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yler.Dickson\Desktop\OLD_Desktop_Files\Projects\Discrepancy Report Template\"/>
    </mc:Choice>
  </mc:AlternateContent>
  <bookViews>
    <workbookView xWindow="0" yWindow="0" windowWidth="13065" windowHeight="6060"/>
  </bookViews>
  <sheets>
    <sheet name="Patent" sheetId="4" r:id="rId1"/>
    <sheet name="Trademark" sheetId="5" r:id="rId2"/>
  </sheets>
  <definedNames>
    <definedName name="_xlnm._FilterDatabase" localSheetId="0" hidden="1">Patent!$A$1:$P$871</definedName>
    <definedName name="_xlnm._FilterDatabase" localSheetId="1" hidden="1">Trademark!$A$1:$O$873</definedName>
  </definedNames>
  <calcPr calcId="162913"/>
</workbook>
</file>

<file path=xl/calcChain.xml><?xml version="1.0" encoding="utf-8"?>
<calcChain xmlns="http://schemas.openxmlformats.org/spreadsheetml/2006/main">
  <c r="R882" i="4" l="1"/>
  <c r="S882" i="4"/>
  <c r="AQ882" i="4" s="1"/>
  <c r="T882" i="4"/>
  <c r="U882" i="4"/>
  <c r="V882" i="4"/>
  <c r="W882" i="4"/>
  <c r="X882" i="4"/>
  <c r="Y882" i="4"/>
  <c r="Z882" i="4"/>
  <c r="AA882" i="4"/>
  <c r="AB882" i="4"/>
  <c r="AC882" i="4"/>
  <c r="AD882" i="4"/>
  <c r="AE882" i="4"/>
  <c r="AF882" i="4"/>
  <c r="AH882" i="4"/>
  <c r="AI882" i="4"/>
  <c r="AJ882" i="4"/>
  <c r="AK882" i="4"/>
  <c r="AL882" i="4"/>
  <c r="AM882" i="4"/>
  <c r="AN882" i="4"/>
  <c r="AO882" i="4"/>
  <c r="AR882" i="4"/>
  <c r="AT882" i="4"/>
  <c r="BC882" i="4"/>
  <c r="BE882" i="4"/>
  <c r="BG882" i="4"/>
  <c r="BI882" i="4"/>
  <c r="BJ882" i="4"/>
  <c r="R883" i="4"/>
  <c r="AR883" i="4" s="1"/>
  <c r="S883" i="4"/>
  <c r="BF883" i="4" s="1"/>
  <c r="T883" i="4"/>
  <c r="U883" i="4"/>
  <c r="V883" i="4"/>
  <c r="W883" i="4"/>
  <c r="X883" i="4"/>
  <c r="Y883" i="4"/>
  <c r="Z883" i="4"/>
  <c r="AA883" i="4"/>
  <c r="AB883" i="4"/>
  <c r="AC883" i="4"/>
  <c r="AD883" i="4"/>
  <c r="AE883" i="4"/>
  <c r="AF883" i="4"/>
  <c r="AH883" i="4"/>
  <c r="AI883" i="4"/>
  <c r="AJ883" i="4"/>
  <c r="AK883" i="4"/>
  <c r="AL883" i="4"/>
  <c r="AM883" i="4"/>
  <c r="AN883" i="4"/>
  <c r="AO883" i="4"/>
  <c r="AS883" i="4"/>
  <c r="AT883" i="4"/>
  <c r="BC883" i="4"/>
  <c r="R884" i="4"/>
  <c r="AR884" i="4" s="1"/>
  <c r="S884" i="4"/>
  <c r="BG884" i="4" s="1"/>
  <c r="T884" i="4"/>
  <c r="U884" i="4"/>
  <c r="V884" i="4"/>
  <c r="W884" i="4"/>
  <c r="X884" i="4"/>
  <c r="Y884" i="4"/>
  <c r="Z884" i="4"/>
  <c r="AA884" i="4"/>
  <c r="AB884" i="4"/>
  <c r="AC884" i="4"/>
  <c r="AD884" i="4"/>
  <c r="AE884" i="4"/>
  <c r="AF884" i="4"/>
  <c r="AH884" i="4"/>
  <c r="AI884" i="4"/>
  <c r="AJ884" i="4"/>
  <c r="AK884" i="4"/>
  <c r="AL884" i="4"/>
  <c r="AM884" i="4"/>
  <c r="AN884" i="4"/>
  <c r="AO884" i="4"/>
  <c r="AS884" i="4"/>
  <c r="BB884" i="4"/>
  <c r="R885" i="4"/>
  <c r="AR885" i="4" s="1"/>
  <c r="S885" i="4"/>
  <c r="T885" i="4"/>
  <c r="U885" i="4"/>
  <c r="AS885" i="4" s="1"/>
  <c r="V885" i="4"/>
  <c r="W885" i="4"/>
  <c r="X885" i="4"/>
  <c r="Y885" i="4"/>
  <c r="Z885" i="4"/>
  <c r="AA885" i="4"/>
  <c r="AB885" i="4"/>
  <c r="AC885" i="4"/>
  <c r="AD885" i="4"/>
  <c r="AE885" i="4"/>
  <c r="AF885" i="4"/>
  <c r="AH885" i="4"/>
  <c r="AI885" i="4"/>
  <c r="AJ885" i="4"/>
  <c r="AK885" i="4"/>
  <c r="AL885" i="4"/>
  <c r="AM885" i="4"/>
  <c r="AN885" i="4"/>
  <c r="AO885" i="4"/>
  <c r="AT885" i="4"/>
  <c r="BK885" i="4"/>
  <c r="R886" i="4"/>
  <c r="S886" i="4"/>
  <c r="BG886" i="4" s="1"/>
  <c r="T886" i="4"/>
  <c r="U886" i="4"/>
  <c r="AS886" i="4" s="1"/>
  <c r="V886" i="4"/>
  <c r="W886" i="4"/>
  <c r="X886" i="4"/>
  <c r="Y886" i="4"/>
  <c r="Z886" i="4"/>
  <c r="AA886" i="4"/>
  <c r="AB886" i="4"/>
  <c r="AC886" i="4"/>
  <c r="AD886" i="4"/>
  <c r="AE886" i="4"/>
  <c r="AF886" i="4"/>
  <c r="AH886" i="4"/>
  <c r="AI886" i="4"/>
  <c r="AJ886" i="4"/>
  <c r="AK886" i="4"/>
  <c r="AL886" i="4"/>
  <c r="AM886" i="4"/>
  <c r="AN886" i="4"/>
  <c r="AO886" i="4"/>
  <c r="AR886" i="4"/>
  <c r="BJ886" i="4"/>
  <c r="R887" i="4"/>
  <c r="AR887" i="4" s="1"/>
  <c r="S887" i="4"/>
  <c r="T887" i="4"/>
  <c r="U887" i="4"/>
  <c r="AS887" i="4" s="1"/>
  <c r="V887" i="4"/>
  <c r="W887" i="4"/>
  <c r="X887" i="4"/>
  <c r="Y887" i="4"/>
  <c r="Z887" i="4"/>
  <c r="AA887" i="4"/>
  <c r="AB887" i="4"/>
  <c r="AC887" i="4"/>
  <c r="AD887" i="4"/>
  <c r="AE887" i="4"/>
  <c r="AF887" i="4"/>
  <c r="AH887" i="4"/>
  <c r="AI887" i="4"/>
  <c r="AJ887" i="4"/>
  <c r="AK887" i="4"/>
  <c r="AL887" i="4"/>
  <c r="AM887" i="4"/>
  <c r="AN887" i="4"/>
  <c r="AO887" i="4"/>
  <c r="AT887" i="4"/>
  <c r="R888" i="4"/>
  <c r="AR888" i="4" s="1"/>
  <c r="S888" i="4"/>
  <c r="T888" i="4"/>
  <c r="U888" i="4"/>
  <c r="AS888" i="4" s="1"/>
  <c r="V888" i="4"/>
  <c r="W888" i="4"/>
  <c r="X888" i="4"/>
  <c r="Y888" i="4"/>
  <c r="Z888" i="4"/>
  <c r="AA888" i="4"/>
  <c r="AB888" i="4"/>
  <c r="AC888" i="4"/>
  <c r="AD888" i="4"/>
  <c r="AE888" i="4"/>
  <c r="AF888" i="4"/>
  <c r="AH888" i="4"/>
  <c r="AI888" i="4"/>
  <c r="AJ888" i="4"/>
  <c r="AK888" i="4"/>
  <c r="AL888" i="4"/>
  <c r="AM888" i="4"/>
  <c r="AN888" i="4"/>
  <c r="AO888" i="4"/>
  <c r="AT888" i="4"/>
  <c r="R889" i="4"/>
  <c r="AR889" i="4" s="1"/>
  <c r="S889" i="4"/>
  <c r="BF889" i="4" s="1"/>
  <c r="T889" i="4"/>
  <c r="U889" i="4"/>
  <c r="V889" i="4"/>
  <c r="AT889" i="4" s="1"/>
  <c r="W889" i="4"/>
  <c r="X889" i="4"/>
  <c r="Y889" i="4"/>
  <c r="Z889" i="4"/>
  <c r="AA889" i="4"/>
  <c r="AB889" i="4"/>
  <c r="AC889" i="4"/>
  <c r="AD889" i="4"/>
  <c r="AE889" i="4"/>
  <c r="AF889" i="4"/>
  <c r="AH889" i="4"/>
  <c r="AI889" i="4"/>
  <c r="AJ889" i="4"/>
  <c r="AK889" i="4"/>
  <c r="AL889" i="4"/>
  <c r="AM889" i="4"/>
  <c r="AN889" i="4"/>
  <c r="AO889" i="4"/>
  <c r="AS889" i="4"/>
  <c r="R890" i="4"/>
  <c r="AR890" i="4" s="1"/>
  <c r="S890" i="4"/>
  <c r="BE890" i="4" s="1"/>
  <c r="T890" i="4"/>
  <c r="U890" i="4"/>
  <c r="V890" i="4"/>
  <c r="AT890" i="4" s="1"/>
  <c r="W890" i="4"/>
  <c r="X890" i="4"/>
  <c r="Y890" i="4"/>
  <c r="Z890" i="4"/>
  <c r="AA890" i="4"/>
  <c r="AB890" i="4"/>
  <c r="AC890" i="4"/>
  <c r="AD890" i="4"/>
  <c r="AE890" i="4"/>
  <c r="AF890" i="4"/>
  <c r="AH890" i="4"/>
  <c r="AI890" i="4"/>
  <c r="AJ890" i="4"/>
  <c r="AK890" i="4"/>
  <c r="AL890" i="4"/>
  <c r="AM890" i="4"/>
  <c r="AN890" i="4"/>
  <c r="AO890" i="4"/>
  <c r="R891" i="4"/>
  <c r="AR891" i="4" s="1"/>
  <c r="S891" i="4"/>
  <c r="T891" i="4"/>
  <c r="U891" i="4"/>
  <c r="V891" i="4"/>
  <c r="W891" i="4"/>
  <c r="X891" i="4"/>
  <c r="Y891" i="4"/>
  <c r="Z891" i="4"/>
  <c r="AA891" i="4"/>
  <c r="AB891" i="4"/>
  <c r="AC891" i="4"/>
  <c r="AD891" i="4"/>
  <c r="AE891" i="4"/>
  <c r="AF891" i="4"/>
  <c r="AH891" i="4"/>
  <c r="AI891" i="4"/>
  <c r="AJ891" i="4"/>
  <c r="AK891" i="4"/>
  <c r="AL891" i="4"/>
  <c r="AM891" i="4"/>
  <c r="AN891" i="4"/>
  <c r="AO891" i="4"/>
  <c r="AS891" i="4"/>
  <c r="AT891" i="4"/>
  <c r="R892" i="4"/>
  <c r="S892" i="4"/>
  <c r="T892" i="4"/>
  <c r="U892" i="4"/>
  <c r="V892" i="4"/>
  <c r="AT892" i="4" s="1"/>
  <c r="W892" i="4"/>
  <c r="X892" i="4"/>
  <c r="Y892" i="4"/>
  <c r="Z892" i="4"/>
  <c r="AA892" i="4"/>
  <c r="AB892" i="4"/>
  <c r="AC892" i="4"/>
  <c r="AD892" i="4"/>
  <c r="AE892" i="4"/>
  <c r="AF892" i="4"/>
  <c r="AH892" i="4"/>
  <c r="AI892" i="4"/>
  <c r="AJ892" i="4"/>
  <c r="AK892" i="4"/>
  <c r="AL892" i="4"/>
  <c r="AM892" i="4"/>
  <c r="AN892" i="4"/>
  <c r="AO892" i="4"/>
  <c r="AS892" i="4"/>
  <c r="BI892" i="4"/>
  <c r="R893" i="4"/>
  <c r="AR893" i="4" s="1"/>
  <c r="S893" i="4"/>
  <c r="BF893" i="4" s="1"/>
  <c r="T893" i="4"/>
  <c r="U893" i="4"/>
  <c r="V893" i="4"/>
  <c r="W893" i="4"/>
  <c r="X893" i="4"/>
  <c r="Y893" i="4"/>
  <c r="Z893" i="4"/>
  <c r="AA893" i="4"/>
  <c r="AB893" i="4"/>
  <c r="AC893" i="4"/>
  <c r="AD893" i="4"/>
  <c r="AE893" i="4"/>
  <c r="AF893" i="4"/>
  <c r="AH893" i="4"/>
  <c r="AI893" i="4"/>
  <c r="AJ893" i="4"/>
  <c r="AK893" i="4"/>
  <c r="AL893" i="4"/>
  <c r="AM893" i="4"/>
  <c r="AN893" i="4"/>
  <c r="AO893" i="4"/>
  <c r="AS893" i="4"/>
  <c r="AT893" i="4"/>
  <c r="BA893" i="4"/>
  <c r="BK893" i="4"/>
  <c r="R894" i="4"/>
  <c r="BI894" i="4" s="1"/>
  <c r="S894" i="4"/>
  <c r="T894" i="4"/>
  <c r="U894" i="4"/>
  <c r="V894" i="4"/>
  <c r="AT894" i="4" s="1"/>
  <c r="W894" i="4"/>
  <c r="X894" i="4"/>
  <c r="Y894" i="4"/>
  <c r="Z894" i="4"/>
  <c r="AA894" i="4"/>
  <c r="AB894" i="4"/>
  <c r="AC894" i="4"/>
  <c r="AD894" i="4"/>
  <c r="AE894" i="4"/>
  <c r="AF894" i="4"/>
  <c r="AH894" i="4"/>
  <c r="AI894" i="4"/>
  <c r="AJ894" i="4"/>
  <c r="AK894" i="4"/>
  <c r="AL894" i="4"/>
  <c r="AM894" i="4"/>
  <c r="AN894" i="4"/>
  <c r="AO894" i="4"/>
  <c r="BE894" i="4"/>
  <c r="R895" i="4"/>
  <c r="AR895" i="4" s="1"/>
  <c r="S895" i="4"/>
  <c r="T895" i="4"/>
  <c r="U895" i="4"/>
  <c r="V895" i="4"/>
  <c r="W895" i="4"/>
  <c r="X895" i="4"/>
  <c r="Y895" i="4"/>
  <c r="Z895" i="4"/>
  <c r="AA895" i="4"/>
  <c r="AB895" i="4"/>
  <c r="AC895" i="4"/>
  <c r="AD895" i="4"/>
  <c r="AE895" i="4"/>
  <c r="AF895" i="4"/>
  <c r="AH895" i="4"/>
  <c r="AI895" i="4"/>
  <c r="AJ895" i="4"/>
  <c r="AK895" i="4"/>
  <c r="AL895" i="4"/>
  <c r="AM895" i="4"/>
  <c r="AN895" i="4"/>
  <c r="AO895" i="4"/>
  <c r="AS895" i="4"/>
  <c r="AT895" i="4"/>
  <c r="R896" i="4"/>
  <c r="S896" i="4"/>
  <c r="AQ896" i="4" s="1"/>
  <c r="T896" i="4"/>
  <c r="U896" i="4"/>
  <c r="V896" i="4"/>
  <c r="AT896" i="4" s="1"/>
  <c r="W896" i="4"/>
  <c r="X896" i="4"/>
  <c r="Y896" i="4"/>
  <c r="Z896" i="4"/>
  <c r="AU896" i="4" s="1"/>
  <c r="AV897" i="4" s="1"/>
  <c r="AA896" i="4"/>
  <c r="AB896" i="4"/>
  <c r="AC896" i="4"/>
  <c r="AD896" i="4"/>
  <c r="AE896" i="4"/>
  <c r="AF896" i="4"/>
  <c r="AH896" i="4"/>
  <c r="AI896" i="4"/>
  <c r="AJ896" i="4"/>
  <c r="AK896" i="4"/>
  <c r="AL896" i="4"/>
  <c r="AM896" i="4"/>
  <c r="AN896" i="4"/>
  <c r="AO896" i="4"/>
  <c r="AS896" i="4"/>
  <c r="BE896" i="4"/>
  <c r="R897" i="4"/>
  <c r="AR897" i="4" s="1"/>
  <c r="S897" i="4"/>
  <c r="AQ897" i="4" s="1"/>
  <c r="T897" i="4"/>
  <c r="U897" i="4"/>
  <c r="V897" i="4"/>
  <c r="W897" i="4"/>
  <c r="X897" i="4"/>
  <c r="Y897" i="4"/>
  <c r="Z897" i="4"/>
  <c r="AA897" i="4"/>
  <c r="AB897" i="4"/>
  <c r="AC897" i="4"/>
  <c r="AD897" i="4"/>
  <c r="AE897" i="4"/>
  <c r="AF897" i="4"/>
  <c r="AH897" i="4"/>
  <c r="AI897" i="4"/>
  <c r="AJ897" i="4"/>
  <c r="AK897" i="4"/>
  <c r="AL897" i="4"/>
  <c r="AM897" i="4"/>
  <c r="AN897" i="4"/>
  <c r="AO897" i="4"/>
  <c r="AS897" i="4"/>
  <c r="BF897" i="4"/>
  <c r="R898" i="4"/>
  <c r="AR898" i="4" s="1"/>
  <c r="S898" i="4"/>
  <c r="AQ898" i="4" s="1"/>
  <c r="T898" i="4"/>
  <c r="U898" i="4"/>
  <c r="V898" i="4"/>
  <c r="AT898" i="4" s="1"/>
  <c r="W898" i="4"/>
  <c r="X898" i="4"/>
  <c r="Y898" i="4"/>
  <c r="Z898" i="4"/>
  <c r="AA898" i="4"/>
  <c r="AB898" i="4"/>
  <c r="AC898" i="4"/>
  <c r="AD898" i="4"/>
  <c r="AE898" i="4"/>
  <c r="AF898" i="4"/>
  <c r="AH898" i="4"/>
  <c r="AI898" i="4"/>
  <c r="AJ898" i="4"/>
  <c r="AK898" i="4"/>
  <c r="AL898" i="4"/>
  <c r="AM898" i="4"/>
  <c r="AN898" i="4"/>
  <c r="AO898" i="4"/>
  <c r="AS898" i="4"/>
  <c r="R899" i="4"/>
  <c r="AR899" i="4" s="1"/>
  <c r="S899" i="4"/>
  <c r="BB899" i="4" s="1"/>
  <c r="T899" i="4"/>
  <c r="U899" i="4"/>
  <c r="V899" i="4"/>
  <c r="AT899" i="4" s="1"/>
  <c r="W899" i="4"/>
  <c r="X899" i="4"/>
  <c r="Y899" i="4"/>
  <c r="Z899" i="4"/>
  <c r="AA899" i="4"/>
  <c r="AB899" i="4"/>
  <c r="AC899" i="4"/>
  <c r="AD899" i="4"/>
  <c r="AE899" i="4"/>
  <c r="AF899" i="4"/>
  <c r="AH899" i="4"/>
  <c r="AI899" i="4"/>
  <c r="AJ899" i="4"/>
  <c r="AK899" i="4"/>
  <c r="AL899" i="4"/>
  <c r="AM899" i="4"/>
  <c r="AN899" i="4"/>
  <c r="AO899" i="4"/>
  <c r="AS899" i="4"/>
  <c r="R900" i="4"/>
  <c r="S900" i="4"/>
  <c r="BI900" i="4" s="1"/>
  <c r="T900" i="4"/>
  <c r="U900" i="4"/>
  <c r="V900" i="4"/>
  <c r="AT900" i="4" s="1"/>
  <c r="W900" i="4"/>
  <c r="X900" i="4"/>
  <c r="Y900" i="4"/>
  <c r="Z900" i="4"/>
  <c r="AA900" i="4"/>
  <c r="AB900" i="4"/>
  <c r="AC900" i="4"/>
  <c r="AD900" i="4"/>
  <c r="AE900" i="4"/>
  <c r="AF900" i="4"/>
  <c r="AH900" i="4"/>
  <c r="AI900" i="4"/>
  <c r="AJ900" i="4"/>
  <c r="AK900" i="4"/>
  <c r="AL900" i="4"/>
  <c r="AM900" i="4"/>
  <c r="AN900" i="4"/>
  <c r="AO900" i="4"/>
  <c r="AS900" i="4"/>
  <c r="R901" i="4"/>
  <c r="AR901" i="4" s="1"/>
  <c r="S901" i="4"/>
  <c r="T901" i="4"/>
  <c r="U901" i="4"/>
  <c r="V901" i="4"/>
  <c r="AT901" i="4" s="1"/>
  <c r="W901" i="4"/>
  <c r="X901" i="4"/>
  <c r="Y901" i="4"/>
  <c r="Z901" i="4"/>
  <c r="AA901" i="4"/>
  <c r="AB901" i="4"/>
  <c r="AC901" i="4"/>
  <c r="AD901" i="4"/>
  <c r="AE901" i="4"/>
  <c r="AF901" i="4"/>
  <c r="AH901" i="4"/>
  <c r="AI901" i="4"/>
  <c r="AJ901" i="4"/>
  <c r="AK901" i="4"/>
  <c r="AL901" i="4"/>
  <c r="AM901" i="4"/>
  <c r="AN901" i="4"/>
  <c r="AO901" i="4"/>
  <c r="R902" i="4"/>
  <c r="AR902" i="4" s="1"/>
  <c r="S902" i="4"/>
  <c r="T902" i="4"/>
  <c r="U902" i="4"/>
  <c r="V902" i="4"/>
  <c r="AT902" i="4" s="1"/>
  <c r="W902" i="4"/>
  <c r="X902" i="4"/>
  <c r="Y902" i="4"/>
  <c r="Z902" i="4"/>
  <c r="AA902" i="4"/>
  <c r="AB902" i="4"/>
  <c r="AC902" i="4"/>
  <c r="AD902" i="4"/>
  <c r="AE902" i="4"/>
  <c r="AF902" i="4"/>
  <c r="AH902" i="4"/>
  <c r="AI902" i="4"/>
  <c r="AJ902" i="4"/>
  <c r="AK902" i="4"/>
  <c r="AL902" i="4"/>
  <c r="AM902" i="4"/>
  <c r="AN902" i="4"/>
  <c r="AO902" i="4"/>
  <c r="AS902" i="4"/>
  <c r="BE902" i="4"/>
  <c r="R903" i="4"/>
  <c r="AR903" i="4" s="1"/>
  <c r="S903" i="4"/>
  <c r="T903" i="4"/>
  <c r="U903" i="4"/>
  <c r="V903" i="4"/>
  <c r="AT903" i="4" s="1"/>
  <c r="W903" i="4"/>
  <c r="X903" i="4"/>
  <c r="Y903" i="4"/>
  <c r="Z903" i="4"/>
  <c r="AA903" i="4"/>
  <c r="AB903" i="4"/>
  <c r="AC903" i="4"/>
  <c r="AD903" i="4"/>
  <c r="AE903" i="4"/>
  <c r="AF903" i="4"/>
  <c r="AH903" i="4"/>
  <c r="AI903" i="4"/>
  <c r="AJ903" i="4"/>
  <c r="AK903" i="4"/>
  <c r="AL903" i="4"/>
  <c r="AM903" i="4"/>
  <c r="AN903" i="4"/>
  <c r="AO903" i="4"/>
  <c r="AS903" i="4"/>
  <c r="BB903" i="4"/>
  <c r="BJ903" i="4"/>
  <c r="R904" i="4"/>
  <c r="S904" i="4"/>
  <c r="BJ904" i="4" s="1"/>
  <c r="T904" i="4"/>
  <c r="U904" i="4"/>
  <c r="V904" i="4"/>
  <c r="AT904" i="4" s="1"/>
  <c r="W904" i="4"/>
  <c r="X904" i="4"/>
  <c r="Y904" i="4"/>
  <c r="Z904" i="4"/>
  <c r="AA904" i="4"/>
  <c r="AB904" i="4"/>
  <c r="AC904" i="4"/>
  <c r="AD904" i="4"/>
  <c r="AE904" i="4"/>
  <c r="AF904" i="4"/>
  <c r="AH904" i="4"/>
  <c r="AI904" i="4"/>
  <c r="AJ904" i="4"/>
  <c r="AK904" i="4"/>
  <c r="AL904" i="4"/>
  <c r="AM904" i="4"/>
  <c r="AN904" i="4"/>
  <c r="AO904" i="4"/>
  <c r="AS904" i="4"/>
  <c r="R905" i="4"/>
  <c r="S905" i="4"/>
  <c r="BI905" i="4" s="1"/>
  <c r="T905" i="4"/>
  <c r="U905" i="4"/>
  <c r="AS905" i="4" s="1"/>
  <c r="V905" i="4"/>
  <c r="AT905" i="4" s="1"/>
  <c r="W905" i="4"/>
  <c r="X905" i="4"/>
  <c r="Y905" i="4"/>
  <c r="Z905" i="4"/>
  <c r="AA905" i="4"/>
  <c r="AB905" i="4"/>
  <c r="AC905" i="4"/>
  <c r="AD905" i="4"/>
  <c r="AE905" i="4"/>
  <c r="AF905" i="4"/>
  <c r="AH905" i="4"/>
  <c r="AI905" i="4"/>
  <c r="AJ905" i="4"/>
  <c r="AK905" i="4"/>
  <c r="AL905" i="4"/>
  <c r="AM905" i="4"/>
  <c r="AN905" i="4"/>
  <c r="AO905" i="4"/>
  <c r="R906" i="4"/>
  <c r="AR906" i="4" s="1"/>
  <c r="S906" i="4"/>
  <c r="BJ906" i="4" s="1"/>
  <c r="T906" i="4"/>
  <c r="U906" i="4"/>
  <c r="V906" i="4"/>
  <c r="AT906" i="4" s="1"/>
  <c r="W906" i="4"/>
  <c r="X906" i="4"/>
  <c r="Y906" i="4"/>
  <c r="Z906" i="4"/>
  <c r="AA906" i="4"/>
  <c r="AB906" i="4"/>
  <c r="AC906" i="4"/>
  <c r="AD906" i="4"/>
  <c r="AE906" i="4"/>
  <c r="AF906" i="4"/>
  <c r="AH906" i="4"/>
  <c r="AI906" i="4"/>
  <c r="AJ906" i="4"/>
  <c r="AK906" i="4"/>
  <c r="AL906" i="4"/>
  <c r="AM906" i="4"/>
  <c r="AN906" i="4"/>
  <c r="AO906" i="4"/>
  <c r="AS906" i="4"/>
  <c r="R907" i="4"/>
  <c r="S907" i="4"/>
  <c r="BB907" i="4" s="1"/>
  <c r="T907" i="4"/>
  <c r="U907" i="4"/>
  <c r="AS907" i="4" s="1"/>
  <c r="V907" i="4"/>
  <c r="AT907" i="4" s="1"/>
  <c r="W907" i="4"/>
  <c r="X907" i="4"/>
  <c r="Y907" i="4"/>
  <c r="Z907" i="4"/>
  <c r="AA907" i="4"/>
  <c r="AB907" i="4"/>
  <c r="AC907" i="4"/>
  <c r="AD907" i="4"/>
  <c r="AE907" i="4"/>
  <c r="AF907" i="4"/>
  <c r="AH907" i="4"/>
  <c r="AI907" i="4"/>
  <c r="AJ907" i="4"/>
  <c r="AK907" i="4"/>
  <c r="AL907" i="4"/>
  <c r="AM907" i="4"/>
  <c r="AN907" i="4"/>
  <c r="AO907" i="4"/>
  <c r="AR907" i="4"/>
  <c r="BA907" i="4"/>
  <c r="R908" i="4"/>
  <c r="AR908" i="4" s="1"/>
  <c r="S908" i="4"/>
  <c r="T908" i="4"/>
  <c r="U908" i="4"/>
  <c r="V908" i="4"/>
  <c r="AT908" i="4" s="1"/>
  <c r="W908" i="4"/>
  <c r="X908" i="4"/>
  <c r="Y908" i="4"/>
  <c r="Z908" i="4"/>
  <c r="AA908" i="4"/>
  <c r="AB908" i="4"/>
  <c r="AC908" i="4"/>
  <c r="AD908" i="4"/>
  <c r="AE908" i="4"/>
  <c r="AF908" i="4"/>
  <c r="AH908" i="4"/>
  <c r="AI908" i="4"/>
  <c r="AJ908" i="4"/>
  <c r="AK908" i="4"/>
  <c r="AL908" i="4"/>
  <c r="AM908" i="4"/>
  <c r="AN908" i="4"/>
  <c r="AO908" i="4"/>
  <c r="R909" i="4"/>
  <c r="AR909" i="4" s="1"/>
  <c r="S909" i="4"/>
  <c r="T909" i="4"/>
  <c r="U909" i="4"/>
  <c r="AS909" i="4" s="1"/>
  <c r="V909" i="4"/>
  <c r="AT909" i="4" s="1"/>
  <c r="W909" i="4"/>
  <c r="X909" i="4"/>
  <c r="Y909" i="4"/>
  <c r="Z909" i="4"/>
  <c r="AA909" i="4"/>
  <c r="AB909" i="4"/>
  <c r="AC909" i="4"/>
  <c r="AD909" i="4"/>
  <c r="AE909" i="4"/>
  <c r="AF909" i="4"/>
  <c r="AH909" i="4"/>
  <c r="AI909" i="4"/>
  <c r="AJ909" i="4"/>
  <c r="AK909" i="4"/>
  <c r="AL909" i="4"/>
  <c r="AM909" i="4"/>
  <c r="AN909" i="4"/>
  <c r="AO909" i="4"/>
  <c r="BI909" i="4"/>
  <c r="R910" i="4"/>
  <c r="S910" i="4"/>
  <c r="T910" i="4"/>
  <c r="U910" i="4"/>
  <c r="AS910" i="4" s="1"/>
  <c r="V910" i="4"/>
  <c r="AT910" i="4" s="1"/>
  <c r="W910" i="4"/>
  <c r="X910" i="4"/>
  <c r="Y910" i="4"/>
  <c r="Z910" i="4"/>
  <c r="AA910" i="4"/>
  <c r="AB910" i="4"/>
  <c r="AC910" i="4"/>
  <c r="AD910" i="4"/>
  <c r="AE910" i="4"/>
  <c r="AF910" i="4"/>
  <c r="AH910" i="4"/>
  <c r="AI910" i="4"/>
  <c r="AJ910" i="4"/>
  <c r="AK910" i="4"/>
  <c r="AL910" i="4"/>
  <c r="AM910" i="4"/>
  <c r="AN910" i="4"/>
  <c r="AO910" i="4"/>
  <c r="AR910" i="4"/>
  <c r="AZ910" i="4"/>
  <c r="R911" i="4"/>
  <c r="S911" i="4"/>
  <c r="AQ911" i="4" s="1"/>
  <c r="T911" i="4"/>
  <c r="U911" i="4"/>
  <c r="AS911" i="4" s="1"/>
  <c r="V911" i="4"/>
  <c r="AT911" i="4" s="1"/>
  <c r="W911" i="4"/>
  <c r="X911" i="4"/>
  <c r="Y911" i="4"/>
  <c r="Z911" i="4"/>
  <c r="AA911" i="4"/>
  <c r="AB911" i="4"/>
  <c r="AC911" i="4"/>
  <c r="AD911" i="4"/>
  <c r="AE911" i="4"/>
  <c r="AF911" i="4"/>
  <c r="AH911" i="4"/>
  <c r="AI911" i="4"/>
  <c r="AJ911" i="4"/>
  <c r="AK911" i="4"/>
  <c r="AL911" i="4"/>
  <c r="AM911" i="4"/>
  <c r="AN911" i="4"/>
  <c r="AO911" i="4"/>
  <c r="R912" i="4"/>
  <c r="AR912" i="4" s="1"/>
  <c r="S912" i="4"/>
  <c r="BE912" i="4" s="1"/>
  <c r="T912" i="4"/>
  <c r="U912" i="4"/>
  <c r="V912" i="4"/>
  <c r="AT912" i="4" s="1"/>
  <c r="W912" i="4"/>
  <c r="X912" i="4"/>
  <c r="Y912" i="4"/>
  <c r="Z912" i="4"/>
  <c r="AA912" i="4"/>
  <c r="AB912" i="4"/>
  <c r="AC912" i="4"/>
  <c r="AD912" i="4"/>
  <c r="AE912" i="4"/>
  <c r="AF912" i="4"/>
  <c r="AH912" i="4"/>
  <c r="AI912" i="4"/>
  <c r="AJ912" i="4"/>
  <c r="AK912" i="4"/>
  <c r="AL912" i="4"/>
  <c r="AM912" i="4"/>
  <c r="AN912" i="4"/>
  <c r="AO912" i="4"/>
  <c r="R913" i="4"/>
  <c r="AR913" i="4" s="1"/>
  <c r="S913" i="4"/>
  <c r="T913" i="4"/>
  <c r="U913" i="4"/>
  <c r="AS913" i="4" s="1"/>
  <c r="V913" i="4"/>
  <c r="AT913" i="4" s="1"/>
  <c r="W913" i="4"/>
  <c r="X913" i="4"/>
  <c r="Y913" i="4"/>
  <c r="Z913" i="4"/>
  <c r="AA913" i="4"/>
  <c r="AB913" i="4"/>
  <c r="AC913" i="4"/>
  <c r="AD913" i="4"/>
  <c r="AE913" i="4"/>
  <c r="AF913" i="4"/>
  <c r="AH913" i="4"/>
  <c r="AI913" i="4"/>
  <c r="AJ913" i="4"/>
  <c r="AK913" i="4"/>
  <c r="AL913" i="4"/>
  <c r="AM913" i="4"/>
  <c r="AN913" i="4"/>
  <c r="AO913" i="4"/>
  <c r="R914" i="4"/>
  <c r="S914" i="4"/>
  <c r="T914" i="4"/>
  <c r="U914" i="4"/>
  <c r="AS914" i="4" s="1"/>
  <c r="V914" i="4"/>
  <c r="AT914" i="4" s="1"/>
  <c r="W914" i="4"/>
  <c r="X914" i="4"/>
  <c r="Y914" i="4"/>
  <c r="Z914" i="4"/>
  <c r="AA914" i="4"/>
  <c r="AB914" i="4"/>
  <c r="AC914" i="4"/>
  <c r="AD914" i="4"/>
  <c r="AE914" i="4"/>
  <c r="AF914" i="4"/>
  <c r="AH914" i="4"/>
  <c r="AI914" i="4"/>
  <c r="AJ914" i="4"/>
  <c r="AK914" i="4"/>
  <c r="AL914" i="4"/>
  <c r="AM914" i="4"/>
  <c r="AN914" i="4"/>
  <c r="AO914" i="4"/>
  <c r="AQ914" i="4"/>
  <c r="AR914" i="4"/>
  <c r="BI914" i="4"/>
  <c r="R915" i="4"/>
  <c r="S915" i="4"/>
  <c r="AQ915" i="4" s="1"/>
  <c r="T915" i="4"/>
  <c r="U915" i="4"/>
  <c r="AS915" i="4" s="1"/>
  <c r="V915" i="4"/>
  <c r="AT915" i="4" s="1"/>
  <c r="W915" i="4"/>
  <c r="X915" i="4"/>
  <c r="Y915" i="4"/>
  <c r="Z915" i="4"/>
  <c r="AA915" i="4"/>
  <c r="AB915" i="4"/>
  <c r="AC915" i="4"/>
  <c r="AD915" i="4"/>
  <c r="AE915" i="4"/>
  <c r="AF915" i="4"/>
  <c r="AH915" i="4"/>
  <c r="AI915" i="4"/>
  <c r="AJ915" i="4"/>
  <c r="AK915" i="4"/>
  <c r="AL915" i="4"/>
  <c r="AM915" i="4"/>
  <c r="AN915" i="4"/>
  <c r="AO915" i="4"/>
  <c r="AR915" i="4"/>
  <c r="BA915" i="4"/>
  <c r="BD915" i="4"/>
  <c r="BL915" i="4"/>
  <c r="R916" i="4"/>
  <c r="S916" i="4"/>
  <c r="T916" i="4"/>
  <c r="U916" i="4"/>
  <c r="AS916" i="4" s="1"/>
  <c r="V916" i="4"/>
  <c r="AT916" i="4" s="1"/>
  <c r="W916" i="4"/>
  <c r="X916" i="4"/>
  <c r="Y916" i="4"/>
  <c r="Z916" i="4"/>
  <c r="AA916" i="4"/>
  <c r="AB916" i="4"/>
  <c r="AC916" i="4"/>
  <c r="AD916" i="4"/>
  <c r="AE916" i="4"/>
  <c r="AF916" i="4"/>
  <c r="AH916" i="4"/>
  <c r="AI916" i="4"/>
  <c r="AJ916" i="4"/>
  <c r="AK916" i="4"/>
  <c r="AL916" i="4"/>
  <c r="AM916" i="4"/>
  <c r="AN916" i="4"/>
  <c r="AO916" i="4"/>
  <c r="AU916" i="4"/>
  <c r="AV917" i="4" s="1"/>
  <c r="R917" i="4"/>
  <c r="S917" i="4"/>
  <c r="AQ917" i="4" s="1"/>
  <c r="T917" i="4"/>
  <c r="U917" i="4"/>
  <c r="AS917" i="4" s="1"/>
  <c r="V917" i="4"/>
  <c r="AT917" i="4" s="1"/>
  <c r="W917" i="4"/>
  <c r="X917" i="4"/>
  <c r="Y917" i="4"/>
  <c r="Z917" i="4"/>
  <c r="AA917" i="4"/>
  <c r="AB917" i="4"/>
  <c r="AC917" i="4"/>
  <c r="AD917" i="4"/>
  <c r="AE917" i="4"/>
  <c r="AF917" i="4"/>
  <c r="AH917" i="4"/>
  <c r="AI917" i="4"/>
  <c r="AJ917" i="4"/>
  <c r="AK917" i="4"/>
  <c r="AL917" i="4"/>
  <c r="AM917" i="4"/>
  <c r="AN917" i="4"/>
  <c r="AO917" i="4"/>
  <c r="R918" i="4"/>
  <c r="BH918" i="4" s="1"/>
  <c r="S918" i="4"/>
  <c r="T918" i="4"/>
  <c r="U918" i="4"/>
  <c r="AS918" i="4" s="1"/>
  <c r="V918" i="4"/>
  <c r="W918" i="4"/>
  <c r="X918" i="4"/>
  <c r="Y918" i="4"/>
  <c r="Z918" i="4"/>
  <c r="AA918" i="4"/>
  <c r="AB918" i="4"/>
  <c r="AC918" i="4"/>
  <c r="AD918" i="4"/>
  <c r="AE918" i="4"/>
  <c r="AF918" i="4"/>
  <c r="AH918" i="4"/>
  <c r="AI918" i="4"/>
  <c r="AJ918" i="4"/>
  <c r="AK918" i="4"/>
  <c r="AL918" i="4"/>
  <c r="AM918" i="4"/>
  <c r="AN918" i="4"/>
  <c r="AO918" i="4"/>
  <c r="AZ918" i="4"/>
  <c r="R919" i="4"/>
  <c r="S919" i="4"/>
  <c r="T919" i="4"/>
  <c r="U919" i="4"/>
  <c r="AS919" i="4" s="1"/>
  <c r="V919" i="4"/>
  <c r="W919" i="4"/>
  <c r="X919" i="4"/>
  <c r="Y919" i="4"/>
  <c r="Z919" i="4"/>
  <c r="AA919" i="4"/>
  <c r="AB919" i="4"/>
  <c r="AC919" i="4"/>
  <c r="AD919" i="4"/>
  <c r="AE919" i="4"/>
  <c r="AF919" i="4"/>
  <c r="AH919" i="4"/>
  <c r="AI919" i="4"/>
  <c r="AJ919" i="4"/>
  <c r="AK919" i="4"/>
  <c r="AL919" i="4"/>
  <c r="AM919" i="4"/>
  <c r="AN919" i="4"/>
  <c r="AO919" i="4"/>
  <c r="AR919" i="4"/>
  <c r="R920" i="4"/>
  <c r="S920" i="4"/>
  <c r="AZ920" i="4" s="1"/>
  <c r="T920" i="4"/>
  <c r="U920" i="4"/>
  <c r="V920" i="4"/>
  <c r="W920" i="4"/>
  <c r="X920" i="4"/>
  <c r="Y920" i="4"/>
  <c r="Z920" i="4"/>
  <c r="AA920" i="4"/>
  <c r="AB920" i="4"/>
  <c r="AC920" i="4"/>
  <c r="AD920" i="4"/>
  <c r="AE920" i="4"/>
  <c r="AF920" i="4"/>
  <c r="AH920" i="4"/>
  <c r="AI920" i="4"/>
  <c r="AJ920" i="4"/>
  <c r="AK920" i="4"/>
  <c r="AL920" i="4"/>
  <c r="AM920" i="4"/>
  <c r="AN920" i="4"/>
  <c r="AO920" i="4"/>
  <c r="AR920" i="4"/>
  <c r="BA920" i="4"/>
  <c r="BD920" i="4"/>
  <c r="BL920" i="4"/>
  <c r="R921" i="4"/>
  <c r="S921" i="4"/>
  <c r="T921" i="4"/>
  <c r="U921" i="4"/>
  <c r="AS921" i="4" s="1"/>
  <c r="V921" i="4"/>
  <c r="W921" i="4"/>
  <c r="X921" i="4"/>
  <c r="Y921" i="4"/>
  <c r="Z921" i="4"/>
  <c r="AA921" i="4"/>
  <c r="AB921" i="4"/>
  <c r="AC921" i="4"/>
  <c r="AD921" i="4"/>
  <c r="AE921" i="4"/>
  <c r="AF921" i="4"/>
  <c r="AH921" i="4"/>
  <c r="AI921" i="4"/>
  <c r="AJ921" i="4"/>
  <c r="AK921" i="4"/>
  <c r="AL921" i="4"/>
  <c r="AM921" i="4"/>
  <c r="AN921" i="4"/>
  <c r="AO921" i="4"/>
  <c r="AZ921" i="4"/>
  <c r="R922" i="4"/>
  <c r="S922" i="4"/>
  <c r="AQ922" i="4" s="1"/>
  <c r="T922" i="4"/>
  <c r="U922" i="4"/>
  <c r="AS922" i="4" s="1"/>
  <c r="V922" i="4"/>
  <c r="W922" i="4"/>
  <c r="X922" i="4"/>
  <c r="Y922" i="4"/>
  <c r="Z922" i="4"/>
  <c r="AA922" i="4"/>
  <c r="AB922" i="4"/>
  <c r="AC922" i="4"/>
  <c r="AD922" i="4"/>
  <c r="AE922" i="4"/>
  <c r="AF922" i="4"/>
  <c r="AH922" i="4"/>
  <c r="AI922" i="4"/>
  <c r="AJ922" i="4"/>
  <c r="AK922" i="4"/>
  <c r="AL922" i="4"/>
  <c r="AM922" i="4"/>
  <c r="AN922" i="4"/>
  <c r="AO922" i="4"/>
  <c r="BE922" i="4"/>
  <c r="R923" i="4"/>
  <c r="S923" i="4"/>
  <c r="AQ923" i="4" s="1"/>
  <c r="T923" i="4"/>
  <c r="U923" i="4"/>
  <c r="AS923" i="4" s="1"/>
  <c r="V923" i="4"/>
  <c r="W923" i="4"/>
  <c r="X923" i="4"/>
  <c r="Y923" i="4"/>
  <c r="Z923" i="4"/>
  <c r="AA923" i="4"/>
  <c r="AB923" i="4"/>
  <c r="AC923" i="4"/>
  <c r="AD923" i="4"/>
  <c r="AE923" i="4"/>
  <c r="AF923" i="4"/>
  <c r="AH923" i="4"/>
  <c r="AI923" i="4"/>
  <c r="AJ923" i="4"/>
  <c r="AK923" i="4"/>
  <c r="AL923" i="4"/>
  <c r="AM923" i="4"/>
  <c r="AN923" i="4"/>
  <c r="AO923" i="4"/>
  <c r="BD923" i="4"/>
  <c r="R924" i="4"/>
  <c r="S924" i="4"/>
  <c r="AQ924" i="4" s="1"/>
  <c r="T924" i="4"/>
  <c r="U924" i="4"/>
  <c r="AS924" i="4" s="1"/>
  <c r="V924" i="4"/>
  <c r="W924" i="4"/>
  <c r="X924" i="4"/>
  <c r="Y924" i="4"/>
  <c r="Z924" i="4"/>
  <c r="AA924" i="4"/>
  <c r="AB924" i="4"/>
  <c r="AC924" i="4"/>
  <c r="AD924" i="4"/>
  <c r="AE924" i="4"/>
  <c r="AF924" i="4"/>
  <c r="AH924" i="4"/>
  <c r="AI924" i="4"/>
  <c r="AJ924" i="4"/>
  <c r="AK924" i="4"/>
  <c r="AL924" i="4"/>
  <c r="AM924" i="4"/>
  <c r="AN924" i="4"/>
  <c r="AO924" i="4"/>
  <c r="BD924" i="4"/>
  <c r="R925" i="4"/>
  <c r="S925" i="4"/>
  <c r="BD925" i="4" s="1"/>
  <c r="T925" i="4"/>
  <c r="U925" i="4"/>
  <c r="V925" i="4"/>
  <c r="W925" i="4"/>
  <c r="X925" i="4"/>
  <c r="Y925" i="4"/>
  <c r="Z925" i="4"/>
  <c r="AA925" i="4"/>
  <c r="AB925" i="4"/>
  <c r="AC925" i="4"/>
  <c r="AD925" i="4"/>
  <c r="AE925" i="4"/>
  <c r="AF925" i="4"/>
  <c r="AH925" i="4"/>
  <c r="AI925" i="4"/>
  <c r="AJ925" i="4"/>
  <c r="AK925" i="4"/>
  <c r="AL925" i="4"/>
  <c r="AM925" i="4"/>
  <c r="AN925" i="4"/>
  <c r="AO925" i="4"/>
  <c r="AR925" i="4"/>
  <c r="BH925" i="4"/>
  <c r="R926" i="4"/>
  <c r="S926" i="4"/>
  <c r="BD926" i="4" s="1"/>
  <c r="T926" i="4"/>
  <c r="U926" i="4"/>
  <c r="AS926" i="4" s="1"/>
  <c r="V926" i="4"/>
  <c r="W926" i="4"/>
  <c r="X926" i="4"/>
  <c r="Y926" i="4"/>
  <c r="Z926" i="4"/>
  <c r="AA926" i="4"/>
  <c r="AB926" i="4"/>
  <c r="AC926" i="4"/>
  <c r="AD926" i="4"/>
  <c r="AE926" i="4"/>
  <c r="AF926" i="4"/>
  <c r="AH926" i="4"/>
  <c r="AI926" i="4"/>
  <c r="AJ926" i="4"/>
  <c r="AK926" i="4"/>
  <c r="AL926" i="4"/>
  <c r="AM926" i="4"/>
  <c r="AN926" i="4"/>
  <c r="AO926" i="4"/>
  <c r="AR926" i="4"/>
  <c r="R927" i="4"/>
  <c r="S927" i="4"/>
  <c r="BK927" i="4" s="1"/>
  <c r="T927" i="4"/>
  <c r="U927" i="4"/>
  <c r="AS927" i="4" s="1"/>
  <c r="V927" i="4"/>
  <c r="W927" i="4"/>
  <c r="X927" i="4"/>
  <c r="Y927" i="4"/>
  <c r="Z927" i="4"/>
  <c r="AA927" i="4"/>
  <c r="AB927" i="4"/>
  <c r="AC927" i="4"/>
  <c r="AD927" i="4"/>
  <c r="AE927" i="4"/>
  <c r="AF927" i="4"/>
  <c r="AH927" i="4"/>
  <c r="AI927" i="4"/>
  <c r="AJ927" i="4"/>
  <c r="AK927" i="4"/>
  <c r="AL927" i="4"/>
  <c r="AM927" i="4"/>
  <c r="AN927" i="4"/>
  <c r="AO927" i="4"/>
  <c r="AR927" i="4"/>
  <c r="BD927" i="4"/>
  <c r="R928" i="4"/>
  <c r="BG928" i="4" s="1"/>
  <c r="S928" i="4"/>
  <c r="AQ928" i="4" s="1"/>
  <c r="T928" i="4"/>
  <c r="U928" i="4"/>
  <c r="AS928" i="4" s="1"/>
  <c r="V928" i="4"/>
  <c r="AT928" i="4" s="1"/>
  <c r="W928" i="4"/>
  <c r="X928" i="4"/>
  <c r="Y928" i="4"/>
  <c r="Z928" i="4"/>
  <c r="AU928" i="4" s="1"/>
  <c r="AV929" i="4" s="1"/>
  <c r="AA928" i="4"/>
  <c r="AB928" i="4"/>
  <c r="AC928" i="4"/>
  <c r="AD928" i="4"/>
  <c r="AE928" i="4"/>
  <c r="AF928" i="4"/>
  <c r="AH928" i="4"/>
  <c r="AI928" i="4"/>
  <c r="AJ928" i="4"/>
  <c r="AK928" i="4"/>
  <c r="AL928" i="4"/>
  <c r="AM928" i="4"/>
  <c r="AN928" i="4"/>
  <c r="AO928" i="4"/>
  <c r="BA928" i="4"/>
  <c r="R929" i="4"/>
  <c r="S929" i="4"/>
  <c r="AQ929" i="4" s="1"/>
  <c r="T929" i="4"/>
  <c r="U929" i="4"/>
  <c r="AS929" i="4" s="1"/>
  <c r="V929" i="4"/>
  <c r="AT929" i="4" s="1"/>
  <c r="W929" i="4"/>
  <c r="X929" i="4"/>
  <c r="Y929" i="4"/>
  <c r="Z929" i="4"/>
  <c r="AA929" i="4"/>
  <c r="AB929" i="4"/>
  <c r="AC929" i="4"/>
  <c r="AD929" i="4"/>
  <c r="AE929" i="4"/>
  <c r="AF929" i="4"/>
  <c r="AH929" i="4"/>
  <c r="AI929" i="4"/>
  <c r="AJ929" i="4"/>
  <c r="AK929" i="4"/>
  <c r="AL929" i="4"/>
  <c r="AM929" i="4"/>
  <c r="AN929" i="4"/>
  <c r="AO929" i="4"/>
  <c r="AR929" i="4"/>
  <c r="BH929" i="4"/>
  <c r="R930" i="4"/>
  <c r="S930" i="4"/>
  <c r="T930" i="4"/>
  <c r="U930" i="4"/>
  <c r="AS930" i="4" s="1"/>
  <c r="V930" i="4"/>
  <c r="W930" i="4"/>
  <c r="X930" i="4"/>
  <c r="Y930" i="4"/>
  <c r="Z930" i="4"/>
  <c r="AA930" i="4"/>
  <c r="AB930" i="4"/>
  <c r="AC930" i="4"/>
  <c r="AD930" i="4"/>
  <c r="AE930" i="4"/>
  <c r="AF930" i="4"/>
  <c r="AH930" i="4"/>
  <c r="AI930" i="4"/>
  <c r="AJ930" i="4"/>
  <c r="AK930" i="4"/>
  <c r="AL930" i="4"/>
  <c r="AM930" i="4"/>
  <c r="AN930" i="4"/>
  <c r="AO930" i="4"/>
  <c r="AR930" i="4"/>
  <c r="AT930" i="4"/>
  <c r="BI930" i="4"/>
  <c r="R931" i="4"/>
  <c r="S931" i="4"/>
  <c r="BG931" i="4" s="1"/>
  <c r="T931" i="4"/>
  <c r="U931" i="4"/>
  <c r="AS931" i="4" s="1"/>
  <c r="V931" i="4"/>
  <c r="AT931" i="4" s="1"/>
  <c r="W931" i="4"/>
  <c r="X931" i="4"/>
  <c r="Y931" i="4"/>
  <c r="Z931" i="4"/>
  <c r="AA931" i="4"/>
  <c r="AB931" i="4"/>
  <c r="AC931" i="4"/>
  <c r="AD931" i="4"/>
  <c r="AE931" i="4"/>
  <c r="AF931" i="4"/>
  <c r="AH931" i="4"/>
  <c r="AI931" i="4"/>
  <c r="AJ931" i="4"/>
  <c r="AK931" i="4"/>
  <c r="AL931" i="4"/>
  <c r="AM931" i="4"/>
  <c r="AN931" i="4"/>
  <c r="AO931" i="4"/>
  <c r="AR931" i="4"/>
  <c r="AZ931" i="4"/>
  <c r="R932" i="4"/>
  <c r="S932" i="4"/>
  <c r="AQ932" i="4" s="1"/>
  <c r="T932" i="4"/>
  <c r="U932" i="4"/>
  <c r="AS932" i="4" s="1"/>
  <c r="V932" i="4"/>
  <c r="AT932" i="4" s="1"/>
  <c r="W932" i="4"/>
  <c r="X932" i="4"/>
  <c r="Y932" i="4"/>
  <c r="Z932" i="4"/>
  <c r="AA932" i="4"/>
  <c r="AB932" i="4"/>
  <c r="AC932" i="4"/>
  <c r="AD932" i="4"/>
  <c r="AE932" i="4"/>
  <c r="AF932" i="4"/>
  <c r="AH932" i="4"/>
  <c r="AI932" i="4"/>
  <c r="AJ932" i="4"/>
  <c r="AK932" i="4"/>
  <c r="AL932" i="4"/>
  <c r="AM932" i="4"/>
  <c r="AN932" i="4"/>
  <c r="AO932" i="4"/>
  <c r="R933" i="4"/>
  <c r="S933" i="4"/>
  <c r="AQ933" i="4" s="1"/>
  <c r="T933" i="4"/>
  <c r="U933" i="4"/>
  <c r="AS933" i="4" s="1"/>
  <c r="V933" i="4"/>
  <c r="W933" i="4"/>
  <c r="X933" i="4"/>
  <c r="Y933" i="4"/>
  <c r="Z933" i="4"/>
  <c r="AA933" i="4"/>
  <c r="AB933" i="4"/>
  <c r="AC933" i="4"/>
  <c r="AD933" i="4"/>
  <c r="AE933" i="4"/>
  <c r="AF933" i="4"/>
  <c r="AH933" i="4"/>
  <c r="AI933" i="4"/>
  <c r="AJ933" i="4"/>
  <c r="AK933" i="4"/>
  <c r="AL933" i="4"/>
  <c r="AM933" i="4"/>
  <c r="AN933" i="4"/>
  <c r="AO933" i="4"/>
  <c r="R934" i="4"/>
  <c r="AR934" i="4" s="1"/>
  <c r="S934" i="4"/>
  <c r="T934" i="4"/>
  <c r="U934" i="4"/>
  <c r="AS934" i="4" s="1"/>
  <c r="V934" i="4"/>
  <c r="W934" i="4"/>
  <c r="X934" i="4"/>
  <c r="Y934" i="4"/>
  <c r="Z934" i="4"/>
  <c r="AA934" i="4"/>
  <c r="AB934" i="4"/>
  <c r="AC934" i="4"/>
  <c r="AD934" i="4"/>
  <c r="AE934" i="4"/>
  <c r="AF934" i="4"/>
  <c r="AH934" i="4"/>
  <c r="AI934" i="4"/>
  <c r="AJ934" i="4"/>
  <c r="AK934" i="4"/>
  <c r="AL934" i="4"/>
  <c r="AM934" i="4"/>
  <c r="AN934" i="4"/>
  <c r="AO934" i="4"/>
  <c r="R935" i="4"/>
  <c r="S935" i="4"/>
  <c r="T935" i="4"/>
  <c r="U935" i="4"/>
  <c r="AS935" i="4" s="1"/>
  <c r="V935" i="4"/>
  <c r="W935" i="4"/>
  <c r="X935" i="4"/>
  <c r="Y935" i="4"/>
  <c r="Z935" i="4"/>
  <c r="AA935" i="4"/>
  <c r="AB935" i="4"/>
  <c r="AC935" i="4"/>
  <c r="AD935" i="4"/>
  <c r="AE935" i="4"/>
  <c r="AF935" i="4"/>
  <c r="AH935" i="4"/>
  <c r="AI935" i="4"/>
  <c r="AJ935" i="4"/>
  <c r="AK935" i="4"/>
  <c r="AL935" i="4"/>
  <c r="AM935" i="4"/>
  <c r="AN935" i="4"/>
  <c r="AO935" i="4"/>
  <c r="AQ935" i="4"/>
  <c r="AR935" i="4"/>
  <c r="R936" i="4"/>
  <c r="S936" i="4"/>
  <c r="T936" i="4"/>
  <c r="U936" i="4"/>
  <c r="AS936" i="4" s="1"/>
  <c r="V936" i="4"/>
  <c r="W936" i="4"/>
  <c r="X936" i="4"/>
  <c r="Y936" i="4"/>
  <c r="Z936" i="4"/>
  <c r="AA936" i="4"/>
  <c r="AB936" i="4"/>
  <c r="AC936" i="4"/>
  <c r="AD936" i="4"/>
  <c r="AE936" i="4"/>
  <c r="AF936" i="4"/>
  <c r="AH936" i="4"/>
  <c r="AI936" i="4"/>
  <c r="AJ936" i="4"/>
  <c r="AK936" i="4"/>
  <c r="AL936" i="4"/>
  <c r="AM936" i="4"/>
  <c r="AN936" i="4"/>
  <c r="AO936" i="4"/>
  <c r="AT936" i="4"/>
  <c r="R937" i="4"/>
  <c r="S937" i="4"/>
  <c r="T937" i="4"/>
  <c r="U937" i="4"/>
  <c r="AS937" i="4" s="1"/>
  <c r="V937" i="4"/>
  <c r="W937" i="4"/>
  <c r="X937" i="4"/>
  <c r="Y937" i="4"/>
  <c r="Z937" i="4"/>
  <c r="AA937" i="4"/>
  <c r="AB937" i="4"/>
  <c r="AC937" i="4"/>
  <c r="AD937" i="4"/>
  <c r="AE937" i="4"/>
  <c r="AF937" i="4"/>
  <c r="AH937" i="4"/>
  <c r="AI937" i="4"/>
  <c r="AJ937" i="4"/>
  <c r="AK937" i="4"/>
  <c r="AL937" i="4"/>
  <c r="AM937" i="4"/>
  <c r="AN937" i="4"/>
  <c r="AO937" i="4"/>
  <c r="AR937" i="4"/>
  <c r="R938" i="4"/>
  <c r="AR938" i="4" s="1"/>
  <c r="S938" i="4"/>
  <c r="BB938" i="4" s="1"/>
  <c r="T938" i="4"/>
  <c r="U938" i="4"/>
  <c r="V938" i="4"/>
  <c r="AT938" i="4" s="1"/>
  <c r="W938" i="4"/>
  <c r="X938" i="4"/>
  <c r="Y938" i="4"/>
  <c r="Z938" i="4"/>
  <c r="AA938" i="4"/>
  <c r="AB938" i="4"/>
  <c r="AC938" i="4"/>
  <c r="AD938" i="4"/>
  <c r="AE938" i="4"/>
  <c r="AF938" i="4"/>
  <c r="AH938" i="4"/>
  <c r="AI938" i="4"/>
  <c r="AJ938" i="4"/>
  <c r="AK938" i="4"/>
  <c r="AL938" i="4"/>
  <c r="AM938" i="4"/>
  <c r="AN938" i="4"/>
  <c r="AO938" i="4"/>
  <c r="R939" i="4"/>
  <c r="AR939" i="4" s="1"/>
  <c r="S939" i="4"/>
  <c r="AQ939" i="4" s="1"/>
  <c r="T939" i="4"/>
  <c r="U939" i="4"/>
  <c r="V939" i="4"/>
  <c r="AT939" i="4" s="1"/>
  <c r="W939" i="4"/>
  <c r="X939" i="4"/>
  <c r="Y939" i="4"/>
  <c r="Z939" i="4"/>
  <c r="AA939" i="4"/>
  <c r="AB939" i="4"/>
  <c r="AC939" i="4"/>
  <c r="AD939" i="4"/>
  <c r="AE939" i="4"/>
  <c r="AF939" i="4"/>
  <c r="AH939" i="4"/>
  <c r="AI939" i="4"/>
  <c r="AJ939" i="4"/>
  <c r="AK939" i="4"/>
  <c r="AL939" i="4"/>
  <c r="AM939" i="4"/>
  <c r="AN939" i="4"/>
  <c r="AO939" i="4"/>
  <c r="AS939" i="4"/>
  <c r="R940" i="4"/>
  <c r="S940" i="4"/>
  <c r="AQ940" i="4" s="1"/>
  <c r="T940" i="4"/>
  <c r="U940" i="4"/>
  <c r="V940" i="4"/>
  <c r="AT940" i="4" s="1"/>
  <c r="W940" i="4"/>
  <c r="X940" i="4"/>
  <c r="Y940" i="4"/>
  <c r="Z940" i="4"/>
  <c r="AA940" i="4"/>
  <c r="AB940" i="4"/>
  <c r="AC940" i="4"/>
  <c r="AD940" i="4"/>
  <c r="AE940" i="4"/>
  <c r="AF940" i="4"/>
  <c r="AH940" i="4"/>
  <c r="AI940" i="4"/>
  <c r="AJ940" i="4"/>
  <c r="AK940" i="4"/>
  <c r="AL940" i="4"/>
  <c r="AM940" i="4"/>
  <c r="AN940" i="4"/>
  <c r="AO940" i="4"/>
  <c r="AS940" i="4"/>
  <c r="AW940" i="4"/>
  <c r="AX941" i="4" s="1"/>
  <c r="R941" i="4"/>
  <c r="AR941" i="4" s="1"/>
  <c r="S941" i="4"/>
  <c r="T941" i="4"/>
  <c r="U941" i="4"/>
  <c r="V941" i="4"/>
  <c r="AT941" i="4" s="1"/>
  <c r="W941" i="4"/>
  <c r="X941" i="4"/>
  <c r="Y941" i="4"/>
  <c r="Z941" i="4"/>
  <c r="AA941" i="4"/>
  <c r="AB941" i="4"/>
  <c r="AC941" i="4"/>
  <c r="AD941" i="4"/>
  <c r="AE941" i="4"/>
  <c r="AF941" i="4"/>
  <c r="AH941" i="4"/>
  <c r="AI941" i="4"/>
  <c r="AJ941" i="4"/>
  <c r="AK941" i="4"/>
  <c r="AL941" i="4"/>
  <c r="AM941" i="4"/>
  <c r="AN941" i="4"/>
  <c r="AO941" i="4"/>
  <c r="AS941" i="4"/>
  <c r="R942" i="4"/>
  <c r="AR942" i="4" s="1"/>
  <c r="S942" i="4"/>
  <c r="AQ942" i="4" s="1"/>
  <c r="T942" i="4"/>
  <c r="U942" i="4"/>
  <c r="AW942" i="4" s="1"/>
  <c r="AX943" i="4" s="1"/>
  <c r="V942" i="4"/>
  <c r="AT942" i="4" s="1"/>
  <c r="W942" i="4"/>
  <c r="X942" i="4"/>
  <c r="Y942" i="4"/>
  <c r="Z942" i="4"/>
  <c r="AA942" i="4"/>
  <c r="AB942" i="4"/>
  <c r="AC942" i="4"/>
  <c r="AD942" i="4"/>
  <c r="AE942" i="4"/>
  <c r="AF942" i="4"/>
  <c r="AH942" i="4"/>
  <c r="AI942" i="4"/>
  <c r="AJ942" i="4"/>
  <c r="AK942" i="4"/>
  <c r="AL942" i="4"/>
  <c r="AM942" i="4"/>
  <c r="AN942" i="4"/>
  <c r="AO942" i="4"/>
  <c r="AS942" i="4"/>
  <c r="R943" i="4"/>
  <c r="AR943" i="4" s="1"/>
  <c r="S943" i="4"/>
  <c r="AQ943" i="4" s="1"/>
  <c r="T943" i="4"/>
  <c r="U943" i="4"/>
  <c r="V943" i="4"/>
  <c r="AT943" i="4" s="1"/>
  <c r="W943" i="4"/>
  <c r="X943" i="4"/>
  <c r="Y943" i="4"/>
  <c r="Z943" i="4"/>
  <c r="AA943" i="4"/>
  <c r="AB943" i="4"/>
  <c r="AC943" i="4"/>
  <c r="AD943" i="4"/>
  <c r="AE943" i="4"/>
  <c r="AF943" i="4"/>
  <c r="AH943" i="4"/>
  <c r="AI943" i="4"/>
  <c r="AJ943" i="4"/>
  <c r="AK943" i="4"/>
  <c r="AL943" i="4"/>
  <c r="AM943" i="4"/>
  <c r="AN943" i="4"/>
  <c r="AO943" i="4"/>
  <c r="AS943" i="4"/>
  <c r="R944" i="4"/>
  <c r="AR944" i="4" s="1"/>
  <c r="S944" i="4"/>
  <c r="T944" i="4"/>
  <c r="U944" i="4"/>
  <c r="V944" i="4"/>
  <c r="AT944" i="4" s="1"/>
  <c r="W944" i="4"/>
  <c r="X944" i="4"/>
  <c r="Y944" i="4"/>
  <c r="Z944" i="4"/>
  <c r="AA944" i="4"/>
  <c r="AB944" i="4"/>
  <c r="AC944" i="4"/>
  <c r="AD944" i="4"/>
  <c r="AE944" i="4"/>
  <c r="AF944" i="4"/>
  <c r="AH944" i="4"/>
  <c r="AI944" i="4"/>
  <c r="AJ944" i="4"/>
  <c r="AK944" i="4"/>
  <c r="AL944" i="4"/>
  <c r="AM944" i="4"/>
  <c r="AN944" i="4"/>
  <c r="AO944" i="4"/>
  <c r="AS944" i="4"/>
  <c r="R945" i="4"/>
  <c r="AR945" i="4" s="1"/>
  <c r="S945" i="4"/>
  <c r="AQ945" i="4" s="1"/>
  <c r="T945" i="4"/>
  <c r="U945" i="4"/>
  <c r="V945" i="4"/>
  <c r="AT945" i="4" s="1"/>
  <c r="W945" i="4"/>
  <c r="X945" i="4"/>
  <c r="Y945" i="4"/>
  <c r="Z945" i="4"/>
  <c r="AA945" i="4"/>
  <c r="AB945" i="4"/>
  <c r="AC945" i="4"/>
  <c r="AD945" i="4"/>
  <c r="AE945" i="4"/>
  <c r="AF945" i="4"/>
  <c r="AH945" i="4"/>
  <c r="AI945" i="4"/>
  <c r="AJ945" i="4"/>
  <c r="AK945" i="4"/>
  <c r="AL945" i="4"/>
  <c r="AM945" i="4"/>
  <c r="AN945" i="4"/>
  <c r="AO945" i="4"/>
  <c r="AS945" i="4"/>
  <c r="BF945" i="4"/>
  <c r="R946" i="4"/>
  <c r="AR946" i="4" s="1"/>
  <c r="S946" i="4"/>
  <c r="T946" i="4"/>
  <c r="U946" i="4"/>
  <c r="V946" i="4"/>
  <c r="AT946" i="4" s="1"/>
  <c r="W946" i="4"/>
  <c r="X946" i="4"/>
  <c r="Y946" i="4"/>
  <c r="Z946" i="4"/>
  <c r="AA946" i="4"/>
  <c r="AB946" i="4"/>
  <c r="AC946" i="4"/>
  <c r="AD946" i="4"/>
  <c r="AE946" i="4"/>
  <c r="AF946" i="4"/>
  <c r="AH946" i="4"/>
  <c r="AI946" i="4"/>
  <c r="AJ946" i="4"/>
  <c r="AK946" i="4"/>
  <c r="AL946" i="4"/>
  <c r="AM946" i="4"/>
  <c r="AN946" i="4"/>
  <c r="AO946" i="4"/>
  <c r="AS946" i="4"/>
  <c r="R947" i="4"/>
  <c r="AR947" i="4" s="1"/>
  <c r="S947" i="4"/>
  <c r="T947" i="4"/>
  <c r="U947" i="4"/>
  <c r="V947" i="4"/>
  <c r="AT947" i="4" s="1"/>
  <c r="W947" i="4"/>
  <c r="X947" i="4"/>
  <c r="Y947" i="4"/>
  <c r="Z947" i="4"/>
  <c r="AA947" i="4"/>
  <c r="AB947" i="4"/>
  <c r="AC947" i="4"/>
  <c r="AD947" i="4"/>
  <c r="AE947" i="4"/>
  <c r="AF947" i="4"/>
  <c r="AH947" i="4"/>
  <c r="AI947" i="4"/>
  <c r="AJ947" i="4"/>
  <c r="AK947" i="4"/>
  <c r="AL947" i="4"/>
  <c r="AM947" i="4"/>
  <c r="AN947" i="4"/>
  <c r="AO947" i="4"/>
  <c r="AS947" i="4"/>
  <c r="R948" i="4"/>
  <c r="S948" i="4"/>
  <c r="T948" i="4"/>
  <c r="U948" i="4"/>
  <c r="V948" i="4"/>
  <c r="AT948" i="4" s="1"/>
  <c r="W948" i="4"/>
  <c r="X948" i="4"/>
  <c r="Y948" i="4"/>
  <c r="Z948" i="4"/>
  <c r="AA948" i="4"/>
  <c r="AB948" i="4"/>
  <c r="AC948" i="4"/>
  <c r="AD948" i="4"/>
  <c r="AE948" i="4"/>
  <c r="AF948" i="4"/>
  <c r="AH948" i="4"/>
  <c r="AI948" i="4"/>
  <c r="AJ948" i="4"/>
  <c r="AK948" i="4"/>
  <c r="AL948" i="4"/>
  <c r="AM948" i="4"/>
  <c r="AN948" i="4"/>
  <c r="AO948" i="4"/>
  <c r="AS948" i="4"/>
  <c r="BA948" i="4"/>
  <c r="R949" i="4"/>
  <c r="AR949" i="4" s="1"/>
  <c r="S949" i="4"/>
  <c r="AW949" i="4" s="1"/>
  <c r="AX950" i="4" s="1"/>
  <c r="T949" i="4"/>
  <c r="U949" i="4"/>
  <c r="V949" i="4"/>
  <c r="AT949" i="4" s="1"/>
  <c r="W949" i="4"/>
  <c r="X949" i="4"/>
  <c r="Y949" i="4"/>
  <c r="Z949" i="4"/>
  <c r="AA949" i="4"/>
  <c r="AB949" i="4"/>
  <c r="AC949" i="4"/>
  <c r="AD949" i="4"/>
  <c r="AE949" i="4"/>
  <c r="AF949" i="4"/>
  <c r="AH949" i="4"/>
  <c r="AI949" i="4"/>
  <c r="AJ949" i="4"/>
  <c r="AK949" i="4"/>
  <c r="AL949" i="4"/>
  <c r="AM949" i="4"/>
  <c r="AN949" i="4"/>
  <c r="AO949" i="4"/>
  <c r="AS949" i="4"/>
  <c r="R950" i="4"/>
  <c r="AR950" i="4" s="1"/>
  <c r="S950" i="4"/>
  <c r="T950" i="4"/>
  <c r="U950" i="4"/>
  <c r="V950" i="4"/>
  <c r="AT950" i="4" s="1"/>
  <c r="W950" i="4"/>
  <c r="X950" i="4"/>
  <c r="Y950" i="4"/>
  <c r="Z950" i="4"/>
  <c r="AA950" i="4"/>
  <c r="AB950" i="4"/>
  <c r="AC950" i="4"/>
  <c r="AD950" i="4"/>
  <c r="AE950" i="4"/>
  <c r="AF950" i="4"/>
  <c r="AH950" i="4"/>
  <c r="AI950" i="4"/>
  <c r="AJ950" i="4"/>
  <c r="AK950" i="4"/>
  <c r="AL950" i="4"/>
  <c r="AM950" i="4"/>
  <c r="AN950" i="4"/>
  <c r="AO950" i="4"/>
  <c r="AS950" i="4"/>
  <c r="R951" i="4"/>
  <c r="AR951" i="4" s="1"/>
  <c r="S951" i="4"/>
  <c r="BJ951" i="4" s="1"/>
  <c r="T951" i="4"/>
  <c r="U951" i="4"/>
  <c r="V951" i="4"/>
  <c r="AT951" i="4" s="1"/>
  <c r="W951" i="4"/>
  <c r="X951" i="4"/>
  <c r="Y951" i="4"/>
  <c r="Z951" i="4"/>
  <c r="AA951" i="4"/>
  <c r="AB951" i="4"/>
  <c r="AC951" i="4"/>
  <c r="AD951" i="4"/>
  <c r="AE951" i="4"/>
  <c r="AF951" i="4"/>
  <c r="AH951" i="4"/>
  <c r="AI951" i="4"/>
  <c r="AJ951" i="4"/>
  <c r="AK951" i="4"/>
  <c r="AL951" i="4"/>
  <c r="AM951" i="4"/>
  <c r="AN951" i="4"/>
  <c r="AO951" i="4"/>
  <c r="AS951" i="4"/>
  <c r="R952" i="4"/>
  <c r="S952" i="4"/>
  <c r="T952" i="4"/>
  <c r="U952" i="4"/>
  <c r="V952" i="4"/>
  <c r="AT952" i="4" s="1"/>
  <c r="W952" i="4"/>
  <c r="X952" i="4"/>
  <c r="Y952" i="4"/>
  <c r="Z952" i="4"/>
  <c r="AA952" i="4"/>
  <c r="AB952" i="4"/>
  <c r="AC952" i="4"/>
  <c r="AD952" i="4"/>
  <c r="AE952" i="4"/>
  <c r="AF952" i="4"/>
  <c r="AH952" i="4"/>
  <c r="AI952" i="4"/>
  <c r="AJ952" i="4"/>
  <c r="AK952" i="4"/>
  <c r="AL952" i="4"/>
  <c r="AM952" i="4"/>
  <c r="AN952" i="4"/>
  <c r="AO952" i="4"/>
  <c r="AS952" i="4"/>
  <c r="R953" i="4"/>
  <c r="S953" i="4"/>
  <c r="T953" i="4"/>
  <c r="U953" i="4"/>
  <c r="V953" i="4"/>
  <c r="AT953" i="4" s="1"/>
  <c r="W953" i="4"/>
  <c r="X953" i="4"/>
  <c r="Y953" i="4"/>
  <c r="Z953" i="4"/>
  <c r="AA953" i="4"/>
  <c r="AB953" i="4"/>
  <c r="AC953" i="4"/>
  <c r="AD953" i="4"/>
  <c r="AE953" i="4"/>
  <c r="AF953" i="4"/>
  <c r="AH953" i="4"/>
  <c r="AI953" i="4"/>
  <c r="AJ953" i="4"/>
  <c r="AK953" i="4"/>
  <c r="AL953" i="4"/>
  <c r="AM953" i="4"/>
  <c r="AN953" i="4"/>
  <c r="AO953" i="4"/>
  <c r="BI953" i="4"/>
  <c r="R954" i="4"/>
  <c r="AR954" i="4" s="1"/>
  <c r="S954" i="4"/>
  <c r="T954" i="4"/>
  <c r="U954" i="4"/>
  <c r="V954" i="4"/>
  <c r="AT954" i="4" s="1"/>
  <c r="W954" i="4"/>
  <c r="X954" i="4"/>
  <c r="Y954" i="4"/>
  <c r="Z954" i="4"/>
  <c r="AA954" i="4"/>
  <c r="AB954" i="4"/>
  <c r="AC954" i="4"/>
  <c r="AD954" i="4"/>
  <c r="AE954" i="4"/>
  <c r="AF954" i="4"/>
  <c r="AH954" i="4"/>
  <c r="AI954" i="4"/>
  <c r="AJ954" i="4"/>
  <c r="AK954" i="4"/>
  <c r="AL954" i="4"/>
  <c r="AM954" i="4"/>
  <c r="AN954" i="4"/>
  <c r="AO954" i="4"/>
  <c r="AS954" i="4"/>
  <c r="R955" i="4"/>
  <c r="AR955" i="4" s="1"/>
  <c r="S955" i="4"/>
  <c r="T955" i="4"/>
  <c r="U955" i="4"/>
  <c r="V955" i="4"/>
  <c r="AT955" i="4" s="1"/>
  <c r="W955" i="4"/>
  <c r="X955" i="4"/>
  <c r="Y955" i="4"/>
  <c r="Z955" i="4"/>
  <c r="AA955" i="4"/>
  <c r="AB955" i="4"/>
  <c r="AC955" i="4"/>
  <c r="AD955" i="4"/>
  <c r="AE955" i="4"/>
  <c r="AF955" i="4"/>
  <c r="AH955" i="4"/>
  <c r="AI955" i="4"/>
  <c r="AJ955" i="4"/>
  <c r="AK955" i="4"/>
  <c r="AL955" i="4"/>
  <c r="AM955" i="4"/>
  <c r="AN955" i="4"/>
  <c r="AO955" i="4"/>
  <c r="AS955" i="4"/>
  <c r="BB955" i="4"/>
  <c r="R956" i="4"/>
  <c r="AR956" i="4" s="1"/>
  <c r="S956" i="4"/>
  <c r="T956" i="4"/>
  <c r="U956" i="4"/>
  <c r="V956" i="4"/>
  <c r="AT956" i="4" s="1"/>
  <c r="W956" i="4"/>
  <c r="X956" i="4"/>
  <c r="Y956" i="4"/>
  <c r="Z956" i="4"/>
  <c r="AA956" i="4"/>
  <c r="AB956" i="4"/>
  <c r="AC956" i="4"/>
  <c r="AD956" i="4"/>
  <c r="AE956" i="4"/>
  <c r="AF956" i="4"/>
  <c r="AH956" i="4"/>
  <c r="AI956" i="4"/>
  <c r="AJ956" i="4"/>
  <c r="AK956" i="4"/>
  <c r="AL956" i="4"/>
  <c r="AM956" i="4"/>
  <c r="AN956" i="4"/>
  <c r="AO956" i="4"/>
  <c r="AS956" i="4"/>
  <c r="R957" i="4"/>
  <c r="AR957" i="4" s="1"/>
  <c r="S957" i="4"/>
  <c r="BF957" i="4" s="1"/>
  <c r="T957" i="4"/>
  <c r="U957" i="4"/>
  <c r="V957" i="4"/>
  <c r="AT957" i="4" s="1"/>
  <c r="W957" i="4"/>
  <c r="X957" i="4"/>
  <c r="Y957" i="4"/>
  <c r="Z957" i="4"/>
  <c r="AA957" i="4"/>
  <c r="AB957" i="4"/>
  <c r="AC957" i="4"/>
  <c r="AD957" i="4"/>
  <c r="AE957" i="4"/>
  <c r="AF957" i="4"/>
  <c r="AH957" i="4"/>
  <c r="AI957" i="4"/>
  <c r="AJ957" i="4"/>
  <c r="AK957" i="4"/>
  <c r="AL957" i="4"/>
  <c r="AM957" i="4"/>
  <c r="AN957" i="4"/>
  <c r="AO957" i="4"/>
  <c r="AS957" i="4"/>
  <c r="R958" i="4"/>
  <c r="AR958" i="4" s="1"/>
  <c r="S958" i="4"/>
  <c r="BE958" i="4" s="1"/>
  <c r="T958" i="4"/>
  <c r="U958" i="4"/>
  <c r="V958" i="4"/>
  <c r="AT958" i="4" s="1"/>
  <c r="W958" i="4"/>
  <c r="X958" i="4"/>
  <c r="Y958" i="4"/>
  <c r="Z958" i="4"/>
  <c r="AA958" i="4"/>
  <c r="AB958" i="4"/>
  <c r="AC958" i="4"/>
  <c r="AD958" i="4"/>
  <c r="AE958" i="4"/>
  <c r="AF958" i="4"/>
  <c r="AH958" i="4"/>
  <c r="AI958" i="4"/>
  <c r="AJ958" i="4"/>
  <c r="AK958" i="4"/>
  <c r="AL958" i="4"/>
  <c r="AM958" i="4"/>
  <c r="AN958" i="4"/>
  <c r="AO958" i="4"/>
  <c r="AS958" i="4"/>
  <c r="R959" i="4"/>
  <c r="AR959" i="4" s="1"/>
  <c r="S959" i="4"/>
  <c r="BF959" i="4" s="1"/>
  <c r="T959" i="4"/>
  <c r="U959" i="4"/>
  <c r="V959" i="4"/>
  <c r="AT959" i="4" s="1"/>
  <c r="W959" i="4"/>
  <c r="X959" i="4"/>
  <c r="Y959" i="4"/>
  <c r="Z959" i="4"/>
  <c r="AA959" i="4"/>
  <c r="AB959" i="4"/>
  <c r="AC959" i="4"/>
  <c r="AD959" i="4"/>
  <c r="AE959" i="4"/>
  <c r="AF959" i="4"/>
  <c r="AH959" i="4"/>
  <c r="AI959" i="4"/>
  <c r="AJ959" i="4"/>
  <c r="AK959" i="4"/>
  <c r="AL959" i="4"/>
  <c r="AM959" i="4"/>
  <c r="AN959" i="4"/>
  <c r="AO959" i="4"/>
  <c r="AS959" i="4"/>
  <c r="R960" i="4"/>
  <c r="S960" i="4"/>
  <c r="BI960" i="4" s="1"/>
  <c r="T960" i="4"/>
  <c r="U960" i="4"/>
  <c r="AS960" i="4" s="1"/>
  <c r="V960" i="4"/>
  <c r="AT960" i="4" s="1"/>
  <c r="W960" i="4"/>
  <c r="X960" i="4"/>
  <c r="Y960" i="4"/>
  <c r="Z960" i="4"/>
  <c r="AA960" i="4"/>
  <c r="AB960" i="4"/>
  <c r="AC960" i="4"/>
  <c r="AD960" i="4"/>
  <c r="AE960" i="4"/>
  <c r="AF960" i="4"/>
  <c r="AH960" i="4"/>
  <c r="AI960" i="4"/>
  <c r="AJ960" i="4"/>
  <c r="AK960" i="4"/>
  <c r="AL960" i="4"/>
  <c r="AM960" i="4"/>
  <c r="AN960" i="4"/>
  <c r="AO960" i="4"/>
  <c r="R961" i="4"/>
  <c r="AR961" i="4" s="1"/>
  <c r="S961" i="4"/>
  <c r="BA961" i="4" s="1"/>
  <c r="T961" i="4"/>
  <c r="U961" i="4"/>
  <c r="AS961" i="4" s="1"/>
  <c r="V961" i="4"/>
  <c r="AT961" i="4" s="1"/>
  <c r="W961" i="4"/>
  <c r="X961" i="4"/>
  <c r="Y961" i="4"/>
  <c r="Z961" i="4"/>
  <c r="AA961" i="4"/>
  <c r="AB961" i="4"/>
  <c r="AC961" i="4"/>
  <c r="AD961" i="4"/>
  <c r="AE961" i="4"/>
  <c r="AF961" i="4"/>
  <c r="AH961" i="4"/>
  <c r="AI961" i="4"/>
  <c r="AJ961" i="4"/>
  <c r="AK961" i="4"/>
  <c r="AL961" i="4"/>
  <c r="AM961" i="4"/>
  <c r="AN961" i="4"/>
  <c r="AO961" i="4"/>
  <c r="R962" i="4"/>
  <c r="AR962" i="4" s="1"/>
  <c r="S962" i="4"/>
  <c r="BB962" i="4" s="1"/>
  <c r="T962" i="4"/>
  <c r="U962" i="4"/>
  <c r="V962" i="4"/>
  <c r="AT962" i="4" s="1"/>
  <c r="W962" i="4"/>
  <c r="X962" i="4"/>
  <c r="Y962" i="4"/>
  <c r="Z962" i="4"/>
  <c r="AA962" i="4"/>
  <c r="AB962" i="4"/>
  <c r="AC962" i="4"/>
  <c r="AD962" i="4"/>
  <c r="AE962" i="4"/>
  <c r="AF962" i="4"/>
  <c r="AH962" i="4"/>
  <c r="AI962" i="4"/>
  <c r="AJ962" i="4"/>
  <c r="AK962" i="4"/>
  <c r="AL962" i="4"/>
  <c r="AM962" i="4"/>
  <c r="AN962" i="4"/>
  <c r="AO962" i="4"/>
  <c r="AS962" i="4"/>
  <c r="R963" i="4"/>
  <c r="AR963" i="4" s="1"/>
  <c r="S963" i="4"/>
  <c r="AU963" i="4" s="1"/>
  <c r="AV964" i="4" s="1"/>
  <c r="T963" i="4"/>
  <c r="U963" i="4"/>
  <c r="AS963" i="4" s="1"/>
  <c r="V963" i="4"/>
  <c r="AT963" i="4" s="1"/>
  <c r="W963" i="4"/>
  <c r="X963" i="4"/>
  <c r="Y963" i="4"/>
  <c r="Z963" i="4"/>
  <c r="AA963" i="4"/>
  <c r="AB963" i="4"/>
  <c r="AC963" i="4"/>
  <c r="AD963" i="4"/>
  <c r="AE963" i="4"/>
  <c r="AF963" i="4"/>
  <c r="AH963" i="4"/>
  <c r="AI963" i="4"/>
  <c r="AJ963" i="4"/>
  <c r="AK963" i="4"/>
  <c r="AL963" i="4"/>
  <c r="AM963" i="4"/>
  <c r="AN963" i="4"/>
  <c r="AO963" i="4"/>
  <c r="R964" i="4"/>
  <c r="AR964" i="4" s="1"/>
  <c r="S964" i="4"/>
  <c r="AZ964" i="4" s="1"/>
  <c r="T964" i="4"/>
  <c r="U964" i="4"/>
  <c r="AS964" i="4" s="1"/>
  <c r="V964" i="4"/>
  <c r="AT964" i="4" s="1"/>
  <c r="W964" i="4"/>
  <c r="X964" i="4"/>
  <c r="Y964" i="4"/>
  <c r="Z964" i="4"/>
  <c r="AA964" i="4"/>
  <c r="AB964" i="4"/>
  <c r="AC964" i="4"/>
  <c r="AD964" i="4"/>
  <c r="AE964" i="4"/>
  <c r="AF964" i="4"/>
  <c r="AH964" i="4"/>
  <c r="AI964" i="4"/>
  <c r="AJ964" i="4"/>
  <c r="AK964" i="4"/>
  <c r="AL964" i="4"/>
  <c r="AM964" i="4"/>
  <c r="AN964" i="4"/>
  <c r="AO964" i="4"/>
  <c r="R965" i="4"/>
  <c r="S965" i="4"/>
  <c r="BL965" i="4" s="1"/>
  <c r="T965" i="4"/>
  <c r="U965" i="4"/>
  <c r="AS965" i="4" s="1"/>
  <c r="V965" i="4"/>
  <c r="AT965" i="4" s="1"/>
  <c r="W965" i="4"/>
  <c r="X965" i="4"/>
  <c r="Y965" i="4"/>
  <c r="Z965" i="4"/>
  <c r="AA965" i="4"/>
  <c r="AB965" i="4"/>
  <c r="AC965" i="4"/>
  <c r="AD965" i="4"/>
  <c r="AE965" i="4"/>
  <c r="AF965" i="4"/>
  <c r="AH965" i="4"/>
  <c r="AI965" i="4"/>
  <c r="AJ965" i="4"/>
  <c r="AK965" i="4"/>
  <c r="AL965" i="4"/>
  <c r="AM965" i="4"/>
  <c r="AN965" i="4"/>
  <c r="AO965" i="4"/>
  <c r="AR965" i="4"/>
  <c r="R966" i="4"/>
  <c r="S966" i="4"/>
  <c r="T966" i="4"/>
  <c r="U966" i="4"/>
  <c r="V966" i="4"/>
  <c r="AT966" i="4" s="1"/>
  <c r="W966" i="4"/>
  <c r="X966" i="4"/>
  <c r="Y966" i="4"/>
  <c r="Z966" i="4"/>
  <c r="AA966" i="4"/>
  <c r="AB966" i="4"/>
  <c r="AC966" i="4"/>
  <c r="AD966" i="4"/>
  <c r="AE966" i="4"/>
  <c r="AF966" i="4"/>
  <c r="AH966" i="4"/>
  <c r="AI966" i="4"/>
  <c r="AJ966" i="4"/>
  <c r="AK966" i="4"/>
  <c r="AL966" i="4"/>
  <c r="AM966" i="4"/>
  <c r="AN966" i="4"/>
  <c r="AO966" i="4"/>
  <c r="AR966" i="4"/>
  <c r="R967" i="4"/>
  <c r="AR967" i="4" s="1"/>
  <c r="S967" i="4"/>
  <c r="T967" i="4"/>
  <c r="U967" i="4"/>
  <c r="AS967" i="4" s="1"/>
  <c r="V967" i="4"/>
  <c r="AT967" i="4" s="1"/>
  <c r="W967" i="4"/>
  <c r="X967" i="4"/>
  <c r="Y967" i="4"/>
  <c r="Z967" i="4"/>
  <c r="AA967" i="4"/>
  <c r="AB967" i="4"/>
  <c r="AC967" i="4"/>
  <c r="AD967" i="4"/>
  <c r="AE967" i="4"/>
  <c r="AF967" i="4"/>
  <c r="AH967" i="4"/>
  <c r="AI967" i="4"/>
  <c r="AJ967" i="4"/>
  <c r="AK967" i="4"/>
  <c r="AL967" i="4"/>
  <c r="AM967" i="4"/>
  <c r="AN967" i="4"/>
  <c r="AO967" i="4"/>
  <c r="R968" i="4"/>
  <c r="AR968" i="4" s="1"/>
  <c r="S968" i="4"/>
  <c r="AZ968" i="4" s="1"/>
  <c r="T968" i="4"/>
  <c r="U968" i="4"/>
  <c r="AS968" i="4" s="1"/>
  <c r="V968" i="4"/>
  <c r="AT968" i="4" s="1"/>
  <c r="W968" i="4"/>
  <c r="X968" i="4"/>
  <c r="Y968" i="4"/>
  <c r="Z968" i="4"/>
  <c r="AA968" i="4"/>
  <c r="AB968" i="4"/>
  <c r="AC968" i="4"/>
  <c r="AD968" i="4"/>
  <c r="AE968" i="4"/>
  <c r="AF968" i="4"/>
  <c r="AH968" i="4"/>
  <c r="AI968" i="4"/>
  <c r="AJ968" i="4"/>
  <c r="AK968" i="4"/>
  <c r="AL968" i="4"/>
  <c r="AM968" i="4"/>
  <c r="AN968" i="4"/>
  <c r="AO968" i="4"/>
  <c r="R969" i="4"/>
  <c r="S969" i="4"/>
  <c r="BL969" i="4" s="1"/>
  <c r="T969" i="4"/>
  <c r="U969" i="4"/>
  <c r="AS969" i="4" s="1"/>
  <c r="V969" i="4"/>
  <c r="AT969" i="4" s="1"/>
  <c r="W969" i="4"/>
  <c r="X969" i="4"/>
  <c r="Y969" i="4"/>
  <c r="Z969" i="4"/>
  <c r="AA969" i="4"/>
  <c r="AB969" i="4"/>
  <c r="AC969" i="4"/>
  <c r="AD969" i="4"/>
  <c r="AE969" i="4"/>
  <c r="AF969" i="4"/>
  <c r="AH969" i="4"/>
  <c r="AI969" i="4"/>
  <c r="AJ969" i="4"/>
  <c r="AK969" i="4"/>
  <c r="AL969" i="4"/>
  <c r="AM969" i="4"/>
  <c r="AN969" i="4"/>
  <c r="AO969" i="4"/>
  <c r="R970" i="4"/>
  <c r="S970" i="4"/>
  <c r="T970" i="4"/>
  <c r="U970" i="4"/>
  <c r="V970" i="4"/>
  <c r="AT970" i="4" s="1"/>
  <c r="W970" i="4"/>
  <c r="X970" i="4"/>
  <c r="Y970" i="4"/>
  <c r="Z970" i="4"/>
  <c r="AA970" i="4"/>
  <c r="AB970" i="4"/>
  <c r="AC970" i="4"/>
  <c r="AD970" i="4"/>
  <c r="AE970" i="4"/>
  <c r="AF970" i="4"/>
  <c r="AH970" i="4"/>
  <c r="AI970" i="4"/>
  <c r="AJ970" i="4"/>
  <c r="AK970" i="4"/>
  <c r="AL970" i="4"/>
  <c r="AM970" i="4"/>
  <c r="AN970" i="4"/>
  <c r="AO970" i="4"/>
  <c r="AQ970" i="4"/>
  <c r="AR970" i="4"/>
  <c r="R971" i="4"/>
  <c r="AR971" i="4" s="1"/>
  <c r="S971" i="4"/>
  <c r="T971" i="4"/>
  <c r="U971" i="4"/>
  <c r="AS971" i="4" s="1"/>
  <c r="V971" i="4"/>
  <c r="AT971" i="4" s="1"/>
  <c r="W971" i="4"/>
  <c r="X971" i="4"/>
  <c r="Y971" i="4"/>
  <c r="Z971" i="4"/>
  <c r="AA971" i="4"/>
  <c r="AB971" i="4"/>
  <c r="AC971" i="4"/>
  <c r="AD971" i="4"/>
  <c r="AE971" i="4"/>
  <c r="AF971" i="4"/>
  <c r="AH971" i="4"/>
  <c r="AI971" i="4"/>
  <c r="AJ971" i="4"/>
  <c r="AK971" i="4"/>
  <c r="AL971" i="4"/>
  <c r="AM971" i="4"/>
  <c r="AN971" i="4"/>
  <c r="AO971" i="4"/>
  <c r="R972" i="4"/>
  <c r="S972" i="4"/>
  <c r="T972" i="4"/>
  <c r="U972" i="4"/>
  <c r="AS972" i="4" s="1"/>
  <c r="V972" i="4"/>
  <c r="AT972" i="4" s="1"/>
  <c r="W972" i="4"/>
  <c r="X972" i="4"/>
  <c r="Y972" i="4"/>
  <c r="Z972" i="4"/>
  <c r="AA972" i="4"/>
  <c r="AB972" i="4"/>
  <c r="AC972" i="4"/>
  <c r="AD972" i="4"/>
  <c r="AE972" i="4"/>
  <c r="AF972" i="4"/>
  <c r="AH972" i="4"/>
  <c r="AI972" i="4"/>
  <c r="AJ972" i="4"/>
  <c r="AK972" i="4"/>
  <c r="AL972" i="4"/>
  <c r="AM972" i="4"/>
  <c r="AN972" i="4"/>
  <c r="AO972" i="4"/>
  <c r="R973" i="4"/>
  <c r="S973" i="4"/>
  <c r="T973" i="4"/>
  <c r="U973" i="4"/>
  <c r="AS973" i="4" s="1"/>
  <c r="V973" i="4"/>
  <c r="AT973" i="4" s="1"/>
  <c r="W973" i="4"/>
  <c r="X973" i="4"/>
  <c r="Y973" i="4"/>
  <c r="Z973" i="4"/>
  <c r="AA973" i="4"/>
  <c r="AB973" i="4"/>
  <c r="AC973" i="4"/>
  <c r="AD973" i="4"/>
  <c r="AE973" i="4"/>
  <c r="AF973" i="4"/>
  <c r="AH973" i="4"/>
  <c r="AI973" i="4"/>
  <c r="AJ973" i="4"/>
  <c r="AK973" i="4"/>
  <c r="AL973" i="4"/>
  <c r="AM973" i="4"/>
  <c r="AN973" i="4"/>
  <c r="AO973" i="4"/>
  <c r="BE973" i="4"/>
  <c r="R974" i="4"/>
  <c r="S974" i="4"/>
  <c r="AW974" i="4" s="1"/>
  <c r="AX975" i="4" s="1"/>
  <c r="T974" i="4"/>
  <c r="U974" i="4"/>
  <c r="AS974" i="4" s="1"/>
  <c r="V974" i="4"/>
  <c r="AT974" i="4" s="1"/>
  <c r="W974" i="4"/>
  <c r="X974" i="4"/>
  <c r="Y974" i="4"/>
  <c r="Z974" i="4"/>
  <c r="AA974" i="4"/>
  <c r="AB974" i="4"/>
  <c r="AC974" i="4"/>
  <c r="AD974" i="4"/>
  <c r="AE974" i="4"/>
  <c r="AF974" i="4"/>
  <c r="AH974" i="4"/>
  <c r="AI974" i="4"/>
  <c r="AJ974" i="4"/>
  <c r="AK974" i="4"/>
  <c r="AL974" i="4"/>
  <c r="AM974" i="4"/>
  <c r="AN974" i="4"/>
  <c r="AO974" i="4"/>
  <c r="R975" i="4"/>
  <c r="S975" i="4"/>
  <c r="BB975" i="4" s="1"/>
  <c r="T975" i="4"/>
  <c r="U975" i="4"/>
  <c r="V975" i="4"/>
  <c r="AT975" i="4" s="1"/>
  <c r="W975" i="4"/>
  <c r="X975" i="4"/>
  <c r="Y975" i="4"/>
  <c r="Z975" i="4"/>
  <c r="AA975" i="4"/>
  <c r="AB975" i="4"/>
  <c r="AC975" i="4"/>
  <c r="AD975" i="4"/>
  <c r="AE975" i="4"/>
  <c r="AF975" i="4"/>
  <c r="AH975" i="4"/>
  <c r="AI975" i="4"/>
  <c r="AJ975" i="4"/>
  <c r="AK975" i="4"/>
  <c r="AL975" i="4"/>
  <c r="AM975" i="4"/>
  <c r="AN975" i="4"/>
  <c r="AO975" i="4"/>
  <c r="AS975" i="4"/>
  <c r="R976" i="4"/>
  <c r="S976" i="4"/>
  <c r="BB976" i="4" s="1"/>
  <c r="T976" i="4"/>
  <c r="U976" i="4"/>
  <c r="AS976" i="4" s="1"/>
  <c r="V976" i="4"/>
  <c r="AT976" i="4" s="1"/>
  <c r="W976" i="4"/>
  <c r="X976" i="4"/>
  <c r="Y976" i="4"/>
  <c r="Z976" i="4"/>
  <c r="AA976" i="4"/>
  <c r="AB976" i="4"/>
  <c r="AC976" i="4"/>
  <c r="AD976" i="4"/>
  <c r="AE976" i="4"/>
  <c r="AF976" i="4"/>
  <c r="AH976" i="4"/>
  <c r="AI976" i="4"/>
  <c r="AJ976" i="4"/>
  <c r="AK976" i="4"/>
  <c r="AL976" i="4"/>
  <c r="AM976" i="4"/>
  <c r="AN976" i="4"/>
  <c r="AO976" i="4"/>
  <c r="R977" i="4"/>
  <c r="AR977" i="4" s="1"/>
  <c r="S977" i="4"/>
  <c r="BF977" i="4" s="1"/>
  <c r="T977" i="4"/>
  <c r="U977" i="4"/>
  <c r="AS977" i="4" s="1"/>
  <c r="V977" i="4"/>
  <c r="W977" i="4"/>
  <c r="X977" i="4"/>
  <c r="Y977" i="4"/>
  <c r="Z977" i="4"/>
  <c r="AA977" i="4"/>
  <c r="AB977" i="4"/>
  <c r="AC977" i="4"/>
  <c r="AD977" i="4"/>
  <c r="AE977" i="4"/>
  <c r="AF977" i="4"/>
  <c r="AH977" i="4"/>
  <c r="AI977" i="4"/>
  <c r="AJ977" i="4"/>
  <c r="AK977" i="4"/>
  <c r="AL977" i="4"/>
  <c r="AM977" i="4"/>
  <c r="AN977" i="4"/>
  <c r="AO977" i="4"/>
  <c r="AT977" i="4"/>
  <c r="R978" i="4"/>
  <c r="AR978" i="4" s="1"/>
  <c r="S978" i="4"/>
  <c r="BJ978" i="4" s="1"/>
  <c r="T978" i="4"/>
  <c r="U978" i="4"/>
  <c r="V978" i="4"/>
  <c r="AT978" i="4" s="1"/>
  <c r="W978" i="4"/>
  <c r="X978" i="4"/>
  <c r="Y978" i="4"/>
  <c r="Z978" i="4"/>
  <c r="AA978" i="4"/>
  <c r="AB978" i="4"/>
  <c r="AC978" i="4"/>
  <c r="AD978" i="4"/>
  <c r="AE978" i="4"/>
  <c r="AF978" i="4"/>
  <c r="AH978" i="4"/>
  <c r="AI978" i="4"/>
  <c r="AJ978" i="4"/>
  <c r="AK978" i="4"/>
  <c r="AL978" i="4"/>
  <c r="AM978" i="4"/>
  <c r="AN978" i="4"/>
  <c r="AO978" i="4"/>
  <c r="AS978" i="4"/>
  <c r="R979" i="4"/>
  <c r="AR979" i="4" s="1"/>
  <c r="S979" i="4"/>
  <c r="BB979" i="4" s="1"/>
  <c r="T979" i="4"/>
  <c r="U979" i="4"/>
  <c r="AS979" i="4" s="1"/>
  <c r="V979" i="4"/>
  <c r="AT979" i="4" s="1"/>
  <c r="W979" i="4"/>
  <c r="X979" i="4"/>
  <c r="Y979" i="4"/>
  <c r="Z979" i="4"/>
  <c r="AA979" i="4"/>
  <c r="AB979" i="4"/>
  <c r="AC979" i="4"/>
  <c r="AD979" i="4"/>
  <c r="AE979" i="4"/>
  <c r="AF979" i="4"/>
  <c r="AH979" i="4"/>
  <c r="AI979" i="4"/>
  <c r="AJ979" i="4"/>
  <c r="AK979" i="4"/>
  <c r="AL979" i="4"/>
  <c r="AM979" i="4"/>
  <c r="AN979" i="4"/>
  <c r="AO979" i="4"/>
  <c r="BJ979" i="4"/>
  <c r="R980" i="4"/>
  <c r="AR980" i="4" s="1"/>
  <c r="S980" i="4"/>
  <c r="T980" i="4"/>
  <c r="U980" i="4"/>
  <c r="AS980" i="4" s="1"/>
  <c r="V980" i="4"/>
  <c r="W980" i="4"/>
  <c r="X980" i="4"/>
  <c r="Y980" i="4"/>
  <c r="Z980" i="4"/>
  <c r="AA980" i="4"/>
  <c r="AB980" i="4"/>
  <c r="AC980" i="4"/>
  <c r="AD980" i="4"/>
  <c r="AE980" i="4"/>
  <c r="AF980" i="4"/>
  <c r="AH980" i="4"/>
  <c r="AI980" i="4"/>
  <c r="AJ980" i="4"/>
  <c r="AK980" i="4"/>
  <c r="AL980" i="4"/>
  <c r="AM980" i="4"/>
  <c r="AN980" i="4"/>
  <c r="AO980" i="4"/>
  <c r="AT980" i="4"/>
  <c r="BB980" i="4"/>
  <c r="R981" i="4"/>
  <c r="AR981" i="4" s="1"/>
  <c r="S981" i="4"/>
  <c r="T981" i="4"/>
  <c r="U981" i="4"/>
  <c r="V981" i="4"/>
  <c r="W981" i="4"/>
  <c r="X981" i="4"/>
  <c r="Y981" i="4"/>
  <c r="Z981" i="4"/>
  <c r="AA981" i="4"/>
  <c r="AB981" i="4"/>
  <c r="AC981" i="4"/>
  <c r="AD981" i="4"/>
  <c r="AE981" i="4"/>
  <c r="AF981" i="4"/>
  <c r="AH981" i="4"/>
  <c r="AI981" i="4"/>
  <c r="AJ981" i="4"/>
  <c r="AK981" i="4"/>
  <c r="AL981" i="4"/>
  <c r="AM981" i="4"/>
  <c r="AN981" i="4"/>
  <c r="AO981" i="4"/>
  <c r="AS981" i="4"/>
  <c r="AT981" i="4"/>
  <c r="R982" i="4"/>
  <c r="S982" i="4"/>
  <c r="BF982" i="4" s="1"/>
  <c r="T982" i="4"/>
  <c r="U982" i="4"/>
  <c r="V982" i="4"/>
  <c r="AT982" i="4" s="1"/>
  <c r="W982" i="4"/>
  <c r="X982" i="4"/>
  <c r="Y982" i="4"/>
  <c r="Z982" i="4"/>
  <c r="AA982" i="4"/>
  <c r="AB982" i="4"/>
  <c r="AC982" i="4"/>
  <c r="AD982" i="4"/>
  <c r="AE982" i="4"/>
  <c r="AF982" i="4"/>
  <c r="AH982" i="4"/>
  <c r="AI982" i="4"/>
  <c r="AJ982" i="4"/>
  <c r="AK982" i="4"/>
  <c r="AL982" i="4"/>
  <c r="AM982" i="4"/>
  <c r="AN982" i="4"/>
  <c r="AO982" i="4"/>
  <c r="AS982" i="4"/>
  <c r="R983" i="4"/>
  <c r="S983" i="4"/>
  <c r="BK983" i="4" s="1"/>
  <c r="T983" i="4"/>
  <c r="U983" i="4"/>
  <c r="V983" i="4"/>
  <c r="W983" i="4"/>
  <c r="X983" i="4"/>
  <c r="Y983" i="4"/>
  <c r="Z983" i="4"/>
  <c r="AA983" i="4"/>
  <c r="AB983" i="4"/>
  <c r="AC983" i="4"/>
  <c r="AD983" i="4"/>
  <c r="AE983" i="4"/>
  <c r="AF983" i="4"/>
  <c r="AH983" i="4"/>
  <c r="AI983" i="4"/>
  <c r="AJ983" i="4"/>
  <c r="AK983" i="4"/>
  <c r="AL983" i="4"/>
  <c r="AM983" i="4"/>
  <c r="AN983" i="4"/>
  <c r="AO983" i="4"/>
  <c r="AS983" i="4"/>
  <c r="R984" i="4"/>
  <c r="AR984" i="4" s="1"/>
  <c r="S984" i="4"/>
  <c r="T984" i="4"/>
  <c r="U984" i="4"/>
  <c r="V984" i="4"/>
  <c r="W984" i="4"/>
  <c r="X984" i="4"/>
  <c r="Y984" i="4"/>
  <c r="Z984" i="4"/>
  <c r="AA984" i="4"/>
  <c r="AB984" i="4"/>
  <c r="AC984" i="4"/>
  <c r="AD984" i="4"/>
  <c r="AE984" i="4"/>
  <c r="AF984" i="4"/>
  <c r="AH984" i="4"/>
  <c r="AI984" i="4"/>
  <c r="AJ984" i="4"/>
  <c r="AK984" i="4"/>
  <c r="AL984" i="4"/>
  <c r="AM984" i="4"/>
  <c r="AN984" i="4"/>
  <c r="AO984" i="4"/>
  <c r="AS984" i="4"/>
  <c r="AT984" i="4"/>
  <c r="BF984" i="4"/>
  <c r="R985" i="4"/>
  <c r="AR985" i="4" s="1"/>
  <c r="S985" i="4"/>
  <c r="T985" i="4"/>
  <c r="U985" i="4"/>
  <c r="V985" i="4"/>
  <c r="W985" i="4"/>
  <c r="X985" i="4"/>
  <c r="Y985" i="4"/>
  <c r="Z985" i="4"/>
  <c r="AA985" i="4"/>
  <c r="AB985" i="4"/>
  <c r="AC985" i="4"/>
  <c r="AD985" i="4"/>
  <c r="AE985" i="4"/>
  <c r="AF985" i="4"/>
  <c r="AH985" i="4"/>
  <c r="AI985" i="4"/>
  <c r="AJ985" i="4"/>
  <c r="AK985" i="4"/>
  <c r="AL985" i="4"/>
  <c r="AM985" i="4"/>
  <c r="AN985" i="4"/>
  <c r="AO985" i="4"/>
  <c r="AS985" i="4"/>
  <c r="AT985" i="4"/>
  <c r="R986" i="4"/>
  <c r="AR986" i="4" s="1"/>
  <c r="S986" i="4"/>
  <c r="T986" i="4"/>
  <c r="U986" i="4"/>
  <c r="AS986" i="4" s="1"/>
  <c r="V986" i="4"/>
  <c r="AT986" i="4" s="1"/>
  <c r="W986" i="4"/>
  <c r="X986" i="4"/>
  <c r="Y986" i="4"/>
  <c r="Z986" i="4"/>
  <c r="AA986" i="4"/>
  <c r="AB986" i="4"/>
  <c r="AC986" i="4"/>
  <c r="AD986" i="4"/>
  <c r="AE986" i="4"/>
  <c r="AF986" i="4"/>
  <c r="AH986" i="4"/>
  <c r="AI986" i="4"/>
  <c r="AJ986" i="4"/>
  <c r="AK986" i="4"/>
  <c r="AL986" i="4"/>
  <c r="AM986" i="4"/>
  <c r="AN986" i="4"/>
  <c r="AO986" i="4"/>
  <c r="R987" i="4"/>
  <c r="S987" i="4"/>
  <c r="T987" i="4"/>
  <c r="U987" i="4"/>
  <c r="V987" i="4"/>
  <c r="AW987" i="4" s="1"/>
  <c r="AX988" i="4" s="1"/>
  <c r="W987" i="4"/>
  <c r="X987" i="4"/>
  <c r="Y987" i="4"/>
  <c r="Z987" i="4"/>
  <c r="AA987" i="4"/>
  <c r="AB987" i="4"/>
  <c r="AC987" i="4"/>
  <c r="AD987" i="4"/>
  <c r="AE987" i="4"/>
  <c r="AF987" i="4"/>
  <c r="AH987" i="4"/>
  <c r="AI987" i="4"/>
  <c r="AJ987" i="4"/>
  <c r="AK987" i="4"/>
  <c r="AL987" i="4"/>
  <c r="AM987" i="4"/>
  <c r="AN987" i="4"/>
  <c r="AO987" i="4"/>
  <c r="AS987" i="4"/>
  <c r="AT987" i="4"/>
  <c r="R988" i="4"/>
  <c r="AR988" i="4" s="1"/>
  <c r="S988" i="4"/>
  <c r="T988" i="4"/>
  <c r="U988" i="4"/>
  <c r="V988" i="4"/>
  <c r="W988" i="4"/>
  <c r="X988" i="4"/>
  <c r="Y988" i="4"/>
  <c r="Z988" i="4"/>
  <c r="AA988" i="4"/>
  <c r="AB988" i="4"/>
  <c r="AC988" i="4"/>
  <c r="AD988" i="4"/>
  <c r="AE988" i="4"/>
  <c r="AF988" i="4"/>
  <c r="AH988" i="4"/>
  <c r="AI988" i="4"/>
  <c r="AJ988" i="4"/>
  <c r="AK988" i="4"/>
  <c r="AL988" i="4"/>
  <c r="AM988" i="4"/>
  <c r="AN988" i="4"/>
  <c r="AO988" i="4"/>
  <c r="AS988" i="4"/>
  <c r="AT988" i="4"/>
  <c r="BK988" i="4"/>
  <c r="R989" i="4"/>
  <c r="BK989" i="4" s="1"/>
  <c r="S989" i="4"/>
  <c r="T989" i="4"/>
  <c r="U989" i="4"/>
  <c r="V989" i="4"/>
  <c r="W989" i="4"/>
  <c r="X989" i="4"/>
  <c r="Y989" i="4"/>
  <c r="Z989" i="4"/>
  <c r="AA989" i="4"/>
  <c r="AB989" i="4"/>
  <c r="AC989" i="4"/>
  <c r="AD989" i="4"/>
  <c r="AE989" i="4"/>
  <c r="AF989" i="4"/>
  <c r="AH989" i="4"/>
  <c r="AI989" i="4"/>
  <c r="AJ989" i="4"/>
  <c r="AK989" i="4"/>
  <c r="AL989" i="4"/>
  <c r="AM989" i="4"/>
  <c r="AN989" i="4"/>
  <c r="AO989" i="4"/>
  <c r="AS989" i="4"/>
  <c r="AT989" i="4"/>
  <c r="R990" i="4"/>
  <c r="S990" i="4"/>
  <c r="T990" i="4"/>
  <c r="U990" i="4"/>
  <c r="V990" i="4"/>
  <c r="W990" i="4"/>
  <c r="X990" i="4"/>
  <c r="Y990" i="4"/>
  <c r="Z990" i="4"/>
  <c r="AA990" i="4"/>
  <c r="AB990" i="4"/>
  <c r="AC990" i="4"/>
  <c r="AD990" i="4"/>
  <c r="AE990" i="4"/>
  <c r="AF990" i="4"/>
  <c r="AH990" i="4"/>
  <c r="AI990" i="4"/>
  <c r="AJ990" i="4"/>
  <c r="AK990" i="4"/>
  <c r="AL990" i="4"/>
  <c r="AM990" i="4"/>
  <c r="AN990" i="4"/>
  <c r="AO990" i="4"/>
  <c r="AS990" i="4"/>
  <c r="BI990" i="4"/>
  <c r="R991" i="4"/>
  <c r="AR991" i="4" s="1"/>
  <c r="S991" i="4"/>
  <c r="T991" i="4"/>
  <c r="U991" i="4"/>
  <c r="V991" i="4"/>
  <c r="W991" i="4"/>
  <c r="X991" i="4"/>
  <c r="Y991" i="4"/>
  <c r="Z991" i="4"/>
  <c r="AA991" i="4"/>
  <c r="AB991" i="4"/>
  <c r="AC991" i="4"/>
  <c r="AD991" i="4"/>
  <c r="AE991" i="4"/>
  <c r="AF991" i="4"/>
  <c r="AH991" i="4"/>
  <c r="AI991" i="4"/>
  <c r="AJ991" i="4"/>
  <c r="AK991" i="4"/>
  <c r="AL991" i="4"/>
  <c r="AM991" i="4"/>
  <c r="AN991" i="4"/>
  <c r="AO991" i="4"/>
  <c r="AS991" i="4"/>
  <c r="AT991" i="4"/>
  <c r="R992" i="4"/>
  <c r="S992" i="4"/>
  <c r="T992" i="4"/>
  <c r="U992" i="4"/>
  <c r="AS992" i="4" s="1"/>
  <c r="V992" i="4"/>
  <c r="AT992" i="4" s="1"/>
  <c r="W992" i="4"/>
  <c r="X992" i="4"/>
  <c r="Y992" i="4"/>
  <c r="Z992" i="4"/>
  <c r="AA992" i="4"/>
  <c r="AB992" i="4"/>
  <c r="AC992" i="4"/>
  <c r="AD992" i="4"/>
  <c r="AE992" i="4"/>
  <c r="AF992" i="4"/>
  <c r="AH992" i="4"/>
  <c r="AI992" i="4"/>
  <c r="AJ992" i="4"/>
  <c r="AK992" i="4"/>
  <c r="AL992" i="4"/>
  <c r="AM992" i="4"/>
  <c r="AN992" i="4"/>
  <c r="AO992" i="4"/>
  <c r="R993" i="4"/>
  <c r="AR993" i="4" s="1"/>
  <c r="S993" i="4"/>
  <c r="T993" i="4"/>
  <c r="U993" i="4"/>
  <c r="V993" i="4"/>
  <c r="W993" i="4"/>
  <c r="X993" i="4"/>
  <c r="Y993" i="4"/>
  <c r="Z993" i="4"/>
  <c r="AA993" i="4"/>
  <c r="AB993" i="4"/>
  <c r="AC993" i="4"/>
  <c r="AD993" i="4"/>
  <c r="AE993" i="4"/>
  <c r="AF993" i="4"/>
  <c r="AH993" i="4"/>
  <c r="AI993" i="4"/>
  <c r="AJ993" i="4"/>
  <c r="AK993" i="4"/>
  <c r="AL993" i="4"/>
  <c r="AM993" i="4"/>
  <c r="AN993" i="4"/>
  <c r="AO993" i="4"/>
  <c r="AS993" i="4"/>
  <c r="BE993" i="4"/>
  <c r="R994" i="4"/>
  <c r="AR994" i="4" s="1"/>
  <c r="S994" i="4"/>
  <c r="T994" i="4"/>
  <c r="U994" i="4"/>
  <c r="V994" i="4"/>
  <c r="W994" i="4"/>
  <c r="X994" i="4"/>
  <c r="Y994" i="4"/>
  <c r="Z994" i="4"/>
  <c r="AA994" i="4"/>
  <c r="AB994" i="4"/>
  <c r="AC994" i="4"/>
  <c r="AD994" i="4"/>
  <c r="AE994" i="4"/>
  <c r="AF994" i="4"/>
  <c r="AH994" i="4"/>
  <c r="AI994" i="4"/>
  <c r="AJ994" i="4"/>
  <c r="AK994" i="4"/>
  <c r="AL994" i="4"/>
  <c r="AM994" i="4"/>
  <c r="AN994" i="4"/>
  <c r="AO994" i="4"/>
  <c r="AS994" i="4"/>
  <c r="AT994" i="4"/>
  <c r="BK994" i="4"/>
  <c r="R995" i="4"/>
  <c r="AR995" i="4" s="1"/>
  <c r="S995" i="4"/>
  <c r="T995" i="4"/>
  <c r="U995" i="4"/>
  <c r="V995" i="4"/>
  <c r="W995" i="4"/>
  <c r="X995" i="4"/>
  <c r="Y995" i="4"/>
  <c r="Z995" i="4"/>
  <c r="AA995" i="4"/>
  <c r="AB995" i="4"/>
  <c r="AC995" i="4"/>
  <c r="AD995" i="4"/>
  <c r="AE995" i="4"/>
  <c r="AF995" i="4"/>
  <c r="AH995" i="4"/>
  <c r="AI995" i="4"/>
  <c r="AJ995" i="4"/>
  <c r="AK995" i="4"/>
  <c r="AL995" i="4"/>
  <c r="AM995" i="4"/>
  <c r="AN995" i="4"/>
  <c r="AO995" i="4"/>
  <c r="AS995" i="4"/>
  <c r="BJ995" i="4"/>
  <c r="R996" i="4"/>
  <c r="BA996" i="4" s="1"/>
  <c r="S996" i="4"/>
  <c r="T996" i="4"/>
  <c r="U996" i="4"/>
  <c r="AS996" i="4" s="1"/>
  <c r="V996" i="4"/>
  <c r="W996" i="4"/>
  <c r="X996" i="4"/>
  <c r="Y996" i="4"/>
  <c r="Z996" i="4"/>
  <c r="AA996" i="4"/>
  <c r="AB996" i="4"/>
  <c r="AC996" i="4"/>
  <c r="AD996" i="4"/>
  <c r="AE996" i="4"/>
  <c r="AF996" i="4"/>
  <c r="AH996" i="4"/>
  <c r="AI996" i="4"/>
  <c r="AJ996" i="4"/>
  <c r="AK996" i="4"/>
  <c r="AL996" i="4"/>
  <c r="AM996" i="4"/>
  <c r="AN996" i="4"/>
  <c r="AO996" i="4"/>
  <c r="AR996" i="4"/>
  <c r="AT996" i="4"/>
  <c r="BB996" i="4"/>
  <c r="BI996" i="4"/>
  <c r="BK996" i="4"/>
  <c r="R997" i="4"/>
  <c r="AR997" i="4" s="1"/>
  <c r="S997" i="4"/>
  <c r="BJ997" i="4" s="1"/>
  <c r="T997" i="4"/>
  <c r="U997" i="4"/>
  <c r="V997" i="4"/>
  <c r="W997" i="4"/>
  <c r="X997" i="4"/>
  <c r="Y997" i="4"/>
  <c r="Z997" i="4"/>
  <c r="AA997" i="4"/>
  <c r="AB997" i="4"/>
  <c r="AC997" i="4"/>
  <c r="AD997" i="4"/>
  <c r="AE997" i="4"/>
  <c r="AF997" i="4"/>
  <c r="AH997" i="4"/>
  <c r="AI997" i="4"/>
  <c r="AJ997" i="4"/>
  <c r="AK997" i="4"/>
  <c r="AL997" i="4"/>
  <c r="AM997" i="4"/>
  <c r="AN997" i="4"/>
  <c r="AO997" i="4"/>
  <c r="AS997" i="4"/>
  <c r="R998" i="4"/>
  <c r="AR998" i="4" s="1"/>
  <c r="S998" i="4"/>
  <c r="T998" i="4"/>
  <c r="U998" i="4"/>
  <c r="AS998" i="4" s="1"/>
  <c r="V998" i="4"/>
  <c r="AT998" i="4" s="1"/>
  <c r="W998" i="4"/>
  <c r="X998" i="4"/>
  <c r="Y998" i="4"/>
  <c r="Z998" i="4"/>
  <c r="AA998" i="4"/>
  <c r="AB998" i="4"/>
  <c r="AC998" i="4"/>
  <c r="AD998" i="4"/>
  <c r="AE998" i="4"/>
  <c r="AF998" i="4"/>
  <c r="AH998" i="4"/>
  <c r="AI998" i="4"/>
  <c r="AJ998" i="4"/>
  <c r="AK998" i="4"/>
  <c r="AL998" i="4"/>
  <c r="AM998" i="4"/>
  <c r="AN998" i="4"/>
  <c r="AO998" i="4"/>
  <c r="R999" i="4"/>
  <c r="AR999" i="4" s="1"/>
  <c r="S999" i="4"/>
  <c r="T999" i="4"/>
  <c r="U999" i="4"/>
  <c r="V999" i="4"/>
  <c r="AW999" i="4" s="1"/>
  <c r="AX1000" i="4" s="1"/>
  <c r="W999" i="4"/>
  <c r="X999" i="4"/>
  <c r="Y999" i="4"/>
  <c r="Z999" i="4"/>
  <c r="AA999" i="4"/>
  <c r="AB999" i="4"/>
  <c r="AC999" i="4"/>
  <c r="AD999" i="4"/>
  <c r="AE999" i="4"/>
  <c r="AF999" i="4"/>
  <c r="AH999" i="4"/>
  <c r="AI999" i="4"/>
  <c r="AJ999" i="4"/>
  <c r="AK999" i="4"/>
  <c r="AL999" i="4"/>
  <c r="AM999" i="4"/>
  <c r="AN999" i="4"/>
  <c r="AO999" i="4"/>
  <c r="AS999" i="4"/>
  <c r="R1000" i="4"/>
  <c r="S1000" i="4"/>
  <c r="T1000" i="4"/>
  <c r="U1000" i="4"/>
  <c r="AS1000" i="4" s="1"/>
  <c r="V1000" i="4"/>
  <c r="W1000" i="4"/>
  <c r="X1000" i="4"/>
  <c r="Y1000" i="4"/>
  <c r="Z1000" i="4"/>
  <c r="AA1000" i="4"/>
  <c r="AB1000" i="4"/>
  <c r="AC1000" i="4"/>
  <c r="AD1000" i="4"/>
  <c r="AE1000" i="4"/>
  <c r="AF1000" i="4"/>
  <c r="AH1000" i="4"/>
  <c r="AI1000" i="4"/>
  <c r="AJ1000" i="4"/>
  <c r="AK1000" i="4"/>
  <c r="AL1000" i="4"/>
  <c r="AM1000" i="4"/>
  <c r="AN1000" i="4"/>
  <c r="AO1000" i="4"/>
  <c r="R864" i="4"/>
  <c r="AR864" i="4" s="1"/>
  <c r="S864" i="4"/>
  <c r="T864" i="4"/>
  <c r="U864" i="4"/>
  <c r="AS864" i="4" s="1"/>
  <c r="V864" i="4"/>
  <c r="AT864" i="4" s="1"/>
  <c r="W864" i="4"/>
  <c r="X864" i="4"/>
  <c r="Y864" i="4"/>
  <c r="Z864" i="4"/>
  <c r="AA864" i="4"/>
  <c r="AB864" i="4"/>
  <c r="AC864" i="4"/>
  <c r="AD864" i="4"/>
  <c r="AE864" i="4"/>
  <c r="AF864" i="4"/>
  <c r="AH864" i="4"/>
  <c r="AI864" i="4"/>
  <c r="AJ864" i="4"/>
  <c r="AK864" i="4"/>
  <c r="AL864" i="4"/>
  <c r="AM864" i="4"/>
  <c r="AN864" i="4"/>
  <c r="AO864" i="4"/>
  <c r="BF864" i="4"/>
  <c r="R865" i="4"/>
  <c r="S865" i="4"/>
  <c r="T865" i="4"/>
  <c r="U865" i="4"/>
  <c r="V865" i="4"/>
  <c r="AT865" i="4" s="1"/>
  <c r="W865" i="4"/>
  <c r="X865" i="4"/>
  <c r="Y865" i="4"/>
  <c r="Z865" i="4"/>
  <c r="AA865" i="4"/>
  <c r="AB865" i="4"/>
  <c r="AC865" i="4"/>
  <c r="AD865" i="4"/>
  <c r="AE865" i="4"/>
  <c r="AF865" i="4"/>
  <c r="AH865" i="4"/>
  <c r="AI865" i="4"/>
  <c r="AJ865" i="4"/>
  <c r="AK865" i="4"/>
  <c r="AL865" i="4"/>
  <c r="AM865" i="4"/>
  <c r="AN865" i="4"/>
  <c r="AO865" i="4"/>
  <c r="AS865" i="4"/>
  <c r="BB865" i="4"/>
  <c r="BJ865" i="4"/>
  <c r="R866" i="4"/>
  <c r="AR866" i="4" s="1"/>
  <c r="S866" i="4"/>
  <c r="T866" i="4"/>
  <c r="U866" i="4"/>
  <c r="AS866" i="4" s="1"/>
  <c r="V866" i="4"/>
  <c r="AT866" i="4" s="1"/>
  <c r="W866" i="4"/>
  <c r="X866" i="4"/>
  <c r="Y866" i="4"/>
  <c r="Z866" i="4"/>
  <c r="AA866" i="4"/>
  <c r="AB866" i="4"/>
  <c r="AC866" i="4"/>
  <c r="AD866" i="4"/>
  <c r="AE866" i="4"/>
  <c r="AF866" i="4"/>
  <c r="AH866" i="4"/>
  <c r="AI866" i="4"/>
  <c r="AJ866" i="4"/>
  <c r="AK866" i="4"/>
  <c r="AL866" i="4"/>
  <c r="AM866" i="4"/>
  <c r="AN866" i="4"/>
  <c r="AO866" i="4"/>
  <c r="R867" i="4"/>
  <c r="S867" i="4"/>
  <c r="BB867" i="4" s="1"/>
  <c r="T867" i="4"/>
  <c r="U867" i="4"/>
  <c r="V867" i="4"/>
  <c r="AT867" i="4" s="1"/>
  <c r="W867" i="4"/>
  <c r="X867" i="4"/>
  <c r="Y867" i="4"/>
  <c r="Z867" i="4"/>
  <c r="AA867" i="4"/>
  <c r="AB867" i="4"/>
  <c r="AC867" i="4"/>
  <c r="AD867" i="4"/>
  <c r="AE867" i="4"/>
  <c r="AF867" i="4"/>
  <c r="AH867" i="4"/>
  <c r="AI867" i="4"/>
  <c r="AJ867" i="4"/>
  <c r="AK867" i="4"/>
  <c r="AL867" i="4"/>
  <c r="AM867" i="4"/>
  <c r="AN867" i="4"/>
  <c r="AO867" i="4"/>
  <c r="AS867" i="4"/>
  <c r="R868" i="4"/>
  <c r="S868" i="4"/>
  <c r="T868" i="4"/>
  <c r="U868" i="4"/>
  <c r="AS868" i="4" s="1"/>
  <c r="V868" i="4"/>
  <c r="AT868" i="4" s="1"/>
  <c r="W868" i="4"/>
  <c r="X868" i="4"/>
  <c r="Y868" i="4"/>
  <c r="Z868" i="4"/>
  <c r="AA868" i="4"/>
  <c r="AB868" i="4"/>
  <c r="AC868" i="4"/>
  <c r="AD868" i="4"/>
  <c r="AE868" i="4"/>
  <c r="AF868" i="4"/>
  <c r="AH868" i="4"/>
  <c r="AI868" i="4"/>
  <c r="AJ868" i="4"/>
  <c r="AK868" i="4"/>
  <c r="AL868" i="4"/>
  <c r="AM868" i="4"/>
  <c r="AN868" i="4"/>
  <c r="AO868" i="4"/>
  <c r="BF868" i="4"/>
  <c r="R869" i="4"/>
  <c r="S869" i="4"/>
  <c r="BB869" i="4" s="1"/>
  <c r="T869" i="4"/>
  <c r="U869" i="4"/>
  <c r="V869" i="4"/>
  <c r="AT869" i="4" s="1"/>
  <c r="W869" i="4"/>
  <c r="X869" i="4"/>
  <c r="Y869" i="4"/>
  <c r="Z869" i="4"/>
  <c r="AA869" i="4"/>
  <c r="AB869" i="4"/>
  <c r="AC869" i="4"/>
  <c r="AD869" i="4"/>
  <c r="AE869" i="4"/>
  <c r="AF869" i="4"/>
  <c r="AH869" i="4"/>
  <c r="AI869" i="4"/>
  <c r="AJ869" i="4"/>
  <c r="AK869" i="4"/>
  <c r="AL869" i="4"/>
  <c r="AM869" i="4"/>
  <c r="AN869" i="4"/>
  <c r="AO869" i="4"/>
  <c r="AS869" i="4"/>
  <c r="R870" i="4"/>
  <c r="S870" i="4"/>
  <c r="BG870" i="4" s="1"/>
  <c r="T870" i="4"/>
  <c r="U870" i="4"/>
  <c r="AS870" i="4" s="1"/>
  <c r="V870" i="4"/>
  <c r="AT870" i="4" s="1"/>
  <c r="W870" i="4"/>
  <c r="X870" i="4"/>
  <c r="Y870" i="4"/>
  <c r="Z870" i="4"/>
  <c r="AA870" i="4"/>
  <c r="AB870" i="4"/>
  <c r="AC870" i="4"/>
  <c r="AD870" i="4"/>
  <c r="AE870" i="4"/>
  <c r="AF870" i="4"/>
  <c r="AH870" i="4"/>
  <c r="AI870" i="4"/>
  <c r="AJ870" i="4"/>
  <c r="AK870" i="4"/>
  <c r="AL870" i="4"/>
  <c r="AM870" i="4"/>
  <c r="AN870" i="4"/>
  <c r="AO870" i="4"/>
  <c r="R871" i="4"/>
  <c r="AR871" i="4" s="1"/>
  <c r="S871" i="4"/>
  <c r="T871" i="4"/>
  <c r="U871" i="4"/>
  <c r="AS871" i="4" s="1"/>
  <c r="V871" i="4"/>
  <c r="W871" i="4"/>
  <c r="X871" i="4"/>
  <c r="Y871" i="4"/>
  <c r="Z871" i="4"/>
  <c r="AA871" i="4"/>
  <c r="AB871" i="4"/>
  <c r="AC871" i="4"/>
  <c r="AD871" i="4"/>
  <c r="AE871" i="4"/>
  <c r="AF871" i="4"/>
  <c r="AH871" i="4"/>
  <c r="AI871" i="4"/>
  <c r="AJ871" i="4"/>
  <c r="AK871" i="4"/>
  <c r="AL871" i="4"/>
  <c r="AM871" i="4"/>
  <c r="AN871" i="4"/>
  <c r="AO871" i="4"/>
  <c r="AT871" i="4"/>
  <c r="R872" i="4"/>
  <c r="S872" i="4"/>
  <c r="T872" i="4"/>
  <c r="U872" i="4"/>
  <c r="V872" i="4"/>
  <c r="AT872" i="4" s="1"/>
  <c r="W872" i="4"/>
  <c r="X872" i="4"/>
  <c r="Y872" i="4"/>
  <c r="Z872" i="4"/>
  <c r="AA872" i="4"/>
  <c r="AB872" i="4"/>
  <c r="AC872" i="4"/>
  <c r="AD872" i="4"/>
  <c r="AE872" i="4"/>
  <c r="AF872" i="4"/>
  <c r="AH872" i="4"/>
  <c r="AI872" i="4"/>
  <c r="AJ872" i="4"/>
  <c r="AK872" i="4"/>
  <c r="AL872" i="4"/>
  <c r="AM872" i="4"/>
  <c r="AN872" i="4"/>
  <c r="AO872" i="4"/>
  <c r="AS872" i="4"/>
  <c r="BK872" i="4"/>
  <c r="R873" i="4"/>
  <c r="S873" i="4"/>
  <c r="T873" i="4"/>
  <c r="U873" i="4"/>
  <c r="AS873" i="4" s="1"/>
  <c r="V873" i="4"/>
  <c r="AT873" i="4" s="1"/>
  <c r="W873" i="4"/>
  <c r="X873" i="4"/>
  <c r="Y873" i="4"/>
  <c r="Z873" i="4"/>
  <c r="AA873" i="4"/>
  <c r="AB873" i="4"/>
  <c r="AC873" i="4"/>
  <c r="AD873" i="4"/>
  <c r="AE873" i="4"/>
  <c r="AF873" i="4"/>
  <c r="AH873" i="4"/>
  <c r="AI873" i="4"/>
  <c r="AJ873" i="4"/>
  <c r="AK873" i="4"/>
  <c r="AL873" i="4"/>
  <c r="AM873" i="4"/>
  <c r="AN873" i="4"/>
  <c r="AO873" i="4"/>
  <c r="BC873" i="4"/>
  <c r="R874" i="4"/>
  <c r="S874" i="4"/>
  <c r="T874" i="4"/>
  <c r="U874" i="4"/>
  <c r="AS874" i="4" s="1"/>
  <c r="V874" i="4"/>
  <c r="W874" i="4"/>
  <c r="X874" i="4"/>
  <c r="Y874" i="4"/>
  <c r="Z874" i="4"/>
  <c r="AA874" i="4"/>
  <c r="AB874" i="4"/>
  <c r="AC874" i="4"/>
  <c r="AD874" i="4"/>
  <c r="AE874" i="4"/>
  <c r="AF874" i="4"/>
  <c r="AH874" i="4"/>
  <c r="AI874" i="4"/>
  <c r="AJ874" i="4"/>
  <c r="AK874" i="4"/>
  <c r="AL874" i="4"/>
  <c r="AM874" i="4"/>
  <c r="AN874" i="4"/>
  <c r="AO874" i="4"/>
  <c r="AR874" i="4"/>
  <c r="AT874" i="4"/>
  <c r="BC874" i="4"/>
  <c r="BI874" i="4"/>
  <c r="R875" i="4"/>
  <c r="S875" i="4"/>
  <c r="T875" i="4"/>
  <c r="U875" i="4"/>
  <c r="V875" i="4"/>
  <c r="W875" i="4"/>
  <c r="X875" i="4"/>
  <c r="Y875" i="4"/>
  <c r="Z875" i="4"/>
  <c r="AA875" i="4"/>
  <c r="AB875" i="4"/>
  <c r="AC875" i="4"/>
  <c r="AD875" i="4"/>
  <c r="AE875" i="4"/>
  <c r="AF875" i="4"/>
  <c r="AH875" i="4"/>
  <c r="AI875" i="4"/>
  <c r="AJ875" i="4"/>
  <c r="AK875" i="4"/>
  <c r="AL875" i="4"/>
  <c r="AM875" i="4"/>
  <c r="AN875" i="4"/>
  <c r="AO875" i="4"/>
  <c r="AS875" i="4"/>
  <c r="AT875" i="4"/>
  <c r="R876" i="4"/>
  <c r="S876" i="4"/>
  <c r="BE876" i="4" s="1"/>
  <c r="T876" i="4"/>
  <c r="U876" i="4"/>
  <c r="AS876" i="4" s="1"/>
  <c r="V876" i="4"/>
  <c r="AT876" i="4" s="1"/>
  <c r="W876" i="4"/>
  <c r="X876" i="4"/>
  <c r="Y876" i="4"/>
  <c r="Z876" i="4"/>
  <c r="AA876" i="4"/>
  <c r="AB876" i="4"/>
  <c r="AC876" i="4"/>
  <c r="AD876" i="4"/>
  <c r="AE876" i="4"/>
  <c r="AF876" i="4"/>
  <c r="AH876" i="4"/>
  <c r="AI876" i="4"/>
  <c r="AJ876" i="4"/>
  <c r="AK876" i="4"/>
  <c r="AL876" i="4"/>
  <c r="AM876" i="4"/>
  <c r="AN876" i="4"/>
  <c r="AO876" i="4"/>
  <c r="R877" i="4"/>
  <c r="AR877" i="4" s="1"/>
  <c r="S877" i="4"/>
  <c r="T877" i="4"/>
  <c r="U877" i="4"/>
  <c r="V877" i="4"/>
  <c r="W877" i="4"/>
  <c r="X877" i="4"/>
  <c r="Y877" i="4"/>
  <c r="Z877" i="4"/>
  <c r="AA877" i="4"/>
  <c r="AB877" i="4"/>
  <c r="AC877" i="4"/>
  <c r="AD877" i="4"/>
  <c r="AE877" i="4"/>
  <c r="AF877" i="4"/>
  <c r="AH877" i="4"/>
  <c r="AI877" i="4"/>
  <c r="AJ877" i="4"/>
  <c r="AK877" i="4"/>
  <c r="AL877" i="4"/>
  <c r="AM877" i="4"/>
  <c r="AN877" i="4"/>
  <c r="AO877" i="4"/>
  <c r="AS877" i="4"/>
  <c r="AT877" i="4"/>
  <c r="BK877" i="4"/>
  <c r="R878" i="4"/>
  <c r="S878" i="4"/>
  <c r="AQ878" i="4" s="1"/>
  <c r="T878" i="4"/>
  <c r="U878" i="4"/>
  <c r="AS878" i="4" s="1"/>
  <c r="V878" i="4"/>
  <c r="AT878" i="4" s="1"/>
  <c r="W878" i="4"/>
  <c r="X878" i="4"/>
  <c r="Y878" i="4"/>
  <c r="Z878" i="4"/>
  <c r="AA878" i="4"/>
  <c r="AB878" i="4"/>
  <c r="AC878" i="4"/>
  <c r="AD878" i="4"/>
  <c r="AE878" i="4"/>
  <c r="AF878" i="4"/>
  <c r="AH878" i="4"/>
  <c r="AI878" i="4"/>
  <c r="AJ878" i="4"/>
  <c r="AK878" i="4"/>
  <c r="AL878" i="4"/>
  <c r="AM878" i="4"/>
  <c r="AN878" i="4"/>
  <c r="AO878" i="4"/>
  <c r="AZ878" i="4"/>
  <c r="BJ878" i="4"/>
  <c r="R879" i="4"/>
  <c r="S879" i="4"/>
  <c r="BA879" i="4" s="1"/>
  <c r="T879" i="4"/>
  <c r="U879" i="4"/>
  <c r="AS879" i="4" s="1"/>
  <c r="V879" i="4"/>
  <c r="AT879" i="4" s="1"/>
  <c r="W879" i="4"/>
  <c r="X879" i="4"/>
  <c r="Y879" i="4"/>
  <c r="Z879" i="4"/>
  <c r="AA879" i="4"/>
  <c r="AB879" i="4"/>
  <c r="AC879" i="4"/>
  <c r="AD879" i="4"/>
  <c r="AE879" i="4"/>
  <c r="AF879" i="4"/>
  <c r="AH879" i="4"/>
  <c r="AI879" i="4"/>
  <c r="AJ879" i="4"/>
  <c r="AK879" i="4"/>
  <c r="AL879" i="4"/>
  <c r="AM879" i="4"/>
  <c r="AN879" i="4"/>
  <c r="AO879" i="4"/>
  <c r="AR879" i="4"/>
  <c r="BI879" i="4"/>
  <c r="R880" i="4"/>
  <c r="S880" i="4"/>
  <c r="T880" i="4"/>
  <c r="U880" i="4"/>
  <c r="AS880" i="4" s="1"/>
  <c r="V880" i="4"/>
  <c r="AT880" i="4" s="1"/>
  <c r="W880" i="4"/>
  <c r="X880" i="4"/>
  <c r="Y880" i="4"/>
  <c r="Z880" i="4"/>
  <c r="AA880" i="4"/>
  <c r="AB880" i="4"/>
  <c r="AC880" i="4"/>
  <c r="AD880" i="4"/>
  <c r="AE880" i="4"/>
  <c r="AF880" i="4"/>
  <c r="AH880" i="4"/>
  <c r="AI880" i="4"/>
  <c r="AJ880" i="4"/>
  <c r="AK880" i="4"/>
  <c r="AL880" i="4"/>
  <c r="AM880" i="4"/>
  <c r="AN880" i="4"/>
  <c r="AO880" i="4"/>
  <c r="BA880" i="4"/>
  <c r="R881" i="4"/>
  <c r="S881" i="4"/>
  <c r="BE881" i="4" s="1"/>
  <c r="T881" i="4"/>
  <c r="U881" i="4"/>
  <c r="AS881" i="4" s="1"/>
  <c r="V881" i="4"/>
  <c r="AT881" i="4" s="1"/>
  <c r="W881" i="4"/>
  <c r="X881" i="4"/>
  <c r="Y881" i="4"/>
  <c r="Z881" i="4"/>
  <c r="AA881" i="4"/>
  <c r="AB881" i="4"/>
  <c r="AC881" i="4"/>
  <c r="AD881" i="4"/>
  <c r="AE881" i="4"/>
  <c r="AF881" i="4"/>
  <c r="AH881" i="4"/>
  <c r="AI881" i="4"/>
  <c r="AJ881" i="4"/>
  <c r="AK881" i="4"/>
  <c r="AL881" i="4"/>
  <c r="AM881" i="4"/>
  <c r="AN881" i="4"/>
  <c r="AO881" i="4"/>
  <c r="AR881" i="4"/>
  <c r="Q873" i="5"/>
  <c r="AO873" i="5" s="1"/>
  <c r="R873" i="5"/>
  <c r="S873" i="5"/>
  <c r="T873" i="5"/>
  <c r="U873" i="5"/>
  <c r="AP873" i="5" s="1"/>
  <c r="V873" i="5"/>
  <c r="W873" i="5"/>
  <c r="X873" i="5"/>
  <c r="Y873" i="5"/>
  <c r="Z873" i="5"/>
  <c r="AA873" i="5"/>
  <c r="AB873" i="5"/>
  <c r="AC873" i="5"/>
  <c r="AD873" i="5"/>
  <c r="AE873" i="5"/>
  <c r="AG873" i="5"/>
  <c r="AH873" i="5"/>
  <c r="AI873" i="5"/>
  <c r="AJ873" i="5"/>
  <c r="AK873" i="5"/>
  <c r="AL873" i="5"/>
  <c r="AN873" i="5"/>
  <c r="Q874" i="5"/>
  <c r="AO874" i="5" s="1"/>
  <c r="R874" i="5"/>
  <c r="BB874" i="5" s="1"/>
  <c r="S874" i="5"/>
  <c r="T874" i="5"/>
  <c r="U874" i="5"/>
  <c r="V874" i="5"/>
  <c r="W874" i="5"/>
  <c r="X874" i="5"/>
  <c r="Y874" i="5"/>
  <c r="Z874" i="5"/>
  <c r="AA874" i="5"/>
  <c r="AB874" i="5"/>
  <c r="AC874" i="5"/>
  <c r="AD874" i="5"/>
  <c r="AE874" i="5"/>
  <c r="AG874" i="5"/>
  <c r="AH874" i="5"/>
  <c r="AI874" i="5"/>
  <c r="AJ874" i="5"/>
  <c r="AK874" i="5"/>
  <c r="AL874" i="5"/>
  <c r="AN874" i="5"/>
  <c r="AP874" i="5"/>
  <c r="AX874" i="5"/>
  <c r="BF874" i="5"/>
  <c r="Q875" i="5"/>
  <c r="R875" i="5"/>
  <c r="BE875" i="5" s="1"/>
  <c r="S875" i="5"/>
  <c r="T875" i="5"/>
  <c r="U875" i="5"/>
  <c r="V875" i="5"/>
  <c r="W875" i="5"/>
  <c r="X875" i="5"/>
  <c r="Y875" i="5"/>
  <c r="Z875" i="5"/>
  <c r="AA875" i="5"/>
  <c r="AB875" i="5"/>
  <c r="AC875" i="5"/>
  <c r="AD875" i="5"/>
  <c r="AE875" i="5"/>
  <c r="AG875" i="5"/>
  <c r="AH875" i="5"/>
  <c r="AI875" i="5"/>
  <c r="AJ875" i="5"/>
  <c r="AK875" i="5"/>
  <c r="AL875" i="5"/>
  <c r="AN875" i="5"/>
  <c r="AO875" i="5"/>
  <c r="AP875" i="5"/>
  <c r="Q876" i="5"/>
  <c r="R876" i="5"/>
  <c r="AX876" i="5" s="1"/>
  <c r="S876" i="5"/>
  <c r="T876" i="5"/>
  <c r="U876" i="5"/>
  <c r="V876" i="5"/>
  <c r="W876" i="5"/>
  <c r="X876" i="5"/>
  <c r="Y876" i="5"/>
  <c r="Z876" i="5"/>
  <c r="AA876" i="5"/>
  <c r="AB876" i="5"/>
  <c r="AC876" i="5"/>
  <c r="AD876" i="5"/>
  <c r="AE876" i="5"/>
  <c r="AG876" i="5"/>
  <c r="AH876" i="5"/>
  <c r="AI876" i="5"/>
  <c r="AJ876" i="5"/>
  <c r="AK876" i="5"/>
  <c r="AL876" i="5"/>
  <c r="AN876" i="5"/>
  <c r="AO876" i="5"/>
  <c r="AP876" i="5"/>
  <c r="AW876" i="5"/>
  <c r="BA876" i="5"/>
  <c r="BB876" i="5"/>
  <c r="BF876" i="5"/>
  <c r="Q877" i="5"/>
  <c r="AO877" i="5" s="1"/>
  <c r="R877" i="5"/>
  <c r="BA877" i="5" s="1"/>
  <c r="S877" i="5"/>
  <c r="T877" i="5"/>
  <c r="U877" i="5"/>
  <c r="V877" i="5"/>
  <c r="W877" i="5"/>
  <c r="X877" i="5"/>
  <c r="Y877" i="5"/>
  <c r="Z877" i="5"/>
  <c r="AA877" i="5"/>
  <c r="AB877" i="5"/>
  <c r="AC877" i="5"/>
  <c r="AD877" i="5"/>
  <c r="AE877" i="5"/>
  <c r="AG877" i="5"/>
  <c r="AH877" i="5"/>
  <c r="AI877" i="5"/>
  <c r="AJ877" i="5"/>
  <c r="AK877" i="5"/>
  <c r="AL877" i="5"/>
  <c r="AN877" i="5"/>
  <c r="AP877" i="5"/>
  <c r="Q878" i="5"/>
  <c r="R878" i="5"/>
  <c r="S878" i="5"/>
  <c r="T878" i="5"/>
  <c r="U878" i="5"/>
  <c r="AP878" i="5" s="1"/>
  <c r="V878" i="5"/>
  <c r="W878" i="5"/>
  <c r="X878" i="5"/>
  <c r="Y878" i="5"/>
  <c r="Z878" i="5"/>
  <c r="AA878" i="5"/>
  <c r="AB878" i="5"/>
  <c r="AC878" i="5"/>
  <c r="AD878" i="5"/>
  <c r="AE878" i="5"/>
  <c r="AG878" i="5"/>
  <c r="AH878" i="5"/>
  <c r="AI878" i="5"/>
  <c r="AJ878" i="5"/>
  <c r="AK878" i="5"/>
  <c r="AL878" i="5"/>
  <c r="AN878" i="5"/>
  <c r="Q879" i="5"/>
  <c r="R879" i="5"/>
  <c r="S879" i="5"/>
  <c r="T879" i="5"/>
  <c r="U879" i="5"/>
  <c r="AP879" i="5" s="1"/>
  <c r="V879" i="5"/>
  <c r="W879" i="5"/>
  <c r="X879" i="5"/>
  <c r="Y879" i="5"/>
  <c r="Z879" i="5"/>
  <c r="AA879" i="5"/>
  <c r="AB879" i="5"/>
  <c r="AC879" i="5"/>
  <c r="AD879" i="5"/>
  <c r="AE879" i="5"/>
  <c r="AG879" i="5"/>
  <c r="AH879" i="5"/>
  <c r="AI879" i="5"/>
  <c r="AJ879" i="5"/>
  <c r="AK879" i="5"/>
  <c r="AL879" i="5"/>
  <c r="AN879" i="5"/>
  <c r="AO879" i="5"/>
  <c r="BE879" i="5"/>
  <c r="Q880" i="5"/>
  <c r="AO880" i="5" s="1"/>
  <c r="R880" i="5"/>
  <c r="S880" i="5"/>
  <c r="T880" i="5"/>
  <c r="U880" i="5"/>
  <c r="V880" i="5"/>
  <c r="W880" i="5"/>
  <c r="X880" i="5"/>
  <c r="Y880" i="5"/>
  <c r="Z880" i="5"/>
  <c r="AA880" i="5"/>
  <c r="AB880" i="5"/>
  <c r="AC880" i="5"/>
  <c r="AD880" i="5"/>
  <c r="AE880" i="5"/>
  <c r="AG880" i="5"/>
  <c r="AH880" i="5"/>
  <c r="AI880" i="5"/>
  <c r="AJ880" i="5"/>
  <c r="AK880" i="5"/>
  <c r="AL880" i="5"/>
  <c r="AN880" i="5"/>
  <c r="Q881" i="5"/>
  <c r="AO881" i="5" s="1"/>
  <c r="R881" i="5"/>
  <c r="S881" i="5"/>
  <c r="T881" i="5"/>
  <c r="U881" i="5"/>
  <c r="AP881" i="5" s="1"/>
  <c r="V881" i="5"/>
  <c r="W881" i="5"/>
  <c r="X881" i="5"/>
  <c r="Y881" i="5"/>
  <c r="Z881" i="5"/>
  <c r="AA881" i="5"/>
  <c r="AB881" i="5"/>
  <c r="AC881" i="5"/>
  <c r="AD881" i="5"/>
  <c r="AE881" i="5"/>
  <c r="AG881" i="5"/>
  <c r="AH881" i="5"/>
  <c r="AI881" i="5"/>
  <c r="AJ881" i="5"/>
  <c r="AK881" i="5"/>
  <c r="AL881" i="5"/>
  <c r="AN881" i="5"/>
  <c r="Q882" i="5"/>
  <c r="AO882" i="5" s="1"/>
  <c r="R882" i="5"/>
  <c r="S882" i="5"/>
  <c r="T882" i="5"/>
  <c r="U882" i="5"/>
  <c r="AP882" i="5" s="1"/>
  <c r="V882" i="5"/>
  <c r="W882" i="5"/>
  <c r="X882" i="5"/>
  <c r="Y882" i="5"/>
  <c r="Z882" i="5"/>
  <c r="AA882" i="5"/>
  <c r="AB882" i="5"/>
  <c r="AC882" i="5"/>
  <c r="AD882" i="5"/>
  <c r="AE882" i="5"/>
  <c r="AG882" i="5"/>
  <c r="AH882" i="5"/>
  <c r="AI882" i="5"/>
  <c r="AJ882" i="5"/>
  <c r="AK882" i="5"/>
  <c r="AL882" i="5"/>
  <c r="AN882" i="5"/>
  <c r="Q883" i="5"/>
  <c r="AO883" i="5" s="1"/>
  <c r="R883" i="5"/>
  <c r="S883" i="5"/>
  <c r="T883" i="5"/>
  <c r="U883" i="5"/>
  <c r="AP883" i="5" s="1"/>
  <c r="V883" i="5"/>
  <c r="W883" i="5"/>
  <c r="X883" i="5"/>
  <c r="Y883" i="5"/>
  <c r="Z883" i="5"/>
  <c r="AA883" i="5"/>
  <c r="AB883" i="5"/>
  <c r="AC883" i="5"/>
  <c r="AD883" i="5"/>
  <c r="AE883" i="5"/>
  <c r="AG883" i="5"/>
  <c r="AH883" i="5"/>
  <c r="AI883" i="5"/>
  <c r="AJ883" i="5"/>
  <c r="AK883" i="5"/>
  <c r="AL883" i="5"/>
  <c r="AN883" i="5"/>
  <c r="Q884" i="5"/>
  <c r="AO884" i="5" s="1"/>
  <c r="R884" i="5"/>
  <c r="S884" i="5"/>
  <c r="T884" i="5"/>
  <c r="U884" i="5"/>
  <c r="AP884" i="5" s="1"/>
  <c r="V884" i="5"/>
  <c r="W884" i="5"/>
  <c r="X884" i="5"/>
  <c r="Y884" i="5"/>
  <c r="Z884" i="5"/>
  <c r="AA884" i="5"/>
  <c r="AB884" i="5"/>
  <c r="AC884" i="5"/>
  <c r="AD884" i="5"/>
  <c r="AE884" i="5"/>
  <c r="AG884" i="5"/>
  <c r="AH884" i="5"/>
  <c r="AI884" i="5"/>
  <c r="AJ884" i="5"/>
  <c r="AK884" i="5"/>
  <c r="AL884" i="5"/>
  <c r="AN884" i="5"/>
  <c r="Q885" i="5"/>
  <c r="AO885" i="5" s="1"/>
  <c r="R885" i="5"/>
  <c r="S885" i="5"/>
  <c r="T885" i="5"/>
  <c r="U885" i="5"/>
  <c r="AP885" i="5" s="1"/>
  <c r="V885" i="5"/>
  <c r="W885" i="5"/>
  <c r="X885" i="5"/>
  <c r="Y885" i="5"/>
  <c r="Z885" i="5"/>
  <c r="AA885" i="5"/>
  <c r="AB885" i="5"/>
  <c r="AC885" i="5"/>
  <c r="AD885" i="5"/>
  <c r="AE885" i="5"/>
  <c r="AG885" i="5"/>
  <c r="AH885" i="5"/>
  <c r="AI885" i="5"/>
  <c r="AJ885" i="5"/>
  <c r="AK885" i="5"/>
  <c r="AL885" i="5"/>
  <c r="AN885" i="5"/>
  <c r="Q886" i="5"/>
  <c r="AO886" i="5" s="1"/>
  <c r="R886" i="5"/>
  <c r="S886" i="5"/>
  <c r="T886" i="5"/>
  <c r="U886" i="5"/>
  <c r="AP886" i="5" s="1"/>
  <c r="V886" i="5"/>
  <c r="W886" i="5"/>
  <c r="X886" i="5"/>
  <c r="Y886" i="5"/>
  <c r="Z886" i="5"/>
  <c r="AA886" i="5"/>
  <c r="AB886" i="5"/>
  <c r="AC886" i="5"/>
  <c r="AD886" i="5"/>
  <c r="AE886" i="5"/>
  <c r="AG886" i="5"/>
  <c r="AH886" i="5"/>
  <c r="AI886" i="5"/>
  <c r="AJ886" i="5"/>
  <c r="AK886" i="5"/>
  <c r="AL886" i="5"/>
  <c r="AN886" i="5"/>
  <c r="Q887" i="5"/>
  <c r="AO887" i="5" s="1"/>
  <c r="R887" i="5"/>
  <c r="S887" i="5"/>
  <c r="T887" i="5"/>
  <c r="U887" i="5"/>
  <c r="AP887" i="5" s="1"/>
  <c r="V887" i="5"/>
  <c r="W887" i="5"/>
  <c r="X887" i="5"/>
  <c r="Y887" i="5"/>
  <c r="Z887" i="5"/>
  <c r="AA887" i="5"/>
  <c r="AB887" i="5"/>
  <c r="AC887" i="5"/>
  <c r="AD887" i="5"/>
  <c r="AE887" i="5"/>
  <c r="AG887" i="5"/>
  <c r="AH887" i="5"/>
  <c r="AI887" i="5"/>
  <c r="AJ887" i="5"/>
  <c r="AK887" i="5"/>
  <c r="AL887" i="5"/>
  <c r="AN887" i="5"/>
  <c r="Q888" i="5"/>
  <c r="AO888" i="5" s="1"/>
  <c r="R888" i="5"/>
  <c r="S888" i="5"/>
  <c r="T888" i="5"/>
  <c r="U888" i="5"/>
  <c r="AP888" i="5" s="1"/>
  <c r="V888" i="5"/>
  <c r="W888" i="5"/>
  <c r="X888" i="5"/>
  <c r="Y888" i="5"/>
  <c r="Z888" i="5"/>
  <c r="AA888" i="5"/>
  <c r="AB888" i="5"/>
  <c r="AC888" i="5"/>
  <c r="AD888" i="5"/>
  <c r="AE888" i="5"/>
  <c r="AG888" i="5"/>
  <c r="AH888" i="5"/>
  <c r="AI888" i="5"/>
  <c r="AJ888" i="5"/>
  <c r="AK888" i="5"/>
  <c r="AL888" i="5"/>
  <c r="AN888" i="5"/>
  <c r="Q889" i="5"/>
  <c r="R889" i="5"/>
  <c r="S889" i="5"/>
  <c r="T889" i="5"/>
  <c r="U889" i="5"/>
  <c r="AP889" i="5" s="1"/>
  <c r="V889" i="5"/>
  <c r="W889" i="5"/>
  <c r="X889" i="5"/>
  <c r="Y889" i="5"/>
  <c r="Z889" i="5"/>
  <c r="AA889" i="5"/>
  <c r="AB889" i="5"/>
  <c r="AC889" i="5"/>
  <c r="AD889" i="5"/>
  <c r="AE889" i="5"/>
  <c r="AG889" i="5"/>
  <c r="AH889" i="5"/>
  <c r="AI889" i="5"/>
  <c r="AJ889" i="5"/>
  <c r="AK889" i="5"/>
  <c r="AL889" i="5"/>
  <c r="AN889" i="5"/>
  <c r="Q890" i="5"/>
  <c r="AO890" i="5" s="1"/>
  <c r="R890" i="5"/>
  <c r="S890" i="5"/>
  <c r="T890" i="5"/>
  <c r="U890" i="5"/>
  <c r="AP890" i="5" s="1"/>
  <c r="V890" i="5"/>
  <c r="W890" i="5"/>
  <c r="X890" i="5"/>
  <c r="Y890" i="5"/>
  <c r="Z890" i="5"/>
  <c r="AA890" i="5"/>
  <c r="AB890" i="5"/>
  <c r="AC890" i="5"/>
  <c r="AD890" i="5"/>
  <c r="AE890" i="5"/>
  <c r="AG890" i="5"/>
  <c r="AH890" i="5"/>
  <c r="AI890" i="5"/>
  <c r="AJ890" i="5"/>
  <c r="AK890" i="5"/>
  <c r="AL890" i="5"/>
  <c r="AN890" i="5"/>
  <c r="Q891" i="5"/>
  <c r="AO891" i="5" s="1"/>
  <c r="R891" i="5"/>
  <c r="S891" i="5"/>
  <c r="T891" i="5"/>
  <c r="U891" i="5"/>
  <c r="AP891" i="5" s="1"/>
  <c r="V891" i="5"/>
  <c r="W891" i="5"/>
  <c r="X891" i="5"/>
  <c r="Y891" i="5"/>
  <c r="Z891" i="5"/>
  <c r="AA891" i="5"/>
  <c r="AB891" i="5"/>
  <c r="AC891" i="5"/>
  <c r="AD891" i="5"/>
  <c r="AE891" i="5"/>
  <c r="AG891" i="5"/>
  <c r="AH891" i="5"/>
  <c r="AI891" i="5"/>
  <c r="AJ891" i="5"/>
  <c r="AK891" i="5"/>
  <c r="AL891" i="5"/>
  <c r="AN891" i="5"/>
  <c r="Q892" i="5"/>
  <c r="R892" i="5"/>
  <c r="S892" i="5"/>
  <c r="T892" i="5"/>
  <c r="U892" i="5"/>
  <c r="AP892" i="5" s="1"/>
  <c r="V892" i="5"/>
  <c r="W892" i="5"/>
  <c r="X892" i="5"/>
  <c r="Y892" i="5"/>
  <c r="Z892" i="5"/>
  <c r="AA892" i="5"/>
  <c r="AB892" i="5"/>
  <c r="AC892" i="5"/>
  <c r="AD892" i="5"/>
  <c r="AE892" i="5"/>
  <c r="AG892" i="5"/>
  <c r="AH892" i="5"/>
  <c r="AI892" i="5"/>
  <c r="AJ892" i="5"/>
  <c r="AK892" i="5"/>
  <c r="AL892" i="5"/>
  <c r="AN892" i="5"/>
  <c r="Q893" i="5"/>
  <c r="AO893" i="5" s="1"/>
  <c r="R893" i="5"/>
  <c r="S893" i="5"/>
  <c r="T893" i="5"/>
  <c r="U893" i="5"/>
  <c r="AP893" i="5" s="1"/>
  <c r="V893" i="5"/>
  <c r="W893" i="5"/>
  <c r="X893" i="5"/>
  <c r="Y893" i="5"/>
  <c r="Z893" i="5"/>
  <c r="AA893" i="5"/>
  <c r="AB893" i="5"/>
  <c r="AC893" i="5"/>
  <c r="AD893" i="5"/>
  <c r="AE893" i="5"/>
  <c r="AG893" i="5"/>
  <c r="AH893" i="5"/>
  <c r="AI893" i="5"/>
  <c r="AJ893" i="5"/>
  <c r="AK893" i="5"/>
  <c r="AL893" i="5"/>
  <c r="AN893" i="5"/>
  <c r="Q894" i="5"/>
  <c r="R894" i="5"/>
  <c r="S894" i="5"/>
  <c r="T894" i="5"/>
  <c r="U894" i="5"/>
  <c r="AP894" i="5" s="1"/>
  <c r="V894" i="5"/>
  <c r="W894" i="5"/>
  <c r="X894" i="5"/>
  <c r="Y894" i="5"/>
  <c r="Z894" i="5"/>
  <c r="AA894" i="5"/>
  <c r="AB894" i="5"/>
  <c r="AC894" i="5"/>
  <c r="AD894" i="5"/>
  <c r="AE894" i="5"/>
  <c r="AG894" i="5"/>
  <c r="AH894" i="5"/>
  <c r="AI894" i="5"/>
  <c r="AJ894" i="5"/>
  <c r="AK894" i="5"/>
  <c r="AL894" i="5"/>
  <c r="AN894" i="5"/>
  <c r="Q895" i="5"/>
  <c r="R895" i="5"/>
  <c r="S895" i="5"/>
  <c r="T895" i="5"/>
  <c r="U895" i="5"/>
  <c r="AP895" i="5" s="1"/>
  <c r="V895" i="5"/>
  <c r="W895" i="5"/>
  <c r="X895" i="5"/>
  <c r="Y895" i="5"/>
  <c r="Z895" i="5"/>
  <c r="AA895" i="5"/>
  <c r="AB895" i="5"/>
  <c r="AC895" i="5"/>
  <c r="AD895" i="5"/>
  <c r="AE895" i="5"/>
  <c r="AG895" i="5"/>
  <c r="AH895" i="5"/>
  <c r="AI895" i="5"/>
  <c r="AJ895" i="5"/>
  <c r="AK895" i="5"/>
  <c r="AL895" i="5"/>
  <c r="AN895" i="5"/>
  <c r="Q896" i="5"/>
  <c r="R896" i="5"/>
  <c r="S896" i="5"/>
  <c r="T896" i="5"/>
  <c r="U896" i="5"/>
  <c r="AP896" i="5" s="1"/>
  <c r="V896" i="5"/>
  <c r="W896" i="5"/>
  <c r="X896" i="5"/>
  <c r="Y896" i="5"/>
  <c r="Z896" i="5"/>
  <c r="AA896" i="5"/>
  <c r="AB896" i="5"/>
  <c r="AC896" i="5"/>
  <c r="AD896" i="5"/>
  <c r="AE896" i="5"/>
  <c r="AG896" i="5"/>
  <c r="AH896" i="5"/>
  <c r="AI896" i="5"/>
  <c r="AJ896" i="5"/>
  <c r="AK896" i="5"/>
  <c r="AL896" i="5"/>
  <c r="AN896" i="5"/>
  <c r="Q897" i="5"/>
  <c r="AO897" i="5" s="1"/>
  <c r="R897" i="5"/>
  <c r="S897" i="5"/>
  <c r="T897" i="5"/>
  <c r="U897" i="5"/>
  <c r="AP897" i="5" s="1"/>
  <c r="V897" i="5"/>
  <c r="W897" i="5"/>
  <c r="X897" i="5"/>
  <c r="Y897" i="5"/>
  <c r="Z897" i="5"/>
  <c r="AA897" i="5"/>
  <c r="AB897" i="5"/>
  <c r="AC897" i="5"/>
  <c r="AD897" i="5"/>
  <c r="AE897" i="5"/>
  <c r="AG897" i="5"/>
  <c r="AH897" i="5"/>
  <c r="AI897" i="5"/>
  <c r="AJ897" i="5"/>
  <c r="AK897" i="5"/>
  <c r="AL897" i="5"/>
  <c r="AN897" i="5"/>
  <c r="Q898" i="5"/>
  <c r="AO898" i="5" s="1"/>
  <c r="R898" i="5"/>
  <c r="S898" i="5"/>
  <c r="T898" i="5"/>
  <c r="U898" i="5"/>
  <c r="AP898" i="5" s="1"/>
  <c r="V898" i="5"/>
  <c r="W898" i="5"/>
  <c r="X898" i="5"/>
  <c r="Y898" i="5"/>
  <c r="Z898" i="5"/>
  <c r="AA898" i="5"/>
  <c r="AB898" i="5"/>
  <c r="AC898" i="5"/>
  <c r="AD898" i="5"/>
  <c r="AE898" i="5"/>
  <c r="AG898" i="5"/>
  <c r="AH898" i="5"/>
  <c r="AI898" i="5"/>
  <c r="AJ898" i="5"/>
  <c r="AK898" i="5"/>
  <c r="AL898" i="5"/>
  <c r="AN898" i="5"/>
  <c r="Q899" i="5"/>
  <c r="AO899" i="5" s="1"/>
  <c r="R899" i="5"/>
  <c r="S899" i="5"/>
  <c r="T899" i="5"/>
  <c r="U899" i="5"/>
  <c r="AP899" i="5" s="1"/>
  <c r="V899" i="5"/>
  <c r="W899" i="5"/>
  <c r="X899" i="5"/>
  <c r="Y899" i="5"/>
  <c r="Z899" i="5"/>
  <c r="AA899" i="5"/>
  <c r="AB899" i="5"/>
  <c r="AC899" i="5"/>
  <c r="AD899" i="5"/>
  <c r="AE899" i="5"/>
  <c r="AG899" i="5"/>
  <c r="AH899" i="5"/>
  <c r="AI899" i="5"/>
  <c r="AJ899" i="5"/>
  <c r="AK899" i="5"/>
  <c r="AL899" i="5"/>
  <c r="AN899" i="5"/>
  <c r="Q900" i="5"/>
  <c r="R900" i="5"/>
  <c r="S900" i="5"/>
  <c r="T900" i="5"/>
  <c r="U900" i="5"/>
  <c r="AP900" i="5" s="1"/>
  <c r="V900" i="5"/>
  <c r="W900" i="5"/>
  <c r="X900" i="5"/>
  <c r="Y900" i="5"/>
  <c r="Z900" i="5"/>
  <c r="AA900" i="5"/>
  <c r="AB900" i="5"/>
  <c r="AC900" i="5"/>
  <c r="AD900" i="5"/>
  <c r="AE900" i="5"/>
  <c r="AG900" i="5"/>
  <c r="AH900" i="5"/>
  <c r="AI900" i="5"/>
  <c r="AJ900" i="5"/>
  <c r="AK900" i="5"/>
  <c r="AL900" i="5"/>
  <c r="AN900" i="5"/>
  <c r="Q901" i="5"/>
  <c r="AX901" i="5" s="1"/>
  <c r="R901" i="5"/>
  <c r="S901" i="5"/>
  <c r="T901" i="5"/>
  <c r="U901" i="5"/>
  <c r="AP901" i="5" s="1"/>
  <c r="V901" i="5"/>
  <c r="W901" i="5"/>
  <c r="X901" i="5"/>
  <c r="Y901" i="5"/>
  <c r="Z901" i="5"/>
  <c r="AA901" i="5"/>
  <c r="AB901" i="5"/>
  <c r="AC901" i="5"/>
  <c r="AD901" i="5"/>
  <c r="AE901" i="5"/>
  <c r="AG901" i="5"/>
  <c r="AH901" i="5"/>
  <c r="AI901" i="5"/>
  <c r="AJ901" i="5"/>
  <c r="AK901" i="5"/>
  <c r="AL901" i="5"/>
  <c r="AN901" i="5"/>
  <c r="Q902" i="5"/>
  <c r="R902" i="5"/>
  <c r="S902" i="5"/>
  <c r="T902" i="5"/>
  <c r="U902" i="5"/>
  <c r="AP902" i="5" s="1"/>
  <c r="V902" i="5"/>
  <c r="W902" i="5"/>
  <c r="X902" i="5"/>
  <c r="Y902" i="5"/>
  <c r="Z902" i="5"/>
  <c r="AA902" i="5"/>
  <c r="AB902" i="5"/>
  <c r="AC902" i="5"/>
  <c r="AD902" i="5"/>
  <c r="AE902" i="5"/>
  <c r="AG902" i="5"/>
  <c r="AH902" i="5"/>
  <c r="AI902" i="5"/>
  <c r="AJ902" i="5"/>
  <c r="AK902" i="5"/>
  <c r="AL902" i="5"/>
  <c r="AN902" i="5"/>
  <c r="BB902" i="5"/>
  <c r="Q903" i="5"/>
  <c r="AO903" i="5" s="1"/>
  <c r="R903" i="5"/>
  <c r="S903" i="5"/>
  <c r="T903" i="5"/>
  <c r="U903" i="5"/>
  <c r="AP903" i="5" s="1"/>
  <c r="V903" i="5"/>
  <c r="W903" i="5"/>
  <c r="X903" i="5"/>
  <c r="Y903" i="5"/>
  <c r="Z903" i="5"/>
  <c r="AA903" i="5"/>
  <c r="AB903" i="5"/>
  <c r="AC903" i="5"/>
  <c r="AD903" i="5"/>
  <c r="AE903" i="5"/>
  <c r="AG903" i="5"/>
  <c r="AH903" i="5"/>
  <c r="AI903" i="5"/>
  <c r="AJ903" i="5"/>
  <c r="AK903" i="5"/>
  <c r="AL903" i="5"/>
  <c r="AN903" i="5"/>
  <c r="Q904" i="5"/>
  <c r="R904" i="5"/>
  <c r="S904" i="5"/>
  <c r="T904" i="5"/>
  <c r="U904" i="5"/>
  <c r="AP904" i="5" s="1"/>
  <c r="V904" i="5"/>
  <c r="W904" i="5"/>
  <c r="X904" i="5"/>
  <c r="Y904" i="5"/>
  <c r="Z904" i="5"/>
  <c r="AA904" i="5"/>
  <c r="AB904" i="5"/>
  <c r="AC904" i="5"/>
  <c r="AD904" i="5"/>
  <c r="AE904" i="5"/>
  <c r="AG904" i="5"/>
  <c r="AH904" i="5"/>
  <c r="AI904" i="5"/>
  <c r="AJ904" i="5"/>
  <c r="AK904" i="5"/>
  <c r="AL904" i="5"/>
  <c r="AN904" i="5"/>
  <c r="Q905" i="5"/>
  <c r="R905" i="5"/>
  <c r="S905" i="5"/>
  <c r="T905" i="5"/>
  <c r="U905" i="5"/>
  <c r="AP905" i="5" s="1"/>
  <c r="V905" i="5"/>
  <c r="W905" i="5"/>
  <c r="X905" i="5"/>
  <c r="Y905" i="5"/>
  <c r="Z905" i="5"/>
  <c r="AA905" i="5"/>
  <c r="AB905" i="5"/>
  <c r="AC905" i="5"/>
  <c r="AD905" i="5"/>
  <c r="AE905" i="5"/>
  <c r="AG905" i="5"/>
  <c r="AH905" i="5"/>
  <c r="AI905" i="5"/>
  <c r="AJ905" i="5"/>
  <c r="AK905" i="5"/>
  <c r="AL905" i="5"/>
  <c r="AN905" i="5"/>
  <c r="Q906" i="5"/>
  <c r="R906" i="5"/>
  <c r="S906" i="5"/>
  <c r="T906" i="5"/>
  <c r="U906" i="5"/>
  <c r="AP906" i="5" s="1"/>
  <c r="V906" i="5"/>
  <c r="W906" i="5"/>
  <c r="X906" i="5"/>
  <c r="Y906" i="5"/>
  <c r="Z906" i="5"/>
  <c r="AA906" i="5"/>
  <c r="AB906" i="5"/>
  <c r="AC906" i="5"/>
  <c r="AD906" i="5"/>
  <c r="AE906" i="5"/>
  <c r="AG906" i="5"/>
  <c r="AH906" i="5"/>
  <c r="AI906" i="5"/>
  <c r="AJ906" i="5"/>
  <c r="AK906" i="5"/>
  <c r="AL906" i="5"/>
  <c r="AN906" i="5"/>
  <c r="Q907" i="5"/>
  <c r="AO907" i="5" s="1"/>
  <c r="R907" i="5"/>
  <c r="AX907" i="5" s="1"/>
  <c r="S907" i="5"/>
  <c r="T907" i="5"/>
  <c r="U907" i="5"/>
  <c r="AP907" i="5" s="1"/>
  <c r="V907" i="5"/>
  <c r="W907" i="5"/>
  <c r="X907" i="5"/>
  <c r="Y907" i="5"/>
  <c r="Z907" i="5"/>
  <c r="AA907" i="5"/>
  <c r="AB907" i="5"/>
  <c r="AC907" i="5"/>
  <c r="AD907" i="5"/>
  <c r="AE907" i="5"/>
  <c r="AG907" i="5"/>
  <c r="AH907" i="5"/>
  <c r="AI907" i="5"/>
  <c r="AJ907" i="5"/>
  <c r="AK907" i="5"/>
  <c r="AL907" i="5"/>
  <c r="AN907" i="5"/>
  <c r="Q908" i="5"/>
  <c r="R908" i="5"/>
  <c r="S908" i="5"/>
  <c r="T908" i="5"/>
  <c r="U908" i="5"/>
  <c r="AP908" i="5" s="1"/>
  <c r="V908" i="5"/>
  <c r="W908" i="5"/>
  <c r="X908" i="5"/>
  <c r="Y908" i="5"/>
  <c r="Z908" i="5"/>
  <c r="AA908" i="5"/>
  <c r="AB908" i="5"/>
  <c r="AC908" i="5"/>
  <c r="AD908" i="5"/>
  <c r="AE908" i="5"/>
  <c r="AG908" i="5"/>
  <c r="AH908" i="5"/>
  <c r="AI908" i="5"/>
  <c r="AJ908" i="5"/>
  <c r="AK908" i="5"/>
  <c r="AL908" i="5"/>
  <c r="AN908" i="5"/>
  <c r="Q909" i="5"/>
  <c r="R909" i="5"/>
  <c r="S909" i="5"/>
  <c r="T909" i="5"/>
  <c r="U909" i="5"/>
  <c r="AP909" i="5" s="1"/>
  <c r="V909" i="5"/>
  <c r="W909" i="5"/>
  <c r="X909" i="5"/>
  <c r="Y909" i="5"/>
  <c r="Z909" i="5"/>
  <c r="AA909" i="5"/>
  <c r="AB909" i="5"/>
  <c r="AC909" i="5"/>
  <c r="AD909" i="5"/>
  <c r="AE909" i="5"/>
  <c r="AG909" i="5"/>
  <c r="AH909" i="5"/>
  <c r="AI909" i="5"/>
  <c r="AJ909" i="5"/>
  <c r="AK909" i="5"/>
  <c r="AL909" i="5"/>
  <c r="AN909" i="5"/>
  <c r="Q910" i="5"/>
  <c r="AO910" i="5" s="1"/>
  <c r="R910" i="5"/>
  <c r="S910" i="5"/>
  <c r="T910" i="5"/>
  <c r="U910" i="5"/>
  <c r="AP910" i="5" s="1"/>
  <c r="V910" i="5"/>
  <c r="W910" i="5"/>
  <c r="X910" i="5"/>
  <c r="Y910" i="5"/>
  <c r="Z910" i="5"/>
  <c r="AA910" i="5"/>
  <c r="AB910" i="5"/>
  <c r="AC910" i="5"/>
  <c r="AD910" i="5"/>
  <c r="AE910" i="5"/>
  <c r="AG910" i="5"/>
  <c r="AH910" i="5"/>
  <c r="AI910" i="5"/>
  <c r="AJ910" i="5"/>
  <c r="AK910" i="5"/>
  <c r="AL910" i="5"/>
  <c r="AN910" i="5"/>
  <c r="Q911" i="5"/>
  <c r="R911" i="5"/>
  <c r="S911" i="5"/>
  <c r="T911" i="5"/>
  <c r="U911" i="5"/>
  <c r="AP911" i="5" s="1"/>
  <c r="V911" i="5"/>
  <c r="W911" i="5"/>
  <c r="X911" i="5"/>
  <c r="Y911" i="5"/>
  <c r="Z911" i="5"/>
  <c r="AA911" i="5"/>
  <c r="AB911" i="5"/>
  <c r="AC911" i="5"/>
  <c r="AD911" i="5"/>
  <c r="AE911" i="5"/>
  <c r="AG911" i="5"/>
  <c r="AH911" i="5"/>
  <c r="AI911" i="5"/>
  <c r="AJ911" i="5"/>
  <c r="AK911" i="5"/>
  <c r="AL911" i="5"/>
  <c r="AN911" i="5"/>
  <c r="Q912" i="5"/>
  <c r="AO912" i="5" s="1"/>
  <c r="R912" i="5"/>
  <c r="S912" i="5"/>
  <c r="T912" i="5"/>
  <c r="U912" i="5"/>
  <c r="AP912" i="5" s="1"/>
  <c r="V912" i="5"/>
  <c r="W912" i="5"/>
  <c r="X912" i="5"/>
  <c r="Y912" i="5"/>
  <c r="Z912" i="5"/>
  <c r="AA912" i="5"/>
  <c r="AB912" i="5"/>
  <c r="AC912" i="5"/>
  <c r="AD912" i="5"/>
  <c r="AE912" i="5"/>
  <c r="AG912" i="5"/>
  <c r="AH912" i="5"/>
  <c r="AI912" i="5"/>
  <c r="AJ912" i="5"/>
  <c r="AK912" i="5"/>
  <c r="AL912" i="5"/>
  <c r="AN912" i="5"/>
  <c r="Q913" i="5"/>
  <c r="R913" i="5"/>
  <c r="S913" i="5"/>
  <c r="T913" i="5"/>
  <c r="U913" i="5"/>
  <c r="AP913" i="5" s="1"/>
  <c r="V913" i="5"/>
  <c r="W913" i="5"/>
  <c r="X913" i="5"/>
  <c r="Y913" i="5"/>
  <c r="Z913" i="5"/>
  <c r="AA913" i="5"/>
  <c r="AB913" i="5"/>
  <c r="AC913" i="5"/>
  <c r="AD913" i="5"/>
  <c r="AE913" i="5"/>
  <c r="AG913" i="5"/>
  <c r="AH913" i="5"/>
  <c r="AI913" i="5"/>
  <c r="AJ913" i="5"/>
  <c r="AK913" i="5"/>
  <c r="AL913" i="5"/>
  <c r="AN913" i="5"/>
  <c r="Q914" i="5"/>
  <c r="AO914" i="5" s="1"/>
  <c r="R914" i="5"/>
  <c r="S914" i="5"/>
  <c r="T914" i="5"/>
  <c r="U914" i="5"/>
  <c r="AP914" i="5" s="1"/>
  <c r="V914" i="5"/>
  <c r="W914" i="5"/>
  <c r="X914" i="5"/>
  <c r="Y914" i="5"/>
  <c r="Z914" i="5"/>
  <c r="AA914" i="5"/>
  <c r="AB914" i="5"/>
  <c r="AC914" i="5"/>
  <c r="AD914" i="5"/>
  <c r="AE914" i="5"/>
  <c r="AG914" i="5"/>
  <c r="AH914" i="5"/>
  <c r="AI914" i="5"/>
  <c r="AJ914" i="5"/>
  <c r="AK914" i="5"/>
  <c r="AL914" i="5"/>
  <c r="AN914" i="5"/>
  <c r="Q915" i="5"/>
  <c r="R915" i="5"/>
  <c r="S915" i="5"/>
  <c r="T915" i="5"/>
  <c r="U915" i="5"/>
  <c r="AP915" i="5" s="1"/>
  <c r="V915" i="5"/>
  <c r="W915" i="5"/>
  <c r="X915" i="5"/>
  <c r="Y915" i="5"/>
  <c r="Z915" i="5"/>
  <c r="AA915" i="5"/>
  <c r="AB915" i="5"/>
  <c r="AC915" i="5"/>
  <c r="AD915" i="5"/>
  <c r="AE915" i="5"/>
  <c r="AG915" i="5"/>
  <c r="AH915" i="5"/>
  <c r="AI915" i="5"/>
  <c r="AJ915" i="5"/>
  <c r="AK915" i="5"/>
  <c r="AL915" i="5"/>
  <c r="AN915" i="5"/>
  <c r="Q916" i="5"/>
  <c r="AO916" i="5" s="1"/>
  <c r="R916" i="5"/>
  <c r="S916" i="5"/>
  <c r="T916" i="5"/>
  <c r="U916" i="5"/>
  <c r="AP916" i="5" s="1"/>
  <c r="V916" i="5"/>
  <c r="W916" i="5"/>
  <c r="X916" i="5"/>
  <c r="Y916" i="5"/>
  <c r="Z916" i="5"/>
  <c r="AA916" i="5"/>
  <c r="AB916" i="5"/>
  <c r="AC916" i="5"/>
  <c r="AD916" i="5"/>
  <c r="AE916" i="5"/>
  <c r="AG916" i="5"/>
  <c r="AH916" i="5"/>
  <c r="AI916" i="5"/>
  <c r="AJ916" i="5"/>
  <c r="AK916" i="5"/>
  <c r="AL916" i="5"/>
  <c r="AN916" i="5"/>
  <c r="Q917" i="5"/>
  <c r="R917" i="5"/>
  <c r="S917" i="5"/>
  <c r="T917" i="5"/>
  <c r="U917" i="5"/>
  <c r="AP917" i="5" s="1"/>
  <c r="V917" i="5"/>
  <c r="W917" i="5"/>
  <c r="X917" i="5"/>
  <c r="Y917" i="5"/>
  <c r="Z917" i="5"/>
  <c r="AA917" i="5"/>
  <c r="AB917" i="5"/>
  <c r="AC917" i="5"/>
  <c r="AD917" i="5"/>
  <c r="AE917" i="5"/>
  <c r="AG917" i="5"/>
  <c r="AH917" i="5"/>
  <c r="AI917" i="5"/>
  <c r="AJ917" i="5"/>
  <c r="AK917" i="5"/>
  <c r="AL917" i="5"/>
  <c r="AN917" i="5"/>
  <c r="Q918" i="5"/>
  <c r="AO918" i="5" s="1"/>
  <c r="R918" i="5"/>
  <c r="S918" i="5"/>
  <c r="T918" i="5"/>
  <c r="U918" i="5"/>
  <c r="AP918" i="5" s="1"/>
  <c r="V918" i="5"/>
  <c r="W918" i="5"/>
  <c r="X918" i="5"/>
  <c r="Y918" i="5"/>
  <c r="Z918" i="5"/>
  <c r="AA918" i="5"/>
  <c r="AB918" i="5"/>
  <c r="AC918" i="5"/>
  <c r="AD918" i="5"/>
  <c r="AE918" i="5"/>
  <c r="AG918" i="5"/>
  <c r="AH918" i="5"/>
  <c r="AI918" i="5"/>
  <c r="AJ918" i="5"/>
  <c r="AK918" i="5"/>
  <c r="AL918" i="5"/>
  <c r="AN918" i="5"/>
  <c r="Q919" i="5"/>
  <c r="R919" i="5"/>
  <c r="S919" i="5"/>
  <c r="T919" i="5"/>
  <c r="U919" i="5"/>
  <c r="AP919" i="5" s="1"/>
  <c r="V919" i="5"/>
  <c r="W919" i="5"/>
  <c r="X919" i="5"/>
  <c r="Y919" i="5"/>
  <c r="Z919" i="5"/>
  <c r="AA919" i="5"/>
  <c r="AB919" i="5"/>
  <c r="AC919" i="5"/>
  <c r="AD919" i="5"/>
  <c r="AE919" i="5"/>
  <c r="AG919" i="5"/>
  <c r="AH919" i="5"/>
  <c r="AI919" i="5"/>
  <c r="AJ919" i="5"/>
  <c r="AK919" i="5"/>
  <c r="AL919" i="5"/>
  <c r="AN919" i="5"/>
  <c r="Q920" i="5"/>
  <c r="R920" i="5"/>
  <c r="S920" i="5"/>
  <c r="T920" i="5"/>
  <c r="U920" i="5"/>
  <c r="AP920" i="5" s="1"/>
  <c r="V920" i="5"/>
  <c r="W920" i="5"/>
  <c r="X920" i="5"/>
  <c r="Y920" i="5"/>
  <c r="Z920" i="5"/>
  <c r="AA920" i="5"/>
  <c r="AB920" i="5"/>
  <c r="AC920" i="5"/>
  <c r="AD920" i="5"/>
  <c r="AE920" i="5"/>
  <c r="AG920" i="5"/>
  <c r="AH920" i="5"/>
  <c r="AI920" i="5"/>
  <c r="AJ920" i="5"/>
  <c r="AK920" i="5"/>
  <c r="AL920" i="5"/>
  <c r="AN920" i="5"/>
  <c r="Q921" i="5"/>
  <c r="R921" i="5"/>
  <c r="S921" i="5"/>
  <c r="T921" i="5"/>
  <c r="U921" i="5"/>
  <c r="AP921" i="5" s="1"/>
  <c r="V921" i="5"/>
  <c r="W921" i="5"/>
  <c r="X921" i="5"/>
  <c r="Y921" i="5"/>
  <c r="Z921" i="5"/>
  <c r="AA921" i="5"/>
  <c r="AB921" i="5"/>
  <c r="AC921" i="5"/>
  <c r="AD921" i="5"/>
  <c r="AE921" i="5"/>
  <c r="AG921" i="5"/>
  <c r="AH921" i="5"/>
  <c r="AI921" i="5"/>
  <c r="AJ921" i="5"/>
  <c r="AK921" i="5"/>
  <c r="AL921" i="5"/>
  <c r="AN921" i="5"/>
  <c r="Q922" i="5"/>
  <c r="R922" i="5"/>
  <c r="S922" i="5"/>
  <c r="T922" i="5"/>
  <c r="U922" i="5"/>
  <c r="AP922" i="5" s="1"/>
  <c r="V922" i="5"/>
  <c r="W922" i="5"/>
  <c r="X922" i="5"/>
  <c r="Y922" i="5"/>
  <c r="Z922" i="5"/>
  <c r="AA922" i="5"/>
  <c r="AB922" i="5"/>
  <c r="AC922" i="5"/>
  <c r="AD922" i="5"/>
  <c r="AE922" i="5"/>
  <c r="AG922" i="5"/>
  <c r="AH922" i="5"/>
  <c r="AI922" i="5"/>
  <c r="AJ922" i="5"/>
  <c r="AK922" i="5"/>
  <c r="AL922" i="5"/>
  <c r="AN922" i="5"/>
  <c r="Q923" i="5"/>
  <c r="R923" i="5"/>
  <c r="S923" i="5"/>
  <c r="T923" i="5"/>
  <c r="U923" i="5"/>
  <c r="AP923" i="5" s="1"/>
  <c r="V923" i="5"/>
  <c r="W923" i="5"/>
  <c r="X923" i="5"/>
  <c r="Y923" i="5"/>
  <c r="Z923" i="5"/>
  <c r="AA923" i="5"/>
  <c r="AB923" i="5"/>
  <c r="AC923" i="5"/>
  <c r="AD923" i="5"/>
  <c r="AE923" i="5"/>
  <c r="AG923" i="5"/>
  <c r="AH923" i="5"/>
  <c r="AI923" i="5"/>
  <c r="AJ923" i="5"/>
  <c r="AK923" i="5"/>
  <c r="AL923" i="5"/>
  <c r="AN923" i="5"/>
  <c r="Q924" i="5"/>
  <c r="R924" i="5"/>
  <c r="S924" i="5"/>
  <c r="T924" i="5"/>
  <c r="U924" i="5"/>
  <c r="AP924" i="5" s="1"/>
  <c r="V924" i="5"/>
  <c r="W924" i="5"/>
  <c r="X924" i="5"/>
  <c r="Y924" i="5"/>
  <c r="Z924" i="5"/>
  <c r="AA924" i="5"/>
  <c r="AB924" i="5"/>
  <c r="AC924" i="5"/>
  <c r="AD924" i="5"/>
  <c r="AE924" i="5"/>
  <c r="AG924" i="5"/>
  <c r="AH924" i="5"/>
  <c r="AI924" i="5"/>
  <c r="AJ924" i="5"/>
  <c r="AK924" i="5"/>
  <c r="AL924" i="5"/>
  <c r="AN924" i="5"/>
  <c r="Q925" i="5"/>
  <c r="AO925" i="5" s="1"/>
  <c r="R925" i="5"/>
  <c r="S925" i="5"/>
  <c r="T925" i="5"/>
  <c r="U925" i="5"/>
  <c r="AP925" i="5" s="1"/>
  <c r="V925" i="5"/>
  <c r="W925" i="5"/>
  <c r="X925" i="5"/>
  <c r="Y925" i="5"/>
  <c r="Z925" i="5"/>
  <c r="AA925" i="5"/>
  <c r="AB925" i="5"/>
  <c r="AC925" i="5"/>
  <c r="AD925" i="5"/>
  <c r="AE925" i="5"/>
  <c r="AG925" i="5"/>
  <c r="AH925" i="5"/>
  <c r="AI925" i="5"/>
  <c r="AJ925" i="5"/>
  <c r="AK925" i="5"/>
  <c r="AL925" i="5"/>
  <c r="AN925" i="5"/>
  <c r="Q926" i="5"/>
  <c r="R926" i="5"/>
  <c r="S926" i="5"/>
  <c r="T926" i="5"/>
  <c r="U926" i="5"/>
  <c r="AP926" i="5" s="1"/>
  <c r="V926" i="5"/>
  <c r="W926" i="5"/>
  <c r="X926" i="5"/>
  <c r="Y926" i="5"/>
  <c r="Z926" i="5"/>
  <c r="AA926" i="5"/>
  <c r="AB926" i="5"/>
  <c r="AC926" i="5"/>
  <c r="AD926" i="5"/>
  <c r="AE926" i="5"/>
  <c r="AG926" i="5"/>
  <c r="AH926" i="5"/>
  <c r="AI926" i="5"/>
  <c r="AJ926" i="5"/>
  <c r="AK926" i="5"/>
  <c r="AL926" i="5"/>
  <c r="AN926" i="5"/>
  <c r="Q927" i="5"/>
  <c r="R927" i="5"/>
  <c r="AW927" i="5" s="1"/>
  <c r="S927" i="5"/>
  <c r="T927" i="5"/>
  <c r="U927" i="5"/>
  <c r="AP927" i="5" s="1"/>
  <c r="V927" i="5"/>
  <c r="W927" i="5"/>
  <c r="X927" i="5"/>
  <c r="Y927" i="5"/>
  <c r="Z927" i="5"/>
  <c r="AA927" i="5"/>
  <c r="AB927" i="5"/>
  <c r="AC927" i="5"/>
  <c r="AD927" i="5"/>
  <c r="AE927" i="5"/>
  <c r="AG927" i="5"/>
  <c r="AH927" i="5"/>
  <c r="AI927" i="5"/>
  <c r="AJ927" i="5"/>
  <c r="AK927" i="5"/>
  <c r="AL927" i="5"/>
  <c r="AN927" i="5"/>
  <c r="Q928" i="5"/>
  <c r="R928" i="5"/>
  <c r="S928" i="5"/>
  <c r="T928" i="5"/>
  <c r="U928" i="5"/>
  <c r="AP928" i="5" s="1"/>
  <c r="V928" i="5"/>
  <c r="W928" i="5"/>
  <c r="X928" i="5"/>
  <c r="Y928" i="5"/>
  <c r="Z928" i="5"/>
  <c r="AA928" i="5"/>
  <c r="AB928" i="5"/>
  <c r="AC928" i="5"/>
  <c r="AD928" i="5"/>
  <c r="AE928" i="5"/>
  <c r="AG928" i="5"/>
  <c r="AH928" i="5"/>
  <c r="AI928" i="5"/>
  <c r="AJ928" i="5"/>
  <c r="AK928" i="5"/>
  <c r="AL928" i="5"/>
  <c r="AN928" i="5"/>
  <c r="Q929" i="5"/>
  <c r="R929" i="5"/>
  <c r="S929" i="5"/>
  <c r="T929" i="5"/>
  <c r="U929" i="5"/>
  <c r="AP929" i="5" s="1"/>
  <c r="V929" i="5"/>
  <c r="W929" i="5"/>
  <c r="X929" i="5"/>
  <c r="Y929" i="5"/>
  <c r="Z929" i="5"/>
  <c r="AA929" i="5"/>
  <c r="AB929" i="5"/>
  <c r="AC929" i="5"/>
  <c r="AD929" i="5"/>
  <c r="AE929" i="5"/>
  <c r="AG929" i="5"/>
  <c r="AH929" i="5"/>
  <c r="AI929" i="5"/>
  <c r="AJ929" i="5"/>
  <c r="AK929" i="5"/>
  <c r="AL929" i="5"/>
  <c r="AN929" i="5"/>
  <c r="Q930" i="5"/>
  <c r="R930" i="5"/>
  <c r="S930" i="5"/>
  <c r="T930" i="5"/>
  <c r="U930" i="5"/>
  <c r="AP930" i="5" s="1"/>
  <c r="V930" i="5"/>
  <c r="W930" i="5"/>
  <c r="X930" i="5"/>
  <c r="Y930" i="5"/>
  <c r="Z930" i="5"/>
  <c r="AA930" i="5"/>
  <c r="AB930" i="5"/>
  <c r="AC930" i="5"/>
  <c r="AD930" i="5"/>
  <c r="AE930" i="5"/>
  <c r="AG930" i="5"/>
  <c r="AH930" i="5"/>
  <c r="AI930" i="5"/>
  <c r="AJ930" i="5"/>
  <c r="AK930" i="5"/>
  <c r="AL930" i="5"/>
  <c r="AN930" i="5"/>
  <c r="Q931" i="5"/>
  <c r="R931" i="5"/>
  <c r="S931" i="5"/>
  <c r="T931" i="5"/>
  <c r="U931" i="5"/>
  <c r="AP931" i="5" s="1"/>
  <c r="V931" i="5"/>
  <c r="W931" i="5"/>
  <c r="X931" i="5"/>
  <c r="Y931" i="5"/>
  <c r="Z931" i="5"/>
  <c r="AA931" i="5"/>
  <c r="AB931" i="5"/>
  <c r="AC931" i="5"/>
  <c r="AD931" i="5"/>
  <c r="AE931" i="5"/>
  <c r="AG931" i="5"/>
  <c r="AH931" i="5"/>
  <c r="AI931" i="5"/>
  <c r="AJ931" i="5"/>
  <c r="AK931" i="5"/>
  <c r="AL931" i="5"/>
  <c r="AN931" i="5"/>
  <c r="Q932" i="5"/>
  <c r="R932" i="5"/>
  <c r="S932" i="5"/>
  <c r="T932" i="5"/>
  <c r="U932" i="5"/>
  <c r="AP932" i="5" s="1"/>
  <c r="V932" i="5"/>
  <c r="W932" i="5"/>
  <c r="X932" i="5"/>
  <c r="Y932" i="5"/>
  <c r="Z932" i="5"/>
  <c r="AA932" i="5"/>
  <c r="AB932" i="5"/>
  <c r="AC932" i="5"/>
  <c r="AD932" i="5"/>
  <c r="AE932" i="5"/>
  <c r="AG932" i="5"/>
  <c r="AH932" i="5"/>
  <c r="AI932" i="5"/>
  <c r="AJ932" i="5"/>
  <c r="AK932" i="5"/>
  <c r="AL932" i="5"/>
  <c r="AN932" i="5"/>
  <c r="Q933" i="5"/>
  <c r="R933" i="5"/>
  <c r="S933" i="5"/>
  <c r="T933" i="5"/>
  <c r="U933" i="5"/>
  <c r="AP933" i="5" s="1"/>
  <c r="V933" i="5"/>
  <c r="W933" i="5"/>
  <c r="X933" i="5"/>
  <c r="Y933" i="5"/>
  <c r="Z933" i="5"/>
  <c r="AA933" i="5"/>
  <c r="AB933" i="5"/>
  <c r="AC933" i="5"/>
  <c r="AD933" i="5"/>
  <c r="AE933" i="5"/>
  <c r="AG933" i="5"/>
  <c r="AH933" i="5"/>
  <c r="AI933" i="5"/>
  <c r="AJ933" i="5"/>
  <c r="AK933" i="5"/>
  <c r="AL933" i="5"/>
  <c r="AN933" i="5"/>
  <c r="Q934" i="5"/>
  <c r="R934" i="5"/>
  <c r="S934" i="5"/>
  <c r="T934" i="5"/>
  <c r="U934" i="5"/>
  <c r="AP934" i="5" s="1"/>
  <c r="V934" i="5"/>
  <c r="W934" i="5"/>
  <c r="X934" i="5"/>
  <c r="Y934" i="5"/>
  <c r="Z934" i="5"/>
  <c r="AA934" i="5"/>
  <c r="AB934" i="5"/>
  <c r="AC934" i="5"/>
  <c r="AD934" i="5"/>
  <c r="AE934" i="5"/>
  <c r="AG934" i="5"/>
  <c r="AH934" i="5"/>
  <c r="AI934" i="5"/>
  <c r="AJ934" i="5"/>
  <c r="AK934" i="5"/>
  <c r="AL934" i="5"/>
  <c r="AN934" i="5"/>
  <c r="Q935" i="5"/>
  <c r="R935" i="5"/>
  <c r="S935" i="5"/>
  <c r="T935" i="5"/>
  <c r="U935" i="5"/>
  <c r="AP935" i="5" s="1"/>
  <c r="V935" i="5"/>
  <c r="W935" i="5"/>
  <c r="X935" i="5"/>
  <c r="Y935" i="5"/>
  <c r="Z935" i="5"/>
  <c r="AA935" i="5"/>
  <c r="AB935" i="5"/>
  <c r="AC935" i="5"/>
  <c r="AD935" i="5"/>
  <c r="AE935" i="5"/>
  <c r="AG935" i="5"/>
  <c r="AH935" i="5"/>
  <c r="AI935" i="5"/>
  <c r="AJ935" i="5"/>
  <c r="AK935" i="5"/>
  <c r="AL935" i="5"/>
  <c r="AN935" i="5"/>
  <c r="Q936" i="5"/>
  <c r="AO936" i="5" s="1"/>
  <c r="R936" i="5"/>
  <c r="S936" i="5"/>
  <c r="T936" i="5"/>
  <c r="U936" i="5"/>
  <c r="AP936" i="5" s="1"/>
  <c r="V936" i="5"/>
  <c r="W936" i="5"/>
  <c r="X936" i="5"/>
  <c r="Y936" i="5"/>
  <c r="Z936" i="5"/>
  <c r="AA936" i="5"/>
  <c r="AB936" i="5"/>
  <c r="AC936" i="5"/>
  <c r="AD936" i="5"/>
  <c r="AE936" i="5"/>
  <c r="AG936" i="5"/>
  <c r="AH936" i="5"/>
  <c r="AI936" i="5"/>
  <c r="AJ936" i="5"/>
  <c r="AK936" i="5"/>
  <c r="AL936" i="5"/>
  <c r="AN936" i="5"/>
  <c r="Q937" i="5"/>
  <c r="R937" i="5"/>
  <c r="S937" i="5"/>
  <c r="T937" i="5"/>
  <c r="U937" i="5"/>
  <c r="AP937" i="5" s="1"/>
  <c r="V937" i="5"/>
  <c r="W937" i="5"/>
  <c r="X937" i="5"/>
  <c r="Y937" i="5"/>
  <c r="Z937" i="5"/>
  <c r="AA937" i="5"/>
  <c r="AB937" i="5"/>
  <c r="AC937" i="5"/>
  <c r="AD937" i="5"/>
  <c r="AE937" i="5"/>
  <c r="AG937" i="5"/>
  <c r="AH937" i="5"/>
  <c r="AI937" i="5"/>
  <c r="AJ937" i="5"/>
  <c r="AK937" i="5"/>
  <c r="AL937" i="5"/>
  <c r="AN937" i="5"/>
  <c r="Q938" i="5"/>
  <c r="AO938" i="5" s="1"/>
  <c r="R938" i="5"/>
  <c r="S938" i="5"/>
  <c r="T938" i="5"/>
  <c r="U938" i="5"/>
  <c r="AP938" i="5" s="1"/>
  <c r="V938" i="5"/>
  <c r="W938" i="5"/>
  <c r="X938" i="5"/>
  <c r="Y938" i="5"/>
  <c r="Z938" i="5"/>
  <c r="AA938" i="5"/>
  <c r="AB938" i="5"/>
  <c r="AC938" i="5"/>
  <c r="AD938" i="5"/>
  <c r="AE938" i="5"/>
  <c r="AG938" i="5"/>
  <c r="AH938" i="5"/>
  <c r="AI938" i="5"/>
  <c r="AJ938" i="5"/>
  <c r="AK938" i="5"/>
  <c r="AL938" i="5"/>
  <c r="AN938" i="5"/>
  <c r="Q939" i="5"/>
  <c r="R939" i="5"/>
  <c r="S939" i="5"/>
  <c r="T939" i="5"/>
  <c r="U939" i="5"/>
  <c r="AP939" i="5" s="1"/>
  <c r="V939" i="5"/>
  <c r="W939" i="5"/>
  <c r="X939" i="5"/>
  <c r="Y939" i="5"/>
  <c r="Z939" i="5"/>
  <c r="AA939" i="5"/>
  <c r="AB939" i="5"/>
  <c r="AC939" i="5"/>
  <c r="AD939" i="5"/>
  <c r="AE939" i="5"/>
  <c r="AG939" i="5"/>
  <c r="AH939" i="5"/>
  <c r="AI939" i="5"/>
  <c r="AJ939" i="5"/>
  <c r="AK939" i="5"/>
  <c r="AL939" i="5"/>
  <c r="AN939" i="5"/>
  <c r="Q940" i="5"/>
  <c r="R940" i="5"/>
  <c r="S940" i="5"/>
  <c r="T940" i="5"/>
  <c r="U940" i="5"/>
  <c r="AP940" i="5" s="1"/>
  <c r="V940" i="5"/>
  <c r="W940" i="5"/>
  <c r="X940" i="5"/>
  <c r="Y940" i="5"/>
  <c r="Z940" i="5"/>
  <c r="AA940" i="5"/>
  <c r="AB940" i="5"/>
  <c r="AC940" i="5"/>
  <c r="AD940" i="5"/>
  <c r="AE940" i="5"/>
  <c r="AG940" i="5"/>
  <c r="AH940" i="5"/>
  <c r="AI940" i="5"/>
  <c r="AJ940" i="5"/>
  <c r="AK940" i="5"/>
  <c r="AL940" i="5"/>
  <c r="AN940" i="5"/>
  <c r="Q941" i="5"/>
  <c r="R941" i="5"/>
  <c r="S941" i="5"/>
  <c r="T941" i="5"/>
  <c r="U941" i="5"/>
  <c r="AP941" i="5" s="1"/>
  <c r="V941" i="5"/>
  <c r="W941" i="5"/>
  <c r="X941" i="5"/>
  <c r="Y941" i="5"/>
  <c r="Z941" i="5"/>
  <c r="AA941" i="5"/>
  <c r="AB941" i="5"/>
  <c r="AC941" i="5"/>
  <c r="AD941" i="5"/>
  <c r="AE941" i="5"/>
  <c r="AG941" i="5"/>
  <c r="AH941" i="5"/>
  <c r="AI941" i="5"/>
  <c r="AJ941" i="5"/>
  <c r="AK941" i="5"/>
  <c r="AL941" i="5"/>
  <c r="AN941" i="5"/>
  <c r="Q942" i="5"/>
  <c r="AO942" i="5" s="1"/>
  <c r="R942" i="5"/>
  <c r="S942" i="5"/>
  <c r="T942" i="5"/>
  <c r="U942" i="5"/>
  <c r="AP942" i="5" s="1"/>
  <c r="V942" i="5"/>
  <c r="W942" i="5"/>
  <c r="X942" i="5"/>
  <c r="Y942" i="5"/>
  <c r="Z942" i="5"/>
  <c r="AA942" i="5"/>
  <c r="AB942" i="5"/>
  <c r="AC942" i="5"/>
  <c r="AD942" i="5"/>
  <c r="AE942" i="5"/>
  <c r="AG942" i="5"/>
  <c r="AH942" i="5"/>
  <c r="AI942" i="5"/>
  <c r="AJ942" i="5"/>
  <c r="AK942" i="5"/>
  <c r="AL942" i="5"/>
  <c r="AN942" i="5"/>
  <c r="Q943" i="5"/>
  <c r="R943" i="5"/>
  <c r="S943" i="5"/>
  <c r="T943" i="5"/>
  <c r="U943" i="5"/>
  <c r="AP943" i="5" s="1"/>
  <c r="V943" i="5"/>
  <c r="W943" i="5"/>
  <c r="X943" i="5"/>
  <c r="Y943" i="5"/>
  <c r="Z943" i="5"/>
  <c r="AA943" i="5"/>
  <c r="AB943" i="5"/>
  <c r="AC943" i="5"/>
  <c r="AD943" i="5"/>
  <c r="AE943" i="5"/>
  <c r="AG943" i="5"/>
  <c r="AH943" i="5"/>
  <c r="AI943" i="5"/>
  <c r="AJ943" i="5"/>
  <c r="AK943" i="5"/>
  <c r="AL943" i="5"/>
  <c r="AN943" i="5"/>
  <c r="Q944" i="5"/>
  <c r="BB944" i="5" s="1"/>
  <c r="R944" i="5"/>
  <c r="S944" i="5"/>
  <c r="T944" i="5"/>
  <c r="U944" i="5"/>
  <c r="AP944" i="5" s="1"/>
  <c r="V944" i="5"/>
  <c r="W944" i="5"/>
  <c r="X944" i="5"/>
  <c r="Y944" i="5"/>
  <c r="Z944" i="5"/>
  <c r="AA944" i="5"/>
  <c r="AB944" i="5"/>
  <c r="AC944" i="5"/>
  <c r="AD944" i="5"/>
  <c r="AE944" i="5"/>
  <c r="AG944" i="5"/>
  <c r="AH944" i="5"/>
  <c r="AI944" i="5"/>
  <c r="AJ944" i="5"/>
  <c r="AK944" i="5"/>
  <c r="AL944" i="5"/>
  <c r="AN944" i="5"/>
  <c r="Q945" i="5"/>
  <c r="R945" i="5"/>
  <c r="S945" i="5"/>
  <c r="T945" i="5"/>
  <c r="U945" i="5"/>
  <c r="AP945" i="5" s="1"/>
  <c r="V945" i="5"/>
  <c r="W945" i="5"/>
  <c r="X945" i="5"/>
  <c r="Y945" i="5"/>
  <c r="Z945" i="5"/>
  <c r="AA945" i="5"/>
  <c r="AB945" i="5"/>
  <c r="AC945" i="5"/>
  <c r="AD945" i="5"/>
  <c r="AE945" i="5"/>
  <c r="AG945" i="5"/>
  <c r="AH945" i="5"/>
  <c r="AI945" i="5"/>
  <c r="AJ945" i="5"/>
  <c r="AK945" i="5"/>
  <c r="AL945" i="5"/>
  <c r="AN945" i="5"/>
  <c r="Q946" i="5"/>
  <c r="AO946" i="5" s="1"/>
  <c r="R946" i="5"/>
  <c r="S946" i="5"/>
  <c r="T946" i="5"/>
  <c r="U946" i="5"/>
  <c r="AP946" i="5" s="1"/>
  <c r="V946" i="5"/>
  <c r="W946" i="5"/>
  <c r="X946" i="5"/>
  <c r="Y946" i="5"/>
  <c r="Z946" i="5"/>
  <c r="AA946" i="5"/>
  <c r="AB946" i="5"/>
  <c r="AC946" i="5"/>
  <c r="AD946" i="5"/>
  <c r="AE946" i="5"/>
  <c r="AG946" i="5"/>
  <c r="AH946" i="5"/>
  <c r="AI946" i="5"/>
  <c r="AJ946" i="5"/>
  <c r="AK946" i="5"/>
  <c r="AL946" i="5"/>
  <c r="AN946" i="5"/>
  <c r="Q947" i="5"/>
  <c r="AO947" i="5" s="1"/>
  <c r="R947" i="5"/>
  <c r="S947" i="5"/>
  <c r="T947" i="5"/>
  <c r="U947" i="5"/>
  <c r="AP947" i="5" s="1"/>
  <c r="V947" i="5"/>
  <c r="W947" i="5"/>
  <c r="X947" i="5"/>
  <c r="Y947" i="5"/>
  <c r="Z947" i="5"/>
  <c r="AA947" i="5"/>
  <c r="AB947" i="5"/>
  <c r="AC947" i="5"/>
  <c r="AD947" i="5"/>
  <c r="AE947" i="5"/>
  <c r="AG947" i="5"/>
  <c r="AH947" i="5"/>
  <c r="AI947" i="5"/>
  <c r="AJ947" i="5"/>
  <c r="AK947" i="5"/>
  <c r="AL947" i="5"/>
  <c r="AN947" i="5"/>
  <c r="Q948" i="5"/>
  <c r="AO948" i="5" s="1"/>
  <c r="R948" i="5"/>
  <c r="S948" i="5"/>
  <c r="T948" i="5"/>
  <c r="U948" i="5"/>
  <c r="V948" i="5"/>
  <c r="W948" i="5"/>
  <c r="X948" i="5"/>
  <c r="Y948" i="5"/>
  <c r="Z948" i="5"/>
  <c r="AA948" i="5"/>
  <c r="AB948" i="5"/>
  <c r="AC948" i="5"/>
  <c r="AD948" i="5"/>
  <c r="AE948" i="5"/>
  <c r="AG948" i="5"/>
  <c r="AH948" i="5"/>
  <c r="AI948" i="5"/>
  <c r="AJ948" i="5"/>
  <c r="AK948" i="5"/>
  <c r="AL948" i="5"/>
  <c r="AN948" i="5"/>
  <c r="Q949" i="5"/>
  <c r="AO949" i="5" s="1"/>
  <c r="R949" i="5"/>
  <c r="S949" i="5"/>
  <c r="T949" i="5"/>
  <c r="U949" i="5"/>
  <c r="AP949" i="5" s="1"/>
  <c r="V949" i="5"/>
  <c r="W949" i="5"/>
  <c r="X949" i="5"/>
  <c r="Y949" i="5"/>
  <c r="Z949" i="5"/>
  <c r="AA949" i="5"/>
  <c r="AB949" i="5"/>
  <c r="AC949" i="5"/>
  <c r="AD949" i="5"/>
  <c r="AE949" i="5"/>
  <c r="AG949" i="5"/>
  <c r="AH949" i="5"/>
  <c r="AI949" i="5"/>
  <c r="AJ949" i="5"/>
  <c r="AK949" i="5"/>
  <c r="AL949" i="5"/>
  <c r="AN949" i="5"/>
  <c r="Q950" i="5"/>
  <c r="AO950" i="5" s="1"/>
  <c r="R950" i="5"/>
  <c r="S950" i="5"/>
  <c r="T950" i="5"/>
  <c r="U950" i="5"/>
  <c r="AP950" i="5" s="1"/>
  <c r="V950" i="5"/>
  <c r="W950" i="5"/>
  <c r="X950" i="5"/>
  <c r="Y950" i="5"/>
  <c r="Z950" i="5"/>
  <c r="AA950" i="5"/>
  <c r="AB950" i="5"/>
  <c r="AC950" i="5"/>
  <c r="AD950" i="5"/>
  <c r="AE950" i="5"/>
  <c r="AG950" i="5"/>
  <c r="AH950" i="5"/>
  <c r="AI950" i="5"/>
  <c r="AJ950" i="5"/>
  <c r="AK950" i="5"/>
  <c r="AL950" i="5"/>
  <c r="AN950" i="5"/>
  <c r="Q951" i="5"/>
  <c r="AO951" i="5" s="1"/>
  <c r="R951" i="5"/>
  <c r="S951" i="5"/>
  <c r="T951" i="5"/>
  <c r="U951" i="5"/>
  <c r="AP951" i="5" s="1"/>
  <c r="V951" i="5"/>
  <c r="W951" i="5"/>
  <c r="X951" i="5"/>
  <c r="Y951" i="5"/>
  <c r="Z951" i="5"/>
  <c r="AA951" i="5"/>
  <c r="AB951" i="5"/>
  <c r="AC951" i="5"/>
  <c r="AD951" i="5"/>
  <c r="AE951" i="5"/>
  <c r="AG951" i="5"/>
  <c r="AH951" i="5"/>
  <c r="AI951" i="5"/>
  <c r="AJ951" i="5"/>
  <c r="AK951" i="5"/>
  <c r="AL951" i="5"/>
  <c r="AN951" i="5"/>
  <c r="Q952" i="5"/>
  <c r="R952" i="5"/>
  <c r="S952" i="5"/>
  <c r="T952" i="5"/>
  <c r="U952" i="5"/>
  <c r="AP952" i="5" s="1"/>
  <c r="V952" i="5"/>
  <c r="W952" i="5"/>
  <c r="X952" i="5"/>
  <c r="Y952" i="5"/>
  <c r="Z952" i="5"/>
  <c r="AA952" i="5"/>
  <c r="AB952" i="5"/>
  <c r="AC952" i="5"/>
  <c r="AD952" i="5"/>
  <c r="AE952" i="5"/>
  <c r="AG952" i="5"/>
  <c r="AH952" i="5"/>
  <c r="AI952" i="5"/>
  <c r="AJ952" i="5"/>
  <c r="AK952" i="5"/>
  <c r="AL952" i="5"/>
  <c r="AN952" i="5"/>
  <c r="Q953" i="5"/>
  <c r="R953" i="5"/>
  <c r="S953" i="5"/>
  <c r="T953" i="5"/>
  <c r="U953" i="5"/>
  <c r="AP953" i="5" s="1"/>
  <c r="V953" i="5"/>
  <c r="W953" i="5"/>
  <c r="X953" i="5"/>
  <c r="Y953" i="5"/>
  <c r="Z953" i="5"/>
  <c r="AA953" i="5"/>
  <c r="AB953" i="5"/>
  <c r="AC953" i="5"/>
  <c r="AD953" i="5"/>
  <c r="AE953" i="5"/>
  <c r="AG953" i="5"/>
  <c r="AH953" i="5"/>
  <c r="AI953" i="5"/>
  <c r="AJ953" i="5"/>
  <c r="AK953" i="5"/>
  <c r="AL953" i="5"/>
  <c r="AN953" i="5"/>
  <c r="Q954" i="5"/>
  <c r="R954" i="5"/>
  <c r="S954" i="5"/>
  <c r="T954" i="5"/>
  <c r="U954" i="5"/>
  <c r="AP954" i="5" s="1"/>
  <c r="V954" i="5"/>
  <c r="W954" i="5"/>
  <c r="X954" i="5"/>
  <c r="Y954" i="5"/>
  <c r="Z954" i="5"/>
  <c r="AA954" i="5"/>
  <c r="AB954" i="5"/>
  <c r="AC954" i="5"/>
  <c r="AD954" i="5"/>
  <c r="AE954" i="5"/>
  <c r="AG954" i="5"/>
  <c r="AH954" i="5"/>
  <c r="AI954" i="5"/>
  <c r="AJ954" i="5"/>
  <c r="AK954" i="5"/>
  <c r="AL954" i="5"/>
  <c r="AN954" i="5"/>
  <c r="Q955" i="5"/>
  <c r="R955" i="5"/>
  <c r="S955" i="5"/>
  <c r="T955" i="5"/>
  <c r="U955" i="5"/>
  <c r="AP955" i="5" s="1"/>
  <c r="V955" i="5"/>
  <c r="W955" i="5"/>
  <c r="X955" i="5"/>
  <c r="Y955" i="5"/>
  <c r="Z955" i="5"/>
  <c r="AA955" i="5"/>
  <c r="AB955" i="5"/>
  <c r="AC955" i="5"/>
  <c r="AD955" i="5"/>
  <c r="AE955" i="5"/>
  <c r="AG955" i="5"/>
  <c r="AH955" i="5"/>
  <c r="AI955" i="5"/>
  <c r="AJ955" i="5"/>
  <c r="AK955" i="5"/>
  <c r="AL955" i="5"/>
  <c r="AN955" i="5"/>
  <c r="Q956" i="5"/>
  <c r="R956" i="5"/>
  <c r="S956" i="5"/>
  <c r="T956" i="5"/>
  <c r="U956" i="5"/>
  <c r="AP956" i="5" s="1"/>
  <c r="V956" i="5"/>
  <c r="W956" i="5"/>
  <c r="X956" i="5"/>
  <c r="Y956" i="5"/>
  <c r="Z956" i="5"/>
  <c r="AA956" i="5"/>
  <c r="AB956" i="5"/>
  <c r="AC956" i="5"/>
  <c r="AD956" i="5"/>
  <c r="AE956" i="5"/>
  <c r="AG956" i="5"/>
  <c r="AH956" i="5"/>
  <c r="AI956" i="5"/>
  <c r="AJ956" i="5"/>
  <c r="AK956" i="5"/>
  <c r="AL956" i="5"/>
  <c r="AN956" i="5"/>
  <c r="Q957" i="5"/>
  <c r="R957" i="5"/>
  <c r="S957" i="5"/>
  <c r="T957" i="5"/>
  <c r="U957" i="5"/>
  <c r="AP957" i="5" s="1"/>
  <c r="V957" i="5"/>
  <c r="W957" i="5"/>
  <c r="X957" i="5"/>
  <c r="Y957" i="5"/>
  <c r="Z957" i="5"/>
  <c r="AA957" i="5"/>
  <c r="AB957" i="5"/>
  <c r="AC957" i="5"/>
  <c r="AD957" i="5"/>
  <c r="AE957" i="5"/>
  <c r="AG957" i="5"/>
  <c r="AH957" i="5"/>
  <c r="AI957" i="5"/>
  <c r="AJ957" i="5"/>
  <c r="AK957" i="5"/>
  <c r="AL957" i="5"/>
  <c r="AN957" i="5"/>
  <c r="Q958" i="5"/>
  <c r="R958" i="5"/>
  <c r="S958" i="5"/>
  <c r="T958" i="5"/>
  <c r="U958" i="5"/>
  <c r="AP958" i="5" s="1"/>
  <c r="V958" i="5"/>
  <c r="W958" i="5"/>
  <c r="X958" i="5"/>
  <c r="Y958" i="5"/>
  <c r="Z958" i="5"/>
  <c r="AA958" i="5"/>
  <c r="AB958" i="5"/>
  <c r="AC958" i="5"/>
  <c r="AD958" i="5"/>
  <c r="AE958" i="5"/>
  <c r="AG958" i="5"/>
  <c r="AH958" i="5"/>
  <c r="AI958" i="5"/>
  <c r="AJ958" i="5"/>
  <c r="AK958" i="5"/>
  <c r="AL958" i="5"/>
  <c r="AN958" i="5"/>
  <c r="Q959" i="5"/>
  <c r="R959" i="5"/>
  <c r="S959" i="5"/>
  <c r="T959" i="5"/>
  <c r="U959" i="5"/>
  <c r="AP959" i="5" s="1"/>
  <c r="V959" i="5"/>
  <c r="W959" i="5"/>
  <c r="X959" i="5"/>
  <c r="Y959" i="5"/>
  <c r="Z959" i="5"/>
  <c r="AA959" i="5"/>
  <c r="AB959" i="5"/>
  <c r="AC959" i="5"/>
  <c r="AD959" i="5"/>
  <c r="AE959" i="5"/>
  <c r="AG959" i="5"/>
  <c r="AH959" i="5"/>
  <c r="AI959" i="5"/>
  <c r="AJ959" i="5"/>
  <c r="AK959" i="5"/>
  <c r="AL959" i="5"/>
  <c r="AN959" i="5"/>
  <c r="Q960" i="5"/>
  <c r="R960" i="5"/>
  <c r="S960" i="5"/>
  <c r="T960" i="5"/>
  <c r="U960" i="5"/>
  <c r="AP960" i="5" s="1"/>
  <c r="V960" i="5"/>
  <c r="W960" i="5"/>
  <c r="X960" i="5"/>
  <c r="Y960" i="5"/>
  <c r="Z960" i="5"/>
  <c r="AA960" i="5"/>
  <c r="AB960" i="5"/>
  <c r="AC960" i="5"/>
  <c r="AD960" i="5"/>
  <c r="AE960" i="5"/>
  <c r="AG960" i="5"/>
  <c r="AH960" i="5"/>
  <c r="AI960" i="5"/>
  <c r="AJ960" i="5"/>
  <c r="AK960" i="5"/>
  <c r="AL960" i="5"/>
  <c r="AN960" i="5"/>
  <c r="Q961" i="5"/>
  <c r="R961" i="5"/>
  <c r="S961" i="5"/>
  <c r="T961" i="5"/>
  <c r="U961" i="5"/>
  <c r="AP961" i="5" s="1"/>
  <c r="V961" i="5"/>
  <c r="W961" i="5"/>
  <c r="X961" i="5"/>
  <c r="Y961" i="5"/>
  <c r="Z961" i="5"/>
  <c r="AA961" i="5"/>
  <c r="AB961" i="5"/>
  <c r="AC961" i="5"/>
  <c r="AD961" i="5"/>
  <c r="AE961" i="5"/>
  <c r="AG961" i="5"/>
  <c r="AH961" i="5"/>
  <c r="AI961" i="5"/>
  <c r="AJ961" i="5"/>
  <c r="AK961" i="5"/>
  <c r="AL961" i="5"/>
  <c r="AN961" i="5"/>
  <c r="Q962" i="5"/>
  <c r="R962" i="5"/>
  <c r="S962" i="5"/>
  <c r="T962" i="5"/>
  <c r="U962" i="5"/>
  <c r="AP962" i="5" s="1"/>
  <c r="V962" i="5"/>
  <c r="W962" i="5"/>
  <c r="X962" i="5"/>
  <c r="Y962" i="5"/>
  <c r="Z962" i="5"/>
  <c r="AA962" i="5"/>
  <c r="AB962" i="5"/>
  <c r="AC962" i="5"/>
  <c r="AD962" i="5"/>
  <c r="AE962" i="5"/>
  <c r="AG962" i="5"/>
  <c r="AH962" i="5"/>
  <c r="AI962" i="5"/>
  <c r="AJ962" i="5"/>
  <c r="AK962" i="5"/>
  <c r="AL962" i="5"/>
  <c r="AN962" i="5"/>
  <c r="Q963" i="5"/>
  <c r="R963" i="5"/>
  <c r="S963" i="5"/>
  <c r="T963" i="5"/>
  <c r="U963" i="5"/>
  <c r="AP963" i="5" s="1"/>
  <c r="V963" i="5"/>
  <c r="W963" i="5"/>
  <c r="X963" i="5"/>
  <c r="Y963" i="5"/>
  <c r="Z963" i="5"/>
  <c r="AA963" i="5"/>
  <c r="AB963" i="5"/>
  <c r="AC963" i="5"/>
  <c r="AD963" i="5"/>
  <c r="AE963" i="5"/>
  <c r="AG963" i="5"/>
  <c r="AH963" i="5"/>
  <c r="AI963" i="5"/>
  <c r="AJ963" i="5"/>
  <c r="AK963" i="5"/>
  <c r="AL963" i="5"/>
  <c r="AN963" i="5"/>
  <c r="Q964" i="5"/>
  <c r="R964" i="5"/>
  <c r="S964" i="5"/>
  <c r="T964" i="5"/>
  <c r="U964" i="5"/>
  <c r="AP964" i="5" s="1"/>
  <c r="V964" i="5"/>
  <c r="W964" i="5"/>
  <c r="X964" i="5"/>
  <c r="Y964" i="5"/>
  <c r="Z964" i="5"/>
  <c r="AA964" i="5"/>
  <c r="AB964" i="5"/>
  <c r="AC964" i="5"/>
  <c r="AD964" i="5"/>
  <c r="AE964" i="5"/>
  <c r="AG964" i="5"/>
  <c r="AH964" i="5"/>
  <c r="AI964" i="5"/>
  <c r="AJ964" i="5"/>
  <c r="AK964" i="5"/>
  <c r="AL964" i="5"/>
  <c r="AN964" i="5"/>
  <c r="Q965" i="5"/>
  <c r="R965" i="5"/>
  <c r="S965" i="5"/>
  <c r="T965" i="5"/>
  <c r="U965" i="5"/>
  <c r="AP965" i="5" s="1"/>
  <c r="V965" i="5"/>
  <c r="W965" i="5"/>
  <c r="X965" i="5"/>
  <c r="Y965" i="5"/>
  <c r="Z965" i="5"/>
  <c r="AA965" i="5"/>
  <c r="AB965" i="5"/>
  <c r="AC965" i="5"/>
  <c r="AD965" i="5"/>
  <c r="AE965" i="5"/>
  <c r="AG965" i="5"/>
  <c r="AH965" i="5"/>
  <c r="AI965" i="5"/>
  <c r="AJ965" i="5"/>
  <c r="AK965" i="5"/>
  <c r="AL965" i="5"/>
  <c r="AN965" i="5"/>
  <c r="Q966" i="5"/>
  <c r="R966" i="5"/>
  <c r="S966" i="5"/>
  <c r="T966" i="5"/>
  <c r="U966" i="5"/>
  <c r="AP966" i="5" s="1"/>
  <c r="V966" i="5"/>
  <c r="W966" i="5"/>
  <c r="X966" i="5"/>
  <c r="Y966" i="5"/>
  <c r="Z966" i="5"/>
  <c r="AA966" i="5"/>
  <c r="AB966" i="5"/>
  <c r="AC966" i="5"/>
  <c r="AD966" i="5"/>
  <c r="AE966" i="5"/>
  <c r="AG966" i="5"/>
  <c r="AH966" i="5"/>
  <c r="AI966" i="5"/>
  <c r="AJ966" i="5"/>
  <c r="AK966" i="5"/>
  <c r="AL966" i="5"/>
  <c r="AN966" i="5"/>
  <c r="Q967" i="5"/>
  <c r="R967" i="5"/>
  <c r="S967" i="5"/>
  <c r="T967" i="5"/>
  <c r="U967" i="5"/>
  <c r="AP967" i="5" s="1"/>
  <c r="V967" i="5"/>
  <c r="W967" i="5"/>
  <c r="X967" i="5"/>
  <c r="Y967" i="5"/>
  <c r="Z967" i="5"/>
  <c r="AA967" i="5"/>
  <c r="AB967" i="5"/>
  <c r="AC967" i="5"/>
  <c r="AD967" i="5"/>
  <c r="AE967" i="5"/>
  <c r="AG967" i="5"/>
  <c r="AH967" i="5"/>
  <c r="AI967" i="5"/>
  <c r="AJ967" i="5"/>
  <c r="AK967" i="5"/>
  <c r="AL967" i="5"/>
  <c r="AN967" i="5"/>
  <c r="Q968" i="5"/>
  <c r="R968" i="5"/>
  <c r="S968" i="5"/>
  <c r="T968" i="5"/>
  <c r="U968" i="5"/>
  <c r="AP968" i="5" s="1"/>
  <c r="V968" i="5"/>
  <c r="W968" i="5"/>
  <c r="X968" i="5"/>
  <c r="Y968" i="5"/>
  <c r="Z968" i="5"/>
  <c r="AA968" i="5"/>
  <c r="AB968" i="5"/>
  <c r="AC968" i="5"/>
  <c r="AD968" i="5"/>
  <c r="AE968" i="5"/>
  <c r="AG968" i="5"/>
  <c r="AH968" i="5"/>
  <c r="AI968" i="5"/>
  <c r="AJ968" i="5"/>
  <c r="AK968" i="5"/>
  <c r="AL968" i="5"/>
  <c r="AN968" i="5"/>
  <c r="Q969" i="5"/>
  <c r="R969" i="5"/>
  <c r="S969" i="5"/>
  <c r="T969" i="5"/>
  <c r="U969" i="5"/>
  <c r="AP969" i="5" s="1"/>
  <c r="V969" i="5"/>
  <c r="W969" i="5"/>
  <c r="X969" i="5"/>
  <c r="Y969" i="5"/>
  <c r="Z969" i="5"/>
  <c r="AA969" i="5"/>
  <c r="AB969" i="5"/>
  <c r="AC969" i="5"/>
  <c r="AD969" i="5"/>
  <c r="AE969" i="5"/>
  <c r="AG969" i="5"/>
  <c r="AH969" i="5"/>
  <c r="AI969" i="5"/>
  <c r="AJ969" i="5"/>
  <c r="AK969" i="5"/>
  <c r="AL969" i="5"/>
  <c r="AN969" i="5"/>
  <c r="Q970" i="5"/>
  <c r="R970" i="5"/>
  <c r="S970" i="5"/>
  <c r="T970" i="5"/>
  <c r="U970" i="5"/>
  <c r="AP970" i="5" s="1"/>
  <c r="V970" i="5"/>
  <c r="W970" i="5"/>
  <c r="X970" i="5"/>
  <c r="Y970" i="5"/>
  <c r="Z970" i="5"/>
  <c r="AA970" i="5"/>
  <c r="AB970" i="5"/>
  <c r="AC970" i="5"/>
  <c r="AD970" i="5"/>
  <c r="AE970" i="5"/>
  <c r="AG970" i="5"/>
  <c r="AH970" i="5"/>
  <c r="AI970" i="5"/>
  <c r="AJ970" i="5"/>
  <c r="AK970" i="5"/>
  <c r="AL970" i="5"/>
  <c r="AN970" i="5"/>
  <c r="Q971" i="5"/>
  <c r="R971" i="5"/>
  <c r="S971" i="5"/>
  <c r="T971" i="5"/>
  <c r="U971" i="5"/>
  <c r="AP971" i="5" s="1"/>
  <c r="V971" i="5"/>
  <c r="W971" i="5"/>
  <c r="X971" i="5"/>
  <c r="Y971" i="5"/>
  <c r="Z971" i="5"/>
  <c r="AA971" i="5"/>
  <c r="AB971" i="5"/>
  <c r="AC971" i="5"/>
  <c r="AD971" i="5"/>
  <c r="AE971" i="5"/>
  <c r="AG971" i="5"/>
  <c r="AH971" i="5"/>
  <c r="AI971" i="5"/>
  <c r="AJ971" i="5"/>
  <c r="AK971" i="5"/>
  <c r="AL971" i="5"/>
  <c r="AN971" i="5"/>
  <c r="Q972" i="5"/>
  <c r="R972" i="5"/>
  <c r="S972" i="5"/>
  <c r="T972" i="5"/>
  <c r="U972" i="5"/>
  <c r="AP972" i="5" s="1"/>
  <c r="V972" i="5"/>
  <c r="W972" i="5"/>
  <c r="X972" i="5"/>
  <c r="Y972" i="5"/>
  <c r="Z972" i="5"/>
  <c r="AA972" i="5"/>
  <c r="AB972" i="5"/>
  <c r="AC972" i="5"/>
  <c r="AD972" i="5"/>
  <c r="AE972" i="5"/>
  <c r="AG972" i="5"/>
  <c r="AH972" i="5"/>
  <c r="AI972" i="5"/>
  <c r="AJ972" i="5"/>
  <c r="AK972" i="5"/>
  <c r="AL972" i="5"/>
  <c r="AN972" i="5"/>
  <c r="Q973" i="5"/>
  <c r="R973" i="5"/>
  <c r="S973" i="5"/>
  <c r="T973" i="5"/>
  <c r="U973" i="5"/>
  <c r="AP973" i="5" s="1"/>
  <c r="V973" i="5"/>
  <c r="W973" i="5"/>
  <c r="X973" i="5"/>
  <c r="Y973" i="5"/>
  <c r="Z973" i="5"/>
  <c r="AA973" i="5"/>
  <c r="AB973" i="5"/>
  <c r="AC973" i="5"/>
  <c r="AD973" i="5"/>
  <c r="AE973" i="5"/>
  <c r="AG973" i="5"/>
  <c r="AH973" i="5"/>
  <c r="AI973" i="5"/>
  <c r="AJ973" i="5"/>
  <c r="AK973" i="5"/>
  <c r="AL973" i="5"/>
  <c r="AN973" i="5"/>
  <c r="Q974" i="5"/>
  <c r="R974" i="5"/>
  <c r="S974" i="5"/>
  <c r="T974" i="5"/>
  <c r="U974" i="5"/>
  <c r="AP974" i="5" s="1"/>
  <c r="V974" i="5"/>
  <c r="W974" i="5"/>
  <c r="X974" i="5"/>
  <c r="Y974" i="5"/>
  <c r="Z974" i="5"/>
  <c r="AA974" i="5"/>
  <c r="AB974" i="5"/>
  <c r="AC974" i="5"/>
  <c r="AD974" i="5"/>
  <c r="AE974" i="5"/>
  <c r="AG974" i="5"/>
  <c r="AH974" i="5"/>
  <c r="AI974" i="5"/>
  <c r="AJ974" i="5"/>
  <c r="AK974" i="5"/>
  <c r="AL974" i="5"/>
  <c r="AN974" i="5"/>
  <c r="Q975" i="5"/>
  <c r="R975" i="5"/>
  <c r="S975" i="5"/>
  <c r="T975" i="5"/>
  <c r="U975" i="5"/>
  <c r="AP975" i="5" s="1"/>
  <c r="V975" i="5"/>
  <c r="W975" i="5"/>
  <c r="X975" i="5"/>
  <c r="Y975" i="5"/>
  <c r="Z975" i="5"/>
  <c r="AA975" i="5"/>
  <c r="AB975" i="5"/>
  <c r="AC975" i="5"/>
  <c r="AD975" i="5"/>
  <c r="AE975" i="5"/>
  <c r="AG975" i="5"/>
  <c r="AH975" i="5"/>
  <c r="AI975" i="5"/>
  <c r="AJ975" i="5"/>
  <c r="AK975" i="5"/>
  <c r="AL975" i="5"/>
  <c r="AN975" i="5"/>
  <c r="Q976" i="5"/>
  <c r="R976" i="5"/>
  <c r="S976" i="5"/>
  <c r="T976" i="5"/>
  <c r="U976" i="5"/>
  <c r="AP976" i="5" s="1"/>
  <c r="V976" i="5"/>
  <c r="W976" i="5"/>
  <c r="X976" i="5"/>
  <c r="Y976" i="5"/>
  <c r="Z976" i="5"/>
  <c r="AA976" i="5"/>
  <c r="AB976" i="5"/>
  <c r="AC976" i="5"/>
  <c r="AD976" i="5"/>
  <c r="AE976" i="5"/>
  <c r="AG976" i="5"/>
  <c r="AH976" i="5"/>
  <c r="AI976" i="5"/>
  <c r="AJ976" i="5"/>
  <c r="AK976" i="5"/>
  <c r="AL976" i="5"/>
  <c r="AN976" i="5"/>
  <c r="Q977" i="5"/>
  <c r="R977" i="5"/>
  <c r="S977" i="5"/>
  <c r="T977" i="5"/>
  <c r="U977" i="5"/>
  <c r="V977" i="5"/>
  <c r="W977" i="5"/>
  <c r="X977" i="5"/>
  <c r="Y977" i="5"/>
  <c r="Z977" i="5"/>
  <c r="AA977" i="5"/>
  <c r="AB977" i="5"/>
  <c r="AC977" i="5"/>
  <c r="AD977" i="5"/>
  <c r="AE977" i="5"/>
  <c r="AG977" i="5"/>
  <c r="AH977" i="5"/>
  <c r="AI977" i="5"/>
  <c r="AJ977" i="5"/>
  <c r="AK977" i="5"/>
  <c r="AL977" i="5"/>
  <c r="AN977" i="5"/>
  <c r="Q978" i="5"/>
  <c r="AO978" i="5" s="1"/>
  <c r="R978" i="5"/>
  <c r="S978" i="5"/>
  <c r="T978" i="5"/>
  <c r="U978" i="5"/>
  <c r="AP978" i="5" s="1"/>
  <c r="V978" i="5"/>
  <c r="W978" i="5"/>
  <c r="X978" i="5"/>
  <c r="Y978" i="5"/>
  <c r="Z978" i="5"/>
  <c r="AA978" i="5"/>
  <c r="AB978" i="5"/>
  <c r="AC978" i="5"/>
  <c r="AD978" i="5"/>
  <c r="AE978" i="5"/>
  <c r="AG978" i="5"/>
  <c r="AH978" i="5"/>
  <c r="AI978" i="5"/>
  <c r="AJ978" i="5"/>
  <c r="AK978" i="5"/>
  <c r="AL978" i="5"/>
  <c r="AN978" i="5"/>
  <c r="Q979" i="5"/>
  <c r="AO979" i="5" s="1"/>
  <c r="R979" i="5"/>
  <c r="S979" i="5"/>
  <c r="T979" i="5"/>
  <c r="U979" i="5"/>
  <c r="AP979" i="5" s="1"/>
  <c r="V979" i="5"/>
  <c r="W979" i="5"/>
  <c r="X979" i="5"/>
  <c r="Y979" i="5"/>
  <c r="Z979" i="5"/>
  <c r="AA979" i="5"/>
  <c r="AB979" i="5"/>
  <c r="AC979" i="5"/>
  <c r="AD979" i="5"/>
  <c r="AE979" i="5"/>
  <c r="AG979" i="5"/>
  <c r="AH979" i="5"/>
  <c r="AI979" i="5"/>
  <c r="AJ979" i="5"/>
  <c r="AK979" i="5"/>
  <c r="AL979" i="5"/>
  <c r="AN979" i="5"/>
  <c r="Q980" i="5"/>
  <c r="AO980" i="5" s="1"/>
  <c r="R980" i="5"/>
  <c r="S980" i="5"/>
  <c r="T980" i="5"/>
  <c r="U980" i="5"/>
  <c r="V980" i="5"/>
  <c r="W980" i="5"/>
  <c r="X980" i="5"/>
  <c r="Y980" i="5"/>
  <c r="Z980" i="5"/>
  <c r="AA980" i="5"/>
  <c r="AB980" i="5"/>
  <c r="AC980" i="5"/>
  <c r="AD980" i="5"/>
  <c r="AE980" i="5"/>
  <c r="AG980" i="5"/>
  <c r="AH980" i="5"/>
  <c r="AI980" i="5"/>
  <c r="AJ980" i="5"/>
  <c r="AK980" i="5"/>
  <c r="AL980" i="5"/>
  <c r="AN980" i="5"/>
  <c r="Q981" i="5"/>
  <c r="AO981" i="5" s="1"/>
  <c r="R981" i="5"/>
  <c r="S981" i="5"/>
  <c r="T981" i="5"/>
  <c r="U981" i="5"/>
  <c r="AP981" i="5" s="1"/>
  <c r="V981" i="5"/>
  <c r="W981" i="5"/>
  <c r="X981" i="5"/>
  <c r="Y981" i="5"/>
  <c r="Z981" i="5"/>
  <c r="AA981" i="5"/>
  <c r="AB981" i="5"/>
  <c r="AC981" i="5"/>
  <c r="AD981" i="5"/>
  <c r="AE981" i="5"/>
  <c r="AG981" i="5"/>
  <c r="AH981" i="5"/>
  <c r="AI981" i="5"/>
  <c r="AJ981" i="5"/>
  <c r="AK981" i="5"/>
  <c r="AL981" i="5"/>
  <c r="AN981" i="5"/>
  <c r="Q982" i="5"/>
  <c r="AO982" i="5" s="1"/>
  <c r="R982" i="5"/>
  <c r="S982" i="5"/>
  <c r="T982" i="5"/>
  <c r="U982" i="5"/>
  <c r="V982" i="5"/>
  <c r="W982" i="5"/>
  <c r="X982" i="5"/>
  <c r="Y982" i="5"/>
  <c r="Z982" i="5"/>
  <c r="AA982" i="5"/>
  <c r="AB982" i="5"/>
  <c r="AC982" i="5"/>
  <c r="AD982" i="5"/>
  <c r="AE982" i="5"/>
  <c r="AG982" i="5"/>
  <c r="AH982" i="5"/>
  <c r="AI982" i="5"/>
  <c r="AJ982" i="5"/>
  <c r="AK982" i="5"/>
  <c r="AL982" i="5"/>
  <c r="AN982" i="5"/>
  <c r="Q983" i="5"/>
  <c r="R983" i="5"/>
  <c r="S983" i="5"/>
  <c r="T983" i="5"/>
  <c r="U983" i="5"/>
  <c r="AP983" i="5" s="1"/>
  <c r="V983" i="5"/>
  <c r="W983" i="5"/>
  <c r="X983" i="5"/>
  <c r="Y983" i="5"/>
  <c r="Z983" i="5"/>
  <c r="AA983" i="5"/>
  <c r="AB983" i="5"/>
  <c r="AC983" i="5"/>
  <c r="AD983" i="5"/>
  <c r="AE983" i="5"/>
  <c r="AG983" i="5"/>
  <c r="AH983" i="5"/>
  <c r="AI983" i="5"/>
  <c r="AJ983" i="5"/>
  <c r="AK983" i="5"/>
  <c r="AL983" i="5"/>
  <c r="AN983" i="5"/>
  <c r="Q984" i="5"/>
  <c r="R984" i="5"/>
  <c r="S984" i="5"/>
  <c r="T984" i="5"/>
  <c r="U984" i="5"/>
  <c r="V984" i="5"/>
  <c r="W984" i="5"/>
  <c r="X984" i="5"/>
  <c r="Y984" i="5"/>
  <c r="Z984" i="5"/>
  <c r="AA984" i="5"/>
  <c r="AB984" i="5"/>
  <c r="AC984" i="5"/>
  <c r="AD984" i="5"/>
  <c r="AE984" i="5"/>
  <c r="AG984" i="5"/>
  <c r="AH984" i="5"/>
  <c r="AI984" i="5"/>
  <c r="AJ984" i="5"/>
  <c r="AK984" i="5"/>
  <c r="AL984" i="5"/>
  <c r="AN984" i="5"/>
  <c r="Q985" i="5"/>
  <c r="R985" i="5"/>
  <c r="S985" i="5"/>
  <c r="T985" i="5"/>
  <c r="U985" i="5"/>
  <c r="V985" i="5"/>
  <c r="W985" i="5"/>
  <c r="X985" i="5"/>
  <c r="Y985" i="5"/>
  <c r="Z985" i="5"/>
  <c r="AA985" i="5"/>
  <c r="AB985" i="5"/>
  <c r="AC985" i="5"/>
  <c r="AD985" i="5"/>
  <c r="AE985" i="5"/>
  <c r="AG985" i="5"/>
  <c r="AH985" i="5"/>
  <c r="AI985" i="5"/>
  <c r="AJ985" i="5"/>
  <c r="AK985" i="5"/>
  <c r="AL985" i="5"/>
  <c r="AN985" i="5"/>
  <c r="Q986" i="5"/>
  <c r="R986" i="5"/>
  <c r="S986" i="5"/>
  <c r="T986" i="5"/>
  <c r="U986" i="5"/>
  <c r="AP986" i="5" s="1"/>
  <c r="V986" i="5"/>
  <c r="W986" i="5"/>
  <c r="X986" i="5"/>
  <c r="Y986" i="5"/>
  <c r="Z986" i="5"/>
  <c r="AA986" i="5"/>
  <c r="AB986" i="5"/>
  <c r="AC986" i="5"/>
  <c r="AD986" i="5"/>
  <c r="AE986" i="5"/>
  <c r="AG986" i="5"/>
  <c r="AH986" i="5"/>
  <c r="AI986" i="5"/>
  <c r="AJ986" i="5"/>
  <c r="AK986" i="5"/>
  <c r="AL986" i="5"/>
  <c r="AN986" i="5"/>
  <c r="Q987" i="5"/>
  <c r="R987" i="5"/>
  <c r="S987" i="5"/>
  <c r="T987" i="5"/>
  <c r="U987" i="5"/>
  <c r="AP987" i="5" s="1"/>
  <c r="V987" i="5"/>
  <c r="W987" i="5"/>
  <c r="X987" i="5"/>
  <c r="Y987" i="5"/>
  <c r="Z987" i="5"/>
  <c r="AA987" i="5"/>
  <c r="AB987" i="5"/>
  <c r="AC987" i="5"/>
  <c r="AD987" i="5"/>
  <c r="AE987" i="5"/>
  <c r="AG987" i="5"/>
  <c r="AH987" i="5"/>
  <c r="AI987" i="5"/>
  <c r="AJ987" i="5"/>
  <c r="AK987" i="5"/>
  <c r="AL987" i="5"/>
  <c r="AN987" i="5"/>
  <c r="Q988" i="5"/>
  <c r="R988" i="5"/>
  <c r="S988" i="5"/>
  <c r="T988" i="5"/>
  <c r="U988" i="5"/>
  <c r="V988" i="5"/>
  <c r="W988" i="5"/>
  <c r="X988" i="5"/>
  <c r="Y988" i="5"/>
  <c r="Z988" i="5"/>
  <c r="AA988" i="5"/>
  <c r="AB988" i="5"/>
  <c r="AC988" i="5"/>
  <c r="AD988" i="5"/>
  <c r="AE988" i="5"/>
  <c r="AG988" i="5"/>
  <c r="AH988" i="5"/>
  <c r="AI988" i="5"/>
  <c r="AJ988" i="5"/>
  <c r="AK988" i="5"/>
  <c r="AL988" i="5"/>
  <c r="AN988" i="5"/>
  <c r="Q989" i="5"/>
  <c r="R989" i="5"/>
  <c r="S989" i="5"/>
  <c r="T989" i="5"/>
  <c r="U989" i="5"/>
  <c r="V989" i="5"/>
  <c r="W989" i="5"/>
  <c r="X989" i="5"/>
  <c r="Y989" i="5"/>
  <c r="Z989" i="5"/>
  <c r="AA989" i="5"/>
  <c r="AB989" i="5"/>
  <c r="AC989" i="5"/>
  <c r="AD989" i="5"/>
  <c r="AE989" i="5"/>
  <c r="AG989" i="5"/>
  <c r="AH989" i="5"/>
  <c r="AI989" i="5"/>
  <c r="AJ989" i="5"/>
  <c r="AK989" i="5"/>
  <c r="AL989" i="5"/>
  <c r="AN989" i="5"/>
  <c r="Q990" i="5"/>
  <c r="R990" i="5"/>
  <c r="BG990" i="5" s="1"/>
  <c r="S990" i="5"/>
  <c r="T990" i="5"/>
  <c r="U990" i="5"/>
  <c r="AP990" i="5" s="1"/>
  <c r="V990" i="5"/>
  <c r="W990" i="5"/>
  <c r="X990" i="5"/>
  <c r="Y990" i="5"/>
  <c r="Z990" i="5"/>
  <c r="AA990" i="5"/>
  <c r="AB990" i="5"/>
  <c r="AC990" i="5"/>
  <c r="AD990" i="5"/>
  <c r="AE990" i="5"/>
  <c r="AG990" i="5"/>
  <c r="AH990" i="5"/>
  <c r="AI990" i="5"/>
  <c r="AJ990" i="5"/>
  <c r="AK990" i="5"/>
  <c r="AL990" i="5"/>
  <c r="AN990" i="5"/>
  <c r="Q991" i="5"/>
  <c r="R991" i="5"/>
  <c r="AZ991" i="5" s="1"/>
  <c r="S991" i="5"/>
  <c r="T991" i="5"/>
  <c r="U991" i="5"/>
  <c r="V991" i="5"/>
  <c r="W991" i="5"/>
  <c r="X991" i="5"/>
  <c r="Y991" i="5"/>
  <c r="Z991" i="5"/>
  <c r="AA991" i="5"/>
  <c r="AB991" i="5"/>
  <c r="AC991" i="5"/>
  <c r="AD991" i="5"/>
  <c r="AE991" i="5"/>
  <c r="AG991" i="5"/>
  <c r="AH991" i="5"/>
  <c r="AI991" i="5"/>
  <c r="AJ991" i="5"/>
  <c r="AK991" i="5"/>
  <c r="AL991" i="5"/>
  <c r="AN991" i="5"/>
  <c r="AP991" i="5"/>
  <c r="Q992" i="5"/>
  <c r="R992" i="5"/>
  <c r="S992" i="5"/>
  <c r="T992" i="5"/>
  <c r="U992" i="5"/>
  <c r="V992" i="5"/>
  <c r="W992" i="5"/>
  <c r="X992" i="5"/>
  <c r="Y992" i="5"/>
  <c r="Z992" i="5"/>
  <c r="AA992" i="5"/>
  <c r="AB992" i="5"/>
  <c r="AC992" i="5"/>
  <c r="AD992" i="5"/>
  <c r="AE992" i="5"/>
  <c r="AG992" i="5"/>
  <c r="AH992" i="5"/>
  <c r="AI992" i="5"/>
  <c r="AJ992" i="5"/>
  <c r="AK992" i="5"/>
  <c r="AL992" i="5"/>
  <c r="AN992" i="5"/>
  <c r="Q993" i="5"/>
  <c r="R993" i="5"/>
  <c r="BD993" i="5" s="1"/>
  <c r="S993" i="5"/>
  <c r="T993" i="5"/>
  <c r="U993" i="5"/>
  <c r="V993" i="5"/>
  <c r="W993" i="5"/>
  <c r="X993" i="5"/>
  <c r="Y993" i="5"/>
  <c r="Z993" i="5"/>
  <c r="AA993" i="5"/>
  <c r="AB993" i="5"/>
  <c r="AC993" i="5"/>
  <c r="AD993" i="5"/>
  <c r="AE993" i="5"/>
  <c r="AG993" i="5"/>
  <c r="AH993" i="5"/>
  <c r="AI993" i="5"/>
  <c r="AJ993" i="5"/>
  <c r="AK993" i="5"/>
  <c r="AL993" i="5"/>
  <c r="AN993" i="5"/>
  <c r="Q994" i="5"/>
  <c r="R994" i="5"/>
  <c r="S994" i="5"/>
  <c r="T994" i="5"/>
  <c r="U994" i="5"/>
  <c r="V994" i="5"/>
  <c r="W994" i="5"/>
  <c r="X994" i="5"/>
  <c r="Y994" i="5"/>
  <c r="Z994" i="5"/>
  <c r="AA994" i="5"/>
  <c r="AB994" i="5"/>
  <c r="AC994" i="5"/>
  <c r="AD994" i="5"/>
  <c r="AE994" i="5"/>
  <c r="AG994" i="5"/>
  <c r="AH994" i="5"/>
  <c r="AI994" i="5"/>
  <c r="AJ994" i="5"/>
  <c r="AK994" i="5"/>
  <c r="AL994" i="5"/>
  <c r="AN994" i="5"/>
  <c r="Q995" i="5"/>
  <c r="R995" i="5"/>
  <c r="S995" i="5"/>
  <c r="T995" i="5"/>
  <c r="U995" i="5"/>
  <c r="AP995" i="5" s="1"/>
  <c r="V995" i="5"/>
  <c r="W995" i="5"/>
  <c r="X995" i="5"/>
  <c r="Y995" i="5"/>
  <c r="Z995" i="5"/>
  <c r="AA995" i="5"/>
  <c r="AB995" i="5"/>
  <c r="AC995" i="5"/>
  <c r="AD995" i="5"/>
  <c r="AE995" i="5"/>
  <c r="AG995" i="5"/>
  <c r="AH995" i="5"/>
  <c r="AI995" i="5"/>
  <c r="AJ995" i="5"/>
  <c r="AK995" i="5"/>
  <c r="AL995" i="5"/>
  <c r="AN995" i="5"/>
  <c r="Q996" i="5"/>
  <c r="R996" i="5"/>
  <c r="S996" i="5"/>
  <c r="T996" i="5"/>
  <c r="U996" i="5"/>
  <c r="V996" i="5"/>
  <c r="W996" i="5"/>
  <c r="X996" i="5"/>
  <c r="Y996" i="5"/>
  <c r="Z996" i="5"/>
  <c r="AA996" i="5"/>
  <c r="AB996" i="5"/>
  <c r="AC996" i="5"/>
  <c r="AD996" i="5"/>
  <c r="AE996" i="5"/>
  <c r="AG996" i="5"/>
  <c r="AH996" i="5"/>
  <c r="AI996" i="5"/>
  <c r="AJ996" i="5"/>
  <c r="AK996" i="5"/>
  <c r="AL996" i="5"/>
  <c r="AN996" i="5"/>
  <c r="Q997" i="5"/>
  <c r="R997" i="5"/>
  <c r="S997" i="5"/>
  <c r="T997" i="5"/>
  <c r="U997" i="5"/>
  <c r="V997" i="5"/>
  <c r="W997" i="5"/>
  <c r="X997" i="5"/>
  <c r="Y997" i="5"/>
  <c r="Z997" i="5"/>
  <c r="AA997" i="5"/>
  <c r="AB997" i="5"/>
  <c r="AC997" i="5"/>
  <c r="AD997" i="5"/>
  <c r="AE997" i="5"/>
  <c r="AG997" i="5"/>
  <c r="AH997" i="5"/>
  <c r="AI997" i="5"/>
  <c r="AJ997" i="5"/>
  <c r="AK997" i="5"/>
  <c r="AL997" i="5"/>
  <c r="AN997" i="5"/>
  <c r="Q998" i="5"/>
  <c r="R998" i="5"/>
  <c r="S998" i="5"/>
  <c r="T998" i="5"/>
  <c r="U998" i="5"/>
  <c r="AP998" i="5" s="1"/>
  <c r="V998" i="5"/>
  <c r="W998" i="5"/>
  <c r="X998" i="5"/>
  <c r="Y998" i="5"/>
  <c r="Z998" i="5"/>
  <c r="AA998" i="5"/>
  <c r="AB998" i="5"/>
  <c r="AC998" i="5"/>
  <c r="AD998" i="5"/>
  <c r="AE998" i="5"/>
  <c r="AG998" i="5"/>
  <c r="AH998" i="5"/>
  <c r="AI998" i="5"/>
  <c r="AJ998" i="5"/>
  <c r="AK998" i="5"/>
  <c r="AL998" i="5"/>
  <c r="AN998" i="5"/>
  <c r="Q999" i="5"/>
  <c r="R999" i="5"/>
  <c r="S999" i="5"/>
  <c r="T999" i="5"/>
  <c r="U999" i="5"/>
  <c r="AP999" i="5" s="1"/>
  <c r="V999" i="5"/>
  <c r="W999" i="5"/>
  <c r="X999" i="5"/>
  <c r="Y999" i="5"/>
  <c r="Z999" i="5"/>
  <c r="AA999" i="5"/>
  <c r="AB999" i="5"/>
  <c r="AC999" i="5"/>
  <c r="AD999" i="5"/>
  <c r="AE999" i="5"/>
  <c r="AG999" i="5"/>
  <c r="AH999" i="5"/>
  <c r="AI999" i="5"/>
  <c r="AJ999" i="5"/>
  <c r="AK999" i="5"/>
  <c r="AL999" i="5"/>
  <c r="AN999" i="5"/>
  <c r="Q1000" i="5"/>
  <c r="R1000" i="5"/>
  <c r="S1000" i="5"/>
  <c r="T1000" i="5"/>
  <c r="U1000" i="5"/>
  <c r="V1000" i="5"/>
  <c r="W1000" i="5"/>
  <c r="X1000" i="5"/>
  <c r="Y1000" i="5"/>
  <c r="Z1000" i="5"/>
  <c r="AA1000" i="5"/>
  <c r="AB1000" i="5"/>
  <c r="AC1000" i="5"/>
  <c r="AD1000" i="5"/>
  <c r="AE1000" i="5"/>
  <c r="AG1000" i="5"/>
  <c r="AH1000" i="5"/>
  <c r="AI1000" i="5"/>
  <c r="AJ1000" i="5"/>
  <c r="AK1000" i="5"/>
  <c r="AL1000" i="5"/>
  <c r="AN1000" i="5"/>
  <c r="R3" i="4"/>
  <c r="AR3" i="4" s="1"/>
  <c r="S3" i="4"/>
  <c r="T3" i="4"/>
  <c r="U3" i="4"/>
  <c r="AS3" i="4" s="1"/>
  <c r="V3" i="4"/>
  <c r="AT3" i="4" s="1"/>
  <c r="W3" i="4"/>
  <c r="X3" i="4"/>
  <c r="Y3" i="4"/>
  <c r="Z3" i="4"/>
  <c r="AA3" i="4"/>
  <c r="AB3" i="4"/>
  <c r="AC3" i="4"/>
  <c r="AD3" i="4"/>
  <c r="AE3" i="4"/>
  <c r="AF3" i="4"/>
  <c r="AH3" i="4"/>
  <c r="AI3" i="4"/>
  <c r="AJ3" i="4"/>
  <c r="AK3" i="4"/>
  <c r="AL3" i="4"/>
  <c r="AM3" i="4"/>
  <c r="AN3" i="4"/>
  <c r="AO3" i="4"/>
  <c r="R4" i="4"/>
  <c r="S4" i="4"/>
  <c r="T4" i="4"/>
  <c r="U4" i="4"/>
  <c r="AS4" i="4" s="1"/>
  <c r="V4" i="4"/>
  <c r="AT4" i="4" s="1"/>
  <c r="W4" i="4"/>
  <c r="X4" i="4"/>
  <c r="Y4" i="4"/>
  <c r="Z4" i="4"/>
  <c r="AA4" i="4"/>
  <c r="AB4" i="4"/>
  <c r="AC4" i="4"/>
  <c r="AD4" i="4"/>
  <c r="AE4" i="4"/>
  <c r="AF4" i="4"/>
  <c r="AH4" i="4"/>
  <c r="AI4" i="4"/>
  <c r="AJ4" i="4"/>
  <c r="AK4" i="4"/>
  <c r="AL4" i="4"/>
  <c r="AM4" i="4"/>
  <c r="AN4" i="4"/>
  <c r="AO4" i="4"/>
  <c r="R5" i="4"/>
  <c r="AR5" i="4" s="1"/>
  <c r="S5" i="4"/>
  <c r="T5" i="4"/>
  <c r="U5" i="4"/>
  <c r="V5" i="4"/>
  <c r="W5" i="4"/>
  <c r="X5" i="4"/>
  <c r="Y5" i="4"/>
  <c r="Z5" i="4"/>
  <c r="AA5" i="4"/>
  <c r="AB5" i="4"/>
  <c r="AC5" i="4"/>
  <c r="AD5" i="4"/>
  <c r="AE5" i="4"/>
  <c r="AF5" i="4"/>
  <c r="AH5" i="4"/>
  <c r="AI5" i="4"/>
  <c r="AJ5" i="4"/>
  <c r="AK5" i="4"/>
  <c r="AL5" i="4"/>
  <c r="AM5" i="4"/>
  <c r="AN5" i="4"/>
  <c r="AO5" i="4"/>
  <c r="AS5" i="4"/>
  <c r="AT5" i="4"/>
  <c r="R6" i="4"/>
  <c r="AR6" i="4" s="1"/>
  <c r="S6" i="4"/>
  <c r="T6" i="4"/>
  <c r="U6" i="4"/>
  <c r="AS6" i="4" s="1"/>
  <c r="V6" i="4"/>
  <c r="AT6" i="4" s="1"/>
  <c r="W6" i="4"/>
  <c r="X6" i="4"/>
  <c r="Y6" i="4"/>
  <c r="Z6" i="4"/>
  <c r="AA6" i="4"/>
  <c r="AB6" i="4"/>
  <c r="AC6" i="4"/>
  <c r="AD6" i="4"/>
  <c r="AE6" i="4"/>
  <c r="AF6" i="4"/>
  <c r="AH6" i="4"/>
  <c r="AI6" i="4"/>
  <c r="AJ6" i="4"/>
  <c r="AK6" i="4"/>
  <c r="AL6" i="4"/>
  <c r="AM6" i="4"/>
  <c r="AN6" i="4"/>
  <c r="AO6" i="4"/>
  <c r="R7" i="4"/>
  <c r="AR7" i="4" s="1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H7" i="4"/>
  <c r="AI7" i="4"/>
  <c r="AJ7" i="4"/>
  <c r="AK7" i="4"/>
  <c r="AL7" i="4"/>
  <c r="AM7" i="4"/>
  <c r="AN7" i="4"/>
  <c r="AO7" i="4"/>
  <c r="AS7" i="4"/>
  <c r="AT7" i="4"/>
  <c r="R9" i="4"/>
  <c r="AR9" i="4" s="1"/>
  <c r="S9" i="4"/>
  <c r="T9" i="4"/>
  <c r="U9" i="4"/>
  <c r="AS9" i="4" s="1"/>
  <c r="V9" i="4"/>
  <c r="AT9" i="4" s="1"/>
  <c r="W9" i="4"/>
  <c r="X9" i="4"/>
  <c r="Y9" i="4"/>
  <c r="Z9" i="4"/>
  <c r="AA9" i="4"/>
  <c r="AB9" i="4"/>
  <c r="AC9" i="4"/>
  <c r="AD9" i="4"/>
  <c r="AE9" i="4"/>
  <c r="AF9" i="4"/>
  <c r="AH9" i="4"/>
  <c r="AI9" i="4"/>
  <c r="AJ9" i="4"/>
  <c r="AK9" i="4"/>
  <c r="AL9" i="4"/>
  <c r="AM9" i="4"/>
  <c r="AN9" i="4"/>
  <c r="AO9" i="4"/>
  <c r="R12" i="4"/>
  <c r="AR12" i="4" s="1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AH12" i="4"/>
  <c r="AI12" i="4"/>
  <c r="AJ12" i="4"/>
  <c r="AK12" i="4"/>
  <c r="AL12" i="4"/>
  <c r="AM12" i="4"/>
  <c r="AN12" i="4"/>
  <c r="AO12" i="4"/>
  <c r="AS12" i="4"/>
  <c r="AT12" i="4"/>
  <c r="R14" i="4"/>
  <c r="AR14" i="4" s="1"/>
  <c r="S14" i="4"/>
  <c r="T14" i="4"/>
  <c r="U14" i="4"/>
  <c r="V14" i="4"/>
  <c r="AT14" i="4" s="1"/>
  <c r="W14" i="4"/>
  <c r="X14" i="4"/>
  <c r="Y14" i="4"/>
  <c r="Z14" i="4"/>
  <c r="AA14" i="4"/>
  <c r="AB14" i="4"/>
  <c r="AC14" i="4"/>
  <c r="AD14" i="4"/>
  <c r="AE14" i="4"/>
  <c r="AF14" i="4"/>
  <c r="AH14" i="4"/>
  <c r="AI14" i="4"/>
  <c r="AJ14" i="4"/>
  <c r="AK14" i="4"/>
  <c r="AL14" i="4"/>
  <c r="AM14" i="4"/>
  <c r="AN14" i="4"/>
  <c r="AO14" i="4"/>
  <c r="R15" i="4"/>
  <c r="AR15" i="4" s="1"/>
  <c r="S15" i="4"/>
  <c r="T15" i="4"/>
  <c r="U15" i="4"/>
  <c r="V15" i="4"/>
  <c r="AT15" i="4" s="1"/>
  <c r="W15" i="4"/>
  <c r="X15" i="4"/>
  <c r="Y15" i="4"/>
  <c r="Z15" i="4"/>
  <c r="AA15" i="4"/>
  <c r="AB15" i="4"/>
  <c r="AC15" i="4"/>
  <c r="AD15" i="4"/>
  <c r="AE15" i="4"/>
  <c r="AF15" i="4"/>
  <c r="AH15" i="4"/>
  <c r="AI15" i="4"/>
  <c r="AJ15" i="4"/>
  <c r="AK15" i="4"/>
  <c r="AL15" i="4"/>
  <c r="AM15" i="4"/>
  <c r="AN15" i="4"/>
  <c r="AO15" i="4"/>
  <c r="AS15" i="4"/>
  <c r="R17" i="4"/>
  <c r="S17" i="4"/>
  <c r="T17" i="4"/>
  <c r="U17" i="4"/>
  <c r="AS17" i="4" s="1"/>
  <c r="V17" i="4"/>
  <c r="W17" i="4"/>
  <c r="X17" i="4"/>
  <c r="Y17" i="4"/>
  <c r="Z17" i="4"/>
  <c r="AA17" i="4"/>
  <c r="AB17" i="4"/>
  <c r="AC17" i="4"/>
  <c r="AD17" i="4"/>
  <c r="AE17" i="4"/>
  <c r="AF17" i="4"/>
  <c r="AH17" i="4"/>
  <c r="AI17" i="4"/>
  <c r="AJ17" i="4"/>
  <c r="AK17" i="4"/>
  <c r="AL17" i="4"/>
  <c r="AM17" i="4"/>
  <c r="AN17" i="4"/>
  <c r="AO17" i="4"/>
  <c r="R18" i="4"/>
  <c r="AR18" i="4" s="1"/>
  <c r="S18" i="4"/>
  <c r="T18" i="4"/>
  <c r="U18" i="4"/>
  <c r="AS18" i="4" s="1"/>
  <c r="V18" i="4"/>
  <c r="AT18" i="4" s="1"/>
  <c r="W18" i="4"/>
  <c r="X18" i="4"/>
  <c r="Y18" i="4"/>
  <c r="Z18" i="4"/>
  <c r="AA18" i="4"/>
  <c r="AB18" i="4"/>
  <c r="AC18" i="4"/>
  <c r="AD18" i="4"/>
  <c r="AE18" i="4"/>
  <c r="AF18" i="4"/>
  <c r="AH18" i="4"/>
  <c r="AI18" i="4"/>
  <c r="AJ18" i="4"/>
  <c r="AK18" i="4"/>
  <c r="AL18" i="4"/>
  <c r="AM18" i="4"/>
  <c r="AN18" i="4"/>
  <c r="AO18" i="4"/>
  <c r="R20" i="4"/>
  <c r="AR20" i="4" s="1"/>
  <c r="S20" i="4"/>
  <c r="T20" i="4"/>
  <c r="U20" i="4"/>
  <c r="V20" i="4"/>
  <c r="AT20" i="4" s="1"/>
  <c r="W20" i="4"/>
  <c r="X20" i="4"/>
  <c r="Y20" i="4"/>
  <c r="Z20" i="4"/>
  <c r="AA20" i="4"/>
  <c r="AB20" i="4"/>
  <c r="AC20" i="4"/>
  <c r="AD20" i="4"/>
  <c r="AE20" i="4"/>
  <c r="AF20" i="4"/>
  <c r="AH20" i="4"/>
  <c r="AI20" i="4"/>
  <c r="AJ20" i="4"/>
  <c r="AK20" i="4"/>
  <c r="AL20" i="4"/>
  <c r="AM20" i="4"/>
  <c r="AN20" i="4"/>
  <c r="AO20" i="4"/>
  <c r="AS20" i="4"/>
  <c r="R22" i="4"/>
  <c r="AR22" i="4" s="1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AH22" i="4"/>
  <c r="AI22" i="4"/>
  <c r="AJ22" i="4"/>
  <c r="AK22" i="4"/>
  <c r="AL22" i="4"/>
  <c r="AM22" i="4"/>
  <c r="AN22" i="4"/>
  <c r="AO22" i="4"/>
  <c r="AS22" i="4"/>
  <c r="AT22" i="4"/>
  <c r="R24" i="4"/>
  <c r="AR24" i="4" s="1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AH24" i="4"/>
  <c r="AI24" i="4"/>
  <c r="AJ24" i="4"/>
  <c r="AK24" i="4"/>
  <c r="AL24" i="4"/>
  <c r="AM24" i="4"/>
  <c r="AN24" i="4"/>
  <c r="AO24" i="4"/>
  <c r="AS24" i="4"/>
  <c r="AT24" i="4"/>
  <c r="R27" i="4"/>
  <c r="AR27" i="4" s="1"/>
  <c r="S27" i="4"/>
  <c r="AQ27" i="4" s="1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AH27" i="4"/>
  <c r="AI27" i="4"/>
  <c r="AJ27" i="4"/>
  <c r="AK27" i="4"/>
  <c r="AL27" i="4"/>
  <c r="AM27" i="4"/>
  <c r="AN27" i="4"/>
  <c r="AO27" i="4"/>
  <c r="AS27" i="4"/>
  <c r="AT27" i="4"/>
  <c r="R29" i="4"/>
  <c r="AR29" i="4" s="1"/>
  <c r="S29" i="4"/>
  <c r="T29" i="4"/>
  <c r="U29" i="4"/>
  <c r="V29" i="4"/>
  <c r="AT29" i="4" s="1"/>
  <c r="W29" i="4"/>
  <c r="X29" i="4"/>
  <c r="Y29" i="4"/>
  <c r="Z29" i="4"/>
  <c r="AA29" i="4"/>
  <c r="AB29" i="4"/>
  <c r="AC29" i="4"/>
  <c r="AD29" i="4"/>
  <c r="AE29" i="4"/>
  <c r="AF29" i="4"/>
  <c r="AH29" i="4"/>
  <c r="AI29" i="4"/>
  <c r="AJ29" i="4"/>
  <c r="AK29" i="4"/>
  <c r="AL29" i="4"/>
  <c r="AM29" i="4"/>
  <c r="AN29" i="4"/>
  <c r="AO29" i="4"/>
  <c r="AS29" i="4"/>
  <c r="R31" i="4"/>
  <c r="AR31" i="4" s="1"/>
  <c r="S31" i="4"/>
  <c r="T31" i="4"/>
  <c r="U31" i="4"/>
  <c r="AS31" i="4" s="1"/>
  <c r="V31" i="4"/>
  <c r="W31" i="4"/>
  <c r="X31" i="4"/>
  <c r="Y31" i="4"/>
  <c r="Z31" i="4"/>
  <c r="AA31" i="4"/>
  <c r="AB31" i="4"/>
  <c r="AC31" i="4"/>
  <c r="AD31" i="4"/>
  <c r="AE31" i="4"/>
  <c r="AF31" i="4"/>
  <c r="AH31" i="4"/>
  <c r="AI31" i="4"/>
  <c r="AJ31" i="4"/>
  <c r="AK31" i="4"/>
  <c r="AL31" i="4"/>
  <c r="AM31" i="4"/>
  <c r="AN31" i="4"/>
  <c r="AO31" i="4"/>
  <c r="R33" i="4"/>
  <c r="AR33" i="4" s="1"/>
  <c r="S33" i="4"/>
  <c r="T33" i="4"/>
  <c r="U33" i="4"/>
  <c r="V33" i="4"/>
  <c r="AT33" i="4" s="1"/>
  <c r="W33" i="4"/>
  <c r="X33" i="4"/>
  <c r="Y33" i="4"/>
  <c r="Z33" i="4"/>
  <c r="AA33" i="4"/>
  <c r="AB33" i="4"/>
  <c r="AC33" i="4"/>
  <c r="AD33" i="4"/>
  <c r="AE33" i="4"/>
  <c r="AF33" i="4"/>
  <c r="AH33" i="4"/>
  <c r="AI33" i="4"/>
  <c r="AJ33" i="4"/>
  <c r="AK33" i="4"/>
  <c r="AL33" i="4"/>
  <c r="AM33" i="4"/>
  <c r="AN33" i="4"/>
  <c r="AO33" i="4"/>
  <c r="AS33" i="4"/>
  <c r="R35" i="4"/>
  <c r="AR35" i="4" s="1"/>
  <c r="S35" i="4"/>
  <c r="T35" i="4"/>
  <c r="U35" i="4"/>
  <c r="AS35" i="4" s="1"/>
  <c r="V35" i="4"/>
  <c r="AT35" i="4" s="1"/>
  <c r="W35" i="4"/>
  <c r="X35" i="4"/>
  <c r="Y35" i="4"/>
  <c r="Z35" i="4"/>
  <c r="AA35" i="4"/>
  <c r="AB35" i="4"/>
  <c r="AC35" i="4"/>
  <c r="AD35" i="4"/>
  <c r="AE35" i="4"/>
  <c r="AF35" i="4"/>
  <c r="AH35" i="4"/>
  <c r="AI35" i="4"/>
  <c r="AJ35" i="4"/>
  <c r="AK35" i="4"/>
  <c r="AL35" i="4"/>
  <c r="AM35" i="4"/>
  <c r="AN35" i="4"/>
  <c r="AO35" i="4"/>
  <c r="R37" i="4"/>
  <c r="AR37" i="4" s="1"/>
  <c r="S37" i="4"/>
  <c r="T37" i="4"/>
  <c r="U37" i="4"/>
  <c r="V37" i="4"/>
  <c r="AT37" i="4" s="1"/>
  <c r="W37" i="4"/>
  <c r="X37" i="4"/>
  <c r="Y37" i="4"/>
  <c r="Z37" i="4"/>
  <c r="AA37" i="4"/>
  <c r="AB37" i="4"/>
  <c r="AC37" i="4"/>
  <c r="AD37" i="4"/>
  <c r="AE37" i="4"/>
  <c r="AF37" i="4"/>
  <c r="AH37" i="4"/>
  <c r="AI37" i="4"/>
  <c r="AJ37" i="4"/>
  <c r="AK37" i="4"/>
  <c r="AL37" i="4"/>
  <c r="AM37" i="4"/>
  <c r="AN37" i="4"/>
  <c r="AO37" i="4"/>
  <c r="AS37" i="4"/>
  <c r="R40" i="4"/>
  <c r="AR40" i="4" s="1"/>
  <c r="S40" i="4"/>
  <c r="T40" i="4"/>
  <c r="U40" i="4"/>
  <c r="AS40" i="4" s="1"/>
  <c r="V40" i="4"/>
  <c r="AT40" i="4" s="1"/>
  <c r="W40" i="4"/>
  <c r="X40" i="4"/>
  <c r="Y40" i="4"/>
  <c r="Z40" i="4"/>
  <c r="AA40" i="4"/>
  <c r="AB40" i="4"/>
  <c r="AC40" i="4"/>
  <c r="AD40" i="4"/>
  <c r="AE40" i="4"/>
  <c r="AF40" i="4"/>
  <c r="AH40" i="4"/>
  <c r="AI40" i="4"/>
  <c r="AJ40" i="4"/>
  <c r="AK40" i="4"/>
  <c r="AL40" i="4"/>
  <c r="AM40" i="4"/>
  <c r="AN40" i="4"/>
  <c r="AO40" i="4"/>
  <c r="R41" i="4"/>
  <c r="AR41" i="4" s="1"/>
  <c r="S41" i="4"/>
  <c r="T41" i="4"/>
  <c r="U41" i="4"/>
  <c r="V41" i="4"/>
  <c r="AT41" i="4" s="1"/>
  <c r="W41" i="4"/>
  <c r="X41" i="4"/>
  <c r="Y41" i="4"/>
  <c r="Z41" i="4"/>
  <c r="AA41" i="4"/>
  <c r="AB41" i="4"/>
  <c r="AC41" i="4"/>
  <c r="AD41" i="4"/>
  <c r="AE41" i="4"/>
  <c r="AF41" i="4"/>
  <c r="AH41" i="4"/>
  <c r="AI41" i="4"/>
  <c r="AJ41" i="4"/>
  <c r="AK41" i="4"/>
  <c r="AL41" i="4"/>
  <c r="AM41" i="4"/>
  <c r="AN41" i="4"/>
  <c r="AO41" i="4"/>
  <c r="AS41" i="4"/>
  <c r="R47" i="4"/>
  <c r="AR47" i="4" s="1"/>
  <c r="S47" i="4"/>
  <c r="T47" i="4"/>
  <c r="U47" i="4"/>
  <c r="V47" i="4"/>
  <c r="AT47" i="4" s="1"/>
  <c r="W47" i="4"/>
  <c r="X47" i="4"/>
  <c r="Y47" i="4"/>
  <c r="Z47" i="4"/>
  <c r="AA47" i="4"/>
  <c r="AB47" i="4"/>
  <c r="AC47" i="4"/>
  <c r="AD47" i="4"/>
  <c r="AE47" i="4"/>
  <c r="AF47" i="4"/>
  <c r="AH47" i="4"/>
  <c r="AI47" i="4"/>
  <c r="AJ47" i="4"/>
  <c r="AK47" i="4"/>
  <c r="AL47" i="4"/>
  <c r="AM47" i="4"/>
  <c r="AN47" i="4"/>
  <c r="AO47" i="4"/>
  <c r="AS47" i="4"/>
  <c r="R49" i="4"/>
  <c r="AR49" i="4" s="1"/>
  <c r="S49" i="4"/>
  <c r="T49" i="4"/>
  <c r="U49" i="4"/>
  <c r="V49" i="4"/>
  <c r="W49" i="4"/>
  <c r="X49" i="4"/>
  <c r="Y49" i="4"/>
  <c r="Z49" i="4"/>
  <c r="AA49" i="4"/>
  <c r="AB49" i="4"/>
  <c r="AC49" i="4"/>
  <c r="AD49" i="4"/>
  <c r="AE49" i="4"/>
  <c r="AF49" i="4"/>
  <c r="AH49" i="4"/>
  <c r="AI49" i="4"/>
  <c r="AJ49" i="4"/>
  <c r="AK49" i="4"/>
  <c r="AL49" i="4"/>
  <c r="AM49" i="4"/>
  <c r="AN49" i="4"/>
  <c r="AO49" i="4"/>
  <c r="AS49" i="4"/>
  <c r="AT49" i="4"/>
  <c r="R50" i="4"/>
  <c r="AR50" i="4" s="1"/>
  <c r="S50" i="4"/>
  <c r="T50" i="4"/>
  <c r="U50" i="4"/>
  <c r="V50" i="4"/>
  <c r="AT50" i="4" s="1"/>
  <c r="W50" i="4"/>
  <c r="X50" i="4"/>
  <c r="Y50" i="4"/>
  <c r="Z50" i="4"/>
  <c r="AA50" i="4"/>
  <c r="AB50" i="4"/>
  <c r="AC50" i="4"/>
  <c r="AD50" i="4"/>
  <c r="AE50" i="4"/>
  <c r="AF50" i="4"/>
  <c r="AH50" i="4"/>
  <c r="AI50" i="4"/>
  <c r="AJ50" i="4"/>
  <c r="AK50" i="4"/>
  <c r="AL50" i="4"/>
  <c r="AM50" i="4"/>
  <c r="AN50" i="4"/>
  <c r="AO50" i="4"/>
  <c r="AS50" i="4"/>
  <c r="R51" i="4"/>
  <c r="AR51" i="4" s="1"/>
  <c r="S51" i="4"/>
  <c r="T51" i="4"/>
  <c r="U51" i="4"/>
  <c r="V51" i="4"/>
  <c r="W51" i="4"/>
  <c r="X51" i="4"/>
  <c r="Y51" i="4"/>
  <c r="Z51" i="4"/>
  <c r="AA51" i="4"/>
  <c r="AB51" i="4"/>
  <c r="AC51" i="4"/>
  <c r="AD51" i="4"/>
  <c r="AE51" i="4"/>
  <c r="AF51" i="4"/>
  <c r="AH51" i="4"/>
  <c r="AI51" i="4"/>
  <c r="AJ51" i="4"/>
  <c r="AK51" i="4"/>
  <c r="AL51" i="4"/>
  <c r="AM51" i="4"/>
  <c r="AN51" i="4"/>
  <c r="AO51" i="4"/>
  <c r="AS51" i="4"/>
  <c r="AT51" i="4"/>
  <c r="R52" i="4"/>
  <c r="AR52" i="4" s="1"/>
  <c r="S52" i="4"/>
  <c r="T52" i="4"/>
  <c r="U52" i="4"/>
  <c r="V52" i="4"/>
  <c r="W52" i="4"/>
  <c r="X52" i="4"/>
  <c r="Y52" i="4"/>
  <c r="Z52" i="4"/>
  <c r="AA52" i="4"/>
  <c r="AB52" i="4"/>
  <c r="AC52" i="4"/>
  <c r="AD52" i="4"/>
  <c r="AE52" i="4"/>
  <c r="AF52" i="4"/>
  <c r="AH52" i="4"/>
  <c r="AI52" i="4"/>
  <c r="AJ52" i="4"/>
  <c r="AK52" i="4"/>
  <c r="AL52" i="4"/>
  <c r="AM52" i="4"/>
  <c r="AN52" i="4"/>
  <c r="AO52" i="4"/>
  <c r="AS52" i="4"/>
  <c r="AT52" i="4"/>
  <c r="R53" i="4"/>
  <c r="AR53" i="4" s="1"/>
  <c r="S53" i="4"/>
  <c r="T53" i="4"/>
  <c r="U53" i="4"/>
  <c r="V53" i="4"/>
  <c r="W53" i="4"/>
  <c r="X53" i="4"/>
  <c r="Y53" i="4"/>
  <c r="Z53" i="4"/>
  <c r="AA53" i="4"/>
  <c r="AB53" i="4"/>
  <c r="AC53" i="4"/>
  <c r="AD53" i="4"/>
  <c r="AE53" i="4"/>
  <c r="AF53" i="4"/>
  <c r="AH53" i="4"/>
  <c r="AI53" i="4"/>
  <c r="AJ53" i="4"/>
  <c r="AK53" i="4"/>
  <c r="AL53" i="4"/>
  <c r="AM53" i="4"/>
  <c r="AN53" i="4"/>
  <c r="AO53" i="4"/>
  <c r="AS53" i="4"/>
  <c r="AT53" i="4"/>
  <c r="R55" i="4"/>
  <c r="AR55" i="4" s="1"/>
  <c r="S55" i="4"/>
  <c r="T55" i="4"/>
  <c r="U55" i="4"/>
  <c r="V55" i="4"/>
  <c r="W55" i="4"/>
  <c r="X55" i="4"/>
  <c r="Y55" i="4"/>
  <c r="Z55" i="4"/>
  <c r="AA55" i="4"/>
  <c r="AB55" i="4"/>
  <c r="AC55" i="4"/>
  <c r="AD55" i="4"/>
  <c r="AE55" i="4"/>
  <c r="AF55" i="4"/>
  <c r="AH55" i="4"/>
  <c r="AI55" i="4"/>
  <c r="AJ55" i="4"/>
  <c r="AK55" i="4"/>
  <c r="AL55" i="4"/>
  <c r="AM55" i="4"/>
  <c r="AN55" i="4"/>
  <c r="AO55" i="4"/>
  <c r="AS55" i="4"/>
  <c r="AT55" i="4"/>
  <c r="R56" i="4"/>
  <c r="AR56" i="4" s="1"/>
  <c r="S56" i="4"/>
  <c r="T56" i="4"/>
  <c r="U56" i="4"/>
  <c r="AS56" i="4" s="1"/>
  <c r="V56" i="4"/>
  <c r="AT56" i="4" s="1"/>
  <c r="W56" i="4"/>
  <c r="X56" i="4"/>
  <c r="Y56" i="4"/>
  <c r="Z56" i="4"/>
  <c r="AA56" i="4"/>
  <c r="AB56" i="4"/>
  <c r="AC56" i="4"/>
  <c r="AD56" i="4"/>
  <c r="AE56" i="4"/>
  <c r="AF56" i="4"/>
  <c r="AH56" i="4"/>
  <c r="AI56" i="4"/>
  <c r="AJ56" i="4"/>
  <c r="AK56" i="4"/>
  <c r="AL56" i="4"/>
  <c r="AM56" i="4"/>
  <c r="AN56" i="4"/>
  <c r="AO56" i="4"/>
  <c r="R57" i="4"/>
  <c r="AR57" i="4" s="1"/>
  <c r="S57" i="4"/>
  <c r="T57" i="4"/>
  <c r="U57" i="4"/>
  <c r="AS57" i="4" s="1"/>
  <c r="V57" i="4"/>
  <c r="AT57" i="4" s="1"/>
  <c r="W57" i="4"/>
  <c r="X57" i="4"/>
  <c r="Y57" i="4"/>
  <c r="Z57" i="4"/>
  <c r="AA57" i="4"/>
  <c r="AB57" i="4"/>
  <c r="AC57" i="4"/>
  <c r="AD57" i="4"/>
  <c r="AE57" i="4"/>
  <c r="AF57" i="4"/>
  <c r="AH57" i="4"/>
  <c r="AI57" i="4"/>
  <c r="AJ57" i="4"/>
  <c r="AK57" i="4"/>
  <c r="AL57" i="4"/>
  <c r="AM57" i="4"/>
  <c r="AN57" i="4"/>
  <c r="AO57" i="4"/>
  <c r="R59" i="4"/>
  <c r="AR59" i="4" s="1"/>
  <c r="S59" i="4"/>
  <c r="T59" i="4"/>
  <c r="U59" i="4"/>
  <c r="AS59" i="4" s="1"/>
  <c r="V59" i="4"/>
  <c r="AT59" i="4" s="1"/>
  <c r="W59" i="4"/>
  <c r="X59" i="4"/>
  <c r="Y59" i="4"/>
  <c r="Z59" i="4"/>
  <c r="AA59" i="4"/>
  <c r="AB59" i="4"/>
  <c r="AC59" i="4"/>
  <c r="AD59" i="4"/>
  <c r="AE59" i="4"/>
  <c r="AF59" i="4"/>
  <c r="AH59" i="4"/>
  <c r="AI59" i="4"/>
  <c r="AJ59" i="4"/>
  <c r="AK59" i="4"/>
  <c r="AL59" i="4"/>
  <c r="AM59" i="4"/>
  <c r="AN59" i="4"/>
  <c r="AO59" i="4"/>
  <c r="R63" i="4"/>
  <c r="S63" i="4"/>
  <c r="T63" i="4"/>
  <c r="U63" i="4"/>
  <c r="V63" i="4"/>
  <c r="AT63" i="4" s="1"/>
  <c r="W63" i="4"/>
  <c r="X63" i="4"/>
  <c r="Y63" i="4"/>
  <c r="Z63" i="4"/>
  <c r="AA63" i="4"/>
  <c r="AB63" i="4"/>
  <c r="AC63" i="4"/>
  <c r="AD63" i="4"/>
  <c r="AE63" i="4"/>
  <c r="AF63" i="4"/>
  <c r="AH63" i="4"/>
  <c r="AI63" i="4"/>
  <c r="AJ63" i="4"/>
  <c r="AK63" i="4"/>
  <c r="AL63" i="4"/>
  <c r="AM63" i="4"/>
  <c r="AN63" i="4"/>
  <c r="AO63" i="4"/>
  <c r="AS63" i="4"/>
  <c r="R65" i="4"/>
  <c r="S65" i="4"/>
  <c r="T65" i="4"/>
  <c r="U65" i="4"/>
  <c r="AS65" i="4" s="1"/>
  <c r="V65" i="4"/>
  <c r="AT65" i="4" s="1"/>
  <c r="W65" i="4"/>
  <c r="X65" i="4"/>
  <c r="Y65" i="4"/>
  <c r="Z65" i="4"/>
  <c r="AA65" i="4"/>
  <c r="AB65" i="4"/>
  <c r="AC65" i="4"/>
  <c r="AD65" i="4"/>
  <c r="AE65" i="4"/>
  <c r="AF65" i="4"/>
  <c r="AH65" i="4"/>
  <c r="AI65" i="4"/>
  <c r="AJ65" i="4"/>
  <c r="AK65" i="4"/>
  <c r="AL65" i="4"/>
  <c r="AM65" i="4"/>
  <c r="AN65" i="4"/>
  <c r="AO65" i="4"/>
  <c r="R61" i="4"/>
  <c r="AR61" i="4" s="1"/>
  <c r="S61" i="4"/>
  <c r="T61" i="4"/>
  <c r="U61" i="4"/>
  <c r="AS61" i="4" s="1"/>
  <c r="V61" i="4"/>
  <c r="AT61" i="4" s="1"/>
  <c r="W61" i="4"/>
  <c r="X61" i="4"/>
  <c r="Y61" i="4"/>
  <c r="Z61" i="4"/>
  <c r="AA61" i="4"/>
  <c r="AB61" i="4"/>
  <c r="AC61" i="4"/>
  <c r="AD61" i="4"/>
  <c r="AE61" i="4"/>
  <c r="AF61" i="4"/>
  <c r="AH61" i="4"/>
  <c r="AI61" i="4"/>
  <c r="AJ61" i="4"/>
  <c r="AK61" i="4"/>
  <c r="AL61" i="4"/>
  <c r="AM61" i="4"/>
  <c r="AN61" i="4"/>
  <c r="AO61" i="4"/>
  <c r="R68" i="4"/>
  <c r="AR68" i="4" s="1"/>
  <c r="S68" i="4"/>
  <c r="AQ68" i="4" s="1"/>
  <c r="T68" i="4"/>
  <c r="U68" i="4"/>
  <c r="AS68" i="4" s="1"/>
  <c r="V68" i="4"/>
  <c r="W68" i="4"/>
  <c r="X68" i="4"/>
  <c r="Y68" i="4"/>
  <c r="Z68" i="4"/>
  <c r="AA68" i="4"/>
  <c r="AB68" i="4"/>
  <c r="AC68" i="4"/>
  <c r="AD68" i="4"/>
  <c r="AE68" i="4"/>
  <c r="AF68" i="4"/>
  <c r="AH68" i="4"/>
  <c r="AI68" i="4"/>
  <c r="AJ68" i="4"/>
  <c r="AK68" i="4"/>
  <c r="AL68" i="4"/>
  <c r="AM68" i="4"/>
  <c r="AN68" i="4"/>
  <c r="AO68" i="4"/>
  <c r="R70" i="4"/>
  <c r="AR70" i="4" s="1"/>
  <c r="S70" i="4"/>
  <c r="T70" i="4"/>
  <c r="U70" i="4"/>
  <c r="AS70" i="4" s="1"/>
  <c r="V70" i="4"/>
  <c r="AT70" i="4" s="1"/>
  <c r="W70" i="4"/>
  <c r="X70" i="4"/>
  <c r="Y70" i="4"/>
  <c r="Z70" i="4"/>
  <c r="AA70" i="4"/>
  <c r="AB70" i="4"/>
  <c r="AC70" i="4"/>
  <c r="AD70" i="4"/>
  <c r="AE70" i="4"/>
  <c r="AF70" i="4"/>
  <c r="AH70" i="4"/>
  <c r="AI70" i="4"/>
  <c r="AJ70" i="4"/>
  <c r="AK70" i="4"/>
  <c r="AL70" i="4"/>
  <c r="AM70" i="4"/>
  <c r="AN70" i="4"/>
  <c r="AO70" i="4"/>
  <c r="R72" i="4"/>
  <c r="AR72" i="4" s="1"/>
  <c r="S72" i="4"/>
  <c r="AQ72" i="4" s="1"/>
  <c r="T72" i="4"/>
  <c r="U72" i="4"/>
  <c r="AS72" i="4" s="1"/>
  <c r="V72" i="4"/>
  <c r="AT72" i="4" s="1"/>
  <c r="W72" i="4"/>
  <c r="X72" i="4"/>
  <c r="Y72" i="4"/>
  <c r="Z72" i="4"/>
  <c r="AA72" i="4"/>
  <c r="AB72" i="4"/>
  <c r="AC72" i="4"/>
  <c r="AD72" i="4"/>
  <c r="AE72" i="4"/>
  <c r="AF72" i="4"/>
  <c r="AH72" i="4"/>
  <c r="AI72" i="4"/>
  <c r="AJ72" i="4"/>
  <c r="AK72" i="4"/>
  <c r="AL72" i="4"/>
  <c r="AM72" i="4"/>
  <c r="AN72" i="4"/>
  <c r="AO72" i="4"/>
  <c r="R74" i="4"/>
  <c r="AR74" i="4" s="1"/>
  <c r="S74" i="4"/>
  <c r="T74" i="4"/>
  <c r="U74" i="4"/>
  <c r="AS74" i="4" s="1"/>
  <c r="V74" i="4"/>
  <c r="W74" i="4"/>
  <c r="X74" i="4"/>
  <c r="Y74" i="4"/>
  <c r="Z74" i="4"/>
  <c r="AA74" i="4"/>
  <c r="AB74" i="4"/>
  <c r="AC74" i="4"/>
  <c r="AD74" i="4"/>
  <c r="AE74" i="4"/>
  <c r="AF74" i="4"/>
  <c r="AH74" i="4"/>
  <c r="AI74" i="4"/>
  <c r="AJ74" i="4"/>
  <c r="AK74" i="4"/>
  <c r="AL74" i="4"/>
  <c r="AM74" i="4"/>
  <c r="AN74" i="4"/>
  <c r="AO74" i="4"/>
  <c r="R77" i="4"/>
  <c r="AR77" i="4" s="1"/>
  <c r="S77" i="4"/>
  <c r="AQ77" i="4" s="1"/>
  <c r="T77" i="4"/>
  <c r="U77" i="4"/>
  <c r="AS77" i="4" s="1"/>
  <c r="V77" i="4"/>
  <c r="AT77" i="4" s="1"/>
  <c r="W77" i="4"/>
  <c r="X77" i="4"/>
  <c r="Y77" i="4"/>
  <c r="Z77" i="4"/>
  <c r="AA77" i="4"/>
  <c r="AB77" i="4"/>
  <c r="AC77" i="4"/>
  <c r="AD77" i="4"/>
  <c r="AE77" i="4"/>
  <c r="AF77" i="4"/>
  <c r="AH77" i="4"/>
  <c r="AI77" i="4"/>
  <c r="AJ77" i="4"/>
  <c r="AK77" i="4"/>
  <c r="AL77" i="4"/>
  <c r="AM77" i="4"/>
  <c r="AN77" i="4"/>
  <c r="AO77" i="4"/>
  <c r="R78" i="4"/>
  <c r="S78" i="4"/>
  <c r="T78" i="4"/>
  <c r="U78" i="4"/>
  <c r="AS78" i="4" s="1"/>
  <c r="V78" i="4"/>
  <c r="AT78" i="4" s="1"/>
  <c r="W78" i="4"/>
  <c r="X78" i="4"/>
  <c r="Y78" i="4"/>
  <c r="Z78" i="4"/>
  <c r="AA78" i="4"/>
  <c r="AB78" i="4"/>
  <c r="AC78" i="4"/>
  <c r="AD78" i="4"/>
  <c r="AE78" i="4"/>
  <c r="AF78" i="4"/>
  <c r="AH78" i="4"/>
  <c r="AI78" i="4"/>
  <c r="AJ78" i="4"/>
  <c r="AK78" i="4"/>
  <c r="AL78" i="4"/>
  <c r="AM78" i="4"/>
  <c r="AN78" i="4"/>
  <c r="AO78" i="4"/>
  <c r="R80" i="4"/>
  <c r="AR80" i="4" s="1"/>
  <c r="S80" i="4"/>
  <c r="T80" i="4"/>
  <c r="U80" i="4"/>
  <c r="AS80" i="4" s="1"/>
  <c r="V80" i="4"/>
  <c r="AT80" i="4" s="1"/>
  <c r="W80" i="4"/>
  <c r="X80" i="4"/>
  <c r="Y80" i="4"/>
  <c r="Z80" i="4"/>
  <c r="AA80" i="4"/>
  <c r="AB80" i="4"/>
  <c r="AC80" i="4"/>
  <c r="AD80" i="4"/>
  <c r="AE80" i="4"/>
  <c r="AF80" i="4"/>
  <c r="AH80" i="4"/>
  <c r="AI80" i="4"/>
  <c r="AJ80" i="4"/>
  <c r="AK80" i="4"/>
  <c r="AL80" i="4"/>
  <c r="AM80" i="4"/>
  <c r="AN80" i="4"/>
  <c r="AO80" i="4"/>
  <c r="R82" i="4"/>
  <c r="AR82" i="4" s="1"/>
  <c r="S82" i="4"/>
  <c r="AQ82" i="4" s="1"/>
  <c r="T82" i="4"/>
  <c r="U82" i="4"/>
  <c r="AS82" i="4" s="1"/>
  <c r="V82" i="4"/>
  <c r="AT82" i="4" s="1"/>
  <c r="W82" i="4"/>
  <c r="X82" i="4"/>
  <c r="Y82" i="4"/>
  <c r="Z82" i="4"/>
  <c r="AA82" i="4"/>
  <c r="AB82" i="4"/>
  <c r="AC82" i="4"/>
  <c r="AD82" i="4"/>
  <c r="AE82" i="4"/>
  <c r="AF82" i="4"/>
  <c r="AH82" i="4"/>
  <c r="AI82" i="4"/>
  <c r="AJ82" i="4"/>
  <c r="AK82" i="4"/>
  <c r="AL82" i="4"/>
  <c r="AM82" i="4"/>
  <c r="AN82" i="4"/>
  <c r="AO82" i="4"/>
  <c r="R84" i="4"/>
  <c r="AR84" i="4" s="1"/>
  <c r="S84" i="4"/>
  <c r="T84" i="4"/>
  <c r="U84" i="4"/>
  <c r="AS84" i="4" s="1"/>
  <c r="V84" i="4"/>
  <c r="AT84" i="4" s="1"/>
  <c r="W84" i="4"/>
  <c r="X84" i="4"/>
  <c r="Y84" i="4"/>
  <c r="Z84" i="4"/>
  <c r="AA84" i="4"/>
  <c r="AB84" i="4"/>
  <c r="AC84" i="4"/>
  <c r="AD84" i="4"/>
  <c r="AE84" i="4"/>
  <c r="AF84" i="4"/>
  <c r="AH84" i="4"/>
  <c r="AI84" i="4"/>
  <c r="AJ84" i="4"/>
  <c r="AK84" i="4"/>
  <c r="AL84" i="4"/>
  <c r="AM84" i="4"/>
  <c r="AN84" i="4"/>
  <c r="AO84" i="4"/>
  <c r="R86" i="4"/>
  <c r="AR86" i="4" s="1"/>
  <c r="S86" i="4"/>
  <c r="T86" i="4"/>
  <c r="U86" i="4"/>
  <c r="AS86" i="4" s="1"/>
  <c r="V86" i="4"/>
  <c r="AT86" i="4" s="1"/>
  <c r="W86" i="4"/>
  <c r="X86" i="4"/>
  <c r="Y86" i="4"/>
  <c r="Z86" i="4"/>
  <c r="AA86" i="4"/>
  <c r="AB86" i="4"/>
  <c r="AC86" i="4"/>
  <c r="AD86" i="4"/>
  <c r="AE86" i="4"/>
  <c r="AF86" i="4"/>
  <c r="AH86" i="4"/>
  <c r="AI86" i="4"/>
  <c r="AJ86" i="4"/>
  <c r="AK86" i="4"/>
  <c r="AL86" i="4"/>
  <c r="AM86" i="4"/>
  <c r="AN86" i="4"/>
  <c r="AO86" i="4"/>
  <c r="R87" i="4"/>
  <c r="AR87" i="4" s="1"/>
  <c r="S87" i="4"/>
  <c r="AQ87" i="4" s="1"/>
  <c r="T87" i="4"/>
  <c r="U87" i="4"/>
  <c r="AS87" i="4" s="1"/>
  <c r="V87" i="4"/>
  <c r="AT87" i="4" s="1"/>
  <c r="W87" i="4"/>
  <c r="X87" i="4"/>
  <c r="Y87" i="4"/>
  <c r="Z87" i="4"/>
  <c r="AA87" i="4"/>
  <c r="AB87" i="4"/>
  <c r="AC87" i="4"/>
  <c r="AD87" i="4"/>
  <c r="AE87" i="4"/>
  <c r="AF87" i="4"/>
  <c r="AH87" i="4"/>
  <c r="AI87" i="4"/>
  <c r="AJ87" i="4"/>
  <c r="AK87" i="4"/>
  <c r="AL87" i="4"/>
  <c r="AM87" i="4"/>
  <c r="AN87" i="4"/>
  <c r="AO87" i="4"/>
  <c r="R88" i="4"/>
  <c r="AR88" i="4" s="1"/>
  <c r="S88" i="4"/>
  <c r="AQ88" i="4" s="1"/>
  <c r="T88" i="4"/>
  <c r="U88" i="4"/>
  <c r="AS88" i="4" s="1"/>
  <c r="V88" i="4"/>
  <c r="W88" i="4"/>
  <c r="X88" i="4"/>
  <c r="Y88" i="4"/>
  <c r="Z88" i="4"/>
  <c r="AA88" i="4"/>
  <c r="AB88" i="4"/>
  <c r="AC88" i="4"/>
  <c r="AD88" i="4"/>
  <c r="AE88" i="4"/>
  <c r="AF88" i="4"/>
  <c r="AH88" i="4"/>
  <c r="AI88" i="4"/>
  <c r="AJ88" i="4"/>
  <c r="AK88" i="4"/>
  <c r="AL88" i="4"/>
  <c r="AM88" i="4"/>
  <c r="AN88" i="4"/>
  <c r="AO88" i="4"/>
  <c r="R89" i="4"/>
  <c r="AR89" i="4" s="1"/>
  <c r="S89" i="4"/>
  <c r="AQ89" i="4" s="1"/>
  <c r="T89" i="4"/>
  <c r="U89" i="4"/>
  <c r="AS89" i="4" s="1"/>
  <c r="V89" i="4"/>
  <c r="W89" i="4"/>
  <c r="X89" i="4"/>
  <c r="Y89" i="4"/>
  <c r="Z89" i="4"/>
  <c r="AA89" i="4"/>
  <c r="AB89" i="4"/>
  <c r="AC89" i="4"/>
  <c r="AD89" i="4"/>
  <c r="AE89" i="4"/>
  <c r="AF89" i="4"/>
  <c r="AH89" i="4"/>
  <c r="AI89" i="4"/>
  <c r="AJ89" i="4"/>
  <c r="AK89" i="4"/>
  <c r="AL89" i="4"/>
  <c r="AM89" i="4"/>
  <c r="AN89" i="4"/>
  <c r="AO89" i="4"/>
  <c r="R91" i="4"/>
  <c r="AR91" i="4" s="1"/>
  <c r="S91" i="4"/>
  <c r="AQ91" i="4" s="1"/>
  <c r="T91" i="4"/>
  <c r="U91" i="4"/>
  <c r="AS91" i="4" s="1"/>
  <c r="V91" i="4"/>
  <c r="AT91" i="4" s="1"/>
  <c r="W91" i="4"/>
  <c r="X91" i="4"/>
  <c r="Y91" i="4"/>
  <c r="Z91" i="4"/>
  <c r="AA91" i="4"/>
  <c r="AB91" i="4"/>
  <c r="AC91" i="4"/>
  <c r="AD91" i="4"/>
  <c r="AE91" i="4"/>
  <c r="AF91" i="4"/>
  <c r="AH91" i="4"/>
  <c r="AI91" i="4"/>
  <c r="AJ91" i="4"/>
  <c r="AK91" i="4"/>
  <c r="AL91" i="4"/>
  <c r="AM91" i="4"/>
  <c r="AN91" i="4"/>
  <c r="AO91" i="4"/>
  <c r="R92" i="4"/>
  <c r="AR92" i="4" s="1"/>
  <c r="S92" i="4"/>
  <c r="T92" i="4"/>
  <c r="U92" i="4"/>
  <c r="AS92" i="4" s="1"/>
  <c r="V92" i="4"/>
  <c r="AT92" i="4" s="1"/>
  <c r="W92" i="4"/>
  <c r="X92" i="4"/>
  <c r="Y92" i="4"/>
  <c r="Z92" i="4"/>
  <c r="AA92" i="4"/>
  <c r="AB92" i="4"/>
  <c r="AC92" i="4"/>
  <c r="AD92" i="4"/>
  <c r="AE92" i="4"/>
  <c r="AF92" i="4"/>
  <c r="AH92" i="4"/>
  <c r="AI92" i="4"/>
  <c r="AJ92" i="4"/>
  <c r="AK92" i="4"/>
  <c r="AL92" i="4"/>
  <c r="AM92" i="4"/>
  <c r="AN92" i="4"/>
  <c r="AO92" i="4"/>
  <c r="R93" i="4"/>
  <c r="AR93" i="4" s="1"/>
  <c r="S93" i="4"/>
  <c r="AQ93" i="4" s="1"/>
  <c r="T93" i="4"/>
  <c r="U93" i="4"/>
  <c r="AS93" i="4" s="1"/>
  <c r="V93" i="4"/>
  <c r="W93" i="4"/>
  <c r="X93" i="4"/>
  <c r="Y93" i="4"/>
  <c r="Z93" i="4"/>
  <c r="AA93" i="4"/>
  <c r="AB93" i="4"/>
  <c r="AC93" i="4"/>
  <c r="AD93" i="4"/>
  <c r="AE93" i="4"/>
  <c r="AF93" i="4"/>
  <c r="AH93" i="4"/>
  <c r="AI93" i="4"/>
  <c r="AJ93" i="4"/>
  <c r="AK93" i="4"/>
  <c r="AL93" i="4"/>
  <c r="AM93" i="4"/>
  <c r="AN93" i="4"/>
  <c r="AO93" i="4"/>
  <c r="R94" i="4"/>
  <c r="AR94" i="4" s="1"/>
  <c r="S94" i="4"/>
  <c r="T94" i="4"/>
  <c r="U94" i="4"/>
  <c r="AS94" i="4" s="1"/>
  <c r="V94" i="4"/>
  <c r="AT94" i="4" s="1"/>
  <c r="W94" i="4"/>
  <c r="X94" i="4"/>
  <c r="Y94" i="4"/>
  <c r="Z94" i="4"/>
  <c r="AA94" i="4"/>
  <c r="AB94" i="4"/>
  <c r="AC94" i="4"/>
  <c r="AD94" i="4"/>
  <c r="AE94" i="4"/>
  <c r="AF94" i="4"/>
  <c r="AH94" i="4"/>
  <c r="AI94" i="4"/>
  <c r="AJ94" i="4"/>
  <c r="AK94" i="4"/>
  <c r="AL94" i="4"/>
  <c r="AM94" i="4"/>
  <c r="AN94" i="4"/>
  <c r="AO94" i="4"/>
  <c r="R95" i="4"/>
  <c r="S95" i="4"/>
  <c r="AQ95" i="4" s="1"/>
  <c r="T95" i="4"/>
  <c r="U95" i="4"/>
  <c r="AS95" i="4" s="1"/>
  <c r="V95" i="4"/>
  <c r="AT95" i="4" s="1"/>
  <c r="W95" i="4"/>
  <c r="X95" i="4"/>
  <c r="Y95" i="4"/>
  <c r="Z95" i="4"/>
  <c r="AA95" i="4"/>
  <c r="AB95" i="4"/>
  <c r="AC95" i="4"/>
  <c r="AD95" i="4"/>
  <c r="AE95" i="4"/>
  <c r="AF95" i="4"/>
  <c r="AH95" i="4"/>
  <c r="AI95" i="4"/>
  <c r="AJ95" i="4"/>
  <c r="AK95" i="4"/>
  <c r="AL95" i="4"/>
  <c r="AM95" i="4"/>
  <c r="AN95" i="4"/>
  <c r="AO95" i="4"/>
  <c r="R96" i="4"/>
  <c r="AR96" i="4" s="1"/>
  <c r="S96" i="4"/>
  <c r="AQ96" i="4" s="1"/>
  <c r="T96" i="4"/>
  <c r="U96" i="4"/>
  <c r="AS96" i="4" s="1"/>
  <c r="V96" i="4"/>
  <c r="AT96" i="4" s="1"/>
  <c r="W96" i="4"/>
  <c r="X96" i="4"/>
  <c r="Y96" i="4"/>
  <c r="Z96" i="4"/>
  <c r="AA96" i="4"/>
  <c r="AB96" i="4"/>
  <c r="AC96" i="4"/>
  <c r="AD96" i="4"/>
  <c r="AE96" i="4"/>
  <c r="AF96" i="4"/>
  <c r="AH96" i="4"/>
  <c r="AI96" i="4"/>
  <c r="AJ96" i="4"/>
  <c r="AK96" i="4"/>
  <c r="AL96" i="4"/>
  <c r="AM96" i="4"/>
  <c r="AN96" i="4"/>
  <c r="AO96" i="4"/>
  <c r="R97" i="4"/>
  <c r="S97" i="4"/>
  <c r="AQ97" i="4" s="1"/>
  <c r="T97" i="4"/>
  <c r="U97" i="4"/>
  <c r="AS97" i="4" s="1"/>
  <c r="V97" i="4"/>
  <c r="W97" i="4"/>
  <c r="X97" i="4"/>
  <c r="Y97" i="4"/>
  <c r="Z97" i="4"/>
  <c r="AA97" i="4"/>
  <c r="AB97" i="4"/>
  <c r="AC97" i="4"/>
  <c r="AD97" i="4"/>
  <c r="AE97" i="4"/>
  <c r="AF97" i="4"/>
  <c r="AH97" i="4"/>
  <c r="AI97" i="4"/>
  <c r="AJ97" i="4"/>
  <c r="AK97" i="4"/>
  <c r="AL97" i="4"/>
  <c r="AM97" i="4"/>
  <c r="AN97" i="4"/>
  <c r="AO97" i="4"/>
  <c r="R98" i="4"/>
  <c r="AR98" i="4" s="1"/>
  <c r="S98" i="4"/>
  <c r="AQ98" i="4" s="1"/>
  <c r="T98" i="4"/>
  <c r="U98" i="4"/>
  <c r="AS98" i="4" s="1"/>
  <c r="V98" i="4"/>
  <c r="W98" i="4"/>
  <c r="X98" i="4"/>
  <c r="Y98" i="4"/>
  <c r="Z98" i="4"/>
  <c r="AA98" i="4"/>
  <c r="AB98" i="4"/>
  <c r="AC98" i="4"/>
  <c r="AD98" i="4"/>
  <c r="AE98" i="4"/>
  <c r="AF98" i="4"/>
  <c r="AH98" i="4"/>
  <c r="AI98" i="4"/>
  <c r="AJ98" i="4"/>
  <c r="AK98" i="4"/>
  <c r="AL98" i="4"/>
  <c r="AM98" i="4"/>
  <c r="AN98" i="4"/>
  <c r="AO98" i="4"/>
  <c r="R99" i="4"/>
  <c r="AR99" i="4" s="1"/>
  <c r="S99" i="4"/>
  <c r="AQ99" i="4" s="1"/>
  <c r="T99" i="4"/>
  <c r="U99" i="4"/>
  <c r="AS99" i="4" s="1"/>
  <c r="V99" i="4"/>
  <c r="AT99" i="4" s="1"/>
  <c r="W99" i="4"/>
  <c r="X99" i="4"/>
  <c r="Y99" i="4"/>
  <c r="Z99" i="4"/>
  <c r="AA99" i="4"/>
  <c r="AB99" i="4"/>
  <c r="AC99" i="4"/>
  <c r="AD99" i="4"/>
  <c r="AE99" i="4"/>
  <c r="AF99" i="4"/>
  <c r="AH99" i="4"/>
  <c r="AI99" i="4"/>
  <c r="AJ99" i="4"/>
  <c r="AK99" i="4"/>
  <c r="AL99" i="4"/>
  <c r="AM99" i="4"/>
  <c r="AN99" i="4"/>
  <c r="AO99" i="4"/>
  <c r="R102" i="4"/>
  <c r="AR102" i="4" s="1"/>
  <c r="S102" i="4"/>
  <c r="AQ102" i="4" s="1"/>
  <c r="T102" i="4"/>
  <c r="U102" i="4"/>
  <c r="AS102" i="4" s="1"/>
  <c r="V102" i="4"/>
  <c r="AT102" i="4" s="1"/>
  <c r="W102" i="4"/>
  <c r="X102" i="4"/>
  <c r="Y102" i="4"/>
  <c r="Z102" i="4"/>
  <c r="AA102" i="4"/>
  <c r="AB102" i="4"/>
  <c r="AC102" i="4"/>
  <c r="AD102" i="4"/>
  <c r="AE102" i="4"/>
  <c r="AF102" i="4"/>
  <c r="AH102" i="4"/>
  <c r="AI102" i="4"/>
  <c r="AJ102" i="4"/>
  <c r="AK102" i="4"/>
  <c r="AL102" i="4"/>
  <c r="AM102" i="4"/>
  <c r="AN102" i="4"/>
  <c r="AO102" i="4"/>
  <c r="R104" i="4"/>
  <c r="AR104" i="4" s="1"/>
  <c r="S104" i="4"/>
  <c r="AQ104" i="4" s="1"/>
  <c r="T104" i="4"/>
  <c r="U104" i="4"/>
  <c r="AS104" i="4" s="1"/>
  <c r="V104" i="4"/>
  <c r="W104" i="4"/>
  <c r="X104" i="4"/>
  <c r="Y104" i="4"/>
  <c r="Z104" i="4"/>
  <c r="AA104" i="4"/>
  <c r="AB104" i="4"/>
  <c r="AC104" i="4"/>
  <c r="AD104" i="4"/>
  <c r="AE104" i="4"/>
  <c r="AF104" i="4"/>
  <c r="AH104" i="4"/>
  <c r="AI104" i="4"/>
  <c r="AJ104" i="4"/>
  <c r="AK104" i="4"/>
  <c r="AL104" i="4"/>
  <c r="AM104" i="4"/>
  <c r="AN104" i="4"/>
  <c r="AO104" i="4"/>
  <c r="R106" i="4"/>
  <c r="S106" i="4"/>
  <c r="T106" i="4"/>
  <c r="U106" i="4"/>
  <c r="AS106" i="4" s="1"/>
  <c r="V106" i="4"/>
  <c r="AT106" i="4" s="1"/>
  <c r="W106" i="4"/>
  <c r="X106" i="4"/>
  <c r="Y106" i="4"/>
  <c r="Z106" i="4"/>
  <c r="AA106" i="4"/>
  <c r="AB106" i="4"/>
  <c r="AC106" i="4"/>
  <c r="AD106" i="4"/>
  <c r="AE106" i="4"/>
  <c r="AF106" i="4"/>
  <c r="AH106" i="4"/>
  <c r="AI106" i="4"/>
  <c r="AJ106" i="4"/>
  <c r="AK106" i="4"/>
  <c r="AL106" i="4"/>
  <c r="AM106" i="4"/>
  <c r="AN106" i="4"/>
  <c r="AO106" i="4"/>
  <c r="R108" i="4"/>
  <c r="AR108" i="4" s="1"/>
  <c r="S108" i="4"/>
  <c r="AQ108" i="4" s="1"/>
  <c r="T108" i="4"/>
  <c r="U108" i="4"/>
  <c r="AS108" i="4" s="1"/>
  <c r="V108" i="4"/>
  <c r="AT108" i="4" s="1"/>
  <c r="W108" i="4"/>
  <c r="X108" i="4"/>
  <c r="Y108" i="4"/>
  <c r="Z108" i="4"/>
  <c r="AA108" i="4"/>
  <c r="AB108" i="4"/>
  <c r="AC108" i="4"/>
  <c r="AD108" i="4"/>
  <c r="AE108" i="4"/>
  <c r="AF108" i="4"/>
  <c r="AH108" i="4"/>
  <c r="AI108" i="4"/>
  <c r="AJ108" i="4"/>
  <c r="AK108" i="4"/>
  <c r="AL108" i="4"/>
  <c r="AM108" i="4"/>
  <c r="AN108" i="4"/>
  <c r="AO108" i="4"/>
  <c r="R109" i="4"/>
  <c r="AR109" i="4" s="1"/>
  <c r="S109" i="4"/>
  <c r="AQ109" i="4" s="1"/>
  <c r="T109" i="4"/>
  <c r="U109" i="4"/>
  <c r="AS109" i="4" s="1"/>
  <c r="V109" i="4"/>
  <c r="W109" i="4"/>
  <c r="X109" i="4"/>
  <c r="Y109" i="4"/>
  <c r="Z109" i="4"/>
  <c r="AA109" i="4"/>
  <c r="AB109" i="4"/>
  <c r="AC109" i="4"/>
  <c r="AD109" i="4"/>
  <c r="AE109" i="4"/>
  <c r="AF109" i="4"/>
  <c r="AH109" i="4"/>
  <c r="AI109" i="4"/>
  <c r="AJ109" i="4"/>
  <c r="AK109" i="4"/>
  <c r="AL109" i="4"/>
  <c r="AM109" i="4"/>
  <c r="AN109" i="4"/>
  <c r="AO109" i="4"/>
  <c r="R111" i="4"/>
  <c r="S111" i="4"/>
  <c r="T111" i="4"/>
  <c r="U111" i="4"/>
  <c r="V111" i="4"/>
  <c r="W111" i="4"/>
  <c r="X111" i="4"/>
  <c r="Y111" i="4"/>
  <c r="Z111" i="4"/>
  <c r="AA111" i="4"/>
  <c r="AB111" i="4"/>
  <c r="AC111" i="4"/>
  <c r="AD111" i="4"/>
  <c r="AE111" i="4"/>
  <c r="AF111" i="4"/>
  <c r="AH111" i="4"/>
  <c r="AI111" i="4"/>
  <c r="AJ111" i="4"/>
  <c r="AK111" i="4"/>
  <c r="AL111" i="4"/>
  <c r="AM111" i="4"/>
  <c r="AN111" i="4"/>
  <c r="AO111" i="4"/>
  <c r="AS111" i="4"/>
  <c r="AT111" i="4"/>
  <c r="R113" i="4"/>
  <c r="AR113" i="4" s="1"/>
  <c r="S113" i="4"/>
  <c r="T113" i="4"/>
  <c r="U113" i="4"/>
  <c r="AS113" i="4" s="1"/>
  <c r="V113" i="4"/>
  <c r="AT113" i="4" s="1"/>
  <c r="W113" i="4"/>
  <c r="X113" i="4"/>
  <c r="Y113" i="4"/>
  <c r="Z113" i="4"/>
  <c r="AA113" i="4"/>
  <c r="AB113" i="4"/>
  <c r="AC113" i="4"/>
  <c r="AD113" i="4"/>
  <c r="AE113" i="4"/>
  <c r="AF113" i="4"/>
  <c r="AH113" i="4"/>
  <c r="AI113" i="4"/>
  <c r="AJ113" i="4"/>
  <c r="AK113" i="4"/>
  <c r="AL113" i="4"/>
  <c r="AM113" i="4"/>
  <c r="AN113" i="4"/>
  <c r="AO113" i="4"/>
  <c r="R116" i="4"/>
  <c r="AR116" i="4" s="1"/>
  <c r="S116" i="4"/>
  <c r="T116" i="4"/>
  <c r="U116" i="4"/>
  <c r="V116" i="4"/>
  <c r="W116" i="4"/>
  <c r="X116" i="4"/>
  <c r="Y116" i="4"/>
  <c r="Z116" i="4"/>
  <c r="AA116" i="4"/>
  <c r="AB116" i="4"/>
  <c r="AC116" i="4"/>
  <c r="AD116" i="4"/>
  <c r="AE116" i="4"/>
  <c r="AF116" i="4"/>
  <c r="AH116" i="4"/>
  <c r="AI116" i="4"/>
  <c r="AJ116" i="4"/>
  <c r="AK116" i="4"/>
  <c r="AL116" i="4"/>
  <c r="AM116" i="4"/>
  <c r="AN116" i="4"/>
  <c r="AO116" i="4"/>
  <c r="AS116" i="4"/>
  <c r="AT116" i="4"/>
  <c r="R117" i="4"/>
  <c r="S117" i="4"/>
  <c r="T117" i="4"/>
  <c r="U117" i="4"/>
  <c r="V117" i="4"/>
  <c r="AT117" i="4" s="1"/>
  <c r="W117" i="4"/>
  <c r="X117" i="4"/>
  <c r="Y117" i="4"/>
  <c r="Z117" i="4"/>
  <c r="AA117" i="4"/>
  <c r="AB117" i="4"/>
  <c r="AC117" i="4"/>
  <c r="AD117" i="4"/>
  <c r="AE117" i="4"/>
  <c r="AF117" i="4"/>
  <c r="AH117" i="4"/>
  <c r="AI117" i="4"/>
  <c r="AJ117" i="4"/>
  <c r="AK117" i="4"/>
  <c r="AL117" i="4"/>
  <c r="AM117" i="4"/>
  <c r="AN117" i="4"/>
  <c r="AO117" i="4"/>
  <c r="R118" i="4"/>
  <c r="AR118" i="4" s="1"/>
  <c r="S118" i="4"/>
  <c r="T118" i="4"/>
  <c r="U118" i="4"/>
  <c r="V118" i="4"/>
  <c r="AT118" i="4" s="1"/>
  <c r="W118" i="4"/>
  <c r="X118" i="4"/>
  <c r="Y118" i="4"/>
  <c r="Z118" i="4"/>
  <c r="AA118" i="4"/>
  <c r="AB118" i="4"/>
  <c r="AC118" i="4"/>
  <c r="AD118" i="4"/>
  <c r="AE118" i="4"/>
  <c r="AF118" i="4"/>
  <c r="AH118" i="4"/>
  <c r="AI118" i="4"/>
  <c r="AJ118" i="4"/>
  <c r="AK118" i="4"/>
  <c r="AL118" i="4"/>
  <c r="AM118" i="4"/>
  <c r="AN118" i="4"/>
  <c r="AO118" i="4"/>
  <c r="R119" i="4"/>
  <c r="S119" i="4"/>
  <c r="T119" i="4"/>
  <c r="U119" i="4"/>
  <c r="V119" i="4"/>
  <c r="W119" i="4"/>
  <c r="X119" i="4"/>
  <c r="Y119" i="4"/>
  <c r="Z119" i="4"/>
  <c r="AA119" i="4"/>
  <c r="AB119" i="4"/>
  <c r="AC119" i="4"/>
  <c r="AD119" i="4"/>
  <c r="AE119" i="4"/>
  <c r="AF119" i="4"/>
  <c r="AH119" i="4"/>
  <c r="AI119" i="4"/>
  <c r="AJ119" i="4"/>
  <c r="AK119" i="4"/>
  <c r="AL119" i="4"/>
  <c r="AM119" i="4"/>
  <c r="AN119" i="4"/>
  <c r="AO119" i="4"/>
  <c r="AS119" i="4"/>
  <c r="R131" i="4"/>
  <c r="S131" i="4"/>
  <c r="T131" i="4"/>
  <c r="U131" i="4"/>
  <c r="V131" i="4"/>
  <c r="AT131" i="4" s="1"/>
  <c r="W131" i="4"/>
  <c r="X131" i="4"/>
  <c r="Y131" i="4"/>
  <c r="Z131" i="4"/>
  <c r="AA131" i="4"/>
  <c r="AB131" i="4"/>
  <c r="AC131" i="4"/>
  <c r="AD131" i="4"/>
  <c r="AE131" i="4"/>
  <c r="AF131" i="4"/>
  <c r="AH131" i="4"/>
  <c r="AI131" i="4"/>
  <c r="AJ131" i="4"/>
  <c r="AK131" i="4"/>
  <c r="AL131" i="4"/>
  <c r="AM131" i="4"/>
  <c r="AN131" i="4"/>
  <c r="AO131" i="4"/>
  <c r="R133" i="4"/>
  <c r="S133" i="4"/>
  <c r="T133" i="4"/>
  <c r="U133" i="4"/>
  <c r="V133" i="4"/>
  <c r="W133" i="4"/>
  <c r="X133" i="4"/>
  <c r="Y133" i="4"/>
  <c r="Z133" i="4"/>
  <c r="AA133" i="4"/>
  <c r="AB133" i="4"/>
  <c r="AC133" i="4"/>
  <c r="AD133" i="4"/>
  <c r="AE133" i="4"/>
  <c r="AF133" i="4"/>
  <c r="AH133" i="4"/>
  <c r="AI133" i="4"/>
  <c r="AJ133" i="4"/>
  <c r="AK133" i="4"/>
  <c r="AL133" i="4"/>
  <c r="AM133" i="4"/>
  <c r="AN133" i="4"/>
  <c r="AO133" i="4"/>
  <c r="AS133" i="4"/>
  <c r="AT133" i="4"/>
  <c r="R135" i="4"/>
  <c r="AR135" i="4" s="1"/>
  <c r="S135" i="4"/>
  <c r="T135" i="4"/>
  <c r="U135" i="4"/>
  <c r="V135" i="4"/>
  <c r="W135" i="4"/>
  <c r="X135" i="4"/>
  <c r="Y135" i="4"/>
  <c r="Z135" i="4"/>
  <c r="AA135" i="4"/>
  <c r="AB135" i="4"/>
  <c r="AC135" i="4"/>
  <c r="AD135" i="4"/>
  <c r="AE135" i="4"/>
  <c r="AF135" i="4"/>
  <c r="AH135" i="4"/>
  <c r="AI135" i="4"/>
  <c r="AJ135" i="4"/>
  <c r="AK135" i="4"/>
  <c r="AL135" i="4"/>
  <c r="AM135" i="4"/>
  <c r="AN135" i="4"/>
  <c r="AO135" i="4"/>
  <c r="AS135" i="4"/>
  <c r="AT135" i="4"/>
  <c r="R137" i="4"/>
  <c r="S137" i="4"/>
  <c r="T137" i="4"/>
  <c r="U137" i="4"/>
  <c r="V137" i="4"/>
  <c r="W137" i="4"/>
  <c r="X137" i="4"/>
  <c r="Y137" i="4"/>
  <c r="Z137" i="4"/>
  <c r="AA137" i="4"/>
  <c r="AB137" i="4"/>
  <c r="AC137" i="4"/>
  <c r="AD137" i="4"/>
  <c r="AE137" i="4"/>
  <c r="AF137" i="4"/>
  <c r="AH137" i="4"/>
  <c r="AI137" i="4"/>
  <c r="AJ137" i="4"/>
  <c r="AK137" i="4"/>
  <c r="AL137" i="4"/>
  <c r="AM137" i="4"/>
  <c r="AN137" i="4"/>
  <c r="AO137" i="4"/>
  <c r="AS137" i="4"/>
  <c r="R139" i="4"/>
  <c r="S139" i="4"/>
  <c r="T139" i="4"/>
  <c r="U139" i="4"/>
  <c r="V139" i="4"/>
  <c r="W139" i="4"/>
  <c r="X139" i="4"/>
  <c r="Y139" i="4"/>
  <c r="Z139" i="4"/>
  <c r="AA139" i="4"/>
  <c r="AB139" i="4"/>
  <c r="AC139" i="4"/>
  <c r="AD139" i="4"/>
  <c r="AE139" i="4"/>
  <c r="AF139" i="4"/>
  <c r="AH139" i="4"/>
  <c r="AI139" i="4"/>
  <c r="AJ139" i="4"/>
  <c r="AK139" i="4"/>
  <c r="AL139" i="4"/>
  <c r="AM139" i="4"/>
  <c r="AN139" i="4"/>
  <c r="AO139" i="4"/>
  <c r="AS139" i="4"/>
  <c r="AT139" i="4"/>
  <c r="R140" i="4"/>
  <c r="S140" i="4"/>
  <c r="T140" i="4"/>
  <c r="U140" i="4"/>
  <c r="V140" i="4"/>
  <c r="W140" i="4"/>
  <c r="X140" i="4"/>
  <c r="Y140" i="4"/>
  <c r="Z140" i="4"/>
  <c r="AA140" i="4"/>
  <c r="AB140" i="4"/>
  <c r="AC140" i="4"/>
  <c r="AD140" i="4"/>
  <c r="AE140" i="4"/>
  <c r="AF140" i="4"/>
  <c r="AH140" i="4"/>
  <c r="AI140" i="4"/>
  <c r="AJ140" i="4"/>
  <c r="AK140" i="4"/>
  <c r="AL140" i="4"/>
  <c r="AM140" i="4"/>
  <c r="AN140" i="4"/>
  <c r="AO140" i="4"/>
  <c r="AS140" i="4"/>
  <c r="R141" i="4"/>
  <c r="S141" i="4"/>
  <c r="T141" i="4"/>
  <c r="U141" i="4"/>
  <c r="V141" i="4"/>
  <c r="W141" i="4"/>
  <c r="X141" i="4"/>
  <c r="Y141" i="4"/>
  <c r="Z141" i="4"/>
  <c r="AA141" i="4"/>
  <c r="AB141" i="4"/>
  <c r="AC141" i="4"/>
  <c r="AD141" i="4"/>
  <c r="AE141" i="4"/>
  <c r="AF141" i="4"/>
  <c r="AH141" i="4"/>
  <c r="AI141" i="4"/>
  <c r="AJ141" i="4"/>
  <c r="AK141" i="4"/>
  <c r="AL141" i="4"/>
  <c r="AM141" i="4"/>
  <c r="AN141" i="4"/>
  <c r="AO141" i="4"/>
  <c r="AS141" i="4"/>
  <c r="AT141" i="4"/>
  <c r="R144" i="4"/>
  <c r="S144" i="4"/>
  <c r="T144" i="4"/>
  <c r="U144" i="4"/>
  <c r="V144" i="4"/>
  <c r="W144" i="4"/>
  <c r="X144" i="4"/>
  <c r="Y144" i="4"/>
  <c r="Z144" i="4"/>
  <c r="AA144" i="4"/>
  <c r="AB144" i="4"/>
  <c r="AC144" i="4"/>
  <c r="AD144" i="4"/>
  <c r="AE144" i="4"/>
  <c r="AF144" i="4"/>
  <c r="AH144" i="4"/>
  <c r="AI144" i="4"/>
  <c r="AJ144" i="4"/>
  <c r="AK144" i="4"/>
  <c r="AL144" i="4"/>
  <c r="AM144" i="4"/>
  <c r="AN144" i="4"/>
  <c r="AO144" i="4"/>
  <c r="AS144" i="4"/>
  <c r="R145" i="4"/>
  <c r="S145" i="4"/>
  <c r="T145" i="4"/>
  <c r="U145" i="4"/>
  <c r="V145" i="4"/>
  <c r="W145" i="4"/>
  <c r="X145" i="4"/>
  <c r="Y145" i="4"/>
  <c r="Z145" i="4"/>
  <c r="AA145" i="4"/>
  <c r="AB145" i="4"/>
  <c r="AC145" i="4"/>
  <c r="AD145" i="4"/>
  <c r="AE145" i="4"/>
  <c r="AF145" i="4"/>
  <c r="AH145" i="4"/>
  <c r="AI145" i="4"/>
  <c r="AJ145" i="4"/>
  <c r="AK145" i="4"/>
  <c r="AL145" i="4"/>
  <c r="AM145" i="4"/>
  <c r="AN145" i="4"/>
  <c r="AO145" i="4"/>
  <c r="AS145" i="4"/>
  <c r="AT145" i="4"/>
  <c r="R147" i="4"/>
  <c r="S147" i="4"/>
  <c r="T147" i="4"/>
  <c r="U147" i="4"/>
  <c r="V147" i="4"/>
  <c r="W147" i="4"/>
  <c r="X147" i="4"/>
  <c r="Y147" i="4"/>
  <c r="Z147" i="4"/>
  <c r="AA147" i="4"/>
  <c r="AB147" i="4"/>
  <c r="AC147" i="4"/>
  <c r="AD147" i="4"/>
  <c r="AE147" i="4"/>
  <c r="AF147" i="4"/>
  <c r="AH147" i="4"/>
  <c r="AI147" i="4"/>
  <c r="AJ147" i="4"/>
  <c r="AK147" i="4"/>
  <c r="AL147" i="4"/>
  <c r="AM147" i="4"/>
  <c r="AN147" i="4"/>
  <c r="AO147" i="4"/>
  <c r="AS147" i="4"/>
  <c r="R148" i="4"/>
  <c r="S148" i="4"/>
  <c r="T148" i="4"/>
  <c r="U148" i="4"/>
  <c r="V148" i="4"/>
  <c r="W148" i="4"/>
  <c r="X148" i="4"/>
  <c r="Y148" i="4"/>
  <c r="Z148" i="4"/>
  <c r="AA148" i="4"/>
  <c r="AB148" i="4"/>
  <c r="AC148" i="4"/>
  <c r="AD148" i="4"/>
  <c r="AE148" i="4"/>
  <c r="AF148" i="4"/>
  <c r="AH148" i="4"/>
  <c r="AI148" i="4"/>
  <c r="AJ148" i="4"/>
  <c r="AK148" i="4"/>
  <c r="AL148" i="4"/>
  <c r="AM148" i="4"/>
  <c r="AN148" i="4"/>
  <c r="AO148" i="4"/>
  <c r="AS148" i="4"/>
  <c r="AT148" i="4"/>
  <c r="R149" i="4"/>
  <c r="S149" i="4"/>
  <c r="T149" i="4"/>
  <c r="U149" i="4"/>
  <c r="V149" i="4"/>
  <c r="W149" i="4"/>
  <c r="X149" i="4"/>
  <c r="Y149" i="4"/>
  <c r="Z149" i="4"/>
  <c r="AA149" i="4"/>
  <c r="AB149" i="4"/>
  <c r="AC149" i="4"/>
  <c r="AD149" i="4"/>
  <c r="AE149" i="4"/>
  <c r="AF149" i="4"/>
  <c r="AH149" i="4"/>
  <c r="AI149" i="4"/>
  <c r="AJ149" i="4"/>
  <c r="AK149" i="4"/>
  <c r="AL149" i="4"/>
  <c r="AM149" i="4"/>
  <c r="AN149" i="4"/>
  <c r="AO149" i="4"/>
  <c r="AS149" i="4"/>
  <c r="R153" i="4"/>
  <c r="AR153" i="4" s="1"/>
  <c r="S153" i="4"/>
  <c r="T153" i="4"/>
  <c r="U153" i="4"/>
  <c r="AS153" i="4" s="1"/>
  <c r="V153" i="4"/>
  <c r="AT153" i="4" s="1"/>
  <c r="W153" i="4"/>
  <c r="X153" i="4"/>
  <c r="Y153" i="4"/>
  <c r="Z153" i="4"/>
  <c r="AA153" i="4"/>
  <c r="AB153" i="4"/>
  <c r="AC153" i="4"/>
  <c r="AD153" i="4"/>
  <c r="AE153" i="4"/>
  <c r="AF153" i="4"/>
  <c r="AH153" i="4"/>
  <c r="AI153" i="4"/>
  <c r="AJ153" i="4"/>
  <c r="AK153" i="4"/>
  <c r="AL153" i="4"/>
  <c r="AM153" i="4"/>
  <c r="AN153" i="4"/>
  <c r="AO153" i="4"/>
  <c r="R156" i="4"/>
  <c r="S156" i="4"/>
  <c r="T156" i="4"/>
  <c r="U156" i="4"/>
  <c r="AS156" i="4" s="1"/>
  <c r="V156" i="4"/>
  <c r="AT156" i="4" s="1"/>
  <c r="W156" i="4"/>
  <c r="X156" i="4"/>
  <c r="Y156" i="4"/>
  <c r="Z156" i="4"/>
  <c r="AA156" i="4"/>
  <c r="AB156" i="4"/>
  <c r="AC156" i="4"/>
  <c r="AD156" i="4"/>
  <c r="AE156" i="4"/>
  <c r="AF156" i="4"/>
  <c r="AH156" i="4"/>
  <c r="AI156" i="4"/>
  <c r="AJ156" i="4"/>
  <c r="AK156" i="4"/>
  <c r="AL156" i="4"/>
  <c r="AM156" i="4"/>
  <c r="AN156" i="4"/>
  <c r="AO156" i="4"/>
  <c r="R162" i="4"/>
  <c r="AR162" i="4" s="1"/>
  <c r="S162" i="4"/>
  <c r="T162" i="4"/>
  <c r="U162" i="4"/>
  <c r="AS162" i="4" s="1"/>
  <c r="V162" i="4"/>
  <c r="AT162" i="4" s="1"/>
  <c r="W162" i="4"/>
  <c r="X162" i="4"/>
  <c r="Y162" i="4"/>
  <c r="Z162" i="4"/>
  <c r="AA162" i="4"/>
  <c r="AB162" i="4"/>
  <c r="AC162" i="4"/>
  <c r="AD162" i="4"/>
  <c r="AE162" i="4"/>
  <c r="AF162" i="4"/>
  <c r="AH162" i="4"/>
  <c r="AI162" i="4"/>
  <c r="AJ162" i="4"/>
  <c r="AK162" i="4"/>
  <c r="AL162" i="4"/>
  <c r="AM162" i="4"/>
  <c r="AN162" i="4"/>
  <c r="AO162" i="4"/>
  <c r="R165" i="4"/>
  <c r="AR165" i="4" s="1"/>
  <c r="S165" i="4"/>
  <c r="AQ165" i="4" s="1"/>
  <c r="T165" i="4"/>
  <c r="U165" i="4"/>
  <c r="AS165" i="4" s="1"/>
  <c r="V165" i="4"/>
  <c r="AT165" i="4" s="1"/>
  <c r="W165" i="4"/>
  <c r="X165" i="4"/>
  <c r="Y165" i="4"/>
  <c r="Z165" i="4"/>
  <c r="AA165" i="4"/>
  <c r="AB165" i="4"/>
  <c r="AC165" i="4"/>
  <c r="AD165" i="4"/>
  <c r="AE165" i="4"/>
  <c r="AF165" i="4"/>
  <c r="AH165" i="4"/>
  <c r="AI165" i="4"/>
  <c r="AJ165" i="4"/>
  <c r="AK165" i="4"/>
  <c r="AL165" i="4"/>
  <c r="AM165" i="4"/>
  <c r="AN165" i="4"/>
  <c r="AO165" i="4"/>
  <c r="R167" i="4"/>
  <c r="AR167" i="4" s="1"/>
  <c r="S167" i="4"/>
  <c r="T167" i="4"/>
  <c r="U167" i="4"/>
  <c r="AS167" i="4" s="1"/>
  <c r="V167" i="4"/>
  <c r="AT167" i="4" s="1"/>
  <c r="W167" i="4"/>
  <c r="X167" i="4"/>
  <c r="Y167" i="4"/>
  <c r="Z167" i="4"/>
  <c r="AA167" i="4"/>
  <c r="AB167" i="4"/>
  <c r="AC167" i="4"/>
  <c r="AD167" i="4"/>
  <c r="AE167" i="4"/>
  <c r="AF167" i="4"/>
  <c r="AH167" i="4"/>
  <c r="AI167" i="4"/>
  <c r="AJ167" i="4"/>
  <c r="AK167" i="4"/>
  <c r="AL167" i="4"/>
  <c r="AM167" i="4"/>
  <c r="AN167" i="4"/>
  <c r="AO167" i="4"/>
  <c r="R169" i="4"/>
  <c r="AR169" i="4" s="1"/>
  <c r="S169" i="4"/>
  <c r="T169" i="4"/>
  <c r="U169" i="4"/>
  <c r="AS169" i="4" s="1"/>
  <c r="V169" i="4"/>
  <c r="AT169" i="4" s="1"/>
  <c r="W169" i="4"/>
  <c r="X169" i="4"/>
  <c r="Y169" i="4"/>
  <c r="Z169" i="4"/>
  <c r="AA169" i="4"/>
  <c r="AB169" i="4"/>
  <c r="AC169" i="4"/>
  <c r="AD169" i="4"/>
  <c r="AE169" i="4"/>
  <c r="AF169" i="4"/>
  <c r="AH169" i="4"/>
  <c r="AI169" i="4"/>
  <c r="AJ169" i="4"/>
  <c r="AK169" i="4"/>
  <c r="AL169" i="4"/>
  <c r="AM169" i="4"/>
  <c r="AN169" i="4"/>
  <c r="AO169" i="4"/>
  <c r="R171" i="4"/>
  <c r="AR171" i="4" s="1"/>
  <c r="S171" i="4"/>
  <c r="T171" i="4"/>
  <c r="U171" i="4"/>
  <c r="AS171" i="4" s="1"/>
  <c r="V171" i="4"/>
  <c r="AT171" i="4" s="1"/>
  <c r="W171" i="4"/>
  <c r="X171" i="4"/>
  <c r="Y171" i="4"/>
  <c r="Z171" i="4"/>
  <c r="AA171" i="4"/>
  <c r="AB171" i="4"/>
  <c r="AC171" i="4"/>
  <c r="AD171" i="4"/>
  <c r="AE171" i="4"/>
  <c r="AF171" i="4"/>
  <c r="AH171" i="4"/>
  <c r="AI171" i="4"/>
  <c r="AJ171" i="4"/>
  <c r="AK171" i="4"/>
  <c r="AL171" i="4"/>
  <c r="AM171" i="4"/>
  <c r="AN171" i="4"/>
  <c r="AO171" i="4"/>
  <c r="R173" i="4"/>
  <c r="AR173" i="4" s="1"/>
  <c r="S173" i="4"/>
  <c r="AQ173" i="4" s="1"/>
  <c r="T173" i="4"/>
  <c r="U173" i="4"/>
  <c r="AS173" i="4" s="1"/>
  <c r="V173" i="4"/>
  <c r="AT173" i="4" s="1"/>
  <c r="W173" i="4"/>
  <c r="X173" i="4"/>
  <c r="Y173" i="4"/>
  <c r="Z173" i="4"/>
  <c r="AA173" i="4"/>
  <c r="AB173" i="4"/>
  <c r="AC173" i="4"/>
  <c r="AD173" i="4"/>
  <c r="AE173" i="4"/>
  <c r="AF173" i="4"/>
  <c r="AH173" i="4"/>
  <c r="AI173" i="4"/>
  <c r="AJ173" i="4"/>
  <c r="AK173" i="4"/>
  <c r="AL173" i="4"/>
  <c r="AM173" i="4"/>
  <c r="AN173" i="4"/>
  <c r="AO173" i="4"/>
  <c r="R175" i="4"/>
  <c r="AR175" i="4" s="1"/>
  <c r="S175" i="4"/>
  <c r="AQ175" i="4" s="1"/>
  <c r="T175" i="4"/>
  <c r="U175" i="4"/>
  <c r="AS175" i="4" s="1"/>
  <c r="V175" i="4"/>
  <c r="AT175" i="4" s="1"/>
  <c r="W175" i="4"/>
  <c r="X175" i="4"/>
  <c r="Y175" i="4"/>
  <c r="Z175" i="4"/>
  <c r="AA175" i="4"/>
  <c r="AB175" i="4"/>
  <c r="AC175" i="4"/>
  <c r="AD175" i="4"/>
  <c r="AE175" i="4"/>
  <c r="AF175" i="4"/>
  <c r="AH175" i="4"/>
  <c r="AI175" i="4"/>
  <c r="AJ175" i="4"/>
  <c r="AK175" i="4"/>
  <c r="AL175" i="4"/>
  <c r="AM175" i="4"/>
  <c r="AN175" i="4"/>
  <c r="AO175" i="4"/>
  <c r="R178" i="4"/>
  <c r="S178" i="4"/>
  <c r="T178" i="4"/>
  <c r="U178" i="4"/>
  <c r="AS178" i="4" s="1"/>
  <c r="V178" i="4"/>
  <c r="AT178" i="4" s="1"/>
  <c r="W178" i="4"/>
  <c r="X178" i="4"/>
  <c r="Y178" i="4"/>
  <c r="Z178" i="4"/>
  <c r="AA178" i="4"/>
  <c r="AB178" i="4"/>
  <c r="AC178" i="4"/>
  <c r="AD178" i="4"/>
  <c r="AE178" i="4"/>
  <c r="AF178" i="4"/>
  <c r="AH178" i="4"/>
  <c r="AI178" i="4"/>
  <c r="AJ178" i="4"/>
  <c r="AK178" i="4"/>
  <c r="AL178" i="4"/>
  <c r="AM178" i="4"/>
  <c r="AN178" i="4"/>
  <c r="AO178" i="4"/>
  <c r="R177" i="4"/>
  <c r="S177" i="4"/>
  <c r="T177" i="4"/>
  <c r="U177" i="4"/>
  <c r="AS177" i="4" s="1"/>
  <c r="V177" i="4"/>
  <c r="AT177" i="4" s="1"/>
  <c r="W177" i="4"/>
  <c r="X177" i="4"/>
  <c r="Y177" i="4"/>
  <c r="Z177" i="4"/>
  <c r="AA177" i="4"/>
  <c r="AB177" i="4"/>
  <c r="AC177" i="4"/>
  <c r="AD177" i="4"/>
  <c r="AE177" i="4"/>
  <c r="AF177" i="4"/>
  <c r="AH177" i="4"/>
  <c r="AI177" i="4"/>
  <c r="AJ177" i="4"/>
  <c r="AK177" i="4"/>
  <c r="AL177" i="4"/>
  <c r="AM177" i="4"/>
  <c r="AN177" i="4"/>
  <c r="AO177" i="4"/>
  <c r="R180" i="4"/>
  <c r="S180" i="4"/>
  <c r="T180" i="4"/>
  <c r="U180" i="4"/>
  <c r="AS180" i="4" s="1"/>
  <c r="V180" i="4"/>
  <c r="AT180" i="4" s="1"/>
  <c r="W180" i="4"/>
  <c r="X180" i="4"/>
  <c r="Y180" i="4"/>
  <c r="Z180" i="4"/>
  <c r="AA180" i="4"/>
  <c r="AB180" i="4"/>
  <c r="AC180" i="4"/>
  <c r="AD180" i="4"/>
  <c r="AE180" i="4"/>
  <c r="AF180" i="4"/>
  <c r="AH180" i="4"/>
  <c r="AI180" i="4"/>
  <c r="AJ180" i="4"/>
  <c r="AK180" i="4"/>
  <c r="AL180" i="4"/>
  <c r="AM180" i="4"/>
  <c r="AN180" i="4"/>
  <c r="AO180" i="4"/>
  <c r="AR180" i="4"/>
  <c r="R181" i="4"/>
  <c r="AR181" i="4" s="1"/>
  <c r="S181" i="4"/>
  <c r="T181" i="4"/>
  <c r="U181" i="4"/>
  <c r="AS181" i="4" s="1"/>
  <c r="V181" i="4"/>
  <c r="AT181" i="4" s="1"/>
  <c r="W181" i="4"/>
  <c r="X181" i="4"/>
  <c r="Y181" i="4"/>
  <c r="Z181" i="4"/>
  <c r="AA181" i="4"/>
  <c r="AB181" i="4"/>
  <c r="AC181" i="4"/>
  <c r="AD181" i="4"/>
  <c r="AE181" i="4"/>
  <c r="AF181" i="4"/>
  <c r="AH181" i="4"/>
  <c r="AI181" i="4"/>
  <c r="AJ181" i="4"/>
  <c r="AK181" i="4"/>
  <c r="AL181" i="4"/>
  <c r="AM181" i="4"/>
  <c r="AN181" i="4"/>
  <c r="AO181" i="4"/>
  <c r="R183" i="4"/>
  <c r="AR183" i="4" s="1"/>
  <c r="S183" i="4"/>
  <c r="T183" i="4"/>
  <c r="U183" i="4"/>
  <c r="AS183" i="4" s="1"/>
  <c r="V183" i="4"/>
  <c r="AT183" i="4" s="1"/>
  <c r="W183" i="4"/>
  <c r="X183" i="4"/>
  <c r="Y183" i="4"/>
  <c r="Z183" i="4"/>
  <c r="AA183" i="4"/>
  <c r="AB183" i="4"/>
  <c r="AC183" i="4"/>
  <c r="AD183" i="4"/>
  <c r="AE183" i="4"/>
  <c r="AF183" i="4"/>
  <c r="AH183" i="4"/>
  <c r="AI183" i="4"/>
  <c r="AJ183" i="4"/>
  <c r="AK183" i="4"/>
  <c r="AL183" i="4"/>
  <c r="AM183" i="4"/>
  <c r="AN183" i="4"/>
  <c r="AO183" i="4"/>
  <c r="R184" i="4"/>
  <c r="S184" i="4"/>
  <c r="T184" i="4"/>
  <c r="U184" i="4"/>
  <c r="AS184" i="4" s="1"/>
  <c r="V184" i="4"/>
  <c r="AT184" i="4" s="1"/>
  <c r="W184" i="4"/>
  <c r="X184" i="4"/>
  <c r="Y184" i="4"/>
  <c r="Z184" i="4"/>
  <c r="AA184" i="4"/>
  <c r="AB184" i="4"/>
  <c r="AC184" i="4"/>
  <c r="AD184" i="4"/>
  <c r="AE184" i="4"/>
  <c r="AF184" i="4"/>
  <c r="AH184" i="4"/>
  <c r="AI184" i="4"/>
  <c r="AJ184" i="4"/>
  <c r="AK184" i="4"/>
  <c r="AL184" i="4"/>
  <c r="AM184" i="4"/>
  <c r="AN184" i="4"/>
  <c r="AO184" i="4"/>
  <c r="R185" i="4"/>
  <c r="S185" i="4"/>
  <c r="AQ185" i="4" s="1"/>
  <c r="T185" i="4"/>
  <c r="U185" i="4"/>
  <c r="V185" i="4"/>
  <c r="AT185" i="4" s="1"/>
  <c r="W185" i="4"/>
  <c r="X185" i="4"/>
  <c r="Y185" i="4"/>
  <c r="Z185" i="4"/>
  <c r="AA185" i="4"/>
  <c r="AB185" i="4"/>
  <c r="AC185" i="4"/>
  <c r="AD185" i="4"/>
  <c r="AE185" i="4"/>
  <c r="AF185" i="4"/>
  <c r="AH185" i="4"/>
  <c r="AI185" i="4"/>
  <c r="AJ185" i="4"/>
  <c r="AK185" i="4"/>
  <c r="AL185" i="4"/>
  <c r="AM185" i="4"/>
  <c r="AN185" i="4"/>
  <c r="AO185" i="4"/>
  <c r="R186" i="4"/>
  <c r="AR186" i="4" s="1"/>
  <c r="S186" i="4"/>
  <c r="AQ186" i="4" s="1"/>
  <c r="T186" i="4"/>
  <c r="U186" i="4"/>
  <c r="V186" i="4"/>
  <c r="AT186" i="4" s="1"/>
  <c r="W186" i="4"/>
  <c r="X186" i="4"/>
  <c r="Y186" i="4"/>
  <c r="Z186" i="4"/>
  <c r="AA186" i="4"/>
  <c r="AB186" i="4"/>
  <c r="AC186" i="4"/>
  <c r="AD186" i="4"/>
  <c r="AE186" i="4"/>
  <c r="AF186" i="4"/>
  <c r="AH186" i="4"/>
  <c r="AI186" i="4"/>
  <c r="AJ186" i="4"/>
  <c r="AK186" i="4"/>
  <c r="AL186" i="4"/>
  <c r="AM186" i="4"/>
  <c r="AN186" i="4"/>
  <c r="AO186" i="4"/>
  <c r="R187" i="4"/>
  <c r="AR187" i="4" s="1"/>
  <c r="S187" i="4"/>
  <c r="T187" i="4"/>
  <c r="U187" i="4"/>
  <c r="V187" i="4"/>
  <c r="AT187" i="4" s="1"/>
  <c r="W187" i="4"/>
  <c r="X187" i="4"/>
  <c r="Y187" i="4"/>
  <c r="Z187" i="4"/>
  <c r="AA187" i="4"/>
  <c r="AB187" i="4"/>
  <c r="AC187" i="4"/>
  <c r="AD187" i="4"/>
  <c r="AE187" i="4"/>
  <c r="AF187" i="4"/>
  <c r="AH187" i="4"/>
  <c r="AI187" i="4"/>
  <c r="AJ187" i="4"/>
  <c r="AK187" i="4"/>
  <c r="AL187" i="4"/>
  <c r="AM187" i="4"/>
  <c r="AN187" i="4"/>
  <c r="AO187" i="4"/>
  <c r="R194" i="4"/>
  <c r="AR194" i="4" s="1"/>
  <c r="S194" i="4"/>
  <c r="T194" i="4"/>
  <c r="U194" i="4"/>
  <c r="V194" i="4"/>
  <c r="AT194" i="4" s="1"/>
  <c r="W194" i="4"/>
  <c r="X194" i="4"/>
  <c r="Y194" i="4"/>
  <c r="Z194" i="4"/>
  <c r="AA194" i="4"/>
  <c r="AB194" i="4"/>
  <c r="AC194" i="4"/>
  <c r="AD194" i="4"/>
  <c r="AE194" i="4"/>
  <c r="AF194" i="4"/>
  <c r="AH194" i="4"/>
  <c r="AI194" i="4"/>
  <c r="AJ194" i="4"/>
  <c r="AK194" i="4"/>
  <c r="AL194" i="4"/>
  <c r="AM194" i="4"/>
  <c r="AN194" i="4"/>
  <c r="AO194" i="4"/>
  <c r="R195" i="4"/>
  <c r="AR195" i="4" s="1"/>
  <c r="S195" i="4"/>
  <c r="T195" i="4"/>
  <c r="U195" i="4"/>
  <c r="V195" i="4"/>
  <c r="AT195" i="4" s="1"/>
  <c r="W195" i="4"/>
  <c r="X195" i="4"/>
  <c r="Y195" i="4"/>
  <c r="Z195" i="4"/>
  <c r="AA195" i="4"/>
  <c r="AB195" i="4"/>
  <c r="AC195" i="4"/>
  <c r="AD195" i="4"/>
  <c r="AE195" i="4"/>
  <c r="AF195" i="4"/>
  <c r="AH195" i="4"/>
  <c r="AI195" i="4"/>
  <c r="AJ195" i="4"/>
  <c r="AK195" i="4"/>
  <c r="AL195" i="4"/>
  <c r="AM195" i="4"/>
  <c r="AN195" i="4"/>
  <c r="AO195" i="4"/>
  <c r="R196" i="4"/>
  <c r="AR196" i="4" s="1"/>
  <c r="S196" i="4"/>
  <c r="T196" i="4"/>
  <c r="U196" i="4"/>
  <c r="V196" i="4"/>
  <c r="AT196" i="4" s="1"/>
  <c r="W196" i="4"/>
  <c r="X196" i="4"/>
  <c r="Y196" i="4"/>
  <c r="Z196" i="4"/>
  <c r="AA196" i="4"/>
  <c r="AB196" i="4"/>
  <c r="AC196" i="4"/>
  <c r="AD196" i="4"/>
  <c r="AE196" i="4"/>
  <c r="AF196" i="4"/>
  <c r="AH196" i="4"/>
  <c r="AI196" i="4"/>
  <c r="AJ196" i="4"/>
  <c r="AK196" i="4"/>
  <c r="AL196" i="4"/>
  <c r="AM196" i="4"/>
  <c r="AN196" i="4"/>
  <c r="AO196" i="4"/>
  <c r="R197" i="4"/>
  <c r="AR197" i="4" s="1"/>
  <c r="S197" i="4"/>
  <c r="AQ197" i="4" s="1"/>
  <c r="T197" i="4"/>
  <c r="U197" i="4"/>
  <c r="V197" i="4"/>
  <c r="AT197" i="4" s="1"/>
  <c r="W197" i="4"/>
  <c r="X197" i="4"/>
  <c r="Y197" i="4"/>
  <c r="Z197" i="4"/>
  <c r="AA197" i="4"/>
  <c r="AB197" i="4"/>
  <c r="AC197" i="4"/>
  <c r="AD197" i="4"/>
  <c r="AE197" i="4"/>
  <c r="AF197" i="4"/>
  <c r="AH197" i="4"/>
  <c r="AI197" i="4"/>
  <c r="AJ197" i="4"/>
  <c r="AK197" i="4"/>
  <c r="AL197" i="4"/>
  <c r="AM197" i="4"/>
  <c r="AN197" i="4"/>
  <c r="AO197" i="4"/>
  <c r="R198" i="4"/>
  <c r="AR198" i="4" s="1"/>
  <c r="S198" i="4"/>
  <c r="AQ198" i="4" s="1"/>
  <c r="T198" i="4"/>
  <c r="U198" i="4"/>
  <c r="V198" i="4"/>
  <c r="AT198" i="4" s="1"/>
  <c r="W198" i="4"/>
  <c r="X198" i="4"/>
  <c r="Y198" i="4"/>
  <c r="Z198" i="4"/>
  <c r="AA198" i="4"/>
  <c r="AB198" i="4"/>
  <c r="AC198" i="4"/>
  <c r="AD198" i="4"/>
  <c r="AE198" i="4"/>
  <c r="AF198" i="4"/>
  <c r="AH198" i="4"/>
  <c r="AI198" i="4"/>
  <c r="AJ198" i="4"/>
  <c r="AK198" i="4"/>
  <c r="AL198" i="4"/>
  <c r="AM198" i="4"/>
  <c r="AN198" i="4"/>
  <c r="AO198" i="4"/>
  <c r="R199" i="4"/>
  <c r="AR199" i="4" s="1"/>
  <c r="S199" i="4"/>
  <c r="T199" i="4"/>
  <c r="U199" i="4"/>
  <c r="V199" i="4"/>
  <c r="AT199" i="4" s="1"/>
  <c r="W199" i="4"/>
  <c r="X199" i="4"/>
  <c r="Y199" i="4"/>
  <c r="Z199" i="4"/>
  <c r="AA199" i="4"/>
  <c r="AB199" i="4"/>
  <c r="AC199" i="4"/>
  <c r="AD199" i="4"/>
  <c r="AE199" i="4"/>
  <c r="AF199" i="4"/>
  <c r="AH199" i="4"/>
  <c r="AI199" i="4"/>
  <c r="AJ199" i="4"/>
  <c r="AK199" i="4"/>
  <c r="AL199" i="4"/>
  <c r="AM199" i="4"/>
  <c r="AN199" i="4"/>
  <c r="AO199" i="4"/>
  <c r="R200" i="4"/>
  <c r="S200" i="4"/>
  <c r="T200" i="4"/>
  <c r="U200" i="4"/>
  <c r="V200" i="4"/>
  <c r="AT200" i="4" s="1"/>
  <c r="W200" i="4"/>
  <c r="X200" i="4"/>
  <c r="Y200" i="4"/>
  <c r="Z200" i="4"/>
  <c r="AA200" i="4"/>
  <c r="AB200" i="4"/>
  <c r="AC200" i="4"/>
  <c r="AD200" i="4"/>
  <c r="AE200" i="4"/>
  <c r="AF200" i="4"/>
  <c r="AH200" i="4"/>
  <c r="AI200" i="4"/>
  <c r="AJ200" i="4"/>
  <c r="AK200" i="4"/>
  <c r="AL200" i="4"/>
  <c r="AM200" i="4"/>
  <c r="AN200" i="4"/>
  <c r="AO200" i="4"/>
  <c r="R201" i="4"/>
  <c r="AR201" i="4" s="1"/>
  <c r="S201" i="4"/>
  <c r="T201" i="4"/>
  <c r="U201" i="4"/>
  <c r="V201" i="4"/>
  <c r="AT201" i="4" s="1"/>
  <c r="W201" i="4"/>
  <c r="X201" i="4"/>
  <c r="Y201" i="4"/>
  <c r="Z201" i="4"/>
  <c r="AA201" i="4"/>
  <c r="AB201" i="4"/>
  <c r="AC201" i="4"/>
  <c r="AD201" i="4"/>
  <c r="AE201" i="4"/>
  <c r="AF201" i="4"/>
  <c r="AH201" i="4"/>
  <c r="AI201" i="4"/>
  <c r="AJ201" i="4"/>
  <c r="AK201" i="4"/>
  <c r="AL201" i="4"/>
  <c r="AM201" i="4"/>
  <c r="AN201" i="4"/>
  <c r="AO201" i="4"/>
  <c r="R202" i="4"/>
  <c r="AR202" i="4" s="1"/>
  <c r="S202" i="4"/>
  <c r="T202" i="4"/>
  <c r="U202" i="4"/>
  <c r="V202" i="4"/>
  <c r="AT202" i="4" s="1"/>
  <c r="W202" i="4"/>
  <c r="X202" i="4"/>
  <c r="Y202" i="4"/>
  <c r="Z202" i="4"/>
  <c r="AA202" i="4"/>
  <c r="AB202" i="4"/>
  <c r="AC202" i="4"/>
  <c r="AD202" i="4"/>
  <c r="AE202" i="4"/>
  <c r="AF202" i="4"/>
  <c r="AH202" i="4"/>
  <c r="AI202" i="4"/>
  <c r="AJ202" i="4"/>
  <c r="AK202" i="4"/>
  <c r="AL202" i="4"/>
  <c r="AM202" i="4"/>
  <c r="AN202" i="4"/>
  <c r="AO202" i="4"/>
  <c r="R203" i="4"/>
  <c r="AR203" i="4" s="1"/>
  <c r="S203" i="4"/>
  <c r="BC203" i="4" s="1"/>
  <c r="T203" i="4"/>
  <c r="U203" i="4"/>
  <c r="V203" i="4"/>
  <c r="AT203" i="4" s="1"/>
  <c r="W203" i="4"/>
  <c r="X203" i="4"/>
  <c r="Y203" i="4"/>
  <c r="Z203" i="4"/>
  <c r="AA203" i="4"/>
  <c r="AB203" i="4"/>
  <c r="AC203" i="4"/>
  <c r="AD203" i="4"/>
  <c r="AE203" i="4"/>
  <c r="AF203" i="4"/>
  <c r="AH203" i="4"/>
  <c r="AI203" i="4"/>
  <c r="AJ203" i="4"/>
  <c r="AK203" i="4"/>
  <c r="AL203" i="4"/>
  <c r="AM203" i="4"/>
  <c r="AN203" i="4"/>
  <c r="AO203" i="4"/>
  <c r="R204" i="4"/>
  <c r="AR204" i="4" s="1"/>
  <c r="S204" i="4"/>
  <c r="AQ204" i="4" s="1"/>
  <c r="T204" i="4"/>
  <c r="U204" i="4"/>
  <c r="V204" i="4"/>
  <c r="AT204" i="4" s="1"/>
  <c r="W204" i="4"/>
  <c r="X204" i="4"/>
  <c r="Y204" i="4"/>
  <c r="Z204" i="4"/>
  <c r="AA204" i="4"/>
  <c r="AB204" i="4"/>
  <c r="AC204" i="4"/>
  <c r="AD204" i="4"/>
  <c r="AE204" i="4"/>
  <c r="AF204" i="4"/>
  <c r="AH204" i="4"/>
  <c r="AI204" i="4"/>
  <c r="AJ204" i="4"/>
  <c r="AK204" i="4"/>
  <c r="AL204" i="4"/>
  <c r="AM204" i="4"/>
  <c r="AN204" i="4"/>
  <c r="AO204" i="4"/>
  <c r="R205" i="4"/>
  <c r="S205" i="4"/>
  <c r="T205" i="4"/>
  <c r="U205" i="4"/>
  <c r="V205" i="4"/>
  <c r="AT205" i="4" s="1"/>
  <c r="W205" i="4"/>
  <c r="X205" i="4"/>
  <c r="Y205" i="4"/>
  <c r="Z205" i="4"/>
  <c r="AA205" i="4"/>
  <c r="AB205" i="4"/>
  <c r="AC205" i="4"/>
  <c r="AD205" i="4"/>
  <c r="AE205" i="4"/>
  <c r="AF205" i="4"/>
  <c r="AH205" i="4"/>
  <c r="AI205" i="4"/>
  <c r="AJ205" i="4"/>
  <c r="AK205" i="4"/>
  <c r="AL205" i="4"/>
  <c r="AM205" i="4"/>
  <c r="AN205" i="4"/>
  <c r="AO205" i="4"/>
  <c r="AR205" i="4"/>
  <c r="R206" i="4"/>
  <c r="AR206" i="4" s="1"/>
  <c r="S206" i="4"/>
  <c r="T206" i="4"/>
  <c r="U206" i="4"/>
  <c r="V206" i="4"/>
  <c r="AT206" i="4" s="1"/>
  <c r="W206" i="4"/>
  <c r="X206" i="4"/>
  <c r="Y206" i="4"/>
  <c r="Z206" i="4"/>
  <c r="AA206" i="4"/>
  <c r="AB206" i="4"/>
  <c r="AC206" i="4"/>
  <c r="AD206" i="4"/>
  <c r="AE206" i="4"/>
  <c r="AF206" i="4"/>
  <c r="AH206" i="4"/>
  <c r="AI206" i="4"/>
  <c r="AJ206" i="4"/>
  <c r="AK206" i="4"/>
  <c r="AL206" i="4"/>
  <c r="AM206" i="4"/>
  <c r="AN206" i="4"/>
  <c r="AO206" i="4"/>
  <c r="R207" i="4"/>
  <c r="AR207" i="4" s="1"/>
  <c r="S207" i="4"/>
  <c r="T207" i="4"/>
  <c r="U207" i="4"/>
  <c r="V207" i="4"/>
  <c r="AT207" i="4" s="1"/>
  <c r="W207" i="4"/>
  <c r="X207" i="4"/>
  <c r="Y207" i="4"/>
  <c r="Z207" i="4"/>
  <c r="AA207" i="4"/>
  <c r="AB207" i="4"/>
  <c r="AC207" i="4"/>
  <c r="AD207" i="4"/>
  <c r="AE207" i="4"/>
  <c r="AF207" i="4"/>
  <c r="AH207" i="4"/>
  <c r="AI207" i="4"/>
  <c r="AJ207" i="4"/>
  <c r="AK207" i="4"/>
  <c r="AL207" i="4"/>
  <c r="AM207" i="4"/>
  <c r="AN207" i="4"/>
  <c r="AO207" i="4"/>
  <c r="R208" i="4"/>
  <c r="S208" i="4"/>
  <c r="T208" i="4"/>
  <c r="U208" i="4"/>
  <c r="V208" i="4"/>
  <c r="AT208" i="4" s="1"/>
  <c r="W208" i="4"/>
  <c r="X208" i="4"/>
  <c r="Y208" i="4"/>
  <c r="Z208" i="4"/>
  <c r="AA208" i="4"/>
  <c r="AB208" i="4"/>
  <c r="AC208" i="4"/>
  <c r="AD208" i="4"/>
  <c r="AE208" i="4"/>
  <c r="AF208" i="4"/>
  <c r="AH208" i="4"/>
  <c r="AI208" i="4"/>
  <c r="AJ208" i="4"/>
  <c r="AK208" i="4"/>
  <c r="AL208" i="4"/>
  <c r="AM208" i="4"/>
  <c r="AN208" i="4"/>
  <c r="AO208" i="4"/>
  <c r="R209" i="4"/>
  <c r="AR209" i="4" s="1"/>
  <c r="S209" i="4"/>
  <c r="T209" i="4"/>
  <c r="U209" i="4"/>
  <c r="V209" i="4"/>
  <c r="AT209" i="4" s="1"/>
  <c r="W209" i="4"/>
  <c r="X209" i="4"/>
  <c r="Y209" i="4"/>
  <c r="Z209" i="4"/>
  <c r="AA209" i="4"/>
  <c r="AB209" i="4"/>
  <c r="AC209" i="4"/>
  <c r="AD209" i="4"/>
  <c r="AE209" i="4"/>
  <c r="AF209" i="4"/>
  <c r="AH209" i="4"/>
  <c r="AI209" i="4"/>
  <c r="AJ209" i="4"/>
  <c r="AK209" i="4"/>
  <c r="AL209" i="4"/>
  <c r="AM209" i="4"/>
  <c r="AN209" i="4"/>
  <c r="AO209" i="4"/>
  <c r="R210" i="4"/>
  <c r="S210" i="4"/>
  <c r="T210" i="4"/>
  <c r="U210" i="4"/>
  <c r="V210" i="4"/>
  <c r="AT210" i="4" s="1"/>
  <c r="W210" i="4"/>
  <c r="X210" i="4"/>
  <c r="Y210" i="4"/>
  <c r="Z210" i="4"/>
  <c r="AA210" i="4"/>
  <c r="AB210" i="4"/>
  <c r="AC210" i="4"/>
  <c r="AD210" i="4"/>
  <c r="AE210" i="4"/>
  <c r="AF210" i="4"/>
  <c r="AH210" i="4"/>
  <c r="AI210" i="4"/>
  <c r="AJ210" i="4"/>
  <c r="AK210" i="4"/>
  <c r="AL210" i="4"/>
  <c r="AM210" i="4"/>
  <c r="AN210" i="4"/>
  <c r="AO210" i="4"/>
  <c r="R211" i="4"/>
  <c r="AR211" i="4" s="1"/>
  <c r="S211" i="4"/>
  <c r="AQ211" i="4" s="1"/>
  <c r="T211" i="4"/>
  <c r="U211" i="4"/>
  <c r="V211" i="4"/>
  <c r="AT211" i="4" s="1"/>
  <c r="W211" i="4"/>
  <c r="X211" i="4"/>
  <c r="Y211" i="4"/>
  <c r="Z211" i="4"/>
  <c r="AA211" i="4"/>
  <c r="AB211" i="4"/>
  <c r="AC211" i="4"/>
  <c r="AD211" i="4"/>
  <c r="AE211" i="4"/>
  <c r="AF211" i="4"/>
  <c r="AH211" i="4"/>
  <c r="AI211" i="4"/>
  <c r="AJ211" i="4"/>
  <c r="AK211" i="4"/>
  <c r="AL211" i="4"/>
  <c r="AM211" i="4"/>
  <c r="AN211" i="4"/>
  <c r="AO211" i="4"/>
  <c r="R212" i="4"/>
  <c r="AR212" i="4" s="1"/>
  <c r="S212" i="4"/>
  <c r="AQ212" i="4" s="1"/>
  <c r="T212" i="4"/>
  <c r="U212" i="4"/>
  <c r="V212" i="4"/>
  <c r="AT212" i="4" s="1"/>
  <c r="W212" i="4"/>
  <c r="X212" i="4"/>
  <c r="Y212" i="4"/>
  <c r="Z212" i="4"/>
  <c r="AA212" i="4"/>
  <c r="AB212" i="4"/>
  <c r="AC212" i="4"/>
  <c r="AD212" i="4"/>
  <c r="AE212" i="4"/>
  <c r="AF212" i="4"/>
  <c r="AH212" i="4"/>
  <c r="AI212" i="4"/>
  <c r="AJ212" i="4"/>
  <c r="AK212" i="4"/>
  <c r="AL212" i="4"/>
  <c r="AM212" i="4"/>
  <c r="AN212" i="4"/>
  <c r="AO212" i="4"/>
  <c r="R213" i="4"/>
  <c r="AR213" i="4" s="1"/>
  <c r="S213" i="4"/>
  <c r="AQ213" i="4" s="1"/>
  <c r="T213" i="4"/>
  <c r="U213" i="4"/>
  <c r="V213" i="4"/>
  <c r="AT213" i="4" s="1"/>
  <c r="W213" i="4"/>
  <c r="X213" i="4"/>
  <c r="Y213" i="4"/>
  <c r="Z213" i="4"/>
  <c r="AA213" i="4"/>
  <c r="AB213" i="4"/>
  <c r="AC213" i="4"/>
  <c r="AD213" i="4"/>
  <c r="AE213" i="4"/>
  <c r="AF213" i="4"/>
  <c r="AH213" i="4"/>
  <c r="AI213" i="4"/>
  <c r="AJ213" i="4"/>
  <c r="AK213" i="4"/>
  <c r="AL213" i="4"/>
  <c r="AM213" i="4"/>
  <c r="AN213" i="4"/>
  <c r="AO213" i="4"/>
  <c r="R217" i="4"/>
  <c r="AR217" i="4" s="1"/>
  <c r="S217" i="4"/>
  <c r="T217" i="4"/>
  <c r="U217" i="4"/>
  <c r="V217" i="4"/>
  <c r="AT217" i="4" s="1"/>
  <c r="W217" i="4"/>
  <c r="X217" i="4"/>
  <c r="Y217" i="4"/>
  <c r="Z217" i="4"/>
  <c r="AA217" i="4"/>
  <c r="AB217" i="4"/>
  <c r="AC217" i="4"/>
  <c r="AD217" i="4"/>
  <c r="AE217" i="4"/>
  <c r="AF217" i="4"/>
  <c r="AH217" i="4"/>
  <c r="AI217" i="4"/>
  <c r="AJ217" i="4"/>
  <c r="AK217" i="4"/>
  <c r="AL217" i="4"/>
  <c r="AM217" i="4"/>
  <c r="AN217" i="4"/>
  <c r="AO217" i="4"/>
  <c r="BB217" i="4"/>
  <c r="R214" i="4"/>
  <c r="AR214" i="4" s="1"/>
  <c r="S214" i="4"/>
  <c r="T214" i="4"/>
  <c r="U214" i="4"/>
  <c r="V214" i="4"/>
  <c r="AT214" i="4" s="1"/>
  <c r="W214" i="4"/>
  <c r="X214" i="4"/>
  <c r="Y214" i="4"/>
  <c r="Z214" i="4"/>
  <c r="AA214" i="4"/>
  <c r="AB214" i="4"/>
  <c r="AC214" i="4"/>
  <c r="AD214" i="4"/>
  <c r="AE214" i="4"/>
  <c r="AF214" i="4"/>
  <c r="AH214" i="4"/>
  <c r="AI214" i="4"/>
  <c r="AJ214" i="4"/>
  <c r="AK214" i="4"/>
  <c r="AL214" i="4"/>
  <c r="AM214" i="4"/>
  <c r="AN214" i="4"/>
  <c r="AO214" i="4"/>
  <c r="R215" i="4"/>
  <c r="S215" i="4"/>
  <c r="T215" i="4"/>
  <c r="U215" i="4"/>
  <c r="V215" i="4"/>
  <c r="AT215" i="4" s="1"/>
  <c r="W215" i="4"/>
  <c r="X215" i="4"/>
  <c r="Y215" i="4"/>
  <c r="Z215" i="4"/>
  <c r="AA215" i="4"/>
  <c r="AB215" i="4"/>
  <c r="AC215" i="4"/>
  <c r="AD215" i="4"/>
  <c r="AE215" i="4"/>
  <c r="AF215" i="4"/>
  <c r="AH215" i="4"/>
  <c r="AI215" i="4"/>
  <c r="AJ215" i="4"/>
  <c r="AK215" i="4"/>
  <c r="AL215" i="4"/>
  <c r="AM215" i="4"/>
  <c r="AN215" i="4"/>
  <c r="AO215" i="4"/>
  <c r="R216" i="4"/>
  <c r="AR216" i="4" s="1"/>
  <c r="S216" i="4"/>
  <c r="T216" i="4"/>
  <c r="U216" i="4"/>
  <c r="V216" i="4"/>
  <c r="AT216" i="4" s="1"/>
  <c r="W216" i="4"/>
  <c r="X216" i="4"/>
  <c r="Y216" i="4"/>
  <c r="Z216" i="4"/>
  <c r="AA216" i="4"/>
  <c r="AB216" i="4"/>
  <c r="AC216" i="4"/>
  <c r="AD216" i="4"/>
  <c r="AE216" i="4"/>
  <c r="AF216" i="4"/>
  <c r="AH216" i="4"/>
  <c r="AI216" i="4"/>
  <c r="AJ216" i="4"/>
  <c r="AK216" i="4"/>
  <c r="AL216" i="4"/>
  <c r="AM216" i="4"/>
  <c r="AN216" i="4"/>
  <c r="AO216" i="4"/>
  <c r="R218" i="4"/>
  <c r="AR218" i="4" s="1"/>
  <c r="S218" i="4"/>
  <c r="T218" i="4"/>
  <c r="U218" i="4"/>
  <c r="V218" i="4"/>
  <c r="W218" i="4"/>
  <c r="X218" i="4"/>
  <c r="Y218" i="4"/>
  <c r="Z218" i="4"/>
  <c r="AA218" i="4"/>
  <c r="AB218" i="4"/>
  <c r="AC218" i="4"/>
  <c r="AD218" i="4"/>
  <c r="AE218" i="4"/>
  <c r="AF218" i="4"/>
  <c r="AH218" i="4"/>
  <c r="AI218" i="4"/>
  <c r="AJ218" i="4"/>
  <c r="AK218" i="4"/>
  <c r="AL218" i="4"/>
  <c r="AM218" i="4"/>
  <c r="AN218" i="4"/>
  <c r="AO218" i="4"/>
  <c r="AS218" i="4"/>
  <c r="AT218" i="4"/>
  <c r="R219" i="4"/>
  <c r="AR219" i="4" s="1"/>
  <c r="S219" i="4"/>
  <c r="T219" i="4"/>
  <c r="U219" i="4"/>
  <c r="V219" i="4"/>
  <c r="W219" i="4"/>
  <c r="X219" i="4"/>
  <c r="Y219" i="4"/>
  <c r="Z219" i="4"/>
  <c r="AA219" i="4"/>
  <c r="AB219" i="4"/>
  <c r="AC219" i="4"/>
  <c r="AD219" i="4"/>
  <c r="AE219" i="4"/>
  <c r="AF219" i="4"/>
  <c r="AH219" i="4"/>
  <c r="AI219" i="4"/>
  <c r="AJ219" i="4"/>
  <c r="AK219" i="4"/>
  <c r="AL219" i="4"/>
  <c r="AM219" i="4"/>
  <c r="AN219" i="4"/>
  <c r="AO219" i="4"/>
  <c r="AS219" i="4"/>
  <c r="AT219" i="4"/>
  <c r="R220" i="4"/>
  <c r="AR220" i="4" s="1"/>
  <c r="S220" i="4"/>
  <c r="T220" i="4"/>
  <c r="U220" i="4"/>
  <c r="V220" i="4"/>
  <c r="W220" i="4"/>
  <c r="X220" i="4"/>
  <c r="Y220" i="4"/>
  <c r="Z220" i="4"/>
  <c r="AA220" i="4"/>
  <c r="AB220" i="4"/>
  <c r="AC220" i="4"/>
  <c r="AD220" i="4"/>
  <c r="AE220" i="4"/>
  <c r="AF220" i="4"/>
  <c r="AH220" i="4"/>
  <c r="AI220" i="4"/>
  <c r="AJ220" i="4"/>
  <c r="AK220" i="4"/>
  <c r="AL220" i="4"/>
  <c r="AM220" i="4"/>
  <c r="AN220" i="4"/>
  <c r="AO220" i="4"/>
  <c r="AS220" i="4"/>
  <c r="AT220" i="4"/>
  <c r="R222" i="4"/>
  <c r="AR222" i="4" s="1"/>
  <c r="S222" i="4"/>
  <c r="T222" i="4"/>
  <c r="U222" i="4"/>
  <c r="V222" i="4"/>
  <c r="W222" i="4"/>
  <c r="X222" i="4"/>
  <c r="Y222" i="4"/>
  <c r="Z222" i="4"/>
  <c r="AA222" i="4"/>
  <c r="AB222" i="4"/>
  <c r="AC222" i="4"/>
  <c r="AD222" i="4"/>
  <c r="AE222" i="4"/>
  <c r="AF222" i="4"/>
  <c r="AH222" i="4"/>
  <c r="AI222" i="4"/>
  <c r="AJ222" i="4"/>
  <c r="AK222" i="4"/>
  <c r="AL222" i="4"/>
  <c r="AM222" i="4"/>
  <c r="AN222" i="4"/>
  <c r="AO222" i="4"/>
  <c r="AS222" i="4"/>
  <c r="AT222" i="4"/>
  <c r="R221" i="4"/>
  <c r="S221" i="4"/>
  <c r="T221" i="4"/>
  <c r="U221" i="4"/>
  <c r="AS221" i="4" s="1"/>
  <c r="V221" i="4"/>
  <c r="AT221" i="4" s="1"/>
  <c r="W221" i="4"/>
  <c r="X221" i="4"/>
  <c r="Y221" i="4"/>
  <c r="Z221" i="4"/>
  <c r="AA221" i="4"/>
  <c r="AB221" i="4"/>
  <c r="AC221" i="4"/>
  <c r="AD221" i="4"/>
  <c r="AE221" i="4"/>
  <c r="AF221" i="4"/>
  <c r="AH221" i="4"/>
  <c r="AI221" i="4"/>
  <c r="AJ221" i="4"/>
  <c r="AK221" i="4"/>
  <c r="AL221" i="4"/>
  <c r="AM221" i="4"/>
  <c r="AN221" i="4"/>
  <c r="AO221" i="4"/>
  <c r="R223" i="4"/>
  <c r="S223" i="4"/>
  <c r="AQ223" i="4" s="1"/>
  <c r="T223" i="4"/>
  <c r="U223" i="4"/>
  <c r="AS223" i="4" s="1"/>
  <c r="V223" i="4"/>
  <c r="AT223" i="4" s="1"/>
  <c r="W223" i="4"/>
  <c r="X223" i="4"/>
  <c r="Y223" i="4"/>
  <c r="Z223" i="4"/>
  <c r="AA223" i="4"/>
  <c r="AB223" i="4"/>
  <c r="AC223" i="4"/>
  <c r="AD223" i="4"/>
  <c r="AE223" i="4"/>
  <c r="AF223" i="4"/>
  <c r="AH223" i="4"/>
  <c r="AI223" i="4"/>
  <c r="AJ223" i="4"/>
  <c r="AK223" i="4"/>
  <c r="AL223" i="4"/>
  <c r="AM223" i="4"/>
  <c r="AN223" i="4"/>
  <c r="AO223" i="4"/>
  <c r="R224" i="4"/>
  <c r="S224" i="4"/>
  <c r="AQ224" i="4" s="1"/>
  <c r="T224" i="4"/>
  <c r="U224" i="4"/>
  <c r="V224" i="4"/>
  <c r="AT224" i="4" s="1"/>
  <c r="W224" i="4"/>
  <c r="X224" i="4"/>
  <c r="Y224" i="4"/>
  <c r="Z224" i="4"/>
  <c r="AA224" i="4"/>
  <c r="AB224" i="4"/>
  <c r="AC224" i="4"/>
  <c r="AD224" i="4"/>
  <c r="AE224" i="4"/>
  <c r="AF224" i="4"/>
  <c r="AH224" i="4"/>
  <c r="AI224" i="4"/>
  <c r="AJ224" i="4"/>
  <c r="AK224" i="4"/>
  <c r="AL224" i="4"/>
  <c r="AM224" i="4"/>
  <c r="AN224" i="4"/>
  <c r="AO224" i="4"/>
  <c r="AS224" i="4"/>
  <c r="R226" i="4"/>
  <c r="AR226" i="4" s="1"/>
  <c r="S226" i="4"/>
  <c r="T226" i="4"/>
  <c r="U226" i="4"/>
  <c r="V226" i="4"/>
  <c r="W226" i="4"/>
  <c r="X226" i="4"/>
  <c r="Y226" i="4"/>
  <c r="Z226" i="4"/>
  <c r="AA226" i="4"/>
  <c r="AB226" i="4"/>
  <c r="AC226" i="4"/>
  <c r="AD226" i="4"/>
  <c r="AE226" i="4"/>
  <c r="AF226" i="4"/>
  <c r="AH226" i="4"/>
  <c r="AI226" i="4"/>
  <c r="AJ226" i="4"/>
  <c r="AK226" i="4"/>
  <c r="AL226" i="4"/>
  <c r="AM226" i="4"/>
  <c r="AN226" i="4"/>
  <c r="AO226" i="4"/>
  <c r="AS226" i="4"/>
  <c r="AT226" i="4"/>
  <c r="R229" i="4"/>
  <c r="AR229" i="4" s="1"/>
  <c r="S229" i="4"/>
  <c r="T229" i="4"/>
  <c r="U229" i="4"/>
  <c r="AS229" i="4" s="1"/>
  <c r="V229" i="4"/>
  <c r="AT229" i="4" s="1"/>
  <c r="W229" i="4"/>
  <c r="X229" i="4"/>
  <c r="Y229" i="4"/>
  <c r="Z229" i="4"/>
  <c r="AA229" i="4"/>
  <c r="AB229" i="4"/>
  <c r="AC229" i="4"/>
  <c r="AD229" i="4"/>
  <c r="AE229" i="4"/>
  <c r="AF229" i="4"/>
  <c r="AH229" i="4"/>
  <c r="AI229" i="4"/>
  <c r="AJ229" i="4"/>
  <c r="AK229" i="4"/>
  <c r="AL229" i="4"/>
  <c r="AM229" i="4"/>
  <c r="AN229" i="4"/>
  <c r="AO229" i="4"/>
  <c r="R230" i="4"/>
  <c r="AR230" i="4" s="1"/>
  <c r="S230" i="4"/>
  <c r="T230" i="4"/>
  <c r="U230" i="4"/>
  <c r="AS230" i="4" s="1"/>
  <c r="V230" i="4"/>
  <c r="AT230" i="4" s="1"/>
  <c r="W230" i="4"/>
  <c r="X230" i="4"/>
  <c r="Y230" i="4"/>
  <c r="Z230" i="4"/>
  <c r="AA230" i="4"/>
  <c r="AB230" i="4"/>
  <c r="AC230" i="4"/>
  <c r="AD230" i="4"/>
  <c r="AE230" i="4"/>
  <c r="AF230" i="4"/>
  <c r="AH230" i="4"/>
  <c r="AI230" i="4"/>
  <c r="AJ230" i="4"/>
  <c r="AK230" i="4"/>
  <c r="AL230" i="4"/>
  <c r="AM230" i="4"/>
  <c r="AN230" i="4"/>
  <c r="AO230" i="4"/>
  <c r="R225" i="4"/>
  <c r="AR225" i="4" s="1"/>
  <c r="S225" i="4"/>
  <c r="T225" i="4"/>
  <c r="U225" i="4"/>
  <c r="AS225" i="4" s="1"/>
  <c r="V225" i="4"/>
  <c r="AT225" i="4" s="1"/>
  <c r="W225" i="4"/>
  <c r="X225" i="4"/>
  <c r="Y225" i="4"/>
  <c r="Z225" i="4"/>
  <c r="AA225" i="4"/>
  <c r="AB225" i="4"/>
  <c r="AC225" i="4"/>
  <c r="AD225" i="4"/>
  <c r="AE225" i="4"/>
  <c r="AF225" i="4"/>
  <c r="AH225" i="4"/>
  <c r="AI225" i="4"/>
  <c r="AJ225" i="4"/>
  <c r="AK225" i="4"/>
  <c r="AL225" i="4"/>
  <c r="AM225" i="4"/>
  <c r="AN225" i="4"/>
  <c r="AO225" i="4"/>
  <c r="R227" i="4"/>
  <c r="AR227" i="4" s="1"/>
  <c r="S227" i="4"/>
  <c r="T227" i="4"/>
  <c r="U227" i="4"/>
  <c r="AS227" i="4" s="1"/>
  <c r="V227" i="4"/>
  <c r="AT227" i="4" s="1"/>
  <c r="W227" i="4"/>
  <c r="X227" i="4"/>
  <c r="Y227" i="4"/>
  <c r="Z227" i="4"/>
  <c r="AA227" i="4"/>
  <c r="AB227" i="4"/>
  <c r="AC227" i="4"/>
  <c r="AD227" i="4"/>
  <c r="AE227" i="4"/>
  <c r="AF227" i="4"/>
  <c r="AH227" i="4"/>
  <c r="AI227" i="4"/>
  <c r="AJ227" i="4"/>
  <c r="AK227" i="4"/>
  <c r="AL227" i="4"/>
  <c r="AM227" i="4"/>
  <c r="AN227" i="4"/>
  <c r="AO227" i="4"/>
  <c r="R228" i="4"/>
  <c r="S228" i="4"/>
  <c r="T228" i="4"/>
  <c r="U228" i="4"/>
  <c r="V228" i="4"/>
  <c r="AT228" i="4" s="1"/>
  <c r="W228" i="4"/>
  <c r="X228" i="4"/>
  <c r="Y228" i="4"/>
  <c r="Z228" i="4"/>
  <c r="AA228" i="4"/>
  <c r="AB228" i="4"/>
  <c r="AC228" i="4"/>
  <c r="AD228" i="4"/>
  <c r="AE228" i="4"/>
  <c r="AF228" i="4"/>
  <c r="AH228" i="4"/>
  <c r="AI228" i="4"/>
  <c r="AJ228" i="4"/>
  <c r="AK228" i="4"/>
  <c r="AL228" i="4"/>
  <c r="AM228" i="4"/>
  <c r="AN228" i="4"/>
  <c r="AO228" i="4"/>
  <c r="AS228" i="4"/>
  <c r="R234" i="4"/>
  <c r="AR234" i="4" s="1"/>
  <c r="S234" i="4"/>
  <c r="T234" i="4"/>
  <c r="U234" i="4"/>
  <c r="V234" i="4"/>
  <c r="W234" i="4"/>
  <c r="X234" i="4"/>
  <c r="Y234" i="4"/>
  <c r="Z234" i="4"/>
  <c r="AA234" i="4"/>
  <c r="AB234" i="4"/>
  <c r="AC234" i="4"/>
  <c r="AD234" i="4"/>
  <c r="AE234" i="4"/>
  <c r="AF234" i="4"/>
  <c r="AH234" i="4"/>
  <c r="AI234" i="4"/>
  <c r="AJ234" i="4"/>
  <c r="AK234" i="4"/>
  <c r="AL234" i="4"/>
  <c r="AM234" i="4"/>
  <c r="AN234" i="4"/>
  <c r="AO234" i="4"/>
  <c r="AS234" i="4"/>
  <c r="AT234" i="4"/>
  <c r="R233" i="4"/>
  <c r="S233" i="4"/>
  <c r="T233" i="4"/>
  <c r="U233" i="4"/>
  <c r="AS233" i="4" s="1"/>
  <c r="V233" i="4"/>
  <c r="AT233" i="4" s="1"/>
  <c r="W233" i="4"/>
  <c r="X233" i="4"/>
  <c r="Y233" i="4"/>
  <c r="Z233" i="4"/>
  <c r="AA233" i="4"/>
  <c r="AB233" i="4"/>
  <c r="AC233" i="4"/>
  <c r="AD233" i="4"/>
  <c r="AE233" i="4"/>
  <c r="AF233" i="4"/>
  <c r="AH233" i="4"/>
  <c r="AI233" i="4"/>
  <c r="AJ233" i="4"/>
  <c r="AK233" i="4"/>
  <c r="AL233" i="4"/>
  <c r="AM233" i="4"/>
  <c r="AN233" i="4"/>
  <c r="AO233" i="4"/>
  <c r="R236" i="4"/>
  <c r="S236" i="4"/>
  <c r="T236" i="4"/>
  <c r="U236" i="4"/>
  <c r="AS236" i="4" s="1"/>
  <c r="V236" i="4"/>
  <c r="AT236" i="4" s="1"/>
  <c r="W236" i="4"/>
  <c r="X236" i="4"/>
  <c r="Y236" i="4"/>
  <c r="Z236" i="4"/>
  <c r="AA236" i="4"/>
  <c r="AB236" i="4"/>
  <c r="AC236" i="4"/>
  <c r="AD236" i="4"/>
  <c r="AE236" i="4"/>
  <c r="AF236" i="4"/>
  <c r="AH236" i="4"/>
  <c r="AI236" i="4"/>
  <c r="AJ236" i="4"/>
  <c r="AK236" i="4"/>
  <c r="AL236" i="4"/>
  <c r="AM236" i="4"/>
  <c r="AN236" i="4"/>
  <c r="AO236" i="4"/>
  <c r="R239" i="4"/>
  <c r="AR239" i="4" s="1"/>
  <c r="S239" i="4"/>
  <c r="T239" i="4"/>
  <c r="U239" i="4"/>
  <c r="AS239" i="4" s="1"/>
  <c r="V239" i="4"/>
  <c r="AT239" i="4" s="1"/>
  <c r="W239" i="4"/>
  <c r="X239" i="4"/>
  <c r="Y239" i="4"/>
  <c r="Z239" i="4"/>
  <c r="AA239" i="4"/>
  <c r="AB239" i="4"/>
  <c r="AC239" i="4"/>
  <c r="AD239" i="4"/>
  <c r="AE239" i="4"/>
  <c r="AF239" i="4"/>
  <c r="AH239" i="4"/>
  <c r="AI239" i="4"/>
  <c r="AJ239" i="4"/>
  <c r="AK239" i="4"/>
  <c r="AL239" i="4"/>
  <c r="AM239" i="4"/>
  <c r="AN239" i="4"/>
  <c r="AO239" i="4"/>
  <c r="R231" i="4"/>
  <c r="AR231" i="4" s="1"/>
  <c r="S231" i="4"/>
  <c r="T231" i="4"/>
  <c r="U231" i="4"/>
  <c r="V231" i="4"/>
  <c r="W231" i="4"/>
  <c r="X231" i="4"/>
  <c r="Y231" i="4"/>
  <c r="Z231" i="4"/>
  <c r="AA231" i="4"/>
  <c r="AB231" i="4"/>
  <c r="AC231" i="4"/>
  <c r="AD231" i="4"/>
  <c r="AE231" i="4"/>
  <c r="AF231" i="4"/>
  <c r="AH231" i="4"/>
  <c r="AI231" i="4"/>
  <c r="AJ231" i="4"/>
  <c r="AK231" i="4"/>
  <c r="AL231" i="4"/>
  <c r="AM231" i="4"/>
  <c r="AN231" i="4"/>
  <c r="AO231" i="4"/>
  <c r="AS231" i="4"/>
  <c r="AT231" i="4"/>
  <c r="R232" i="4"/>
  <c r="AR232" i="4" s="1"/>
  <c r="S232" i="4"/>
  <c r="T232" i="4"/>
  <c r="U232" i="4"/>
  <c r="AS232" i="4" s="1"/>
  <c r="V232" i="4"/>
  <c r="AT232" i="4" s="1"/>
  <c r="W232" i="4"/>
  <c r="X232" i="4"/>
  <c r="Y232" i="4"/>
  <c r="Z232" i="4"/>
  <c r="AA232" i="4"/>
  <c r="AB232" i="4"/>
  <c r="AC232" i="4"/>
  <c r="AD232" i="4"/>
  <c r="AE232" i="4"/>
  <c r="AF232" i="4"/>
  <c r="AH232" i="4"/>
  <c r="AI232" i="4"/>
  <c r="AJ232" i="4"/>
  <c r="AK232" i="4"/>
  <c r="AL232" i="4"/>
  <c r="AM232" i="4"/>
  <c r="AN232" i="4"/>
  <c r="AO232" i="4"/>
  <c r="R235" i="4"/>
  <c r="AR235" i="4" s="1"/>
  <c r="S235" i="4"/>
  <c r="T235" i="4"/>
  <c r="U235" i="4"/>
  <c r="V235" i="4"/>
  <c r="AT235" i="4" s="1"/>
  <c r="W235" i="4"/>
  <c r="X235" i="4"/>
  <c r="Y235" i="4"/>
  <c r="Z235" i="4"/>
  <c r="AA235" i="4"/>
  <c r="AB235" i="4"/>
  <c r="AC235" i="4"/>
  <c r="AD235" i="4"/>
  <c r="AE235" i="4"/>
  <c r="AF235" i="4"/>
  <c r="AH235" i="4"/>
  <c r="AI235" i="4"/>
  <c r="AJ235" i="4"/>
  <c r="AK235" i="4"/>
  <c r="AL235" i="4"/>
  <c r="AM235" i="4"/>
  <c r="AN235" i="4"/>
  <c r="AO235" i="4"/>
  <c r="AS235" i="4"/>
  <c r="R237" i="4"/>
  <c r="S237" i="4"/>
  <c r="T237" i="4"/>
  <c r="U237" i="4"/>
  <c r="V237" i="4"/>
  <c r="AT237" i="4" s="1"/>
  <c r="W237" i="4"/>
  <c r="X237" i="4"/>
  <c r="Y237" i="4"/>
  <c r="Z237" i="4"/>
  <c r="AA237" i="4"/>
  <c r="AB237" i="4"/>
  <c r="AC237" i="4"/>
  <c r="AD237" i="4"/>
  <c r="AE237" i="4"/>
  <c r="AF237" i="4"/>
  <c r="AH237" i="4"/>
  <c r="AI237" i="4"/>
  <c r="AJ237" i="4"/>
  <c r="AK237" i="4"/>
  <c r="AL237" i="4"/>
  <c r="AM237" i="4"/>
  <c r="AN237" i="4"/>
  <c r="AO237" i="4"/>
  <c r="AS237" i="4"/>
  <c r="R238" i="4"/>
  <c r="AR238" i="4" s="1"/>
  <c r="S238" i="4"/>
  <c r="T238" i="4"/>
  <c r="U238" i="4"/>
  <c r="V238" i="4"/>
  <c r="W238" i="4"/>
  <c r="X238" i="4"/>
  <c r="Y238" i="4"/>
  <c r="Z238" i="4"/>
  <c r="AA238" i="4"/>
  <c r="AB238" i="4"/>
  <c r="AC238" i="4"/>
  <c r="AD238" i="4"/>
  <c r="AE238" i="4"/>
  <c r="AF238" i="4"/>
  <c r="AH238" i="4"/>
  <c r="AI238" i="4"/>
  <c r="AJ238" i="4"/>
  <c r="AK238" i="4"/>
  <c r="AL238" i="4"/>
  <c r="AM238" i="4"/>
  <c r="AN238" i="4"/>
  <c r="AO238" i="4"/>
  <c r="AS238" i="4"/>
  <c r="AT238" i="4"/>
  <c r="R240" i="4"/>
  <c r="S240" i="4"/>
  <c r="T240" i="4"/>
  <c r="U240" i="4"/>
  <c r="AS240" i="4" s="1"/>
  <c r="V240" i="4"/>
  <c r="AT240" i="4" s="1"/>
  <c r="W240" i="4"/>
  <c r="X240" i="4"/>
  <c r="Y240" i="4"/>
  <c r="Z240" i="4"/>
  <c r="AA240" i="4"/>
  <c r="AB240" i="4"/>
  <c r="AC240" i="4"/>
  <c r="AD240" i="4"/>
  <c r="AE240" i="4"/>
  <c r="AF240" i="4"/>
  <c r="AH240" i="4"/>
  <c r="AI240" i="4"/>
  <c r="AJ240" i="4"/>
  <c r="AK240" i="4"/>
  <c r="AL240" i="4"/>
  <c r="AM240" i="4"/>
  <c r="AN240" i="4"/>
  <c r="AO240" i="4"/>
  <c r="R241" i="4"/>
  <c r="AR241" i="4" s="1"/>
  <c r="S241" i="4"/>
  <c r="T241" i="4"/>
  <c r="U241" i="4"/>
  <c r="V241" i="4"/>
  <c r="W241" i="4"/>
  <c r="X241" i="4"/>
  <c r="Y241" i="4"/>
  <c r="Z241" i="4"/>
  <c r="AA241" i="4"/>
  <c r="AB241" i="4"/>
  <c r="AC241" i="4"/>
  <c r="AD241" i="4"/>
  <c r="AE241" i="4"/>
  <c r="AF241" i="4"/>
  <c r="AH241" i="4"/>
  <c r="AI241" i="4"/>
  <c r="AJ241" i="4"/>
  <c r="AK241" i="4"/>
  <c r="AL241" i="4"/>
  <c r="AM241" i="4"/>
  <c r="AN241" i="4"/>
  <c r="AO241" i="4"/>
  <c r="AS241" i="4"/>
  <c r="AT241" i="4"/>
  <c r="R242" i="4"/>
  <c r="AR242" i="4" s="1"/>
  <c r="S242" i="4"/>
  <c r="T242" i="4"/>
  <c r="U242" i="4"/>
  <c r="AS242" i="4" s="1"/>
  <c r="V242" i="4"/>
  <c r="AT242" i="4" s="1"/>
  <c r="W242" i="4"/>
  <c r="X242" i="4"/>
  <c r="Y242" i="4"/>
  <c r="Z242" i="4"/>
  <c r="AA242" i="4"/>
  <c r="AB242" i="4"/>
  <c r="AC242" i="4"/>
  <c r="AD242" i="4"/>
  <c r="AE242" i="4"/>
  <c r="AF242" i="4"/>
  <c r="AH242" i="4"/>
  <c r="AI242" i="4"/>
  <c r="AJ242" i="4"/>
  <c r="AK242" i="4"/>
  <c r="AL242" i="4"/>
  <c r="AM242" i="4"/>
  <c r="AN242" i="4"/>
  <c r="AO242" i="4"/>
  <c r="R243" i="4"/>
  <c r="AR243" i="4" s="1"/>
  <c r="S243" i="4"/>
  <c r="T243" i="4"/>
  <c r="U243" i="4"/>
  <c r="V243" i="4"/>
  <c r="AT243" i="4" s="1"/>
  <c r="W243" i="4"/>
  <c r="X243" i="4"/>
  <c r="Y243" i="4"/>
  <c r="Z243" i="4"/>
  <c r="AA243" i="4"/>
  <c r="AB243" i="4"/>
  <c r="AC243" i="4"/>
  <c r="AD243" i="4"/>
  <c r="AE243" i="4"/>
  <c r="AF243" i="4"/>
  <c r="AH243" i="4"/>
  <c r="AI243" i="4"/>
  <c r="AJ243" i="4"/>
  <c r="AK243" i="4"/>
  <c r="AL243" i="4"/>
  <c r="AM243" i="4"/>
  <c r="AN243" i="4"/>
  <c r="AO243" i="4"/>
  <c r="AS243" i="4"/>
  <c r="R244" i="4"/>
  <c r="AR244" i="4" s="1"/>
  <c r="S244" i="4"/>
  <c r="T244" i="4"/>
  <c r="U244" i="4"/>
  <c r="V244" i="4"/>
  <c r="W244" i="4"/>
  <c r="X244" i="4"/>
  <c r="Y244" i="4"/>
  <c r="Z244" i="4"/>
  <c r="AA244" i="4"/>
  <c r="AB244" i="4"/>
  <c r="AC244" i="4"/>
  <c r="AD244" i="4"/>
  <c r="AE244" i="4"/>
  <c r="AF244" i="4"/>
  <c r="AH244" i="4"/>
  <c r="AI244" i="4"/>
  <c r="AJ244" i="4"/>
  <c r="AK244" i="4"/>
  <c r="AL244" i="4"/>
  <c r="AM244" i="4"/>
  <c r="AN244" i="4"/>
  <c r="AO244" i="4"/>
  <c r="AS244" i="4"/>
  <c r="AT244" i="4"/>
  <c r="R245" i="4"/>
  <c r="AR245" i="4" s="1"/>
  <c r="S245" i="4"/>
  <c r="T245" i="4"/>
  <c r="U245" i="4"/>
  <c r="V245" i="4"/>
  <c r="W245" i="4"/>
  <c r="X245" i="4"/>
  <c r="Y245" i="4"/>
  <c r="Z245" i="4"/>
  <c r="AA245" i="4"/>
  <c r="AB245" i="4"/>
  <c r="AC245" i="4"/>
  <c r="AD245" i="4"/>
  <c r="AE245" i="4"/>
  <c r="AF245" i="4"/>
  <c r="AH245" i="4"/>
  <c r="AI245" i="4"/>
  <c r="AJ245" i="4"/>
  <c r="AK245" i="4"/>
  <c r="AL245" i="4"/>
  <c r="AM245" i="4"/>
  <c r="AN245" i="4"/>
  <c r="AO245" i="4"/>
  <c r="AS245" i="4"/>
  <c r="AT245" i="4"/>
  <c r="R246" i="4"/>
  <c r="AR246" i="4" s="1"/>
  <c r="S246" i="4"/>
  <c r="T246" i="4"/>
  <c r="U246" i="4"/>
  <c r="AS246" i="4" s="1"/>
  <c r="V246" i="4"/>
  <c r="AT246" i="4" s="1"/>
  <c r="W246" i="4"/>
  <c r="X246" i="4"/>
  <c r="Y246" i="4"/>
  <c r="Z246" i="4"/>
  <c r="AA246" i="4"/>
  <c r="AB246" i="4"/>
  <c r="AC246" i="4"/>
  <c r="AD246" i="4"/>
  <c r="AE246" i="4"/>
  <c r="AF246" i="4"/>
  <c r="AH246" i="4"/>
  <c r="AI246" i="4"/>
  <c r="AJ246" i="4"/>
  <c r="AK246" i="4"/>
  <c r="AL246" i="4"/>
  <c r="AM246" i="4"/>
  <c r="AN246" i="4"/>
  <c r="AO246" i="4"/>
  <c r="R247" i="4"/>
  <c r="S247" i="4"/>
  <c r="T247" i="4"/>
  <c r="U247" i="4"/>
  <c r="V247" i="4"/>
  <c r="AT247" i="4" s="1"/>
  <c r="W247" i="4"/>
  <c r="X247" i="4"/>
  <c r="Y247" i="4"/>
  <c r="Z247" i="4"/>
  <c r="AA247" i="4"/>
  <c r="AB247" i="4"/>
  <c r="AC247" i="4"/>
  <c r="AD247" i="4"/>
  <c r="AE247" i="4"/>
  <c r="AF247" i="4"/>
  <c r="AH247" i="4"/>
  <c r="AI247" i="4"/>
  <c r="AJ247" i="4"/>
  <c r="AK247" i="4"/>
  <c r="AL247" i="4"/>
  <c r="AM247" i="4"/>
  <c r="AN247" i="4"/>
  <c r="AO247" i="4"/>
  <c r="AS247" i="4"/>
  <c r="R248" i="4"/>
  <c r="S248" i="4"/>
  <c r="T248" i="4"/>
  <c r="U248" i="4"/>
  <c r="V248" i="4"/>
  <c r="AT248" i="4" s="1"/>
  <c r="W248" i="4"/>
  <c r="X248" i="4"/>
  <c r="Y248" i="4"/>
  <c r="Z248" i="4"/>
  <c r="AA248" i="4"/>
  <c r="AB248" i="4"/>
  <c r="AC248" i="4"/>
  <c r="AD248" i="4"/>
  <c r="AE248" i="4"/>
  <c r="AF248" i="4"/>
  <c r="AH248" i="4"/>
  <c r="AI248" i="4"/>
  <c r="AJ248" i="4"/>
  <c r="AK248" i="4"/>
  <c r="AL248" i="4"/>
  <c r="AM248" i="4"/>
  <c r="AN248" i="4"/>
  <c r="AO248" i="4"/>
  <c r="AS248" i="4"/>
  <c r="R250" i="4"/>
  <c r="AR250" i="4" s="1"/>
  <c r="S250" i="4"/>
  <c r="T250" i="4"/>
  <c r="U250" i="4"/>
  <c r="V250" i="4"/>
  <c r="W250" i="4"/>
  <c r="X250" i="4"/>
  <c r="Y250" i="4"/>
  <c r="Z250" i="4"/>
  <c r="AA250" i="4"/>
  <c r="AB250" i="4"/>
  <c r="AC250" i="4"/>
  <c r="AD250" i="4"/>
  <c r="AE250" i="4"/>
  <c r="AF250" i="4"/>
  <c r="AH250" i="4"/>
  <c r="AI250" i="4"/>
  <c r="AJ250" i="4"/>
  <c r="AK250" i="4"/>
  <c r="AL250" i="4"/>
  <c r="AM250" i="4"/>
  <c r="AN250" i="4"/>
  <c r="AO250" i="4"/>
  <c r="AS250" i="4"/>
  <c r="R251" i="4"/>
  <c r="S251" i="4"/>
  <c r="T251" i="4"/>
  <c r="U251" i="4"/>
  <c r="V251" i="4"/>
  <c r="AT251" i="4" s="1"/>
  <c r="W251" i="4"/>
  <c r="X251" i="4"/>
  <c r="Y251" i="4"/>
  <c r="Z251" i="4"/>
  <c r="AA251" i="4"/>
  <c r="AB251" i="4"/>
  <c r="AC251" i="4"/>
  <c r="AD251" i="4"/>
  <c r="AE251" i="4"/>
  <c r="AF251" i="4"/>
  <c r="AH251" i="4"/>
  <c r="AI251" i="4"/>
  <c r="AJ251" i="4"/>
  <c r="AK251" i="4"/>
  <c r="AL251" i="4"/>
  <c r="AM251" i="4"/>
  <c r="AN251" i="4"/>
  <c r="AO251" i="4"/>
  <c r="AS251" i="4"/>
  <c r="R252" i="4"/>
  <c r="AR252" i="4" s="1"/>
  <c r="S252" i="4"/>
  <c r="T252" i="4"/>
  <c r="U252" i="4"/>
  <c r="V252" i="4"/>
  <c r="W252" i="4"/>
  <c r="X252" i="4"/>
  <c r="Y252" i="4"/>
  <c r="Z252" i="4"/>
  <c r="AA252" i="4"/>
  <c r="AB252" i="4"/>
  <c r="AC252" i="4"/>
  <c r="AD252" i="4"/>
  <c r="AE252" i="4"/>
  <c r="AF252" i="4"/>
  <c r="AH252" i="4"/>
  <c r="AI252" i="4"/>
  <c r="AJ252" i="4"/>
  <c r="AK252" i="4"/>
  <c r="AL252" i="4"/>
  <c r="AM252" i="4"/>
  <c r="AN252" i="4"/>
  <c r="AO252" i="4"/>
  <c r="AS252" i="4"/>
  <c r="R253" i="4"/>
  <c r="S253" i="4"/>
  <c r="T253" i="4"/>
  <c r="U253" i="4"/>
  <c r="V253" i="4"/>
  <c r="AT253" i="4" s="1"/>
  <c r="W253" i="4"/>
  <c r="X253" i="4"/>
  <c r="Y253" i="4"/>
  <c r="Z253" i="4"/>
  <c r="AA253" i="4"/>
  <c r="AB253" i="4"/>
  <c r="AC253" i="4"/>
  <c r="AD253" i="4"/>
  <c r="AE253" i="4"/>
  <c r="AF253" i="4"/>
  <c r="AH253" i="4"/>
  <c r="AI253" i="4"/>
  <c r="AJ253" i="4"/>
  <c r="AK253" i="4"/>
  <c r="AL253" i="4"/>
  <c r="AM253" i="4"/>
  <c r="AN253" i="4"/>
  <c r="AO253" i="4"/>
  <c r="AS253" i="4"/>
  <c r="R249" i="4"/>
  <c r="AR249" i="4" s="1"/>
  <c r="S249" i="4"/>
  <c r="T249" i="4"/>
  <c r="U249" i="4"/>
  <c r="V249" i="4"/>
  <c r="W249" i="4"/>
  <c r="X249" i="4"/>
  <c r="Y249" i="4"/>
  <c r="Z249" i="4"/>
  <c r="AA249" i="4"/>
  <c r="AB249" i="4"/>
  <c r="AC249" i="4"/>
  <c r="AD249" i="4"/>
  <c r="AE249" i="4"/>
  <c r="AF249" i="4"/>
  <c r="AH249" i="4"/>
  <c r="AI249" i="4"/>
  <c r="AJ249" i="4"/>
  <c r="AK249" i="4"/>
  <c r="AL249" i="4"/>
  <c r="AM249" i="4"/>
  <c r="AN249" i="4"/>
  <c r="AO249" i="4"/>
  <c r="AS249" i="4"/>
  <c r="R255" i="4"/>
  <c r="S255" i="4"/>
  <c r="T255" i="4"/>
  <c r="U255" i="4"/>
  <c r="V255" i="4"/>
  <c r="AT255" i="4" s="1"/>
  <c r="W255" i="4"/>
  <c r="X255" i="4"/>
  <c r="Y255" i="4"/>
  <c r="Z255" i="4"/>
  <c r="AA255" i="4"/>
  <c r="AB255" i="4"/>
  <c r="AC255" i="4"/>
  <c r="AD255" i="4"/>
  <c r="AE255" i="4"/>
  <c r="AF255" i="4"/>
  <c r="AH255" i="4"/>
  <c r="AI255" i="4"/>
  <c r="AJ255" i="4"/>
  <c r="AK255" i="4"/>
  <c r="AL255" i="4"/>
  <c r="AM255" i="4"/>
  <c r="AN255" i="4"/>
  <c r="AO255" i="4"/>
  <c r="AS255" i="4"/>
  <c r="R256" i="4"/>
  <c r="AR256" i="4" s="1"/>
  <c r="S256" i="4"/>
  <c r="T256" i="4"/>
  <c r="U256" i="4"/>
  <c r="V256" i="4"/>
  <c r="W256" i="4"/>
  <c r="X256" i="4"/>
  <c r="Y256" i="4"/>
  <c r="Z256" i="4"/>
  <c r="AA256" i="4"/>
  <c r="AB256" i="4"/>
  <c r="AC256" i="4"/>
  <c r="AD256" i="4"/>
  <c r="AE256" i="4"/>
  <c r="AF256" i="4"/>
  <c r="AH256" i="4"/>
  <c r="AI256" i="4"/>
  <c r="AJ256" i="4"/>
  <c r="AK256" i="4"/>
  <c r="AL256" i="4"/>
  <c r="AM256" i="4"/>
  <c r="AN256" i="4"/>
  <c r="AO256" i="4"/>
  <c r="AS256" i="4"/>
  <c r="R257" i="4"/>
  <c r="S257" i="4"/>
  <c r="T257" i="4"/>
  <c r="U257" i="4"/>
  <c r="V257" i="4"/>
  <c r="W257" i="4"/>
  <c r="X257" i="4"/>
  <c r="Y257" i="4"/>
  <c r="Z257" i="4"/>
  <c r="AA257" i="4"/>
  <c r="AB257" i="4"/>
  <c r="AC257" i="4"/>
  <c r="AD257" i="4"/>
  <c r="AE257" i="4"/>
  <c r="AF257" i="4"/>
  <c r="AH257" i="4"/>
  <c r="AI257" i="4"/>
  <c r="AJ257" i="4"/>
  <c r="AK257" i="4"/>
  <c r="AL257" i="4"/>
  <c r="AM257" i="4"/>
  <c r="AN257" i="4"/>
  <c r="AO257" i="4"/>
  <c r="AS257" i="4"/>
  <c r="R258" i="4"/>
  <c r="AR258" i="4" s="1"/>
  <c r="S258" i="4"/>
  <c r="T258" i="4"/>
  <c r="U258" i="4"/>
  <c r="V258" i="4"/>
  <c r="W258" i="4"/>
  <c r="X258" i="4"/>
  <c r="Y258" i="4"/>
  <c r="Z258" i="4"/>
  <c r="AA258" i="4"/>
  <c r="AB258" i="4"/>
  <c r="AC258" i="4"/>
  <c r="AD258" i="4"/>
  <c r="AE258" i="4"/>
  <c r="AF258" i="4"/>
  <c r="AH258" i="4"/>
  <c r="AI258" i="4"/>
  <c r="AJ258" i="4"/>
  <c r="AK258" i="4"/>
  <c r="AL258" i="4"/>
  <c r="AM258" i="4"/>
  <c r="AN258" i="4"/>
  <c r="AO258" i="4"/>
  <c r="AS258" i="4"/>
  <c r="R259" i="4"/>
  <c r="S259" i="4"/>
  <c r="T259" i="4"/>
  <c r="U259" i="4"/>
  <c r="V259" i="4"/>
  <c r="W259" i="4"/>
  <c r="X259" i="4"/>
  <c r="Y259" i="4"/>
  <c r="Z259" i="4"/>
  <c r="AA259" i="4"/>
  <c r="AB259" i="4"/>
  <c r="AC259" i="4"/>
  <c r="AD259" i="4"/>
  <c r="AE259" i="4"/>
  <c r="AF259" i="4"/>
  <c r="AH259" i="4"/>
  <c r="AI259" i="4"/>
  <c r="AJ259" i="4"/>
  <c r="AK259" i="4"/>
  <c r="AL259" i="4"/>
  <c r="AM259" i="4"/>
  <c r="AN259" i="4"/>
  <c r="AO259" i="4"/>
  <c r="AS259" i="4"/>
  <c r="R260" i="4"/>
  <c r="AR260" i="4" s="1"/>
  <c r="S260" i="4"/>
  <c r="T260" i="4"/>
  <c r="U260" i="4"/>
  <c r="V260" i="4"/>
  <c r="W260" i="4"/>
  <c r="X260" i="4"/>
  <c r="Y260" i="4"/>
  <c r="Z260" i="4"/>
  <c r="AA260" i="4"/>
  <c r="AB260" i="4"/>
  <c r="AC260" i="4"/>
  <c r="AD260" i="4"/>
  <c r="AE260" i="4"/>
  <c r="AF260" i="4"/>
  <c r="AH260" i="4"/>
  <c r="AI260" i="4"/>
  <c r="AJ260" i="4"/>
  <c r="AK260" i="4"/>
  <c r="AL260" i="4"/>
  <c r="AM260" i="4"/>
  <c r="AN260" i="4"/>
  <c r="AO260" i="4"/>
  <c r="AS260" i="4"/>
  <c r="R265" i="4"/>
  <c r="S265" i="4"/>
  <c r="T265" i="4"/>
  <c r="U265" i="4"/>
  <c r="V265" i="4"/>
  <c r="W265" i="4"/>
  <c r="X265" i="4"/>
  <c r="Y265" i="4"/>
  <c r="Z265" i="4"/>
  <c r="AA265" i="4"/>
  <c r="AB265" i="4"/>
  <c r="AC265" i="4"/>
  <c r="AD265" i="4"/>
  <c r="AE265" i="4"/>
  <c r="AF265" i="4"/>
  <c r="AH265" i="4"/>
  <c r="AI265" i="4"/>
  <c r="AJ265" i="4"/>
  <c r="AK265" i="4"/>
  <c r="AL265" i="4"/>
  <c r="AM265" i="4"/>
  <c r="AN265" i="4"/>
  <c r="AO265" i="4"/>
  <c r="AS265" i="4"/>
  <c r="R261" i="4"/>
  <c r="S261" i="4"/>
  <c r="T261" i="4"/>
  <c r="U261" i="4"/>
  <c r="V261" i="4"/>
  <c r="W261" i="4"/>
  <c r="X261" i="4"/>
  <c r="Y261" i="4"/>
  <c r="Z261" i="4"/>
  <c r="AA261" i="4"/>
  <c r="AB261" i="4"/>
  <c r="AC261" i="4"/>
  <c r="AD261" i="4"/>
  <c r="AE261" i="4"/>
  <c r="AF261" i="4"/>
  <c r="AH261" i="4"/>
  <c r="AI261" i="4"/>
  <c r="AJ261" i="4"/>
  <c r="AK261" i="4"/>
  <c r="AL261" i="4"/>
  <c r="AM261" i="4"/>
  <c r="AN261" i="4"/>
  <c r="AO261" i="4"/>
  <c r="AS261" i="4"/>
  <c r="R262" i="4"/>
  <c r="S262" i="4"/>
  <c r="T262" i="4"/>
  <c r="U262" i="4"/>
  <c r="V262" i="4"/>
  <c r="W262" i="4"/>
  <c r="X262" i="4"/>
  <c r="Y262" i="4"/>
  <c r="Z262" i="4"/>
  <c r="AA262" i="4"/>
  <c r="AB262" i="4"/>
  <c r="AC262" i="4"/>
  <c r="AD262" i="4"/>
  <c r="AE262" i="4"/>
  <c r="AF262" i="4"/>
  <c r="AH262" i="4"/>
  <c r="AI262" i="4"/>
  <c r="AJ262" i="4"/>
  <c r="AK262" i="4"/>
  <c r="AL262" i="4"/>
  <c r="AM262" i="4"/>
  <c r="AN262" i="4"/>
  <c r="AO262" i="4"/>
  <c r="AS262" i="4"/>
  <c r="R267" i="4"/>
  <c r="S267" i="4"/>
  <c r="T267" i="4"/>
  <c r="U267" i="4"/>
  <c r="V267" i="4"/>
  <c r="W267" i="4"/>
  <c r="X267" i="4"/>
  <c r="Y267" i="4"/>
  <c r="Z267" i="4"/>
  <c r="AA267" i="4"/>
  <c r="AB267" i="4"/>
  <c r="AC267" i="4"/>
  <c r="AD267" i="4"/>
  <c r="AE267" i="4"/>
  <c r="AF267" i="4"/>
  <c r="AH267" i="4"/>
  <c r="AI267" i="4"/>
  <c r="AJ267" i="4"/>
  <c r="AK267" i="4"/>
  <c r="AL267" i="4"/>
  <c r="AM267" i="4"/>
  <c r="AN267" i="4"/>
  <c r="AO267" i="4"/>
  <c r="AS267" i="4"/>
  <c r="R271" i="4"/>
  <c r="S271" i="4"/>
  <c r="T271" i="4"/>
  <c r="U271" i="4"/>
  <c r="V271" i="4"/>
  <c r="W271" i="4"/>
  <c r="X271" i="4"/>
  <c r="Y271" i="4"/>
  <c r="Z271" i="4"/>
  <c r="AA271" i="4"/>
  <c r="AB271" i="4"/>
  <c r="AC271" i="4"/>
  <c r="AD271" i="4"/>
  <c r="AE271" i="4"/>
  <c r="AF271" i="4"/>
  <c r="AH271" i="4"/>
  <c r="AI271" i="4"/>
  <c r="AJ271" i="4"/>
  <c r="AK271" i="4"/>
  <c r="AL271" i="4"/>
  <c r="AM271" i="4"/>
  <c r="AN271" i="4"/>
  <c r="AO271" i="4"/>
  <c r="AS271" i="4"/>
  <c r="R272" i="4"/>
  <c r="S272" i="4"/>
  <c r="T272" i="4"/>
  <c r="U272" i="4"/>
  <c r="V272" i="4"/>
  <c r="W272" i="4"/>
  <c r="X272" i="4"/>
  <c r="Y272" i="4"/>
  <c r="Z272" i="4"/>
  <c r="AA272" i="4"/>
  <c r="AB272" i="4"/>
  <c r="AC272" i="4"/>
  <c r="AD272" i="4"/>
  <c r="AE272" i="4"/>
  <c r="AF272" i="4"/>
  <c r="AH272" i="4"/>
  <c r="AI272" i="4"/>
  <c r="AJ272" i="4"/>
  <c r="AK272" i="4"/>
  <c r="AL272" i="4"/>
  <c r="AM272" i="4"/>
  <c r="AN272" i="4"/>
  <c r="AO272" i="4"/>
  <c r="AS272" i="4"/>
  <c r="R273" i="4"/>
  <c r="S273" i="4"/>
  <c r="T273" i="4"/>
  <c r="U273" i="4"/>
  <c r="V273" i="4"/>
  <c r="W273" i="4"/>
  <c r="X273" i="4"/>
  <c r="Y273" i="4"/>
  <c r="Z273" i="4"/>
  <c r="AA273" i="4"/>
  <c r="AB273" i="4"/>
  <c r="AC273" i="4"/>
  <c r="AD273" i="4"/>
  <c r="AE273" i="4"/>
  <c r="AF273" i="4"/>
  <c r="AH273" i="4"/>
  <c r="AI273" i="4"/>
  <c r="AJ273" i="4"/>
  <c r="AK273" i="4"/>
  <c r="AL273" i="4"/>
  <c r="AM273" i="4"/>
  <c r="AN273" i="4"/>
  <c r="AO273" i="4"/>
  <c r="AS273" i="4"/>
  <c r="R268" i="4"/>
  <c r="AR268" i="4" s="1"/>
  <c r="S268" i="4"/>
  <c r="T268" i="4"/>
  <c r="U268" i="4"/>
  <c r="V268" i="4"/>
  <c r="W268" i="4"/>
  <c r="X268" i="4"/>
  <c r="Y268" i="4"/>
  <c r="Z268" i="4"/>
  <c r="AA268" i="4"/>
  <c r="AB268" i="4"/>
  <c r="AC268" i="4"/>
  <c r="AD268" i="4"/>
  <c r="AE268" i="4"/>
  <c r="AF268" i="4"/>
  <c r="AH268" i="4"/>
  <c r="AI268" i="4"/>
  <c r="AJ268" i="4"/>
  <c r="AK268" i="4"/>
  <c r="AL268" i="4"/>
  <c r="AM268" i="4"/>
  <c r="AN268" i="4"/>
  <c r="AO268" i="4"/>
  <c r="AS268" i="4"/>
  <c r="R263" i="4"/>
  <c r="S263" i="4"/>
  <c r="T263" i="4"/>
  <c r="U263" i="4"/>
  <c r="V263" i="4"/>
  <c r="AT263" i="4" s="1"/>
  <c r="W263" i="4"/>
  <c r="X263" i="4"/>
  <c r="Y263" i="4"/>
  <c r="Z263" i="4"/>
  <c r="AA263" i="4"/>
  <c r="AB263" i="4"/>
  <c r="AC263" i="4"/>
  <c r="AD263" i="4"/>
  <c r="AE263" i="4"/>
  <c r="AF263" i="4"/>
  <c r="AH263" i="4"/>
  <c r="AI263" i="4"/>
  <c r="AJ263" i="4"/>
  <c r="AK263" i="4"/>
  <c r="AL263" i="4"/>
  <c r="AM263" i="4"/>
  <c r="AN263" i="4"/>
  <c r="AO263" i="4"/>
  <c r="AS263" i="4"/>
  <c r="R269" i="4"/>
  <c r="AR269" i="4" s="1"/>
  <c r="S269" i="4"/>
  <c r="T269" i="4"/>
  <c r="U269" i="4"/>
  <c r="V269" i="4"/>
  <c r="W269" i="4"/>
  <c r="X269" i="4"/>
  <c r="Y269" i="4"/>
  <c r="Z269" i="4"/>
  <c r="AA269" i="4"/>
  <c r="AB269" i="4"/>
  <c r="AC269" i="4"/>
  <c r="AD269" i="4"/>
  <c r="AE269" i="4"/>
  <c r="AF269" i="4"/>
  <c r="AH269" i="4"/>
  <c r="AI269" i="4"/>
  <c r="AJ269" i="4"/>
  <c r="AK269" i="4"/>
  <c r="AL269" i="4"/>
  <c r="AM269" i="4"/>
  <c r="AN269" i="4"/>
  <c r="AO269" i="4"/>
  <c r="AS269" i="4"/>
  <c r="AT269" i="4"/>
  <c r="R274" i="4"/>
  <c r="S274" i="4"/>
  <c r="T274" i="4"/>
  <c r="U274" i="4"/>
  <c r="AS274" i="4" s="1"/>
  <c r="V274" i="4"/>
  <c r="AT274" i="4" s="1"/>
  <c r="W274" i="4"/>
  <c r="X274" i="4"/>
  <c r="Y274" i="4"/>
  <c r="Z274" i="4"/>
  <c r="AA274" i="4"/>
  <c r="AB274" i="4"/>
  <c r="AC274" i="4"/>
  <c r="AD274" i="4"/>
  <c r="AE274" i="4"/>
  <c r="AF274" i="4"/>
  <c r="AH274" i="4"/>
  <c r="AI274" i="4"/>
  <c r="AJ274" i="4"/>
  <c r="AK274" i="4"/>
  <c r="AL274" i="4"/>
  <c r="AM274" i="4"/>
  <c r="AN274" i="4"/>
  <c r="AO274" i="4"/>
  <c r="R276" i="4"/>
  <c r="S276" i="4"/>
  <c r="T276" i="4"/>
  <c r="U276" i="4"/>
  <c r="V276" i="4"/>
  <c r="W276" i="4"/>
  <c r="X276" i="4"/>
  <c r="Y276" i="4"/>
  <c r="Z276" i="4"/>
  <c r="AA276" i="4"/>
  <c r="AB276" i="4"/>
  <c r="AC276" i="4"/>
  <c r="AD276" i="4"/>
  <c r="AE276" i="4"/>
  <c r="AF276" i="4"/>
  <c r="AH276" i="4"/>
  <c r="AI276" i="4"/>
  <c r="AJ276" i="4"/>
  <c r="AK276" i="4"/>
  <c r="AL276" i="4"/>
  <c r="AM276" i="4"/>
  <c r="AN276" i="4"/>
  <c r="AO276" i="4"/>
  <c r="AS276" i="4"/>
  <c r="AT276" i="4"/>
  <c r="R278" i="4"/>
  <c r="S278" i="4"/>
  <c r="T278" i="4"/>
  <c r="U278" i="4"/>
  <c r="V278" i="4"/>
  <c r="AT278" i="4" s="1"/>
  <c r="W278" i="4"/>
  <c r="X278" i="4"/>
  <c r="Y278" i="4"/>
  <c r="Z278" i="4"/>
  <c r="AA278" i="4"/>
  <c r="AB278" i="4"/>
  <c r="AC278" i="4"/>
  <c r="AD278" i="4"/>
  <c r="AE278" i="4"/>
  <c r="AF278" i="4"/>
  <c r="AH278" i="4"/>
  <c r="AI278" i="4"/>
  <c r="AJ278" i="4"/>
  <c r="AK278" i="4"/>
  <c r="AL278" i="4"/>
  <c r="AM278" i="4"/>
  <c r="AN278" i="4"/>
  <c r="AO278" i="4"/>
  <c r="AS278" i="4"/>
  <c r="R279" i="4"/>
  <c r="AR279" i="4" s="1"/>
  <c r="S279" i="4"/>
  <c r="T279" i="4"/>
  <c r="U279" i="4"/>
  <c r="V279" i="4"/>
  <c r="W279" i="4"/>
  <c r="X279" i="4"/>
  <c r="Y279" i="4"/>
  <c r="Z279" i="4"/>
  <c r="AA279" i="4"/>
  <c r="AB279" i="4"/>
  <c r="AC279" i="4"/>
  <c r="AD279" i="4"/>
  <c r="AE279" i="4"/>
  <c r="AF279" i="4"/>
  <c r="AH279" i="4"/>
  <c r="AI279" i="4"/>
  <c r="AJ279" i="4"/>
  <c r="AK279" i="4"/>
  <c r="AL279" i="4"/>
  <c r="AM279" i="4"/>
  <c r="AN279" i="4"/>
  <c r="AO279" i="4"/>
  <c r="AS279" i="4"/>
  <c r="AT279" i="4"/>
  <c r="R280" i="4"/>
  <c r="S280" i="4"/>
  <c r="T280" i="4"/>
  <c r="U280" i="4"/>
  <c r="V280" i="4"/>
  <c r="AT280" i="4" s="1"/>
  <c r="W280" i="4"/>
  <c r="X280" i="4"/>
  <c r="Y280" i="4"/>
  <c r="Z280" i="4"/>
  <c r="AA280" i="4"/>
  <c r="AB280" i="4"/>
  <c r="AC280" i="4"/>
  <c r="AD280" i="4"/>
  <c r="AE280" i="4"/>
  <c r="AF280" i="4"/>
  <c r="AH280" i="4"/>
  <c r="AI280" i="4"/>
  <c r="AJ280" i="4"/>
  <c r="AK280" i="4"/>
  <c r="AL280" i="4"/>
  <c r="AM280" i="4"/>
  <c r="AN280" i="4"/>
  <c r="AO280" i="4"/>
  <c r="AS280" i="4"/>
  <c r="R281" i="4"/>
  <c r="AR281" i="4" s="1"/>
  <c r="S281" i="4"/>
  <c r="BB281" i="4" s="1"/>
  <c r="T281" i="4"/>
  <c r="U281" i="4"/>
  <c r="V281" i="4"/>
  <c r="W281" i="4"/>
  <c r="X281" i="4"/>
  <c r="Y281" i="4"/>
  <c r="Z281" i="4"/>
  <c r="AA281" i="4"/>
  <c r="AB281" i="4"/>
  <c r="AC281" i="4"/>
  <c r="AD281" i="4"/>
  <c r="AE281" i="4"/>
  <c r="AF281" i="4"/>
  <c r="AH281" i="4"/>
  <c r="AI281" i="4"/>
  <c r="AJ281" i="4"/>
  <c r="AK281" i="4"/>
  <c r="AL281" i="4"/>
  <c r="AM281" i="4"/>
  <c r="AN281" i="4"/>
  <c r="AO281" i="4"/>
  <c r="AS281" i="4"/>
  <c r="AT281" i="4"/>
  <c r="BA281" i="4"/>
  <c r="R282" i="4"/>
  <c r="S282" i="4"/>
  <c r="T282" i="4"/>
  <c r="U282" i="4"/>
  <c r="V282" i="4"/>
  <c r="AT282" i="4" s="1"/>
  <c r="W282" i="4"/>
  <c r="X282" i="4"/>
  <c r="Y282" i="4"/>
  <c r="Z282" i="4"/>
  <c r="AA282" i="4"/>
  <c r="AB282" i="4"/>
  <c r="AC282" i="4"/>
  <c r="AD282" i="4"/>
  <c r="AE282" i="4"/>
  <c r="AF282" i="4"/>
  <c r="AH282" i="4"/>
  <c r="AI282" i="4"/>
  <c r="AJ282" i="4"/>
  <c r="AK282" i="4"/>
  <c r="AL282" i="4"/>
  <c r="AM282" i="4"/>
  <c r="AN282" i="4"/>
  <c r="AO282" i="4"/>
  <c r="AS282" i="4"/>
  <c r="R283" i="4"/>
  <c r="S283" i="4"/>
  <c r="T283" i="4"/>
  <c r="U283" i="4"/>
  <c r="V283" i="4"/>
  <c r="W283" i="4"/>
  <c r="X283" i="4"/>
  <c r="Y283" i="4"/>
  <c r="Z283" i="4"/>
  <c r="AA283" i="4"/>
  <c r="AB283" i="4"/>
  <c r="AC283" i="4"/>
  <c r="AD283" i="4"/>
  <c r="AE283" i="4"/>
  <c r="AF283" i="4"/>
  <c r="AH283" i="4"/>
  <c r="AI283" i="4"/>
  <c r="AJ283" i="4"/>
  <c r="AK283" i="4"/>
  <c r="AL283" i="4"/>
  <c r="AM283" i="4"/>
  <c r="AN283" i="4"/>
  <c r="AO283" i="4"/>
  <c r="AS283" i="4"/>
  <c r="AT283" i="4"/>
  <c r="R284" i="4"/>
  <c r="AR284" i="4" s="1"/>
  <c r="S284" i="4"/>
  <c r="T284" i="4"/>
  <c r="U284" i="4"/>
  <c r="V284" i="4"/>
  <c r="W284" i="4"/>
  <c r="X284" i="4"/>
  <c r="Y284" i="4"/>
  <c r="Z284" i="4"/>
  <c r="AA284" i="4"/>
  <c r="AB284" i="4"/>
  <c r="AC284" i="4"/>
  <c r="AD284" i="4"/>
  <c r="AE284" i="4"/>
  <c r="AF284" i="4"/>
  <c r="AH284" i="4"/>
  <c r="AI284" i="4"/>
  <c r="AJ284" i="4"/>
  <c r="AK284" i="4"/>
  <c r="AL284" i="4"/>
  <c r="AM284" i="4"/>
  <c r="AN284" i="4"/>
  <c r="AO284" i="4"/>
  <c r="AS284" i="4"/>
  <c r="AT284" i="4"/>
  <c r="R285" i="4"/>
  <c r="S285" i="4"/>
  <c r="T285" i="4"/>
  <c r="U285" i="4"/>
  <c r="V285" i="4"/>
  <c r="W285" i="4"/>
  <c r="X285" i="4"/>
  <c r="Y285" i="4"/>
  <c r="Z285" i="4"/>
  <c r="AA285" i="4"/>
  <c r="AB285" i="4"/>
  <c r="AC285" i="4"/>
  <c r="AD285" i="4"/>
  <c r="AE285" i="4"/>
  <c r="AF285" i="4"/>
  <c r="AH285" i="4"/>
  <c r="AI285" i="4"/>
  <c r="AJ285" i="4"/>
  <c r="AK285" i="4"/>
  <c r="AL285" i="4"/>
  <c r="AM285" i="4"/>
  <c r="AN285" i="4"/>
  <c r="AO285" i="4"/>
  <c r="AS285" i="4"/>
  <c r="AT285" i="4"/>
  <c r="R286" i="4"/>
  <c r="AR286" i="4" s="1"/>
  <c r="S286" i="4"/>
  <c r="T286" i="4"/>
  <c r="U286" i="4"/>
  <c r="V286" i="4"/>
  <c r="W286" i="4"/>
  <c r="X286" i="4"/>
  <c r="Y286" i="4"/>
  <c r="Z286" i="4"/>
  <c r="AA286" i="4"/>
  <c r="AB286" i="4"/>
  <c r="AC286" i="4"/>
  <c r="AD286" i="4"/>
  <c r="AE286" i="4"/>
  <c r="AF286" i="4"/>
  <c r="AH286" i="4"/>
  <c r="AI286" i="4"/>
  <c r="AJ286" i="4"/>
  <c r="AK286" i="4"/>
  <c r="AL286" i="4"/>
  <c r="AM286" i="4"/>
  <c r="AN286" i="4"/>
  <c r="AO286" i="4"/>
  <c r="AS286" i="4"/>
  <c r="AT286" i="4"/>
  <c r="R290" i="4"/>
  <c r="AR290" i="4" s="1"/>
  <c r="S290" i="4"/>
  <c r="T290" i="4"/>
  <c r="U290" i="4"/>
  <c r="V290" i="4"/>
  <c r="AT290" i="4" s="1"/>
  <c r="W290" i="4"/>
  <c r="X290" i="4"/>
  <c r="Y290" i="4"/>
  <c r="Z290" i="4"/>
  <c r="AA290" i="4"/>
  <c r="AB290" i="4"/>
  <c r="AC290" i="4"/>
  <c r="AD290" i="4"/>
  <c r="AE290" i="4"/>
  <c r="AF290" i="4"/>
  <c r="AH290" i="4"/>
  <c r="AI290" i="4"/>
  <c r="AJ290" i="4"/>
  <c r="AK290" i="4"/>
  <c r="AL290" i="4"/>
  <c r="AM290" i="4"/>
  <c r="AN290" i="4"/>
  <c r="AO290" i="4"/>
  <c r="R291" i="4"/>
  <c r="AR291" i="4" s="1"/>
  <c r="S291" i="4"/>
  <c r="T291" i="4"/>
  <c r="U291" i="4"/>
  <c r="V291" i="4"/>
  <c r="W291" i="4"/>
  <c r="X291" i="4"/>
  <c r="Y291" i="4"/>
  <c r="Z291" i="4"/>
  <c r="AA291" i="4"/>
  <c r="AB291" i="4"/>
  <c r="AC291" i="4"/>
  <c r="AD291" i="4"/>
  <c r="AE291" i="4"/>
  <c r="AF291" i="4"/>
  <c r="AH291" i="4"/>
  <c r="AI291" i="4"/>
  <c r="AJ291" i="4"/>
  <c r="AK291" i="4"/>
  <c r="AL291" i="4"/>
  <c r="AM291" i="4"/>
  <c r="AN291" i="4"/>
  <c r="AO291" i="4"/>
  <c r="AS291" i="4"/>
  <c r="AT291" i="4"/>
  <c r="R293" i="4"/>
  <c r="AR293" i="4" s="1"/>
  <c r="S293" i="4"/>
  <c r="T293" i="4"/>
  <c r="U293" i="4"/>
  <c r="V293" i="4"/>
  <c r="W293" i="4"/>
  <c r="X293" i="4"/>
  <c r="Y293" i="4"/>
  <c r="Z293" i="4"/>
  <c r="AA293" i="4"/>
  <c r="AB293" i="4"/>
  <c r="AC293" i="4"/>
  <c r="AD293" i="4"/>
  <c r="AE293" i="4"/>
  <c r="AF293" i="4"/>
  <c r="AH293" i="4"/>
  <c r="AI293" i="4"/>
  <c r="AJ293" i="4"/>
  <c r="AK293" i="4"/>
  <c r="AL293" i="4"/>
  <c r="AM293" i="4"/>
  <c r="AN293" i="4"/>
  <c r="AO293" i="4"/>
  <c r="AS293" i="4"/>
  <c r="AT293" i="4"/>
  <c r="R295" i="4"/>
  <c r="AR295" i="4" s="1"/>
  <c r="S295" i="4"/>
  <c r="T295" i="4"/>
  <c r="U295" i="4"/>
  <c r="V295" i="4"/>
  <c r="W295" i="4"/>
  <c r="X295" i="4"/>
  <c r="Y295" i="4"/>
  <c r="Z295" i="4"/>
  <c r="AA295" i="4"/>
  <c r="AB295" i="4"/>
  <c r="AC295" i="4"/>
  <c r="AD295" i="4"/>
  <c r="AE295" i="4"/>
  <c r="AF295" i="4"/>
  <c r="AH295" i="4"/>
  <c r="AI295" i="4"/>
  <c r="AJ295" i="4"/>
  <c r="AK295" i="4"/>
  <c r="AL295" i="4"/>
  <c r="AM295" i="4"/>
  <c r="AN295" i="4"/>
  <c r="AO295" i="4"/>
  <c r="AS295" i="4"/>
  <c r="AT295" i="4"/>
  <c r="R297" i="4"/>
  <c r="AR297" i="4" s="1"/>
  <c r="S297" i="4"/>
  <c r="T297" i="4"/>
  <c r="U297" i="4"/>
  <c r="V297" i="4"/>
  <c r="AT297" i="4" s="1"/>
  <c r="W297" i="4"/>
  <c r="X297" i="4"/>
  <c r="Y297" i="4"/>
  <c r="Z297" i="4"/>
  <c r="AA297" i="4"/>
  <c r="AB297" i="4"/>
  <c r="AC297" i="4"/>
  <c r="AD297" i="4"/>
  <c r="AE297" i="4"/>
  <c r="AF297" i="4"/>
  <c r="AH297" i="4"/>
  <c r="AI297" i="4"/>
  <c r="AJ297" i="4"/>
  <c r="AK297" i="4"/>
  <c r="AL297" i="4"/>
  <c r="AM297" i="4"/>
  <c r="AN297" i="4"/>
  <c r="AO297" i="4"/>
  <c r="R302" i="4"/>
  <c r="S302" i="4"/>
  <c r="T302" i="4"/>
  <c r="U302" i="4"/>
  <c r="V302" i="4"/>
  <c r="W302" i="4"/>
  <c r="X302" i="4"/>
  <c r="Y302" i="4"/>
  <c r="Z302" i="4"/>
  <c r="AA302" i="4"/>
  <c r="AB302" i="4"/>
  <c r="AC302" i="4"/>
  <c r="AD302" i="4"/>
  <c r="AE302" i="4"/>
  <c r="AF302" i="4"/>
  <c r="AH302" i="4"/>
  <c r="AI302" i="4"/>
  <c r="AJ302" i="4"/>
  <c r="AK302" i="4"/>
  <c r="AL302" i="4"/>
  <c r="AM302" i="4"/>
  <c r="AN302" i="4"/>
  <c r="AO302" i="4"/>
  <c r="AS302" i="4"/>
  <c r="AT302" i="4"/>
  <c r="R304" i="4"/>
  <c r="AR304" i="4" s="1"/>
  <c r="S304" i="4"/>
  <c r="T304" i="4"/>
  <c r="U304" i="4"/>
  <c r="V304" i="4"/>
  <c r="W304" i="4"/>
  <c r="X304" i="4"/>
  <c r="Y304" i="4"/>
  <c r="Z304" i="4"/>
  <c r="AA304" i="4"/>
  <c r="AB304" i="4"/>
  <c r="AC304" i="4"/>
  <c r="AD304" i="4"/>
  <c r="AE304" i="4"/>
  <c r="AF304" i="4"/>
  <c r="AH304" i="4"/>
  <c r="AI304" i="4"/>
  <c r="AJ304" i="4"/>
  <c r="AK304" i="4"/>
  <c r="AL304" i="4"/>
  <c r="AM304" i="4"/>
  <c r="AN304" i="4"/>
  <c r="AO304" i="4"/>
  <c r="AS304" i="4"/>
  <c r="AT304" i="4"/>
  <c r="R305" i="4"/>
  <c r="AR305" i="4" s="1"/>
  <c r="S305" i="4"/>
  <c r="T305" i="4"/>
  <c r="U305" i="4"/>
  <c r="AS305" i="4" s="1"/>
  <c r="V305" i="4"/>
  <c r="AT305" i="4" s="1"/>
  <c r="W305" i="4"/>
  <c r="X305" i="4"/>
  <c r="Y305" i="4"/>
  <c r="Z305" i="4"/>
  <c r="AA305" i="4"/>
  <c r="AB305" i="4"/>
  <c r="AC305" i="4"/>
  <c r="AD305" i="4"/>
  <c r="AE305" i="4"/>
  <c r="AF305" i="4"/>
  <c r="AH305" i="4"/>
  <c r="AI305" i="4"/>
  <c r="AJ305" i="4"/>
  <c r="AK305" i="4"/>
  <c r="AL305" i="4"/>
  <c r="AM305" i="4"/>
  <c r="AN305" i="4"/>
  <c r="AO305" i="4"/>
  <c r="R307" i="4"/>
  <c r="AR307" i="4" s="1"/>
  <c r="S307" i="4"/>
  <c r="T307" i="4"/>
  <c r="U307" i="4"/>
  <c r="AS307" i="4" s="1"/>
  <c r="V307" i="4"/>
  <c r="AT307" i="4" s="1"/>
  <c r="W307" i="4"/>
  <c r="X307" i="4"/>
  <c r="Y307" i="4"/>
  <c r="Z307" i="4"/>
  <c r="AA307" i="4"/>
  <c r="AB307" i="4"/>
  <c r="AC307" i="4"/>
  <c r="AD307" i="4"/>
  <c r="AE307" i="4"/>
  <c r="AF307" i="4"/>
  <c r="AH307" i="4"/>
  <c r="AI307" i="4"/>
  <c r="AJ307" i="4"/>
  <c r="AK307" i="4"/>
  <c r="AL307" i="4"/>
  <c r="AM307" i="4"/>
  <c r="AN307" i="4"/>
  <c r="AO307" i="4"/>
  <c r="R309" i="4"/>
  <c r="S309" i="4"/>
  <c r="T309" i="4"/>
  <c r="U309" i="4"/>
  <c r="V309" i="4"/>
  <c r="W309" i="4"/>
  <c r="X309" i="4"/>
  <c r="Y309" i="4"/>
  <c r="Z309" i="4"/>
  <c r="AA309" i="4"/>
  <c r="AB309" i="4"/>
  <c r="AC309" i="4"/>
  <c r="AD309" i="4"/>
  <c r="AE309" i="4"/>
  <c r="AF309" i="4"/>
  <c r="AH309" i="4"/>
  <c r="AI309" i="4"/>
  <c r="AJ309" i="4"/>
  <c r="AK309" i="4"/>
  <c r="AL309" i="4"/>
  <c r="AM309" i="4"/>
  <c r="AN309" i="4"/>
  <c r="AO309" i="4"/>
  <c r="AR309" i="4"/>
  <c r="AT309" i="4"/>
  <c r="R312" i="4"/>
  <c r="AR312" i="4" s="1"/>
  <c r="S312" i="4"/>
  <c r="T312" i="4"/>
  <c r="U312" i="4"/>
  <c r="AS312" i="4" s="1"/>
  <c r="V312" i="4"/>
  <c r="AT312" i="4" s="1"/>
  <c r="W312" i="4"/>
  <c r="X312" i="4"/>
  <c r="Y312" i="4"/>
  <c r="Z312" i="4"/>
  <c r="AA312" i="4"/>
  <c r="AB312" i="4"/>
  <c r="AC312" i="4"/>
  <c r="AD312" i="4"/>
  <c r="AE312" i="4"/>
  <c r="AF312" i="4"/>
  <c r="AH312" i="4"/>
  <c r="AI312" i="4"/>
  <c r="AJ312" i="4"/>
  <c r="AK312" i="4"/>
  <c r="AL312" i="4"/>
  <c r="AM312" i="4"/>
  <c r="AN312" i="4"/>
  <c r="AO312" i="4"/>
  <c r="R313" i="4"/>
  <c r="AR313" i="4" s="1"/>
  <c r="S313" i="4"/>
  <c r="T313" i="4"/>
  <c r="U313" i="4"/>
  <c r="AS313" i="4" s="1"/>
  <c r="V313" i="4"/>
  <c r="W313" i="4"/>
  <c r="X313" i="4"/>
  <c r="Y313" i="4"/>
  <c r="Z313" i="4"/>
  <c r="AA313" i="4"/>
  <c r="AB313" i="4"/>
  <c r="AC313" i="4"/>
  <c r="AD313" i="4"/>
  <c r="AE313" i="4"/>
  <c r="AF313" i="4"/>
  <c r="AH313" i="4"/>
  <c r="AI313" i="4"/>
  <c r="AJ313" i="4"/>
  <c r="AK313" i="4"/>
  <c r="AL313" i="4"/>
  <c r="AM313" i="4"/>
  <c r="AN313" i="4"/>
  <c r="AO313" i="4"/>
  <c r="AT313" i="4"/>
  <c r="R308" i="4"/>
  <c r="AR308" i="4" s="1"/>
  <c r="S308" i="4"/>
  <c r="AQ308" i="4" s="1"/>
  <c r="T308" i="4"/>
  <c r="U308" i="4"/>
  <c r="AS308" i="4" s="1"/>
  <c r="V308" i="4"/>
  <c r="AT308" i="4" s="1"/>
  <c r="W308" i="4"/>
  <c r="X308" i="4"/>
  <c r="Y308" i="4"/>
  <c r="Z308" i="4"/>
  <c r="AA308" i="4"/>
  <c r="AB308" i="4"/>
  <c r="AC308" i="4"/>
  <c r="AD308" i="4"/>
  <c r="AE308" i="4"/>
  <c r="AF308" i="4"/>
  <c r="AH308" i="4"/>
  <c r="AI308" i="4"/>
  <c r="AJ308" i="4"/>
  <c r="AK308" i="4"/>
  <c r="AL308" i="4"/>
  <c r="AM308" i="4"/>
  <c r="AN308" i="4"/>
  <c r="AO308" i="4"/>
  <c r="R310" i="4"/>
  <c r="S310" i="4"/>
  <c r="T310" i="4"/>
  <c r="U310" i="4"/>
  <c r="AS310" i="4" s="1"/>
  <c r="V310" i="4"/>
  <c r="AT310" i="4" s="1"/>
  <c r="W310" i="4"/>
  <c r="X310" i="4"/>
  <c r="Y310" i="4"/>
  <c r="Z310" i="4"/>
  <c r="AA310" i="4"/>
  <c r="AB310" i="4"/>
  <c r="AC310" i="4"/>
  <c r="AD310" i="4"/>
  <c r="AE310" i="4"/>
  <c r="AF310" i="4"/>
  <c r="AH310" i="4"/>
  <c r="AI310" i="4"/>
  <c r="AJ310" i="4"/>
  <c r="AK310" i="4"/>
  <c r="AL310" i="4"/>
  <c r="AM310" i="4"/>
  <c r="AN310" i="4"/>
  <c r="AO310" i="4"/>
  <c r="R311" i="4"/>
  <c r="AR311" i="4" s="1"/>
  <c r="S311" i="4"/>
  <c r="T311" i="4"/>
  <c r="U311" i="4"/>
  <c r="V311" i="4"/>
  <c r="AT311" i="4" s="1"/>
  <c r="W311" i="4"/>
  <c r="X311" i="4"/>
  <c r="Y311" i="4"/>
  <c r="Z311" i="4"/>
  <c r="AA311" i="4"/>
  <c r="AB311" i="4"/>
  <c r="AC311" i="4"/>
  <c r="AD311" i="4"/>
  <c r="AE311" i="4"/>
  <c r="AF311" i="4"/>
  <c r="AH311" i="4"/>
  <c r="AI311" i="4"/>
  <c r="AJ311" i="4"/>
  <c r="AK311" i="4"/>
  <c r="AL311" i="4"/>
  <c r="AM311" i="4"/>
  <c r="AN311" i="4"/>
  <c r="AO311" i="4"/>
  <c r="R314" i="4"/>
  <c r="AR314" i="4" s="1"/>
  <c r="S314" i="4"/>
  <c r="T314" i="4"/>
  <c r="U314" i="4"/>
  <c r="AS314" i="4" s="1"/>
  <c r="V314" i="4"/>
  <c r="AT314" i="4" s="1"/>
  <c r="W314" i="4"/>
  <c r="X314" i="4"/>
  <c r="Y314" i="4"/>
  <c r="Z314" i="4"/>
  <c r="AA314" i="4"/>
  <c r="AB314" i="4"/>
  <c r="AC314" i="4"/>
  <c r="AD314" i="4"/>
  <c r="AE314" i="4"/>
  <c r="AF314" i="4"/>
  <c r="AH314" i="4"/>
  <c r="AI314" i="4"/>
  <c r="AJ314" i="4"/>
  <c r="AK314" i="4"/>
  <c r="AL314" i="4"/>
  <c r="AM314" i="4"/>
  <c r="AN314" i="4"/>
  <c r="AO314" i="4"/>
  <c r="R317" i="4"/>
  <c r="AR317" i="4" s="1"/>
  <c r="S317" i="4"/>
  <c r="AQ317" i="4" s="1"/>
  <c r="T317" i="4"/>
  <c r="U317" i="4"/>
  <c r="AS317" i="4" s="1"/>
  <c r="V317" i="4"/>
  <c r="AT317" i="4" s="1"/>
  <c r="W317" i="4"/>
  <c r="X317" i="4"/>
  <c r="Y317" i="4"/>
  <c r="Z317" i="4"/>
  <c r="AA317" i="4"/>
  <c r="AB317" i="4"/>
  <c r="AC317" i="4"/>
  <c r="AD317" i="4"/>
  <c r="AE317" i="4"/>
  <c r="AF317" i="4"/>
  <c r="AH317" i="4"/>
  <c r="AI317" i="4"/>
  <c r="AJ317" i="4"/>
  <c r="AK317" i="4"/>
  <c r="AL317" i="4"/>
  <c r="AM317" i="4"/>
  <c r="AN317" i="4"/>
  <c r="AO317" i="4"/>
  <c r="R319" i="4"/>
  <c r="AR319" i="4" s="1"/>
  <c r="S319" i="4"/>
  <c r="T319" i="4"/>
  <c r="U319" i="4"/>
  <c r="AS319" i="4" s="1"/>
  <c r="V319" i="4"/>
  <c r="AT319" i="4" s="1"/>
  <c r="W319" i="4"/>
  <c r="X319" i="4"/>
  <c r="Y319" i="4"/>
  <c r="Z319" i="4"/>
  <c r="AA319" i="4"/>
  <c r="AB319" i="4"/>
  <c r="AC319" i="4"/>
  <c r="AD319" i="4"/>
  <c r="AE319" i="4"/>
  <c r="AF319" i="4"/>
  <c r="AH319" i="4"/>
  <c r="AI319" i="4"/>
  <c r="AJ319" i="4"/>
  <c r="AK319" i="4"/>
  <c r="AL319" i="4"/>
  <c r="AM319" i="4"/>
  <c r="AN319" i="4"/>
  <c r="AO319" i="4"/>
  <c r="R321" i="4"/>
  <c r="AR321" i="4" s="1"/>
  <c r="S321" i="4"/>
  <c r="T321" i="4"/>
  <c r="U321" i="4"/>
  <c r="AS321" i="4" s="1"/>
  <c r="V321" i="4"/>
  <c r="AT321" i="4" s="1"/>
  <c r="W321" i="4"/>
  <c r="X321" i="4"/>
  <c r="Y321" i="4"/>
  <c r="Z321" i="4"/>
  <c r="AA321" i="4"/>
  <c r="AB321" i="4"/>
  <c r="AC321" i="4"/>
  <c r="AD321" i="4"/>
  <c r="AE321" i="4"/>
  <c r="AF321" i="4"/>
  <c r="AH321" i="4"/>
  <c r="AI321" i="4"/>
  <c r="AJ321" i="4"/>
  <c r="AK321" i="4"/>
  <c r="AL321" i="4"/>
  <c r="AM321" i="4"/>
  <c r="AN321" i="4"/>
  <c r="AO321" i="4"/>
  <c r="R323" i="4"/>
  <c r="S323" i="4"/>
  <c r="T323" i="4"/>
  <c r="U323" i="4"/>
  <c r="AS323" i="4" s="1"/>
  <c r="V323" i="4"/>
  <c r="AT323" i="4" s="1"/>
  <c r="W323" i="4"/>
  <c r="X323" i="4"/>
  <c r="Y323" i="4"/>
  <c r="Z323" i="4"/>
  <c r="AA323" i="4"/>
  <c r="AB323" i="4"/>
  <c r="AC323" i="4"/>
  <c r="AD323" i="4"/>
  <c r="AE323" i="4"/>
  <c r="AF323" i="4"/>
  <c r="AH323" i="4"/>
  <c r="AI323" i="4"/>
  <c r="AJ323" i="4"/>
  <c r="AK323" i="4"/>
  <c r="AL323" i="4"/>
  <c r="AM323" i="4"/>
  <c r="AN323" i="4"/>
  <c r="AO323" i="4"/>
  <c r="R325" i="4"/>
  <c r="AR325" i="4" s="1"/>
  <c r="S325" i="4"/>
  <c r="AQ325" i="4" s="1"/>
  <c r="T325" i="4"/>
  <c r="U325" i="4"/>
  <c r="AS325" i="4" s="1"/>
  <c r="V325" i="4"/>
  <c r="AT325" i="4" s="1"/>
  <c r="W325" i="4"/>
  <c r="X325" i="4"/>
  <c r="Y325" i="4"/>
  <c r="Z325" i="4"/>
  <c r="AA325" i="4"/>
  <c r="AB325" i="4"/>
  <c r="AC325" i="4"/>
  <c r="AD325" i="4"/>
  <c r="AE325" i="4"/>
  <c r="AF325" i="4"/>
  <c r="AH325" i="4"/>
  <c r="AI325" i="4"/>
  <c r="AJ325" i="4"/>
  <c r="AK325" i="4"/>
  <c r="AL325" i="4"/>
  <c r="AM325" i="4"/>
  <c r="AN325" i="4"/>
  <c r="AO325" i="4"/>
  <c r="R332" i="4"/>
  <c r="AR332" i="4" s="1"/>
  <c r="S332" i="4"/>
  <c r="AQ332" i="4" s="1"/>
  <c r="T332" i="4"/>
  <c r="U332" i="4"/>
  <c r="AS332" i="4" s="1"/>
  <c r="V332" i="4"/>
  <c r="AT332" i="4" s="1"/>
  <c r="W332" i="4"/>
  <c r="X332" i="4"/>
  <c r="Y332" i="4"/>
  <c r="Z332" i="4"/>
  <c r="AA332" i="4"/>
  <c r="AB332" i="4"/>
  <c r="AC332" i="4"/>
  <c r="AD332" i="4"/>
  <c r="AE332" i="4"/>
  <c r="AF332" i="4"/>
  <c r="AH332" i="4"/>
  <c r="AI332" i="4"/>
  <c r="AJ332" i="4"/>
  <c r="AK332" i="4"/>
  <c r="AL332" i="4"/>
  <c r="AM332" i="4"/>
  <c r="AN332" i="4"/>
  <c r="AO332" i="4"/>
  <c r="R326" i="4"/>
  <c r="S326" i="4"/>
  <c r="T326" i="4"/>
  <c r="U326" i="4"/>
  <c r="AS326" i="4" s="1"/>
  <c r="V326" i="4"/>
  <c r="AT326" i="4" s="1"/>
  <c r="W326" i="4"/>
  <c r="X326" i="4"/>
  <c r="Y326" i="4"/>
  <c r="Z326" i="4"/>
  <c r="AA326" i="4"/>
  <c r="AB326" i="4"/>
  <c r="AC326" i="4"/>
  <c r="AD326" i="4"/>
  <c r="AE326" i="4"/>
  <c r="AF326" i="4"/>
  <c r="AH326" i="4"/>
  <c r="AI326" i="4"/>
  <c r="AJ326" i="4"/>
  <c r="AK326" i="4"/>
  <c r="AL326" i="4"/>
  <c r="AM326" i="4"/>
  <c r="AN326" i="4"/>
  <c r="AO326" i="4"/>
  <c r="R328" i="4"/>
  <c r="AR328" i="4" s="1"/>
  <c r="S328" i="4"/>
  <c r="T328" i="4"/>
  <c r="U328" i="4"/>
  <c r="AS328" i="4" s="1"/>
  <c r="V328" i="4"/>
  <c r="AT328" i="4" s="1"/>
  <c r="W328" i="4"/>
  <c r="X328" i="4"/>
  <c r="Y328" i="4"/>
  <c r="Z328" i="4"/>
  <c r="AA328" i="4"/>
  <c r="AB328" i="4"/>
  <c r="AC328" i="4"/>
  <c r="AD328" i="4"/>
  <c r="AE328" i="4"/>
  <c r="AF328" i="4"/>
  <c r="AH328" i="4"/>
  <c r="AI328" i="4"/>
  <c r="AJ328" i="4"/>
  <c r="AK328" i="4"/>
  <c r="AL328" i="4"/>
  <c r="AM328" i="4"/>
  <c r="AN328" i="4"/>
  <c r="AO328" i="4"/>
  <c r="R330" i="4"/>
  <c r="AR330" i="4" s="1"/>
  <c r="S330" i="4"/>
  <c r="T330" i="4"/>
  <c r="U330" i="4"/>
  <c r="AS330" i="4" s="1"/>
  <c r="V330" i="4"/>
  <c r="AT330" i="4" s="1"/>
  <c r="W330" i="4"/>
  <c r="X330" i="4"/>
  <c r="Y330" i="4"/>
  <c r="Z330" i="4"/>
  <c r="AA330" i="4"/>
  <c r="AB330" i="4"/>
  <c r="AC330" i="4"/>
  <c r="AD330" i="4"/>
  <c r="AE330" i="4"/>
  <c r="AF330" i="4"/>
  <c r="AH330" i="4"/>
  <c r="AI330" i="4"/>
  <c r="AJ330" i="4"/>
  <c r="AK330" i="4"/>
  <c r="AL330" i="4"/>
  <c r="AM330" i="4"/>
  <c r="AN330" i="4"/>
  <c r="AO330" i="4"/>
  <c r="R335" i="4"/>
  <c r="AR335" i="4" s="1"/>
  <c r="S335" i="4"/>
  <c r="T335" i="4"/>
  <c r="U335" i="4"/>
  <c r="AS335" i="4" s="1"/>
  <c r="V335" i="4"/>
  <c r="AT335" i="4" s="1"/>
  <c r="W335" i="4"/>
  <c r="X335" i="4"/>
  <c r="Y335" i="4"/>
  <c r="Z335" i="4"/>
  <c r="AA335" i="4"/>
  <c r="AB335" i="4"/>
  <c r="AC335" i="4"/>
  <c r="AD335" i="4"/>
  <c r="AE335" i="4"/>
  <c r="AF335" i="4"/>
  <c r="AH335" i="4"/>
  <c r="AI335" i="4"/>
  <c r="AJ335" i="4"/>
  <c r="AK335" i="4"/>
  <c r="AL335" i="4"/>
  <c r="AM335" i="4"/>
  <c r="AN335" i="4"/>
  <c r="AO335" i="4"/>
  <c r="R337" i="4"/>
  <c r="AR337" i="4" s="1"/>
  <c r="S337" i="4"/>
  <c r="BJ337" i="4" s="1"/>
  <c r="T337" i="4"/>
  <c r="U337" i="4"/>
  <c r="AS337" i="4" s="1"/>
  <c r="V337" i="4"/>
  <c r="AT337" i="4" s="1"/>
  <c r="W337" i="4"/>
  <c r="X337" i="4"/>
  <c r="Y337" i="4"/>
  <c r="Z337" i="4"/>
  <c r="AA337" i="4"/>
  <c r="AB337" i="4"/>
  <c r="AC337" i="4"/>
  <c r="AD337" i="4"/>
  <c r="AE337" i="4"/>
  <c r="AF337" i="4"/>
  <c r="AH337" i="4"/>
  <c r="AI337" i="4"/>
  <c r="AJ337" i="4"/>
  <c r="AK337" i="4"/>
  <c r="AL337" i="4"/>
  <c r="AM337" i="4"/>
  <c r="AN337" i="4"/>
  <c r="AO337" i="4"/>
  <c r="R342" i="4"/>
  <c r="AR342" i="4" s="1"/>
  <c r="S342" i="4"/>
  <c r="BH342" i="4" s="1"/>
  <c r="T342" i="4"/>
  <c r="U342" i="4"/>
  <c r="AS342" i="4" s="1"/>
  <c r="V342" i="4"/>
  <c r="AT342" i="4" s="1"/>
  <c r="W342" i="4"/>
  <c r="X342" i="4"/>
  <c r="Y342" i="4"/>
  <c r="Z342" i="4"/>
  <c r="AA342" i="4"/>
  <c r="AB342" i="4"/>
  <c r="AC342" i="4"/>
  <c r="AD342" i="4"/>
  <c r="AE342" i="4"/>
  <c r="AF342" i="4"/>
  <c r="AH342" i="4"/>
  <c r="AI342" i="4"/>
  <c r="AJ342" i="4"/>
  <c r="AK342" i="4"/>
  <c r="AL342" i="4"/>
  <c r="AM342" i="4"/>
  <c r="AN342" i="4"/>
  <c r="AO342" i="4"/>
  <c r="R344" i="4"/>
  <c r="S344" i="4"/>
  <c r="T344" i="4"/>
  <c r="U344" i="4"/>
  <c r="AS344" i="4" s="1"/>
  <c r="V344" i="4"/>
  <c r="AT344" i="4" s="1"/>
  <c r="W344" i="4"/>
  <c r="X344" i="4"/>
  <c r="Y344" i="4"/>
  <c r="Z344" i="4"/>
  <c r="AA344" i="4"/>
  <c r="AB344" i="4"/>
  <c r="AC344" i="4"/>
  <c r="AD344" i="4"/>
  <c r="AE344" i="4"/>
  <c r="AF344" i="4"/>
  <c r="AH344" i="4"/>
  <c r="AI344" i="4"/>
  <c r="AJ344" i="4"/>
  <c r="AK344" i="4"/>
  <c r="AL344" i="4"/>
  <c r="AM344" i="4"/>
  <c r="AN344" i="4"/>
  <c r="AO344" i="4"/>
  <c r="R346" i="4"/>
  <c r="AR346" i="4" s="1"/>
  <c r="S346" i="4"/>
  <c r="T346" i="4"/>
  <c r="U346" i="4"/>
  <c r="AS346" i="4" s="1"/>
  <c r="V346" i="4"/>
  <c r="AT346" i="4" s="1"/>
  <c r="W346" i="4"/>
  <c r="X346" i="4"/>
  <c r="Y346" i="4"/>
  <c r="Z346" i="4"/>
  <c r="AA346" i="4"/>
  <c r="AB346" i="4"/>
  <c r="AC346" i="4"/>
  <c r="AD346" i="4"/>
  <c r="AE346" i="4"/>
  <c r="AF346" i="4"/>
  <c r="AH346" i="4"/>
  <c r="AI346" i="4"/>
  <c r="AJ346" i="4"/>
  <c r="AK346" i="4"/>
  <c r="AL346" i="4"/>
  <c r="AM346" i="4"/>
  <c r="AN346" i="4"/>
  <c r="AO346" i="4"/>
  <c r="R347" i="4"/>
  <c r="AR347" i="4" s="1"/>
  <c r="S347" i="4"/>
  <c r="T347" i="4"/>
  <c r="U347" i="4"/>
  <c r="AS347" i="4" s="1"/>
  <c r="V347" i="4"/>
  <c r="AT347" i="4" s="1"/>
  <c r="W347" i="4"/>
  <c r="X347" i="4"/>
  <c r="Y347" i="4"/>
  <c r="Z347" i="4"/>
  <c r="AA347" i="4"/>
  <c r="AB347" i="4"/>
  <c r="AC347" i="4"/>
  <c r="AD347" i="4"/>
  <c r="AE347" i="4"/>
  <c r="AF347" i="4"/>
  <c r="AH347" i="4"/>
  <c r="AI347" i="4"/>
  <c r="AJ347" i="4"/>
  <c r="AK347" i="4"/>
  <c r="AL347" i="4"/>
  <c r="AM347" i="4"/>
  <c r="AN347" i="4"/>
  <c r="AO347" i="4"/>
  <c r="R348" i="4"/>
  <c r="AR348" i="4" s="1"/>
  <c r="S348" i="4"/>
  <c r="T348" i="4"/>
  <c r="U348" i="4"/>
  <c r="AS348" i="4" s="1"/>
  <c r="V348" i="4"/>
  <c r="AT348" i="4" s="1"/>
  <c r="W348" i="4"/>
  <c r="X348" i="4"/>
  <c r="Y348" i="4"/>
  <c r="Z348" i="4"/>
  <c r="AA348" i="4"/>
  <c r="AB348" i="4"/>
  <c r="AC348" i="4"/>
  <c r="AD348" i="4"/>
  <c r="AE348" i="4"/>
  <c r="AF348" i="4"/>
  <c r="AH348" i="4"/>
  <c r="AI348" i="4"/>
  <c r="AJ348" i="4"/>
  <c r="AK348" i="4"/>
  <c r="AL348" i="4"/>
  <c r="AM348" i="4"/>
  <c r="AN348" i="4"/>
  <c r="AO348" i="4"/>
  <c r="R349" i="4"/>
  <c r="S349" i="4"/>
  <c r="AQ349" i="4" s="1"/>
  <c r="T349" i="4"/>
  <c r="U349" i="4"/>
  <c r="AS349" i="4" s="1"/>
  <c r="V349" i="4"/>
  <c r="AT349" i="4" s="1"/>
  <c r="W349" i="4"/>
  <c r="X349" i="4"/>
  <c r="Y349" i="4"/>
  <c r="Z349" i="4"/>
  <c r="AA349" i="4"/>
  <c r="AB349" i="4"/>
  <c r="AC349" i="4"/>
  <c r="AD349" i="4"/>
  <c r="AE349" i="4"/>
  <c r="AF349" i="4"/>
  <c r="AH349" i="4"/>
  <c r="AI349" i="4"/>
  <c r="AJ349" i="4"/>
  <c r="AK349" i="4"/>
  <c r="AL349" i="4"/>
  <c r="AM349" i="4"/>
  <c r="AN349" i="4"/>
  <c r="AO349" i="4"/>
  <c r="R350" i="4"/>
  <c r="S350" i="4"/>
  <c r="T350" i="4"/>
  <c r="U350" i="4"/>
  <c r="AS350" i="4" s="1"/>
  <c r="V350" i="4"/>
  <c r="AT350" i="4" s="1"/>
  <c r="W350" i="4"/>
  <c r="X350" i="4"/>
  <c r="Y350" i="4"/>
  <c r="Z350" i="4"/>
  <c r="AA350" i="4"/>
  <c r="AB350" i="4"/>
  <c r="AC350" i="4"/>
  <c r="AD350" i="4"/>
  <c r="AE350" i="4"/>
  <c r="AF350" i="4"/>
  <c r="AH350" i="4"/>
  <c r="AI350" i="4"/>
  <c r="AJ350" i="4"/>
  <c r="AK350" i="4"/>
  <c r="AL350" i="4"/>
  <c r="AM350" i="4"/>
  <c r="AN350" i="4"/>
  <c r="AO350" i="4"/>
  <c r="R351" i="4"/>
  <c r="S351" i="4"/>
  <c r="T351" i="4"/>
  <c r="U351" i="4"/>
  <c r="AS351" i="4" s="1"/>
  <c r="V351" i="4"/>
  <c r="AT351" i="4" s="1"/>
  <c r="W351" i="4"/>
  <c r="X351" i="4"/>
  <c r="Y351" i="4"/>
  <c r="Z351" i="4"/>
  <c r="AA351" i="4"/>
  <c r="AB351" i="4"/>
  <c r="AC351" i="4"/>
  <c r="AD351" i="4"/>
  <c r="AE351" i="4"/>
  <c r="AF351" i="4"/>
  <c r="AH351" i="4"/>
  <c r="AI351" i="4"/>
  <c r="AJ351" i="4"/>
  <c r="AK351" i="4"/>
  <c r="AL351" i="4"/>
  <c r="AM351" i="4"/>
  <c r="AN351" i="4"/>
  <c r="AO351" i="4"/>
  <c r="R357" i="4"/>
  <c r="AR357" i="4" s="1"/>
  <c r="S357" i="4"/>
  <c r="T357" i="4"/>
  <c r="U357" i="4"/>
  <c r="AS357" i="4" s="1"/>
  <c r="V357" i="4"/>
  <c r="AT357" i="4" s="1"/>
  <c r="W357" i="4"/>
  <c r="X357" i="4"/>
  <c r="Y357" i="4"/>
  <c r="Z357" i="4"/>
  <c r="AA357" i="4"/>
  <c r="AB357" i="4"/>
  <c r="AC357" i="4"/>
  <c r="AD357" i="4"/>
  <c r="AE357" i="4"/>
  <c r="AF357" i="4"/>
  <c r="AH357" i="4"/>
  <c r="AI357" i="4"/>
  <c r="AJ357" i="4"/>
  <c r="AK357" i="4"/>
  <c r="AL357" i="4"/>
  <c r="AM357" i="4"/>
  <c r="AN357" i="4"/>
  <c r="AO357" i="4"/>
  <c r="R353" i="4"/>
  <c r="S353" i="4"/>
  <c r="T353" i="4"/>
  <c r="U353" i="4"/>
  <c r="AS353" i="4" s="1"/>
  <c r="V353" i="4"/>
  <c r="AT353" i="4" s="1"/>
  <c r="W353" i="4"/>
  <c r="X353" i="4"/>
  <c r="Y353" i="4"/>
  <c r="Z353" i="4"/>
  <c r="AA353" i="4"/>
  <c r="AB353" i="4"/>
  <c r="AC353" i="4"/>
  <c r="AD353" i="4"/>
  <c r="AE353" i="4"/>
  <c r="AF353" i="4"/>
  <c r="AH353" i="4"/>
  <c r="AI353" i="4"/>
  <c r="AJ353" i="4"/>
  <c r="AK353" i="4"/>
  <c r="AL353" i="4"/>
  <c r="AM353" i="4"/>
  <c r="AN353" i="4"/>
  <c r="AO353" i="4"/>
  <c r="R359" i="4"/>
  <c r="AR359" i="4" s="1"/>
  <c r="S359" i="4"/>
  <c r="AQ359" i="4" s="1"/>
  <c r="T359" i="4"/>
  <c r="U359" i="4"/>
  <c r="AS359" i="4" s="1"/>
  <c r="V359" i="4"/>
  <c r="AT359" i="4" s="1"/>
  <c r="W359" i="4"/>
  <c r="X359" i="4"/>
  <c r="Y359" i="4"/>
  <c r="Z359" i="4"/>
  <c r="AA359" i="4"/>
  <c r="AB359" i="4"/>
  <c r="AC359" i="4"/>
  <c r="AD359" i="4"/>
  <c r="AE359" i="4"/>
  <c r="AF359" i="4"/>
  <c r="AH359" i="4"/>
  <c r="AI359" i="4"/>
  <c r="AJ359" i="4"/>
  <c r="AK359" i="4"/>
  <c r="AL359" i="4"/>
  <c r="AM359" i="4"/>
  <c r="AN359" i="4"/>
  <c r="AO359" i="4"/>
  <c r="R361" i="4"/>
  <c r="S361" i="4"/>
  <c r="T361" i="4"/>
  <c r="U361" i="4"/>
  <c r="AS361" i="4" s="1"/>
  <c r="V361" i="4"/>
  <c r="AT361" i="4" s="1"/>
  <c r="W361" i="4"/>
  <c r="X361" i="4"/>
  <c r="Y361" i="4"/>
  <c r="Z361" i="4"/>
  <c r="AA361" i="4"/>
  <c r="AB361" i="4"/>
  <c r="AC361" i="4"/>
  <c r="AD361" i="4"/>
  <c r="AE361" i="4"/>
  <c r="AF361" i="4"/>
  <c r="AH361" i="4"/>
  <c r="AI361" i="4"/>
  <c r="AJ361" i="4"/>
  <c r="AK361" i="4"/>
  <c r="AL361" i="4"/>
  <c r="AM361" i="4"/>
  <c r="AN361" i="4"/>
  <c r="AO361" i="4"/>
  <c r="R362" i="4"/>
  <c r="S362" i="4"/>
  <c r="T362" i="4"/>
  <c r="U362" i="4"/>
  <c r="AS362" i="4" s="1"/>
  <c r="V362" i="4"/>
  <c r="AT362" i="4" s="1"/>
  <c r="W362" i="4"/>
  <c r="X362" i="4"/>
  <c r="Y362" i="4"/>
  <c r="Z362" i="4"/>
  <c r="AA362" i="4"/>
  <c r="AB362" i="4"/>
  <c r="AC362" i="4"/>
  <c r="AD362" i="4"/>
  <c r="AE362" i="4"/>
  <c r="AF362" i="4"/>
  <c r="AH362" i="4"/>
  <c r="AI362" i="4"/>
  <c r="AJ362" i="4"/>
  <c r="AK362" i="4"/>
  <c r="AL362" i="4"/>
  <c r="AM362" i="4"/>
  <c r="AN362" i="4"/>
  <c r="AO362" i="4"/>
  <c r="R368" i="4"/>
  <c r="S368" i="4"/>
  <c r="T368" i="4"/>
  <c r="U368" i="4"/>
  <c r="AS368" i="4" s="1"/>
  <c r="V368" i="4"/>
  <c r="AT368" i="4" s="1"/>
  <c r="W368" i="4"/>
  <c r="X368" i="4"/>
  <c r="Y368" i="4"/>
  <c r="Z368" i="4"/>
  <c r="AA368" i="4"/>
  <c r="AB368" i="4"/>
  <c r="AC368" i="4"/>
  <c r="AD368" i="4"/>
  <c r="AE368" i="4"/>
  <c r="AF368" i="4"/>
  <c r="AH368" i="4"/>
  <c r="AI368" i="4"/>
  <c r="AJ368" i="4"/>
  <c r="AK368" i="4"/>
  <c r="AL368" i="4"/>
  <c r="AM368" i="4"/>
  <c r="AN368" i="4"/>
  <c r="AO368" i="4"/>
  <c r="R370" i="4"/>
  <c r="AR370" i="4" s="1"/>
  <c r="S370" i="4"/>
  <c r="AQ370" i="4" s="1"/>
  <c r="T370" i="4"/>
  <c r="U370" i="4"/>
  <c r="AS370" i="4" s="1"/>
  <c r="V370" i="4"/>
  <c r="AT370" i="4" s="1"/>
  <c r="W370" i="4"/>
  <c r="X370" i="4"/>
  <c r="Y370" i="4"/>
  <c r="Z370" i="4"/>
  <c r="AA370" i="4"/>
  <c r="AB370" i="4"/>
  <c r="AC370" i="4"/>
  <c r="AD370" i="4"/>
  <c r="AE370" i="4"/>
  <c r="AF370" i="4"/>
  <c r="AH370" i="4"/>
  <c r="AI370" i="4"/>
  <c r="AJ370" i="4"/>
  <c r="AK370" i="4"/>
  <c r="AL370" i="4"/>
  <c r="AM370" i="4"/>
  <c r="AN370" i="4"/>
  <c r="AO370" i="4"/>
  <c r="R372" i="4"/>
  <c r="AR372" i="4" s="1"/>
  <c r="S372" i="4"/>
  <c r="T372" i="4"/>
  <c r="U372" i="4"/>
  <c r="AS372" i="4" s="1"/>
  <c r="V372" i="4"/>
  <c r="AT372" i="4" s="1"/>
  <c r="W372" i="4"/>
  <c r="X372" i="4"/>
  <c r="Y372" i="4"/>
  <c r="Z372" i="4"/>
  <c r="AA372" i="4"/>
  <c r="AB372" i="4"/>
  <c r="AC372" i="4"/>
  <c r="AD372" i="4"/>
  <c r="AE372" i="4"/>
  <c r="AF372" i="4"/>
  <c r="AH372" i="4"/>
  <c r="AI372" i="4"/>
  <c r="AJ372" i="4"/>
  <c r="AK372" i="4"/>
  <c r="AL372" i="4"/>
  <c r="AM372" i="4"/>
  <c r="AN372" i="4"/>
  <c r="AO372" i="4"/>
  <c r="R375" i="4"/>
  <c r="S375" i="4"/>
  <c r="T375" i="4"/>
  <c r="U375" i="4"/>
  <c r="AS375" i="4" s="1"/>
  <c r="V375" i="4"/>
  <c r="AT375" i="4" s="1"/>
  <c r="W375" i="4"/>
  <c r="X375" i="4"/>
  <c r="Y375" i="4"/>
  <c r="Z375" i="4"/>
  <c r="AA375" i="4"/>
  <c r="AB375" i="4"/>
  <c r="AC375" i="4"/>
  <c r="AD375" i="4"/>
  <c r="AE375" i="4"/>
  <c r="AF375" i="4"/>
  <c r="AH375" i="4"/>
  <c r="AI375" i="4"/>
  <c r="AJ375" i="4"/>
  <c r="AK375" i="4"/>
  <c r="AL375" i="4"/>
  <c r="AM375" i="4"/>
  <c r="AN375" i="4"/>
  <c r="AO375" i="4"/>
  <c r="R377" i="4"/>
  <c r="S377" i="4"/>
  <c r="T377" i="4"/>
  <c r="U377" i="4"/>
  <c r="AS377" i="4" s="1"/>
  <c r="V377" i="4"/>
  <c r="AT377" i="4" s="1"/>
  <c r="W377" i="4"/>
  <c r="X377" i="4"/>
  <c r="Y377" i="4"/>
  <c r="Z377" i="4"/>
  <c r="AA377" i="4"/>
  <c r="AB377" i="4"/>
  <c r="AC377" i="4"/>
  <c r="AD377" i="4"/>
  <c r="AE377" i="4"/>
  <c r="AF377" i="4"/>
  <c r="AH377" i="4"/>
  <c r="AI377" i="4"/>
  <c r="AJ377" i="4"/>
  <c r="AK377" i="4"/>
  <c r="AL377" i="4"/>
  <c r="AM377" i="4"/>
  <c r="AN377" i="4"/>
  <c r="AO377" i="4"/>
  <c r="R379" i="4"/>
  <c r="AR379" i="4" s="1"/>
  <c r="S379" i="4"/>
  <c r="T379" i="4"/>
  <c r="U379" i="4"/>
  <c r="V379" i="4"/>
  <c r="AT379" i="4" s="1"/>
  <c r="W379" i="4"/>
  <c r="X379" i="4"/>
  <c r="Y379" i="4"/>
  <c r="Z379" i="4"/>
  <c r="AA379" i="4"/>
  <c r="AB379" i="4"/>
  <c r="AC379" i="4"/>
  <c r="AD379" i="4"/>
  <c r="AE379" i="4"/>
  <c r="AF379" i="4"/>
  <c r="AH379" i="4"/>
  <c r="AI379" i="4"/>
  <c r="AJ379" i="4"/>
  <c r="AK379" i="4"/>
  <c r="AL379" i="4"/>
  <c r="AM379" i="4"/>
  <c r="AN379" i="4"/>
  <c r="AO379" i="4"/>
  <c r="R384" i="4"/>
  <c r="AR384" i="4" s="1"/>
  <c r="S384" i="4"/>
  <c r="AQ384" i="4" s="1"/>
  <c r="T384" i="4"/>
  <c r="U384" i="4"/>
  <c r="V384" i="4"/>
  <c r="AT384" i="4" s="1"/>
  <c r="W384" i="4"/>
  <c r="X384" i="4"/>
  <c r="Y384" i="4"/>
  <c r="Z384" i="4"/>
  <c r="AA384" i="4"/>
  <c r="AB384" i="4"/>
  <c r="AC384" i="4"/>
  <c r="AD384" i="4"/>
  <c r="AE384" i="4"/>
  <c r="AF384" i="4"/>
  <c r="AH384" i="4"/>
  <c r="AI384" i="4"/>
  <c r="AJ384" i="4"/>
  <c r="AK384" i="4"/>
  <c r="AL384" i="4"/>
  <c r="AM384" i="4"/>
  <c r="AN384" i="4"/>
  <c r="AO384" i="4"/>
  <c r="R385" i="4"/>
  <c r="AR385" i="4" s="1"/>
  <c r="S385" i="4"/>
  <c r="AQ385" i="4" s="1"/>
  <c r="T385" i="4"/>
  <c r="U385" i="4"/>
  <c r="V385" i="4"/>
  <c r="AT385" i="4" s="1"/>
  <c r="W385" i="4"/>
  <c r="X385" i="4"/>
  <c r="Y385" i="4"/>
  <c r="Z385" i="4"/>
  <c r="AA385" i="4"/>
  <c r="AB385" i="4"/>
  <c r="AC385" i="4"/>
  <c r="AD385" i="4"/>
  <c r="AE385" i="4"/>
  <c r="AF385" i="4"/>
  <c r="AH385" i="4"/>
  <c r="AI385" i="4"/>
  <c r="AJ385" i="4"/>
  <c r="AK385" i="4"/>
  <c r="AL385" i="4"/>
  <c r="AM385" i="4"/>
  <c r="AN385" i="4"/>
  <c r="AO385" i="4"/>
  <c r="R388" i="4"/>
  <c r="AR388" i="4" s="1"/>
  <c r="S388" i="4"/>
  <c r="T388" i="4"/>
  <c r="U388" i="4"/>
  <c r="V388" i="4"/>
  <c r="AT388" i="4" s="1"/>
  <c r="W388" i="4"/>
  <c r="X388" i="4"/>
  <c r="Y388" i="4"/>
  <c r="Z388" i="4"/>
  <c r="AA388" i="4"/>
  <c r="AB388" i="4"/>
  <c r="AC388" i="4"/>
  <c r="AD388" i="4"/>
  <c r="AE388" i="4"/>
  <c r="AF388" i="4"/>
  <c r="AH388" i="4"/>
  <c r="AI388" i="4"/>
  <c r="AJ388" i="4"/>
  <c r="AK388" i="4"/>
  <c r="AL388" i="4"/>
  <c r="AM388" i="4"/>
  <c r="AN388" i="4"/>
  <c r="AO388" i="4"/>
  <c r="R392" i="4"/>
  <c r="S392" i="4"/>
  <c r="T392" i="4"/>
  <c r="U392" i="4"/>
  <c r="V392" i="4"/>
  <c r="AT392" i="4" s="1"/>
  <c r="W392" i="4"/>
  <c r="X392" i="4"/>
  <c r="Y392" i="4"/>
  <c r="Z392" i="4"/>
  <c r="AA392" i="4"/>
  <c r="AB392" i="4"/>
  <c r="AC392" i="4"/>
  <c r="AD392" i="4"/>
  <c r="AE392" i="4"/>
  <c r="AF392" i="4"/>
  <c r="AH392" i="4"/>
  <c r="AI392" i="4"/>
  <c r="AJ392" i="4"/>
  <c r="AK392" i="4"/>
  <c r="AL392" i="4"/>
  <c r="AM392" i="4"/>
  <c r="AN392" i="4"/>
  <c r="AO392" i="4"/>
  <c r="R394" i="4"/>
  <c r="S394" i="4"/>
  <c r="T394" i="4"/>
  <c r="U394" i="4"/>
  <c r="V394" i="4"/>
  <c r="AT394" i="4" s="1"/>
  <c r="W394" i="4"/>
  <c r="X394" i="4"/>
  <c r="Y394" i="4"/>
  <c r="Z394" i="4"/>
  <c r="AA394" i="4"/>
  <c r="AB394" i="4"/>
  <c r="AC394" i="4"/>
  <c r="AD394" i="4"/>
  <c r="AE394" i="4"/>
  <c r="AF394" i="4"/>
  <c r="AH394" i="4"/>
  <c r="AI394" i="4"/>
  <c r="AJ394" i="4"/>
  <c r="AK394" i="4"/>
  <c r="AL394" i="4"/>
  <c r="AM394" i="4"/>
  <c r="AN394" i="4"/>
  <c r="AO394" i="4"/>
  <c r="R396" i="4"/>
  <c r="AR396" i="4" s="1"/>
  <c r="S396" i="4"/>
  <c r="T396" i="4"/>
  <c r="U396" i="4"/>
  <c r="V396" i="4"/>
  <c r="AT396" i="4" s="1"/>
  <c r="W396" i="4"/>
  <c r="X396" i="4"/>
  <c r="Y396" i="4"/>
  <c r="Z396" i="4"/>
  <c r="AA396" i="4"/>
  <c r="AB396" i="4"/>
  <c r="AC396" i="4"/>
  <c r="AD396" i="4"/>
  <c r="AE396" i="4"/>
  <c r="AF396" i="4"/>
  <c r="AH396" i="4"/>
  <c r="AI396" i="4"/>
  <c r="AJ396" i="4"/>
  <c r="AK396" i="4"/>
  <c r="AL396" i="4"/>
  <c r="AM396" i="4"/>
  <c r="AN396" i="4"/>
  <c r="AO396" i="4"/>
  <c r="R407" i="4"/>
  <c r="S407" i="4"/>
  <c r="T407" i="4"/>
  <c r="U407" i="4"/>
  <c r="V407" i="4"/>
  <c r="AT407" i="4" s="1"/>
  <c r="W407" i="4"/>
  <c r="X407" i="4"/>
  <c r="Y407" i="4"/>
  <c r="Z407" i="4"/>
  <c r="AA407" i="4"/>
  <c r="AB407" i="4"/>
  <c r="AC407" i="4"/>
  <c r="AD407" i="4"/>
  <c r="AE407" i="4"/>
  <c r="AF407" i="4"/>
  <c r="AH407" i="4"/>
  <c r="AI407" i="4"/>
  <c r="AJ407" i="4"/>
  <c r="AK407" i="4"/>
  <c r="AL407" i="4"/>
  <c r="AM407" i="4"/>
  <c r="AN407" i="4"/>
  <c r="AO407" i="4"/>
  <c r="R402" i="4"/>
  <c r="AR402" i="4" s="1"/>
  <c r="S402" i="4"/>
  <c r="T402" i="4"/>
  <c r="U402" i="4"/>
  <c r="V402" i="4"/>
  <c r="AT402" i="4" s="1"/>
  <c r="W402" i="4"/>
  <c r="X402" i="4"/>
  <c r="Y402" i="4"/>
  <c r="Z402" i="4"/>
  <c r="AA402" i="4"/>
  <c r="AB402" i="4"/>
  <c r="AC402" i="4"/>
  <c r="AD402" i="4"/>
  <c r="AE402" i="4"/>
  <c r="AF402" i="4"/>
  <c r="AH402" i="4"/>
  <c r="AI402" i="4"/>
  <c r="AJ402" i="4"/>
  <c r="AK402" i="4"/>
  <c r="AL402" i="4"/>
  <c r="AM402" i="4"/>
  <c r="AN402" i="4"/>
  <c r="AO402" i="4"/>
  <c r="R409" i="4"/>
  <c r="AR409" i="4" s="1"/>
  <c r="S409" i="4"/>
  <c r="AQ409" i="4" s="1"/>
  <c r="T409" i="4"/>
  <c r="U409" i="4"/>
  <c r="V409" i="4"/>
  <c r="AT409" i="4" s="1"/>
  <c r="W409" i="4"/>
  <c r="X409" i="4"/>
  <c r="Y409" i="4"/>
  <c r="Z409" i="4"/>
  <c r="AA409" i="4"/>
  <c r="AB409" i="4"/>
  <c r="AC409" i="4"/>
  <c r="AD409" i="4"/>
  <c r="AE409" i="4"/>
  <c r="AF409" i="4"/>
  <c r="AH409" i="4"/>
  <c r="AI409" i="4"/>
  <c r="AJ409" i="4"/>
  <c r="AK409" i="4"/>
  <c r="AL409" i="4"/>
  <c r="AM409" i="4"/>
  <c r="AN409" i="4"/>
  <c r="AO409" i="4"/>
  <c r="R404" i="4"/>
  <c r="AR404" i="4" s="1"/>
  <c r="S404" i="4"/>
  <c r="AQ404" i="4" s="1"/>
  <c r="T404" i="4"/>
  <c r="U404" i="4"/>
  <c r="V404" i="4"/>
  <c r="AT404" i="4" s="1"/>
  <c r="W404" i="4"/>
  <c r="X404" i="4"/>
  <c r="Y404" i="4"/>
  <c r="Z404" i="4"/>
  <c r="AA404" i="4"/>
  <c r="AB404" i="4"/>
  <c r="AC404" i="4"/>
  <c r="AD404" i="4"/>
  <c r="AE404" i="4"/>
  <c r="AF404" i="4"/>
  <c r="AH404" i="4"/>
  <c r="AI404" i="4"/>
  <c r="AJ404" i="4"/>
  <c r="AK404" i="4"/>
  <c r="AL404" i="4"/>
  <c r="AM404" i="4"/>
  <c r="AN404" i="4"/>
  <c r="AO404" i="4"/>
  <c r="R411" i="4"/>
  <c r="AR411" i="4" s="1"/>
  <c r="S411" i="4"/>
  <c r="AQ411" i="4" s="1"/>
  <c r="T411" i="4"/>
  <c r="U411" i="4"/>
  <c r="V411" i="4"/>
  <c r="AT411" i="4" s="1"/>
  <c r="W411" i="4"/>
  <c r="X411" i="4"/>
  <c r="Y411" i="4"/>
  <c r="Z411" i="4"/>
  <c r="AA411" i="4"/>
  <c r="AB411" i="4"/>
  <c r="AC411" i="4"/>
  <c r="AD411" i="4"/>
  <c r="AE411" i="4"/>
  <c r="AF411" i="4"/>
  <c r="AH411" i="4"/>
  <c r="AI411" i="4"/>
  <c r="AJ411" i="4"/>
  <c r="AK411" i="4"/>
  <c r="AL411" i="4"/>
  <c r="AM411" i="4"/>
  <c r="AN411" i="4"/>
  <c r="AO411" i="4"/>
  <c r="R412" i="4"/>
  <c r="S412" i="4"/>
  <c r="T412" i="4"/>
  <c r="U412" i="4"/>
  <c r="V412" i="4"/>
  <c r="AT412" i="4" s="1"/>
  <c r="W412" i="4"/>
  <c r="X412" i="4"/>
  <c r="Y412" i="4"/>
  <c r="Z412" i="4"/>
  <c r="AA412" i="4"/>
  <c r="AB412" i="4"/>
  <c r="AC412" i="4"/>
  <c r="AD412" i="4"/>
  <c r="AE412" i="4"/>
  <c r="AF412" i="4"/>
  <c r="AH412" i="4"/>
  <c r="AI412" i="4"/>
  <c r="AJ412" i="4"/>
  <c r="AK412" i="4"/>
  <c r="AL412" i="4"/>
  <c r="AM412" i="4"/>
  <c r="AN412" i="4"/>
  <c r="AO412" i="4"/>
  <c r="R413" i="4"/>
  <c r="AR413" i="4" s="1"/>
  <c r="S413" i="4"/>
  <c r="T413" i="4"/>
  <c r="U413" i="4"/>
  <c r="V413" i="4"/>
  <c r="AT413" i="4" s="1"/>
  <c r="W413" i="4"/>
  <c r="X413" i="4"/>
  <c r="Y413" i="4"/>
  <c r="Z413" i="4"/>
  <c r="AA413" i="4"/>
  <c r="AB413" i="4"/>
  <c r="AC413" i="4"/>
  <c r="AD413" i="4"/>
  <c r="AE413" i="4"/>
  <c r="AF413" i="4"/>
  <c r="AH413" i="4"/>
  <c r="AI413" i="4"/>
  <c r="AJ413" i="4"/>
  <c r="AK413" i="4"/>
  <c r="AL413" i="4"/>
  <c r="AM413" i="4"/>
  <c r="AN413" i="4"/>
  <c r="AO413" i="4"/>
  <c r="R414" i="4"/>
  <c r="AR414" i="4" s="1"/>
  <c r="S414" i="4"/>
  <c r="AQ414" i="4" s="1"/>
  <c r="T414" i="4"/>
  <c r="U414" i="4"/>
  <c r="V414" i="4"/>
  <c r="AT414" i="4" s="1"/>
  <c r="W414" i="4"/>
  <c r="X414" i="4"/>
  <c r="Y414" i="4"/>
  <c r="Z414" i="4"/>
  <c r="AA414" i="4"/>
  <c r="AB414" i="4"/>
  <c r="AC414" i="4"/>
  <c r="AD414" i="4"/>
  <c r="AE414" i="4"/>
  <c r="AF414" i="4"/>
  <c r="AH414" i="4"/>
  <c r="AI414" i="4"/>
  <c r="AJ414" i="4"/>
  <c r="AK414" i="4"/>
  <c r="AL414" i="4"/>
  <c r="AM414" i="4"/>
  <c r="AN414" i="4"/>
  <c r="AO414" i="4"/>
  <c r="R416" i="4"/>
  <c r="S416" i="4"/>
  <c r="T416" i="4"/>
  <c r="U416" i="4"/>
  <c r="V416" i="4"/>
  <c r="AT416" i="4" s="1"/>
  <c r="W416" i="4"/>
  <c r="X416" i="4"/>
  <c r="Y416" i="4"/>
  <c r="Z416" i="4"/>
  <c r="AA416" i="4"/>
  <c r="AB416" i="4"/>
  <c r="AC416" i="4"/>
  <c r="AD416" i="4"/>
  <c r="AE416" i="4"/>
  <c r="AF416" i="4"/>
  <c r="AH416" i="4"/>
  <c r="AI416" i="4"/>
  <c r="AJ416" i="4"/>
  <c r="AK416" i="4"/>
  <c r="AL416" i="4"/>
  <c r="AM416" i="4"/>
  <c r="AN416" i="4"/>
  <c r="AO416" i="4"/>
  <c r="R418" i="4"/>
  <c r="AR418" i="4" s="1"/>
  <c r="S418" i="4"/>
  <c r="T418" i="4"/>
  <c r="U418" i="4"/>
  <c r="V418" i="4"/>
  <c r="AT418" i="4" s="1"/>
  <c r="W418" i="4"/>
  <c r="X418" i="4"/>
  <c r="Y418" i="4"/>
  <c r="Z418" i="4"/>
  <c r="AA418" i="4"/>
  <c r="AB418" i="4"/>
  <c r="AC418" i="4"/>
  <c r="AD418" i="4"/>
  <c r="AE418" i="4"/>
  <c r="AF418" i="4"/>
  <c r="AH418" i="4"/>
  <c r="AI418" i="4"/>
  <c r="AJ418" i="4"/>
  <c r="AK418" i="4"/>
  <c r="AL418" i="4"/>
  <c r="AM418" i="4"/>
  <c r="AN418" i="4"/>
  <c r="AO418" i="4"/>
  <c r="R419" i="4"/>
  <c r="AR419" i="4" s="1"/>
  <c r="S419" i="4"/>
  <c r="T419" i="4"/>
  <c r="U419" i="4"/>
  <c r="V419" i="4"/>
  <c r="AT419" i="4" s="1"/>
  <c r="W419" i="4"/>
  <c r="X419" i="4"/>
  <c r="Y419" i="4"/>
  <c r="Z419" i="4"/>
  <c r="AA419" i="4"/>
  <c r="AB419" i="4"/>
  <c r="AC419" i="4"/>
  <c r="AD419" i="4"/>
  <c r="AE419" i="4"/>
  <c r="AF419" i="4"/>
  <c r="AH419" i="4"/>
  <c r="AI419" i="4"/>
  <c r="AJ419" i="4"/>
  <c r="AK419" i="4"/>
  <c r="AL419" i="4"/>
  <c r="AM419" i="4"/>
  <c r="AN419" i="4"/>
  <c r="AO419" i="4"/>
  <c r="R420" i="4"/>
  <c r="S420" i="4"/>
  <c r="T420" i="4"/>
  <c r="U420" i="4"/>
  <c r="V420" i="4"/>
  <c r="AT420" i="4" s="1"/>
  <c r="W420" i="4"/>
  <c r="X420" i="4"/>
  <c r="Y420" i="4"/>
  <c r="Z420" i="4"/>
  <c r="AA420" i="4"/>
  <c r="AB420" i="4"/>
  <c r="AC420" i="4"/>
  <c r="AD420" i="4"/>
  <c r="AE420" i="4"/>
  <c r="AF420" i="4"/>
  <c r="AH420" i="4"/>
  <c r="AI420" i="4"/>
  <c r="AJ420" i="4"/>
  <c r="AK420" i="4"/>
  <c r="AL420" i="4"/>
  <c r="AM420" i="4"/>
  <c r="AN420" i="4"/>
  <c r="AO420" i="4"/>
  <c r="R425" i="4"/>
  <c r="AR425" i="4" s="1"/>
  <c r="S425" i="4"/>
  <c r="AQ425" i="4" s="1"/>
  <c r="T425" i="4"/>
  <c r="U425" i="4"/>
  <c r="V425" i="4"/>
  <c r="AT425" i="4" s="1"/>
  <c r="W425" i="4"/>
  <c r="X425" i="4"/>
  <c r="Y425" i="4"/>
  <c r="Z425" i="4"/>
  <c r="AA425" i="4"/>
  <c r="AB425" i="4"/>
  <c r="AC425" i="4"/>
  <c r="AD425" i="4"/>
  <c r="AE425" i="4"/>
  <c r="AF425" i="4"/>
  <c r="AH425" i="4"/>
  <c r="AI425" i="4"/>
  <c r="AJ425" i="4"/>
  <c r="AK425" i="4"/>
  <c r="AL425" i="4"/>
  <c r="AM425" i="4"/>
  <c r="AN425" i="4"/>
  <c r="AO425" i="4"/>
  <c r="R426" i="4"/>
  <c r="S426" i="4"/>
  <c r="AQ426" i="4" s="1"/>
  <c r="T426" i="4"/>
  <c r="U426" i="4"/>
  <c r="V426" i="4"/>
  <c r="AT426" i="4" s="1"/>
  <c r="W426" i="4"/>
  <c r="X426" i="4"/>
  <c r="Y426" i="4"/>
  <c r="Z426" i="4"/>
  <c r="AA426" i="4"/>
  <c r="AB426" i="4"/>
  <c r="AC426" i="4"/>
  <c r="AD426" i="4"/>
  <c r="AE426" i="4"/>
  <c r="AF426" i="4"/>
  <c r="AH426" i="4"/>
  <c r="AI426" i="4"/>
  <c r="AJ426" i="4"/>
  <c r="AK426" i="4"/>
  <c r="AL426" i="4"/>
  <c r="AM426" i="4"/>
  <c r="AN426" i="4"/>
  <c r="AO426" i="4"/>
  <c r="R429" i="4"/>
  <c r="S429" i="4"/>
  <c r="AQ429" i="4" s="1"/>
  <c r="T429" i="4"/>
  <c r="U429" i="4"/>
  <c r="V429" i="4"/>
  <c r="AT429" i="4" s="1"/>
  <c r="W429" i="4"/>
  <c r="X429" i="4"/>
  <c r="Y429" i="4"/>
  <c r="Z429" i="4"/>
  <c r="AA429" i="4"/>
  <c r="AB429" i="4"/>
  <c r="AC429" i="4"/>
  <c r="AD429" i="4"/>
  <c r="AE429" i="4"/>
  <c r="AF429" i="4"/>
  <c r="AH429" i="4"/>
  <c r="AI429" i="4"/>
  <c r="AJ429" i="4"/>
  <c r="AK429" i="4"/>
  <c r="AL429" i="4"/>
  <c r="AM429" i="4"/>
  <c r="AN429" i="4"/>
  <c r="AO429" i="4"/>
  <c r="R430" i="4"/>
  <c r="S430" i="4"/>
  <c r="AQ430" i="4" s="1"/>
  <c r="T430" i="4"/>
  <c r="U430" i="4"/>
  <c r="V430" i="4"/>
  <c r="AT430" i="4" s="1"/>
  <c r="W430" i="4"/>
  <c r="X430" i="4"/>
  <c r="Y430" i="4"/>
  <c r="Z430" i="4"/>
  <c r="AA430" i="4"/>
  <c r="AB430" i="4"/>
  <c r="AC430" i="4"/>
  <c r="AD430" i="4"/>
  <c r="AE430" i="4"/>
  <c r="AF430" i="4"/>
  <c r="AH430" i="4"/>
  <c r="AI430" i="4"/>
  <c r="AJ430" i="4"/>
  <c r="AK430" i="4"/>
  <c r="AL430" i="4"/>
  <c r="AM430" i="4"/>
  <c r="AN430" i="4"/>
  <c r="AO430" i="4"/>
  <c r="R431" i="4"/>
  <c r="S431" i="4"/>
  <c r="T431" i="4"/>
  <c r="U431" i="4"/>
  <c r="V431" i="4"/>
  <c r="AT431" i="4" s="1"/>
  <c r="W431" i="4"/>
  <c r="X431" i="4"/>
  <c r="Y431" i="4"/>
  <c r="Z431" i="4"/>
  <c r="AA431" i="4"/>
  <c r="AB431" i="4"/>
  <c r="AC431" i="4"/>
  <c r="AD431" i="4"/>
  <c r="AE431" i="4"/>
  <c r="AF431" i="4"/>
  <c r="AH431" i="4"/>
  <c r="AI431" i="4"/>
  <c r="AJ431" i="4"/>
  <c r="AK431" i="4"/>
  <c r="AL431" i="4"/>
  <c r="AM431" i="4"/>
  <c r="AN431" i="4"/>
  <c r="AO431" i="4"/>
  <c r="R432" i="4"/>
  <c r="S432" i="4"/>
  <c r="T432" i="4"/>
  <c r="U432" i="4"/>
  <c r="V432" i="4"/>
  <c r="AT432" i="4" s="1"/>
  <c r="W432" i="4"/>
  <c r="X432" i="4"/>
  <c r="Y432" i="4"/>
  <c r="Z432" i="4"/>
  <c r="AA432" i="4"/>
  <c r="AB432" i="4"/>
  <c r="AC432" i="4"/>
  <c r="AD432" i="4"/>
  <c r="AE432" i="4"/>
  <c r="AF432" i="4"/>
  <c r="AH432" i="4"/>
  <c r="AI432" i="4"/>
  <c r="AJ432" i="4"/>
  <c r="AK432" i="4"/>
  <c r="AL432" i="4"/>
  <c r="AM432" i="4"/>
  <c r="AN432" i="4"/>
  <c r="AO432" i="4"/>
  <c r="R433" i="4"/>
  <c r="S433" i="4"/>
  <c r="T433" i="4"/>
  <c r="U433" i="4"/>
  <c r="V433" i="4"/>
  <c r="AT433" i="4" s="1"/>
  <c r="W433" i="4"/>
  <c r="X433" i="4"/>
  <c r="Y433" i="4"/>
  <c r="Z433" i="4"/>
  <c r="AA433" i="4"/>
  <c r="AB433" i="4"/>
  <c r="AC433" i="4"/>
  <c r="AD433" i="4"/>
  <c r="AE433" i="4"/>
  <c r="AF433" i="4"/>
  <c r="AH433" i="4"/>
  <c r="AI433" i="4"/>
  <c r="AJ433" i="4"/>
  <c r="AK433" i="4"/>
  <c r="AL433" i="4"/>
  <c r="AM433" i="4"/>
  <c r="AN433" i="4"/>
  <c r="AO433" i="4"/>
  <c r="R434" i="4"/>
  <c r="S434" i="4"/>
  <c r="T434" i="4"/>
  <c r="U434" i="4"/>
  <c r="V434" i="4"/>
  <c r="AT434" i="4" s="1"/>
  <c r="W434" i="4"/>
  <c r="X434" i="4"/>
  <c r="Y434" i="4"/>
  <c r="Z434" i="4"/>
  <c r="AA434" i="4"/>
  <c r="AB434" i="4"/>
  <c r="AC434" i="4"/>
  <c r="AD434" i="4"/>
  <c r="AE434" i="4"/>
  <c r="AF434" i="4"/>
  <c r="AH434" i="4"/>
  <c r="AI434" i="4"/>
  <c r="AJ434" i="4"/>
  <c r="AK434" i="4"/>
  <c r="AL434" i="4"/>
  <c r="AM434" i="4"/>
  <c r="AN434" i="4"/>
  <c r="AO434" i="4"/>
  <c r="R438" i="4"/>
  <c r="AR438" i="4" s="1"/>
  <c r="S438" i="4"/>
  <c r="AQ438" i="4" s="1"/>
  <c r="T438" i="4"/>
  <c r="U438" i="4"/>
  <c r="V438" i="4"/>
  <c r="AT438" i="4" s="1"/>
  <c r="W438" i="4"/>
  <c r="X438" i="4"/>
  <c r="Y438" i="4"/>
  <c r="Z438" i="4"/>
  <c r="AA438" i="4"/>
  <c r="AB438" i="4"/>
  <c r="AC438" i="4"/>
  <c r="AD438" i="4"/>
  <c r="AE438" i="4"/>
  <c r="AF438" i="4"/>
  <c r="AH438" i="4"/>
  <c r="AI438" i="4"/>
  <c r="AJ438" i="4"/>
  <c r="AK438" i="4"/>
  <c r="AL438" i="4"/>
  <c r="AM438" i="4"/>
  <c r="AN438" i="4"/>
  <c r="AO438" i="4"/>
  <c r="R435" i="4"/>
  <c r="S435" i="4"/>
  <c r="AQ435" i="4" s="1"/>
  <c r="T435" i="4"/>
  <c r="U435" i="4"/>
  <c r="V435" i="4"/>
  <c r="AT435" i="4" s="1"/>
  <c r="W435" i="4"/>
  <c r="X435" i="4"/>
  <c r="Y435" i="4"/>
  <c r="Z435" i="4"/>
  <c r="AA435" i="4"/>
  <c r="AB435" i="4"/>
  <c r="AC435" i="4"/>
  <c r="AD435" i="4"/>
  <c r="AE435" i="4"/>
  <c r="AF435" i="4"/>
  <c r="AH435" i="4"/>
  <c r="AI435" i="4"/>
  <c r="AJ435" i="4"/>
  <c r="AK435" i="4"/>
  <c r="AL435" i="4"/>
  <c r="AM435" i="4"/>
  <c r="AN435" i="4"/>
  <c r="AO435" i="4"/>
  <c r="AR435" i="4"/>
  <c r="R436" i="4"/>
  <c r="AR436" i="4" s="1"/>
  <c r="S436" i="4"/>
  <c r="AQ436" i="4" s="1"/>
  <c r="T436" i="4"/>
  <c r="U436" i="4"/>
  <c r="V436" i="4"/>
  <c r="AT436" i="4" s="1"/>
  <c r="W436" i="4"/>
  <c r="X436" i="4"/>
  <c r="Y436" i="4"/>
  <c r="Z436" i="4"/>
  <c r="AA436" i="4"/>
  <c r="AB436" i="4"/>
  <c r="AC436" i="4"/>
  <c r="AD436" i="4"/>
  <c r="AE436" i="4"/>
  <c r="AF436" i="4"/>
  <c r="AH436" i="4"/>
  <c r="AI436" i="4"/>
  <c r="AJ436" i="4"/>
  <c r="AK436" i="4"/>
  <c r="AL436" i="4"/>
  <c r="AM436" i="4"/>
  <c r="AN436" i="4"/>
  <c r="AO436" i="4"/>
  <c r="R437" i="4"/>
  <c r="S437" i="4"/>
  <c r="T437" i="4"/>
  <c r="U437" i="4"/>
  <c r="V437" i="4"/>
  <c r="AT437" i="4" s="1"/>
  <c r="W437" i="4"/>
  <c r="X437" i="4"/>
  <c r="Y437" i="4"/>
  <c r="Z437" i="4"/>
  <c r="AA437" i="4"/>
  <c r="AB437" i="4"/>
  <c r="AC437" i="4"/>
  <c r="AD437" i="4"/>
  <c r="AE437" i="4"/>
  <c r="AF437" i="4"/>
  <c r="AH437" i="4"/>
  <c r="AI437" i="4"/>
  <c r="AJ437" i="4"/>
  <c r="AK437" i="4"/>
  <c r="AL437" i="4"/>
  <c r="AM437" i="4"/>
  <c r="AN437" i="4"/>
  <c r="AO437" i="4"/>
  <c r="R440" i="4"/>
  <c r="AR440" i="4" s="1"/>
  <c r="S440" i="4"/>
  <c r="T440" i="4"/>
  <c r="U440" i="4"/>
  <c r="V440" i="4"/>
  <c r="AT440" i="4" s="1"/>
  <c r="W440" i="4"/>
  <c r="X440" i="4"/>
  <c r="Y440" i="4"/>
  <c r="Z440" i="4"/>
  <c r="AA440" i="4"/>
  <c r="AB440" i="4"/>
  <c r="AC440" i="4"/>
  <c r="AD440" i="4"/>
  <c r="AE440" i="4"/>
  <c r="AF440" i="4"/>
  <c r="AH440" i="4"/>
  <c r="AI440" i="4"/>
  <c r="AJ440" i="4"/>
  <c r="AK440" i="4"/>
  <c r="AL440" i="4"/>
  <c r="AM440" i="4"/>
  <c r="AN440" i="4"/>
  <c r="AO440" i="4"/>
  <c r="R439" i="4"/>
  <c r="S439" i="4"/>
  <c r="T439" i="4"/>
  <c r="U439" i="4"/>
  <c r="V439" i="4"/>
  <c r="AT439" i="4" s="1"/>
  <c r="W439" i="4"/>
  <c r="X439" i="4"/>
  <c r="Y439" i="4"/>
  <c r="Z439" i="4"/>
  <c r="AA439" i="4"/>
  <c r="AB439" i="4"/>
  <c r="AC439" i="4"/>
  <c r="AD439" i="4"/>
  <c r="AE439" i="4"/>
  <c r="AF439" i="4"/>
  <c r="AH439" i="4"/>
  <c r="AI439" i="4"/>
  <c r="AJ439" i="4"/>
  <c r="AK439" i="4"/>
  <c r="AL439" i="4"/>
  <c r="AM439" i="4"/>
  <c r="AN439" i="4"/>
  <c r="AO439" i="4"/>
  <c r="R441" i="4"/>
  <c r="S441" i="4"/>
  <c r="T441" i="4"/>
  <c r="U441" i="4"/>
  <c r="V441" i="4"/>
  <c r="W441" i="4"/>
  <c r="X441" i="4"/>
  <c r="Y441" i="4"/>
  <c r="Z441" i="4"/>
  <c r="AA441" i="4"/>
  <c r="AB441" i="4"/>
  <c r="AC441" i="4"/>
  <c r="AD441" i="4"/>
  <c r="AE441" i="4"/>
  <c r="AF441" i="4"/>
  <c r="AH441" i="4"/>
  <c r="AI441" i="4"/>
  <c r="AJ441" i="4"/>
  <c r="AK441" i="4"/>
  <c r="AL441" i="4"/>
  <c r="AM441" i="4"/>
  <c r="AN441" i="4"/>
  <c r="AO441" i="4"/>
  <c r="AT441" i="4"/>
  <c r="R444" i="4"/>
  <c r="S444" i="4"/>
  <c r="T444" i="4"/>
  <c r="U444" i="4"/>
  <c r="V444" i="4"/>
  <c r="AT444" i="4" s="1"/>
  <c r="W444" i="4"/>
  <c r="X444" i="4"/>
  <c r="Y444" i="4"/>
  <c r="Z444" i="4"/>
  <c r="AA444" i="4"/>
  <c r="AB444" i="4"/>
  <c r="AC444" i="4"/>
  <c r="AD444" i="4"/>
  <c r="AE444" i="4"/>
  <c r="AF444" i="4"/>
  <c r="AH444" i="4"/>
  <c r="AI444" i="4"/>
  <c r="AJ444" i="4"/>
  <c r="AK444" i="4"/>
  <c r="AL444" i="4"/>
  <c r="AM444" i="4"/>
  <c r="AN444" i="4"/>
  <c r="AO444" i="4"/>
  <c r="R446" i="4"/>
  <c r="AR446" i="4" s="1"/>
  <c r="S446" i="4"/>
  <c r="AQ446" i="4" s="1"/>
  <c r="T446" i="4"/>
  <c r="U446" i="4"/>
  <c r="V446" i="4"/>
  <c r="AT446" i="4" s="1"/>
  <c r="W446" i="4"/>
  <c r="X446" i="4"/>
  <c r="Y446" i="4"/>
  <c r="Z446" i="4"/>
  <c r="AA446" i="4"/>
  <c r="AB446" i="4"/>
  <c r="AC446" i="4"/>
  <c r="AD446" i="4"/>
  <c r="AE446" i="4"/>
  <c r="AF446" i="4"/>
  <c r="AH446" i="4"/>
  <c r="AI446" i="4"/>
  <c r="AJ446" i="4"/>
  <c r="AK446" i="4"/>
  <c r="AL446" i="4"/>
  <c r="AM446" i="4"/>
  <c r="AN446" i="4"/>
  <c r="AO446" i="4"/>
  <c r="R450" i="4"/>
  <c r="S450" i="4"/>
  <c r="AQ450" i="4" s="1"/>
  <c r="T450" i="4"/>
  <c r="U450" i="4"/>
  <c r="V450" i="4"/>
  <c r="AT450" i="4" s="1"/>
  <c r="W450" i="4"/>
  <c r="X450" i="4"/>
  <c r="Y450" i="4"/>
  <c r="Z450" i="4"/>
  <c r="AA450" i="4"/>
  <c r="AB450" i="4"/>
  <c r="AC450" i="4"/>
  <c r="AD450" i="4"/>
  <c r="AE450" i="4"/>
  <c r="AF450" i="4"/>
  <c r="AH450" i="4"/>
  <c r="AI450" i="4"/>
  <c r="AJ450" i="4"/>
  <c r="AK450" i="4"/>
  <c r="AL450" i="4"/>
  <c r="AM450" i="4"/>
  <c r="AN450" i="4"/>
  <c r="AO450" i="4"/>
  <c r="AR450" i="4"/>
  <c r="R452" i="4"/>
  <c r="S452" i="4"/>
  <c r="AQ452" i="4" s="1"/>
  <c r="T452" i="4"/>
  <c r="U452" i="4"/>
  <c r="V452" i="4"/>
  <c r="AT452" i="4" s="1"/>
  <c r="W452" i="4"/>
  <c r="X452" i="4"/>
  <c r="Y452" i="4"/>
  <c r="Z452" i="4"/>
  <c r="AA452" i="4"/>
  <c r="AB452" i="4"/>
  <c r="AC452" i="4"/>
  <c r="AD452" i="4"/>
  <c r="AE452" i="4"/>
  <c r="AF452" i="4"/>
  <c r="AH452" i="4"/>
  <c r="AI452" i="4"/>
  <c r="AJ452" i="4"/>
  <c r="AK452" i="4"/>
  <c r="AL452" i="4"/>
  <c r="AM452" i="4"/>
  <c r="AN452" i="4"/>
  <c r="AO452" i="4"/>
  <c r="R454" i="4"/>
  <c r="AR454" i="4" s="1"/>
  <c r="S454" i="4"/>
  <c r="T454" i="4"/>
  <c r="U454" i="4"/>
  <c r="V454" i="4"/>
  <c r="AT454" i="4" s="1"/>
  <c r="W454" i="4"/>
  <c r="X454" i="4"/>
  <c r="Y454" i="4"/>
  <c r="Z454" i="4"/>
  <c r="AA454" i="4"/>
  <c r="AB454" i="4"/>
  <c r="AC454" i="4"/>
  <c r="AD454" i="4"/>
  <c r="AE454" i="4"/>
  <c r="AF454" i="4"/>
  <c r="AH454" i="4"/>
  <c r="AI454" i="4"/>
  <c r="AJ454" i="4"/>
  <c r="AK454" i="4"/>
  <c r="AL454" i="4"/>
  <c r="AM454" i="4"/>
  <c r="AN454" i="4"/>
  <c r="AO454" i="4"/>
  <c r="R456" i="4"/>
  <c r="S456" i="4"/>
  <c r="T456" i="4"/>
  <c r="U456" i="4"/>
  <c r="V456" i="4"/>
  <c r="AT456" i="4" s="1"/>
  <c r="W456" i="4"/>
  <c r="X456" i="4"/>
  <c r="Y456" i="4"/>
  <c r="Z456" i="4"/>
  <c r="AA456" i="4"/>
  <c r="AB456" i="4"/>
  <c r="AC456" i="4"/>
  <c r="AD456" i="4"/>
  <c r="AE456" i="4"/>
  <c r="AF456" i="4"/>
  <c r="AH456" i="4"/>
  <c r="AI456" i="4"/>
  <c r="AJ456" i="4"/>
  <c r="AK456" i="4"/>
  <c r="AL456" i="4"/>
  <c r="AM456" i="4"/>
  <c r="AN456" i="4"/>
  <c r="AO456" i="4"/>
  <c r="R465" i="4"/>
  <c r="AR465" i="4" s="1"/>
  <c r="S465" i="4"/>
  <c r="T465" i="4"/>
  <c r="U465" i="4"/>
  <c r="V465" i="4"/>
  <c r="AT465" i="4" s="1"/>
  <c r="W465" i="4"/>
  <c r="X465" i="4"/>
  <c r="Y465" i="4"/>
  <c r="Z465" i="4"/>
  <c r="AA465" i="4"/>
  <c r="AB465" i="4"/>
  <c r="AC465" i="4"/>
  <c r="AD465" i="4"/>
  <c r="AE465" i="4"/>
  <c r="AF465" i="4"/>
  <c r="AH465" i="4"/>
  <c r="AI465" i="4"/>
  <c r="AJ465" i="4"/>
  <c r="AK465" i="4"/>
  <c r="AL465" i="4"/>
  <c r="AM465" i="4"/>
  <c r="AN465" i="4"/>
  <c r="AO465" i="4"/>
  <c r="R459" i="4"/>
  <c r="S459" i="4"/>
  <c r="T459" i="4"/>
  <c r="U459" i="4"/>
  <c r="V459" i="4"/>
  <c r="AT459" i="4" s="1"/>
  <c r="W459" i="4"/>
  <c r="X459" i="4"/>
  <c r="Y459" i="4"/>
  <c r="Z459" i="4"/>
  <c r="AA459" i="4"/>
  <c r="AB459" i="4"/>
  <c r="AC459" i="4"/>
  <c r="AD459" i="4"/>
  <c r="AE459" i="4"/>
  <c r="AF459" i="4"/>
  <c r="AH459" i="4"/>
  <c r="AI459" i="4"/>
  <c r="AJ459" i="4"/>
  <c r="AK459" i="4"/>
  <c r="AL459" i="4"/>
  <c r="AM459" i="4"/>
  <c r="AN459" i="4"/>
  <c r="AO459" i="4"/>
  <c r="R461" i="4"/>
  <c r="S461" i="4"/>
  <c r="T461" i="4"/>
  <c r="U461" i="4"/>
  <c r="V461" i="4"/>
  <c r="AT461" i="4" s="1"/>
  <c r="W461" i="4"/>
  <c r="X461" i="4"/>
  <c r="Y461" i="4"/>
  <c r="Z461" i="4"/>
  <c r="AA461" i="4"/>
  <c r="AB461" i="4"/>
  <c r="AC461" i="4"/>
  <c r="AD461" i="4"/>
  <c r="AE461" i="4"/>
  <c r="AF461" i="4"/>
  <c r="AH461" i="4"/>
  <c r="AI461" i="4"/>
  <c r="AJ461" i="4"/>
  <c r="AK461" i="4"/>
  <c r="AL461" i="4"/>
  <c r="AM461" i="4"/>
  <c r="AN461" i="4"/>
  <c r="AO461" i="4"/>
  <c r="R463" i="4"/>
  <c r="AR463" i="4" s="1"/>
  <c r="S463" i="4"/>
  <c r="AQ463" i="4" s="1"/>
  <c r="T463" i="4"/>
  <c r="U463" i="4"/>
  <c r="V463" i="4"/>
  <c r="AT463" i="4" s="1"/>
  <c r="W463" i="4"/>
  <c r="X463" i="4"/>
  <c r="Y463" i="4"/>
  <c r="Z463" i="4"/>
  <c r="AA463" i="4"/>
  <c r="AB463" i="4"/>
  <c r="AC463" i="4"/>
  <c r="AD463" i="4"/>
  <c r="AE463" i="4"/>
  <c r="AF463" i="4"/>
  <c r="AH463" i="4"/>
  <c r="AI463" i="4"/>
  <c r="AJ463" i="4"/>
  <c r="AK463" i="4"/>
  <c r="AL463" i="4"/>
  <c r="AM463" i="4"/>
  <c r="AN463" i="4"/>
  <c r="AO463" i="4"/>
  <c r="R466" i="4"/>
  <c r="AR466" i="4" s="1"/>
  <c r="S466" i="4"/>
  <c r="AQ466" i="4" s="1"/>
  <c r="T466" i="4"/>
  <c r="U466" i="4"/>
  <c r="V466" i="4"/>
  <c r="AT466" i="4" s="1"/>
  <c r="W466" i="4"/>
  <c r="X466" i="4"/>
  <c r="Y466" i="4"/>
  <c r="Z466" i="4"/>
  <c r="AA466" i="4"/>
  <c r="AB466" i="4"/>
  <c r="AC466" i="4"/>
  <c r="AD466" i="4"/>
  <c r="AE466" i="4"/>
  <c r="AF466" i="4"/>
  <c r="AH466" i="4"/>
  <c r="AI466" i="4"/>
  <c r="AJ466" i="4"/>
  <c r="AK466" i="4"/>
  <c r="AL466" i="4"/>
  <c r="AM466" i="4"/>
  <c r="AN466" i="4"/>
  <c r="AO466" i="4"/>
  <c r="R467" i="4"/>
  <c r="AR467" i="4" s="1"/>
  <c r="S467" i="4"/>
  <c r="AQ467" i="4" s="1"/>
  <c r="T467" i="4"/>
  <c r="U467" i="4"/>
  <c r="V467" i="4"/>
  <c r="AT467" i="4" s="1"/>
  <c r="W467" i="4"/>
  <c r="X467" i="4"/>
  <c r="Y467" i="4"/>
  <c r="Z467" i="4"/>
  <c r="AA467" i="4"/>
  <c r="AB467" i="4"/>
  <c r="AC467" i="4"/>
  <c r="AD467" i="4"/>
  <c r="AE467" i="4"/>
  <c r="AF467" i="4"/>
  <c r="AH467" i="4"/>
  <c r="AI467" i="4"/>
  <c r="AJ467" i="4"/>
  <c r="AK467" i="4"/>
  <c r="AL467" i="4"/>
  <c r="AM467" i="4"/>
  <c r="AN467" i="4"/>
  <c r="AO467" i="4"/>
  <c r="R468" i="4"/>
  <c r="S468" i="4"/>
  <c r="T468" i="4"/>
  <c r="U468" i="4"/>
  <c r="AS468" i="4" s="1"/>
  <c r="V468" i="4"/>
  <c r="AT468" i="4" s="1"/>
  <c r="W468" i="4"/>
  <c r="X468" i="4"/>
  <c r="Y468" i="4"/>
  <c r="Z468" i="4"/>
  <c r="AA468" i="4"/>
  <c r="AB468" i="4"/>
  <c r="AC468" i="4"/>
  <c r="AD468" i="4"/>
  <c r="AE468" i="4"/>
  <c r="AF468" i="4"/>
  <c r="AH468" i="4"/>
  <c r="AI468" i="4"/>
  <c r="AJ468" i="4"/>
  <c r="AK468" i="4"/>
  <c r="AL468" i="4"/>
  <c r="AM468" i="4"/>
  <c r="AN468" i="4"/>
  <c r="AO468" i="4"/>
  <c r="R469" i="4"/>
  <c r="S469" i="4"/>
  <c r="AQ469" i="4" s="1"/>
  <c r="T469" i="4"/>
  <c r="U469" i="4"/>
  <c r="AS469" i="4" s="1"/>
  <c r="V469" i="4"/>
  <c r="AT469" i="4" s="1"/>
  <c r="W469" i="4"/>
  <c r="X469" i="4"/>
  <c r="Y469" i="4"/>
  <c r="Z469" i="4"/>
  <c r="AA469" i="4"/>
  <c r="AB469" i="4"/>
  <c r="AC469" i="4"/>
  <c r="AD469" i="4"/>
  <c r="AE469" i="4"/>
  <c r="AF469" i="4"/>
  <c r="AH469" i="4"/>
  <c r="AI469" i="4"/>
  <c r="AJ469" i="4"/>
  <c r="AK469" i="4"/>
  <c r="AL469" i="4"/>
  <c r="AM469" i="4"/>
  <c r="AN469" i="4"/>
  <c r="AO469" i="4"/>
  <c r="R471" i="4"/>
  <c r="AR471" i="4" s="1"/>
  <c r="S471" i="4"/>
  <c r="T471" i="4"/>
  <c r="U471" i="4"/>
  <c r="AS471" i="4" s="1"/>
  <c r="V471" i="4"/>
  <c r="AT471" i="4" s="1"/>
  <c r="W471" i="4"/>
  <c r="X471" i="4"/>
  <c r="Y471" i="4"/>
  <c r="Z471" i="4"/>
  <c r="AA471" i="4"/>
  <c r="AB471" i="4"/>
  <c r="AC471" i="4"/>
  <c r="AD471" i="4"/>
  <c r="AE471" i="4"/>
  <c r="AF471" i="4"/>
  <c r="AH471" i="4"/>
  <c r="AI471" i="4"/>
  <c r="AJ471" i="4"/>
  <c r="AK471" i="4"/>
  <c r="AL471" i="4"/>
  <c r="AM471" i="4"/>
  <c r="AN471" i="4"/>
  <c r="AO471" i="4"/>
  <c r="R472" i="4"/>
  <c r="S472" i="4"/>
  <c r="AQ472" i="4" s="1"/>
  <c r="T472" i="4"/>
  <c r="U472" i="4"/>
  <c r="V472" i="4"/>
  <c r="AT472" i="4" s="1"/>
  <c r="W472" i="4"/>
  <c r="X472" i="4"/>
  <c r="Y472" i="4"/>
  <c r="Z472" i="4"/>
  <c r="AA472" i="4"/>
  <c r="AB472" i="4"/>
  <c r="AC472" i="4"/>
  <c r="AD472" i="4"/>
  <c r="AE472" i="4"/>
  <c r="AF472" i="4"/>
  <c r="AH472" i="4"/>
  <c r="AI472" i="4"/>
  <c r="AJ472" i="4"/>
  <c r="AK472" i="4"/>
  <c r="AL472" i="4"/>
  <c r="AM472" i="4"/>
  <c r="AN472" i="4"/>
  <c r="AO472" i="4"/>
  <c r="AR472" i="4"/>
  <c r="R474" i="4"/>
  <c r="AR474" i="4" s="1"/>
  <c r="S474" i="4"/>
  <c r="T474" i="4"/>
  <c r="U474" i="4"/>
  <c r="V474" i="4"/>
  <c r="AT474" i="4" s="1"/>
  <c r="W474" i="4"/>
  <c r="X474" i="4"/>
  <c r="Y474" i="4"/>
  <c r="Z474" i="4"/>
  <c r="AA474" i="4"/>
  <c r="AB474" i="4"/>
  <c r="AC474" i="4"/>
  <c r="AD474" i="4"/>
  <c r="AE474" i="4"/>
  <c r="AF474" i="4"/>
  <c r="AH474" i="4"/>
  <c r="AI474" i="4"/>
  <c r="AJ474" i="4"/>
  <c r="AK474" i="4"/>
  <c r="AL474" i="4"/>
  <c r="AM474" i="4"/>
  <c r="AN474" i="4"/>
  <c r="AO474" i="4"/>
  <c r="BJ474" i="4"/>
  <c r="R485" i="4"/>
  <c r="S485" i="4"/>
  <c r="T485" i="4"/>
  <c r="U485" i="4"/>
  <c r="V485" i="4"/>
  <c r="W485" i="4"/>
  <c r="X485" i="4"/>
  <c r="Y485" i="4"/>
  <c r="Z485" i="4"/>
  <c r="AA485" i="4"/>
  <c r="AB485" i="4"/>
  <c r="AC485" i="4"/>
  <c r="AD485" i="4"/>
  <c r="AE485" i="4"/>
  <c r="AF485" i="4"/>
  <c r="AH485" i="4"/>
  <c r="AI485" i="4"/>
  <c r="AJ485" i="4"/>
  <c r="AK485" i="4"/>
  <c r="AL485" i="4"/>
  <c r="AM485" i="4"/>
  <c r="AN485" i="4"/>
  <c r="AO485" i="4"/>
  <c r="AT485" i="4"/>
  <c r="R487" i="4"/>
  <c r="S487" i="4"/>
  <c r="AQ487" i="4" s="1"/>
  <c r="T487" i="4"/>
  <c r="U487" i="4"/>
  <c r="V487" i="4"/>
  <c r="AT487" i="4" s="1"/>
  <c r="W487" i="4"/>
  <c r="X487" i="4"/>
  <c r="Y487" i="4"/>
  <c r="Z487" i="4"/>
  <c r="AA487" i="4"/>
  <c r="AB487" i="4"/>
  <c r="AC487" i="4"/>
  <c r="AD487" i="4"/>
  <c r="AE487" i="4"/>
  <c r="AF487" i="4"/>
  <c r="AH487" i="4"/>
  <c r="AI487" i="4"/>
  <c r="AJ487" i="4"/>
  <c r="AK487" i="4"/>
  <c r="AL487" i="4"/>
  <c r="AM487" i="4"/>
  <c r="AN487" i="4"/>
  <c r="AO487" i="4"/>
  <c r="AR487" i="4"/>
  <c r="R490" i="4"/>
  <c r="AR490" i="4" s="1"/>
  <c r="S490" i="4"/>
  <c r="T490" i="4"/>
  <c r="U490" i="4"/>
  <c r="V490" i="4"/>
  <c r="AT490" i="4" s="1"/>
  <c r="W490" i="4"/>
  <c r="X490" i="4"/>
  <c r="Y490" i="4"/>
  <c r="Z490" i="4"/>
  <c r="AA490" i="4"/>
  <c r="AB490" i="4"/>
  <c r="AC490" i="4"/>
  <c r="AD490" i="4"/>
  <c r="AE490" i="4"/>
  <c r="AF490" i="4"/>
  <c r="AH490" i="4"/>
  <c r="AI490" i="4"/>
  <c r="AJ490" i="4"/>
  <c r="AK490" i="4"/>
  <c r="AL490" i="4"/>
  <c r="AM490" i="4"/>
  <c r="AN490" i="4"/>
  <c r="AO490" i="4"/>
  <c r="R491" i="4"/>
  <c r="AR491" i="4" s="1"/>
  <c r="S491" i="4"/>
  <c r="T491" i="4"/>
  <c r="U491" i="4"/>
  <c r="V491" i="4"/>
  <c r="AT491" i="4" s="1"/>
  <c r="W491" i="4"/>
  <c r="X491" i="4"/>
  <c r="Y491" i="4"/>
  <c r="Z491" i="4"/>
  <c r="AA491" i="4"/>
  <c r="AB491" i="4"/>
  <c r="AC491" i="4"/>
  <c r="AD491" i="4"/>
  <c r="AE491" i="4"/>
  <c r="AF491" i="4"/>
  <c r="AH491" i="4"/>
  <c r="AI491" i="4"/>
  <c r="AJ491" i="4"/>
  <c r="AK491" i="4"/>
  <c r="AL491" i="4"/>
  <c r="AM491" i="4"/>
  <c r="AN491" i="4"/>
  <c r="AO491" i="4"/>
  <c r="R492" i="4"/>
  <c r="S492" i="4"/>
  <c r="BB492" i="4" s="1"/>
  <c r="T492" i="4"/>
  <c r="U492" i="4"/>
  <c r="V492" i="4"/>
  <c r="AT492" i="4" s="1"/>
  <c r="W492" i="4"/>
  <c r="X492" i="4"/>
  <c r="Y492" i="4"/>
  <c r="Z492" i="4"/>
  <c r="AA492" i="4"/>
  <c r="AB492" i="4"/>
  <c r="AC492" i="4"/>
  <c r="AD492" i="4"/>
  <c r="AE492" i="4"/>
  <c r="AF492" i="4"/>
  <c r="AH492" i="4"/>
  <c r="AI492" i="4"/>
  <c r="AJ492" i="4"/>
  <c r="AK492" i="4"/>
  <c r="AL492" i="4"/>
  <c r="AM492" i="4"/>
  <c r="AN492" i="4"/>
  <c r="AO492" i="4"/>
  <c r="R498" i="4"/>
  <c r="S498" i="4"/>
  <c r="AQ498" i="4" s="1"/>
  <c r="T498" i="4"/>
  <c r="U498" i="4"/>
  <c r="V498" i="4"/>
  <c r="W498" i="4"/>
  <c r="X498" i="4"/>
  <c r="Y498" i="4"/>
  <c r="Z498" i="4"/>
  <c r="AA498" i="4"/>
  <c r="AB498" i="4"/>
  <c r="AC498" i="4"/>
  <c r="AD498" i="4"/>
  <c r="AE498" i="4"/>
  <c r="AF498" i="4"/>
  <c r="AH498" i="4"/>
  <c r="AI498" i="4"/>
  <c r="AJ498" i="4"/>
  <c r="AK498" i="4"/>
  <c r="AL498" i="4"/>
  <c r="AM498" i="4"/>
  <c r="AN498" i="4"/>
  <c r="AO498" i="4"/>
  <c r="AR498" i="4"/>
  <c r="AT498" i="4"/>
  <c r="R494" i="4"/>
  <c r="AR494" i="4" s="1"/>
  <c r="S494" i="4"/>
  <c r="AQ494" i="4" s="1"/>
  <c r="T494" i="4"/>
  <c r="U494" i="4"/>
  <c r="V494" i="4"/>
  <c r="AT494" i="4" s="1"/>
  <c r="W494" i="4"/>
  <c r="X494" i="4"/>
  <c r="Y494" i="4"/>
  <c r="Z494" i="4"/>
  <c r="AA494" i="4"/>
  <c r="AB494" i="4"/>
  <c r="AC494" i="4"/>
  <c r="AD494" i="4"/>
  <c r="AE494" i="4"/>
  <c r="AF494" i="4"/>
  <c r="AH494" i="4"/>
  <c r="AI494" i="4"/>
  <c r="AJ494" i="4"/>
  <c r="AK494" i="4"/>
  <c r="AL494" i="4"/>
  <c r="AM494" i="4"/>
  <c r="AN494" i="4"/>
  <c r="AO494" i="4"/>
  <c r="R496" i="4"/>
  <c r="S496" i="4"/>
  <c r="T496" i="4"/>
  <c r="U496" i="4"/>
  <c r="V496" i="4"/>
  <c r="W496" i="4"/>
  <c r="X496" i="4"/>
  <c r="Y496" i="4"/>
  <c r="Z496" i="4"/>
  <c r="AA496" i="4"/>
  <c r="AB496" i="4"/>
  <c r="AC496" i="4"/>
  <c r="AD496" i="4"/>
  <c r="AE496" i="4"/>
  <c r="AF496" i="4"/>
  <c r="AH496" i="4"/>
  <c r="AI496" i="4"/>
  <c r="AJ496" i="4"/>
  <c r="AK496" i="4"/>
  <c r="AL496" i="4"/>
  <c r="AM496" i="4"/>
  <c r="AN496" i="4"/>
  <c r="AO496" i="4"/>
  <c r="AT496" i="4"/>
  <c r="R500" i="4"/>
  <c r="S500" i="4"/>
  <c r="T500" i="4"/>
  <c r="U500" i="4"/>
  <c r="V500" i="4"/>
  <c r="AT500" i="4" s="1"/>
  <c r="W500" i="4"/>
  <c r="X500" i="4"/>
  <c r="Y500" i="4"/>
  <c r="Z500" i="4"/>
  <c r="AA500" i="4"/>
  <c r="AB500" i="4"/>
  <c r="AC500" i="4"/>
  <c r="AD500" i="4"/>
  <c r="AE500" i="4"/>
  <c r="AF500" i="4"/>
  <c r="AH500" i="4"/>
  <c r="AI500" i="4"/>
  <c r="AJ500" i="4"/>
  <c r="AK500" i="4"/>
  <c r="AL500" i="4"/>
  <c r="AM500" i="4"/>
  <c r="AN500" i="4"/>
  <c r="AO500" i="4"/>
  <c r="R501" i="4"/>
  <c r="S501" i="4"/>
  <c r="AQ501" i="4" s="1"/>
  <c r="T501" i="4"/>
  <c r="U501" i="4"/>
  <c r="V501" i="4"/>
  <c r="AT501" i="4" s="1"/>
  <c r="W501" i="4"/>
  <c r="X501" i="4"/>
  <c r="Y501" i="4"/>
  <c r="Z501" i="4"/>
  <c r="AA501" i="4"/>
  <c r="AB501" i="4"/>
  <c r="AC501" i="4"/>
  <c r="AD501" i="4"/>
  <c r="AE501" i="4"/>
  <c r="AF501" i="4"/>
  <c r="AH501" i="4"/>
  <c r="AI501" i="4"/>
  <c r="AJ501" i="4"/>
  <c r="AK501" i="4"/>
  <c r="AL501" i="4"/>
  <c r="AM501" i="4"/>
  <c r="AN501" i="4"/>
  <c r="AO501" i="4"/>
  <c r="R503" i="4"/>
  <c r="S503" i="4"/>
  <c r="AQ503" i="4" s="1"/>
  <c r="T503" i="4"/>
  <c r="U503" i="4"/>
  <c r="V503" i="4"/>
  <c r="AT503" i="4" s="1"/>
  <c r="W503" i="4"/>
  <c r="X503" i="4"/>
  <c r="Y503" i="4"/>
  <c r="Z503" i="4"/>
  <c r="AA503" i="4"/>
  <c r="AB503" i="4"/>
  <c r="AC503" i="4"/>
  <c r="AD503" i="4"/>
  <c r="AE503" i="4"/>
  <c r="AF503" i="4"/>
  <c r="AH503" i="4"/>
  <c r="AI503" i="4"/>
  <c r="AJ503" i="4"/>
  <c r="AK503" i="4"/>
  <c r="AL503" i="4"/>
  <c r="AM503" i="4"/>
  <c r="AN503" i="4"/>
  <c r="AO503" i="4"/>
  <c r="R507" i="4"/>
  <c r="AR507" i="4" s="1"/>
  <c r="S507" i="4"/>
  <c r="AQ507" i="4" s="1"/>
  <c r="T507" i="4"/>
  <c r="U507" i="4"/>
  <c r="V507" i="4"/>
  <c r="AT507" i="4" s="1"/>
  <c r="W507" i="4"/>
  <c r="X507" i="4"/>
  <c r="Y507" i="4"/>
  <c r="Z507" i="4"/>
  <c r="AA507" i="4"/>
  <c r="AB507" i="4"/>
  <c r="AC507" i="4"/>
  <c r="AD507" i="4"/>
  <c r="AE507" i="4"/>
  <c r="AF507" i="4"/>
  <c r="AH507" i="4"/>
  <c r="AI507" i="4"/>
  <c r="AJ507" i="4"/>
  <c r="AK507" i="4"/>
  <c r="AL507" i="4"/>
  <c r="AM507" i="4"/>
  <c r="AN507" i="4"/>
  <c r="AO507" i="4"/>
  <c r="R511" i="4"/>
  <c r="AR511" i="4" s="1"/>
  <c r="S511" i="4"/>
  <c r="T511" i="4"/>
  <c r="U511" i="4"/>
  <c r="V511" i="4"/>
  <c r="AT511" i="4" s="1"/>
  <c r="W511" i="4"/>
  <c r="X511" i="4"/>
  <c r="Y511" i="4"/>
  <c r="Z511" i="4"/>
  <c r="AA511" i="4"/>
  <c r="AB511" i="4"/>
  <c r="AC511" i="4"/>
  <c r="AD511" i="4"/>
  <c r="AE511" i="4"/>
  <c r="AF511" i="4"/>
  <c r="AH511" i="4"/>
  <c r="AI511" i="4"/>
  <c r="AJ511" i="4"/>
  <c r="AK511" i="4"/>
  <c r="AL511" i="4"/>
  <c r="AM511" i="4"/>
  <c r="AN511" i="4"/>
  <c r="AO511" i="4"/>
  <c r="R513" i="4"/>
  <c r="AR513" i="4" s="1"/>
  <c r="S513" i="4"/>
  <c r="T513" i="4"/>
  <c r="U513" i="4"/>
  <c r="V513" i="4"/>
  <c r="AT513" i="4" s="1"/>
  <c r="W513" i="4"/>
  <c r="X513" i="4"/>
  <c r="Y513" i="4"/>
  <c r="Z513" i="4"/>
  <c r="AA513" i="4"/>
  <c r="AB513" i="4"/>
  <c r="AC513" i="4"/>
  <c r="AD513" i="4"/>
  <c r="AE513" i="4"/>
  <c r="AF513" i="4"/>
  <c r="AH513" i="4"/>
  <c r="AI513" i="4"/>
  <c r="AJ513" i="4"/>
  <c r="AK513" i="4"/>
  <c r="AL513" i="4"/>
  <c r="AM513" i="4"/>
  <c r="AN513" i="4"/>
  <c r="AO513" i="4"/>
  <c r="R509" i="4"/>
  <c r="S509" i="4"/>
  <c r="AQ509" i="4" s="1"/>
  <c r="T509" i="4"/>
  <c r="U509" i="4"/>
  <c r="V509" i="4"/>
  <c r="AT509" i="4" s="1"/>
  <c r="W509" i="4"/>
  <c r="X509" i="4"/>
  <c r="Y509" i="4"/>
  <c r="Z509" i="4"/>
  <c r="AA509" i="4"/>
  <c r="AB509" i="4"/>
  <c r="AC509" i="4"/>
  <c r="AD509" i="4"/>
  <c r="AE509" i="4"/>
  <c r="AF509" i="4"/>
  <c r="AH509" i="4"/>
  <c r="AI509" i="4"/>
  <c r="AJ509" i="4"/>
  <c r="AK509" i="4"/>
  <c r="AL509" i="4"/>
  <c r="AM509" i="4"/>
  <c r="AN509" i="4"/>
  <c r="AO509" i="4"/>
  <c r="R505" i="4"/>
  <c r="S505" i="4"/>
  <c r="AQ505" i="4" s="1"/>
  <c r="T505" i="4"/>
  <c r="U505" i="4"/>
  <c r="V505" i="4"/>
  <c r="AT505" i="4" s="1"/>
  <c r="W505" i="4"/>
  <c r="X505" i="4"/>
  <c r="Y505" i="4"/>
  <c r="Z505" i="4"/>
  <c r="AA505" i="4"/>
  <c r="AB505" i="4"/>
  <c r="AC505" i="4"/>
  <c r="AD505" i="4"/>
  <c r="AE505" i="4"/>
  <c r="AF505" i="4"/>
  <c r="AH505" i="4"/>
  <c r="AI505" i="4"/>
  <c r="AJ505" i="4"/>
  <c r="AK505" i="4"/>
  <c r="AL505" i="4"/>
  <c r="AM505" i="4"/>
  <c r="AN505" i="4"/>
  <c r="AO505" i="4"/>
  <c r="R515" i="4"/>
  <c r="AR515" i="4" s="1"/>
  <c r="S515" i="4"/>
  <c r="T515" i="4"/>
  <c r="U515" i="4"/>
  <c r="V515" i="4"/>
  <c r="AT515" i="4" s="1"/>
  <c r="W515" i="4"/>
  <c r="X515" i="4"/>
  <c r="Y515" i="4"/>
  <c r="Z515" i="4"/>
  <c r="AA515" i="4"/>
  <c r="AB515" i="4"/>
  <c r="AC515" i="4"/>
  <c r="AD515" i="4"/>
  <c r="AE515" i="4"/>
  <c r="AF515" i="4"/>
  <c r="AH515" i="4"/>
  <c r="AI515" i="4"/>
  <c r="AJ515" i="4"/>
  <c r="AK515" i="4"/>
  <c r="AL515" i="4"/>
  <c r="AM515" i="4"/>
  <c r="AN515" i="4"/>
  <c r="AO515" i="4"/>
  <c r="R518" i="4"/>
  <c r="AR518" i="4" s="1"/>
  <c r="S518" i="4"/>
  <c r="T518" i="4"/>
  <c r="U518" i="4"/>
  <c r="V518" i="4"/>
  <c r="AT518" i="4" s="1"/>
  <c r="W518" i="4"/>
  <c r="X518" i="4"/>
  <c r="Y518" i="4"/>
  <c r="Z518" i="4"/>
  <c r="AA518" i="4"/>
  <c r="AB518" i="4"/>
  <c r="AC518" i="4"/>
  <c r="AD518" i="4"/>
  <c r="AE518" i="4"/>
  <c r="AF518" i="4"/>
  <c r="AH518" i="4"/>
  <c r="AI518" i="4"/>
  <c r="AJ518" i="4"/>
  <c r="AK518" i="4"/>
  <c r="AL518" i="4"/>
  <c r="AM518" i="4"/>
  <c r="AN518" i="4"/>
  <c r="AO518" i="4"/>
  <c r="R519" i="4"/>
  <c r="S519" i="4"/>
  <c r="AQ519" i="4" s="1"/>
  <c r="T519" i="4"/>
  <c r="U519" i="4"/>
  <c r="V519" i="4"/>
  <c r="AT519" i="4" s="1"/>
  <c r="W519" i="4"/>
  <c r="X519" i="4"/>
  <c r="Y519" i="4"/>
  <c r="Z519" i="4"/>
  <c r="AA519" i="4"/>
  <c r="AB519" i="4"/>
  <c r="AC519" i="4"/>
  <c r="AD519" i="4"/>
  <c r="AE519" i="4"/>
  <c r="AF519" i="4"/>
  <c r="AH519" i="4"/>
  <c r="AI519" i="4"/>
  <c r="AJ519" i="4"/>
  <c r="AK519" i="4"/>
  <c r="AL519" i="4"/>
  <c r="AM519" i="4"/>
  <c r="AN519" i="4"/>
  <c r="AO519" i="4"/>
  <c r="R521" i="4"/>
  <c r="S521" i="4"/>
  <c r="T521" i="4"/>
  <c r="U521" i="4"/>
  <c r="V521" i="4"/>
  <c r="W521" i="4"/>
  <c r="X521" i="4"/>
  <c r="Y521" i="4"/>
  <c r="Z521" i="4"/>
  <c r="AA521" i="4"/>
  <c r="AB521" i="4"/>
  <c r="AC521" i="4"/>
  <c r="AD521" i="4"/>
  <c r="AE521" i="4"/>
  <c r="AF521" i="4"/>
  <c r="AH521" i="4"/>
  <c r="AI521" i="4"/>
  <c r="AJ521" i="4"/>
  <c r="AK521" i="4"/>
  <c r="AL521" i="4"/>
  <c r="AM521" i="4"/>
  <c r="AN521" i="4"/>
  <c r="AO521" i="4"/>
  <c r="AT521" i="4"/>
  <c r="R523" i="4"/>
  <c r="AR523" i="4" s="1"/>
  <c r="S523" i="4"/>
  <c r="T523" i="4"/>
  <c r="U523" i="4"/>
  <c r="V523" i="4"/>
  <c r="AT523" i="4" s="1"/>
  <c r="W523" i="4"/>
  <c r="X523" i="4"/>
  <c r="Y523" i="4"/>
  <c r="Z523" i="4"/>
  <c r="AA523" i="4"/>
  <c r="AB523" i="4"/>
  <c r="AC523" i="4"/>
  <c r="AD523" i="4"/>
  <c r="AE523" i="4"/>
  <c r="AF523" i="4"/>
  <c r="AH523" i="4"/>
  <c r="AI523" i="4"/>
  <c r="AJ523" i="4"/>
  <c r="AK523" i="4"/>
  <c r="AL523" i="4"/>
  <c r="AM523" i="4"/>
  <c r="AN523" i="4"/>
  <c r="AO523" i="4"/>
  <c r="R525" i="4"/>
  <c r="S525" i="4"/>
  <c r="T525" i="4"/>
  <c r="U525" i="4"/>
  <c r="V525" i="4"/>
  <c r="AT525" i="4" s="1"/>
  <c r="W525" i="4"/>
  <c r="X525" i="4"/>
  <c r="Y525" i="4"/>
  <c r="Z525" i="4"/>
  <c r="AA525" i="4"/>
  <c r="AB525" i="4"/>
  <c r="AC525" i="4"/>
  <c r="AD525" i="4"/>
  <c r="AE525" i="4"/>
  <c r="AF525" i="4"/>
  <c r="AH525" i="4"/>
  <c r="AI525" i="4"/>
  <c r="AJ525" i="4"/>
  <c r="AK525" i="4"/>
  <c r="AL525" i="4"/>
  <c r="AM525" i="4"/>
  <c r="AN525" i="4"/>
  <c r="AO525" i="4"/>
  <c r="R527" i="4"/>
  <c r="AR527" i="4" s="1"/>
  <c r="S527" i="4"/>
  <c r="AQ527" i="4" s="1"/>
  <c r="T527" i="4"/>
  <c r="U527" i="4"/>
  <c r="V527" i="4"/>
  <c r="AT527" i="4" s="1"/>
  <c r="W527" i="4"/>
  <c r="X527" i="4"/>
  <c r="Y527" i="4"/>
  <c r="Z527" i="4"/>
  <c r="AA527" i="4"/>
  <c r="AB527" i="4"/>
  <c r="AC527" i="4"/>
  <c r="AD527" i="4"/>
  <c r="AE527" i="4"/>
  <c r="AF527" i="4"/>
  <c r="AH527" i="4"/>
  <c r="AI527" i="4"/>
  <c r="AJ527" i="4"/>
  <c r="AK527" i="4"/>
  <c r="AL527" i="4"/>
  <c r="AM527" i="4"/>
  <c r="AN527" i="4"/>
  <c r="AO527" i="4"/>
  <c r="R529" i="4"/>
  <c r="S529" i="4"/>
  <c r="T529" i="4"/>
  <c r="U529" i="4"/>
  <c r="V529" i="4"/>
  <c r="AT529" i="4" s="1"/>
  <c r="W529" i="4"/>
  <c r="X529" i="4"/>
  <c r="Y529" i="4"/>
  <c r="Z529" i="4"/>
  <c r="AA529" i="4"/>
  <c r="AB529" i="4"/>
  <c r="AC529" i="4"/>
  <c r="AD529" i="4"/>
  <c r="AE529" i="4"/>
  <c r="AF529" i="4"/>
  <c r="AH529" i="4"/>
  <c r="AI529" i="4"/>
  <c r="AJ529" i="4"/>
  <c r="AK529" i="4"/>
  <c r="AL529" i="4"/>
  <c r="AM529" i="4"/>
  <c r="AN529" i="4"/>
  <c r="AO529" i="4"/>
  <c r="R530" i="4"/>
  <c r="S530" i="4"/>
  <c r="T530" i="4"/>
  <c r="U530" i="4"/>
  <c r="V530" i="4"/>
  <c r="AT530" i="4" s="1"/>
  <c r="W530" i="4"/>
  <c r="X530" i="4"/>
  <c r="Y530" i="4"/>
  <c r="Z530" i="4"/>
  <c r="AA530" i="4"/>
  <c r="AB530" i="4"/>
  <c r="AC530" i="4"/>
  <c r="AD530" i="4"/>
  <c r="AE530" i="4"/>
  <c r="AF530" i="4"/>
  <c r="AH530" i="4"/>
  <c r="AI530" i="4"/>
  <c r="AJ530" i="4"/>
  <c r="AK530" i="4"/>
  <c r="AL530" i="4"/>
  <c r="AM530" i="4"/>
  <c r="AN530" i="4"/>
  <c r="AO530" i="4"/>
  <c r="R532" i="4"/>
  <c r="S532" i="4"/>
  <c r="T532" i="4"/>
  <c r="U532" i="4"/>
  <c r="V532" i="4"/>
  <c r="AT532" i="4" s="1"/>
  <c r="W532" i="4"/>
  <c r="X532" i="4"/>
  <c r="Y532" i="4"/>
  <c r="Z532" i="4"/>
  <c r="AA532" i="4"/>
  <c r="AB532" i="4"/>
  <c r="AC532" i="4"/>
  <c r="AD532" i="4"/>
  <c r="AE532" i="4"/>
  <c r="AF532" i="4"/>
  <c r="AH532" i="4"/>
  <c r="AI532" i="4"/>
  <c r="AJ532" i="4"/>
  <c r="AK532" i="4"/>
  <c r="AL532" i="4"/>
  <c r="AM532" i="4"/>
  <c r="AN532" i="4"/>
  <c r="AO532" i="4"/>
  <c r="R533" i="4"/>
  <c r="AR533" i="4" s="1"/>
  <c r="S533" i="4"/>
  <c r="AQ533" i="4" s="1"/>
  <c r="T533" i="4"/>
  <c r="U533" i="4"/>
  <c r="V533" i="4"/>
  <c r="AT533" i="4" s="1"/>
  <c r="W533" i="4"/>
  <c r="X533" i="4"/>
  <c r="Y533" i="4"/>
  <c r="Z533" i="4"/>
  <c r="AA533" i="4"/>
  <c r="AB533" i="4"/>
  <c r="AC533" i="4"/>
  <c r="AD533" i="4"/>
  <c r="AE533" i="4"/>
  <c r="AF533" i="4"/>
  <c r="AH533" i="4"/>
  <c r="AI533" i="4"/>
  <c r="AJ533" i="4"/>
  <c r="AK533" i="4"/>
  <c r="AL533" i="4"/>
  <c r="AM533" i="4"/>
  <c r="AN533" i="4"/>
  <c r="AO533" i="4"/>
  <c r="R538" i="4"/>
  <c r="AR538" i="4" s="1"/>
  <c r="S538" i="4"/>
  <c r="T538" i="4"/>
  <c r="U538" i="4"/>
  <c r="V538" i="4"/>
  <c r="AT538" i="4" s="1"/>
  <c r="W538" i="4"/>
  <c r="X538" i="4"/>
  <c r="Y538" i="4"/>
  <c r="Z538" i="4"/>
  <c r="AA538" i="4"/>
  <c r="AB538" i="4"/>
  <c r="AC538" i="4"/>
  <c r="AD538" i="4"/>
  <c r="AE538" i="4"/>
  <c r="AF538" i="4"/>
  <c r="AH538" i="4"/>
  <c r="AI538" i="4"/>
  <c r="AJ538" i="4"/>
  <c r="AK538" i="4"/>
  <c r="AL538" i="4"/>
  <c r="AM538" i="4"/>
  <c r="AN538" i="4"/>
  <c r="AO538" i="4"/>
  <c r="R543" i="4"/>
  <c r="AR543" i="4" s="1"/>
  <c r="S543" i="4"/>
  <c r="T543" i="4"/>
  <c r="U543" i="4"/>
  <c r="AS543" i="4" s="1"/>
  <c r="V543" i="4"/>
  <c r="AT543" i="4" s="1"/>
  <c r="W543" i="4"/>
  <c r="X543" i="4"/>
  <c r="Y543" i="4"/>
  <c r="Z543" i="4"/>
  <c r="AA543" i="4"/>
  <c r="AB543" i="4"/>
  <c r="AC543" i="4"/>
  <c r="AD543" i="4"/>
  <c r="AE543" i="4"/>
  <c r="AF543" i="4"/>
  <c r="AH543" i="4"/>
  <c r="AI543" i="4"/>
  <c r="AJ543" i="4"/>
  <c r="AK543" i="4"/>
  <c r="AL543" i="4"/>
  <c r="AM543" i="4"/>
  <c r="AN543" i="4"/>
  <c r="AO543" i="4"/>
  <c r="R545" i="4"/>
  <c r="AR545" i="4" s="1"/>
  <c r="S545" i="4"/>
  <c r="AQ545" i="4" s="1"/>
  <c r="T545" i="4"/>
  <c r="U545" i="4"/>
  <c r="AS545" i="4" s="1"/>
  <c r="V545" i="4"/>
  <c r="AT545" i="4" s="1"/>
  <c r="W545" i="4"/>
  <c r="X545" i="4"/>
  <c r="Y545" i="4"/>
  <c r="Z545" i="4"/>
  <c r="AA545" i="4"/>
  <c r="AB545" i="4"/>
  <c r="AC545" i="4"/>
  <c r="AD545" i="4"/>
  <c r="AE545" i="4"/>
  <c r="AF545" i="4"/>
  <c r="AH545" i="4"/>
  <c r="AI545" i="4"/>
  <c r="AJ545" i="4"/>
  <c r="AK545" i="4"/>
  <c r="AL545" i="4"/>
  <c r="AM545" i="4"/>
  <c r="AN545" i="4"/>
  <c r="AO545" i="4"/>
  <c r="R547" i="4"/>
  <c r="AR547" i="4" s="1"/>
  <c r="S547" i="4"/>
  <c r="AQ547" i="4" s="1"/>
  <c r="T547" i="4"/>
  <c r="U547" i="4"/>
  <c r="AS547" i="4" s="1"/>
  <c r="V547" i="4"/>
  <c r="AT547" i="4" s="1"/>
  <c r="W547" i="4"/>
  <c r="X547" i="4"/>
  <c r="Y547" i="4"/>
  <c r="Z547" i="4"/>
  <c r="AA547" i="4"/>
  <c r="AB547" i="4"/>
  <c r="AC547" i="4"/>
  <c r="AD547" i="4"/>
  <c r="AE547" i="4"/>
  <c r="AF547" i="4"/>
  <c r="AH547" i="4"/>
  <c r="AI547" i="4"/>
  <c r="AJ547" i="4"/>
  <c r="AK547" i="4"/>
  <c r="AL547" i="4"/>
  <c r="AM547" i="4"/>
  <c r="AN547" i="4"/>
  <c r="AO547" i="4"/>
  <c r="R549" i="4"/>
  <c r="AR549" i="4" s="1"/>
  <c r="S549" i="4"/>
  <c r="T549" i="4"/>
  <c r="U549" i="4"/>
  <c r="AS549" i="4" s="1"/>
  <c r="V549" i="4"/>
  <c r="AT549" i="4" s="1"/>
  <c r="W549" i="4"/>
  <c r="X549" i="4"/>
  <c r="Y549" i="4"/>
  <c r="Z549" i="4"/>
  <c r="AA549" i="4"/>
  <c r="AB549" i="4"/>
  <c r="AC549" i="4"/>
  <c r="AD549" i="4"/>
  <c r="AE549" i="4"/>
  <c r="AF549" i="4"/>
  <c r="AH549" i="4"/>
  <c r="AI549" i="4"/>
  <c r="AJ549" i="4"/>
  <c r="AK549" i="4"/>
  <c r="AL549" i="4"/>
  <c r="AM549" i="4"/>
  <c r="AN549" i="4"/>
  <c r="AO549" i="4"/>
  <c r="R552" i="4"/>
  <c r="S552" i="4"/>
  <c r="T552" i="4"/>
  <c r="U552" i="4"/>
  <c r="AS552" i="4" s="1"/>
  <c r="V552" i="4"/>
  <c r="AT552" i="4" s="1"/>
  <c r="W552" i="4"/>
  <c r="X552" i="4"/>
  <c r="Y552" i="4"/>
  <c r="Z552" i="4"/>
  <c r="AA552" i="4"/>
  <c r="AB552" i="4"/>
  <c r="AC552" i="4"/>
  <c r="AD552" i="4"/>
  <c r="AE552" i="4"/>
  <c r="AF552" i="4"/>
  <c r="AH552" i="4"/>
  <c r="AI552" i="4"/>
  <c r="AJ552" i="4"/>
  <c r="AK552" i="4"/>
  <c r="AL552" i="4"/>
  <c r="AM552" i="4"/>
  <c r="AN552" i="4"/>
  <c r="AO552" i="4"/>
  <c r="R554" i="4"/>
  <c r="AR554" i="4" s="1"/>
  <c r="S554" i="4"/>
  <c r="AQ554" i="4" s="1"/>
  <c r="T554" i="4"/>
  <c r="U554" i="4"/>
  <c r="AS554" i="4" s="1"/>
  <c r="V554" i="4"/>
  <c r="AT554" i="4" s="1"/>
  <c r="W554" i="4"/>
  <c r="X554" i="4"/>
  <c r="Y554" i="4"/>
  <c r="Z554" i="4"/>
  <c r="AA554" i="4"/>
  <c r="AB554" i="4"/>
  <c r="AC554" i="4"/>
  <c r="AD554" i="4"/>
  <c r="AE554" i="4"/>
  <c r="AF554" i="4"/>
  <c r="AH554" i="4"/>
  <c r="AI554" i="4"/>
  <c r="AJ554" i="4"/>
  <c r="AK554" i="4"/>
  <c r="AL554" i="4"/>
  <c r="AM554" i="4"/>
  <c r="AN554" i="4"/>
  <c r="AO554" i="4"/>
  <c r="R571" i="4"/>
  <c r="AR571" i="4" s="1"/>
  <c r="S571" i="4"/>
  <c r="AQ571" i="4" s="1"/>
  <c r="T571" i="4"/>
  <c r="U571" i="4"/>
  <c r="AS571" i="4" s="1"/>
  <c r="V571" i="4"/>
  <c r="AT571" i="4" s="1"/>
  <c r="W571" i="4"/>
  <c r="X571" i="4"/>
  <c r="Y571" i="4"/>
  <c r="Z571" i="4"/>
  <c r="AA571" i="4"/>
  <c r="AB571" i="4"/>
  <c r="AC571" i="4"/>
  <c r="AD571" i="4"/>
  <c r="AE571" i="4"/>
  <c r="AF571" i="4"/>
  <c r="AH571" i="4"/>
  <c r="AI571" i="4"/>
  <c r="AJ571" i="4"/>
  <c r="AK571" i="4"/>
  <c r="AL571" i="4"/>
  <c r="AM571" i="4"/>
  <c r="AN571" i="4"/>
  <c r="AO571" i="4"/>
  <c r="R572" i="4"/>
  <c r="AR572" i="4" s="1"/>
  <c r="S572" i="4"/>
  <c r="AQ572" i="4" s="1"/>
  <c r="T572" i="4"/>
  <c r="U572" i="4"/>
  <c r="AS572" i="4" s="1"/>
  <c r="V572" i="4"/>
  <c r="AT572" i="4" s="1"/>
  <c r="W572" i="4"/>
  <c r="X572" i="4"/>
  <c r="Y572" i="4"/>
  <c r="Z572" i="4"/>
  <c r="AA572" i="4"/>
  <c r="AB572" i="4"/>
  <c r="AC572" i="4"/>
  <c r="AD572" i="4"/>
  <c r="AE572" i="4"/>
  <c r="AF572" i="4"/>
  <c r="AH572" i="4"/>
  <c r="AI572" i="4"/>
  <c r="AJ572" i="4"/>
  <c r="AK572" i="4"/>
  <c r="AL572" i="4"/>
  <c r="AM572" i="4"/>
  <c r="AN572" i="4"/>
  <c r="AO572" i="4"/>
  <c r="R574" i="4"/>
  <c r="AR574" i="4" s="1"/>
  <c r="S574" i="4"/>
  <c r="T574" i="4"/>
  <c r="U574" i="4"/>
  <c r="AS574" i="4" s="1"/>
  <c r="V574" i="4"/>
  <c r="AT574" i="4" s="1"/>
  <c r="W574" i="4"/>
  <c r="X574" i="4"/>
  <c r="Y574" i="4"/>
  <c r="Z574" i="4"/>
  <c r="AA574" i="4"/>
  <c r="AB574" i="4"/>
  <c r="AC574" i="4"/>
  <c r="AD574" i="4"/>
  <c r="AE574" i="4"/>
  <c r="AF574" i="4"/>
  <c r="AH574" i="4"/>
  <c r="AI574" i="4"/>
  <c r="AJ574" i="4"/>
  <c r="AK574" i="4"/>
  <c r="AL574" i="4"/>
  <c r="AM574" i="4"/>
  <c r="AN574" i="4"/>
  <c r="AO574" i="4"/>
  <c r="R575" i="4"/>
  <c r="AR575" i="4" s="1"/>
  <c r="S575" i="4"/>
  <c r="AQ575" i="4" s="1"/>
  <c r="T575" i="4"/>
  <c r="U575" i="4"/>
  <c r="AS575" i="4" s="1"/>
  <c r="V575" i="4"/>
  <c r="AT575" i="4" s="1"/>
  <c r="W575" i="4"/>
  <c r="X575" i="4"/>
  <c r="Y575" i="4"/>
  <c r="Z575" i="4"/>
  <c r="AA575" i="4"/>
  <c r="AB575" i="4"/>
  <c r="AC575" i="4"/>
  <c r="AD575" i="4"/>
  <c r="AE575" i="4"/>
  <c r="AF575" i="4"/>
  <c r="AH575" i="4"/>
  <c r="AI575" i="4"/>
  <c r="AJ575" i="4"/>
  <c r="AK575" i="4"/>
  <c r="AL575" i="4"/>
  <c r="AM575" i="4"/>
  <c r="AN575" i="4"/>
  <c r="AO575" i="4"/>
  <c r="R576" i="4"/>
  <c r="AR576" i="4" s="1"/>
  <c r="S576" i="4"/>
  <c r="AQ576" i="4" s="1"/>
  <c r="T576" i="4"/>
  <c r="U576" i="4"/>
  <c r="AS576" i="4" s="1"/>
  <c r="V576" i="4"/>
  <c r="AT576" i="4" s="1"/>
  <c r="W576" i="4"/>
  <c r="X576" i="4"/>
  <c r="Y576" i="4"/>
  <c r="Z576" i="4"/>
  <c r="AA576" i="4"/>
  <c r="AB576" i="4"/>
  <c r="AC576" i="4"/>
  <c r="AD576" i="4"/>
  <c r="AE576" i="4"/>
  <c r="AF576" i="4"/>
  <c r="AH576" i="4"/>
  <c r="AI576" i="4"/>
  <c r="AJ576" i="4"/>
  <c r="AK576" i="4"/>
  <c r="AL576" i="4"/>
  <c r="AM576" i="4"/>
  <c r="AN576" i="4"/>
  <c r="AO576" i="4"/>
  <c r="R577" i="4"/>
  <c r="AR577" i="4" s="1"/>
  <c r="S577" i="4"/>
  <c r="AQ577" i="4" s="1"/>
  <c r="T577" i="4"/>
  <c r="U577" i="4"/>
  <c r="AS577" i="4" s="1"/>
  <c r="V577" i="4"/>
  <c r="AT577" i="4" s="1"/>
  <c r="W577" i="4"/>
  <c r="X577" i="4"/>
  <c r="Y577" i="4"/>
  <c r="Z577" i="4"/>
  <c r="AA577" i="4"/>
  <c r="AB577" i="4"/>
  <c r="AC577" i="4"/>
  <c r="AD577" i="4"/>
  <c r="AE577" i="4"/>
  <c r="AF577" i="4"/>
  <c r="AH577" i="4"/>
  <c r="AI577" i="4"/>
  <c r="AJ577" i="4"/>
  <c r="AK577" i="4"/>
  <c r="AL577" i="4"/>
  <c r="AM577" i="4"/>
  <c r="AN577" i="4"/>
  <c r="AO577" i="4"/>
  <c r="R579" i="4"/>
  <c r="AR579" i="4" s="1"/>
  <c r="S579" i="4"/>
  <c r="T579" i="4"/>
  <c r="U579" i="4"/>
  <c r="AS579" i="4" s="1"/>
  <c r="V579" i="4"/>
  <c r="AT579" i="4" s="1"/>
  <c r="W579" i="4"/>
  <c r="X579" i="4"/>
  <c r="Y579" i="4"/>
  <c r="Z579" i="4"/>
  <c r="AA579" i="4"/>
  <c r="AB579" i="4"/>
  <c r="AC579" i="4"/>
  <c r="AD579" i="4"/>
  <c r="AE579" i="4"/>
  <c r="AF579" i="4"/>
  <c r="AH579" i="4"/>
  <c r="AI579" i="4"/>
  <c r="AJ579" i="4"/>
  <c r="AK579" i="4"/>
  <c r="AL579" i="4"/>
  <c r="AM579" i="4"/>
  <c r="AN579" i="4"/>
  <c r="AO579" i="4"/>
  <c r="R584" i="4"/>
  <c r="AR584" i="4" s="1"/>
  <c r="S584" i="4"/>
  <c r="AQ584" i="4" s="1"/>
  <c r="T584" i="4"/>
  <c r="U584" i="4"/>
  <c r="AS584" i="4" s="1"/>
  <c r="V584" i="4"/>
  <c r="AT584" i="4" s="1"/>
  <c r="W584" i="4"/>
  <c r="X584" i="4"/>
  <c r="Y584" i="4"/>
  <c r="Z584" i="4"/>
  <c r="AA584" i="4"/>
  <c r="AB584" i="4"/>
  <c r="AC584" i="4"/>
  <c r="AD584" i="4"/>
  <c r="AE584" i="4"/>
  <c r="AF584" i="4"/>
  <c r="AH584" i="4"/>
  <c r="AI584" i="4"/>
  <c r="AJ584" i="4"/>
  <c r="AK584" i="4"/>
  <c r="AL584" i="4"/>
  <c r="AM584" i="4"/>
  <c r="AN584" i="4"/>
  <c r="AO584" i="4"/>
  <c r="R586" i="4"/>
  <c r="AR586" i="4" s="1"/>
  <c r="S586" i="4"/>
  <c r="AQ586" i="4" s="1"/>
  <c r="T586" i="4"/>
  <c r="U586" i="4"/>
  <c r="AS586" i="4" s="1"/>
  <c r="V586" i="4"/>
  <c r="AT586" i="4" s="1"/>
  <c r="W586" i="4"/>
  <c r="X586" i="4"/>
  <c r="Y586" i="4"/>
  <c r="Z586" i="4"/>
  <c r="AA586" i="4"/>
  <c r="AB586" i="4"/>
  <c r="AC586" i="4"/>
  <c r="AD586" i="4"/>
  <c r="AE586" i="4"/>
  <c r="AF586" i="4"/>
  <c r="AH586" i="4"/>
  <c r="AI586" i="4"/>
  <c r="AJ586" i="4"/>
  <c r="AK586" i="4"/>
  <c r="AL586" i="4"/>
  <c r="AM586" i="4"/>
  <c r="AN586" i="4"/>
  <c r="AO586" i="4"/>
  <c r="R587" i="4"/>
  <c r="AR587" i="4" s="1"/>
  <c r="S587" i="4"/>
  <c r="T587" i="4"/>
  <c r="U587" i="4"/>
  <c r="AS587" i="4" s="1"/>
  <c r="V587" i="4"/>
  <c r="AT587" i="4" s="1"/>
  <c r="W587" i="4"/>
  <c r="X587" i="4"/>
  <c r="Y587" i="4"/>
  <c r="Z587" i="4"/>
  <c r="AA587" i="4"/>
  <c r="AB587" i="4"/>
  <c r="AC587" i="4"/>
  <c r="AD587" i="4"/>
  <c r="AE587" i="4"/>
  <c r="AF587" i="4"/>
  <c r="AH587" i="4"/>
  <c r="AI587" i="4"/>
  <c r="AJ587" i="4"/>
  <c r="AK587" i="4"/>
  <c r="AL587" i="4"/>
  <c r="AM587" i="4"/>
  <c r="AN587" i="4"/>
  <c r="AO587" i="4"/>
  <c r="R589" i="4"/>
  <c r="AR589" i="4" s="1"/>
  <c r="S589" i="4"/>
  <c r="AZ589" i="4" s="1"/>
  <c r="T589" i="4"/>
  <c r="U589" i="4"/>
  <c r="AS589" i="4" s="1"/>
  <c r="V589" i="4"/>
  <c r="AT589" i="4" s="1"/>
  <c r="W589" i="4"/>
  <c r="X589" i="4"/>
  <c r="Y589" i="4"/>
  <c r="Z589" i="4"/>
  <c r="AA589" i="4"/>
  <c r="AB589" i="4"/>
  <c r="AC589" i="4"/>
  <c r="AD589" i="4"/>
  <c r="AE589" i="4"/>
  <c r="AF589" i="4"/>
  <c r="AH589" i="4"/>
  <c r="AI589" i="4"/>
  <c r="AJ589" i="4"/>
  <c r="AK589" i="4"/>
  <c r="AL589" i="4"/>
  <c r="AM589" i="4"/>
  <c r="AN589" i="4"/>
  <c r="AO589" i="4"/>
  <c r="R591" i="4"/>
  <c r="AR591" i="4" s="1"/>
  <c r="S591" i="4"/>
  <c r="AQ591" i="4" s="1"/>
  <c r="T591" i="4"/>
  <c r="U591" i="4"/>
  <c r="AS591" i="4" s="1"/>
  <c r="V591" i="4"/>
  <c r="AT591" i="4" s="1"/>
  <c r="W591" i="4"/>
  <c r="X591" i="4"/>
  <c r="Y591" i="4"/>
  <c r="Z591" i="4"/>
  <c r="AA591" i="4"/>
  <c r="AB591" i="4"/>
  <c r="AC591" i="4"/>
  <c r="AD591" i="4"/>
  <c r="AE591" i="4"/>
  <c r="AF591" i="4"/>
  <c r="AH591" i="4"/>
  <c r="AI591" i="4"/>
  <c r="AJ591" i="4"/>
  <c r="AK591" i="4"/>
  <c r="AL591" i="4"/>
  <c r="AM591" i="4"/>
  <c r="AN591" i="4"/>
  <c r="AO591" i="4"/>
  <c r="R593" i="4"/>
  <c r="AR593" i="4" s="1"/>
  <c r="S593" i="4"/>
  <c r="AQ593" i="4" s="1"/>
  <c r="T593" i="4"/>
  <c r="U593" i="4"/>
  <c r="AS593" i="4" s="1"/>
  <c r="V593" i="4"/>
  <c r="AT593" i="4" s="1"/>
  <c r="W593" i="4"/>
  <c r="X593" i="4"/>
  <c r="Y593" i="4"/>
  <c r="Z593" i="4"/>
  <c r="AA593" i="4"/>
  <c r="AB593" i="4"/>
  <c r="AC593" i="4"/>
  <c r="AD593" i="4"/>
  <c r="AE593" i="4"/>
  <c r="AF593" i="4"/>
  <c r="AH593" i="4"/>
  <c r="AI593" i="4"/>
  <c r="AJ593" i="4"/>
  <c r="AK593" i="4"/>
  <c r="AL593" i="4"/>
  <c r="AM593" i="4"/>
  <c r="AN593" i="4"/>
  <c r="AO593" i="4"/>
  <c r="R595" i="4"/>
  <c r="AR595" i="4" s="1"/>
  <c r="S595" i="4"/>
  <c r="T595" i="4"/>
  <c r="U595" i="4"/>
  <c r="V595" i="4"/>
  <c r="AT595" i="4" s="1"/>
  <c r="W595" i="4"/>
  <c r="X595" i="4"/>
  <c r="Y595" i="4"/>
  <c r="Z595" i="4"/>
  <c r="AA595" i="4"/>
  <c r="AB595" i="4"/>
  <c r="AC595" i="4"/>
  <c r="AD595" i="4"/>
  <c r="AE595" i="4"/>
  <c r="AF595" i="4"/>
  <c r="AH595" i="4"/>
  <c r="AI595" i="4"/>
  <c r="AJ595" i="4"/>
  <c r="AK595" i="4"/>
  <c r="AL595" i="4"/>
  <c r="AM595" i="4"/>
  <c r="AN595" i="4"/>
  <c r="AO595" i="4"/>
  <c r="R596" i="4"/>
  <c r="S596" i="4"/>
  <c r="T596" i="4"/>
  <c r="U596" i="4"/>
  <c r="AS596" i="4" s="1"/>
  <c r="V596" i="4"/>
  <c r="AT596" i="4" s="1"/>
  <c r="W596" i="4"/>
  <c r="X596" i="4"/>
  <c r="Y596" i="4"/>
  <c r="Z596" i="4"/>
  <c r="AA596" i="4"/>
  <c r="AB596" i="4"/>
  <c r="AC596" i="4"/>
  <c r="AD596" i="4"/>
  <c r="AE596" i="4"/>
  <c r="AF596" i="4"/>
  <c r="AH596" i="4"/>
  <c r="AI596" i="4"/>
  <c r="AJ596" i="4"/>
  <c r="AK596" i="4"/>
  <c r="AL596" i="4"/>
  <c r="AM596" i="4"/>
  <c r="AN596" i="4"/>
  <c r="AO596" i="4"/>
  <c r="R598" i="4"/>
  <c r="AR598" i="4" s="1"/>
  <c r="S598" i="4"/>
  <c r="T598" i="4"/>
  <c r="U598" i="4"/>
  <c r="AS598" i="4" s="1"/>
  <c r="V598" i="4"/>
  <c r="AT598" i="4" s="1"/>
  <c r="W598" i="4"/>
  <c r="X598" i="4"/>
  <c r="Y598" i="4"/>
  <c r="Z598" i="4"/>
  <c r="AA598" i="4"/>
  <c r="AB598" i="4"/>
  <c r="AC598" i="4"/>
  <c r="AD598" i="4"/>
  <c r="AE598" i="4"/>
  <c r="AF598" i="4"/>
  <c r="AH598" i="4"/>
  <c r="AI598" i="4"/>
  <c r="AJ598" i="4"/>
  <c r="AK598" i="4"/>
  <c r="AL598" i="4"/>
  <c r="AM598" i="4"/>
  <c r="AN598" i="4"/>
  <c r="AO598" i="4"/>
  <c r="R603" i="4"/>
  <c r="AR603" i="4" s="1"/>
  <c r="S603" i="4"/>
  <c r="AQ603" i="4" s="1"/>
  <c r="T603" i="4"/>
  <c r="U603" i="4"/>
  <c r="AS603" i="4" s="1"/>
  <c r="V603" i="4"/>
  <c r="AT603" i="4" s="1"/>
  <c r="W603" i="4"/>
  <c r="X603" i="4"/>
  <c r="Y603" i="4"/>
  <c r="Z603" i="4"/>
  <c r="AA603" i="4"/>
  <c r="AB603" i="4"/>
  <c r="AC603" i="4"/>
  <c r="AD603" i="4"/>
  <c r="AE603" i="4"/>
  <c r="AF603" i="4"/>
  <c r="AH603" i="4"/>
  <c r="AI603" i="4"/>
  <c r="AJ603" i="4"/>
  <c r="AK603" i="4"/>
  <c r="AL603" i="4"/>
  <c r="AM603" i="4"/>
  <c r="AN603" i="4"/>
  <c r="AO603" i="4"/>
  <c r="R604" i="4"/>
  <c r="AR604" i="4" s="1"/>
  <c r="S604" i="4"/>
  <c r="AQ604" i="4" s="1"/>
  <c r="T604" i="4"/>
  <c r="U604" i="4"/>
  <c r="V604" i="4"/>
  <c r="AT604" i="4" s="1"/>
  <c r="W604" i="4"/>
  <c r="X604" i="4"/>
  <c r="Y604" i="4"/>
  <c r="Z604" i="4"/>
  <c r="AA604" i="4"/>
  <c r="AB604" i="4"/>
  <c r="AC604" i="4"/>
  <c r="AD604" i="4"/>
  <c r="AE604" i="4"/>
  <c r="AF604" i="4"/>
  <c r="AH604" i="4"/>
  <c r="AI604" i="4"/>
  <c r="AJ604" i="4"/>
  <c r="AK604" i="4"/>
  <c r="AL604" i="4"/>
  <c r="AM604" i="4"/>
  <c r="AN604" i="4"/>
  <c r="AO604" i="4"/>
  <c r="R605" i="4"/>
  <c r="AR605" i="4" s="1"/>
  <c r="S605" i="4"/>
  <c r="T605" i="4"/>
  <c r="U605" i="4"/>
  <c r="AS605" i="4" s="1"/>
  <c r="V605" i="4"/>
  <c r="AT605" i="4" s="1"/>
  <c r="W605" i="4"/>
  <c r="X605" i="4"/>
  <c r="Y605" i="4"/>
  <c r="Z605" i="4"/>
  <c r="AA605" i="4"/>
  <c r="AB605" i="4"/>
  <c r="AC605" i="4"/>
  <c r="AD605" i="4"/>
  <c r="AE605" i="4"/>
  <c r="AF605" i="4"/>
  <c r="AH605" i="4"/>
  <c r="AI605" i="4"/>
  <c r="AJ605" i="4"/>
  <c r="AK605" i="4"/>
  <c r="AL605" i="4"/>
  <c r="AM605" i="4"/>
  <c r="AN605" i="4"/>
  <c r="AO605" i="4"/>
  <c r="R606" i="4"/>
  <c r="AR606" i="4" s="1"/>
  <c r="S606" i="4"/>
  <c r="T606" i="4"/>
  <c r="U606" i="4"/>
  <c r="AS606" i="4" s="1"/>
  <c r="V606" i="4"/>
  <c r="AT606" i="4" s="1"/>
  <c r="W606" i="4"/>
  <c r="X606" i="4"/>
  <c r="Y606" i="4"/>
  <c r="Z606" i="4"/>
  <c r="AA606" i="4"/>
  <c r="AB606" i="4"/>
  <c r="AC606" i="4"/>
  <c r="AD606" i="4"/>
  <c r="AE606" i="4"/>
  <c r="AF606" i="4"/>
  <c r="AH606" i="4"/>
  <c r="AI606" i="4"/>
  <c r="AJ606" i="4"/>
  <c r="AK606" i="4"/>
  <c r="AL606" i="4"/>
  <c r="AM606" i="4"/>
  <c r="AN606" i="4"/>
  <c r="AO606" i="4"/>
  <c r="R608" i="4"/>
  <c r="AR608" i="4" s="1"/>
  <c r="S608" i="4"/>
  <c r="AQ608" i="4" s="1"/>
  <c r="T608" i="4"/>
  <c r="U608" i="4"/>
  <c r="AS608" i="4" s="1"/>
  <c r="V608" i="4"/>
  <c r="AT608" i="4" s="1"/>
  <c r="W608" i="4"/>
  <c r="X608" i="4"/>
  <c r="Y608" i="4"/>
  <c r="Z608" i="4"/>
  <c r="AA608" i="4"/>
  <c r="AB608" i="4"/>
  <c r="AC608" i="4"/>
  <c r="AD608" i="4"/>
  <c r="AE608" i="4"/>
  <c r="AF608" i="4"/>
  <c r="AH608" i="4"/>
  <c r="AI608" i="4"/>
  <c r="AJ608" i="4"/>
  <c r="AK608" i="4"/>
  <c r="AL608" i="4"/>
  <c r="AM608" i="4"/>
  <c r="AN608" i="4"/>
  <c r="AO608" i="4"/>
  <c r="R610" i="4"/>
  <c r="S610" i="4"/>
  <c r="T610" i="4"/>
  <c r="U610" i="4"/>
  <c r="V610" i="4"/>
  <c r="AT610" i="4" s="1"/>
  <c r="W610" i="4"/>
  <c r="X610" i="4"/>
  <c r="Y610" i="4"/>
  <c r="Z610" i="4"/>
  <c r="AA610" i="4"/>
  <c r="AB610" i="4"/>
  <c r="AC610" i="4"/>
  <c r="AD610" i="4"/>
  <c r="AE610" i="4"/>
  <c r="AF610" i="4"/>
  <c r="AH610" i="4"/>
  <c r="AI610" i="4"/>
  <c r="AJ610" i="4"/>
  <c r="AK610" i="4"/>
  <c r="AL610" i="4"/>
  <c r="AM610" i="4"/>
  <c r="AN610" i="4"/>
  <c r="AO610" i="4"/>
  <c r="R612" i="4"/>
  <c r="AR612" i="4" s="1"/>
  <c r="S612" i="4"/>
  <c r="T612" i="4"/>
  <c r="U612" i="4"/>
  <c r="AS612" i="4" s="1"/>
  <c r="V612" i="4"/>
  <c r="AT612" i="4" s="1"/>
  <c r="W612" i="4"/>
  <c r="X612" i="4"/>
  <c r="Y612" i="4"/>
  <c r="Z612" i="4"/>
  <c r="AA612" i="4"/>
  <c r="AB612" i="4"/>
  <c r="AC612" i="4"/>
  <c r="AD612" i="4"/>
  <c r="AE612" i="4"/>
  <c r="AF612" i="4"/>
  <c r="AH612" i="4"/>
  <c r="AI612" i="4"/>
  <c r="AJ612" i="4"/>
  <c r="AK612" i="4"/>
  <c r="AL612" i="4"/>
  <c r="AM612" i="4"/>
  <c r="AN612" i="4"/>
  <c r="AO612" i="4"/>
  <c r="R615" i="4"/>
  <c r="AR615" i="4" s="1"/>
  <c r="S615" i="4"/>
  <c r="T615" i="4"/>
  <c r="U615" i="4"/>
  <c r="AS615" i="4" s="1"/>
  <c r="V615" i="4"/>
  <c r="AT615" i="4" s="1"/>
  <c r="W615" i="4"/>
  <c r="X615" i="4"/>
  <c r="Y615" i="4"/>
  <c r="Z615" i="4"/>
  <c r="AA615" i="4"/>
  <c r="AB615" i="4"/>
  <c r="AC615" i="4"/>
  <c r="AD615" i="4"/>
  <c r="AE615" i="4"/>
  <c r="AF615" i="4"/>
  <c r="AH615" i="4"/>
  <c r="AI615" i="4"/>
  <c r="AJ615" i="4"/>
  <c r="AK615" i="4"/>
  <c r="AL615" i="4"/>
  <c r="AM615" i="4"/>
  <c r="AN615" i="4"/>
  <c r="AO615" i="4"/>
  <c r="R613" i="4"/>
  <c r="S613" i="4"/>
  <c r="T613" i="4"/>
  <c r="U613" i="4"/>
  <c r="AS613" i="4" s="1"/>
  <c r="V613" i="4"/>
  <c r="AT613" i="4" s="1"/>
  <c r="W613" i="4"/>
  <c r="X613" i="4"/>
  <c r="Y613" i="4"/>
  <c r="Z613" i="4"/>
  <c r="AA613" i="4"/>
  <c r="AB613" i="4"/>
  <c r="AC613" i="4"/>
  <c r="AD613" i="4"/>
  <c r="AE613" i="4"/>
  <c r="AF613" i="4"/>
  <c r="AH613" i="4"/>
  <c r="AI613" i="4"/>
  <c r="AJ613" i="4"/>
  <c r="AK613" i="4"/>
  <c r="AL613" i="4"/>
  <c r="AM613" i="4"/>
  <c r="AN613" i="4"/>
  <c r="AO613" i="4"/>
  <c r="R617" i="4"/>
  <c r="AR617" i="4" s="1"/>
  <c r="S617" i="4"/>
  <c r="T617" i="4"/>
  <c r="U617" i="4"/>
  <c r="AS617" i="4" s="1"/>
  <c r="V617" i="4"/>
  <c r="AT617" i="4" s="1"/>
  <c r="W617" i="4"/>
  <c r="X617" i="4"/>
  <c r="Y617" i="4"/>
  <c r="Z617" i="4"/>
  <c r="AA617" i="4"/>
  <c r="AB617" i="4"/>
  <c r="AC617" i="4"/>
  <c r="AD617" i="4"/>
  <c r="AE617" i="4"/>
  <c r="AF617" i="4"/>
  <c r="AH617" i="4"/>
  <c r="AI617" i="4"/>
  <c r="AJ617" i="4"/>
  <c r="AK617" i="4"/>
  <c r="AL617" i="4"/>
  <c r="AM617" i="4"/>
  <c r="AN617" i="4"/>
  <c r="AO617" i="4"/>
  <c r="R619" i="4"/>
  <c r="AR619" i="4" s="1"/>
  <c r="S619" i="4"/>
  <c r="AQ619" i="4" s="1"/>
  <c r="T619" i="4"/>
  <c r="U619" i="4"/>
  <c r="AS619" i="4" s="1"/>
  <c r="V619" i="4"/>
  <c r="AT619" i="4" s="1"/>
  <c r="W619" i="4"/>
  <c r="X619" i="4"/>
  <c r="Y619" i="4"/>
  <c r="Z619" i="4"/>
  <c r="AA619" i="4"/>
  <c r="AB619" i="4"/>
  <c r="AC619" i="4"/>
  <c r="AD619" i="4"/>
  <c r="AE619" i="4"/>
  <c r="AF619" i="4"/>
  <c r="AH619" i="4"/>
  <c r="AI619" i="4"/>
  <c r="AJ619" i="4"/>
  <c r="AK619" i="4"/>
  <c r="AL619" i="4"/>
  <c r="AM619" i="4"/>
  <c r="AN619" i="4"/>
  <c r="AO619" i="4"/>
  <c r="R620" i="4"/>
  <c r="AR620" i="4" s="1"/>
  <c r="S620" i="4"/>
  <c r="AQ620" i="4" s="1"/>
  <c r="T620" i="4"/>
  <c r="U620" i="4"/>
  <c r="AS620" i="4" s="1"/>
  <c r="V620" i="4"/>
  <c r="AT620" i="4" s="1"/>
  <c r="W620" i="4"/>
  <c r="X620" i="4"/>
  <c r="Y620" i="4"/>
  <c r="Z620" i="4"/>
  <c r="AA620" i="4"/>
  <c r="AB620" i="4"/>
  <c r="AC620" i="4"/>
  <c r="AD620" i="4"/>
  <c r="AE620" i="4"/>
  <c r="AF620" i="4"/>
  <c r="AH620" i="4"/>
  <c r="AI620" i="4"/>
  <c r="AJ620" i="4"/>
  <c r="AK620" i="4"/>
  <c r="AL620" i="4"/>
  <c r="AM620" i="4"/>
  <c r="AN620" i="4"/>
  <c r="AO620" i="4"/>
  <c r="R621" i="4"/>
  <c r="AR621" i="4" s="1"/>
  <c r="S621" i="4"/>
  <c r="AQ621" i="4" s="1"/>
  <c r="T621" i="4"/>
  <c r="U621" i="4"/>
  <c r="AS621" i="4" s="1"/>
  <c r="V621" i="4"/>
  <c r="AT621" i="4" s="1"/>
  <c r="W621" i="4"/>
  <c r="X621" i="4"/>
  <c r="Y621" i="4"/>
  <c r="Z621" i="4"/>
  <c r="AA621" i="4"/>
  <c r="AB621" i="4"/>
  <c r="AC621" i="4"/>
  <c r="AD621" i="4"/>
  <c r="AE621" i="4"/>
  <c r="AF621" i="4"/>
  <c r="AH621" i="4"/>
  <c r="AI621" i="4"/>
  <c r="AJ621" i="4"/>
  <c r="AK621" i="4"/>
  <c r="AL621" i="4"/>
  <c r="AM621" i="4"/>
  <c r="AN621" i="4"/>
  <c r="AO621" i="4"/>
  <c r="R622" i="4"/>
  <c r="AR622" i="4" s="1"/>
  <c r="S622" i="4"/>
  <c r="AQ622" i="4" s="1"/>
  <c r="T622" i="4"/>
  <c r="U622" i="4"/>
  <c r="V622" i="4"/>
  <c r="AT622" i="4" s="1"/>
  <c r="W622" i="4"/>
  <c r="X622" i="4"/>
  <c r="Y622" i="4"/>
  <c r="Z622" i="4"/>
  <c r="AA622" i="4"/>
  <c r="AB622" i="4"/>
  <c r="AC622" i="4"/>
  <c r="AD622" i="4"/>
  <c r="AE622" i="4"/>
  <c r="AF622" i="4"/>
  <c r="AH622" i="4"/>
  <c r="AI622" i="4"/>
  <c r="AJ622" i="4"/>
  <c r="AK622" i="4"/>
  <c r="AL622" i="4"/>
  <c r="AM622" i="4"/>
  <c r="AN622" i="4"/>
  <c r="AO622" i="4"/>
  <c r="R623" i="4"/>
  <c r="AR623" i="4" s="1"/>
  <c r="S623" i="4"/>
  <c r="T623" i="4"/>
  <c r="U623" i="4"/>
  <c r="AS623" i="4" s="1"/>
  <c r="V623" i="4"/>
  <c r="AT623" i="4" s="1"/>
  <c r="W623" i="4"/>
  <c r="X623" i="4"/>
  <c r="Y623" i="4"/>
  <c r="Z623" i="4"/>
  <c r="AA623" i="4"/>
  <c r="AB623" i="4"/>
  <c r="AC623" i="4"/>
  <c r="AD623" i="4"/>
  <c r="AE623" i="4"/>
  <c r="AF623" i="4"/>
  <c r="AH623" i="4"/>
  <c r="AI623" i="4"/>
  <c r="AJ623" i="4"/>
  <c r="AK623" i="4"/>
  <c r="AL623" i="4"/>
  <c r="AM623" i="4"/>
  <c r="AN623" i="4"/>
  <c r="AO623" i="4"/>
  <c r="R625" i="4"/>
  <c r="AR625" i="4" s="1"/>
  <c r="S625" i="4"/>
  <c r="T625" i="4"/>
  <c r="U625" i="4"/>
  <c r="AS625" i="4" s="1"/>
  <c r="V625" i="4"/>
  <c r="AT625" i="4" s="1"/>
  <c r="W625" i="4"/>
  <c r="X625" i="4"/>
  <c r="Y625" i="4"/>
  <c r="Z625" i="4"/>
  <c r="AA625" i="4"/>
  <c r="AB625" i="4"/>
  <c r="AC625" i="4"/>
  <c r="AD625" i="4"/>
  <c r="AE625" i="4"/>
  <c r="AF625" i="4"/>
  <c r="AH625" i="4"/>
  <c r="AI625" i="4"/>
  <c r="AJ625" i="4"/>
  <c r="AK625" i="4"/>
  <c r="AL625" i="4"/>
  <c r="AM625" i="4"/>
  <c r="AN625" i="4"/>
  <c r="AO625" i="4"/>
  <c r="R626" i="4"/>
  <c r="AR626" i="4" s="1"/>
  <c r="S626" i="4"/>
  <c r="T626" i="4"/>
  <c r="U626" i="4"/>
  <c r="AS626" i="4" s="1"/>
  <c r="V626" i="4"/>
  <c r="AT626" i="4" s="1"/>
  <c r="W626" i="4"/>
  <c r="X626" i="4"/>
  <c r="Y626" i="4"/>
  <c r="Z626" i="4"/>
  <c r="AA626" i="4"/>
  <c r="AB626" i="4"/>
  <c r="AC626" i="4"/>
  <c r="AD626" i="4"/>
  <c r="AE626" i="4"/>
  <c r="AF626" i="4"/>
  <c r="AH626" i="4"/>
  <c r="AI626" i="4"/>
  <c r="AJ626" i="4"/>
  <c r="AK626" i="4"/>
  <c r="AL626" i="4"/>
  <c r="AM626" i="4"/>
  <c r="AN626" i="4"/>
  <c r="AO626" i="4"/>
  <c r="R628" i="4"/>
  <c r="S628" i="4"/>
  <c r="T628" i="4"/>
  <c r="U628" i="4"/>
  <c r="AS628" i="4" s="1"/>
  <c r="V628" i="4"/>
  <c r="AT628" i="4" s="1"/>
  <c r="W628" i="4"/>
  <c r="X628" i="4"/>
  <c r="Y628" i="4"/>
  <c r="Z628" i="4"/>
  <c r="AA628" i="4"/>
  <c r="AB628" i="4"/>
  <c r="AC628" i="4"/>
  <c r="AD628" i="4"/>
  <c r="AE628" i="4"/>
  <c r="AF628" i="4"/>
  <c r="AH628" i="4"/>
  <c r="AI628" i="4"/>
  <c r="AJ628" i="4"/>
  <c r="AK628" i="4"/>
  <c r="AL628" i="4"/>
  <c r="AM628" i="4"/>
  <c r="AN628" i="4"/>
  <c r="AO628" i="4"/>
  <c r="R630" i="4"/>
  <c r="AR630" i="4" s="1"/>
  <c r="S630" i="4"/>
  <c r="AQ630" i="4" s="1"/>
  <c r="T630" i="4"/>
  <c r="U630" i="4"/>
  <c r="AS630" i="4" s="1"/>
  <c r="V630" i="4"/>
  <c r="AT630" i="4" s="1"/>
  <c r="W630" i="4"/>
  <c r="X630" i="4"/>
  <c r="Y630" i="4"/>
  <c r="Z630" i="4"/>
  <c r="AA630" i="4"/>
  <c r="AB630" i="4"/>
  <c r="AC630" i="4"/>
  <c r="AD630" i="4"/>
  <c r="AE630" i="4"/>
  <c r="AF630" i="4"/>
  <c r="AH630" i="4"/>
  <c r="AI630" i="4"/>
  <c r="AJ630" i="4"/>
  <c r="AK630" i="4"/>
  <c r="AL630" i="4"/>
  <c r="AM630" i="4"/>
  <c r="AN630" i="4"/>
  <c r="AO630" i="4"/>
  <c r="R632" i="4"/>
  <c r="AR632" i="4" s="1"/>
  <c r="S632" i="4"/>
  <c r="AQ632" i="4" s="1"/>
  <c r="T632" i="4"/>
  <c r="U632" i="4"/>
  <c r="AS632" i="4" s="1"/>
  <c r="V632" i="4"/>
  <c r="AT632" i="4" s="1"/>
  <c r="W632" i="4"/>
  <c r="X632" i="4"/>
  <c r="Y632" i="4"/>
  <c r="Z632" i="4"/>
  <c r="AA632" i="4"/>
  <c r="AB632" i="4"/>
  <c r="AC632" i="4"/>
  <c r="AD632" i="4"/>
  <c r="AE632" i="4"/>
  <c r="AF632" i="4"/>
  <c r="AH632" i="4"/>
  <c r="AI632" i="4"/>
  <c r="AJ632" i="4"/>
  <c r="AK632" i="4"/>
  <c r="AL632" i="4"/>
  <c r="AM632" i="4"/>
  <c r="AN632" i="4"/>
  <c r="AO632" i="4"/>
  <c r="R634" i="4"/>
  <c r="AR634" i="4" s="1"/>
  <c r="S634" i="4"/>
  <c r="AQ634" i="4" s="1"/>
  <c r="T634" i="4"/>
  <c r="U634" i="4"/>
  <c r="AS634" i="4" s="1"/>
  <c r="V634" i="4"/>
  <c r="AT634" i="4" s="1"/>
  <c r="W634" i="4"/>
  <c r="X634" i="4"/>
  <c r="Y634" i="4"/>
  <c r="Z634" i="4"/>
  <c r="AA634" i="4"/>
  <c r="AB634" i="4"/>
  <c r="AC634" i="4"/>
  <c r="AD634" i="4"/>
  <c r="AE634" i="4"/>
  <c r="AF634" i="4"/>
  <c r="AH634" i="4"/>
  <c r="AI634" i="4"/>
  <c r="AJ634" i="4"/>
  <c r="AK634" i="4"/>
  <c r="AL634" i="4"/>
  <c r="AM634" i="4"/>
  <c r="AN634" i="4"/>
  <c r="AO634" i="4"/>
  <c r="R636" i="4"/>
  <c r="AR636" i="4" s="1"/>
  <c r="S636" i="4"/>
  <c r="AQ636" i="4" s="1"/>
  <c r="T636" i="4"/>
  <c r="U636" i="4"/>
  <c r="V636" i="4"/>
  <c r="AT636" i="4" s="1"/>
  <c r="W636" i="4"/>
  <c r="X636" i="4"/>
  <c r="Y636" i="4"/>
  <c r="Z636" i="4"/>
  <c r="AA636" i="4"/>
  <c r="AB636" i="4"/>
  <c r="AC636" i="4"/>
  <c r="AD636" i="4"/>
  <c r="AE636" i="4"/>
  <c r="AF636" i="4"/>
  <c r="AH636" i="4"/>
  <c r="AI636" i="4"/>
  <c r="AJ636" i="4"/>
  <c r="AK636" i="4"/>
  <c r="AL636" i="4"/>
  <c r="AM636" i="4"/>
  <c r="AN636" i="4"/>
  <c r="AO636" i="4"/>
  <c r="R638" i="4"/>
  <c r="AR638" i="4" s="1"/>
  <c r="S638" i="4"/>
  <c r="T638" i="4"/>
  <c r="U638" i="4"/>
  <c r="AS638" i="4" s="1"/>
  <c r="V638" i="4"/>
  <c r="AT638" i="4" s="1"/>
  <c r="W638" i="4"/>
  <c r="X638" i="4"/>
  <c r="Y638" i="4"/>
  <c r="Z638" i="4"/>
  <c r="AA638" i="4"/>
  <c r="AB638" i="4"/>
  <c r="AC638" i="4"/>
  <c r="AD638" i="4"/>
  <c r="AE638" i="4"/>
  <c r="AF638" i="4"/>
  <c r="AH638" i="4"/>
  <c r="AI638" i="4"/>
  <c r="AJ638" i="4"/>
  <c r="AK638" i="4"/>
  <c r="AL638" i="4"/>
  <c r="AM638" i="4"/>
  <c r="AN638" i="4"/>
  <c r="AO638" i="4"/>
  <c r="R640" i="4"/>
  <c r="AR640" i="4" s="1"/>
  <c r="S640" i="4"/>
  <c r="T640" i="4"/>
  <c r="U640" i="4"/>
  <c r="AS640" i="4" s="1"/>
  <c r="V640" i="4"/>
  <c r="AT640" i="4" s="1"/>
  <c r="W640" i="4"/>
  <c r="X640" i="4"/>
  <c r="Y640" i="4"/>
  <c r="Z640" i="4"/>
  <c r="AA640" i="4"/>
  <c r="AB640" i="4"/>
  <c r="AC640" i="4"/>
  <c r="AD640" i="4"/>
  <c r="AE640" i="4"/>
  <c r="AF640" i="4"/>
  <c r="AH640" i="4"/>
  <c r="AI640" i="4"/>
  <c r="AJ640" i="4"/>
  <c r="AK640" i="4"/>
  <c r="AL640" i="4"/>
  <c r="AM640" i="4"/>
  <c r="AN640" i="4"/>
  <c r="AO640" i="4"/>
  <c r="R642" i="4"/>
  <c r="AR642" i="4" s="1"/>
  <c r="S642" i="4"/>
  <c r="T642" i="4"/>
  <c r="U642" i="4"/>
  <c r="AS642" i="4" s="1"/>
  <c r="V642" i="4"/>
  <c r="AT642" i="4" s="1"/>
  <c r="W642" i="4"/>
  <c r="X642" i="4"/>
  <c r="Y642" i="4"/>
  <c r="Z642" i="4"/>
  <c r="AA642" i="4"/>
  <c r="AB642" i="4"/>
  <c r="AC642" i="4"/>
  <c r="AD642" i="4"/>
  <c r="AE642" i="4"/>
  <c r="AF642" i="4"/>
  <c r="AH642" i="4"/>
  <c r="AI642" i="4"/>
  <c r="AJ642" i="4"/>
  <c r="AK642" i="4"/>
  <c r="AL642" i="4"/>
  <c r="AM642" i="4"/>
  <c r="AN642" i="4"/>
  <c r="AO642" i="4"/>
  <c r="R643" i="4"/>
  <c r="S643" i="4"/>
  <c r="T643" i="4"/>
  <c r="U643" i="4"/>
  <c r="AS643" i="4" s="1"/>
  <c r="V643" i="4"/>
  <c r="W643" i="4"/>
  <c r="X643" i="4"/>
  <c r="Y643" i="4"/>
  <c r="Z643" i="4"/>
  <c r="AA643" i="4"/>
  <c r="AB643" i="4"/>
  <c r="AC643" i="4"/>
  <c r="AD643" i="4"/>
  <c r="AE643" i="4"/>
  <c r="AF643" i="4"/>
  <c r="AH643" i="4"/>
  <c r="AI643" i="4"/>
  <c r="AJ643" i="4"/>
  <c r="AK643" i="4"/>
  <c r="AL643" i="4"/>
  <c r="AM643" i="4"/>
  <c r="AN643" i="4"/>
  <c r="AO643" i="4"/>
  <c r="R644" i="4"/>
  <c r="AR644" i="4" s="1"/>
  <c r="S644" i="4"/>
  <c r="T644" i="4"/>
  <c r="U644" i="4"/>
  <c r="AS644" i="4" s="1"/>
  <c r="V644" i="4"/>
  <c r="W644" i="4"/>
  <c r="X644" i="4"/>
  <c r="Y644" i="4"/>
  <c r="Z644" i="4"/>
  <c r="AA644" i="4"/>
  <c r="AB644" i="4"/>
  <c r="AC644" i="4"/>
  <c r="AD644" i="4"/>
  <c r="AE644" i="4"/>
  <c r="AF644" i="4"/>
  <c r="AH644" i="4"/>
  <c r="AI644" i="4"/>
  <c r="AJ644" i="4"/>
  <c r="AK644" i="4"/>
  <c r="AL644" i="4"/>
  <c r="AM644" i="4"/>
  <c r="AN644" i="4"/>
  <c r="AO644" i="4"/>
  <c r="R647" i="4"/>
  <c r="AR647" i="4" s="1"/>
  <c r="S647" i="4"/>
  <c r="T647" i="4"/>
  <c r="U647" i="4"/>
  <c r="AS647" i="4" s="1"/>
  <c r="V647" i="4"/>
  <c r="W647" i="4"/>
  <c r="X647" i="4"/>
  <c r="Y647" i="4"/>
  <c r="Z647" i="4"/>
  <c r="AA647" i="4"/>
  <c r="AB647" i="4"/>
  <c r="AC647" i="4"/>
  <c r="AD647" i="4"/>
  <c r="AE647" i="4"/>
  <c r="AF647" i="4"/>
  <c r="AH647" i="4"/>
  <c r="AI647" i="4"/>
  <c r="AJ647" i="4"/>
  <c r="AK647" i="4"/>
  <c r="AL647" i="4"/>
  <c r="AM647" i="4"/>
  <c r="AN647" i="4"/>
  <c r="AO647" i="4"/>
  <c r="R648" i="4"/>
  <c r="AR648" i="4" s="1"/>
  <c r="S648" i="4"/>
  <c r="AQ648" i="4" s="1"/>
  <c r="T648" i="4"/>
  <c r="U648" i="4"/>
  <c r="AS648" i="4" s="1"/>
  <c r="V648" i="4"/>
  <c r="W648" i="4"/>
  <c r="X648" i="4"/>
  <c r="Y648" i="4"/>
  <c r="Z648" i="4"/>
  <c r="AA648" i="4"/>
  <c r="AB648" i="4"/>
  <c r="AC648" i="4"/>
  <c r="AD648" i="4"/>
  <c r="AE648" i="4"/>
  <c r="AF648" i="4"/>
  <c r="AH648" i="4"/>
  <c r="AI648" i="4"/>
  <c r="AJ648" i="4"/>
  <c r="AK648" i="4"/>
  <c r="AL648" i="4"/>
  <c r="AM648" i="4"/>
  <c r="AN648" i="4"/>
  <c r="AO648" i="4"/>
  <c r="R650" i="4"/>
  <c r="AR650" i="4" s="1"/>
  <c r="S650" i="4"/>
  <c r="T650" i="4"/>
  <c r="U650" i="4"/>
  <c r="V650" i="4"/>
  <c r="W650" i="4"/>
  <c r="X650" i="4"/>
  <c r="Y650" i="4"/>
  <c r="Z650" i="4"/>
  <c r="AA650" i="4"/>
  <c r="AB650" i="4"/>
  <c r="AC650" i="4"/>
  <c r="AD650" i="4"/>
  <c r="AE650" i="4"/>
  <c r="AF650" i="4"/>
  <c r="AH650" i="4"/>
  <c r="AI650" i="4"/>
  <c r="AJ650" i="4"/>
  <c r="AK650" i="4"/>
  <c r="AL650" i="4"/>
  <c r="AM650" i="4"/>
  <c r="AN650" i="4"/>
  <c r="AO650" i="4"/>
  <c r="R652" i="4"/>
  <c r="AR652" i="4" s="1"/>
  <c r="S652" i="4"/>
  <c r="T652" i="4"/>
  <c r="U652" i="4"/>
  <c r="AS652" i="4" s="1"/>
  <c r="V652" i="4"/>
  <c r="W652" i="4"/>
  <c r="X652" i="4"/>
  <c r="Y652" i="4"/>
  <c r="Z652" i="4"/>
  <c r="AA652" i="4"/>
  <c r="AB652" i="4"/>
  <c r="AC652" i="4"/>
  <c r="AD652" i="4"/>
  <c r="AE652" i="4"/>
  <c r="AF652" i="4"/>
  <c r="AH652" i="4"/>
  <c r="AI652" i="4"/>
  <c r="AJ652" i="4"/>
  <c r="AK652" i="4"/>
  <c r="AL652" i="4"/>
  <c r="AM652" i="4"/>
  <c r="AN652" i="4"/>
  <c r="AO652" i="4"/>
  <c r="R653" i="4"/>
  <c r="AR653" i="4" s="1"/>
  <c r="S653" i="4"/>
  <c r="T653" i="4"/>
  <c r="U653" i="4"/>
  <c r="AS653" i="4" s="1"/>
  <c r="V653" i="4"/>
  <c r="W653" i="4"/>
  <c r="X653" i="4"/>
  <c r="Y653" i="4"/>
  <c r="Z653" i="4"/>
  <c r="AA653" i="4"/>
  <c r="AB653" i="4"/>
  <c r="AC653" i="4"/>
  <c r="AD653" i="4"/>
  <c r="AE653" i="4"/>
  <c r="AF653" i="4"/>
  <c r="AH653" i="4"/>
  <c r="AI653" i="4"/>
  <c r="AJ653" i="4"/>
  <c r="AK653" i="4"/>
  <c r="AL653" i="4"/>
  <c r="AM653" i="4"/>
  <c r="AN653" i="4"/>
  <c r="AO653" i="4"/>
  <c r="R655" i="4"/>
  <c r="AR655" i="4" s="1"/>
  <c r="S655" i="4"/>
  <c r="T655" i="4"/>
  <c r="U655" i="4"/>
  <c r="AS655" i="4" s="1"/>
  <c r="V655" i="4"/>
  <c r="W655" i="4"/>
  <c r="X655" i="4"/>
  <c r="Y655" i="4"/>
  <c r="Z655" i="4"/>
  <c r="AA655" i="4"/>
  <c r="AB655" i="4"/>
  <c r="AC655" i="4"/>
  <c r="AD655" i="4"/>
  <c r="AE655" i="4"/>
  <c r="AF655" i="4"/>
  <c r="AH655" i="4"/>
  <c r="AI655" i="4"/>
  <c r="AJ655" i="4"/>
  <c r="AK655" i="4"/>
  <c r="AL655" i="4"/>
  <c r="AM655" i="4"/>
  <c r="AN655" i="4"/>
  <c r="AO655" i="4"/>
  <c r="R656" i="4"/>
  <c r="AR656" i="4" s="1"/>
  <c r="S656" i="4"/>
  <c r="T656" i="4"/>
  <c r="U656" i="4"/>
  <c r="AS656" i="4" s="1"/>
  <c r="V656" i="4"/>
  <c r="W656" i="4"/>
  <c r="X656" i="4"/>
  <c r="Y656" i="4"/>
  <c r="Z656" i="4"/>
  <c r="AA656" i="4"/>
  <c r="AB656" i="4"/>
  <c r="AC656" i="4"/>
  <c r="AD656" i="4"/>
  <c r="AE656" i="4"/>
  <c r="AF656" i="4"/>
  <c r="AH656" i="4"/>
  <c r="AI656" i="4"/>
  <c r="AJ656" i="4"/>
  <c r="AK656" i="4"/>
  <c r="AL656" i="4"/>
  <c r="AM656" i="4"/>
  <c r="AN656" i="4"/>
  <c r="AO656" i="4"/>
  <c r="R657" i="4"/>
  <c r="AR657" i="4" s="1"/>
  <c r="S657" i="4"/>
  <c r="AQ657" i="4" s="1"/>
  <c r="T657" i="4"/>
  <c r="U657" i="4"/>
  <c r="AS657" i="4" s="1"/>
  <c r="V657" i="4"/>
  <c r="W657" i="4"/>
  <c r="X657" i="4"/>
  <c r="Y657" i="4"/>
  <c r="Z657" i="4"/>
  <c r="AA657" i="4"/>
  <c r="AB657" i="4"/>
  <c r="AC657" i="4"/>
  <c r="AD657" i="4"/>
  <c r="AE657" i="4"/>
  <c r="AF657" i="4"/>
  <c r="AH657" i="4"/>
  <c r="AI657" i="4"/>
  <c r="AJ657" i="4"/>
  <c r="AK657" i="4"/>
  <c r="AL657" i="4"/>
  <c r="AM657" i="4"/>
  <c r="AN657" i="4"/>
  <c r="AO657" i="4"/>
  <c r="R658" i="4"/>
  <c r="AR658" i="4" s="1"/>
  <c r="S658" i="4"/>
  <c r="T658" i="4"/>
  <c r="U658" i="4"/>
  <c r="AS658" i="4" s="1"/>
  <c r="V658" i="4"/>
  <c r="W658" i="4"/>
  <c r="X658" i="4"/>
  <c r="Y658" i="4"/>
  <c r="Z658" i="4"/>
  <c r="AA658" i="4"/>
  <c r="AB658" i="4"/>
  <c r="AC658" i="4"/>
  <c r="AD658" i="4"/>
  <c r="AE658" i="4"/>
  <c r="AF658" i="4"/>
  <c r="AH658" i="4"/>
  <c r="AI658" i="4"/>
  <c r="AJ658" i="4"/>
  <c r="AK658" i="4"/>
  <c r="AL658" i="4"/>
  <c r="AM658" i="4"/>
  <c r="AN658" i="4"/>
  <c r="AO658" i="4"/>
  <c r="R659" i="4"/>
  <c r="AR659" i="4" s="1"/>
  <c r="S659" i="4"/>
  <c r="T659" i="4"/>
  <c r="U659" i="4"/>
  <c r="AS659" i="4" s="1"/>
  <c r="V659" i="4"/>
  <c r="W659" i="4"/>
  <c r="X659" i="4"/>
  <c r="Y659" i="4"/>
  <c r="Z659" i="4"/>
  <c r="AA659" i="4"/>
  <c r="AB659" i="4"/>
  <c r="AC659" i="4"/>
  <c r="AD659" i="4"/>
  <c r="AE659" i="4"/>
  <c r="AF659" i="4"/>
  <c r="AH659" i="4"/>
  <c r="AI659" i="4"/>
  <c r="AJ659" i="4"/>
  <c r="AK659" i="4"/>
  <c r="AL659" i="4"/>
  <c r="AM659" i="4"/>
  <c r="AN659" i="4"/>
  <c r="AO659" i="4"/>
  <c r="R660" i="4"/>
  <c r="AR660" i="4" s="1"/>
  <c r="S660" i="4"/>
  <c r="T660" i="4"/>
  <c r="U660" i="4"/>
  <c r="AS660" i="4" s="1"/>
  <c r="V660" i="4"/>
  <c r="W660" i="4"/>
  <c r="X660" i="4"/>
  <c r="Y660" i="4"/>
  <c r="Z660" i="4"/>
  <c r="AA660" i="4"/>
  <c r="AB660" i="4"/>
  <c r="AC660" i="4"/>
  <c r="AD660" i="4"/>
  <c r="AE660" i="4"/>
  <c r="AF660" i="4"/>
  <c r="AH660" i="4"/>
  <c r="AI660" i="4"/>
  <c r="AJ660" i="4"/>
  <c r="AK660" i="4"/>
  <c r="AL660" i="4"/>
  <c r="AM660" i="4"/>
  <c r="AN660" i="4"/>
  <c r="AO660" i="4"/>
  <c r="R661" i="4"/>
  <c r="S661" i="4"/>
  <c r="T661" i="4"/>
  <c r="U661" i="4"/>
  <c r="AS661" i="4" s="1"/>
  <c r="V661" i="4"/>
  <c r="W661" i="4"/>
  <c r="X661" i="4"/>
  <c r="Y661" i="4"/>
  <c r="Z661" i="4"/>
  <c r="AA661" i="4"/>
  <c r="AB661" i="4"/>
  <c r="AC661" i="4"/>
  <c r="AD661" i="4"/>
  <c r="AE661" i="4"/>
  <c r="AF661" i="4"/>
  <c r="AH661" i="4"/>
  <c r="AI661" i="4"/>
  <c r="AJ661" i="4"/>
  <c r="AK661" i="4"/>
  <c r="AL661" i="4"/>
  <c r="AM661" i="4"/>
  <c r="AN661" i="4"/>
  <c r="AO661" i="4"/>
  <c r="R664" i="4"/>
  <c r="AR664" i="4" s="1"/>
  <c r="S664" i="4"/>
  <c r="AQ664" i="4" s="1"/>
  <c r="T664" i="4"/>
  <c r="U664" i="4"/>
  <c r="AS664" i="4" s="1"/>
  <c r="V664" i="4"/>
  <c r="W664" i="4"/>
  <c r="X664" i="4"/>
  <c r="Y664" i="4"/>
  <c r="Z664" i="4"/>
  <c r="AA664" i="4"/>
  <c r="AB664" i="4"/>
  <c r="AC664" i="4"/>
  <c r="AD664" i="4"/>
  <c r="AE664" i="4"/>
  <c r="AF664" i="4"/>
  <c r="AH664" i="4"/>
  <c r="AI664" i="4"/>
  <c r="AJ664" i="4"/>
  <c r="AK664" i="4"/>
  <c r="AL664" i="4"/>
  <c r="AM664" i="4"/>
  <c r="AN664" i="4"/>
  <c r="AO664" i="4"/>
  <c r="R665" i="4"/>
  <c r="AR665" i="4" s="1"/>
  <c r="S665" i="4"/>
  <c r="T665" i="4"/>
  <c r="U665" i="4"/>
  <c r="AS665" i="4" s="1"/>
  <c r="V665" i="4"/>
  <c r="W665" i="4"/>
  <c r="X665" i="4"/>
  <c r="Y665" i="4"/>
  <c r="Z665" i="4"/>
  <c r="AA665" i="4"/>
  <c r="AB665" i="4"/>
  <c r="AC665" i="4"/>
  <c r="AD665" i="4"/>
  <c r="AE665" i="4"/>
  <c r="AF665" i="4"/>
  <c r="AH665" i="4"/>
  <c r="AI665" i="4"/>
  <c r="AJ665" i="4"/>
  <c r="AK665" i="4"/>
  <c r="AL665" i="4"/>
  <c r="AM665" i="4"/>
  <c r="AN665" i="4"/>
  <c r="AO665" i="4"/>
  <c r="R667" i="4"/>
  <c r="AR667" i="4" s="1"/>
  <c r="S667" i="4"/>
  <c r="T667" i="4"/>
  <c r="U667" i="4"/>
  <c r="AS667" i="4" s="1"/>
  <c r="V667" i="4"/>
  <c r="W667" i="4"/>
  <c r="X667" i="4"/>
  <c r="Y667" i="4"/>
  <c r="Z667" i="4"/>
  <c r="AA667" i="4"/>
  <c r="AB667" i="4"/>
  <c r="AC667" i="4"/>
  <c r="AD667" i="4"/>
  <c r="AE667" i="4"/>
  <c r="AF667" i="4"/>
  <c r="AH667" i="4"/>
  <c r="AI667" i="4"/>
  <c r="AJ667" i="4"/>
  <c r="AK667" i="4"/>
  <c r="AL667" i="4"/>
  <c r="AM667" i="4"/>
  <c r="AN667" i="4"/>
  <c r="AO667" i="4"/>
  <c r="R669" i="4"/>
  <c r="AR669" i="4" s="1"/>
  <c r="S669" i="4"/>
  <c r="T669" i="4"/>
  <c r="U669" i="4"/>
  <c r="AS669" i="4" s="1"/>
  <c r="V669" i="4"/>
  <c r="W669" i="4"/>
  <c r="X669" i="4"/>
  <c r="Y669" i="4"/>
  <c r="Z669" i="4"/>
  <c r="AA669" i="4"/>
  <c r="AB669" i="4"/>
  <c r="AC669" i="4"/>
  <c r="AD669" i="4"/>
  <c r="AE669" i="4"/>
  <c r="AF669" i="4"/>
  <c r="AH669" i="4"/>
  <c r="AI669" i="4"/>
  <c r="AJ669" i="4"/>
  <c r="AK669" i="4"/>
  <c r="AL669" i="4"/>
  <c r="AM669" i="4"/>
  <c r="AN669" i="4"/>
  <c r="AO669" i="4"/>
  <c r="R671" i="4"/>
  <c r="AR671" i="4" s="1"/>
  <c r="S671" i="4"/>
  <c r="T671" i="4"/>
  <c r="U671" i="4"/>
  <c r="AS671" i="4" s="1"/>
  <c r="V671" i="4"/>
  <c r="W671" i="4"/>
  <c r="X671" i="4"/>
  <c r="Y671" i="4"/>
  <c r="Z671" i="4"/>
  <c r="AA671" i="4"/>
  <c r="AB671" i="4"/>
  <c r="AC671" i="4"/>
  <c r="AD671" i="4"/>
  <c r="AE671" i="4"/>
  <c r="AF671" i="4"/>
  <c r="AH671" i="4"/>
  <c r="AI671" i="4"/>
  <c r="AJ671" i="4"/>
  <c r="AK671" i="4"/>
  <c r="AL671" i="4"/>
  <c r="AM671" i="4"/>
  <c r="AN671" i="4"/>
  <c r="AO671" i="4"/>
  <c r="R673" i="4"/>
  <c r="AR673" i="4" s="1"/>
  <c r="S673" i="4"/>
  <c r="T673" i="4"/>
  <c r="U673" i="4"/>
  <c r="AS673" i="4" s="1"/>
  <c r="V673" i="4"/>
  <c r="W673" i="4"/>
  <c r="X673" i="4"/>
  <c r="Y673" i="4"/>
  <c r="Z673" i="4"/>
  <c r="AA673" i="4"/>
  <c r="AB673" i="4"/>
  <c r="AC673" i="4"/>
  <c r="AD673" i="4"/>
  <c r="AE673" i="4"/>
  <c r="AF673" i="4"/>
  <c r="AH673" i="4"/>
  <c r="AI673" i="4"/>
  <c r="AJ673" i="4"/>
  <c r="AK673" i="4"/>
  <c r="AL673" i="4"/>
  <c r="AM673" i="4"/>
  <c r="AN673" i="4"/>
  <c r="AO673" i="4"/>
  <c r="R674" i="4"/>
  <c r="S674" i="4"/>
  <c r="AQ674" i="4" s="1"/>
  <c r="T674" i="4"/>
  <c r="U674" i="4"/>
  <c r="AS674" i="4" s="1"/>
  <c r="V674" i="4"/>
  <c r="W674" i="4"/>
  <c r="X674" i="4"/>
  <c r="Y674" i="4"/>
  <c r="Z674" i="4"/>
  <c r="AA674" i="4"/>
  <c r="AB674" i="4"/>
  <c r="AC674" i="4"/>
  <c r="AD674" i="4"/>
  <c r="AE674" i="4"/>
  <c r="AF674" i="4"/>
  <c r="AH674" i="4"/>
  <c r="AI674" i="4"/>
  <c r="AJ674" i="4"/>
  <c r="AK674" i="4"/>
  <c r="AL674" i="4"/>
  <c r="AM674" i="4"/>
  <c r="AN674" i="4"/>
  <c r="AO674" i="4"/>
  <c r="R675" i="4"/>
  <c r="AR675" i="4" s="1"/>
  <c r="S675" i="4"/>
  <c r="T675" i="4"/>
  <c r="U675" i="4"/>
  <c r="AS675" i="4" s="1"/>
  <c r="V675" i="4"/>
  <c r="W675" i="4"/>
  <c r="X675" i="4"/>
  <c r="Y675" i="4"/>
  <c r="Z675" i="4"/>
  <c r="AA675" i="4"/>
  <c r="AB675" i="4"/>
  <c r="AC675" i="4"/>
  <c r="AD675" i="4"/>
  <c r="AE675" i="4"/>
  <c r="AF675" i="4"/>
  <c r="AH675" i="4"/>
  <c r="AI675" i="4"/>
  <c r="AJ675" i="4"/>
  <c r="AK675" i="4"/>
  <c r="AL675" i="4"/>
  <c r="AM675" i="4"/>
  <c r="AN675" i="4"/>
  <c r="AO675" i="4"/>
  <c r="R676" i="4"/>
  <c r="AR676" i="4" s="1"/>
  <c r="S676" i="4"/>
  <c r="T676" i="4"/>
  <c r="U676" i="4"/>
  <c r="AS676" i="4" s="1"/>
  <c r="V676" i="4"/>
  <c r="W676" i="4"/>
  <c r="X676" i="4"/>
  <c r="Y676" i="4"/>
  <c r="Z676" i="4"/>
  <c r="AA676" i="4"/>
  <c r="AB676" i="4"/>
  <c r="AC676" i="4"/>
  <c r="AD676" i="4"/>
  <c r="AE676" i="4"/>
  <c r="AF676" i="4"/>
  <c r="AH676" i="4"/>
  <c r="AI676" i="4"/>
  <c r="AJ676" i="4"/>
  <c r="AK676" i="4"/>
  <c r="AL676" i="4"/>
  <c r="AM676" i="4"/>
  <c r="AN676" i="4"/>
  <c r="AO676" i="4"/>
  <c r="R678" i="4"/>
  <c r="AR678" i="4" s="1"/>
  <c r="S678" i="4"/>
  <c r="AQ678" i="4" s="1"/>
  <c r="T678" i="4"/>
  <c r="U678" i="4"/>
  <c r="AS678" i="4" s="1"/>
  <c r="V678" i="4"/>
  <c r="W678" i="4"/>
  <c r="X678" i="4"/>
  <c r="Y678" i="4"/>
  <c r="Z678" i="4"/>
  <c r="AA678" i="4"/>
  <c r="AB678" i="4"/>
  <c r="AC678" i="4"/>
  <c r="AD678" i="4"/>
  <c r="AE678" i="4"/>
  <c r="AF678" i="4"/>
  <c r="AH678" i="4"/>
  <c r="AI678" i="4"/>
  <c r="AJ678" i="4"/>
  <c r="AK678" i="4"/>
  <c r="AL678" i="4"/>
  <c r="AM678" i="4"/>
  <c r="AN678" i="4"/>
  <c r="AO678" i="4"/>
  <c r="R680" i="4"/>
  <c r="AR680" i="4" s="1"/>
  <c r="S680" i="4"/>
  <c r="T680" i="4"/>
  <c r="U680" i="4"/>
  <c r="AS680" i="4" s="1"/>
  <c r="V680" i="4"/>
  <c r="W680" i="4"/>
  <c r="X680" i="4"/>
  <c r="Y680" i="4"/>
  <c r="Z680" i="4"/>
  <c r="AA680" i="4"/>
  <c r="AB680" i="4"/>
  <c r="AC680" i="4"/>
  <c r="AD680" i="4"/>
  <c r="AE680" i="4"/>
  <c r="AF680" i="4"/>
  <c r="AH680" i="4"/>
  <c r="AI680" i="4"/>
  <c r="AJ680" i="4"/>
  <c r="AK680" i="4"/>
  <c r="AL680" i="4"/>
  <c r="AM680" i="4"/>
  <c r="AN680" i="4"/>
  <c r="AO680" i="4"/>
  <c r="R684" i="4"/>
  <c r="AR684" i="4" s="1"/>
  <c r="S684" i="4"/>
  <c r="T684" i="4"/>
  <c r="U684" i="4"/>
  <c r="AS684" i="4" s="1"/>
  <c r="V684" i="4"/>
  <c r="W684" i="4"/>
  <c r="X684" i="4"/>
  <c r="Y684" i="4"/>
  <c r="Z684" i="4"/>
  <c r="AA684" i="4"/>
  <c r="AB684" i="4"/>
  <c r="AC684" i="4"/>
  <c r="AD684" i="4"/>
  <c r="AE684" i="4"/>
  <c r="AF684" i="4"/>
  <c r="AH684" i="4"/>
  <c r="AI684" i="4"/>
  <c r="AJ684" i="4"/>
  <c r="AK684" i="4"/>
  <c r="AL684" i="4"/>
  <c r="AM684" i="4"/>
  <c r="AN684" i="4"/>
  <c r="AO684" i="4"/>
  <c r="R682" i="4"/>
  <c r="AR682" i="4" s="1"/>
  <c r="S682" i="4"/>
  <c r="T682" i="4"/>
  <c r="U682" i="4"/>
  <c r="AS682" i="4" s="1"/>
  <c r="V682" i="4"/>
  <c r="W682" i="4"/>
  <c r="X682" i="4"/>
  <c r="Y682" i="4"/>
  <c r="Z682" i="4"/>
  <c r="AA682" i="4"/>
  <c r="AB682" i="4"/>
  <c r="AC682" i="4"/>
  <c r="AD682" i="4"/>
  <c r="AE682" i="4"/>
  <c r="AF682" i="4"/>
  <c r="AH682" i="4"/>
  <c r="AI682" i="4"/>
  <c r="AJ682" i="4"/>
  <c r="AK682" i="4"/>
  <c r="AL682" i="4"/>
  <c r="AM682" i="4"/>
  <c r="AN682" i="4"/>
  <c r="AO682" i="4"/>
  <c r="R689" i="4"/>
  <c r="AR689" i="4" s="1"/>
  <c r="S689" i="4"/>
  <c r="T689" i="4"/>
  <c r="U689" i="4"/>
  <c r="AS689" i="4" s="1"/>
  <c r="V689" i="4"/>
  <c r="W689" i="4"/>
  <c r="X689" i="4"/>
  <c r="Y689" i="4"/>
  <c r="Z689" i="4"/>
  <c r="AA689" i="4"/>
  <c r="AB689" i="4"/>
  <c r="AC689" i="4"/>
  <c r="AD689" i="4"/>
  <c r="AE689" i="4"/>
  <c r="AF689" i="4"/>
  <c r="AH689" i="4"/>
  <c r="AI689" i="4"/>
  <c r="AJ689" i="4"/>
  <c r="AK689" i="4"/>
  <c r="AL689" i="4"/>
  <c r="AM689" i="4"/>
  <c r="AN689" i="4"/>
  <c r="AO689" i="4"/>
  <c r="R690" i="4"/>
  <c r="AR690" i="4" s="1"/>
  <c r="S690" i="4"/>
  <c r="T690" i="4"/>
  <c r="U690" i="4"/>
  <c r="AS690" i="4" s="1"/>
  <c r="V690" i="4"/>
  <c r="W690" i="4"/>
  <c r="X690" i="4"/>
  <c r="Y690" i="4"/>
  <c r="Z690" i="4"/>
  <c r="AA690" i="4"/>
  <c r="AB690" i="4"/>
  <c r="AC690" i="4"/>
  <c r="AD690" i="4"/>
  <c r="AE690" i="4"/>
  <c r="AF690" i="4"/>
  <c r="AH690" i="4"/>
  <c r="AI690" i="4"/>
  <c r="AJ690" i="4"/>
  <c r="AK690" i="4"/>
  <c r="AL690" i="4"/>
  <c r="AM690" i="4"/>
  <c r="AN690" i="4"/>
  <c r="AO690" i="4"/>
  <c r="R691" i="4"/>
  <c r="AR691" i="4" s="1"/>
  <c r="S691" i="4"/>
  <c r="AQ691" i="4" s="1"/>
  <c r="T691" i="4"/>
  <c r="U691" i="4"/>
  <c r="AS691" i="4" s="1"/>
  <c r="V691" i="4"/>
  <c r="W691" i="4"/>
  <c r="X691" i="4"/>
  <c r="Y691" i="4"/>
  <c r="Z691" i="4"/>
  <c r="AA691" i="4"/>
  <c r="AB691" i="4"/>
  <c r="AC691" i="4"/>
  <c r="AD691" i="4"/>
  <c r="AE691" i="4"/>
  <c r="AF691" i="4"/>
  <c r="AH691" i="4"/>
  <c r="AI691" i="4"/>
  <c r="AJ691" i="4"/>
  <c r="AK691" i="4"/>
  <c r="AL691" i="4"/>
  <c r="AM691" i="4"/>
  <c r="AN691" i="4"/>
  <c r="AO691" i="4"/>
  <c r="R693" i="4"/>
  <c r="AR693" i="4" s="1"/>
  <c r="S693" i="4"/>
  <c r="T693" i="4"/>
  <c r="U693" i="4"/>
  <c r="V693" i="4"/>
  <c r="W693" i="4"/>
  <c r="X693" i="4"/>
  <c r="Y693" i="4"/>
  <c r="Z693" i="4"/>
  <c r="AA693" i="4"/>
  <c r="AB693" i="4"/>
  <c r="AC693" i="4"/>
  <c r="AD693" i="4"/>
  <c r="AE693" i="4"/>
  <c r="AF693" i="4"/>
  <c r="AH693" i="4"/>
  <c r="AI693" i="4"/>
  <c r="AJ693" i="4"/>
  <c r="AK693" i="4"/>
  <c r="AL693" i="4"/>
  <c r="AM693" i="4"/>
  <c r="AN693" i="4"/>
  <c r="AO693" i="4"/>
  <c r="R695" i="4"/>
  <c r="AR695" i="4" s="1"/>
  <c r="S695" i="4"/>
  <c r="T695" i="4"/>
  <c r="U695" i="4"/>
  <c r="AS695" i="4" s="1"/>
  <c r="V695" i="4"/>
  <c r="W695" i="4"/>
  <c r="X695" i="4"/>
  <c r="Y695" i="4"/>
  <c r="Z695" i="4"/>
  <c r="AA695" i="4"/>
  <c r="AB695" i="4"/>
  <c r="AC695" i="4"/>
  <c r="AD695" i="4"/>
  <c r="AE695" i="4"/>
  <c r="AF695" i="4"/>
  <c r="AH695" i="4"/>
  <c r="AI695" i="4"/>
  <c r="AJ695" i="4"/>
  <c r="AK695" i="4"/>
  <c r="AL695" i="4"/>
  <c r="AM695" i="4"/>
  <c r="AN695" i="4"/>
  <c r="AO695" i="4"/>
  <c r="R692" i="4"/>
  <c r="AR692" i="4" s="1"/>
  <c r="S692" i="4"/>
  <c r="T692" i="4"/>
  <c r="U692" i="4"/>
  <c r="V692" i="4"/>
  <c r="W692" i="4"/>
  <c r="X692" i="4"/>
  <c r="Y692" i="4"/>
  <c r="Z692" i="4"/>
  <c r="AA692" i="4"/>
  <c r="AB692" i="4"/>
  <c r="AC692" i="4"/>
  <c r="AD692" i="4"/>
  <c r="AE692" i="4"/>
  <c r="AF692" i="4"/>
  <c r="AH692" i="4"/>
  <c r="AI692" i="4"/>
  <c r="AJ692" i="4"/>
  <c r="AK692" i="4"/>
  <c r="AL692" i="4"/>
  <c r="AM692" i="4"/>
  <c r="AN692" i="4"/>
  <c r="AO692" i="4"/>
  <c r="R694" i="4"/>
  <c r="AR694" i="4" s="1"/>
  <c r="S694" i="4"/>
  <c r="T694" i="4"/>
  <c r="U694" i="4"/>
  <c r="AS694" i="4" s="1"/>
  <c r="V694" i="4"/>
  <c r="W694" i="4"/>
  <c r="X694" i="4"/>
  <c r="Y694" i="4"/>
  <c r="Z694" i="4"/>
  <c r="AA694" i="4"/>
  <c r="AB694" i="4"/>
  <c r="AC694" i="4"/>
  <c r="AD694" i="4"/>
  <c r="AE694" i="4"/>
  <c r="AF694" i="4"/>
  <c r="AH694" i="4"/>
  <c r="AI694" i="4"/>
  <c r="AJ694" i="4"/>
  <c r="AK694" i="4"/>
  <c r="AL694" i="4"/>
  <c r="AM694" i="4"/>
  <c r="AN694" i="4"/>
  <c r="AO694" i="4"/>
  <c r="R696" i="4"/>
  <c r="AR696" i="4" s="1"/>
  <c r="S696" i="4"/>
  <c r="T696" i="4"/>
  <c r="U696" i="4"/>
  <c r="AS696" i="4" s="1"/>
  <c r="V696" i="4"/>
  <c r="W696" i="4"/>
  <c r="X696" i="4"/>
  <c r="Y696" i="4"/>
  <c r="Z696" i="4"/>
  <c r="AA696" i="4"/>
  <c r="AB696" i="4"/>
  <c r="AC696" i="4"/>
  <c r="AD696" i="4"/>
  <c r="AE696" i="4"/>
  <c r="AF696" i="4"/>
  <c r="AH696" i="4"/>
  <c r="AI696" i="4"/>
  <c r="AJ696" i="4"/>
  <c r="AK696" i="4"/>
  <c r="AL696" i="4"/>
  <c r="AM696" i="4"/>
  <c r="AN696" i="4"/>
  <c r="AO696" i="4"/>
  <c r="R697" i="4"/>
  <c r="AR697" i="4" s="1"/>
  <c r="S697" i="4"/>
  <c r="T697" i="4"/>
  <c r="U697" i="4"/>
  <c r="AS697" i="4" s="1"/>
  <c r="V697" i="4"/>
  <c r="W697" i="4"/>
  <c r="X697" i="4"/>
  <c r="Y697" i="4"/>
  <c r="Z697" i="4"/>
  <c r="AA697" i="4"/>
  <c r="AB697" i="4"/>
  <c r="AC697" i="4"/>
  <c r="AD697" i="4"/>
  <c r="AE697" i="4"/>
  <c r="AF697" i="4"/>
  <c r="AH697" i="4"/>
  <c r="AI697" i="4"/>
  <c r="AJ697" i="4"/>
  <c r="AK697" i="4"/>
  <c r="AL697" i="4"/>
  <c r="AM697" i="4"/>
  <c r="AN697" i="4"/>
  <c r="AO697" i="4"/>
  <c r="R698" i="4"/>
  <c r="AR698" i="4" s="1"/>
  <c r="S698" i="4"/>
  <c r="T698" i="4"/>
  <c r="U698" i="4"/>
  <c r="AS698" i="4" s="1"/>
  <c r="V698" i="4"/>
  <c r="W698" i="4"/>
  <c r="X698" i="4"/>
  <c r="Y698" i="4"/>
  <c r="Z698" i="4"/>
  <c r="AA698" i="4"/>
  <c r="AB698" i="4"/>
  <c r="AC698" i="4"/>
  <c r="AD698" i="4"/>
  <c r="AE698" i="4"/>
  <c r="AF698" i="4"/>
  <c r="AH698" i="4"/>
  <c r="AI698" i="4"/>
  <c r="AJ698" i="4"/>
  <c r="AK698" i="4"/>
  <c r="AL698" i="4"/>
  <c r="AM698" i="4"/>
  <c r="AN698" i="4"/>
  <c r="AO698" i="4"/>
  <c r="R699" i="4"/>
  <c r="AR699" i="4" s="1"/>
  <c r="S699" i="4"/>
  <c r="AQ699" i="4" s="1"/>
  <c r="T699" i="4"/>
  <c r="U699" i="4"/>
  <c r="AS699" i="4" s="1"/>
  <c r="V699" i="4"/>
  <c r="W699" i="4"/>
  <c r="X699" i="4"/>
  <c r="Y699" i="4"/>
  <c r="Z699" i="4"/>
  <c r="AA699" i="4"/>
  <c r="AB699" i="4"/>
  <c r="AC699" i="4"/>
  <c r="AD699" i="4"/>
  <c r="AE699" i="4"/>
  <c r="AF699" i="4"/>
  <c r="AH699" i="4"/>
  <c r="AI699" i="4"/>
  <c r="AJ699" i="4"/>
  <c r="AK699" i="4"/>
  <c r="AL699" i="4"/>
  <c r="AM699" i="4"/>
  <c r="AN699" i="4"/>
  <c r="AO699" i="4"/>
  <c r="R704" i="4"/>
  <c r="S704" i="4"/>
  <c r="T704" i="4"/>
  <c r="U704" i="4"/>
  <c r="AS704" i="4" s="1"/>
  <c r="V704" i="4"/>
  <c r="W704" i="4"/>
  <c r="X704" i="4"/>
  <c r="Y704" i="4"/>
  <c r="Z704" i="4"/>
  <c r="AA704" i="4"/>
  <c r="AB704" i="4"/>
  <c r="AC704" i="4"/>
  <c r="AD704" i="4"/>
  <c r="AE704" i="4"/>
  <c r="AF704" i="4"/>
  <c r="AH704" i="4"/>
  <c r="AI704" i="4"/>
  <c r="AJ704" i="4"/>
  <c r="AK704" i="4"/>
  <c r="AL704" i="4"/>
  <c r="AM704" i="4"/>
  <c r="AN704" i="4"/>
  <c r="AO704" i="4"/>
  <c r="R706" i="4"/>
  <c r="AR706" i="4" s="1"/>
  <c r="S706" i="4"/>
  <c r="T706" i="4"/>
  <c r="U706" i="4"/>
  <c r="AS706" i="4" s="1"/>
  <c r="V706" i="4"/>
  <c r="W706" i="4"/>
  <c r="X706" i="4"/>
  <c r="Y706" i="4"/>
  <c r="Z706" i="4"/>
  <c r="AA706" i="4"/>
  <c r="AB706" i="4"/>
  <c r="AC706" i="4"/>
  <c r="AD706" i="4"/>
  <c r="AE706" i="4"/>
  <c r="AF706" i="4"/>
  <c r="AH706" i="4"/>
  <c r="AI706" i="4"/>
  <c r="AJ706" i="4"/>
  <c r="AK706" i="4"/>
  <c r="AL706" i="4"/>
  <c r="AM706" i="4"/>
  <c r="AN706" i="4"/>
  <c r="AO706" i="4"/>
  <c r="R708" i="4"/>
  <c r="S708" i="4"/>
  <c r="T708" i="4"/>
  <c r="U708" i="4"/>
  <c r="AS708" i="4" s="1"/>
  <c r="V708" i="4"/>
  <c r="W708" i="4"/>
  <c r="X708" i="4"/>
  <c r="Y708" i="4"/>
  <c r="Z708" i="4"/>
  <c r="AA708" i="4"/>
  <c r="AB708" i="4"/>
  <c r="AC708" i="4"/>
  <c r="AD708" i="4"/>
  <c r="AE708" i="4"/>
  <c r="AF708" i="4"/>
  <c r="AH708" i="4"/>
  <c r="AI708" i="4"/>
  <c r="AJ708" i="4"/>
  <c r="AK708" i="4"/>
  <c r="AL708" i="4"/>
  <c r="AM708" i="4"/>
  <c r="AN708" i="4"/>
  <c r="AO708" i="4"/>
  <c r="R710" i="4"/>
  <c r="AR710" i="4" s="1"/>
  <c r="S710" i="4"/>
  <c r="AQ710" i="4" s="1"/>
  <c r="T710" i="4"/>
  <c r="U710" i="4"/>
  <c r="AS710" i="4" s="1"/>
  <c r="V710" i="4"/>
  <c r="W710" i="4"/>
  <c r="X710" i="4"/>
  <c r="Y710" i="4"/>
  <c r="Z710" i="4"/>
  <c r="AA710" i="4"/>
  <c r="AB710" i="4"/>
  <c r="AC710" i="4"/>
  <c r="AD710" i="4"/>
  <c r="AE710" i="4"/>
  <c r="AF710" i="4"/>
  <c r="AH710" i="4"/>
  <c r="AI710" i="4"/>
  <c r="AJ710" i="4"/>
  <c r="AK710" i="4"/>
  <c r="AL710" i="4"/>
  <c r="AM710" i="4"/>
  <c r="AN710" i="4"/>
  <c r="AO710" i="4"/>
  <c r="R713" i="4"/>
  <c r="AR713" i="4" s="1"/>
  <c r="S713" i="4"/>
  <c r="T713" i="4"/>
  <c r="U713" i="4"/>
  <c r="AS713" i="4" s="1"/>
  <c r="V713" i="4"/>
  <c r="W713" i="4"/>
  <c r="X713" i="4"/>
  <c r="Y713" i="4"/>
  <c r="Z713" i="4"/>
  <c r="AA713" i="4"/>
  <c r="AB713" i="4"/>
  <c r="AC713" i="4"/>
  <c r="AD713" i="4"/>
  <c r="AE713" i="4"/>
  <c r="AF713" i="4"/>
  <c r="AH713" i="4"/>
  <c r="AI713" i="4"/>
  <c r="AJ713" i="4"/>
  <c r="AK713" i="4"/>
  <c r="AL713" i="4"/>
  <c r="AM713" i="4"/>
  <c r="AN713" i="4"/>
  <c r="AO713" i="4"/>
  <c r="R712" i="4"/>
  <c r="S712" i="4"/>
  <c r="AQ712" i="4" s="1"/>
  <c r="T712" i="4"/>
  <c r="U712" i="4"/>
  <c r="AS712" i="4" s="1"/>
  <c r="V712" i="4"/>
  <c r="W712" i="4"/>
  <c r="X712" i="4"/>
  <c r="Y712" i="4"/>
  <c r="Z712" i="4"/>
  <c r="AA712" i="4"/>
  <c r="AB712" i="4"/>
  <c r="AC712" i="4"/>
  <c r="AD712" i="4"/>
  <c r="AE712" i="4"/>
  <c r="AF712" i="4"/>
  <c r="AH712" i="4"/>
  <c r="AI712" i="4"/>
  <c r="AJ712" i="4"/>
  <c r="AK712" i="4"/>
  <c r="AL712" i="4"/>
  <c r="AM712" i="4"/>
  <c r="AN712" i="4"/>
  <c r="AO712" i="4"/>
  <c r="AR712" i="4"/>
  <c r="R716" i="4"/>
  <c r="AR716" i="4" s="1"/>
  <c r="S716" i="4"/>
  <c r="T716" i="4"/>
  <c r="U716" i="4"/>
  <c r="AS716" i="4" s="1"/>
  <c r="V716" i="4"/>
  <c r="W716" i="4"/>
  <c r="X716" i="4"/>
  <c r="Y716" i="4"/>
  <c r="Z716" i="4"/>
  <c r="AA716" i="4"/>
  <c r="AB716" i="4"/>
  <c r="AC716" i="4"/>
  <c r="AD716" i="4"/>
  <c r="AE716" i="4"/>
  <c r="AF716" i="4"/>
  <c r="AH716" i="4"/>
  <c r="AI716" i="4"/>
  <c r="AJ716" i="4"/>
  <c r="AK716" i="4"/>
  <c r="AL716" i="4"/>
  <c r="AM716" i="4"/>
  <c r="AN716" i="4"/>
  <c r="AO716" i="4"/>
  <c r="R715" i="4"/>
  <c r="AR715" i="4" s="1"/>
  <c r="S715" i="4"/>
  <c r="AQ715" i="4" s="1"/>
  <c r="T715" i="4"/>
  <c r="U715" i="4"/>
  <c r="AS715" i="4" s="1"/>
  <c r="V715" i="4"/>
  <c r="W715" i="4"/>
  <c r="X715" i="4"/>
  <c r="Y715" i="4"/>
  <c r="Z715" i="4"/>
  <c r="AA715" i="4"/>
  <c r="AB715" i="4"/>
  <c r="AC715" i="4"/>
  <c r="AD715" i="4"/>
  <c r="AE715" i="4"/>
  <c r="AF715" i="4"/>
  <c r="AH715" i="4"/>
  <c r="AI715" i="4"/>
  <c r="AJ715" i="4"/>
  <c r="AK715" i="4"/>
  <c r="AL715" i="4"/>
  <c r="AM715" i="4"/>
  <c r="AN715" i="4"/>
  <c r="AO715" i="4"/>
  <c r="R718" i="4"/>
  <c r="S718" i="4"/>
  <c r="T718" i="4"/>
  <c r="U718" i="4"/>
  <c r="AS718" i="4" s="1"/>
  <c r="V718" i="4"/>
  <c r="W718" i="4"/>
  <c r="X718" i="4"/>
  <c r="Y718" i="4"/>
  <c r="Z718" i="4"/>
  <c r="AA718" i="4"/>
  <c r="AB718" i="4"/>
  <c r="AC718" i="4"/>
  <c r="AD718" i="4"/>
  <c r="AE718" i="4"/>
  <c r="AF718" i="4"/>
  <c r="AH718" i="4"/>
  <c r="AI718" i="4"/>
  <c r="AJ718" i="4"/>
  <c r="AK718" i="4"/>
  <c r="AL718" i="4"/>
  <c r="AM718" i="4"/>
  <c r="AN718" i="4"/>
  <c r="AO718" i="4"/>
  <c r="R725" i="4"/>
  <c r="AR725" i="4" s="1"/>
  <c r="S725" i="4"/>
  <c r="T725" i="4"/>
  <c r="U725" i="4"/>
  <c r="AS725" i="4" s="1"/>
  <c r="V725" i="4"/>
  <c r="W725" i="4"/>
  <c r="X725" i="4"/>
  <c r="Y725" i="4"/>
  <c r="Z725" i="4"/>
  <c r="AA725" i="4"/>
  <c r="AB725" i="4"/>
  <c r="AC725" i="4"/>
  <c r="AD725" i="4"/>
  <c r="AE725" i="4"/>
  <c r="AF725" i="4"/>
  <c r="AH725" i="4"/>
  <c r="AI725" i="4"/>
  <c r="AJ725" i="4"/>
  <c r="AK725" i="4"/>
  <c r="AL725" i="4"/>
  <c r="AM725" i="4"/>
  <c r="AN725" i="4"/>
  <c r="AO725" i="4"/>
  <c r="R726" i="4"/>
  <c r="S726" i="4"/>
  <c r="T726" i="4"/>
  <c r="U726" i="4"/>
  <c r="AS726" i="4" s="1"/>
  <c r="V726" i="4"/>
  <c r="W726" i="4"/>
  <c r="X726" i="4"/>
  <c r="Y726" i="4"/>
  <c r="Z726" i="4"/>
  <c r="AA726" i="4"/>
  <c r="AB726" i="4"/>
  <c r="AC726" i="4"/>
  <c r="AD726" i="4"/>
  <c r="AE726" i="4"/>
  <c r="AF726" i="4"/>
  <c r="AH726" i="4"/>
  <c r="AI726" i="4"/>
  <c r="AJ726" i="4"/>
  <c r="AK726" i="4"/>
  <c r="AL726" i="4"/>
  <c r="AM726" i="4"/>
  <c r="AN726" i="4"/>
  <c r="AO726" i="4"/>
  <c r="R728" i="4"/>
  <c r="AR728" i="4" s="1"/>
  <c r="S728" i="4"/>
  <c r="AQ728" i="4" s="1"/>
  <c r="T728" i="4"/>
  <c r="U728" i="4"/>
  <c r="V728" i="4"/>
  <c r="W728" i="4"/>
  <c r="X728" i="4"/>
  <c r="Y728" i="4"/>
  <c r="Z728" i="4"/>
  <c r="AA728" i="4"/>
  <c r="AB728" i="4"/>
  <c r="AC728" i="4"/>
  <c r="AD728" i="4"/>
  <c r="AE728" i="4"/>
  <c r="AF728" i="4"/>
  <c r="AH728" i="4"/>
  <c r="AI728" i="4"/>
  <c r="AJ728" i="4"/>
  <c r="AK728" i="4"/>
  <c r="AL728" i="4"/>
  <c r="AM728" i="4"/>
  <c r="AN728" i="4"/>
  <c r="AO728" i="4"/>
  <c r="R730" i="4"/>
  <c r="S730" i="4"/>
  <c r="T730" i="4"/>
  <c r="U730" i="4"/>
  <c r="AS730" i="4" s="1"/>
  <c r="V730" i="4"/>
  <c r="W730" i="4"/>
  <c r="X730" i="4"/>
  <c r="Y730" i="4"/>
  <c r="Z730" i="4"/>
  <c r="AA730" i="4"/>
  <c r="AB730" i="4"/>
  <c r="AC730" i="4"/>
  <c r="AD730" i="4"/>
  <c r="AE730" i="4"/>
  <c r="AF730" i="4"/>
  <c r="AH730" i="4"/>
  <c r="AI730" i="4"/>
  <c r="AJ730" i="4"/>
  <c r="AK730" i="4"/>
  <c r="AL730" i="4"/>
  <c r="AM730" i="4"/>
  <c r="AN730" i="4"/>
  <c r="AO730" i="4"/>
  <c r="R733" i="4"/>
  <c r="AR733" i="4" s="1"/>
  <c r="S733" i="4"/>
  <c r="AQ733" i="4" s="1"/>
  <c r="T733" i="4"/>
  <c r="U733" i="4"/>
  <c r="AS733" i="4" s="1"/>
  <c r="V733" i="4"/>
  <c r="W733" i="4"/>
  <c r="X733" i="4"/>
  <c r="Y733" i="4"/>
  <c r="Z733" i="4"/>
  <c r="AA733" i="4"/>
  <c r="AB733" i="4"/>
  <c r="AC733" i="4"/>
  <c r="AD733" i="4"/>
  <c r="AE733" i="4"/>
  <c r="AF733" i="4"/>
  <c r="AH733" i="4"/>
  <c r="AI733" i="4"/>
  <c r="AJ733" i="4"/>
  <c r="AK733" i="4"/>
  <c r="AL733" i="4"/>
  <c r="AM733" i="4"/>
  <c r="AN733" i="4"/>
  <c r="AO733" i="4"/>
  <c r="R735" i="4"/>
  <c r="S735" i="4"/>
  <c r="T735" i="4"/>
  <c r="U735" i="4"/>
  <c r="AS735" i="4" s="1"/>
  <c r="V735" i="4"/>
  <c r="W735" i="4"/>
  <c r="X735" i="4"/>
  <c r="Y735" i="4"/>
  <c r="Z735" i="4"/>
  <c r="AA735" i="4"/>
  <c r="AB735" i="4"/>
  <c r="AC735" i="4"/>
  <c r="AD735" i="4"/>
  <c r="AE735" i="4"/>
  <c r="AF735" i="4"/>
  <c r="AH735" i="4"/>
  <c r="AI735" i="4"/>
  <c r="AJ735" i="4"/>
  <c r="AK735" i="4"/>
  <c r="AL735" i="4"/>
  <c r="AM735" i="4"/>
  <c r="AN735" i="4"/>
  <c r="AO735" i="4"/>
  <c r="R737" i="4"/>
  <c r="S737" i="4"/>
  <c r="T737" i="4"/>
  <c r="U737" i="4"/>
  <c r="AS737" i="4" s="1"/>
  <c r="V737" i="4"/>
  <c r="W737" i="4"/>
  <c r="X737" i="4"/>
  <c r="Y737" i="4"/>
  <c r="Z737" i="4"/>
  <c r="AA737" i="4"/>
  <c r="AB737" i="4"/>
  <c r="AC737" i="4"/>
  <c r="AD737" i="4"/>
  <c r="AE737" i="4"/>
  <c r="AF737" i="4"/>
  <c r="AH737" i="4"/>
  <c r="AI737" i="4"/>
  <c r="AJ737" i="4"/>
  <c r="AK737" i="4"/>
  <c r="AL737" i="4"/>
  <c r="AM737" i="4"/>
  <c r="AN737" i="4"/>
  <c r="AO737" i="4"/>
  <c r="R739" i="4"/>
  <c r="AR739" i="4" s="1"/>
  <c r="S739" i="4"/>
  <c r="T739" i="4"/>
  <c r="U739" i="4"/>
  <c r="AS739" i="4" s="1"/>
  <c r="V739" i="4"/>
  <c r="W739" i="4"/>
  <c r="X739" i="4"/>
  <c r="Y739" i="4"/>
  <c r="Z739" i="4"/>
  <c r="AA739" i="4"/>
  <c r="AB739" i="4"/>
  <c r="AC739" i="4"/>
  <c r="AD739" i="4"/>
  <c r="AE739" i="4"/>
  <c r="AF739" i="4"/>
  <c r="AH739" i="4"/>
  <c r="AI739" i="4"/>
  <c r="AJ739" i="4"/>
  <c r="AK739" i="4"/>
  <c r="AL739" i="4"/>
  <c r="AM739" i="4"/>
  <c r="AN739" i="4"/>
  <c r="AO739" i="4"/>
  <c r="R742" i="4"/>
  <c r="AR742" i="4" s="1"/>
  <c r="S742" i="4"/>
  <c r="T742" i="4"/>
  <c r="U742" i="4"/>
  <c r="AS742" i="4" s="1"/>
  <c r="V742" i="4"/>
  <c r="W742" i="4"/>
  <c r="X742" i="4"/>
  <c r="Y742" i="4"/>
  <c r="Z742" i="4"/>
  <c r="AA742" i="4"/>
  <c r="AB742" i="4"/>
  <c r="AC742" i="4"/>
  <c r="AD742" i="4"/>
  <c r="AE742" i="4"/>
  <c r="AF742" i="4"/>
  <c r="AH742" i="4"/>
  <c r="AI742" i="4"/>
  <c r="AJ742" i="4"/>
  <c r="AK742" i="4"/>
  <c r="AL742" i="4"/>
  <c r="AM742" i="4"/>
  <c r="AN742" i="4"/>
  <c r="AO742" i="4"/>
  <c r="R744" i="4"/>
  <c r="AR744" i="4" s="1"/>
  <c r="S744" i="4"/>
  <c r="T744" i="4"/>
  <c r="U744" i="4"/>
  <c r="AS744" i="4" s="1"/>
  <c r="V744" i="4"/>
  <c r="W744" i="4"/>
  <c r="X744" i="4"/>
  <c r="Y744" i="4"/>
  <c r="Z744" i="4"/>
  <c r="AA744" i="4"/>
  <c r="AB744" i="4"/>
  <c r="AC744" i="4"/>
  <c r="AD744" i="4"/>
  <c r="AE744" i="4"/>
  <c r="AF744" i="4"/>
  <c r="AH744" i="4"/>
  <c r="AI744" i="4"/>
  <c r="AJ744" i="4"/>
  <c r="AK744" i="4"/>
  <c r="AL744" i="4"/>
  <c r="AM744" i="4"/>
  <c r="AN744" i="4"/>
  <c r="AO744" i="4"/>
  <c r="R746" i="4"/>
  <c r="AR746" i="4" s="1"/>
  <c r="S746" i="4"/>
  <c r="T746" i="4"/>
  <c r="U746" i="4"/>
  <c r="AS746" i="4" s="1"/>
  <c r="V746" i="4"/>
  <c r="W746" i="4"/>
  <c r="X746" i="4"/>
  <c r="Y746" i="4"/>
  <c r="Z746" i="4"/>
  <c r="AA746" i="4"/>
  <c r="AB746" i="4"/>
  <c r="AC746" i="4"/>
  <c r="AD746" i="4"/>
  <c r="AE746" i="4"/>
  <c r="AF746" i="4"/>
  <c r="AH746" i="4"/>
  <c r="AI746" i="4"/>
  <c r="AJ746" i="4"/>
  <c r="AK746" i="4"/>
  <c r="AL746" i="4"/>
  <c r="AM746" i="4"/>
  <c r="AN746" i="4"/>
  <c r="AO746" i="4"/>
  <c r="R748" i="4"/>
  <c r="AR748" i="4" s="1"/>
  <c r="S748" i="4"/>
  <c r="T748" i="4"/>
  <c r="U748" i="4"/>
  <c r="AS748" i="4" s="1"/>
  <c r="V748" i="4"/>
  <c r="W748" i="4"/>
  <c r="X748" i="4"/>
  <c r="Y748" i="4"/>
  <c r="Z748" i="4"/>
  <c r="AA748" i="4"/>
  <c r="AB748" i="4"/>
  <c r="AC748" i="4"/>
  <c r="AD748" i="4"/>
  <c r="AE748" i="4"/>
  <c r="AF748" i="4"/>
  <c r="AH748" i="4"/>
  <c r="AI748" i="4"/>
  <c r="AJ748" i="4"/>
  <c r="AK748" i="4"/>
  <c r="AL748" i="4"/>
  <c r="AM748" i="4"/>
  <c r="AN748" i="4"/>
  <c r="AO748" i="4"/>
  <c r="R749" i="4"/>
  <c r="AR749" i="4" s="1"/>
  <c r="S749" i="4"/>
  <c r="T749" i="4"/>
  <c r="U749" i="4"/>
  <c r="AS749" i="4" s="1"/>
  <c r="V749" i="4"/>
  <c r="W749" i="4"/>
  <c r="X749" i="4"/>
  <c r="Y749" i="4"/>
  <c r="Z749" i="4"/>
  <c r="AA749" i="4"/>
  <c r="AB749" i="4"/>
  <c r="AC749" i="4"/>
  <c r="AD749" i="4"/>
  <c r="AE749" i="4"/>
  <c r="AF749" i="4"/>
  <c r="AH749" i="4"/>
  <c r="AI749" i="4"/>
  <c r="AJ749" i="4"/>
  <c r="AK749" i="4"/>
  <c r="AL749" i="4"/>
  <c r="AM749" i="4"/>
  <c r="AN749" i="4"/>
  <c r="AO749" i="4"/>
  <c r="R751" i="4"/>
  <c r="S751" i="4"/>
  <c r="T751" i="4"/>
  <c r="U751" i="4"/>
  <c r="AS751" i="4" s="1"/>
  <c r="V751" i="4"/>
  <c r="W751" i="4"/>
  <c r="X751" i="4"/>
  <c r="Y751" i="4"/>
  <c r="Z751" i="4"/>
  <c r="AA751" i="4"/>
  <c r="AB751" i="4"/>
  <c r="AC751" i="4"/>
  <c r="AD751" i="4"/>
  <c r="AE751" i="4"/>
  <c r="AF751" i="4"/>
  <c r="AH751" i="4"/>
  <c r="AI751" i="4"/>
  <c r="AJ751" i="4"/>
  <c r="AK751" i="4"/>
  <c r="AL751" i="4"/>
  <c r="AM751" i="4"/>
  <c r="AN751" i="4"/>
  <c r="AO751" i="4"/>
  <c r="R753" i="4"/>
  <c r="AR753" i="4" s="1"/>
  <c r="S753" i="4"/>
  <c r="AQ753" i="4" s="1"/>
  <c r="T753" i="4"/>
  <c r="U753" i="4"/>
  <c r="AS753" i="4" s="1"/>
  <c r="V753" i="4"/>
  <c r="W753" i="4"/>
  <c r="X753" i="4"/>
  <c r="Y753" i="4"/>
  <c r="Z753" i="4"/>
  <c r="AA753" i="4"/>
  <c r="AB753" i="4"/>
  <c r="AC753" i="4"/>
  <c r="AD753" i="4"/>
  <c r="AE753" i="4"/>
  <c r="AF753" i="4"/>
  <c r="AH753" i="4"/>
  <c r="AI753" i="4"/>
  <c r="AJ753" i="4"/>
  <c r="AK753" i="4"/>
  <c r="AL753" i="4"/>
  <c r="AM753" i="4"/>
  <c r="AN753" i="4"/>
  <c r="AO753" i="4"/>
  <c r="R754" i="4"/>
  <c r="AR754" i="4" s="1"/>
  <c r="S754" i="4"/>
  <c r="T754" i="4"/>
  <c r="U754" i="4"/>
  <c r="AS754" i="4" s="1"/>
  <c r="V754" i="4"/>
  <c r="W754" i="4"/>
  <c r="X754" i="4"/>
  <c r="Y754" i="4"/>
  <c r="Z754" i="4"/>
  <c r="AA754" i="4"/>
  <c r="AB754" i="4"/>
  <c r="AC754" i="4"/>
  <c r="AD754" i="4"/>
  <c r="AE754" i="4"/>
  <c r="AF754" i="4"/>
  <c r="AH754" i="4"/>
  <c r="AI754" i="4"/>
  <c r="AJ754" i="4"/>
  <c r="AK754" i="4"/>
  <c r="AL754" i="4"/>
  <c r="AM754" i="4"/>
  <c r="AN754" i="4"/>
  <c r="AO754" i="4"/>
  <c r="R755" i="4"/>
  <c r="AR755" i="4" s="1"/>
  <c r="S755" i="4"/>
  <c r="T755" i="4"/>
  <c r="U755" i="4"/>
  <c r="AS755" i="4" s="1"/>
  <c r="V755" i="4"/>
  <c r="W755" i="4"/>
  <c r="X755" i="4"/>
  <c r="Y755" i="4"/>
  <c r="Z755" i="4"/>
  <c r="AA755" i="4"/>
  <c r="AB755" i="4"/>
  <c r="AC755" i="4"/>
  <c r="AD755" i="4"/>
  <c r="AE755" i="4"/>
  <c r="AF755" i="4"/>
  <c r="AH755" i="4"/>
  <c r="AI755" i="4"/>
  <c r="AJ755" i="4"/>
  <c r="AK755" i="4"/>
  <c r="AL755" i="4"/>
  <c r="AM755" i="4"/>
  <c r="AN755" i="4"/>
  <c r="AO755" i="4"/>
  <c r="R756" i="4"/>
  <c r="AR756" i="4" s="1"/>
  <c r="S756" i="4"/>
  <c r="T756" i="4"/>
  <c r="U756" i="4"/>
  <c r="AS756" i="4" s="1"/>
  <c r="V756" i="4"/>
  <c r="W756" i="4"/>
  <c r="X756" i="4"/>
  <c r="Y756" i="4"/>
  <c r="Z756" i="4"/>
  <c r="AA756" i="4"/>
  <c r="AB756" i="4"/>
  <c r="AC756" i="4"/>
  <c r="AD756" i="4"/>
  <c r="AE756" i="4"/>
  <c r="AF756" i="4"/>
  <c r="AH756" i="4"/>
  <c r="AI756" i="4"/>
  <c r="AJ756" i="4"/>
  <c r="AK756" i="4"/>
  <c r="AL756" i="4"/>
  <c r="AM756" i="4"/>
  <c r="AN756" i="4"/>
  <c r="AO756" i="4"/>
  <c r="R757" i="4"/>
  <c r="AR757" i="4" s="1"/>
  <c r="S757" i="4"/>
  <c r="T757" i="4"/>
  <c r="U757" i="4"/>
  <c r="AS757" i="4" s="1"/>
  <c r="V757" i="4"/>
  <c r="W757" i="4"/>
  <c r="X757" i="4"/>
  <c r="Y757" i="4"/>
  <c r="Z757" i="4"/>
  <c r="AA757" i="4"/>
  <c r="AB757" i="4"/>
  <c r="AC757" i="4"/>
  <c r="AD757" i="4"/>
  <c r="AE757" i="4"/>
  <c r="AF757" i="4"/>
  <c r="AH757" i="4"/>
  <c r="AI757" i="4"/>
  <c r="AJ757" i="4"/>
  <c r="AK757" i="4"/>
  <c r="AL757" i="4"/>
  <c r="AM757" i="4"/>
  <c r="AN757" i="4"/>
  <c r="AO757" i="4"/>
  <c r="R758" i="4"/>
  <c r="AR758" i="4" s="1"/>
  <c r="S758" i="4"/>
  <c r="T758" i="4"/>
  <c r="U758" i="4"/>
  <c r="AS758" i="4" s="1"/>
  <c r="V758" i="4"/>
  <c r="W758" i="4"/>
  <c r="X758" i="4"/>
  <c r="Y758" i="4"/>
  <c r="Z758" i="4"/>
  <c r="AA758" i="4"/>
  <c r="AB758" i="4"/>
  <c r="AC758" i="4"/>
  <c r="AD758" i="4"/>
  <c r="AE758" i="4"/>
  <c r="AF758" i="4"/>
  <c r="AH758" i="4"/>
  <c r="AI758" i="4"/>
  <c r="AJ758" i="4"/>
  <c r="AK758" i="4"/>
  <c r="AL758" i="4"/>
  <c r="AM758" i="4"/>
  <c r="AN758" i="4"/>
  <c r="AO758" i="4"/>
  <c r="R760" i="4"/>
  <c r="S760" i="4"/>
  <c r="AQ760" i="4" s="1"/>
  <c r="T760" i="4"/>
  <c r="U760" i="4"/>
  <c r="AS760" i="4" s="1"/>
  <c r="V760" i="4"/>
  <c r="W760" i="4"/>
  <c r="X760" i="4"/>
  <c r="Y760" i="4"/>
  <c r="Z760" i="4"/>
  <c r="AA760" i="4"/>
  <c r="AB760" i="4"/>
  <c r="AC760" i="4"/>
  <c r="AD760" i="4"/>
  <c r="AE760" i="4"/>
  <c r="AF760" i="4"/>
  <c r="AH760" i="4"/>
  <c r="AI760" i="4"/>
  <c r="AJ760" i="4"/>
  <c r="AK760" i="4"/>
  <c r="AL760" i="4"/>
  <c r="AM760" i="4"/>
  <c r="AN760" i="4"/>
  <c r="AO760" i="4"/>
  <c r="R762" i="4"/>
  <c r="S762" i="4"/>
  <c r="T762" i="4"/>
  <c r="U762" i="4"/>
  <c r="AS762" i="4" s="1"/>
  <c r="V762" i="4"/>
  <c r="W762" i="4"/>
  <c r="X762" i="4"/>
  <c r="Y762" i="4"/>
  <c r="Z762" i="4"/>
  <c r="AA762" i="4"/>
  <c r="AB762" i="4"/>
  <c r="AC762" i="4"/>
  <c r="AD762" i="4"/>
  <c r="AE762" i="4"/>
  <c r="AF762" i="4"/>
  <c r="AH762" i="4"/>
  <c r="AI762" i="4"/>
  <c r="AJ762" i="4"/>
  <c r="AK762" i="4"/>
  <c r="AL762" i="4"/>
  <c r="AM762" i="4"/>
  <c r="AN762" i="4"/>
  <c r="AO762" i="4"/>
  <c r="R764" i="4"/>
  <c r="S764" i="4"/>
  <c r="T764" i="4"/>
  <c r="U764" i="4"/>
  <c r="V764" i="4"/>
  <c r="AT764" i="4" s="1"/>
  <c r="W764" i="4"/>
  <c r="X764" i="4"/>
  <c r="Y764" i="4"/>
  <c r="Z764" i="4"/>
  <c r="AA764" i="4"/>
  <c r="AB764" i="4"/>
  <c r="AC764" i="4"/>
  <c r="AD764" i="4"/>
  <c r="AE764" i="4"/>
  <c r="AF764" i="4"/>
  <c r="AH764" i="4"/>
  <c r="AI764" i="4"/>
  <c r="AJ764" i="4"/>
  <c r="AK764" i="4"/>
  <c r="AL764" i="4"/>
  <c r="AM764" i="4"/>
  <c r="AN764" i="4"/>
  <c r="AO764" i="4"/>
  <c r="R766" i="4"/>
  <c r="AR766" i="4" s="1"/>
  <c r="S766" i="4"/>
  <c r="T766" i="4"/>
  <c r="U766" i="4"/>
  <c r="AS766" i="4" s="1"/>
  <c r="V766" i="4"/>
  <c r="AT766" i="4" s="1"/>
  <c r="W766" i="4"/>
  <c r="X766" i="4"/>
  <c r="Y766" i="4"/>
  <c r="Z766" i="4"/>
  <c r="AA766" i="4"/>
  <c r="AB766" i="4"/>
  <c r="AC766" i="4"/>
  <c r="AD766" i="4"/>
  <c r="AE766" i="4"/>
  <c r="AF766" i="4"/>
  <c r="AH766" i="4"/>
  <c r="AI766" i="4"/>
  <c r="AJ766" i="4"/>
  <c r="AK766" i="4"/>
  <c r="AL766" i="4"/>
  <c r="AM766" i="4"/>
  <c r="AN766" i="4"/>
  <c r="AO766" i="4"/>
  <c r="R767" i="4"/>
  <c r="AR767" i="4" s="1"/>
  <c r="S767" i="4"/>
  <c r="T767" i="4"/>
  <c r="U767" i="4"/>
  <c r="AS767" i="4" s="1"/>
  <c r="V767" i="4"/>
  <c r="AT767" i="4" s="1"/>
  <c r="W767" i="4"/>
  <c r="X767" i="4"/>
  <c r="Y767" i="4"/>
  <c r="Z767" i="4"/>
  <c r="AA767" i="4"/>
  <c r="AB767" i="4"/>
  <c r="AC767" i="4"/>
  <c r="AD767" i="4"/>
  <c r="AE767" i="4"/>
  <c r="AF767" i="4"/>
  <c r="AH767" i="4"/>
  <c r="AI767" i="4"/>
  <c r="AJ767" i="4"/>
  <c r="AK767" i="4"/>
  <c r="AL767" i="4"/>
  <c r="AM767" i="4"/>
  <c r="AN767" i="4"/>
  <c r="AO767" i="4"/>
  <c r="R769" i="4"/>
  <c r="AR769" i="4" s="1"/>
  <c r="S769" i="4"/>
  <c r="T769" i="4"/>
  <c r="U769" i="4"/>
  <c r="V769" i="4"/>
  <c r="AT769" i="4" s="1"/>
  <c r="W769" i="4"/>
  <c r="X769" i="4"/>
  <c r="Y769" i="4"/>
  <c r="Z769" i="4"/>
  <c r="AA769" i="4"/>
  <c r="AB769" i="4"/>
  <c r="AC769" i="4"/>
  <c r="AD769" i="4"/>
  <c r="AE769" i="4"/>
  <c r="AF769" i="4"/>
  <c r="AH769" i="4"/>
  <c r="AI769" i="4"/>
  <c r="AJ769" i="4"/>
  <c r="AK769" i="4"/>
  <c r="AL769" i="4"/>
  <c r="AM769" i="4"/>
  <c r="AN769" i="4"/>
  <c r="AO769" i="4"/>
  <c r="AS769" i="4"/>
  <c r="R771" i="4"/>
  <c r="AR771" i="4" s="1"/>
  <c r="S771" i="4"/>
  <c r="T771" i="4"/>
  <c r="U771" i="4"/>
  <c r="V771" i="4"/>
  <c r="AT771" i="4" s="1"/>
  <c r="W771" i="4"/>
  <c r="X771" i="4"/>
  <c r="Y771" i="4"/>
  <c r="Z771" i="4"/>
  <c r="AA771" i="4"/>
  <c r="AB771" i="4"/>
  <c r="AC771" i="4"/>
  <c r="AD771" i="4"/>
  <c r="AE771" i="4"/>
  <c r="AF771" i="4"/>
  <c r="AH771" i="4"/>
  <c r="AI771" i="4"/>
  <c r="AJ771" i="4"/>
  <c r="AK771" i="4"/>
  <c r="AL771" i="4"/>
  <c r="AM771" i="4"/>
  <c r="AN771" i="4"/>
  <c r="AO771" i="4"/>
  <c r="AS771" i="4"/>
  <c r="R770" i="4"/>
  <c r="AR770" i="4" s="1"/>
  <c r="S770" i="4"/>
  <c r="T770" i="4"/>
  <c r="U770" i="4"/>
  <c r="AS770" i="4" s="1"/>
  <c r="V770" i="4"/>
  <c r="AT770" i="4" s="1"/>
  <c r="W770" i="4"/>
  <c r="X770" i="4"/>
  <c r="Y770" i="4"/>
  <c r="Z770" i="4"/>
  <c r="AA770" i="4"/>
  <c r="AB770" i="4"/>
  <c r="AC770" i="4"/>
  <c r="AD770" i="4"/>
  <c r="AE770" i="4"/>
  <c r="AF770" i="4"/>
  <c r="AH770" i="4"/>
  <c r="AI770" i="4"/>
  <c r="AJ770" i="4"/>
  <c r="AK770" i="4"/>
  <c r="AL770" i="4"/>
  <c r="AM770" i="4"/>
  <c r="AN770" i="4"/>
  <c r="AO770" i="4"/>
  <c r="R773" i="4"/>
  <c r="AR773" i="4" s="1"/>
  <c r="S773" i="4"/>
  <c r="T773" i="4"/>
  <c r="U773" i="4"/>
  <c r="AS773" i="4" s="1"/>
  <c r="V773" i="4"/>
  <c r="AT773" i="4" s="1"/>
  <c r="W773" i="4"/>
  <c r="X773" i="4"/>
  <c r="Y773" i="4"/>
  <c r="Z773" i="4"/>
  <c r="AA773" i="4"/>
  <c r="AB773" i="4"/>
  <c r="AC773" i="4"/>
  <c r="AD773" i="4"/>
  <c r="AE773" i="4"/>
  <c r="AF773" i="4"/>
  <c r="AH773" i="4"/>
  <c r="AI773" i="4"/>
  <c r="AJ773" i="4"/>
  <c r="AK773" i="4"/>
  <c r="AL773" i="4"/>
  <c r="AM773" i="4"/>
  <c r="AN773" i="4"/>
  <c r="AO773" i="4"/>
  <c r="R774" i="4"/>
  <c r="AR774" i="4" s="1"/>
  <c r="S774" i="4"/>
  <c r="T774" i="4"/>
  <c r="U774" i="4"/>
  <c r="V774" i="4"/>
  <c r="AT774" i="4" s="1"/>
  <c r="W774" i="4"/>
  <c r="X774" i="4"/>
  <c r="Y774" i="4"/>
  <c r="Z774" i="4"/>
  <c r="AA774" i="4"/>
  <c r="AB774" i="4"/>
  <c r="AC774" i="4"/>
  <c r="AD774" i="4"/>
  <c r="AE774" i="4"/>
  <c r="AF774" i="4"/>
  <c r="AH774" i="4"/>
  <c r="AI774" i="4"/>
  <c r="AJ774" i="4"/>
  <c r="AK774" i="4"/>
  <c r="AL774" i="4"/>
  <c r="AM774" i="4"/>
  <c r="AN774" i="4"/>
  <c r="AO774" i="4"/>
  <c r="AS774" i="4"/>
  <c r="R775" i="4"/>
  <c r="AR775" i="4" s="1"/>
  <c r="S775" i="4"/>
  <c r="T775" i="4"/>
  <c r="U775" i="4"/>
  <c r="V775" i="4"/>
  <c r="AT775" i="4" s="1"/>
  <c r="W775" i="4"/>
  <c r="X775" i="4"/>
  <c r="Y775" i="4"/>
  <c r="Z775" i="4"/>
  <c r="AA775" i="4"/>
  <c r="AB775" i="4"/>
  <c r="AC775" i="4"/>
  <c r="AD775" i="4"/>
  <c r="AE775" i="4"/>
  <c r="AF775" i="4"/>
  <c r="AH775" i="4"/>
  <c r="AI775" i="4"/>
  <c r="AJ775" i="4"/>
  <c r="AK775" i="4"/>
  <c r="AL775" i="4"/>
  <c r="AM775" i="4"/>
  <c r="AN775" i="4"/>
  <c r="AO775" i="4"/>
  <c r="AS775" i="4"/>
  <c r="R776" i="4"/>
  <c r="AR776" i="4" s="1"/>
  <c r="S776" i="4"/>
  <c r="T776" i="4"/>
  <c r="U776" i="4"/>
  <c r="AS776" i="4" s="1"/>
  <c r="V776" i="4"/>
  <c r="AT776" i="4" s="1"/>
  <c r="W776" i="4"/>
  <c r="X776" i="4"/>
  <c r="Y776" i="4"/>
  <c r="Z776" i="4"/>
  <c r="AA776" i="4"/>
  <c r="AB776" i="4"/>
  <c r="AC776" i="4"/>
  <c r="AD776" i="4"/>
  <c r="AE776" i="4"/>
  <c r="AF776" i="4"/>
  <c r="AH776" i="4"/>
  <c r="AI776" i="4"/>
  <c r="AJ776" i="4"/>
  <c r="AK776" i="4"/>
  <c r="AL776" i="4"/>
  <c r="AM776" i="4"/>
  <c r="AN776" i="4"/>
  <c r="AO776" i="4"/>
  <c r="R779" i="4"/>
  <c r="S779" i="4"/>
  <c r="AQ779" i="4" s="1"/>
  <c r="T779" i="4"/>
  <c r="U779" i="4"/>
  <c r="AS779" i="4" s="1"/>
  <c r="V779" i="4"/>
  <c r="AT779" i="4" s="1"/>
  <c r="W779" i="4"/>
  <c r="X779" i="4"/>
  <c r="Y779" i="4"/>
  <c r="Z779" i="4"/>
  <c r="AA779" i="4"/>
  <c r="AB779" i="4"/>
  <c r="AC779" i="4"/>
  <c r="AD779" i="4"/>
  <c r="AE779" i="4"/>
  <c r="AF779" i="4"/>
  <c r="AH779" i="4"/>
  <c r="AI779" i="4"/>
  <c r="AJ779" i="4"/>
  <c r="AK779" i="4"/>
  <c r="AL779" i="4"/>
  <c r="AM779" i="4"/>
  <c r="AN779" i="4"/>
  <c r="AO779" i="4"/>
  <c r="R781" i="4"/>
  <c r="AR781" i="4" s="1"/>
  <c r="S781" i="4"/>
  <c r="AQ781" i="4" s="1"/>
  <c r="T781" i="4"/>
  <c r="U781" i="4"/>
  <c r="AS781" i="4" s="1"/>
  <c r="V781" i="4"/>
  <c r="W781" i="4"/>
  <c r="X781" i="4"/>
  <c r="Y781" i="4"/>
  <c r="Z781" i="4"/>
  <c r="AA781" i="4"/>
  <c r="AB781" i="4"/>
  <c r="AC781" i="4"/>
  <c r="AD781" i="4"/>
  <c r="AE781" i="4"/>
  <c r="AF781" i="4"/>
  <c r="AH781" i="4"/>
  <c r="AI781" i="4"/>
  <c r="AJ781" i="4"/>
  <c r="AK781" i="4"/>
  <c r="AL781" i="4"/>
  <c r="AM781" i="4"/>
  <c r="AN781" i="4"/>
  <c r="AO781" i="4"/>
  <c r="R782" i="4"/>
  <c r="AR782" i="4" s="1"/>
  <c r="S782" i="4"/>
  <c r="T782" i="4"/>
  <c r="U782" i="4"/>
  <c r="AS782" i="4" s="1"/>
  <c r="V782" i="4"/>
  <c r="W782" i="4"/>
  <c r="X782" i="4"/>
  <c r="Y782" i="4"/>
  <c r="Z782" i="4"/>
  <c r="AA782" i="4"/>
  <c r="AB782" i="4"/>
  <c r="AC782" i="4"/>
  <c r="AD782" i="4"/>
  <c r="AE782" i="4"/>
  <c r="AF782" i="4"/>
  <c r="AH782" i="4"/>
  <c r="AI782" i="4"/>
  <c r="AJ782" i="4"/>
  <c r="AK782" i="4"/>
  <c r="AL782" i="4"/>
  <c r="AM782" i="4"/>
  <c r="AN782" i="4"/>
  <c r="AO782" i="4"/>
  <c r="R783" i="4"/>
  <c r="AR783" i="4" s="1"/>
  <c r="S783" i="4"/>
  <c r="AQ783" i="4" s="1"/>
  <c r="T783" i="4"/>
  <c r="U783" i="4"/>
  <c r="AS783" i="4" s="1"/>
  <c r="V783" i="4"/>
  <c r="W783" i="4"/>
  <c r="X783" i="4"/>
  <c r="Y783" i="4"/>
  <c r="Z783" i="4"/>
  <c r="AA783" i="4"/>
  <c r="AB783" i="4"/>
  <c r="AC783" i="4"/>
  <c r="AD783" i="4"/>
  <c r="AE783" i="4"/>
  <c r="AF783" i="4"/>
  <c r="AH783" i="4"/>
  <c r="AI783" i="4"/>
  <c r="AJ783" i="4"/>
  <c r="AK783" i="4"/>
  <c r="AL783" i="4"/>
  <c r="AM783" i="4"/>
  <c r="AN783" i="4"/>
  <c r="AO783" i="4"/>
  <c r="R784" i="4"/>
  <c r="AR784" i="4" s="1"/>
  <c r="S784" i="4"/>
  <c r="AQ784" i="4" s="1"/>
  <c r="T784" i="4"/>
  <c r="U784" i="4"/>
  <c r="AS784" i="4" s="1"/>
  <c r="V784" i="4"/>
  <c r="W784" i="4"/>
  <c r="X784" i="4"/>
  <c r="Y784" i="4"/>
  <c r="Z784" i="4"/>
  <c r="AA784" i="4"/>
  <c r="AB784" i="4"/>
  <c r="AC784" i="4"/>
  <c r="AD784" i="4"/>
  <c r="AE784" i="4"/>
  <c r="AF784" i="4"/>
  <c r="AH784" i="4"/>
  <c r="AI784" i="4"/>
  <c r="AJ784" i="4"/>
  <c r="AK784" i="4"/>
  <c r="AL784" i="4"/>
  <c r="AM784" i="4"/>
  <c r="AN784" i="4"/>
  <c r="AO784" i="4"/>
  <c r="R786" i="4"/>
  <c r="AR786" i="4" s="1"/>
  <c r="S786" i="4"/>
  <c r="BE786" i="4" s="1"/>
  <c r="T786" i="4"/>
  <c r="U786" i="4"/>
  <c r="AS786" i="4" s="1"/>
  <c r="V786" i="4"/>
  <c r="W786" i="4"/>
  <c r="X786" i="4"/>
  <c r="Y786" i="4"/>
  <c r="Z786" i="4"/>
  <c r="AA786" i="4"/>
  <c r="AB786" i="4"/>
  <c r="AC786" i="4"/>
  <c r="AD786" i="4"/>
  <c r="AE786" i="4"/>
  <c r="AF786" i="4"/>
  <c r="AH786" i="4"/>
  <c r="AI786" i="4"/>
  <c r="AJ786" i="4"/>
  <c r="AK786" i="4"/>
  <c r="AL786" i="4"/>
  <c r="AM786" i="4"/>
  <c r="AN786" i="4"/>
  <c r="AO786" i="4"/>
  <c r="R789" i="4"/>
  <c r="AR789" i="4" s="1"/>
  <c r="S789" i="4"/>
  <c r="T789" i="4"/>
  <c r="U789" i="4"/>
  <c r="AS789" i="4" s="1"/>
  <c r="V789" i="4"/>
  <c r="W789" i="4"/>
  <c r="X789" i="4"/>
  <c r="Y789" i="4"/>
  <c r="Z789" i="4"/>
  <c r="AA789" i="4"/>
  <c r="AB789" i="4"/>
  <c r="AC789" i="4"/>
  <c r="AD789" i="4"/>
  <c r="AE789" i="4"/>
  <c r="AF789" i="4"/>
  <c r="AH789" i="4"/>
  <c r="AI789" i="4"/>
  <c r="AJ789" i="4"/>
  <c r="AK789" i="4"/>
  <c r="AL789" i="4"/>
  <c r="AM789" i="4"/>
  <c r="AN789" i="4"/>
  <c r="AO789" i="4"/>
  <c r="R791" i="4"/>
  <c r="AR791" i="4" s="1"/>
  <c r="S791" i="4"/>
  <c r="T791" i="4"/>
  <c r="U791" i="4"/>
  <c r="AS791" i="4" s="1"/>
  <c r="V791" i="4"/>
  <c r="W791" i="4"/>
  <c r="X791" i="4"/>
  <c r="Y791" i="4"/>
  <c r="Z791" i="4"/>
  <c r="AA791" i="4"/>
  <c r="AB791" i="4"/>
  <c r="AC791" i="4"/>
  <c r="AD791" i="4"/>
  <c r="AE791" i="4"/>
  <c r="AF791" i="4"/>
  <c r="AH791" i="4"/>
  <c r="AI791" i="4"/>
  <c r="AJ791" i="4"/>
  <c r="AK791" i="4"/>
  <c r="AL791" i="4"/>
  <c r="AM791" i="4"/>
  <c r="AN791" i="4"/>
  <c r="AO791" i="4"/>
  <c r="R793" i="4"/>
  <c r="AR793" i="4" s="1"/>
  <c r="S793" i="4"/>
  <c r="AQ793" i="4" s="1"/>
  <c r="T793" i="4"/>
  <c r="U793" i="4"/>
  <c r="AS793" i="4" s="1"/>
  <c r="V793" i="4"/>
  <c r="W793" i="4"/>
  <c r="X793" i="4"/>
  <c r="Y793" i="4"/>
  <c r="Z793" i="4"/>
  <c r="AA793" i="4"/>
  <c r="AB793" i="4"/>
  <c r="AC793" i="4"/>
  <c r="AD793" i="4"/>
  <c r="AE793" i="4"/>
  <c r="AF793" i="4"/>
  <c r="AH793" i="4"/>
  <c r="AI793" i="4"/>
  <c r="AJ793" i="4"/>
  <c r="AK793" i="4"/>
  <c r="AL793" i="4"/>
  <c r="AM793" i="4"/>
  <c r="AN793" i="4"/>
  <c r="AO793" i="4"/>
  <c r="R794" i="4"/>
  <c r="AR794" i="4" s="1"/>
  <c r="S794" i="4"/>
  <c r="AQ794" i="4" s="1"/>
  <c r="T794" i="4"/>
  <c r="U794" i="4"/>
  <c r="AS794" i="4" s="1"/>
  <c r="V794" i="4"/>
  <c r="W794" i="4"/>
  <c r="X794" i="4"/>
  <c r="Y794" i="4"/>
  <c r="Z794" i="4"/>
  <c r="AA794" i="4"/>
  <c r="AB794" i="4"/>
  <c r="AC794" i="4"/>
  <c r="AD794" i="4"/>
  <c r="AE794" i="4"/>
  <c r="AF794" i="4"/>
  <c r="AH794" i="4"/>
  <c r="AI794" i="4"/>
  <c r="AJ794" i="4"/>
  <c r="AK794" i="4"/>
  <c r="AL794" i="4"/>
  <c r="AM794" i="4"/>
  <c r="AN794" i="4"/>
  <c r="AO794" i="4"/>
  <c r="R795" i="4"/>
  <c r="AR795" i="4" s="1"/>
  <c r="S795" i="4"/>
  <c r="AQ795" i="4" s="1"/>
  <c r="T795" i="4"/>
  <c r="U795" i="4"/>
  <c r="AS795" i="4" s="1"/>
  <c r="V795" i="4"/>
  <c r="W795" i="4"/>
  <c r="X795" i="4"/>
  <c r="Y795" i="4"/>
  <c r="Z795" i="4"/>
  <c r="AA795" i="4"/>
  <c r="AB795" i="4"/>
  <c r="AC795" i="4"/>
  <c r="AD795" i="4"/>
  <c r="AE795" i="4"/>
  <c r="AF795" i="4"/>
  <c r="AH795" i="4"/>
  <c r="AI795" i="4"/>
  <c r="AJ795" i="4"/>
  <c r="AK795" i="4"/>
  <c r="AL795" i="4"/>
  <c r="AM795" i="4"/>
  <c r="AN795" i="4"/>
  <c r="AO795" i="4"/>
  <c r="R798" i="4"/>
  <c r="AR798" i="4" s="1"/>
  <c r="S798" i="4"/>
  <c r="T798" i="4"/>
  <c r="U798" i="4"/>
  <c r="AS798" i="4" s="1"/>
  <c r="V798" i="4"/>
  <c r="W798" i="4"/>
  <c r="X798" i="4"/>
  <c r="Y798" i="4"/>
  <c r="Z798" i="4"/>
  <c r="AA798" i="4"/>
  <c r="AB798" i="4"/>
  <c r="AC798" i="4"/>
  <c r="AD798" i="4"/>
  <c r="AE798" i="4"/>
  <c r="AF798" i="4"/>
  <c r="AH798" i="4"/>
  <c r="AI798" i="4"/>
  <c r="AJ798" i="4"/>
  <c r="AK798" i="4"/>
  <c r="AL798" i="4"/>
  <c r="AM798" i="4"/>
  <c r="AN798" i="4"/>
  <c r="AO798" i="4"/>
  <c r="R800" i="4"/>
  <c r="AR800" i="4" s="1"/>
  <c r="S800" i="4"/>
  <c r="AQ800" i="4" s="1"/>
  <c r="T800" i="4"/>
  <c r="U800" i="4"/>
  <c r="AS800" i="4" s="1"/>
  <c r="V800" i="4"/>
  <c r="W800" i="4"/>
  <c r="X800" i="4"/>
  <c r="Y800" i="4"/>
  <c r="Z800" i="4"/>
  <c r="AA800" i="4"/>
  <c r="AB800" i="4"/>
  <c r="AC800" i="4"/>
  <c r="AD800" i="4"/>
  <c r="AE800" i="4"/>
  <c r="AF800" i="4"/>
  <c r="AH800" i="4"/>
  <c r="AI800" i="4"/>
  <c r="AJ800" i="4"/>
  <c r="AK800" i="4"/>
  <c r="AL800" i="4"/>
  <c r="AM800" i="4"/>
  <c r="AN800" i="4"/>
  <c r="AO800" i="4"/>
  <c r="R803" i="4"/>
  <c r="AR803" i="4" s="1"/>
  <c r="S803" i="4"/>
  <c r="T803" i="4"/>
  <c r="U803" i="4"/>
  <c r="AS803" i="4" s="1"/>
  <c r="V803" i="4"/>
  <c r="W803" i="4"/>
  <c r="X803" i="4"/>
  <c r="Y803" i="4"/>
  <c r="Z803" i="4"/>
  <c r="AA803" i="4"/>
  <c r="AB803" i="4"/>
  <c r="AC803" i="4"/>
  <c r="AD803" i="4"/>
  <c r="AE803" i="4"/>
  <c r="AF803" i="4"/>
  <c r="AH803" i="4"/>
  <c r="AI803" i="4"/>
  <c r="AJ803" i="4"/>
  <c r="AK803" i="4"/>
  <c r="AL803" i="4"/>
  <c r="AM803" i="4"/>
  <c r="AN803" i="4"/>
  <c r="AO803" i="4"/>
  <c r="R804" i="4"/>
  <c r="AR804" i="4" s="1"/>
  <c r="S804" i="4"/>
  <c r="T804" i="4"/>
  <c r="U804" i="4"/>
  <c r="AS804" i="4" s="1"/>
  <c r="V804" i="4"/>
  <c r="W804" i="4"/>
  <c r="X804" i="4"/>
  <c r="Y804" i="4"/>
  <c r="Z804" i="4"/>
  <c r="AA804" i="4"/>
  <c r="AB804" i="4"/>
  <c r="AC804" i="4"/>
  <c r="AD804" i="4"/>
  <c r="AE804" i="4"/>
  <c r="AF804" i="4"/>
  <c r="AH804" i="4"/>
  <c r="AI804" i="4"/>
  <c r="AJ804" i="4"/>
  <c r="AK804" i="4"/>
  <c r="AL804" i="4"/>
  <c r="AM804" i="4"/>
  <c r="AN804" i="4"/>
  <c r="AO804" i="4"/>
  <c r="R802" i="4"/>
  <c r="AR802" i="4" s="1"/>
  <c r="S802" i="4"/>
  <c r="T802" i="4"/>
  <c r="U802" i="4"/>
  <c r="AS802" i="4" s="1"/>
  <c r="V802" i="4"/>
  <c r="W802" i="4"/>
  <c r="X802" i="4"/>
  <c r="Y802" i="4"/>
  <c r="Z802" i="4"/>
  <c r="AA802" i="4"/>
  <c r="AB802" i="4"/>
  <c r="AC802" i="4"/>
  <c r="AD802" i="4"/>
  <c r="AE802" i="4"/>
  <c r="AF802" i="4"/>
  <c r="AH802" i="4"/>
  <c r="AI802" i="4"/>
  <c r="AJ802" i="4"/>
  <c r="AK802" i="4"/>
  <c r="AL802" i="4"/>
  <c r="AM802" i="4"/>
  <c r="AN802" i="4"/>
  <c r="AO802" i="4"/>
  <c r="R805" i="4"/>
  <c r="AR805" i="4" s="1"/>
  <c r="S805" i="4"/>
  <c r="T805" i="4"/>
  <c r="U805" i="4"/>
  <c r="AS805" i="4" s="1"/>
  <c r="V805" i="4"/>
  <c r="W805" i="4"/>
  <c r="X805" i="4"/>
  <c r="Y805" i="4"/>
  <c r="Z805" i="4"/>
  <c r="AA805" i="4"/>
  <c r="AB805" i="4"/>
  <c r="AC805" i="4"/>
  <c r="AD805" i="4"/>
  <c r="AE805" i="4"/>
  <c r="AF805" i="4"/>
  <c r="AH805" i="4"/>
  <c r="AI805" i="4"/>
  <c r="AJ805" i="4"/>
  <c r="AK805" i="4"/>
  <c r="AL805" i="4"/>
  <c r="AM805" i="4"/>
  <c r="AN805" i="4"/>
  <c r="AO805" i="4"/>
  <c r="R806" i="4"/>
  <c r="S806" i="4"/>
  <c r="AQ806" i="4" s="1"/>
  <c r="T806" i="4"/>
  <c r="U806" i="4"/>
  <c r="AS806" i="4" s="1"/>
  <c r="V806" i="4"/>
  <c r="W806" i="4"/>
  <c r="X806" i="4"/>
  <c r="Y806" i="4"/>
  <c r="Z806" i="4"/>
  <c r="AA806" i="4"/>
  <c r="AB806" i="4"/>
  <c r="AC806" i="4"/>
  <c r="AD806" i="4"/>
  <c r="AE806" i="4"/>
  <c r="AF806" i="4"/>
  <c r="AH806" i="4"/>
  <c r="AI806" i="4"/>
  <c r="AJ806" i="4"/>
  <c r="AK806" i="4"/>
  <c r="AL806" i="4"/>
  <c r="AM806" i="4"/>
  <c r="AN806" i="4"/>
  <c r="AO806" i="4"/>
  <c r="R808" i="4"/>
  <c r="AR808" i="4" s="1"/>
  <c r="S808" i="4"/>
  <c r="AQ808" i="4" s="1"/>
  <c r="T808" i="4"/>
  <c r="U808" i="4"/>
  <c r="AS808" i="4" s="1"/>
  <c r="V808" i="4"/>
  <c r="W808" i="4"/>
  <c r="X808" i="4"/>
  <c r="Y808" i="4"/>
  <c r="Z808" i="4"/>
  <c r="AA808" i="4"/>
  <c r="AB808" i="4"/>
  <c r="AC808" i="4"/>
  <c r="AD808" i="4"/>
  <c r="AE808" i="4"/>
  <c r="AF808" i="4"/>
  <c r="AH808" i="4"/>
  <c r="AI808" i="4"/>
  <c r="AJ808" i="4"/>
  <c r="AK808" i="4"/>
  <c r="AL808" i="4"/>
  <c r="AM808" i="4"/>
  <c r="AN808" i="4"/>
  <c r="AO808" i="4"/>
  <c r="R810" i="4"/>
  <c r="S810" i="4"/>
  <c r="AQ810" i="4" s="1"/>
  <c r="T810" i="4"/>
  <c r="U810" i="4"/>
  <c r="AS810" i="4" s="1"/>
  <c r="V810" i="4"/>
  <c r="W810" i="4"/>
  <c r="X810" i="4"/>
  <c r="Y810" i="4"/>
  <c r="Z810" i="4"/>
  <c r="AA810" i="4"/>
  <c r="AB810" i="4"/>
  <c r="AC810" i="4"/>
  <c r="AD810" i="4"/>
  <c r="AE810" i="4"/>
  <c r="AF810" i="4"/>
  <c r="AH810" i="4"/>
  <c r="AI810" i="4"/>
  <c r="AJ810" i="4"/>
  <c r="AK810" i="4"/>
  <c r="AL810" i="4"/>
  <c r="AM810" i="4"/>
  <c r="AN810" i="4"/>
  <c r="AO810" i="4"/>
  <c r="R812" i="4"/>
  <c r="AR812" i="4" s="1"/>
  <c r="S812" i="4"/>
  <c r="T812" i="4"/>
  <c r="U812" i="4"/>
  <c r="AS812" i="4" s="1"/>
  <c r="V812" i="4"/>
  <c r="W812" i="4"/>
  <c r="X812" i="4"/>
  <c r="Y812" i="4"/>
  <c r="Z812" i="4"/>
  <c r="AA812" i="4"/>
  <c r="AB812" i="4"/>
  <c r="AC812" i="4"/>
  <c r="AD812" i="4"/>
  <c r="AE812" i="4"/>
  <c r="AF812" i="4"/>
  <c r="AH812" i="4"/>
  <c r="AI812" i="4"/>
  <c r="AJ812" i="4"/>
  <c r="AK812" i="4"/>
  <c r="AL812" i="4"/>
  <c r="AM812" i="4"/>
  <c r="AN812" i="4"/>
  <c r="AO812" i="4"/>
  <c r="R814" i="4"/>
  <c r="S814" i="4"/>
  <c r="AQ814" i="4" s="1"/>
  <c r="T814" i="4"/>
  <c r="U814" i="4"/>
  <c r="AS814" i="4" s="1"/>
  <c r="V814" i="4"/>
  <c r="W814" i="4"/>
  <c r="X814" i="4"/>
  <c r="Y814" i="4"/>
  <c r="Z814" i="4"/>
  <c r="AA814" i="4"/>
  <c r="AB814" i="4"/>
  <c r="AC814" i="4"/>
  <c r="AD814" i="4"/>
  <c r="AE814" i="4"/>
  <c r="AF814" i="4"/>
  <c r="AH814" i="4"/>
  <c r="AI814" i="4"/>
  <c r="AJ814" i="4"/>
  <c r="AK814" i="4"/>
  <c r="AL814" i="4"/>
  <c r="AM814" i="4"/>
  <c r="AN814" i="4"/>
  <c r="AO814" i="4"/>
  <c r="R816" i="4"/>
  <c r="AR816" i="4" s="1"/>
  <c r="S816" i="4"/>
  <c r="T816" i="4"/>
  <c r="U816" i="4"/>
  <c r="AS816" i="4" s="1"/>
  <c r="V816" i="4"/>
  <c r="W816" i="4"/>
  <c r="X816" i="4"/>
  <c r="Y816" i="4"/>
  <c r="Z816" i="4"/>
  <c r="AA816" i="4"/>
  <c r="AB816" i="4"/>
  <c r="AC816" i="4"/>
  <c r="AD816" i="4"/>
  <c r="AE816" i="4"/>
  <c r="AF816" i="4"/>
  <c r="AH816" i="4"/>
  <c r="AI816" i="4"/>
  <c r="AJ816" i="4"/>
  <c r="AK816" i="4"/>
  <c r="AL816" i="4"/>
  <c r="AM816" i="4"/>
  <c r="AN816" i="4"/>
  <c r="AO816" i="4"/>
  <c r="R818" i="4"/>
  <c r="AR818" i="4" s="1"/>
  <c r="S818" i="4"/>
  <c r="AQ818" i="4" s="1"/>
  <c r="T818" i="4"/>
  <c r="U818" i="4"/>
  <c r="AS818" i="4" s="1"/>
  <c r="V818" i="4"/>
  <c r="W818" i="4"/>
  <c r="X818" i="4"/>
  <c r="Y818" i="4"/>
  <c r="Z818" i="4"/>
  <c r="AA818" i="4"/>
  <c r="AB818" i="4"/>
  <c r="AC818" i="4"/>
  <c r="AD818" i="4"/>
  <c r="AE818" i="4"/>
  <c r="AF818" i="4"/>
  <c r="AH818" i="4"/>
  <c r="AI818" i="4"/>
  <c r="AJ818" i="4"/>
  <c r="AK818" i="4"/>
  <c r="AL818" i="4"/>
  <c r="AM818" i="4"/>
  <c r="AN818" i="4"/>
  <c r="AO818" i="4"/>
  <c r="R820" i="4"/>
  <c r="AR820" i="4" s="1"/>
  <c r="S820" i="4"/>
  <c r="T820" i="4"/>
  <c r="U820" i="4"/>
  <c r="AS820" i="4" s="1"/>
  <c r="V820" i="4"/>
  <c r="W820" i="4"/>
  <c r="X820" i="4"/>
  <c r="Y820" i="4"/>
  <c r="Z820" i="4"/>
  <c r="AA820" i="4"/>
  <c r="AB820" i="4"/>
  <c r="AC820" i="4"/>
  <c r="AD820" i="4"/>
  <c r="AE820" i="4"/>
  <c r="AF820" i="4"/>
  <c r="AH820" i="4"/>
  <c r="AI820" i="4"/>
  <c r="AJ820" i="4"/>
  <c r="AK820" i="4"/>
  <c r="AL820" i="4"/>
  <c r="AM820" i="4"/>
  <c r="AN820" i="4"/>
  <c r="AO820" i="4"/>
  <c r="R822" i="4"/>
  <c r="AR822" i="4" s="1"/>
  <c r="S822" i="4"/>
  <c r="AQ822" i="4" s="1"/>
  <c r="T822" i="4"/>
  <c r="U822" i="4"/>
  <c r="AS822" i="4" s="1"/>
  <c r="V822" i="4"/>
  <c r="W822" i="4"/>
  <c r="X822" i="4"/>
  <c r="Y822" i="4"/>
  <c r="Z822" i="4"/>
  <c r="AA822" i="4"/>
  <c r="AB822" i="4"/>
  <c r="AC822" i="4"/>
  <c r="AD822" i="4"/>
  <c r="AE822" i="4"/>
  <c r="AF822" i="4"/>
  <c r="AH822" i="4"/>
  <c r="AI822" i="4"/>
  <c r="AJ822" i="4"/>
  <c r="AK822" i="4"/>
  <c r="AL822" i="4"/>
  <c r="AM822" i="4"/>
  <c r="AN822" i="4"/>
  <c r="AO822" i="4"/>
  <c r="R824" i="4"/>
  <c r="AR824" i="4" s="1"/>
  <c r="S824" i="4"/>
  <c r="T824" i="4"/>
  <c r="U824" i="4"/>
  <c r="AS824" i="4" s="1"/>
  <c r="V824" i="4"/>
  <c r="W824" i="4"/>
  <c r="X824" i="4"/>
  <c r="Y824" i="4"/>
  <c r="Z824" i="4"/>
  <c r="AA824" i="4"/>
  <c r="AB824" i="4"/>
  <c r="AC824" i="4"/>
  <c r="AD824" i="4"/>
  <c r="AE824" i="4"/>
  <c r="AF824" i="4"/>
  <c r="AH824" i="4"/>
  <c r="AI824" i="4"/>
  <c r="AJ824" i="4"/>
  <c r="AK824" i="4"/>
  <c r="AL824" i="4"/>
  <c r="AM824" i="4"/>
  <c r="AN824" i="4"/>
  <c r="AO824" i="4"/>
  <c r="R827" i="4"/>
  <c r="S827" i="4"/>
  <c r="AQ827" i="4" s="1"/>
  <c r="T827" i="4"/>
  <c r="U827" i="4"/>
  <c r="AS827" i="4" s="1"/>
  <c r="V827" i="4"/>
  <c r="W827" i="4"/>
  <c r="X827" i="4"/>
  <c r="Y827" i="4"/>
  <c r="Z827" i="4"/>
  <c r="AA827" i="4"/>
  <c r="AB827" i="4"/>
  <c r="AC827" i="4"/>
  <c r="AD827" i="4"/>
  <c r="AE827" i="4"/>
  <c r="AF827" i="4"/>
  <c r="AH827" i="4"/>
  <c r="AI827" i="4"/>
  <c r="AJ827" i="4"/>
  <c r="AK827" i="4"/>
  <c r="AL827" i="4"/>
  <c r="AM827" i="4"/>
  <c r="AN827" i="4"/>
  <c r="AO827" i="4"/>
  <c r="R828" i="4"/>
  <c r="AR828" i="4" s="1"/>
  <c r="S828" i="4"/>
  <c r="T828" i="4"/>
  <c r="U828" i="4"/>
  <c r="AS828" i="4" s="1"/>
  <c r="V828" i="4"/>
  <c r="W828" i="4"/>
  <c r="X828" i="4"/>
  <c r="Y828" i="4"/>
  <c r="Z828" i="4"/>
  <c r="AA828" i="4"/>
  <c r="AB828" i="4"/>
  <c r="AC828" i="4"/>
  <c r="AD828" i="4"/>
  <c r="AE828" i="4"/>
  <c r="AF828" i="4"/>
  <c r="AH828" i="4"/>
  <c r="AI828" i="4"/>
  <c r="AJ828" i="4"/>
  <c r="AK828" i="4"/>
  <c r="AL828" i="4"/>
  <c r="AM828" i="4"/>
  <c r="AN828" i="4"/>
  <c r="AO828" i="4"/>
  <c r="R829" i="4"/>
  <c r="AR829" i="4" s="1"/>
  <c r="S829" i="4"/>
  <c r="AQ829" i="4" s="1"/>
  <c r="T829" i="4"/>
  <c r="U829" i="4"/>
  <c r="AS829" i="4" s="1"/>
  <c r="V829" i="4"/>
  <c r="W829" i="4"/>
  <c r="X829" i="4"/>
  <c r="Y829" i="4"/>
  <c r="Z829" i="4"/>
  <c r="AA829" i="4"/>
  <c r="AB829" i="4"/>
  <c r="AC829" i="4"/>
  <c r="AD829" i="4"/>
  <c r="AE829" i="4"/>
  <c r="AF829" i="4"/>
  <c r="AH829" i="4"/>
  <c r="AI829" i="4"/>
  <c r="AJ829" i="4"/>
  <c r="AK829" i="4"/>
  <c r="AL829" i="4"/>
  <c r="AM829" i="4"/>
  <c r="AN829" i="4"/>
  <c r="AO829" i="4"/>
  <c r="R8" i="4"/>
  <c r="AR8" i="4" s="1"/>
  <c r="S8" i="4"/>
  <c r="T8" i="4"/>
  <c r="U8" i="4"/>
  <c r="AS8" i="4" s="1"/>
  <c r="V8" i="4"/>
  <c r="W8" i="4"/>
  <c r="X8" i="4"/>
  <c r="Y8" i="4"/>
  <c r="Z8" i="4"/>
  <c r="AA8" i="4"/>
  <c r="AB8" i="4"/>
  <c r="AC8" i="4"/>
  <c r="AD8" i="4"/>
  <c r="AE8" i="4"/>
  <c r="AF8" i="4"/>
  <c r="AH8" i="4"/>
  <c r="AI8" i="4"/>
  <c r="AJ8" i="4"/>
  <c r="AK8" i="4"/>
  <c r="AL8" i="4"/>
  <c r="AM8" i="4"/>
  <c r="AN8" i="4"/>
  <c r="AO8" i="4"/>
  <c r="R10" i="4"/>
  <c r="AR10" i="4" s="1"/>
  <c r="S10" i="4"/>
  <c r="AQ10" i="4" s="1"/>
  <c r="T10" i="4"/>
  <c r="U10" i="4"/>
  <c r="AS10" i="4" s="1"/>
  <c r="V10" i="4"/>
  <c r="W10" i="4"/>
  <c r="X10" i="4"/>
  <c r="Y10" i="4"/>
  <c r="Z10" i="4"/>
  <c r="AA10" i="4"/>
  <c r="AB10" i="4"/>
  <c r="AC10" i="4"/>
  <c r="AD10" i="4"/>
  <c r="AE10" i="4"/>
  <c r="AF10" i="4"/>
  <c r="AH10" i="4"/>
  <c r="AI10" i="4"/>
  <c r="AJ10" i="4"/>
  <c r="AK10" i="4"/>
  <c r="AL10" i="4"/>
  <c r="AM10" i="4"/>
  <c r="AN10" i="4"/>
  <c r="AO10" i="4"/>
  <c r="R11" i="4"/>
  <c r="AR11" i="4" s="1"/>
  <c r="S11" i="4"/>
  <c r="T11" i="4"/>
  <c r="U11" i="4"/>
  <c r="AS11" i="4" s="1"/>
  <c r="V11" i="4"/>
  <c r="W11" i="4"/>
  <c r="X11" i="4"/>
  <c r="Y11" i="4"/>
  <c r="Z11" i="4"/>
  <c r="AA11" i="4"/>
  <c r="AB11" i="4"/>
  <c r="AC11" i="4"/>
  <c r="AD11" i="4"/>
  <c r="AE11" i="4"/>
  <c r="AF11" i="4"/>
  <c r="AH11" i="4"/>
  <c r="AI11" i="4"/>
  <c r="AJ11" i="4"/>
  <c r="AK11" i="4"/>
  <c r="AL11" i="4"/>
  <c r="AM11" i="4"/>
  <c r="AN11" i="4"/>
  <c r="AO11" i="4"/>
  <c r="R13" i="4"/>
  <c r="S13" i="4"/>
  <c r="AQ13" i="4" s="1"/>
  <c r="T13" i="4"/>
  <c r="U13" i="4"/>
  <c r="AS13" i="4" s="1"/>
  <c r="V13" i="4"/>
  <c r="W13" i="4"/>
  <c r="X13" i="4"/>
  <c r="Y13" i="4"/>
  <c r="Z13" i="4"/>
  <c r="AA13" i="4"/>
  <c r="AB13" i="4"/>
  <c r="AC13" i="4"/>
  <c r="AD13" i="4"/>
  <c r="AE13" i="4"/>
  <c r="AF13" i="4"/>
  <c r="AH13" i="4"/>
  <c r="AI13" i="4"/>
  <c r="AJ13" i="4"/>
  <c r="AK13" i="4"/>
  <c r="AL13" i="4"/>
  <c r="AM13" i="4"/>
  <c r="AN13" i="4"/>
  <c r="AO13" i="4"/>
  <c r="AR13" i="4"/>
  <c r="R16" i="4"/>
  <c r="AR16" i="4" s="1"/>
  <c r="S16" i="4"/>
  <c r="T16" i="4"/>
  <c r="U16" i="4"/>
  <c r="AS16" i="4" s="1"/>
  <c r="V16" i="4"/>
  <c r="W16" i="4"/>
  <c r="X16" i="4"/>
  <c r="Y16" i="4"/>
  <c r="Z16" i="4"/>
  <c r="AA16" i="4"/>
  <c r="AB16" i="4"/>
  <c r="AC16" i="4"/>
  <c r="AD16" i="4"/>
  <c r="AE16" i="4"/>
  <c r="AF16" i="4"/>
  <c r="AH16" i="4"/>
  <c r="AI16" i="4"/>
  <c r="AJ16" i="4"/>
  <c r="AK16" i="4"/>
  <c r="AL16" i="4"/>
  <c r="AM16" i="4"/>
  <c r="AN16" i="4"/>
  <c r="AO16" i="4"/>
  <c r="R23" i="4"/>
  <c r="S23" i="4"/>
  <c r="AQ23" i="4" s="1"/>
  <c r="T23" i="4"/>
  <c r="U23" i="4"/>
  <c r="AS23" i="4" s="1"/>
  <c r="V23" i="4"/>
  <c r="W23" i="4"/>
  <c r="X23" i="4"/>
  <c r="Y23" i="4"/>
  <c r="Z23" i="4"/>
  <c r="AA23" i="4"/>
  <c r="AB23" i="4"/>
  <c r="AC23" i="4"/>
  <c r="AD23" i="4"/>
  <c r="AE23" i="4"/>
  <c r="AF23" i="4"/>
  <c r="AH23" i="4"/>
  <c r="AI23" i="4"/>
  <c r="AJ23" i="4"/>
  <c r="AK23" i="4"/>
  <c r="AL23" i="4"/>
  <c r="AM23" i="4"/>
  <c r="AN23" i="4"/>
  <c r="AO23" i="4"/>
  <c r="R25" i="4"/>
  <c r="AR25" i="4" s="1"/>
  <c r="S25" i="4"/>
  <c r="T25" i="4"/>
  <c r="U25" i="4"/>
  <c r="AS25" i="4" s="1"/>
  <c r="V25" i="4"/>
  <c r="W25" i="4"/>
  <c r="X25" i="4"/>
  <c r="Y25" i="4"/>
  <c r="Z25" i="4"/>
  <c r="AA25" i="4"/>
  <c r="AB25" i="4"/>
  <c r="AC25" i="4"/>
  <c r="AD25" i="4"/>
  <c r="AE25" i="4"/>
  <c r="AF25" i="4"/>
  <c r="AH25" i="4"/>
  <c r="AI25" i="4"/>
  <c r="AJ25" i="4"/>
  <c r="AK25" i="4"/>
  <c r="AL25" i="4"/>
  <c r="AM25" i="4"/>
  <c r="AN25" i="4"/>
  <c r="AO25" i="4"/>
  <c r="R19" i="4"/>
  <c r="AR19" i="4" s="1"/>
  <c r="S19" i="4"/>
  <c r="T19" i="4"/>
  <c r="U19" i="4"/>
  <c r="AS19" i="4" s="1"/>
  <c r="V19" i="4"/>
  <c r="W19" i="4"/>
  <c r="X19" i="4"/>
  <c r="Y19" i="4"/>
  <c r="Z19" i="4"/>
  <c r="AA19" i="4"/>
  <c r="AB19" i="4"/>
  <c r="AC19" i="4"/>
  <c r="AD19" i="4"/>
  <c r="AE19" i="4"/>
  <c r="AF19" i="4"/>
  <c r="AH19" i="4"/>
  <c r="AI19" i="4"/>
  <c r="AJ19" i="4"/>
  <c r="AK19" i="4"/>
  <c r="AL19" i="4"/>
  <c r="AM19" i="4"/>
  <c r="AN19" i="4"/>
  <c r="AO19" i="4"/>
  <c r="R21" i="4"/>
  <c r="AR21" i="4" s="1"/>
  <c r="S21" i="4"/>
  <c r="T21" i="4"/>
  <c r="U21" i="4"/>
  <c r="AS21" i="4" s="1"/>
  <c r="V21" i="4"/>
  <c r="W21" i="4"/>
  <c r="X21" i="4"/>
  <c r="Y21" i="4"/>
  <c r="Z21" i="4"/>
  <c r="AA21" i="4"/>
  <c r="AB21" i="4"/>
  <c r="AC21" i="4"/>
  <c r="AD21" i="4"/>
  <c r="AE21" i="4"/>
  <c r="AF21" i="4"/>
  <c r="AH21" i="4"/>
  <c r="AI21" i="4"/>
  <c r="AJ21" i="4"/>
  <c r="AK21" i="4"/>
  <c r="AL21" i="4"/>
  <c r="AM21" i="4"/>
  <c r="AN21" i="4"/>
  <c r="AO21" i="4"/>
  <c r="R26" i="4"/>
  <c r="AR26" i="4" s="1"/>
  <c r="S26" i="4"/>
  <c r="T26" i="4"/>
  <c r="U26" i="4"/>
  <c r="AS26" i="4" s="1"/>
  <c r="V26" i="4"/>
  <c r="W26" i="4"/>
  <c r="X26" i="4"/>
  <c r="Y26" i="4"/>
  <c r="Z26" i="4"/>
  <c r="AA26" i="4"/>
  <c r="AB26" i="4"/>
  <c r="AC26" i="4"/>
  <c r="AD26" i="4"/>
  <c r="AE26" i="4"/>
  <c r="AF26" i="4"/>
  <c r="AH26" i="4"/>
  <c r="AI26" i="4"/>
  <c r="AJ26" i="4"/>
  <c r="AK26" i="4"/>
  <c r="AL26" i="4"/>
  <c r="AM26" i="4"/>
  <c r="AN26" i="4"/>
  <c r="AO26" i="4"/>
  <c r="R28" i="4"/>
  <c r="AR28" i="4" s="1"/>
  <c r="S28" i="4"/>
  <c r="BA28" i="4" s="1"/>
  <c r="T28" i="4"/>
  <c r="U28" i="4"/>
  <c r="AS28" i="4" s="1"/>
  <c r="V28" i="4"/>
  <c r="W28" i="4"/>
  <c r="X28" i="4"/>
  <c r="Y28" i="4"/>
  <c r="Z28" i="4"/>
  <c r="AA28" i="4"/>
  <c r="AB28" i="4"/>
  <c r="AC28" i="4"/>
  <c r="AD28" i="4"/>
  <c r="AE28" i="4"/>
  <c r="AF28" i="4"/>
  <c r="AH28" i="4"/>
  <c r="AI28" i="4"/>
  <c r="AJ28" i="4"/>
  <c r="AK28" i="4"/>
  <c r="AL28" i="4"/>
  <c r="AM28" i="4"/>
  <c r="AN28" i="4"/>
  <c r="AO28" i="4"/>
  <c r="R30" i="4"/>
  <c r="S30" i="4"/>
  <c r="AQ30" i="4" s="1"/>
  <c r="T30" i="4"/>
  <c r="U30" i="4"/>
  <c r="AS30" i="4" s="1"/>
  <c r="V30" i="4"/>
  <c r="W30" i="4"/>
  <c r="X30" i="4"/>
  <c r="Y30" i="4"/>
  <c r="Z30" i="4"/>
  <c r="AA30" i="4"/>
  <c r="AB30" i="4"/>
  <c r="AC30" i="4"/>
  <c r="AD30" i="4"/>
  <c r="AE30" i="4"/>
  <c r="AF30" i="4"/>
  <c r="AH30" i="4"/>
  <c r="AI30" i="4"/>
  <c r="AJ30" i="4"/>
  <c r="AK30" i="4"/>
  <c r="AL30" i="4"/>
  <c r="AM30" i="4"/>
  <c r="AN30" i="4"/>
  <c r="AO30" i="4"/>
  <c r="R34" i="4"/>
  <c r="S34" i="4"/>
  <c r="T34" i="4"/>
  <c r="U34" i="4"/>
  <c r="AS34" i="4" s="1"/>
  <c r="V34" i="4"/>
  <c r="W34" i="4"/>
  <c r="X34" i="4"/>
  <c r="Y34" i="4"/>
  <c r="Z34" i="4"/>
  <c r="AA34" i="4"/>
  <c r="AB34" i="4"/>
  <c r="AC34" i="4"/>
  <c r="AD34" i="4"/>
  <c r="AE34" i="4"/>
  <c r="AF34" i="4"/>
  <c r="AH34" i="4"/>
  <c r="AI34" i="4"/>
  <c r="AJ34" i="4"/>
  <c r="AK34" i="4"/>
  <c r="AL34" i="4"/>
  <c r="AM34" i="4"/>
  <c r="AN34" i="4"/>
  <c r="AO34" i="4"/>
  <c r="R32" i="4"/>
  <c r="AR32" i="4" s="1"/>
  <c r="S32" i="4"/>
  <c r="T32" i="4"/>
  <c r="U32" i="4"/>
  <c r="AS32" i="4" s="1"/>
  <c r="V32" i="4"/>
  <c r="W32" i="4"/>
  <c r="X32" i="4"/>
  <c r="Y32" i="4"/>
  <c r="Z32" i="4"/>
  <c r="AA32" i="4"/>
  <c r="AB32" i="4"/>
  <c r="AC32" i="4"/>
  <c r="AD32" i="4"/>
  <c r="AE32" i="4"/>
  <c r="AF32" i="4"/>
  <c r="AH32" i="4"/>
  <c r="AI32" i="4"/>
  <c r="AJ32" i="4"/>
  <c r="AK32" i="4"/>
  <c r="AL32" i="4"/>
  <c r="AM32" i="4"/>
  <c r="AN32" i="4"/>
  <c r="AO32" i="4"/>
  <c r="R39" i="4"/>
  <c r="S39" i="4"/>
  <c r="T39" i="4"/>
  <c r="U39" i="4"/>
  <c r="AS39" i="4" s="1"/>
  <c r="V39" i="4"/>
  <c r="W39" i="4"/>
  <c r="X39" i="4"/>
  <c r="Y39" i="4"/>
  <c r="Z39" i="4"/>
  <c r="AA39" i="4"/>
  <c r="AB39" i="4"/>
  <c r="AC39" i="4"/>
  <c r="AD39" i="4"/>
  <c r="AE39" i="4"/>
  <c r="AF39" i="4"/>
  <c r="AH39" i="4"/>
  <c r="AI39" i="4"/>
  <c r="AJ39" i="4"/>
  <c r="AK39" i="4"/>
  <c r="AL39" i="4"/>
  <c r="AM39" i="4"/>
  <c r="AN39" i="4"/>
  <c r="AO39" i="4"/>
  <c r="R36" i="4"/>
  <c r="AR36" i="4" s="1"/>
  <c r="S36" i="4"/>
  <c r="BA36" i="4" s="1"/>
  <c r="T36" i="4"/>
  <c r="U36" i="4"/>
  <c r="AS36" i="4" s="1"/>
  <c r="V36" i="4"/>
  <c r="W36" i="4"/>
  <c r="X36" i="4"/>
  <c r="Y36" i="4"/>
  <c r="Z36" i="4"/>
  <c r="AA36" i="4"/>
  <c r="AB36" i="4"/>
  <c r="AC36" i="4"/>
  <c r="AD36" i="4"/>
  <c r="AE36" i="4"/>
  <c r="AF36" i="4"/>
  <c r="AH36" i="4"/>
  <c r="AI36" i="4"/>
  <c r="AJ36" i="4"/>
  <c r="AK36" i="4"/>
  <c r="AL36" i="4"/>
  <c r="AM36" i="4"/>
  <c r="AN36" i="4"/>
  <c r="AO36" i="4"/>
  <c r="R38" i="4"/>
  <c r="S38" i="4"/>
  <c r="T38" i="4"/>
  <c r="U38" i="4"/>
  <c r="AS38" i="4" s="1"/>
  <c r="V38" i="4"/>
  <c r="W38" i="4"/>
  <c r="X38" i="4"/>
  <c r="Y38" i="4"/>
  <c r="Z38" i="4"/>
  <c r="AA38" i="4"/>
  <c r="AB38" i="4"/>
  <c r="AC38" i="4"/>
  <c r="AD38" i="4"/>
  <c r="AE38" i="4"/>
  <c r="AF38" i="4"/>
  <c r="AH38" i="4"/>
  <c r="AI38" i="4"/>
  <c r="AJ38" i="4"/>
  <c r="AK38" i="4"/>
  <c r="AL38" i="4"/>
  <c r="AM38" i="4"/>
  <c r="AN38" i="4"/>
  <c r="AO38" i="4"/>
  <c r="R42" i="4"/>
  <c r="AR42" i="4" s="1"/>
  <c r="S42" i="4"/>
  <c r="T42" i="4"/>
  <c r="U42" i="4"/>
  <c r="AS42" i="4" s="1"/>
  <c r="V42" i="4"/>
  <c r="W42" i="4"/>
  <c r="X42" i="4"/>
  <c r="Y42" i="4"/>
  <c r="Z42" i="4"/>
  <c r="AA42" i="4"/>
  <c r="AB42" i="4"/>
  <c r="AC42" i="4"/>
  <c r="AD42" i="4"/>
  <c r="AE42" i="4"/>
  <c r="AF42" i="4"/>
  <c r="AH42" i="4"/>
  <c r="AI42" i="4"/>
  <c r="AJ42" i="4"/>
  <c r="AK42" i="4"/>
  <c r="AL42" i="4"/>
  <c r="AM42" i="4"/>
  <c r="AN42" i="4"/>
  <c r="AO42" i="4"/>
  <c r="R43" i="4"/>
  <c r="S43" i="4"/>
  <c r="T43" i="4"/>
  <c r="U43" i="4"/>
  <c r="AS43" i="4" s="1"/>
  <c r="V43" i="4"/>
  <c r="W43" i="4"/>
  <c r="X43" i="4"/>
  <c r="Y43" i="4"/>
  <c r="Z43" i="4"/>
  <c r="AA43" i="4"/>
  <c r="AB43" i="4"/>
  <c r="AC43" i="4"/>
  <c r="AD43" i="4"/>
  <c r="AE43" i="4"/>
  <c r="AF43" i="4"/>
  <c r="AH43" i="4"/>
  <c r="AI43" i="4"/>
  <c r="AJ43" i="4"/>
  <c r="AK43" i="4"/>
  <c r="AL43" i="4"/>
  <c r="AM43" i="4"/>
  <c r="AN43" i="4"/>
  <c r="AO43" i="4"/>
  <c r="R46" i="4"/>
  <c r="AR46" i="4" s="1"/>
  <c r="S46" i="4"/>
  <c r="T46" i="4"/>
  <c r="U46" i="4"/>
  <c r="AS46" i="4" s="1"/>
  <c r="V46" i="4"/>
  <c r="W46" i="4"/>
  <c r="X46" i="4"/>
  <c r="Y46" i="4"/>
  <c r="Z46" i="4"/>
  <c r="AA46" i="4"/>
  <c r="AB46" i="4"/>
  <c r="AC46" i="4"/>
  <c r="AD46" i="4"/>
  <c r="AE46" i="4"/>
  <c r="AF46" i="4"/>
  <c r="AH46" i="4"/>
  <c r="AI46" i="4"/>
  <c r="AJ46" i="4"/>
  <c r="AK46" i="4"/>
  <c r="AL46" i="4"/>
  <c r="AM46" i="4"/>
  <c r="AN46" i="4"/>
  <c r="AO46" i="4"/>
  <c r="R44" i="4"/>
  <c r="S44" i="4"/>
  <c r="T44" i="4"/>
  <c r="U44" i="4"/>
  <c r="AS44" i="4" s="1"/>
  <c r="V44" i="4"/>
  <c r="W44" i="4"/>
  <c r="X44" i="4"/>
  <c r="Y44" i="4"/>
  <c r="Z44" i="4"/>
  <c r="AA44" i="4"/>
  <c r="AB44" i="4"/>
  <c r="AC44" i="4"/>
  <c r="AD44" i="4"/>
  <c r="AE44" i="4"/>
  <c r="AF44" i="4"/>
  <c r="AH44" i="4"/>
  <c r="AI44" i="4"/>
  <c r="AJ44" i="4"/>
  <c r="AK44" i="4"/>
  <c r="AL44" i="4"/>
  <c r="AM44" i="4"/>
  <c r="AN44" i="4"/>
  <c r="AO44" i="4"/>
  <c r="R45" i="4"/>
  <c r="AR45" i="4" s="1"/>
  <c r="S45" i="4"/>
  <c r="AQ45" i="4" s="1"/>
  <c r="T45" i="4"/>
  <c r="U45" i="4"/>
  <c r="AS45" i="4" s="1"/>
  <c r="V45" i="4"/>
  <c r="W45" i="4"/>
  <c r="X45" i="4"/>
  <c r="Y45" i="4"/>
  <c r="Z45" i="4"/>
  <c r="AA45" i="4"/>
  <c r="AB45" i="4"/>
  <c r="AC45" i="4"/>
  <c r="AD45" i="4"/>
  <c r="AE45" i="4"/>
  <c r="AF45" i="4"/>
  <c r="AH45" i="4"/>
  <c r="AI45" i="4"/>
  <c r="AJ45" i="4"/>
  <c r="AK45" i="4"/>
  <c r="AL45" i="4"/>
  <c r="AM45" i="4"/>
  <c r="AN45" i="4"/>
  <c r="AO45" i="4"/>
  <c r="R48" i="4"/>
  <c r="AR48" i="4" s="1"/>
  <c r="S48" i="4"/>
  <c r="T48" i="4"/>
  <c r="U48" i="4"/>
  <c r="AS48" i="4" s="1"/>
  <c r="V48" i="4"/>
  <c r="W48" i="4"/>
  <c r="X48" i="4"/>
  <c r="Y48" i="4"/>
  <c r="Z48" i="4"/>
  <c r="AA48" i="4"/>
  <c r="AB48" i="4"/>
  <c r="AC48" i="4"/>
  <c r="AD48" i="4"/>
  <c r="AE48" i="4"/>
  <c r="AF48" i="4"/>
  <c r="AH48" i="4"/>
  <c r="AI48" i="4"/>
  <c r="AJ48" i="4"/>
  <c r="AK48" i="4"/>
  <c r="AL48" i="4"/>
  <c r="AM48" i="4"/>
  <c r="AN48" i="4"/>
  <c r="AO48" i="4"/>
  <c r="R54" i="4"/>
  <c r="AR54" i="4" s="1"/>
  <c r="S54" i="4"/>
  <c r="AQ54" i="4" s="1"/>
  <c r="T54" i="4"/>
  <c r="U54" i="4"/>
  <c r="AS54" i="4" s="1"/>
  <c r="V54" i="4"/>
  <c r="W54" i="4"/>
  <c r="X54" i="4"/>
  <c r="Y54" i="4"/>
  <c r="Z54" i="4"/>
  <c r="AA54" i="4"/>
  <c r="AB54" i="4"/>
  <c r="AC54" i="4"/>
  <c r="AD54" i="4"/>
  <c r="AE54" i="4"/>
  <c r="AF54" i="4"/>
  <c r="AH54" i="4"/>
  <c r="AI54" i="4"/>
  <c r="AJ54" i="4"/>
  <c r="AK54" i="4"/>
  <c r="AL54" i="4"/>
  <c r="AM54" i="4"/>
  <c r="AN54" i="4"/>
  <c r="AO54" i="4"/>
  <c r="R58" i="4"/>
  <c r="AR58" i="4" s="1"/>
  <c r="S58" i="4"/>
  <c r="T58" i="4"/>
  <c r="U58" i="4"/>
  <c r="AS58" i="4" s="1"/>
  <c r="V58" i="4"/>
  <c r="W58" i="4"/>
  <c r="X58" i="4"/>
  <c r="Y58" i="4"/>
  <c r="Z58" i="4"/>
  <c r="AA58" i="4"/>
  <c r="AB58" i="4"/>
  <c r="AC58" i="4"/>
  <c r="AD58" i="4"/>
  <c r="AE58" i="4"/>
  <c r="AF58" i="4"/>
  <c r="AH58" i="4"/>
  <c r="AI58" i="4"/>
  <c r="AJ58" i="4"/>
  <c r="AK58" i="4"/>
  <c r="AL58" i="4"/>
  <c r="AM58" i="4"/>
  <c r="AN58" i="4"/>
  <c r="AO58" i="4"/>
  <c r="R60" i="4"/>
  <c r="AR60" i="4" s="1"/>
  <c r="S60" i="4"/>
  <c r="T60" i="4"/>
  <c r="U60" i="4"/>
  <c r="AS60" i="4" s="1"/>
  <c r="V60" i="4"/>
  <c r="W60" i="4"/>
  <c r="X60" i="4"/>
  <c r="Y60" i="4"/>
  <c r="Z60" i="4"/>
  <c r="AA60" i="4"/>
  <c r="AB60" i="4"/>
  <c r="AC60" i="4"/>
  <c r="AD60" i="4"/>
  <c r="AE60" i="4"/>
  <c r="AF60" i="4"/>
  <c r="AH60" i="4"/>
  <c r="AI60" i="4"/>
  <c r="AJ60" i="4"/>
  <c r="AK60" i="4"/>
  <c r="AL60" i="4"/>
  <c r="AM60" i="4"/>
  <c r="AN60" i="4"/>
  <c r="AO60" i="4"/>
  <c r="R67" i="4"/>
  <c r="AR67" i="4" s="1"/>
  <c r="S67" i="4"/>
  <c r="AQ67" i="4" s="1"/>
  <c r="T67" i="4"/>
  <c r="U67" i="4"/>
  <c r="AS67" i="4" s="1"/>
  <c r="V67" i="4"/>
  <c r="W67" i="4"/>
  <c r="X67" i="4"/>
  <c r="Y67" i="4"/>
  <c r="Z67" i="4"/>
  <c r="AA67" i="4"/>
  <c r="AB67" i="4"/>
  <c r="AC67" i="4"/>
  <c r="AD67" i="4"/>
  <c r="AE67" i="4"/>
  <c r="AF67" i="4"/>
  <c r="AH67" i="4"/>
  <c r="AI67" i="4"/>
  <c r="AJ67" i="4"/>
  <c r="AK67" i="4"/>
  <c r="AL67" i="4"/>
  <c r="AM67" i="4"/>
  <c r="AN67" i="4"/>
  <c r="AO67" i="4"/>
  <c r="R66" i="4"/>
  <c r="S66" i="4"/>
  <c r="T66" i="4"/>
  <c r="U66" i="4"/>
  <c r="AS66" i="4" s="1"/>
  <c r="V66" i="4"/>
  <c r="W66" i="4"/>
  <c r="X66" i="4"/>
  <c r="Y66" i="4"/>
  <c r="Z66" i="4"/>
  <c r="AA66" i="4"/>
  <c r="AB66" i="4"/>
  <c r="AC66" i="4"/>
  <c r="AD66" i="4"/>
  <c r="AE66" i="4"/>
  <c r="AF66" i="4"/>
  <c r="AH66" i="4"/>
  <c r="AI66" i="4"/>
  <c r="AJ66" i="4"/>
  <c r="AK66" i="4"/>
  <c r="AL66" i="4"/>
  <c r="AM66" i="4"/>
  <c r="AN66" i="4"/>
  <c r="AO66" i="4"/>
  <c r="R62" i="4"/>
  <c r="AR62" i="4" s="1"/>
  <c r="S62" i="4"/>
  <c r="AQ62" i="4" s="1"/>
  <c r="T62" i="4"/>
  <c r="U62" i="4"/>
  <c r="AS62" i="4" s="1"/>
  <c r="V62" i="4"/>
  <c r="W62" i="4"/>
  <c r="X62" i="4"/>
  <c r="Y62" i="4"/>
  <c r="Z62" i="4"/>
  <c r="AA62" i="4"/>
  <c r="AB62" i="4"/>
  <c r="AC62" i="4"/>
  <c r="AD62" i="4"/>
  <c r="AE62" i="4"/>
  <c r="AF62" i="4"/>
  <c r="AH62" i="4"/>
  <c r="AI62" i="4"/>
  <c r="AJ62" i="4"/>
  <c r="AK62" i="4"/>
  <c r="AL62" i="4"/>
  <c r="AM62" i="4"/>
  <c r="AN62" i="4"/>
  <c r="AO62" i="4"/>
  <c r="R64" i="4"/>
  <c r="AR64" i="4" s="1"/>
  <c r="S64" i="4"/>
  <c r="T64" i="4"/>
  <c r="U64" i="4"/>
  <c r="AS64" i="4" s="1"/>
  <c r="V64" i="4"/>
  <c r="W64" i="4"/>
  <c r="X64" i="4"/>
  <c r="Y64" i="4"/>
  <c r="Z64" i="4"/>
  <c r="AA64" i="4"/>
  <c r="AB64" i="4"/>
  <c r="AC64" i="4"/>
  <c r="AD64" i="4"/>
  <c r="AE64" i="4"/>
  <c r="AF64" i="4"/>
  <c r="AH64" i="4"/>
  <c r="AI64" i="4"/>
  <c r="AJ64" i="4"/>
  <c r="AK64" i="4"/>
  <c r="AL64" i="4"/>
  <c r="AM64" i="4"/>
  <c r="AN64" i="4"/>
  <c r="AO64" i="4"/>
  <c r="R69" i="4"/>
  <c r="AR69" i="4" s="1"/>
  <c r="S69" i="4"/>
  <c r="AQ69" i="4" s="1"/>
  <c r="T69" i="4"/>
  <c r="U69" i="4"/>
  <c r="AS69" i="4" s="1"/>
  <c r="V69" i="4"/>
  <c r="W69" i="4"/>
  <c r="X69" i="4"/>
  <c r="Y69" i="4"/>
  <c r="Z69" i="4"/>
  <c r="AA69" i="4"/>
  <c r="AB69" i="4"/>
  <c r="AC69" i="4"/>
  <c r="AD69" i="4"/>
  <c r="AE69" i="4"/>
  <c r="AF69" i="4"/>
  <c r="AH69" i="4"/>
  <c r="AI69" i="4"/>
  <c r="AJ69" i="4"/>
  <c r="AK69" i="4"/>
  <c r="AL69" i="4"/>
  <c r="AM69" i="4"/>
  <c r="AN69" i="4"/>
  <c r="AO69" i="4"/>
  <c r="R71" i="4"/>
  <c r="AR71" i="4" s="1"/>
  <c r="S71" i="4"/>
  <c r="T71" i="4"/>
  <c r="U71" i="4"/>
  <c r="AS71" i="4" s="1"/>
  <c r="V71" i="4"/>
  <c r="W71" i="4"/>
  <c r="X71" i="4"/>
  <c r="Y71" i="4"/>
  <c r="Z71" i="4"/>
  <c r="AA71" i="4"/>
  <c r="AB71" i="4"/>
  <c r="AC71" i="4"/>
  <c r="AD71" i="4"/>
  <c r="AE71" i="4"/>
  <c r="AF71" i="4"/>
  <c r="AH71" i="4"/>
  <c r="AI71" i="4"/>
  <c r="AJ71" i="4"/>
  <c r="AK71" i="4"/>
  <c r="AL71" i="4"/>
  <c r="AM71" i="4"/>
  <c r="AN71" i="4"/>
  <c r="AO71" i="4"/>
  <c r="R73" i="4"/>
  <c r="AR73" i="4" s="1"/>
  <c r="S73" i="4"/>
  <c r="AQ73" i="4" s="1"/>
  <c r="T73" i="4"/>
  <c r="U73" i="4"/>
  <c r="AS73" i="4" s="1"/>
  <c r="V73" i="4"/>
  <c r="W73" i="4"/>
  <c r="X73" i="4"/>
  <c r="Y73" i="4"/>
  <c r="Z73" i="4"/>
  <c r="AA73" i="4"/>
  <c r="AB73" i="4"/>
  <c r="AC73" i="4"/>
  <c r="AD73" i="4"/>
  <c r="AE73" i="4"/>
  <c r="AF73" i="4"/>
  <c r="AH73" i="4"/>
  <c r="AI73" i="4"/>
  <c r="AJ73" i="4"/>
  <c r="AK73" i="4"/>
  <c r="AL73" i="4"/>
  <c r="AM73" i="4"/>
  <c r="AN73" i="4"/>
  <c r="AO73" i="4"/>
  <c r="R75" i="4"/>
  <c r="AR75" i="4" s="1"/>
  <c r="S75" i="4"/>
  <c r="T75" i="4"/>
  <c r="U75" i="4"/>
  <c r="AS75" i="4" s="1"/>
  <c r="V75" i="4"/>
  <c r="W75" i="4"/>
  <c r="X75" i="4"/>
  <c r="Y75" i="4"/>
  <c r="Z75" i="4"/>
  <c r="AA75" i="4"/>
  <c r="AB75" i="4"/>
  <c r="AC75" i="4"/>
  <c r="AD75" i="4"/>
  <c r="AE75" i="4"/>
  <c r="AF75" i="4"/>
  <c r="AH75" i="4"/>
  <c r="AI75" i="4"/>
  <c r="AJ75" i="4"/>
  <c r="AK75" i="4"/>
  <c r="AL75" i="4"/>
  <c r="AM75" i="4"/>
  <c r="AN75" i="4"/>
  <c r="AO75" i="4"/>
  <c r="R76" i="4"/>
  <c r="AR76" i="4" s="1"/>
  <c r="S76" i="4"/>
  <c r="AQ76" i="4" s="1"/>
  <c r="T76" i="4"/>
  <c r="U76" i="4"/>
  <c r="AS76" i="4" s="1"/>
  <c r="V76" i="4"/>
  <c r="W76" i="4"/>
  <c r="X76" i="4"/>
  <c r="Y76" i="4"/>
  <c r="Z76" i="4"/>
  <c r="AA76" i="4"/>
  <c r="AB76" i="4"/>
  <c r="AC76" i="4"/>
  <c r="AD76" i="4"/>
  <c r="AE76" i="4"/>
  <c r="AF76" i="4"/>
  <c r="AH76" i="4"/>
  <c r="AI76" i="4"/>
  <c r="AJ76" i="4"/>
  <c r="AK76" i="4"/>
  <c r="AL76" i="4"/>
  <c r="AM76" i="4"/>
  <c r="AN76" i="4"/>
  <c r="AO76" i="4"/>
  <c r="R83" i="4"/>
  <c r="AR83" i="4" s="1"/>
  <c r="S83" i="4"/>
  <c r="AQ83" i="4" s="1"/>
  <c r="T83" i="4"/>
  <c r="U83" i="4"/>
  <c r="AS83" i="4" s="1"/>
  <c r="V83" i="4"/>
  <c r="W83" i="4"/>
  <c r="X83" i="4"/>
  <c r="Y83" i="4"/>
  <c r="Z83" i="4"/>
  <c r="AA83" i="4"/>
  <c r="AB83" i="4"/>
  <c r="AC83" i="4"/>
  <c r="AD83" i="4"/>
  <c r="AE83" i="4"/>
  <c r="AF83" i="4"/>
  <c r="AH83" i="4"/>
  <c r="AI83" i="4"/>
  <c r="AJ83" i="4"/>
  <c r="AK83" i="4"/>
  <c r="AL83" i="4"/>
  <c r="AM83" i="4"/>
  <c r="AN83" i="4"/>
  <c r="AO83" i="4"/>
  <c r="R81" i="4"/>
  <c r="S81" i="4"/>
  <c r="AQ81" i="4" s="1"/>
  <c r="T81" i="4"/>
  <c r="U81" i="4"/>
  <c r="AS81" i="4" s="1"/>
  <c r="V81" i="4"/>
  <c r="AT81" i="4" s="1"/>
  <c r="W81" i="4"/>
  <c r="X81" i="4"/>
  <c r="Y81" i="4"/>
  <c r="Z81" i="4"/>
  <c r="AA81" i="4"/>
  <c r="AB81" i="4"/>
  <c r="AC81" i="4"/>
  <c r="AD81" i="4"/>
  <c r="AE81" i="4"/>
  <c r="AF81" i="4"/>
  <c r="AH81" i="4"/>
  <c r="AI81" i="4"/>
  <c r="AJ81" i="4"/>
  <c r="AK81" i="4"/>
  <c r="AL81" i="4"/>
  <c r="AM81" i="4"/>
  <c r="AN81" i="4"/>
  <c r="AO81" i="4"/>
  <c r="R79" i="4"/>
  <c r="AR79" i="4" s="1"/>
  <c r="S79" i="4"/>
  <c r="T79" i="4"/>
  <c r="U79" i="4"/>
  <c r="AS79" i="4" s="1"/>
  <c r="V79" i="4"/>
  <c r="AT79" i="4" s="1"/>
  <c r="W79" i="4"/>
  <c r="X79" i="4"/>
  <c r="Y79" i="4"/>
  <c r="Z79" i="4"/>
  <c r="AA79" i="4"/>
  <c r="AB79" i="4"/>
  <c r="AC79" i="4"/>
  <c r="AD79" i="4"/>
  <c r="AE79" i="4"/>
  <c r="AF79" i="4"/>
  <c r="AH79" i="4"/>
  <c r="AI79" i="4"/>
  <c r="AJ79" i="4"/>
  <c r="AK79" i="4"/>
  <c r="AL79" i="4"/>
  <c r="AM79" i="4"/>
  <c r="AN79" i="4"/>
  <c r="AO79" i="4"/>
  <c r="R85" i="4"/>
  <c r="AR85" i="4" s="1"/>
  <c r="S85" i="4"/>
  <c r="AQ85" i="4" s="1"/>
  <c r="T85" i="4"/>
  <c r="U85" i="4"/>
  <c r="AS85" i="4" s="1"/>
  <c r="V85" i="4"/>
  <c r="AT85" i="4" s="1"/>
  <c r="W85" i="4"/>
  <c r="X85" i="4"/>
  <c r="Y85" i="4"/>
  <c r="Z85" i="4"/>
  <c r="AA85" i="4"/>
  <c r="AB85" i="4"/>
  <c r="AC85" i="4"/>
  <c r="AD85" i="4"/>
  <c r="AE85" i="4"/>
  <c r="AF85" i="4"/>
  <c r="AH85" i="4"/>
  <c r="AI85" i="4"/>
  <c r="AJ85" i="4"/>
  <c r="AK85" i="4"/>
  <c r="AL85" i="4"/>
  <c r="AM85" i="4"/>
  <c r="AN85" i="4"/>
  <c r="AO85" i="4"/>
  <c r="R90" i="4"/>
  <c r="AR90" i="4" s="1"/>
  <c r="S90" i="4"/>
  <c r="AQ90" i="4" s="1"/>
  <c r="T90" i="4"/>
  <c r="U90" i="4"/>
  <c r="AS90" i="4" s="1"/>
  <c r="V90" i="4"/>
  <c r="W90" i="4"/>
  <c r="X90" i="4"/>
  <c r="Y90" i="4"/>
  <c r="Z90" i="4"/>
  <c r="AA90" i="4"/>
  <c r="AB90" i="4"/>
  <c r="AC90" i="4"/>
  <c r="AD90" i="4"/>
  <c r="AE90" i="4"/>
  <c r="AF90" i="4"/>
  <c r="AH90" i="4"/>
  <c r="AI90" i="4"/>
  <c r="AJ90" i="4"/>
  <c r="AK90" i="4"/>
  <c r="AL90" i="4"/>
  <c r="AM90" i="4"/>
  <c r="AN90" i="4"/>
  <c r="AO90" i="4"/>
  <c r="R100" i="4"/>
  <c r="AR100" i="4" s="1"/>
  <c r="S100" i="4"/>
  <c r="AQ100" i="4" s="1"/>
  <c r="T100" i="4"/>
  <c r="U100" i="4"/>
  <c r="AS100" i="4" s="1"/>
  <c r="V100" i="4"/>
  <c r="AT100" i="4" s="1"/>
  <c r="W100" i="4"/>
  <c r="X100" i="4"/>
  <c r="Y100" i="4"/>
  <c r="Z100" i="4"/>
  <c r="AA100" i="4"/>
  <c r="AB100" i="4"/>
  <c r="AC100" i="4"/>
  <c r="AD100" i="4"/>
  <c r="AE100" i="4"/>
  <c r="AF100" i="4"/>
  <c r="AH100" i="4"/>
  <c r="AI100" i="4"/>
  <c r="AJ100" i="4"/>
  <c r="AK100" i="4"/>
  <c r="AL100" i="4"/>
  <c r="AM100" i="4"/>
  <c r="AN100" i="4"/>
  <c r="AO100" i="4"/>
  <c r="R101" i="4"/>
  <c r="AR101" i="4" s="1"/>
  <c r="S101" i="4"/>
  <c r="T101" i="4"/>
  <c r="U101" i="4"/>
  <c r="AS101" i="4" s="1"/>
  <c r="V101" i="4"/>
  <c r="AT101" i="4" s="1"/>
  <c r="W101" i="4"/>
  <c r="X101" i="4"/>
  <c r="Y101" i="4"/>
  <c r="Z101" i="4"/>
  <c r="AA101" i="4"/>
  <c r="AB101" i="4"/>
  <c r="AC101" i="4"/>
  <c r="AD101" i="4"/>
  <c r="AE101" i="4"/>
  <c r="AF101" i="4"/>
  <c r="AH101" i="4"/>
  <c r="AI101" i="4"/>
  <c r="AJ101" i="4"/>
  <c r="AK101" i="4"/>
  <c r="AL101" i="4"/>
  <c r="AM101" i="4"/>
  <c r="AN101" i="4"/>
  <c r="AO101" i="4"/>
  <c r="R105" i="4"/>
  <c r="AR105" i="4" s="1"/>
  <c r="S105" i="4"/>
  <c r="T105" i="4"/>
  <c r="U105" i="4"/>
  <c r="AS105" i="4" s="1"/>
  <c r="V105" i="4"/>
  <c r="AT105" i="4" s="1"/>
  <c r="W105" i="4"/>
  <c r="X105" i="4"/>
  <c r="Y105" i="4"/>
  <c r="Z105" i="4"/>
  <c r="AA105" i="4"/>
  <c r="AB105" i="4"/>
  <c r="AC105" i="4"/>
  <c r="AD105" i="4"/>
  <c r="AE105" i="4"/>
  <c r="AF105" i="4"/>
  <c r="AH105" i="4"/>
  <c r="AI105" i="4"/>
  <c r="AJ105" i="4"/>
  <c r="AK105" i="4"/>
  <c r="AL105" i="4"/>
  <c r="AM105" i="4"/>
  <c r="AN105" i="4"/>
  <c r="AO105" i="4"/>
  <c r="R103" i="4"/>
  <c r="AR103" i="4" s="1"/>
  <c r="S103" i="4"/>
  <c r="AQ103" i="4" s="1"/>
  <c r="T103" i="4"/>
  <c r="U103" i="4"/>
  <c r="AS103" i="4" s="1"/>
  <c r="V103" i="4"/>
  <c r="W103" i="4"/>
  <c r="X103" i="4"/>
  <c r="Y103" i="4"/>
  <c r="Z103" i="4"/>
  <c r="AA103" i="4"/>
  <c r="AB103" i="4"/>
  <c r="AC103" i="4"/>
  <c r="AD103" i="4"/>
  <c r="AE103" i="4"/>
  <c r="AF103" i="4"/>
  <c r="AH103" i="4"/>
  <c r="AI103" i="4"/>
  <c r="AJ103" i="4"/>
  <c r="AK103" i="4"/>
  <c r="AL103" i="4"/>
  <c r="AM103" i="4"/>
  <c r="AN103" i="4"/>
  <c r="AO103" i="4"/>
  <c r="R107" i="4"/>
  <c r="S107" i="4"/>
  <c r="AQ107" i="4" s="1"/>
  <c r="T107" i="4"/>
  <c r="U107" i="4"/>
  <c r="AS107" i="4" s="1"/>
  <c r="V107" i="4"/>
  <c r="AT107" i="4" s="1"/>
  <c r="W107" i="4"/>
  <c r="X107" i="4"/>
  <c r="Y107" i="4"/>
  <c r="Z107" i="4"/>
  <c r="AA107" i="4"/>
  <c r="AB107" i="4"/>
  <c r="AC107" i="4"/>
  <c r="AD107" i="4"/>
  <c r="AE107" i="4"/>
  <c r="AF107" i="4"/>
  <c r="AH107" i="4"/>
  <c r="AI107" i="4"/>
  <c r="AJ107" i="4"/>
  <c r="AK107" i="4"/>
  <c r="AL107" i="4"/>
  <c r="AM107" i="4"/>
  <c r="AN107" i="4"/>
  <c r="AO107" i="4"/>
  <c r="AR107" i="4"/>
  <c r="R110" i="4"/>
  <c r="AR110" i="4" s="1"/>
  <c r="S110" i="4"/>
  <c r="BA110" i="4" s="1"/>
  <c r="T110" i="4"/>
  <c r="U110" i="4"/>
  <c r="AS110" i="4" s="1"/>
  <c r="V110" i="4"/>
  <c r="AT110" i="4" s="1"/>
  <c r="W110" i="4"/>
  <c r="X110" i="4"/>
  <c r="Y110" i="4"/>
  <c r="Z110" i="4"/>
  <c r="AA110" i="4"/>
  <c r="AB110" i="4"/>
  <c r="AC110" i="4"/>
  <c r="AD110" i="4"/>
  <c r="AE110" i="4"/>
  <c r="AF110" i="4"/>
  <c r="AH110" i="4"/>
  <c r="AI110" i="4"/>
  <c r="AJ110" i="4"/>
  <c r="AK110" i="4"/>
  <c r="AL110" i="4"/>
  <c r="AM110" i="4"/>
  <c r="AN110" i="4"/>
  <c r="AO110" i="4"/>
  <c r="R112" i="4"/>
  <c r="AR112" i="4" s="1"/>
  <c r="S112" i="4"/>
  <c r="AQ112" i="4" s="1"/>
  <c r="T112" i="4"/>
  <c r="U112" i="4"/>
  <c r="AS112" i="4" s="1"/>
  <c r="V112" i="4"/>
  <c r="AT112" i="4" s="1"/>
  <c r="W112" i="4"/>
  <c r="X112" i="4"/>
  <c r="Y112" i="4"/>
  <c r="Z112" i="4"/>
  <c r="AA112" i="4"/>
  <c r="AB112" i="4"/>
  <c r="AC112" i="4"/>
  <c r="AD112" i="4"/>
  <c r="AE112" i="4"/>
  <c r="AF112" i="4"/>
  <c r="AH112" i="4"/>
  <c r="AI112" i="4"/>
  <c r="AJ112" i="4"/>
  <c r="AK112" i="4"/>
  <c r="AL112" i="4"/>
  <c r="AM112" i="4"/>
  <c r="AN112" i="4"/>
  <c r="AO112" i="4"/>
  <c r="R114" i="4"/>
  <c r="AR114" i="4" s="1"/>
  <c r="S114" i="4"/>
  <c r="AQ114" i="4" s="1"/>
  <c r="T114" i="4"/>
  <c r="U114" i="4"/>
  <c r="AS114" i="4" s="1"/>
  <c r="V114" i="4"/>
  <c r="W114" i="4"/>
  <c r="X114" i="4"/>
  <c r="Y114" i="4"/>
  <c r="Z114" i="4"/>
  <c r="AA114" i="4"/>
  <c r="AB114" i="4"/>
  <c r="AC114" i="4"/>
  <c r="AD114" i="4"/>
  <c r="AE114" i="4"/>
  <c r="AF114" i="4"/>
  <c r="AH114" i="4"/>
  <c r="AI114" i="4"/>
  <c r="AJ114" i="4"/>
  <c r="AK114" i="4"/>
  <c r="AL114" i="4"/>
  <c r="AM114" i="4"/>
  <c r="AN114" i="4"/>
  <c r="AO114" i="4"/>
  <c r="R115" i="4"/>
  <c r="AR115" i="4" s="1"/>
  <c r="S115" i="4"/>
  <c r="AQ115" i="4" s="1"/>
  <c r="T115" i="4"/>
  <c r="U115" i="4"/>
  <c r="AS115" i="4" s="1"/>
  <c r="V115" i="4"/>
  <c r="AT115" i="4" s="1"/>
  <c r="W115" i="4"/>
  <c r="X115" i="4"/>
  <c r="Y115" i="4"/>
  <c r="Z115" i="4"/>
  <c r="AA115" i="4"/>
  <c r="AB115" i="4"/>
  <c r="AC115" i="4"/>
  <c r="AD115" i="4"/>
  <c r="AE115" i="4"/>
  <c r="AF115" i="4"/>
  <c r="AH115" i="4"/>
  <c r="AI115" i="4"/>
  <c r="AJ115" i="4"/>
  <c r="AK115" i="4"/>
  <c r="AL115" i="4"/>
  <c r="AM115" i="4"/>
  <c r="AN115" i="4"/>
  <c r="AO115" i="4"/>
  <c r="R120" i="4"/>
  <c r="AR120" i="4" s="1"/>
  <c r="S120" i="4"/>
  <c r="T120" i="4"/>
  <c r="U120" i="4"/>
  <c r="AS120" i="4" s="1"/>
  <c r="V120" i="4"/>
  <c r="AT120" i="4" s="1"/>
  <c r="W120" i="4"/>
  <c r="X120" i="4"/>
  <c r="Y120" i="4"/>
  <c r="Z120" i="4"/>
  <c r="AA120" i="4"/>
  <c r="AB120" i="4"/>
  <c r="AC120" i="4"/>
  <c r="AD120" i="4"/>
  <c r="AE120" i="4"/>
  <c r="AF120" i="4"/>
  <c r="AH120" i="4"/>
  <c r="AI120" i="4"/>
  <c r="AJ120" i="4"/>
  <c r="AK120" i="4"/>
  <c r="AL120" i="4"/>
  <c r="AM120" i="4"/>
  <c r="AN120" i="4"/>
  <c r="AO120" i="4"/>
  <c r="R121" i="4"/>
  <c r="AR121" i="4" s="1"/>
  <c r="S121" i="4"/>
  <c r="AQ121" i="4" s="1"/>
  <c r="T121" i="4"/>
  <c r="U121" i="4"/>
  <c r="AS121" i="4" s="1"/>
  <c r="V121" i="4"/>
  <c r="AT121" i="4" s="1"/>
  <c r="W121" i="4"/>
  <c r="X121" i="4"/>
  <c r="Y121" i="4"/>
  <c r="Z121" i="4"/>
  <c r="AA121" i="4"/>
  <c r="AB121" i="4"/>
  <c r="AC121" i="4"/>
  <c r="AD121" i="4"/>
  <c r="AE121" i="4"/>
  <c r="AF121" i="4"/>
  <c r="AH121" i="4"/>
  <c r="AI121" i="4"/>
  <c r="AJ121" i="4"/>
  <c r="AK121" i="4"/>
  <c r="AL121" i="4"/>
  <c r="AM121" i="4"/>
  <c r="AN121" i="4"/>
  <c r="AO121" i="4"/>
  <c r="R122" i="4"/>
  <c r="S122" i="4"/>
  <c r="AQ122" i="4" s="1"/>
  <c r="T122" i="4"/>
  <c r="U122" i="4"/>
  <c r="AS122" i="4" s="1"/>
  <c r="V122" i="4"/>
  <c r="AT122" i="4" s="1"/>
  <c r="W122" i="4"/>
  <c r="X122" i="4"/>
  <c r="Y122" i="4"/>
  <c r="Z122" i="4"/>
  <c r="AA122" i="4"/>
  <c r="AB122" i="4"/>
  <c r="AC122" i="4"/>
  <c r="AD122" i="4"/>
  <c r="AE122" i="4"/>
  <c r="AF122" i="4"/>
  <c r="AH122" i="4"/>
  <c r="AI122" i="4"/>
  <c r="AJ122" i="4"/>
  <c r="AK122" i="4"/>
  <c r="AL122" i="4"/>
  <c r="AM122" i="4"/>
  <c r="AN122" i="4"/>
  <c r="AO122" i="4"/>
  <c r="R123" i="4"/>
  <c r="AR123" i="4" s="1"/>
  <c r="S123" i="4"/>
  <c r="T123" i="4"/>
  <c r="U123" i="4"/>
  <c r="AS123" i="4" s="1"/>
  <c r="V123" i="4"/>
  <c r="W123" i="4"/>
  <c r="X123" i="4"/>
  <c r="Y123" i="4"/>
  <c r="Z123" i="4"/>
  <c r="AA123" i="4"/>
  <c r="AB123" i="4"/>
  <c r="AC123" i="4"/>
  <c r="AD123" i="4"/>
  <c r="AE123" i="4"/>
  <c r="AF123" i="4"/>
  <c r="AH123" i="4"/>
  <c r="AI123" i="4"/>
  <c r="AJ123" i="4"/>
  <c r="AK123" i="4"/>
  <c r="AL123" i="4"/>
  <c r="AM123" i="4"/>
  <c r="AN123" i="4"/>
  <c r="AO123" i="4"/>
  <c r="R124" i="4"/>
  <c r="AR124" i="4" s="1"/>
  <c r="S124" i="4"/>
  <c r="AQ124" i="4" s="1"/>
  <c r="T124" i="4"/>
  <c r="U124" i="4"/>
  <c r="AS124" i="4" s="1"/>
  <c r="V124" i="4"/>
  <c r="W124" i="4"/>
  <c r="X124" i="4"/>
  <c r="Y124" i="4"/>
  <c r="Z124" i="4"/>
  <c r="AA124" i="4"/>
  <c r="AB124" i="4"/>
  <c r="AC124" i="4"/>
  <c r="AD124" i="4"/>
  <c r="AE124" i="4"/>
  <c r="AF124" i="4"/>
  <c r="AH124" i="4"/>
  <c r="AI124" i="4"/>
  <c r="AJ124" i="4"/>
  <c r="AK124" i="4"/>
  <c r="AL124" i="4"/>
  <c r="AM124" i="4"/>
  <c r="AN124" i="4"/>
  <c r="AO124" i="4"/>
  <c r="R125" i="4"/>
  <c r="AR125" i="4" s="1"/>
  <c r="S125" i="4"/>
  <c r="T125" i="4"/>
  <c r="U125" i="4"/>
  <c r="AS125" i="4" s="1"/>
  <c r="V125" i="4"/>
  <c r="AT125" i="4" s="1"/>
  <c r="W125" i="4"/>
  <c r="X125" i="4"/>
  <c r="Y125" i="4"/>
  <c r="Z125" i="4"/>
  <c r="AA125" i="4"/>
  <c r="AB125" i="4"/>
  <c r="AC125" i="4"/>
  <c r="AD125" i="4"/>
  <c r="AE125" i="4"/>
  <c r="AF125" i="4"/>
  <c r="AH125" i="4"/>
  <c r="AI125" i="4"/>
  <c r="AJ125" i="4"/>
  <c r="AK125" i="4"/>
  <c r="AL125" i="4"/>
  <c r="AM125" i="4"/>
  <c r="AN125" i="4"/>
  <c r="AO125" i="4"/>
  <c r="R126" i="4"/>
  <c r="AR126" i="4" s="1"/>
  <c r="S126" i="4"/>
  <c r="AQ126" i="4" s="1"/>
  <c r="T126" i="4"/>
  <c r="U126" i="4"/>
  <c r="AS126" i="4" s="1"/>
  <c r="V126" i="4"/>
  <c r="AT126" i="4" s="1"/>
  <c r="W126" i="4"/>
  <c r="X126" i="4"/>
  <c r="Y126" i="4"/>
  <c r="Z126" i="4"/>
  <c r="AA126" i="4"/>
  <c r="AB126" i="4"/>
  <c r="AC126" i="4"/>
  <c r="AD126" i="4"/>
  <c r="AE126" i="4"/>
  <c r="AF126" i="4"/>
  <c r="AH126" i="4"/>
  <c r="AI126" i="4"/>
  <c r="AJ126" i="4"/>
  <c r="AK126" i="4"/>
  <c r="AL126" i="4"/>
  <c r="AM126" i="4"/>
  <c r="AN126" i="4"/>
  <c r="AO126" i="4"/>
  <c r="R127" i="4"/>
  <c r="AR127" i="4" s="1"/>
  <c r="S127" i="4"/>
  <c r="T127" i="4"/>
  <c r="U127" i="4"/>
  <c r="AS127" i="4" s="1"/>
  <c r="V127" i="4"/>
  <c r="AT127" i="4" s="1"/>
  <c r="W127" i="4"/>
  <c r="X127" i="4"/>
  <c r="Y127" i="4"/>
  <c r="Z127" i="4"/>
  <c r="AA127" i="4"/>
  <c r="AB127" i="4"/>
  <c r="AC127" i="4"/>
  <c r="AD127" i="4"/>
  <c r="AE127" i="4"/>
  <c r="AF127" i="4"/>
  <c r="AH127" i="4"/>
  <c r="AI127" i="4"/>
  <c r="AJ127" i="4"/>
  <c r="AK127" i="4"/>
  <c r="AL127" i="4"/>
  <c r="AM127" i="4"/>
  <c r="AN127" i="4"/>
  <c r="AO127" i="4"/>
  <c r="R128" i="4"/>
  <c r="AR128" i="4" s="1"/>
  <c r="S128" i="4"/>
  <c r="AQ128" i="4" s="1"/>
  <c r="T128" i="4"/>
  <c r="U128" i="4"/>
  <c r="AS128" i="4" s="1"/>
  <c r="V128" i="4"/>
  <c r="AT128" i="4" s="1"/>
  <c r="W128" i="4"/>
  <c r="X128" i="4"/>
  <c r="Y128" i="4"/>
  <c r="Z128" i="4"/>
  <c r="AA128" i="4"/>
  <c r="AB128" i="4"/>
  <c r="AC128" i="4"/>
  <c r="AD128" i="4"/>
  <c r="AE128" i="4"/>
  <c r="AF128" i="4"/>
  <c r="AH128" i="4"/>
  <c r="AI128" i="4"/>
  <c r="AJ128" i="4"/>
  <c r="AK128" i="4"/>
  <c r="AL128" i="4"/>
  <c r="AM128" i="4"/>
  <c r="AN128" i="4"/>
  <c r="AO128" i="4"/>
  <c r="R129" i="4"/>
  <c r="AR129" i="4" s="1"/>
  <c r="S129" i="4"/>
  <c r="AQ129" i="4" s="1"/>
  <c r="T129" i="4"/>
  <c r="U129" i="4"/>
  <c r="AS129" i="4" s="1"/>
  <c r="V129" i="4"/>
  <c r="AT129" i="4" s="1"/>
  <c r="W129" i="4"/>
  <c r="X129" i="4"/>
  <c r="Y129" i="4"/>
  <c r="Z129" i="4"/>
  <c r="AA129" i="4"/>
  <c r="AB129" i="4"/>
  <c r="AC129" i="4"/>
  <c r="AD129" i="4"/>
  <c r="AE129" i="4"/>
  <c r="AF129" i="4"/>
  <c r="AH129" i="4"/>
  <c r="AI129" i="4"/>
  <c r="AJ129" i="4"/>
  <c r="AK129" i="4"/>
  <c r="AL129" i="4"/>
  <c r="AM129" i="4"/>
  <c r="AN129" i="4"/>
  <c r="AO129" i="4"/>
  <c r="R130" i="4"/>
  <c r="AR130" i="4" s="1"/>
  <c r="S130" i="4"/>
  <c r="T130" i="4"/>
  <c r="U130" i="4"/>
  <c r="AS130" i="4" s="1"/>
  <c r="V130" i="4"/>
  <c r="AT130" i="4" s="1"/>
  <c r="W130" i="4"/>
  <c r="X130" i="4"/>
  <c r="Y130" i="4"/>
  <c r="Z130" i="4"/>
  <c r="AA130" i="4"/>
  <c r="AB130" i="4"/>
  <c r="AC130" i="4"/>
  <c r="AD130" i="4"/>
  <c r="AE130" i="4"/>
  <c r="AF130" i="4"/>
  <c r="AH130" i="4"/>
  <c r="AI130" i="4"/>
  <c r="AJ130" i="4"/>
  <c r="AK130" i="4"/>
  <c r="AL130" i="4"/>
  <c r="AM130" i="4"/>
  <c r="AN130" i="4"/>
  <c r="AO130" i="4"/>
  <c r="R132" i="4"/>
  <c r="AR132" i="4" s="1"/>
  <c r="S132" i="4"/>
  <c r="T132" i="4"/>
  <c r="U132" i="4"/>
  <c r="AS132" i="4" s="1"/>
  <c r="V132" i="4"/>
  <c r="AT132" i="4" s="1"/>
  <c r="W132" i="4"/>
  <c r="X132" i="4"/>
  <c r="Y132" i="4"/>
  <c r="Z132" i="4"/>
  <c r="AA132" i="4"/>
  <c r="AB132" i="4"/>
  <c r="AC132" i="4"/>
  <c r="AD132" i="4"/>
  <c r="AE132" i="4"/>
  <c r="AF132" i="4"/>
  <c r="AH132" i="4"/>
  <c r="AI132" i="4"/>
  <c r="AJ132" i="4"/>
  <c r="AK132" i="4"/>
  <c r="AL132" i="4"/>
  <c r="AM132" i="4"/>
  <c r="AN132" i="4"/>
  <c r="AO132" i="4"/>
  <c r="R136" i="4"/>
  <c r="S136" i="4"/>
  <c r="AQ136" i="4" s="1"/>
  <c r="T136" i="4"/>
  <c r="U136" i="4"/>
  <c r="AS136" i="4" s="1"/>
  <c r="V136" i="4"/>
  <c r="AT136" i="4" s="1"/>
  <c r="W136" i="4"/>
  <c r="X136" i="4"/>
  <c r="Y136" i="4"/>
  <c r="Z136" i="4"/>
  <c r="AA136" i="4"/>
  <c r="AB136" i="4"/>
  <c r="AC136" i="4"/>
  <c r="AD136" i="4"/>
  <c r="AE136" i="4"/>
  <c r="AF136" i="4"/>
  <c r="AH136" i="4"/>
  <c r="AI136" i="4"/>
  <c r="AJ136" i="4"/>
  <c r="AK136" i="4"/>
  <c r="AL136" i="4"/>
  <c r="AM136" i="4"/>
  <c r="AN136" i="4"/>
  <c r="AO136" i="4"/>
  <c r="R134" i="4"/>
  <c r="AR134" i="4" s="1"/>
  <c r="S134" i="4"/>
  <c r="T134" i="4"/>
  <c r="U134" i="4"/>
  <c r="AS134" i="4" s="1"/>
  <c r="V134" i="4"/>
  <c r="AT134" i="4" s="1"/>
  <c r="W134" i="4"/>
  <c r="X134" i="4"/>
  <c r="Y134" i="4"/>
  <c r="Z134" i="4"/>
  <c r="AA134" i="4"/>
  <c r="AB134" i="4"/>
  <c r="AC134" i="4"/>
  <c r="AD134" i="4"/>
  <c r="AE134" i="4"/>
  <c r="AF134" i="4"/>
  <c r="AH134" i="4"/>
  <c r="AI134" i="4"/>
  <c r="AJ134" i="4"/>
  <c r="AK134" i="4"/>
  <c r="AL134" i="4"/>
  <c r="AM134" i="4"/>
  <c r="AN134" i="4"/>
  <c r="AO134" i="4"/>
  <c r="R138" i="4"/>
  <c r="AR138" i="4" s="1"/>
  <c r="S138" i="4"/>
  <c r="T138" i="4"/>
  <c r="U138" i="4"/>
  <c r="V138" i="4"/>
  <c r="AT138" i="4" s="1"/>
  <c r="W138" i="4"/>
  <c r="X138" i="4"/>
  <c r="Y138" i="4"/>
  <c r="Z138" i="4"/>
  <c r="AA138" i="4"/>
  <c r="AB138" i="4"/>
  <c r="AC138" i="4"/>
  <c r="AD138" i="4"/>
  <c r="AE138" i="4"/>
  <c r="AF138" i="4"/>
  <c r="AH138" i="4"/>
  <c r="AI138" i="4"/>
  <c r="AJ138" i="4"/>
  <c r="AK138" i="4"/>
  <c r="AL138" i="4"/>
  <c r="AM138" i="4"/>
  <c r="AN138" i="4"/>
  <c r="AO138" i="4"/>
  <c r="R142" i="4"/>
  <c r="S142" i="4"/>
  <c r="T142" i="4"/>
  <c r="U142" i="4"/>
  <c r="AS142" i="4" s="1"/>
  <c r="V142" i="4"/>
  <c r="AT142" i="4" s="1"/>
  <c r="W142" i="4"/>
  <c r="X142" i="4"/>
  <c r="Y142" i="4"/>
  <c r="Z142" i="4"/>
  <c r="AA142" i="4"/>
  <c r="AB142" i="4"/>
  <c r="AC142" i="4"/>
  <c r="AD142" i="4"/>
  <c r="AE142" i="4"/>
  <c r="AF142" i="4"/>
  <c r="AH142" i="4"/>
  <c r="AI142" i="4"/>
  <c r="AJ142" i="4"/>
  <c r="AK142" i="4"/>
  <c r="AL142" i="4"/>
  <c r="AM142" i="4"/>
  <c r="AN142" i="4"/>
  <c r="AO142" i="4"/>
  <c r="R143" i="4"/>
  <c r="S143" i="4"/>
  <c r="T143" i="4"/>
  <c r="U143" i="4"/>
  <c r="AS143" i="4" s="1"/>
  <c r="V143" i="4"/>
  <c r="AT143" i="4" s="1"/>
  <c r="W143" i="4"/>
  <c r="X143" i="4"/>
  <c r="Y143" i="4"/>
  <c r="Z143" i="4"/>
  <c r="AA143" i="4"/>
  <c r="AB143" i="4"/>
  <c r="AC143" i="4"/>
  <c r="AD143" i="4"/>
  <c r="AE143" i="4"/>
  <c r="AF143" i="4"/>
  <c r="AH143" i="4"/>
  <c r="AI143" i="4"/>
  <c r="AJ143" i="4"/>
  <c r="AK143" i="4"/>
  <c r="AL143" i="4"/>
  <c r="AM143" i="4"/>
  <c r="AN143" i="4"/>
  <c r="AO143" i="4"/>
  <c r="R146" i="4"/>
  <c r="AR146" i="4" s="1"/>
  <c r="S146" i="4"/>
  <c r="AQ146" i="4" s="1"/>
  <c r="T146" i="4"/>
  <c r="U146" i="4"/>
  <c r="AS146" i="4" s="1"/>
  <c r="V146" i="4"/>
  <c r="AT146" i="4" s="1"/>
  <c r="W146" i="4"/>
  <c r="X146" i="4"/>
  <c r="Y146" i="4"/>
  <c r="Z146" i="4"/>
  <c r="AA146" i="4"/>
  <c r="AB146" i="4"/>
  <c r="AC146" i="4"/>
  <c r="AD146" i="4"/>
  <c r="AE146" i="4"/>
  <c r="AF146" i="4"/>
  <c r="AH146" i="4"/>
  <c r="AI146" i="4"/>
  <c r="AJ146" i="4"/>
  <c r="AK146" i="4"/>
  <c r="AL146" i="4"/>
  <c r="AM146" i="4"/>
  <c r="AN146" i="4"/>
  <c r="AO146" i="4"/>
  <c r="R150" i="4"/>
  <c r="AR150" i="4" s="1"/>
  <c r="S150" i="4"/>
  <c r="T150" i="4"/>
  <c r="U150" i="4"/>
  <c r="V150" i="4"/>
  <c r="AT150" i="4" s="1"/>
  <c r="W150" i="4"/>
  <c r="X150" i="4"/>
  <c r="Y150" i="4"/>
  <c r="Z150" i="4"/>
  <c r="AA150" i="4"/>
  <c r="AB150" i="4"/>
  <c r="AC150" i="4"/>
  <c r="AD150" i="4"/>
  <c r="AE150" i="4"/>
  <c r="AF150" i="4"/>
  <c r="AH150" i="4"/>
  <c r="AI150" i="4"/>
  <c r="AJ150" i="4"/>
  <c r="AK150" i="4"/>
  <c r="AL150" i="4"/>
  <c r="AM150" i="4"/>
  <c r="AN150" i="4"/>
  <c r="AO150" i="4"/>
  <c r="R151" i="4"/>
  <c r="S151" i="4"/>
  <c r="T151" i="4"/>
  <c r="U151" i="4"/>
  <c r="AS151" i="4" s="1"/>
  <c r="V151" i="4"/>
  <c r="AT151" i="4" s="1"/>
  <c r="W151" i="4"/>
  <c r="X151" i="4"/>
  <c r="Y151" i="4"/>
  <c r="Z151" i="4"/>
  <c r="AA151" i="4"/>
  <c r="AB151" i="4"/>
  <c r="AC151" i="4"/>
  <c r="AD151" i="4"/>
  <c r="AE151" i="4"/>
  <c r="AF151" i="4"/>
  <c r="AH151" i="4"/>
  <c r="AI151" i="4"/>
  <c r="AJ151" i="4"/>
  <c r="AK151" i="4"/>
  <c r="AL151" i="4"/>
  <c r="AM151" i="4"/>
  <c r="AN151" i="4"/>
  <c r="AO151" i="4"/>
  <c r="R154" i="4"/>
  <c r="AR154" i="4" s="1"/>
  <c r="S154" i="4"/>
  <c r="BH154" i="4" s="1"/>
  <c r="T154" i="4"/>
  <c r="U154" i="4"/>
  <c r="AS154" i="4" s="1"/>
  <c r="V154" i="4"/>
  <c r="AT154" i="4" s="1"/>
  <c r="W154" i="4"/>
  <c r="X154" i="4"/>
  <c r="Y154" i="4"/>
  <c r="Z154" i="4"/>
  <c r="AA154" i="4"/>
  <c r="AB154" i="4"/>
  <c r="AC154" i="4"/>
  <c r="AD154" i="4"/>
  <c r="AE154" i="4"/>
  <c r="AF154" i="4"/>
  <c r="AH154" i="4"/>
  <c r="AI154" i="4"/>
  <c r="AJ154" i="4"/>
  <c r="AK154" i="4"/>
  <c r="AL154" i="4"/>
  <c r="AM154" i="4"/>
  <c r="AN154" i="4"/>
  <c r="AO154" i="4"/>
  <c r="R152" i="4"/>
  <c r="AR152" i="4" s="1"/>
  <c r="S152" i="4"/>
  <c r="T152" i="4"/>
  <c r="U152" i="4"/>
  <c r="AS152" i="4" s="1"/>
  <c r="V152" i="4"/>
  <c r="AT152" i="4" s="1"/>
  <c r="W152" i="4"/>
  <c r="X152" i="4"/>
  <c r="Y152" i="4"/>
  <c r="Z152" i="4"/>
  <c r="AA152" i="4"/>
  <c r="AB152" i="4"/>
  <c r="AC152" i="4"/>
  <c r="AD152" i="4"/>
  <c r="AE152" i="4"/>
  <c r="AF152" i="4"/>
  <c r="AH152" i="4"/>
  <c r="AI152" i="4"/>
  <c r="AJ152" i="4"/>
  <c r="AK152" i="4"/>
  <c r="AL152" i="4"/>
  <c r="AM152" i="4"/>
  <c r="AN152" i="4"/>
  <c r="AO152" i="4"/>
  <c r="R155" i="4"/>
  <c r="AR155" i="4" s="1"/>
  <c r="S155" i="4"/>
  <c r="T155" i="4"/>
  <c r="U155" i="4"/>
  <c r="V155" i="4"/>
  <c r="AT155" i="4" s="1"/>
  <c r="W155" i="4"/>
  <c r="X155" i="4"/>
  <c r="Y155" i="4"/>
  <c r="Z155" i="4"/>
  <c r="AA155" i="4"/>
  <c r="AB155" i="4"/>
  <c r="AC155" i="4"/>
  <c r="AD155" i="4"/>
  <c r="AE155" i="4"/>
  <c r="AF155" i="4"/>
  <c r="AH155" i="4"/>
  <c r="AI155" i="4"/>
  <c r="AJ155" i="4"/>
  <c r="AK155" i="4"/>
  <c r="AL155" i="4"/>
  <c r="AM155" i="4"/>
  <c r="AN155" i="4"/>
  <c r="AO155" i="4"/>
  <c r="R157" i="4"/>
  <c r="AR157" i="4" s="1"/>
  <c r="S157" i="4"/>
  <c r="T157" i="4"/>
  <c r="U157" i="4"/>
  <c r="AS157" i="4" s="1"/>
  <c r="V157" i="4"/>
  <c r="AT157" i="4" s="1"/>
  <c r="W157" i="4"/>
  <c r="X157" i="4"/>
  <c r="Y157" i="4"/>
  <c r="Z157" i="4"/>
  <c r="AA157" i="4"/>
  <c r="AB157" i="4"/>
  <c r="AC157" i="4"/>
  <c r="AD157" i="4"/>
  <c r="AE157" i="4"/>
  <c r="AF157" i="4"/>
  <c r="AH157" i="4"/>
  <c r="AI157" i="4"/>
  <c r="AJ157" i="4"/>
  <c r="AK157" i="4"/>
  <c r="AL157" i="4"/>
  <c r="AM157" i="4"/>
  <c r="AN157" i="4"/>
  <c r="AO157" i="4"/>
  <c r="R158" i="4"/>
  <c r="S158" i="4"/>
  <c r="T158" i="4"/>
  <c r="U158" i="4"/>
  <c r="AS158" i="4" s="1"/>
  <c r="V158" i="4"/>
  <c r="AT158" i="4" s="1"/>
  <c r="W158" i="4"/>
  <c r="X158" i="4"/>
  <c r="Y158" i="4"/>
  <c r="Z158" i="4"/>
  <c r="AA158" i="4"/>
  <c r="AB158" i="4"/>
  <c r="AC158" i="4"/>
  <c r="AD158" i="4"/>
  <c r="AE158" i="4"/>
  <c r="AF158" i="4"/>
  <c r="AH158" i="4"/>
  <c r="AI158" i="4"/>
  <c r="AJ158" i="4"/>
  <c r="AK158" i="4"/>
  <c r="AL158" i="4"/>
  <c r="AM158" i="4"/>
  <c r="AN158" i="4"/>
  <c r="AO158" i="4"/>
  <c r="R159" i="4"/>
  <c r="AR159" i="4" s="1"/>
  <c r="S159" i="4"/>
  <c r="AQ159" i="4" s="1"/>
  <c r="T159" i="4"/>
  <c r="U159" i="4"/>
  <c r="AS159" i="4" s="1"/>
  <c r="V159" i="4"/>
  <c r="AT159" i="4" s="1"/>
  <c r="W159" i="4"/>
  <c r="X159" i="4"/>
  <c r="Y159" i="4"/>
  <c r="Z159" i="4"/>
  <c r="AA159" i="4"/>
  <c r="AB159" i="4"/>
  <c r="AC159" i="4"/>
  <c r="AD159" i="4"/>
  <c r="AE159" i="4"/>
  <c r="AF159" i="4"/>
  <c r="AH159" i="4"/>
  <c r="AI159" i="4"/>
  <c r="AJ159" i="4"/>
  <c r="AK159" i="4"/>
  <c r="AL159" i="4"/>
  <c r="AM159" i="4"/>
  <c r="AN159" i="4"/>
  <c r="AO159" i="4"/>
  <c r="R160" i="4"/>
  <c r="AR160" i="4" s="1"/>
  <c r="S160" i="4"/>
  <c r="AQ160" i="4" s="1"/>
  <c r="T160" i="4"/>
  <c r="U160" i="4"/>
  <c r="V160" i="4"/>
  <c r="AT160" i="4" s="1"/>
  <c r="W160" i="4"/>
  <c r="X160" i="4"/>
  <c r="Y160" i="4"/>
  <c r="Z160" i="4"/>
  <c r="AA160" i="4"/>
  <c r="AB160" i="4"/>
  <c r="AC160" i="4"/>
  <c r="AD160" i="4"/>
  <c r="AE160" i="4"/>
  <c r="AF160" i="4"/>
  <c r="AH160" i="4"/>
  <c r="AI160" i="4"/>
  <c r="AJ160" i="4"/>
  <c r="AK160" i="4"/>
  <c r="AL160" i="4"/>
  <c r="AM160" i="4"/>
  <c r="AN160" i="4"/>
  <c r="AO160" i="4"/>
  <c r="R161" i="4"/>
  <c r="AR161" i="4" s="1"/>
  <c r="S161" i="4"/>
  <c r="T161" i="4"/>
  <c r="U161" i="4"/>
  <c r="AS161" i="4" s="1"/>
  <c r="V161" i="4"/>
  <c r="AT161" i="4" s="1"/>
  <c r="W161" i="4"/>
  <c r="X161" i="4"/>
  <c r="Y161" i="4"/>
  <c r="Z161" i="4"/>
  <c r="AA161" i="4"/>
  <c r="AB161" i="4"/>
  <c r="AC161" i="4"/>
  <c r="AD161" i="4"/>
  <c r="AE161" i="4"/>
  <c r="AF161" i="4"/>
  <c r="AH161" i="4"/>
  <c r="AI161" i="4"/>
  <c r="AJ161" i="4"/>
  <c r="AK161" i="4"/>
  <c r="AL161" i="4"/>
  <c r="AM161" i="4"/>
  <c r="AN161" i="4"/>
  <c r="AO161" i="4"/>
  <c r="R163" i="4"/>
  <c r="S163" i="4"/>
  <c r="T163" i="4"/>
  <c r="U163" i="4"/>
  <c r="AS163" i="4" s="1"/>
  <c r="V163" i="4"/>
  <c r="W163" i="4"/>
  <c r="X163" i="4"/>
  <c r="Y163" i="4"/>
  <c r="Z163" i="4"/>
  <c r="AA163" i="4"/>
  <c r="AB163" i="4"/>
  <c r="AC163" i="4"/>
  <c r="AD163" i="4"/>
  <c r="AE163" i="4"/>
  <c r="AF163" i="4"/>
  <c r="AH163" i="4"/>
  <c r="AI163" i="4"/>
  <c r="AJ163" i="4"/>
  <c r="AK163" i="4"/>
  <c r="AL163" i="4"/>
  <c r="AM163" i="4"/>
  <c r="AN163" i="4"/>
  <c r="AO163" i="4"/>
  <c r="R164" i="4"/>
  <c r="AR164" i="4" s="1"/>
  <c r="S164" i="4"/>
  <c r="T164" i="4"/>
  <c r="U164" i="4"/>
  <c r="AS164" i="4" s="1"/>
  <c r="V164" i="4"/>
  <c r="AT164" i="4" s="1"/>
  <c r="W164" i="4"/>
  <c r="X164" i="4"/>
  <c r="Y164" i="4"/>
  <c r="Z164" i="4"/>
  <c r="AA164" i="4"/>
  <c r="AB164" i="4"/>
  <c r="AC164" i="4"/>
  <c r="AD164" i="4"/>
  <c r="AE164" i="4"/>
  <c r="AF164" i="4"/>
  <c r="AH164" i="4"/>
  <c r="AI164" i="4"/>
  <c r="AJ164" i="4"/>
  <c r="AK164" i="4"/>
  <c r="AL164" i="4"/>
  <c r="AM164" i="4"/>
  <c r="AN164" i="4"/>
  <c r="AO164" i="4"/>
  <c r="R166" i="4"/>
  <c r="AR166" i="4" s="1"/>
  <c r="S166" i="4"/>
  <c r="T166" i="4"/>
  <c r="U166" i="4"/>
  <c r="AS166" i="4" s="1"/>
  <c r="V166" i="4"/>
  <c r="AT166" i="4" s="1"/>
  <c r="W166" i="4"/>
  <c r="X166" i="4"/>
  <c r="Y166" i="4"/>
  <c r="Z166" i="4"/>
  <c r="AA166" i="4"/>
  <c r="AB166" i="4"/>
  <c r="AC166" i="4"/>
  <c r="AD166" i="4"/>
  <c r="AE166" i="4"/>
  <c r="AF166" i="4"/>
  <c r="AH166" i="4"/>
  <c r="AI166" i="4"/>
  <c r="AJ166" i="4"/>
  <c r="AK166" i="4"/>
  <c r="AL166" i="4"/>
  <c r="AM166" i="4"/>
  <c r="AN166" i="4"/>
  <c r="AO166" i="4"/>
  <c r="R172" i="4"/>
  <c r="S172" i="4"/>
  <c r="T172" i="4"/>
  <c r="U172" i="4"/>
  <c r="AS172" i="4" s="1"/>
  <c r="V172" i="4"/>
  <c r="AT172" i="4" s="1"/>
  <c r="W172" i="4"/>
  <c r="X172" i="4"/>
  <c r="Y172" i="4"/>
  <c r="Z172" i="4"/>
  <c r="AA172" i="4"/>
  <c r="AB172" i="4"/>
  <c r="AC172" i="4"/>
  <c r="AD172" i="4"/>
  <c r="AE172" i="4"/>
  <c r="AF172" i="4"/>
  <c r="AH172" i="4"/>
  <c r="AI172" i="4"/>
  <c r="AJ172" i="4"/>
  <c r="AK172" i="4"/>
  <c r="AL172" i="4"/>
  <c r="AM172" i="4"/>
  <c r="AN172" i="4"/>
  <c r="AO172" i="4"/>
  <c r="R170" i="4"/>
  <c r="AR170" i="4" s="1"/>
  <c r="S170" i="4"/>
  <c r="AQ170" i="4" s="1"/>
  <c r="T170" i="4"/>
  <c r="U170" i="4"/>
  <c r="AS170" i="4" s="1"/>
  <c r="V170" i="4"/>
  <c r="W170" i="4"/>
  <c r="X170" i="4"/>
  <c r="Y170" i="4"/>
  <c r="Z170" i="4"/>
  <c r="AA170" i="4"/>
  <c r="AB170" i="4"/>
  <c r="AC170" i="4"/>
  <c r="AD170" i="4"/>
  <c r="AE170" i="4"/>
  <c r="AF170" i="4"/>
  <c r="AH170" i="4"/>
  <c r="AI170" i="4"/>
  <c r="AJ170" i="4"/>
  <c r="AK170" i="4"/>
  <c r="AL170" i="4"/>
  <c r="AM170" i="4"/>
  <c r="AN170" i="4"/>
  <c r="AO170" i="4"/>
  <c r="R168" i="4"/>
  <c r="AR168" i="4" s="1"/>
  <c r="S168" i="4"/>
  <c r="AQ168" i="4" s="1"/>
  <c r="T168" i="4"/>
  <c r="U168" i="4"/>
  <c r="AS168" i="4" s="1"/>
  <c r="V168" i="4"/>
  <c r="W168" i="4"/>
  <c r="X168" i="4"/>
  <c r="Y168" i="4"/>
  <c r="Z168" i="4"/>
  <c r="AA168" i="4"/>
  <c r="AB168" i="4"/>
  <c r="AC168" i="4"/>
  <c r="AD168" i="4"/>
  <c r="AE168" i="4"/>
  <c r="AF168" i="4"/>
  <c r="AH168" i="4"/>
  <c r="AI168" i="4"/>
  <c r="AJ168" i="4"/>
  <c r="AK168" i="4"/>
  <c r="AL168" i="4"/>
  <c r="AM168" i="4"/>
  <c r="AN168" i="4"/>
  <c r="AO168" i="4"/>
  <c r="R174" i="4"/>
  <c r="AR174" i="4" s="1"/>
  <c r="S174" i="4"/>
  <c r="AQ174" i="4" s="1"/>
  <c r="T174" i="4"/>
  <c r="U174" i="4"/>
  <c r="AS174" i="4" s="1"/>
  <c r="V174" i="4"/>
  <c r="W174" i="4"/>
  <c r="X174" i="4"/>
  <c r="Y174" i="4"/>
  <c r="Z174" i="4"/>
  <c r="AA174" i="4"/>
  <c r="AB174" i="4"/>
  <c r="AC174" i="4"/>
  <c r="AD174" i="4"/>
  <c r="AE174" i="4"/>
  <c r="AF174" i="4"/>
  <c r="AH174" i="4"/>
  <c r="AI174" i="4"/>
  <c r="AJ174" i="4"/>
  <c r="AK174" i="4"/>
  <c r="AL174" i="4"/>
  <c r="AM174" i="4"/>
  <c r="AN174" i="4"/>
  <c r="AO174" i="4"/>
  <c r="R176" i="4"/>
  <c r="AR176" i="4" s="1"/>
  <c r="S176" i="4"/>
  <c r="T176" i="4"/>
  <c r="U176" i="4"/>
  <c r="AS176" i="4" s="1"/>
  <c r="V176" i="4"/>
  <c r="AT176" i="4" s="1"/>
  <c r="W176" i="4"/>
  <c r="X176" i="4"/>
  <c r="Y176" i="4"/>
  <c r="Z176" i="4"/>
  <c r="AA176" i="4"/>
  <c r="AB176" i="4"/>
  <c r="AC176" i="4"/>
  <c r="AD176" i="4"/>
  <c r="AE176" i="4"/>
  <c r="AF176" i="4"/>
  <c r="AH176" i="4"/>
  <c r="AI176" i="4"/>
  <c r="AJ176" i="4"/>
  <c r="AK176" i="4"/>
  <c r="AL176" i="4"/>
  <c r="AM176" i="4"/>
  <c r="AN176" i="4"/>
  <c r="AO176" i="4"/>
  <c r="R179" i="4"/>
  <c r="AR179" i="4" s="1"/>
  <c r="S179" i="4"/>
  <c r="T179" i="4"/>
  <c r="U179" i="4"/>
  <c r="AS179" i="4" s="1"/>
  <c r="V179" i="4"/>
  <c r="W179" i="4"/>
  <c r="X179" i="4"/>
  <c r="Y179" i="4"/>
  <c r="Z179" i="4"/>
  <c r="AA179" i="4"/>
  <c r="AB179" i="4"/>
  <c r="AC179" i="4"/>
  <c r="AD179" i="4"/>
  <c r="AE179" i="4"/>
  <c r="AF179" i="4"/>
  <c r="AH179" i="4"/>
  <c r="AI179" i="4"/>
  <c r="AJ179" i="4"/>
  <c r="AK179" i="4"/>
  <c r="AL179" i="4"/>
  <c r="AM179" i="4"/>
  <c r="AN179" i="4"/>
  <c r="AO179" i="4"/>
  <c r="R182" i="4"/>
  <c r="AR182" i="4" s="1"/>
  <c r="S182" i="4"/>
  <c r="AQ182" i="4" s="1"/>
  <c r="T182" i="4"/>
  <c r="U182" i="4"/>
  <c r="AS182" i="4" s="1"/>
  <c r="V182" i="4"/>
  <c r="W182" i="4"/>
  <c r="X182" i="4"/>
  <c r="Y182" i="4"/>
  <c r="Z182" i="4"/>
  <c r="AA182" i="4"/>
  <c r="AB182" i="4"/>
  <c r="AC182" i="4"/>
  <c r="AD182" i="4"/>
  <c r="AE182" i="4"/>
  <c r="AF182" i="4"/>
  <c r="AH182" i="4"/>
  <c r="AI182" i="4"/>
  <c r="AJ182" i="4"/>
  <c r="AK182" i="4"/>
  <c r="AL182" i="4"/>
  <c r="AM182" i="4"/>
  <c r="AN182" i="4"/>
  <c r="AO182" i="4"/>
  <c r="R188" i="4"/>
  <c r="S188" i="4"/>
  <c r="AQ188" i="4" s="1"/>
  <c r="T188" i="4"/>
  <c r="U188" i="4"/>
  <c r="AS188" i="4" s="1"/>
  <c r="V188" i="4"/>
  <c r="AT188" i="4" s="1"/>
  <c r="W188" i="4"/>
  <c r="X188" i="4"/>
  <c r="Y188" i="4"/>
  <c r="Z188" i="4"/>
  <c r="AA188" i="4"/>
  <c r="AB188" i="4"/>
  <c r="AC188" i="4"/>
  <c r="AD188" i="4"/>
  <c r="AE188" i="4"/>
  <c r="AF188" i="4"/>
  <c r="AH188" i="4"/>
  <c r="AI188" i="4"/>
  <c r="AJ188" i="4"/>
  <c r="AK188" i="4"/>
  <c r="AL188" i="4"/>
  <c r="AM188" i="4"/>
  <c r="AN188" i="4"/>
  <c r="AO188" i="4"/>
  <c r="AR188" i="4"/>
  <c r="R191" i="4"/>
  <c r="AR191" i="4" s="1"/>
  <c r="S191" i="4"/>
  <c r="T191" i="4"/>
  <c r="U191" i="4"/>
  <c r="AS191" i="4" s="1"/>
  <c r="V191" i="4"/>
  <c r="AT191" i="4" s="1"/>
  <c r="W191" i="4"/>
  <c r="X191" i="4"/>
  <c r="Y191" i="4"/>
  <c r="Z191" i="4"/>
  <c r="AA191" i="4"/>
  <c r="AB191" i="4"/>
  <c r="AC191" i="4"/>
  <c r="AD191" i="4"/>
  <c r="AE191" i="4"/>
  <c r="AF191" i="4"/>
  <c r="AH191" i="4"/>
  <c r="AI191" i="4"/>
  <c r="AJ191" i="4"/>
  <c r="AK191" i="4"/>
  <c r="AL191" i="4"/>
  <c r="AM191" i="4"/>
  <c r="AN191" i="4"/>
  <c r="AO191" i="4"/>
  <c r="R193" i="4"/>
  <c r="AR193" i="4" s="1"/>
  <c r="S193" i="4"/>
  <c r="T193" i="4"/>
  <c r="U193" i="4"/>
  <c r="AS193" i="4" s="1"/>
  <c r="V193" i="4"/>
  <c r="W193" i="4"/>
  <c r="X193" i="4"/>
  <c r="Y193" i="4"/>
  <c r="Z193" i="4"/>
  <c r="AA193" i="4"/>
  <c r="AB193" i="4"/>
  <c r="AC193" i="4"/>
  <c r="AD193" i="4"/>
  <c r="AE193" i="4"/>
  <c r="AF193" i="4"/>
  <c r="AH193" i="4"/>
  <c r="AI193" i="4"/>
  <c r="AJ193" i="4"/>
  <c r="AK193" i="4"/>
  <c r="AL193" i="4"/>
  <c r="AM193" i="4"/>
  <c r="AN193" i="4"/>
  <c r="AO193" i="4"/>
  <c r="R192" i="4"/>
  <c r="AR192" i="4" s="1"/>
  <c r="S192" i="4"/>
  <c r="AQ192" i="4" s="1"/>
  <c r="T192" i="4"/>
  <c r="U192" i="4"/>
  <c r="AS192" i="4" s="1"/>
  <c r="V192" i="4"/>
  <c r="W192" i="4"/>
  <c r="X192" i="4"/>
  <c r="Y192" i="4"/>
  <c r="Z192" i="4"/>
  <c r="AA192" i="4"/>
  <c r="AB192" i="4"/>
  <c r="AC192" i="4"/>
  <c r="AD192" i="4"/>
  <c r="AE192" i="4"/>
  <c r="AF192" i="4"/>
  <c r="AH192" i="4"/>
  <c r="AI192" i="4"/>
  <c r="AJ192" i="4"/>
  <c r="AK192" i="4"/>
  <c r="AL192" i="4"/>
  <c r="AM192" i="4"/>
  <c r="AN192" i="4"/>
  <c r="AO192" i="4"/>
  <c r="R189" i="4"/>
  <c r="AR189" i="4" s="1"/>
  <c r="S189" i="4"/>
  <c r="AQ189" i="4" s="1"/>
  <c r="T189" i="4"/>
  <c r="U189" i="4"/>
  <c r="AS189" i="4" s="1"/>
  <c r="V189" i="4"/>
  <c r="W189" i="4"/>
  <c r="X189" i="4"/>
  <c r="Y189" i="4"/>
  <c r="Z189" i="4"/>
  <c r="AA189" i="4"/>
  <c r="AB189" i="4"/>
  <c r="AC189" i="4"/>
  <c r="AD189" i="4"/>
  <c r="AE189" i="4"/>
  <c r="AF189" i="4"/>
  <c r="AH189" i="4"/>
  <c r="AI189" i="4"/>
  <c r="AJ189" i="4"/>
  <c r="AK189" i="4"/>
  <c r="AL189" i="4"/>
  <c r="AM189" i="4"/>
  <c r="AN189" i="4"/>
  <c r="AO189" i="4"/>
  <c r="R190" i="4"/>
  <c r="AR190" i="4" s="1"/>
  <c r="S190" i="4"/>
  <c r="T190" i="4"/>
  <c r="U190" i="4"/>
  <c r="AS190" i="4" s="1"/>
  <c r="V190" i="4"/>
  <c r="AT190" i="4" s="1"/>
  <c r="W190" i="4"/>
  <c r="X190" i="4"/>
  <c r="Y190" i="4"/>
  <c r="Z190" i="4"/>
  <c r="AA190" i="4"/>
  <c r="AB190" i="4"/>
  <c r="AC190" i="4"/>
  <c r="AD190" i="4"/>
  <c r="AE190" i="4"/>
  <c r="AF190" i="4"/>
  <c r="AH190" i="4"/>
  <c r="AI190" i="4"/>
  <c r="AJ190" i="4"/>
  <c r="AK190" i="4"/>
  <c r="AL190" i="4"/>
  <c r="AM190" i="4"/>
  <c r="AN190" i="4"/>
  <c r="AO190" i="4"/>
  <c r="R254" i="4"/>
  <c r="AR254" i="4" s="1"/>
  <c r="S254" i="4"/>
  <c r="T254" i="4"/>
  <c r="U254" i="4"/>
  <c r="AS254" i="4" s="1"/>
  <c r="V254" i="4"/>
  <c r="W254" i="4"/>
  <c r="X254" i="4"/>
  <c r="Y254" i="4"/>
  <c r="Z254" i="4"/>
  <c r="AA254" i="4"/>
  <c r="AB254" i="4"/>
  <c r="AC254" i="4"/>
  <c r="AD254" i="4"/>
  <c r="AE254" i="4"/>
  <c r="AF254" i="4"/>
  <c r="AH254" i="4"/>
  <c r="AI254" i="4"/>
  <c r="AJ254" i="4"/>
  <c r="AK254" i="4"/>
  <c r="AL254" i="4"/>
  <c r="AM254" i="4"/>
  <c r="AN254" i="4"/>
  <c r="AO254" i="4"/>
  <c r="R275" i="4"/>
  <c r="AR275" i="4" s="1"/>
  <c r="S275" i="4"/>
  <c r="AQ275" i="4" s="1"/>
  <c r="T275" i="4"/>
  <c r="U275" i="4"/>
  <c r="AS275" i="4" s="1"/>
  <c r="V275" i="4"/>
  <c r="W275" i="4"/>
  <c r="X275" i="4"/>
  <c r="Y275" i="4"/>
  <c r="Z275" i="4"/>
  <c r="AA275" i="4"/>
  <c r="AB275" i="4"/>
  <c r="AC275" i="4"/>
  <c r="AD275" i="4"/>
  <c r="AE275" i="4"/>
  <c r="AF275" i="4"/>
  <c r="AH275" i="4"/>
  <c r="AI275" i="4"/>
  <c r="AJ275" i="4"/>
  <c r="AK275" i="4"/>
  <c r="AL275" i="4"/>
  <c r="AM275" i="4"/>
  <c r="AN275" i="4"/>
  <c r="AO275" i="4"/>
  <c r="R264" i="4"/>
  <c r="S264" i="4"/>
  <c r="AQ264" i="4" s="1"/>
  <c r="T264" i="4"/>
  <c r="U264" i="4"/>
  <c r="AS264" i="4" s="1"/>
  <c r="V264" i="4"/>
  <c r="AT264" i="4" s="1"/>
  <c r="W264" i="4"/>
  <c r="X264" i="4"/>
  <c r="Y264" i="4"/>
  <c r="Z264" i="4"/>
  <c r="AA264" i="4"/>
  <c r="AB264" i="4"/>
  <c r="AC264" i="4"/>
  <c r="AD264" i="4"/>
  <c r="AE264" i="4"/>
  <c r="AF264" i="4"/>
  <c r="AH264" i="4"/>
  <c r="AI264" i="4"/>
  <c r="AJ264" i="4"/>
  <c r="AK264" i="4"/>
  <c r="AL264" i="4"/>
  <c r="AM264" i="4"/>
  <c r="AN264" i="4"/>
  <c r="AO264" i="4"/>
  <c r="AR264" i="4"/>
  <c r="R270" i="4"/>
  <c r="S270" i="4"/>
  <c r="T270" i="4"/>
  <c r="U270" i="4"/>
  <c r="AS270" i="4" s="1"/>
  <c r="V270" i="4"/>
  <c r="AT270" i="4" s="1"/>
  <c r="W270" i="4"/>
  <c r="X270" i="4"/>
  <c r="Y270" i="4"/>
  <c r="Z270" i="4"/>
  <c r="AA270" i="4"/>
  <c r="AB270" i="4"/>
  <c r="AC270" i="4"/>
  <c r="AD270" i="4"/>
  <c r="AE270" i="4"/>
  <c r="AF270" i="4"/>
  <c r="AH270" i="4"/>
  <c r="AI270" i="4"/>
  <c r="AJ270" i="4"/>
  <c r="AK270" i="4"/>
  <c r="AL270" i="4"/>
  <c r="AM270" i="4"/>
  <c r="AN270" i="4"/>
  <c r="AO270" i="4"/>
  <c r="R266" i="4"/>
  <c r="AR266" i="4" s="1"/>
  <c r="S266" i="4"/>
  <c r="T266" i="4"/>
  <c r="U266" i="4"/>
  <c r="AS266" i="4" s="1"/>
  <c r="V266" i="4"/>
  <c r="W266" i="4"/>
  <c r="X266" i="4"/>
  <c r="Y266" i="4"/>
  <c r="Z266" i="4"/>
  <c r="AA266" i="4"/>
  <c r="AB266" i="4"/>
  <c r="AC266" i="4"/>
  <c r="AD266" i="4"/>
  <c r="AE266" i="4"/>
  <c r="AF266" i="4"/>
  <c r="AH266" i="4"/>
  <c r="AI266" i="4"/>
  <c r="AJ266" i="4"/>
  <c r="AK266" i="4"/>
  <c r="AL266" i="4"/>
  <c r="AM266" i="4"/>
  <c r="AN266" i="4"/>
  <c r="AO266" i="4"/>
  <c r="R277" i="4"/>
  <c r="AR277" i="4" s="1"/>
  <c r="S277" i="4"/>
  <c r="T277" i="4"/>
  <c r="U277" i="4"/>
  <c r="AS277" i="4" s="1"/>
  <c r="V277" i="4"/>
  <c r="W277" i="4"/>
  <c r="X277" i="4"/>
  <c r="Y277" i="4"/>
  <c r="Z277" i="4"/>
  <c r="AA277" i="4"/>
  <c r="AB277" i="4"/>
  <c r="AC277" i="4"/>
  <c r="AD277" i="4"/>
  <c r="AE277" i="4"/>
  <c r="AF277" i="4"/>
  <c r="AH277" i="4"/>
  <c r="AI277" i="4"/>
  <c r="AJ277" i="4"/>
  <c r="AK277" i="4"/>
  <c r="AL277" i="4"/>
  <c r="AM277" i="4"/>
  <c r="AN277" i="4"/>
  <c r="AO277" i="4"/>
  <c r="R287" i="4"/>
  <c r="AR287" i="4" s="1"/>
  <c r="S287" i="4"/>
  <c r="AQ287" i="4" s="1"/>
  <c r="T287" i="4"/>
  <c r="U287" i="4"/>
  <c r="AS287" i="4" s="1"/>
  <c r="V287" i="4"/>
  <c r="W287" i="4"/>
  <c r="X287" i="4"/>
  <c r="Y287" i="4"/>
  <c r="Z287" i="4"/>
  <c r="AA287" i="4"/>
  <c r="AB287" i="4"/>
  <c r="AC287" i="4"/>
  <c r="AD287" i="4"/>
  <c r="AE287" i="4"/>
  <c r="AF287" i="4"/>
  <c r="AH287" i="4"/>
  <c r="AI287" i="4"/>
  <c r="AJ287" i="4"/>
  <c r="AK287" i="4"/>
  <c r="AL287" i="4"/>
  <c r="AM287" i="4"/>
  <c r="AN287" i="4"/>
  <c r="AO287" i="4"/>
  <c r="R288" i="4"/>
  <c r="AR288" i="4" s="1"/>
  <c r="S288" i="4"/>
  <c r="T288" i="4"/>
  <c r="U288" i="4"/>
  <c r="AS288" i="4" s="1"/>
  <c r="V288" i="4"/>
  <c r="AT288" i="4" s="1"/>
  <c r="W288" i="4"/>
  <c r="X288" i="4"/>
  <c r="Y288" i="4"/>
  <c r="Z288" i="4"/>
  <c r="AA288" i="4"/>
  <c r="AB288" i="4"/>
  <c r="AC288" i="4"/>
  <c r="AD288" i="4"/>
  <c r="AE288" i="4"/>
  <c r="AF288" i="4"/>
  <c r="AH288" i="4"/>
  <c r="AI288" i="4"/>
  <c r="AJ288" i="4"/>
  <c r="AK288" i="4"/>
  <c r="AL288" i="4"/>
  <c r="AM288" i="4"/>
  <c r="AN288" i="4"/>
  <c r="AO288" i="4"/>
  <c r="R289" i="4"/>
  <c r="AR289" i="4" s="1"/>
  <c r="S289" i="4"/>
  <c r="T289" i="4"/>
  <c r="U289" i="4"/>
  <c r="AS289" i="4" s="1"/>
  <c r="V289" i="4"/>
  <c r="W289" i="4"/>
  <c r="X289" i="4"/>
  <c r="Y289" i="4"/>
  <c r="Z289" i="4"/>
  <c r="AA289" i="4"/>
  <c r="AB289" i="4"/>
  <c r="AC289" i="4"/>
  <c r="AD289" i="4"/>
  <c r="AE289" i="4"/>
  <c r="AF289" i="4"/>
  <c r="AH289" i="4"/>
  <c r="AI289" i="4"/>
  <c r="AJ289" i="4"/>
  <c r="AK289" i="4"/>
  <c r="AL289" i="4"/>
  <c r="AM289" i="4"/>
  <c r="AN289" i="4"/>
  <c r="AO289" i="4"/>
  <c r="R292" i="4"/>
  <c r="AR292" i="4" s="1"/>
  <c r="S292" i="4"/>
  <c r="AQ292" i="4" s="1"/>
  <c r="T292" i="4"/>
  <c r="U292" i="4"/>
  <c r="AS292" i="4" s="1"/>
  <c r="V292" i="4"/>
  <c r="W292" i="4"/>
  <c r="X292" i="4"/>
  <c r="Y292" i="4"/>
  <c r="Z292" i="4"/>
  <c r="AA292" i="4"/>
  <c r="AB292" i="4"/>
  <c r="AC292" i="4"/>
  <c r="AD292" i="4"/>
  <c r="AE292" i="4"/>
  <c r="AF292" i="4"/>
  <c r="AH292" i="4"/>
  <c r="AI292" i="4"/>
  <c r="AJ292" i="4"/>
  <c r="AK292" i="4"/>
  <c r="AL292" i="4"/>
  <c r="AM292" i="4"/>
  <c r="AN292" i="4"/>
  <c r="AO292" i="4"/>
  <c r="R294" i="4"/>
  <c r="S294" i="4"/>
  <c r="T294" i="4"/>
  <c r="U294" i="4"/>
  <c r="AS294" i="4" s="1"/>
  <c r="V294" i="4"/>
  <c r="AT294" i="4" s="1"/>
  <c r="W294" i="4"/>
  <c r="X294" i="4"/>
  <c r="Y294" i="4"/>
  <c r="Z294" i="4"/>
  <c r="AA294" i="4"/>
  <c r="AB294" i="4"/>
  <c r="AC294" i="4"/>
  <c r="AD294" i="4"/>
  <c r="AE294" i="4"/>
  <c r="AF294" i="4"/>
  <c r="AH294" i="4"/>
  <c r="AI294" i="4"/>
  <c r="AJ294" i="4"/>
  <c r="AK294" i="4"/>
  <c r="AL294" i="4"/>
  <c r="AM294" i="4"/>
  <c r="AN294" i="4"/>
  <c r="AO294" i="4"/>
  <c r="R296" i="4"/>
  <c r="AR296" i="4" s="1"/>
  <c r="S296" i="4"/>
  <c r="T296" i="4"/>
  <c r="U296" i="4"/>
  <c r="AS296" i="4" s="1"/>
  <c r="V296" i="4"/>
  <c r="AT296" i="4" s="1"/>
  <c r="W296" i="4"/>
  <c r="X296" i="4"/>
  <c r="Y296" i="4"/>
  <c r="Z296" i="4"/>
  <c r="AA296" i="4"/>
  <c r="AB296" i="4"/>
  <c r="AC296" i="4"/>
  <c r="AD296" i="4"/>
  <c r="AE296" i="4"/>
  <c r="AF296" i="4"/>
  <c r="AH296" i="4"/>
  <c r="AI296" i="4"/>
  <c r="AJ296" i="4"/>
  <c r="AK296" i="4"/>
  <c r="AL296" i="4"/>
  <c r="AM296" i="4"/>
  <c r="AN296" i="4"/>
  <c r="AO296" i="4"/>
  <c r="R298" i="4"/>
  <c r="S298" i="4"/>
  <c r="T298" i="4"/>
  <c r="U298" i="4"/>
  <c r="AS298" i="4" s="1"/>
  <c r="V298" i="4"/>
  <c r="W298" i="4"/>
  <c r="X298" i="4"/>
  <c r="Y298" i="4"/>
  <c r="Z298" i="4"/>
  <c r="AA298" i="4"/>
  <c r="AB298" i="4"/>
  <c r="AC298" i="4"/>
  <c r="AD298" i="4"/>
  <c r="AE298" i="4"/>
  <c r="AF298" i="4"/>
  <c r="AH298" i="4"/>
  <c r="AI298" i="4"/>
  <c r="AJ298" i="4"/>
  <c r="AK298" i="4"/>
  <c r="AL298" i="4"/>
  <c r="AM298" i="4"/>
  <c r="AN298" i="4"/>
  <c r="AO298" i="4"/>
  <c r="R301" i="4"/>
  <c r="AR301" i="4" s="1"/>
  <c r="S301" i="4"/>
  <c r="T301" i="4"/>
  <c r="U301" i="4"/>
  <c r="AS301" i="4" s="1"/>
  <c r="V301" i="4"/>
  <c r="W301" i="4"/>
  <c r="X301" i="4"/>
  <c r="Y301" i="4"/>
  <c r="Z301" i="4"/>
  <c r="AA301" i="4"/>
  <c r="AB301" i="4"/>
  <c r="AC301" i="4"/>
  <c r="AD301" i="4"/>
  <c r="AE301" i="4"/>
  <c r="AF301" i="4"/>
  <c r="AH301" i="4"/>
  <c r="AI301" i="4"/>
  <c r="AJ301" i="4"/>
  <c r="AK301" i="4"/>
  <c r="AL301" i="4"/>
  <c r="AM301" i="4"/>
  <c r="AN301" i="4"/>
  <c r="AO301" i="4"/>
  <c r="R300" i="4"/>
  <c r="AR300" i="4" s="1"/>
  <c r="S300" i="4"/>
  <c r="T300" i="4"/>
  <c r="U300" i="4"/>
  <c r="AS300" i="4" s="1"/>
  <c r="V300" i="4"/>
  <c r="AT300" i="4" s="1"/>
  <c r="W300" i="4"/>
  <c r="X300" i="4"/>
  <c r="Y300" i="4"/>
  <c r="Z300" i="4"/>
  <c r="AA300" i="4"/>
  <c r="AB300" i="4"/>
  <c r="AC300" i="4"/>
  <c r="AD300" i="4"/>
  <c r="AE300" i="4"/>
  <c r="AF300" i="4"/>
  <c r="AH300" i="4"/>
  <c r="AI300" i="4"/>
  <c r="AJ300" i="4"/>
  <c r="AK300" i="4"/>
  <c r="AL300" i="4"/>
  <c r="AM300" i="4"/>
  <c r="AN300" i="4"/>
  <c r="AO300" i="4"/>
  <c r="R299" i="4"/>
  <c r="S299" i="4"/>
  <c r="T299" i="4"/>
  <c r="U299" i="4"/>
  <c r="AS299" i="4" s="1"/>
  <c r="V299" i="4"/>
  <c r="AT299" i="4" s="1"/>
  <c r="W299" i="4"/>
  <c r="X299" i="4"/>
  <c r="Y299" i="4"/>
  <c r="Z299" i="4"/>
  <c r="AA299" i="4"/>
  <c r="AB299" i="4"/>
  <c r="AC299" i="4"/>
  <c r="AD299" i="4"/>
  <c r="AE299" i="4"/>
  <c r="AF299" i="4"/>
  <c r="AH299" i="4"/>
  <c r="AI299" i="4"/>
  <c r="AJ299" i="4"/>
  <c r="AK299" i="4"/>
  <c r="AL299" i="4"/>
  <c r="AM299" i="4"/>
  <c r="AN299" i="4"/>
  <c r="AO299" i="4"/>
  <c r="R303" i="4"/>
  <c r="AR303" i="4" s="1"/>
  <c r="S303" i="4"/>
  <c r="T303" i="4"/>
  <c r="U303" i="4"/>
  <c r="AS303" i="4" s="1"/>
  <c r="V303" i="4"/>
  <c r="W303" i="4"/>
  <c r="X303" i="4"/>
  <c r="Y303" i="4"/>
  <c r="Z303" i="4"/>
  <c r="AA303" i="4"/>
  <c r="AB303" i="4"/>
  <c r="AC303" i="4"/>
  <c r="AD303" i="4"/>
  <c r="AE303" i="4"/>
  <c r="AF303" i="4"/>
  <c r="AH303" i="4"/>
  <c r="AI303" i="4"/>
  <c r="AJ303" i="4"/>
  <c r="AK303" i="4"/>
  <c r="AL303" i="4"/>
  <c r="AM303" i="4"/>
  <c r="AN303" i="4"/>
  <c r="AO303" i="4"/>
  <c r="R306" i="4"/>
  <c r="AR306" i="4" s="1"/>
  <c r="S306" i="4"/>
  <c r="AQ306" i="4" s="1"/>
  <c r="T306" i="4"/>
  <c r="U306" i="4"/>
  <c r="AS306" i="4" s="1"/>
  <c r="V306" i="4"/>
  <c r="W306" i="4"/>
  <c r="X306" i="4"/>
  <c r="Y306" i="4"/>
  <c r="Z306" i="4"/>
  <c r="AA306" i="4"/>
  <c r="AB306" i="4"/>
  <c r="AC306" i="4"/>
  <c r="AD306" i="4"/>
  <c r="AE306" i="4"/>
  <c r="AF306" i="4"/>
  <c r="AH306" i="4"/>
  <c r="AI306" i="4"/>
  <c r="AJ306" i="4"/>
  <c r="AK306" i="4"/>
  <c r="AL306" i="4"/>
  <c r="AM306" i="4"/>
  <c r="AN306" i="4"/>
  <c r="AO306" i="4"/>
  <c r="R315" i="4"/>
  <c r="AR315" i="4" s="1"/>
  <c r="S315" i="4"/>
  <c r="T315" i="4"/>
  <c r="U315" i="4"/>
  <c r="AS315" i="4" s="1"/>
  <c r="V315" i="4"/>
  <c r="W315" i="4"/>
  <c r="X315" i="4"/>
  <c r="Y315" i="4"/>
  <c r="Z315" i="4"/>
  <c r="AA315" i="4"/>
  <c r="AB315" i="4"/>
  <c r="AC315" i="4"/>
  <c r="AD315" i="4"/>
  <c r="AE315" i="4"/>
  <c r="AF315" i="4"/>
  <c r="AH315" i="4"/>
  <c r="AI315" i="4"/>
  <c r="AJ315" i="4"/>
  <c r="AK315" i="4"/>
  <c r="AL315" i="4"/>
  <c r="AM315" i="4"/>
  <c r="AN315" i="4"/>
  <c r="AO315" i="4"/>
  <c r="R316" i="4"/>
  <c r="S316" i="4"/>
  <c r="T316" i="4"/>
  <c r="U316" i="4"/>
  <c r="AS316" i="4" s="1"/>
  <c r="V316" i="4"/>
  <c r="AT316" i="4" s="1"/>
  <c r="W316" i="4"/>
  <c r="X316" i="4"/>
  <c r="Y316" i="4"/>
  <c r="Z316" i="4"/>
  <c r="AA316" i="4"/>
  <c r="AB316" i="4"/>
  <c r="AC316" i="4"/>
  <c r="AD316" i="4"/>
  <c r="AE316" i="4"/>
  <c r="AF316" i="4"/>
  <c r="AH316" i="4"/>
  <c r="AI316" i="4"/>
  <c r="AJ316" i="4"/>
  <c r="AK316" i="4"/>
  <c r="AL316" i="4"/>
  <c r="AM316" i="4"/>
  <c r="AN316" i="4"/>
  <c r="AO316" i="4"/>
  <c r="R318" i="4"/>
  <c r="AR318" i="4" s="1"/>
  <c r="S318" i="4"/>
  <c r="AQ318" i="4" s="1"/>
  <c r="T318" i="4"/>
  <c r="U318" i="4"/>
  <c r="AS318" i="4" s="1"/>
  <c r="V318" i="4"/>
  <c r="W318" i="4"/>
  <c r="X318" i="4"/>
  <c r="Y318" i="4"/>
  <c r="Z318" i="4"/>
  <c r="AA318" i="4"/>
  <c r="AB318" i="4"/>
  <c r="AC318" i="4"/>
  <c r="AD318" i="4"/>
  <c r="AE318" i="4"/>
  <c r="AF318" i="4"/>
  <c r="AH318" i="4"/>
  <c r="AI318" i="4"/>
  <c r="AJ318" i="4"/>
  <c r="AK318" i="4"/>
  <c r="AL318" i="4"/>
  <c r="AM318" i="4"/>
  <c r="AN318" i="4"/>
  <c r="AO318" i="4"/>
  <c r="R320" i="4"/>
  <c r="AR320" i="4" s="1"/>
  <c r="S320" i="4"/>
  <c r="AQ320" i="4" s="1"/>
  <c r="T320" i="4"/>
  <c r="U320" i="4"/>
  <c r="AS320" i="4" s="1"/>
  <c r="V320" i="4"/>
  <c r="W320" i="4"/>
  <c r="X320" i="4"/>
  <c r="Y320" i="4"/>
  <c r="Z320" i="4"/>
  <c r="AA320" i="4"/>
  <c r="AB320" i="4"/>
  <c r="AC320" i="4"/>
  <c r="AD320" i="4"/>
  <c r="AE320" i="4"/>
  <c r="AF320" i="4"/>
  <c r="AH320" i="4"/>
  <c r="AI320" i="4"/>
  <c r="AJ320" i="4"/>
  <c r="AK320" i="4"/>
  <c r="AL320" i="4"/>
  <c r="AM320" i="4"/>
  <c r="AN320" i="4"/>
  <c r="AO320" i="4"/>
  <c r="R322" i="4"/>
  <c r="AR322" i="4" s="1"/>
  <c r="S322" i="4"/>
  <c r="T322" i="4"/>
  <c r="U322" i="4"/>
  <c r="AS322" i="4" s="1"/>
  <c r="V322" i="4"/>
  <c r="AT322" i="4" s="1"/>
  <c r="W322" i="4"/>
  <c r="X322" i="4"/>
  <c r="Y322" i="4"/>
  <c r="Z322" i="4"/>
  <c r="AA322" i="4"/>
  <c r="AB322" i="4"/>
  <c r="AC322" i="4"/>
  <c r="AD322" i="4"/>
  <c r="AE322" i="4"/>
  <c r="AF322" i="4"/>
  <c r="AH322" i="4"/>
  <c r="AI322" i="4"/>
  <c r="AJ322" i="4"/>
  <c r="AK322" i="4"/>
  <c r="AL322" i="4"/>
  <c r="AM322" i="4"/>
  <c r="AN322" i="4"/>
  <c r="AO322" i="4"/>
  <c r="R324" i="4"/>
  <c r="AR324" i="4" s="1"/>
  <c r="S324" i="4"/>
  <c r="T324" i="4"/>
  <c r="U324" i="4"/>
  <c r="AS324" i="4" s="1"/>
  <c r="V324" i="4"/>
  <c r="AT324" i="4" s="1"/>
  <c r="W324" i="4"/>
  <c r="X324" i="4"/>
  <c r="Y324" i="4"/>
  <c r="Z324" i="4"/>
  <c r="AA324" i="4"/>
  <c r="AB324" i="4"/>
  <c r="AC324" i="4"/>
  <c r="AD324" i="4"/>
  <c r="AE324" i="4"/>
  <c r="AF324" i="4"/>
  <c r="AH324" i="4"/>
  <c r="AI324" i="4"/>
  <c r="AJ324" i="4"/>
  <c r="AK324" i="4"/>
  <c r="AL324" i="4"/>
  <c r="AM324" i="4"/>
  <c r="AN324" i="4"/>
  <c r="AO324" i="4"/>
  <c r="R333" i="4"/>
  <c r="AR333" i="4" s="1"/>
  <c r="S333" i="4"/>
  <c r="AQ333" i="4" s="1"/>
  <c r="T333" i="4"/>
  <c r="U333" i="4"/>
  <c r="AS333" i="4" s="1"/>
  <c r="V333" i="4"/>
  <c r="W333" i="4"/>
  <c r="X333" i="4"/>
  <c r="Y333" i="4"/>
  <c r="Z333" i="4"/>
  <c r="AA333" i="4"/>
  <c r="AB333" i="4"/>
  <c r="AC333" i="4"/>
  <c r="AD333" i="4"/>
  <c r="AE333" i="4"/>
  <c r="AF333" i="4"/>
  <c r="AH333" i="4"/>
  <c r="AI333" i="4"/>
  <c r="AJ333" i="4"/>
  <c r="AK333" i="4"/>
  <c r="AL333" i="4"/>
  <c r="AM333" i="4"/>
  <c r="AN333" i="4"/>
  <c r="AO333" i="4"/>
  <c r="R327" i="4"/>
  <c r="AR327" i="4" s="1"/>
  <c r="S327" i="4"/>
  <c r="AQ327" i="4" s="1"/>
  <c r="T327" i="4"/>
  <c r="U327" i="4"/>
  <c r="AS327" i="4" s="1"/>
  <c r="V327" i="4"/>
  <c r="W327" i="4"/>
  <c r="X327" i="4"/>
  <c r="Y327" i="4"/>
  <c r="Z327" i="4"/>
  <c r="AA327" i="4"/>
  <c r="AB327" i="4"/>
  <c r="AC327" i="4"/>
  <c r="AD327" i="4"/>
  <c r="AE327" i="4"/>
  <c r="AF327" i="4"/>
  <c r="AH327" i="4"/>
  <c r="AI327" i="4"/>
  <c r="AJ327" i="4"/>
  <c r="AK327" i="4"/>
  <c r="AL327" i="4"/>
  <c r="AM327" i="4"/>
  <c r="AN327" i="4"/>
  <c r="AO327" i="4"/>
  <c r="R329" i="4"/>
  <c r="AR329" i="4" s="1"/>
  <c r="S329" i="4"/>
  <c r="AQ329" i="4" s="1"/>
  <c r="T329" i="4"/>
  <c r="U329" i="4"/>
  <c r="AS329" i="4" s="1"/>
  <c r="V329" i="4"/>
  <c r="AT329" i="4" s="1"/>
  <c r="W329" i="4"/>
  <c r="X329" i="4"/>
  <c r="Y329" i="4"/>
  <c r="Z329" i="4"/>
  <c r="AA329" i="4"/>
  <c r="AB329" i="4"/>
  <c r="AC329" i="4"/>
  <c r="AD329" i="4"/>
  <c r="AE329" i="4"/>
  <c r="AF329" i="4"/>
  <c r="AH329" i="4"/>
  <c r="AI329" i="4"/>
  <c r="AJ329" i="4"/>
  <c r="AK329" i="4"/>
  <c r="AL329" i="4"/>
  <c r="AM329" i="4"/>
  <c r="AN329" i="4"/>
  <c r="AO329" i="4"/>
  <c r="R331" i="4"/>
  <c r="AR331" i="4" s="1"/>
  <c r="S331" i="4"/>
  <c r="T331" i="4"/>
  <c r="U331" i="4"/>
  <c r="AS331" i="4" s="1"/>
  <c r="V331" i="4"/>
  <c r="AT331" i="4" s="1"/>
  <c r="W331" i="4"/>
  <c r="X331" i="4"/>
  <c r="Y331" i="4"/>
  <c r="Z331" i="4"/>
  <c r="AA331" i="4"/>
  <c r="AB331" i="4"/>
  <c r="AC331" i="4"/>
  <c r="AD331" i="4"/>
  <c r="AE331" i="4"/>
  <c r="AF331" i="4"/>
  <c r="AH331" i="4"/>
  <c r="AI331" i="4"/>
  <c r="AJ331" i="4"/>
  <c r="AK331" i="4"/>
  <c r="AL331" i="4"/>
  <c r="AM331" i="4"/>
  <c r="AN331" i="4"/>
  <c r="AO331" i="4"/>
  <c r="R334" i="4"/>
  <c r="S334" i="4"/>
  <c r="AQ334" i="4" s="1"/>
  <c r="T334" i="4"/>
  <c r="U334" i="4"/>
  <c r="AS334" i="4" s="1"/>
  <c r="V334" i="4"/>
  <c r="W334" i="4"/>
  <c r="X334" i="4"/>
  <c r="Y334" i="4"/>
  <c r="Z334" i="4"/>
  <c r="AA334" i="4"/>
  <c r="AB334" i="4"/>
  <c r="AC334" i="4"/>
  <c r="AD334" i="4"/>
  <c r="AE334" i="4"/>
  <c r="AF334" i="4"/>
  <c r="AH334" i="4"/>
  <c r="AI334" i="4"/>
  <c r="AJ334" i="4"/>
  <c r="AK334" i="4"/>
  <c r="AL334" i="4"/>
  <c r="AM334" i="4"/>
  <c r="AN334" i="4"/>
  <c r="AO334" i="4"/>
  <c r="R336" i="4"/>
  <c r="AR336" i="4" s="1"/>
  <c r="S336" i="4"/>
  <c r="AQ336" i="4" s="1"/>
  <c r="T336" i="4"/>
  <c r="U336" i="4"/>
  <c r="AS336" i="4" s="1"/>
  <c r="V336" i="4"/>
  <c r="W336" i="4"/>
  <c r="X336" i="4"/>
  <c r="Y336" i="4"/>
  <c r="Z336" i="4"/>
  <c r="AA336" i="4"/>
  <c r="AB336" i="4"/>
  <c r="AC336" i="4"/>
  <c r="AD336" i="4"/>
  <c r="AE336" i="4"/>
  <c r="AF336" i="4"/>
  <c r="AH336" i="4"/>
  <c r="AI336" i="4"/>
  <c r="AJ336" i="4"/>
  <c r="AK336" i="4"/>
  <c r="AL336" i="4"/>
  <c r="AM336" i="4"/>
  <c r="AN336" i="4"/>
  <c r="AO336" i="4"/>
  <c r="R338" i="4"/>
  <c r="AR338" i="4" s="1"/>
  <c r="S338" i="4"/>
  <c r="T338" i="4"/>
  <c r="U338" i="4"/>
  <c r="AS338" i="4" s="1"/>
  <c r="V338" i="4"/>
  <c r="W338" i="4"/>
  <c r="X338" i="4"/>
  <c r="Y338" i="4"/>
  <c r="Z338" i="4"/>
  <c r="AA338" i="4"/>
  <c r="AB338" i="4"/>
  <c r="AC338" i="4"/>
  <c r="AD338" i="4"/>
  <c r="AE338" i="4"/>
  <c r="AF338" i="4"/>
  <c r="AH338" i="4"/>
  <c r="AI338" i="4"/>
  <c r="AJ338" i="4"/>
  <c r="AK338" i="4"/>
  <c r="AL338" i="4"/>
  <c r="AM338" i="4"/>
  <c r="AN338" i="4"/>
  <c r="AO338" i="4"/>
  <c r="R341" i="4"/>
  <c r="S341" i="4"/>
  <c r="T341" i="4"/>
  <c r="U341" i="4"/>
  <c r="AS341" i="4" s="1"/>
  <c r="V341" i="4"/>
  <c r="AT341" i="4" s="1"/>
  <c r="W341" i="4"/>
  <c r="X341" i="4"/>
  <c r="Y341" i="4"/>
  <c r="Z341" i="4"/>
  <c r="AA341" i="4"/>
  <c r="AB341" i="4"/>
  <c r="AC341" i="4"/>
  <c r="AD341" i="4"/>
  <c r="AE341" i="4"/>
  <c r="AF341" i="4"/>
  <c r="AH341" i="4"/>
  <c r="AI341" i="4"/>
  <c r="AJ341" i="4"/>
  <c r="AK341" i="4"/>
  <c r="AL341" i="4"/>
  <c r="AM341" i="4"/>
  <c r="AN341" i="4"/>
  <c r="AO341" i="4"/>
  <c r="R339" i="4"/>
  <c r="AR339" i="4" s="1"/>
  <c r="S339" i="4"/>
  <c r="T339" i="4"/>
  <c r="U339" i="4"/>
  <c r="AS339" i="4" s="1"/>
  <c r="V339" i="4"/>
  <c r="W339" i="4"/>
  <c r="X339" i="4"/>
  <c r="Y339" i="4"/>
  <c r="Z339" i="4"/>
  <c r="AA339" i="4"/>
  <c r="AB339" i="4"/>
  <c r="AC339" i="4"/>
  <c r="AD339" i="4"/>
  <c r="AE339" i="4"/>
  <c r="AF339" i="4"/>
  <c r="AH339" i="4"/>
  <c r="AI339" i="4"/>
  <c r="AJ339" i="4"/>
  <c r="AK339" i="4"/>
  <c r="AL339" i="4"/>
  <c r="AM339" i="4"/>
  <c r="AN339" i="4"/>
  <c r="AO339" i="4"/>
  <c r="R340" i="4"/>
  <c r="AR340" i="4" s="1"/>
  <c r="S340" i="4"/>
  <c r="AQ340" i="4" s="1"/>
  <c r="T340" i="4"/>
  <c r="U340" i="4"/>
  <c r="AS340" i="4" s="1"/>
  <c r="V340" i="4"/>
  <c r="W340" i="4"/>
  <c r="X340" i="4"/>
  <c r="Y340" i="4"/>
  <c r="Z340" i="4"/>
  <c r="AA340" i="4"/>
  <c r="AB340" i="4"/>
  <c r="AC340" i="4"/>
  <c r="AD340" i="4"/>
  <c r="AE340" i="4"/>
  <c r="AF340" i="4"/>
  <c r="AH340" i="4"/>
  <c r="AI340" i="4"/>
  <c r="AJ340" i="4"/>
  <c r="AK340" i="4"/>
  <c r="AL340" i="4"/>
  <c r="AM340" i="4"/>
  <c r="AN340" i="4"/>
  <c r="AO340" i="4"/>
  <c r="R343" i="4"/>
  <c r="AR343" i="4" s="1"/>
  <c r="S343" i="4"/>
  <c r="AQ343" i="4" s="1"/>
  <c r="T343" i="4"/>
  <c r="U343" i="4"/>
  <c r="AS343" i="4" s="1"/>
  <c r="V343" i="4"/>
  <c r="W343" i="4"/>
  <c r="X343" i="4"/>
  <c r="Y343" i="4"/>
  <c r="Z343" i="4"/>
  <c r="AA343" i="4"/>
  <c r="AB343" i="4"/>
  <c r="AC343" i="4"/>
  <c r="AD343" i="4"/>
  <c r="AE343" i="4"/>
  <c r="AF343" i="4"/>
  <c r="AH343" i="4"/>
  <c r="AI343" i="4"/>
  <c r="AJ343" i="4"/>
  <c r="AK343" i="4"/>
  <c r="AL343" i="4"/>
  <c r="AM343" i="4"/>
  <c r="AN343" i="4"/>
  <c r="AO343" i="4"/>
  <c r="R345" i="4"/>
  <c r="AR345" i="4" s="1"/>
  <c r="S345" i="4"/>
  <c r="T345" i="4"/>
  <c r="U345" i="4"/>
  <c r="AS345" i="4" s="1"/>
  <c r="V345" i="4"/>
  <c r="AT345" i="4" s="1"/>
  <c r="W345" i="4"/>
  <c r="X345" i="4"/>
  <c r="Y345" i="4"/>
  <c r="Z345" i="4"/>
  <c r="AA345" i="4"/>
  <c r="AB345" i="4"/>
  <c r="AC345" i="4"/>
  <c r="AD345" i="4"/>
  <c r="AE345" i="4"/>
  <c r="AF345" i="4"/>
  <c r="AH345" i="4"/>
  <c r="AI345" i="4"/>
  <c r="AJ345" i="4"/>
  <c r="AK345" i="4"/>
  <c r="AL345" i="4"/>
  <c r="AM345" i="4"/>
  <c r="AN345" i="4"/>
  <c r="AO345" i="4"/>
  <c r="R356" i="4"/>
  <c r="AR356" i="4" s="1"/>
  <c r="S356" i="4"/>
  <c r="AQ356" i="4" s="1"/>
  <c r="T356" i="4"/>
  <c r="U356" i="4"/>
  <c r="AS356" i="4" s="1"/>
  <c r="V356" i="4"/>
  <c r="W356" i="4"/>
  <c r="X356" i="4"/>
  <c r="Y356" i="4"/>
  <c r="Z356" i="4"/>
  <c r="AA356" i="4"/>
  <c r="AB356" i="4"/>
  <c r="AC356" i="4"/>
  <c r="AD356" i="4"/>
  <c r="AE356" i="4"/>
  <c r="AF356" i="4"/>
  <c r="AH356" i="4"/>
  <c r="AI356" i="4"/>
  <c r="AJ356" i="4"/>
  <c r="AK356" i="4"/>
  <c r="AL356" i="4"/>
  <c r="AM356" i="4"/>
  <c r="AN356" i="4"/>
  <c r="AO356" i="4"/>
  <c r="R355" i="4"/>
  <c r="AR355" i="4" s="1"/>
  <c r="S355" i="4"/>
  <c r="AQ355" i="4" s="1"/>
  <c r="T355" i="4"/>
  <c r="U355" i="4"/>
  <c r="AS355" i="4" s="1"/>
  <c r="V355" i="4"/>
  <c r="W355" i="4"/>
  <c r="X355" i="4"/>
  <c r="Y355" i="4"/>
  <c r="Z355" i="4"/>
  <c r="AA355" i="4"/>
  <c r="AB355" i="4"/>
  <c r="AC355" i="4"/>
  <c r="AD355" i="4"/>
  <c r="AE355" i="4"/>
  <c r="AF355" i="4"/>
  <c r="AH355" i="4"/>
  <c r="AI355" i="4"/>
  <c r="AJ355" i="4"/>
  <c r="AK355" i="4"/>
  <c r="AL355" i="4"/>
  <c r="AM355" i="4"/>
  <c r="AN355" i="4"/>
  <c r="AO355" i="4"/>
  <c r="R354" i="4"/>
  <c r="AR354" i="4" s="1"/>
  <c r="S354" i="4"/>
  <c r="AQ354" i="4" s="1"/>
  <c r="T354" i="4"/>
  <c r="U354" i="4"/>
  <c r="AS354" i="4" s="1"/>
  <c r="V354" i="4"/>
  <c r="W354" i="4"/>
  <c r="X354" i="4"/>
  <c r="Y354" i="4"/>
  <c r="Z354" i="4"/>
  <c r="AA354" i="4"/>
  <c r="AB354" i="4"/>
  <c r="AC354" i="4"/>
  <c r="AD354" i="4"/>
  <c r="AE354" i="4"/>
  <c r="AF354" i="4"/>
  <c r="AH354" i="4"/>
  <c r="AI354" i="4"/>
  <c r="AJ354" i="4"/>
  <c r="AK354" i="4"/>
  <c r="AL354" i="4"/>
  <c r="AM354" i="4"/>
  <c r="AN354" i="4"/>
  <c r="AO354" i="4"/>
  <c r="R352" i="4"/>
  <c r="AR352" i="4" s="1"/>
  <c r="S352" i="4"/>
  <c r="BC352" i="4" s="1"/>
  <c r="T352" i="4"/>
  <c r="U352" i="4"/>
  <c r="AS352" i="4" s="1"/>
  <c r="V352" i="4"/>
  <c r="AT352" i="4" s="1"/>
  <c r="W352" i="4"/>
  <c r="X352" i="4"/>
  <c r="Y352" i="4"/>
  <c r="Z352" i="4"/>
  <c r="AA352" i="4"/>
  <c r="AB352" i="4"/>
  <c r="AC352" i="4"/>
  <c r="AD352" i="4"/>
  <c r="AE352" i="4"/>
  <c r="AF352" i="4"/>
  <c r="AH352" i="4"/>
  <c r="AI352" i="4"/>
  <c r="AJ352" i="4"/>
  <c r="AK352" i="4"/>
  <c r="AL352" i="4"/>
  <c r="AM352" i="4"/>
  <c r="AN352" i="4"/>
  <c r="AO352" i="4"/>
  <c r="R358" i="4"/>
  <c r="S358" i="4"/>
  <c r="AQ358" i="4" s="1"/>
  <c r="T358" i="4"/>
  <c r="U358" i="4"/>
  <c r="AS358" i="4" s="1"/>
  <c r="V358" i="4"/>
  <c r="W358" i="4"/>
  <c r="X358" i="4"/>
  <c r="Y358" i="4"/>
  <c r="Z358" i="4"/>
  <c r="AA358" i="4"/>
  <c r="AB358" i="4"/>
  <c r="AC358" i="4"/>
  <c r="AD358" i="4"/>
  <c r="AE358" i="4"/>
  <c r="AF358" i="4"/>
  <c r="AH358" i="4"/>
  <c r="AI358" i="4"/>
  <c r="AJ358" i="4"/>
  <c r="AK358" i="4"/>
  <c r="AL358" i="4"/>
  <c r="AM358" i="4"/>
  <c r="AN358" i="4"/>
  <c r="AO358" i="4"/>
  <c r="AR358" i="4"/>
  <c r="R360" i="4"/>
  <c r="AR360" i="4" s="1"/>
  <c r="S360" i="4"/>
  <c r="AQ360" i="4" s="1"/>
  <c r="T360" i="4"/>
  <c r="U360" i="4"/>
  <c r="AS360" i="4" s="1"/>
  <c r="V360" i="4"/>
  <c r="W360" i="4"/>
  <c r="X360" i="4"/>
  <c r="Y360" i="4"/>
  <c r="Z360" i="4"/>
  <c r="AA360" i="4"/>
  <c r="AB360" i="4"/>
  <c r="AC360" i="4"/>
  <c r="AD360" i="4"/>
  <c r="AE360" i="4"/>
  <c r="AF360" i="4"/>
  <c r="AH360" i="4"/>
  <c r="AI360" i="4"/>
  <c r="AJ360" i="4"/>
  <c r="AK360" i="4"/>
  <c r="AL360" i="4"/>
  <c r="AM360" i="4"/>
  <c r="AN360" i="4"/>
  <c r="AO360" i="4"/>
  <c r="R366" i="4"/>
  <c r="S366" i="4"/>
  <c r="AQ366" i="4" s="1"/>
  <c r="T366" i="4"/>
  <c r="U366" i="4"/>
  <c r="AS366" i="4" s="1"/>
  <c r="V366" i="4"/>
  <c r="W366" i="4"/>
  <c r="X366" i="4"/>
  <c r="Y366" i="4"/>
  <c r="Z366" i="4"/>
  <c r="AA366" i="4"/>
  <c r="AB366" i="4"/>
  <c r="AC366" i="4"/>
  <c r="AD366" i="4"/>
  <c r="AE366" i="4"/>
  <c r="AF366" i="4"/>
  <c r="AH366" i="4"/>
  <c r="AI366" i="4"/>
  <c r="AJ366" i="4"/>
  <c r="AK366" i="4"/>
  <c r="AL366" i="4"/>
  <c r="AM366" i="4"/>
  <c r="AN366" i="4"/>
  <c r="AO366" i="4"/>
  <c r="R367" i="4"/>
  <c r="AR367" i="4" s="1"/>
  <c r="S367" i="4"/>
  <c r="T367" i="4"/>
  <c r="U367" i="4"/>
  <c r="AS367" i="4" s="1"/>
  <c r="V367" i="4"/>
  <c r="W367" i="4"/>
  <c r="X367" i="4"/>
  <c r="Y367" i="4"/>
  <c r="Z367" i="4"/>
  <c r="AA367" i="4"/>
  <c r="AB367" i="4"/>
  <c r="AC367" i="4"/>
  <c r="AD367" i="4"/>
  <c r="AE367" i="4"/>
  <c r="AF367" i="4"/>
  <c r="AH367" i="4"/>
  <c r="AI367" i="4"/>
  <c r="AJ367" i="4"/>
  <c r="AK367" i="4"/>
  <c r="AL367" i="4"/>
  <c r="AM367" i="4"/>
  <c r="AN367" i="4"/>
  <c r="AO367" i="4"/>
  <c r="AT367" i="4"/>
  <c r="R363" i="4"/>
  <c r="S363" i="4"/>
  <c r="AQ363" i="4" s="1"/>
  <c r="T363" i="4"/>
  <c r="U363" i="4"/>
  <c r="AS363" i="4" s="1"/>
  <c r="V363" i="4"/>
  <c r="W363" i="4"/>
  <c r="X363" i="4"/>
  <c r="Y363" i="4"/>
  <c r="Z363" i="4"/>
  <c r="AA363" i="4"/>
  <c r="AB363" i="4"/>
  <c r="AC363" i="4"/>
  <c r="AD363" i="4"/>
  <c r="AE363" i="4"/>
  <c r="AF363" i="4"/>
  <c r="AH363" i="4"/>
  <c r="AI363" i="4"/>
  <c r="AJ363" i="4"/>
  <c r="AK363" i="4"/>
  <c r="AL363" i="4"/>
  <c r="AM363" i="4"/>
  <c r="AN363" i="4"/>
  <c r="AO363" i="4"/>
  <c r="R364" i="4"/>
  <c r="AR364" i="4" s="1"/>
  <c r="S364" i="4"/>
  <c r="AQ364" i="4" s="1"/>
  <c r="T364" i="4"/>
  <c r="U364" i="4"/>
  <c r="AS364" i="4" s="1"/>
  <c r="V364" i="4"/>
  <c r="W364" i="4"/>
  <c r="X364" i="4"/>
  <c r="Y364" i="4"/>
  <c r="Z364" i="4"/>
  <c r="AA364" i="4"/>
  <c r="AB364" i="4"/>
  <c r="AC364" i="4"/>
  <c r="AD364" i="4"/>
  <c r="AE364" i="4"/>
  <c r="AF364" i="4"/>
  <c r="AH364" i="4"/>
  <c r="AI364" i="4"/>
  <c r="AJ364" i="4"/>
  <c r="AK364" i="4"/>
  <c r="AL364" i="4"/>
  <c r="AM364" i="4"/>
  <c r="AN364" i="4"/>
  <c r="AO364" i="4"/>
  <c r="R365" i="4"/>
  <c r="AR365" i="4" s="1"/>
  <c r="S365" i="4"/>
  <c r="T365" i="4"/>
  <c r="U365" i="4"/>
  <c r="AS365" i="4" s="1"/>
  <c r="V365" i="4"/>
  <c r="W365" i="4"/>
  <c r="X365" i="4"/>
  <c r="Y365" i="4"/>
  <c r="Z365" i="4"/>
  <c r="AA365" i="4"/>
  <c r="AB365" i="4"/>
  <c r="AC365" i="4"/>
  <c r="AD365" i="4"/>
  <c r="AE365" i="4"/>
  <c r="AF365" i="4"/>
  <c r="AH365" i="4"/>
  <c r="AI365" i="4"/>
  <c r="AJ365" i="4"/>
  <c r="AK365" i="4"/>
  <c r="AL365" i="4"/>
  <c r="AM365" i="4"/>
  <c r="AN365" i="4"/>
  <c r="AO365" i="4"/>
  <c r="R369" i="4"/>
  <c r="S369" i="4"/>
  <c r="T369" i="4"/>
  <c r="U369" i="4"/>
  <c r="AS369" i="4" s="1"/>
  <c r="V369" i="4"/>
  <c r="AT369" i="4" s="1"/>
  <c r="W369" i="4"/>
  <c r="X369" i="4"/>
  <c r="Y369" i="4"/>
  <c r="Z369" i="4"/>
  <c r="AA369" i="4"/>
  <c r="AB369" i="4"/>
  <c r="AC369" i="4"/>
  <c r="AD369" i="4"/>
  <c r="AE369" i="4"/>
  <c r="AF369" i="4"/>
  <c r="AH369" i="4"/>
  <c r="AI369" i="4"/>
  <c r="AJ369" i="4"/>
  <c r="AK369" i="4"/>
  <c r="AL369" i="4"/>
  <c r="AM369" i="4"/>
  <c r="AN369" i="4"/>
  <c r="AO369" i="4"/>
  <c r="R371" i="4"/>
  <c r="AR371" i="4" s="1"/>
  <c r="S371" i="4"/>
  <c r="T371" i="4"/>
  <c r="U371" i="4"/>
  <c r="AS371" i="4" s="1"/>
  <c r="V371" i="4"/>
  <c r="W371" i="4"/>
  <c r="X371" i="4"/>
  <c r="Y371" i="4"/>
  <c r="Z371" i="4"/>
  <c r="AA371" i="4"/>
  <c r="AB371" i="4"/>
  <c r="AC371" i="4"/>
  <c r="AD371" i="4"/>
  <c r="AE371" i="4"/>
  <c r="AF371" i="4"/>
  <c r="AH371" i="4"/>
  <c r="AI371" i="4"/>
  <c r="AJ371" i="4"/>
  <c r="AK371" i="4"/>
  <c r="AL371" i="4"/>
  <c r="AM371" i="4"/>
  <c r="AN371" i="4"/>
  <c r="AO371" i="4"/>
  <c r="R373" i="4"/>
  <c r="AR373" i="4" s="1"/>
  <c r="S373" i="4"/>
  <c r="AQ373" i="4" s="1"/>
  <c r="T373" i="4"/>
  <c r="U373" i="4"/>
  <c r="AS373" i="4" s="1"/>
  <c r="V373" i="4"/>
  <c r="W373" i="4"/>
  <c r="X373" i="4"/>
  <c r="Y373" i="4"/>
  <c r="Z373" i="4"/>
  <c r="AA373" i="4"/>
  <c r="AB373" i="4"/>
  <c r="AC373" i="4"/>
  <c r="AD373" i="4"/>
  <c r="AE373" i="4"/>
  <c r="AF373" i="4"/>
  <c r="AH373" i="4"/>
  <c r="AI373" i="4"/>
  <c r="AJ373" i="4"/>
  <c r="AK373" i="4"/>
  <c r="AL373" i="4"/>
  <c r="AM373" i="4"/>
  <c r="AN373" i="4"/>
  <c r="AO373" i="4"/>
  <c r="R374" i="4"/>
  <c r="AR374" i="4" s="1"/>
  <c r="S374" i="4"/>
  <c r="AQ374" i="4" s="1"/>
  <c r="T374" i="4"/>
  <c r="U374" i="4"/>
  <c r="AS374" i="4" s="1"/>
  <c r="V374" i="4"/>
  <c r="W374" i="4"/>
  <c r="X374" i="4"/>
  <c r="Y374" i="4"/>
  <c r="Z374" i="4"/>
  <c r="AA374" i="4"/>
  <c r="AB374" i="4"/>
  <c r="AC374" i="4"/>
  <c r="AD374" i="4"/>
  <c r="AE374" i="4"/>
  <c r="AF374" i="4"/>
  <c r="AH374" i="4"/>
  <c r="AI374" i="4"/>
  <c r="AJ374" i="4"/>
  <c r="AK374" i="4"/>
  <c r="AL374" i="4"/>
  <c r="AM374" i="4"/>
  <c r="AN374" i="4"/>
  <c r="AO374" i="4"/>
  <c r="R376" i="4"/>
  <c r="AR376" i="4" s="1"/>
  <c r="S376" i="4"/>
  <c r="T376" i="4"/>
  <c r="U376" i="4"/>
  <c r="AS376" i="4" s="1"/>
  <c r="V376" i="4"/>
  <c r="AT376" i="4" s="1"/>
  <c r="W376" i="4"/>
  <c r="X376" i="4"/>
  <c r="Y376" i="4"/>
  <c r="Z376" i="4"/>
  <c r="AA376" i="4"/>
  <c r="AB376" i="4"/>
  <c r="AC376" i="4"/>
  <c r="AD376" i="4"/>
  <c r="AE376" i="4"/>
  <c r="AF376" i="4"/>
  <c r="AH376" i="4"/>
  <c r="AI376" i="4"/>
  <c r="AJ376" i="4"/>
  <c r="AK376" i="4"/>
  <c r="AL376" i="4"/>
  <c r="AM376" i="4"/>
  <c r="AN376" i="4"/>
  <c r="AO376" i="4"/>
  <c r="R378" i="4"/>
  <c r="AR378" i="4" s="1"/>
  <c r="S378" i="4"/>
  <c r="T378" i="4"/>
  <c r="U378" i="4"/>
  <c r="AS378" i="4" s="1"/>
  <c r="V378" i="4"/>
  <c r="AT378" i="4" s="1"/>
  <c r="W378" i="4"/>
  <c r="X378" i="4"/>
  <c r="Y378" i="4"/>
  <c r="Z378" i="4"/>
  <c r="AA378" i="4"/>
  <c r="AB378" i="4"/>
  <c r="AC378" i="4"/>
  <c r="AD378" i="4"/>
  <c r="AE378" i="4"/>
  <c r="AF378" i="4"/>
  <c r="AH378" i="4"/>
  <c r="AI378" i="4"/>
  <c r="AJ378" i="4"/>
  <c r="AK378" i="4"/>
  <c r="AL378" i="4"/>
  <c r="AM378" i="4"/>
  <c r="AN378" i="4"/>
  <c r="AO378" i="4"/>
  <c r="R380" i="4"/>
  <c r="AR380" i="4" s="1"/>
  <c r="S380" i="4"/>
  <c r="T380" i="4"/>
  <c r="U380" i="4"/>
  <c r="AS380" i="4" s="1"/>
  <c r="V380" i="4"/>
  <c r="AT380" i="4" s="1"/>
  <c r="W380" i="4"/>
  <c r="X380" i="4"/>
  <c r="Y380" i="4"/>
  <c r="Z380" i="4"/>
  <c r="AA380" i="4"/>
  <c r="AB380" i="4"/>
  <c r="AC380" i="4"/>
  <c r="AD380" i="4"/>
  <c r="AE380" i="4"/>
  <c r="AF380" i="4"/>
  <c r="AH380" i="4"/>
  <c r="AI380" i="4"/>
  <c r="AJ380" i="4"/>
  <c r="AK380" i="4"/>
  <c r="AL380" i="4"/>
  <c r="AM380" i="4"/>
  <c r="AN380" i="4"/>
  <c r="AO380" i="4"/>
  <c r="R382" i="4"/>
  <c r="AR382" i="4" s="1"/>
  <c r="S382" i="4"/>
  <c r="T382" i="4"/>
  <c r="U382" i="4"/>
  <c r="AS382" i="4" s="1"/>
  <c r="V382" i="4"/>
  <c r="AT382" i="4" s="1"/>
  <c r="W382" i="4"/>
  <c r="X382" i="4"/>
  <c r="Y382" i="4"/>
  <c r="Z382" i="4"/>
  <c r="AA382" i="4"/>
  <c r="AB382" i="4"/>
  <c r="AC382" i="4"/>
  <c r="AD382" i="4"/>
  <c r="AE382" i="4"/>
  <c r="AF382" i="4"/>
  <c r="AH382" i="4"/>
  <c r="AI382" i="4"/>
  <c r="AJ382" i="4"/>
  <c r="AK382" i="4"/>
  <c r="AL382" i="4"/>
  <c r="AM382" i="4"/>
  <c r="AN382" i="4"/>
  <c r="AO382" i="4"/>
  <c r="R383" i="4"/>
  <c r="AR383" i="4" s="1"/>
  <c r="S383" i="4"/>
  <c r="T383" i="4"/>
  <c r="U383" i="4"/>
  <c r="AS383" i="4" s="1"/>
  <c r="V383" i="4"/>
  <c r="AT383" i="4" s="1"/>
  <c r="W383" i="4"/>
  <c r="X383" i="4"/>
  <c r="Y383" i="4"/>
  <c r="Z383" i="4"/>
  <c r="AA383" i="4"/>
  <c r="AB383" i="4"/>
  <c r="AC383" i="4"/>
  <c r="AD383" i="4"/>
  <c r="AE383" i="4"/>
  <c r="AF383" i="4"/>
  <c r="AH383" i="4"/>
  <c r="AI383" i="4"/>
  <c r="AJ383" i="4"/>
  <c r="AK383" i="4"/>
  <c r="AL383" i="4"/>
  <c r="AM383" i="4"/>
  <c r="AN383" i="4"/>
  <c r="AO383" i="4"/>
  <c r="R381" i="4"/>
  <c r="AR381" i="4" s="1"/>
  <c r="S381" i="4"/>
  <c r="T381" i="4"/>
  <c r="U381" i="4"/>
  <c r="AS381" i="4" s="1"/>
  <c r="V381" i="4"/>
  <c r="AT381" i="4" s="1"/>
  <c r="W381" i="4"/>
  <c r="X381" i="4"/>
  <c r="Y381" i="4"/>
  <c r="Z381" i="4"/>
  <c r="AA381" i="4"/>
  <c r="AB381" i="4"/>
  <c r="AC381" i="4"/>
  <c r="AD381" i="4"/>
  <c r="AE381" i="4"/>
  <c r="AF381" i="4"/>
  <c r="AH381" i="4"/>
  <c r="AI381" i="4"/>
  <c r="AJ381" i="4"/>
  <c r="AK381" i="4"/>
  <c r="AL381" i="4"/>
  <c r="AM381" i="4"/>
  <c r="AN381" i="4"/>
  <c r="AO381" i="4"/>
  <c r="R386" i="4"/>
  <c r="AR386" i="4" s="1"/>
  <c r="S386" i="4"/>
  <c r="T386" i="4"/>
  <c r="U386" i="4"/>
  <c r="AS386" i="4" s="1"/>
  <c r="V386" i="4"/>
  <c r="AT386" i="4" s="1"/>
  <c r="W386" i="4"/>
  <c r="X386" i="4"/>
  <c r="Y386" i="4"/>
  <c r="Z386" i="4"/>
  <c r="AA386" i="4"/>
  <c r="AB386" i="4"/>
  <c r="AC386" i="4"/>
  <c r="AD386" i="4"/>
  <c r="AE386" i="4"/>
  <c r="AF386" i="4"/>
  <c r="AH386" i="4"/>
  <c r="AI386" i="4"/>
  <c r="AJ386" i="4"/>
  <c r="AK386" i="4"/>
  <c r="AL386" i="4"/>
  <c r="AM386" i="4"/>
  <c r="AN386" i="4"/>
  <c r="AO386" i="4"/>
  <c r="R387" i="4"/>
  <c r="AR387" i="4" s="1"/>
  <c r="S387" i="4"/>
  <c r="T387" i="4"/>
  <c r="U387" i="4"/>
  <c r="AS387" i="4" s="1"/>
  <c r="V387" i="4"/>
  <c r="AT387" i="4" s="1"/>
  <c r="W387" i="4"/>
  <c r="X387" i="4"/>
  <c r="Y387" i="4"/>
  <c r="Z387" i="4"/>
  <c r="AA387" i="4"/>
  <c r="AB387" i="4"/>
  <c r="AC387" i="4"/>
  <c r="AD387" i="4"/>
  <c r="AE387" i="4"/>
  <c r="AF387" i="4"/>
  <c r="AH387" i="4"/>
  <c r="AI387" i="4"/>
  <c r="AJ387" i="4"/>
  <c r="AK387" i="4"/>
  <c r="AL387" i="4"/>
  <c r="AM387" i="4"/>
  <c r="AN387" i="4"/>
  <c r="AO387" i="4"/>
  <c r="R389" i="4"/>
  <c r="AR389" i="4" s="1"/>
  <c r="S389" i="4"/>
  <c r="T389" i="4"/>
  <c r="U389" i="4"/>
  <c r="AS389" i="4" s="1"/>
  <c r="V389" i="4"/>
  <c r="AT389" i="4" s="1"/>
  <c r="W389" i="4"/>
  <c r="X389" i="4"/>
  <c r="Y389" i="4"/>
  <c r="Z389" i="4"/>
  <c r="AA389" i="4"/>
  <c r="AB389" i="4"/>
  <c r="AC389" i="4"/>
  <c r="AD389" i="4"/>
  <c r="AE389" i="4"/>
  <c r="AF389" i="4"/>
  <c r="AH389" i="4"/>
  <c r="AI389" i="4"/>
  <c r="AJ389" i="4"/>
  <c r="AK389" i="4"/>
  <c r="AL389" i="4"/>
  <c r="AM389" i="4"/>
  <c r="AN389" i="4"/>
  <c r="AO389" i="4"/>
  <c r="R390" i="4"/>
  <c r="AR390" i="4" s="1"/>
  <c r="S390" i="4"/>
  <c r="T390" i="4"/>
  <c r="U390" i="4"/>
  <c r="AS390" i="4" s="1"/>
  <c r="V390" i="4"/>
  <c r="AT390" i="4" s="1"/>
  <c r="W390" i="4"/>
  <c r="X390" i="4"/>
  <c r="Y390" i="4"/>
  <c r="Z390" i="4"/>
  <c r="AA390" i="4"/>
  <c r="AB390" i="4"/>
  <c r="AC390" i="4"/>
  <c r="AD390" i="4"/>
  <c r="AE390" i="4"/>
  <c r="AF390" i="4"/>
  <c r="AH390" i="4"/>
  <c r="AI390" i="4"/>
  <c r="AJ390" i="4"/>
  <c r="AK390" i="4"/>
  <c r="AL390" i="4"/>
  <c r="AM390" i="4"/>
  <c r="AN390" i="4"/>
  <c r="AO390" i="4"/>
  <c r="R391" i="4"/>
  <c r="S391" i="4"/>
  <c r="T391" i="4"/>
  <c r="U391" i="4"/>
  <c r="AS391" i="4" s="1"/>
  <c r="V391" i="4"/>
  <c r="AT391" i="4" s="1"/>
  <c r="W391" i="4"/>
  <c r="X391" i="4"/>
  <c r="Y391" i="4"/>
  <c r="Z391" i="4"/>
  <c r="AA391" i="4"/>
  <c r="AB391" i="4"/>
  <c r="AC391" i="4"/>
  <c r="AD391" i="4"/>
  <c r="AE391" i="4"/>
  <c r="AF391" i="4"/>
  <c r="AH391" i="4"/>
  <c r="AI391" i="4"/>
  <c r="AJ391" i="4"/>
  <c r="AK391" i="4"/>
  <c r="AL391" i="4"/>
  <c r="AM391" i="4"/>
  <c r="AN391" i="4"/>
  <c r="AO391" i="4"/>
  <c r="R397" i="4"/>
  <c r="S397" i="4"/>
  <c r="T397" i="4"/>
  <c r="U397" i="4"/>
  <c r="AS397" i="4" s="1"/>
  <c r="V397" i="4"/>
  <c r="AT397" i="4" s="1"/>
  <c r="W397" i="4"/>
  <c r="X397" i="4"/>
  <c r="Y397" i="4"/>
  <c r="Z397" i="4"/>
  <c r="AA397" i="4"/>
  <c r="AB397" i="4"/>
  <c r="AC397" i="4"/>
  <c r="AD397" i="4"/>
  <c r="AE397" i="4"/>
  <c r="AF397" i="4"/>
  <c r="AH397" i="4"/>
  <c r="AI397" i="4"/>
  <c r="AJ397" i="4"/>
  <c r="AK397" i="4"/>
  <c r="AL397" i="4"/>
  <c r="AM397" i="4"/>
  <c r="AN397" i="4"/>
  <c r="AO397" i="4"/>
  <c r="R395" i="4"/>
  <c r="S395" i="4"/>
  <c r="T395" i="4"/>
  <c r="U395" i="4"/>
  <c r="AS395" i="4" s="1"/>
  <c r="V395" i="4"/>
  <c r="AT395" i="4" s="1"/>
  <c r="W395" i="4"/>
  <c r="X395" i="4"/>
  <c r="Y395" i="4"/>
  <c r="Z395" i="4"/>
  <c r="AA395" i="4"/>
  <c r="AB395" i="4"/>
  <c r="AC395" i="4"/>
  <c r="AD395" i="4"/>
  <c r="AE395" i="4"/>
  <c r="AF395" i="4"/>
  <c r="AH395" i="4"/>
  <c r="AI395" i="4"/>
  <c r="AJ395" i="4"/>
  <c r="AK395" i="4"/>
  <c r="AL395" i="4"/>
  <c r="AM395" i="4"/>
  <c r="AN395" i="4"/>
  <c r="AO395" i="4"/>
  <c r="R393" i="4"/>
  <c r="S393" i="4"/>
  <c r="T393" i="4"/>
  <c r="U393" i="4"/>
  <c r="AS393" i="4" s="1"/>
  <c r="V393" i="4"/>
  <c r="AT393" i="4" s="1"/>
  <c r="W393" i="4"/>
  <c r="X393" i="4"/>
  <c r="Y393" i="4"/>
  <c r="Z393" i="4"/>
  <c r="AA393" i="4"/>
  <c r="AB393" i="4"/>
  <c r="AC393" i="4"/>
  <c r="AD393" i="4"/>
  <c r="AE393" i="4"/>
  <c r="AF393" i="4"/>
  <c r="AH393" i="4"/>
  <c r="AI393" i="4"/>
  <c r="AJ393" i="4"/>
  <c r="AK393" i="4"/>
  <c r="AL393" i="4"/>
  <c r="AM393" i="4"/>
  <c r="AN393" i="4"/>
  <c r="AO393" i="4"/>
  <c r="R398" i="4"/>
  <c r="S398" i="4"/>
  <c r="T398" i="4"/>
  <c r="U398" i="4"/>
  <c r="AS398" i="4" s="1"/>
  <c r="V398" i="4"/>
  <c r="AT398" i="4" s="1"/>
  <c r="W398" i="4"/>
  <c r="X398" i="4"/>
  <c r="Y398" i="4"/>
  <c r="Z398" i="4"/>
  <c r="AA398" i="4"/>
  <c r="AB398" i="4"/>
  <c r="AC398" i="4"/>
  <c r="AD398" i="4"/>
  <c r="AE398" i="4"/>
  <c r="AF398" i="4"/>
  <c r="AH398" i="4"/>
  <c r="AI398" i="4"/>
  <c r="AJ398" i="4"/>
  <c r="AK398" i="4"/>
  <c r="AL398" i="4"/>
  <c r="AM398" i="4"/>
  <c r="AN398" i="4"/>
  <c r="AO398" i="4"/>
  <c r="R399" i="4"/>
  <c r="S399" i="4"/>
  <c r="T399" i="4"/>
  <c r="U399" i="4"/>
  <c r="AS399" i="4" s="1"/>
  <c r="V399" i="4"/>
  <c r="AT399" i="4" s="1"/>
  <c r="W399" i="4"/>
  <c r="X399" i="4"/>
  <c r="Y399" i="4"/>
  <c r="Z399" i="4"/>
  <c r="AA399" i="4"/>
  <c r="AB399" i="4"/>
  <c r="AC399" i="4"/>
  <c r="AD399" i="4"/>
  <c r="AE399" i="4"/>
  <c r="AF399" i="4"/>
  <c r="AH399" i="4"/>
  <c r="AI399" i="4"/>
  <c r="AJ399" i="4"/>
  <c r="AK399" i="4"/>
  <c r="AL399" i="4"/>
  <c r="AM399" i="4"/>
  <c r="AN399" i="4"/>
  <c r="AO399" i="4"/>
  <c r="R400" i="4"/>
  <c r="S400" i="4"/>
  <c r="T400" i="4"/>
  <c r="U400" i="4"/>
  <c r="AS400" i="4" s="1"/>
  <c r="V400" i="4"/>
  <c r="AT400" i="4" s="1"/>
  <c r="W400" i="4"/>
  <c r="X400" i="4"/>
  <c r="Y400" i="4"/>
  <c r="Z400" i="4"/>
  <c r="AA400" i="4"/>
  <c r="AB400" i="4"/>
  <c r="AC400" i="4"/>
  <c r="AD400" i="4"/>
  <c r="AE400" i="4"/>
  <c r="AF400" i="4"/>
  <c r="AH400" i="4"/>
  <c r="AI400" i="4"/>
  <c r="AJ400" i="4"/>
  <c r="AK400" i="4"/>
  <c r="AL400" i="4"/>
  <c r="AM400" i="4"/>
  <c r="AN400" i="4"/>
  <c r="AO400" i="4"/>
  <c r="R403" i="4"/>
  <c r="S403" i="4"/>
  <c r="T403" i="4"/>
  <c r="U403" i="4"/>
  <c r="AS403" i="4" s="1"/>
  <c r="V403" i="4"/>
  <c r="AT403" i="4" s="1"/>
  <c r="W403" i="4"/>
  <c r="X403" i="4"/>
  <c r="Y403" i="4"/>
  <c r="Z403" i="4"/>
  <c r="AA403" i="4"/>
  <c r="AB403" i="4"/>
  <c r="AC403" i="4"/>
  <c r="AD403" i="4"/>
  <c r="AE403" i="4"/>
  <c r="AF403" i="4"/>
  <c r="AH403" i="4"/>
  <c r="AI403" i="4"/>
  <c r="AJ403" i="4"/>
  <c r="AK403" i="4"/>
  <c r="AL403" i="4"/>
  <c r="AM403" i="4"/>
  <c r="AN403" i="4"/>
  <c r="AO403" i="4"/>
  <c r="R408" i="4"/>
  <c r="S408" i="4"/>
  <c r="T408" i="4"/>
  <c r="U408" i="4"/>
  <c r="AS408" i="4" s="1"/>
  <c r="V408" i="4"/>
  <c r="AT408" i="4" s="1"/>
  <c r="W408" i="4"/>
  <c r="X408" i="4"/>
  <c r="Y408" i="4"/>
  <c r="Z408" i="4"/>
  <c r="AA408" i="4"/>
  <c r="AB408" i="4"/>
  <c r="AC408" i="4"/>
  <c r="AD408" i="4"/>
  <c r="AE408" i="4"/>
  <c r="AF408" i="4"/>
  <c r="AH408" i="4"/>
  <c r="AI408" i="4"/>
  <c r="AJ408" i="4"/>
  <c r="AK408" i="4"/>
  <c r="AL408" i="4"/>
  <c r="AM408" i="4"/>
  <c r="AN408" i="4"/>
  <c r="AO408" i="4"/>
  <c r="R405" i="4"/>
  <c r="S405" i="4"/>
  <c r="T405" i="4"/>
  <c r="U405" i="4"/>
  <c r="AS405" i="4" s="1"/>
  <c r="V405" i="4"/>
  <c r="AT405" i="4" s="1"/>
  <c r="W405" i="4"/>
  <c r="X405" i="4"/>
  <c r="Y405" i="4"/>
  <c r="Z405" i="4"/>
  <c r="AA405" i="4"/>
  <c r="AB405" i="4"/>
  <c r="AC405" i="4"/>
  <c r="AD405" i="4"/>
  <c r="AE405" i="4"/>
  <c r="AF405" i="4"/>
  <c r="AH405" i="4"/>
  <c r="AI405" i="4"/>
  <c r="AJ405" i="4"/>
  <c r="AK405" i="4"/>
  <c r="AL405" i="4"/>
  <c r="AM405" i="4"/>
  <c r="AN405" i="4"/>
  <c r="AO405" i="4"/>
  <c r="R406" i="4"/>
  <c r="S406" i="4"/>
  <c r="T406" i="4"/>
  <c r="U406" i="4"/>
  <c r="AS406" i="4" s="1"/>
  <c r="V406" i="4"/>
  <c r="AT406" i="4" s="1"/>
  <c r="W406" i="4"/>
  <c r="X406" i="4"/>
  <c r="Y406" i="4"/>
  <c r="Z406" i="4"/>
  <c r="AA406" i="4"/>
  <c r="AB406" i="4"/>
  <c r="AC406" i="4"/>
  <c r="AD406" i="4"/>
  <c r="AE406" i="4"/>
  <c r="AF406" i="4"/>
  <c r="AH406" i="4"/>
  <c r="AI406" i="4"/>
  <c r="AJ406" i="4"/>
  <c r="AK406" i="4"/>
  <c r="AL406" i="4"/>
  <c r="AM406" i="4"/>
  <c r="AN406" i="4"/>
  <c r="AO406" i="4"/>
  <c r="R410" i="4"/>
  <c r="S410" i="4"/>
  <c r="T410" i="4"/>
  <c r="U410" i="4"/>
  <c r="AS410" i="4" s="1"/>
  <c r="V410" i="4"/>
  <c r="AT410" i="4" s="1"/>
  <c r="W410" i="4"/>
  <c r="X410" i="4"/>
  <c r="Y410" i="4"/>
  <c r="Z410" i="4"/>
  <c r="AA410" i="4"/>
  <c r="AB410" i="4"/>
  <c r="AC410" i="4"/>
  <c r="AD410" i="4"/>
  <c r="AE410" i="4"/>
  <c r="AF410" i="4"/>
  <c r="AH410" i="4"/>
  <c r="AI410" i="4"/>
  <c r="AJ410" i="4"/>
  <c r="AK410" i="4"/>
  <c r="AL410" i="4"/>
  <c r="AM410" i="4"/>
  <c r="AN410" i="4"/>
  <c r="AO410" i="4"/>
  <c r="R401" i="4"/>
  <c r="S401" i="4"/>
  <c r="T401" i="4"/>
  <c r="U401" i="4"/>
  <c r="AS401" i="4" s="1"/>
  <c r="V401" i="4"/>
  <c r="AT401" i="4" s="1"/>
  <c r="W401" i="4"/>
  <c r="X401" i="4"/>
  <c r="Y401" i="4"/>
  <c r="Z401" i="4"/>
  <c r="AA401" i="4"/>
  <c r="AB401" i="4"/>
  <c r="AC401" i="4"/>
  <c r="AD401" i="4"/>
  <c r="AE401" i="4"/>
  <c r="AF401" i="4"/>
  <c r="AH401" i="4"/>
  <c r="AI401" i="4"/>
  <c r="AJ401" i="4"/>
  <c r="AK401" i="4"/>
  <c r="AL401" i="4"/>
  <c r="AM401" i="4"/>
  <c r="AN401" i="4"/>
  <c r="AO401" i="4"/>
  <c r="R415" i="4"/>
  <c r="S415" i="4"/>
  <c r="T415" i="4"/>
  <c r="U415" i="4"/>
  <c r="AS415" i="4" s="1"/>
  <c r="V415" i="4"/>
  <c r="AT415" i="4" s="1"/>
  <c r="W415" i="4"/>
  <c r="X415" i="4"/>
  <c r="Y415" i="4"/>
  <c r="Z415" i="4"/>
  <c r="AA415" i="4"/>
  <c r="AB415" i="4"/>
  <c r="AC415" i="4"/>
  <c r="AD415" i="4"/>
  <c r="AE415" i="4"/>
  <c r="AF415" i="4"/>
  <c r="AH415" i="4"/>
  <c r="AI415" i="4"/>
  <c r="AJ415" i="4"/>
  <c r="AK415" i="4"/>
  <c r="AL415" i="4"/>
  <c r="AM415" i="4"/>
  <c r="AN415" i="4"/>
  <c r="AO415" i="4"/>
  <c r="R417" i="4"/>
  <c r="S417" i="4"/>
  <c r="T417" i="4"/>
  <c r="U417" i="4"/>
  <c r="AS417" i="4" s="1"/>
  <c r="V417" i="4"/>
  <c r="AT417" i="4" s="1"/>
  <c r="W417" i="4"/>
  <c r="X417" i="4"/>
  <c r="Y417" i="4"/>
  <c r="Z417" i="4"/>
  <c r="AA417" i="4"/>
  <c r="AB417" i="4"/>
  <c r="AC417" i="4"/>
  <c r="AD417" i="4"/>
  <c r="AE417" i="4"/>
  <c r="AF417" i="4"/>
  <c r="AH417" i="4"/>
  <c r="AI417" i="4"/>
  <c r="AJ417" i="4"/>
  <c r="AK417" i="4"/>
  <c r="AL417" i="4"/>
  <c r="AM417" i="4"/>
  <c r="AN417" i="4"/>
  <c r="AO417" i="4"/>
  <c r="R421" i="4"/>
  <c r="AR421" i="4" s="1"/>
  <c r="S421" i="4"/>
  <c r="T421" i="4"/>
  <c r="U421" i="4"/>
  <c r="AS421" i="4" s="1"/>
  <c r="V421" i="4"/>
  <c r="AT421" i="4" s="1"/>
  <c r="W421" i="4"/>
  <c r="X421" i="4"/>
  <c r="Y421" i="4"/>
  <c r="Z421" i="4"/>
  <c r="AA421" i="4"/>
  <c r="AB421" i="4"/>
  <c r="AC421" i="4"/>
  <c r="AD421" i="4"/>
  <c r="AE421" i="4"/>
  <c r="AF421" i="4"/>
  <c r="AH421" i="4"/>
  <c r="AI421" i="4"/>
  <c r="AJ421" i="4"/>
  <c r="AK421" i="4"/>
  <c r="AL421" i="4"/>
  <c r="AM421" i="4"/>
  <c r="AN421" i="4"/>
  <c r="AO421" i="4"/>
  <c r="R422" i="4"/>
  <c r="AR422" i="4" s="1"/>
  <c r="S422" i="4"/>
  <c r="T422" i="4"/>
  <c r="U422" i="4"/>
  <c r="AS422" i="4" s="1"/>
  <c r="V422" i="4"/>
  <c r="AT422" i="4" s="1"/>
  <c r="W422" i="4"/>
  <c r="X422" i="4"/>
  <c r="Y422" i="4"/>
  <c r="Z422" i="4"/>
  <c r="AA422" i="4"/>
  <c r="AB422" i="4"/>
  <c r="AC422" i="4"/>
  <c r="AD422" i="4"/>
  <c r="AE422" i="4"/>
  <c r="AF422" i="4"/>
  <c r="AH422" i="4"/>
  <c r="AI422" i="4"/>
  <c r="AJ422" i="4"/>
  <c r="AK422" i="4"/>
  <c r="AL422" i="4"/>
  <c r="AM422" i="4"/>
  <c r="AN422" i="4"/>
  <c r="AO422" i="4"/>
  <c r="R423" i="4"/>
  <c r="AR423" i="4" s="1"/>
  <c r="S423" i="4"/>
  <c r="AQ423" i="4" s="1"/>
  <c r="T423" i="4"/>
  <c r="U423" i="4"/>
  <c r="AS423" i="4" s="1"/>
  <c r="V423" i="4"/>
  <c r="W423" i="4"/>
  <c r="X423" i="4"/>
  <c r="Y423" i="4"/>
  <c r="Z423" i="4"/>
  <c r="AA423" i="4"/>
  <c r="AB423" i="4"/>
  <c r="AC423" i="4"/>
  <c r="AD423" i="4"/>
  <c r="AE423" i="4"/>
  <c r="AF423" i="4"/>
  <c r="AH423" i="4"/>
  <c r="AI423" i="4"/>
  <c r="AJ423" i="4"/>
  <c r="AK423" i="4"/>
  <c r="AL423" i="4"/>
  <c r="AM423" i="4"/>
  <c r="AN423" i="4"/>
  <c r="AO423" i="4"/>
  <c r="R424" i="4"/>
  <c r="AR424" i="4" s="1"/>
  <c r="S424" i="4"/>
  <c r="AQ424" i="4" s="1"/>
  <c r="T424" i="4"/>
  <c r="U424" i="4"/>
  <c r="AS424" i="4" s="1"/>
  <c r="V424" i="4"/>
  <c r="W424" i="4"/>
  <c r="X424" i="4"/>
  <c r="Y424" i="4"/>
  <c r="Z424" i="4"/>
  <c r="AA424" i="4"/>
  <c r="AB424" i="4"/>
  <c r="AC424" i="4"/>
  <c r="AD424" i="4"/>
  <c r="AE424" i="4"/>
  <c r="AF424" i="4"/>
  <c r="AH424" i="4"/>
  <c r="AI424" i="4"/>
  <c r="AJ424" i="4"/>
  <c r="AK424" i="4"/>
  <c r="AL424" i="4"/>
  <c r="AM424" i="4"/>
  <c r="AN424" i="4"/>
  <c r="AO424" i="4"/>
  <c r="R427" i="4"/>
  <c r="AR427" i="4" s="1"/>
  <c r="S427" i="4"/>
  <c r="AQ427" i="4" s="1"/>
  <c r="T427" i="4"/>
  <c r="U427" i="4"/>
  <c r="AS427" i="4" s="1"/>
  <c r="V427" i="4"/>
  <c r="W427" i="4"/>
  <c r="X427" i="4"/>
  <c r="Y427" i="4"/>
  <c r="Z427" i="4"/>
  <c r="AA427" i="4"/>
  <c r="AB427" i="4"/>
  <c r="AC427" i="4"/>
  <c r="AD427" i="4"/>
  <c r="AE427" i="4"/>
  <c r="AF427" i="4"/>
  <c r="AH427" i="4"/>
  <c r="AI427" i="4"/>
  <c r="AJ427" i="4"/>
  <c r="AK427" i="4"/>
  <c r="AL427" i="4"/>
  <c r="AM427" i="4"/>
  <c r="AN427" i="4"/>
  <c r="AO427" i="4"/>
  <c r="R428" i="4"/>
  <c r="AR428" i="4" s="1"/>
  <c r="S428" i="4"/>
  <c r="AQ428" i="4" s="1"/>
  <c r="T428" i="4"/>
  <c r="U428" i="4"/>
  <c r="AS428" i="4" s="1"/>
  <c r="V428" i="4"/>
  <c r="W428" i="4"/>
  <c r="X428" i="4"/>
  <c r="Y428" i="4"/>
  <c r="Z428" i="4"/>
  <c r="AA428" i="4"/>
  <c r="AB428" i="4"/>
  <c r="AC428" i="4"/>
  <c r="AD428" i="4"/>
  <c r="AE428" i="4"/>
  <c r="AF428" i="4"/>
  <c r="AH428" i="4"/>
  <c r="AI428" i="4"/>
  <c r="AJ428" i="4"/>
  <c r="AK428" i="4"/>
  <c r="AL428" i="4"/>
  <c r="AM428" i="4"/>
  <c r="AN428" i="4"/>
  <c r="AO428" i="4"/>
  <c r="R442" i="4"/>
  <c r="AR442" i="4" s="1"/>
  <c r="S442" i="4"/>
  <c r="AQ442" i="4" s="1"/>
  <c r="T442" i="4"/>
  <c r="U442" i="4"/>
  <c r="AS442" i="4" s="1"/>
  <c r="V442" i="4"/>
  <c r="W442" i="4"/>
  <c r="X442" i="4"/>
  <c r="Y442" i="4"/>
  <c r="Z442" i="4"/>
  <c r="AA442" i="4"/>
  <c r="AB442" i="4"/>
  <c r="AC442" i="4"/>
  <c r="AD442" i="4"/>
  <c r="AE442" i="4"/>
  <c r="AF442" i="4"/>
  <c r="AH442" i="4"/>
  <c r="AI442" i="4"/>
  <c r="AJ442" i="4"/>
  <c r="AK442" i="4"/>
  <c r="AL442" i="4"/>
  <c r="AM442" i="4"/>
  <c r="AN442" i="4"/>
  <c r="AO442" i="4"/>
  <c r="R443" i="4"/>
  <c r="AR443" i="4" s="1"/>
  <c r="S443" i="4"/>
  <c r="AQ443" i="4" s="1"/>
  <c r="T443" i="4"/>
  <c r="U443" i="4"/>
  <c r="AS443" i="4" s="1"/>
  <c r="V443" i="4"/>
  <c r="W443" i="4"/>
  <c r="X443" i="4"/>
  <c r="Y443" i="4"/>
  <c r="Z443" i="4"/>
  <c r="AA443" i="4"/>
  <c r="AB443" i="4"/>
  <c r="AC443" i="4"/>
  <c r="AD443" i="4"/>
  <c r="AE443" i="4"/>
  <c r="AF443" i="4"/>
  <c r="AH443" i="4"/>
  <c r="AI443" i="4"/>
  <c r="AJ443" i="4"/>
  <c r="AK443" i="4"/>
  <c r="AL443" i="4"/>
  <c r="AM443" i="4"/>
  <c r="AN443" i="4"/>
  <c r="AO443" i="4"/>
  <c r="R445" i="4"/>
  <c r="AR445" i="4" s="1"/>
  <c r="S445" i="4"/>
  <c r="T445" i="4"/>
  <c r="U445" i="4"/>
  <c r="AS445" i="4" s="1"/>
  <c r="V445" i="4"/>
  <c r="W445" i="4"/>
  <c r="X445" i="4"/>
  <c r="Y445" i="4"/>
  <c r="Z445" i="4"/>
  <c r="AA445" i="4"/>
  <c r="AB445" i="4"/>
  <c r="AC445" i="4"/>
  <c r="AD445" i="4"/>
  <c r="AE445" i="4"/>
  <c r="AF445" i="4"/>
  <c r="AH445" i="4"/>
  <c r="AI445" i="4"/>
  <c r="AJ445" i="4"/>
  <c r="AK445" i="4"/>
  <c r="AL445" i="4"/>
  <c r="AM445" i="4"/>
  <c r="AN445" i="4"/>
  <c r="AO445" i="4"/>
  <c r="R447" i="4"/>
  <c r="AR447" i="4" s="1"/>
  <c r="S447" i="4"/>
  <c r="T447" i="4"/>
  <c r="U447" i="4"/>
  <c r="AS447" i="4" s="1"/>
  <c r="V447" i="4"/>
  <c r="W447" i="4"/>
  <c r="X447" i="4"/>
  <c r="Y447" i="4"/>
  <c r="Z447" i="4"/>
  <c r="AA447" i="4"/>
  <c r="AB447" i="4"/>
  <c r="AC447" i="4"/>
  <c r="AD447" i="4"/>
  <c r="AE447" i="4"/>
  <c r="AF447" i="4"/>
  <c r="AH447" i="4"/>
  <c r="AI447" i="4"/>
  <c r="AJ447" i="4"/>
  <c r="AK447" i="4"/>
  <c r="AL447" i="4"/>
  <c r="AM447" i="4"/>
  <c r="AN447" i="4"/>
  <c r="AO447" i="4"/>
  <c r="R449" i="4"/>
  <c r="AR449" i="4" s="1"/>
  <c r="S449" i="4"/>
  <c r="T449" i="4"/>
  <c r="U449" i="4"/>
  <c r="AS449" i="4" s="1"/>
  <c r="V449" i="4"/>
  <c r="W449" i="4"/>
  <c r="X449" i="4"/>
  <c r="Y449" i="4"/>
  <c r="Z449" i="4"/>
  <c r="AA449" i="4"/>
  <c r="AB449" i="4"/>
  <c r="AC449" i="4"/>
  <c r="AD449" i="4"/>
  <c r="AE449" i="4"/>
  <c r="AF449" i="4"/>
  <c r="AH449" i="4"/>
  <c r="AI449" i="4"/>
  <c r="AJ449" i="4"/>
  <c r="AK449" i="4"/>
  <c r="AL449" i="4"/>
  <c r="AM449" i="4"/>
  <c r="AN449" i="4"/>
  <c r="AO449" i="4"/>
  <c r="R448" i="4"/>
  <c r="S448" i="4"/>
  <c r="AQ448" i="4" s="1"/>
  <c r="T448" i="4"/>
  <c r="U448" i="4"/>
  <c r="AS448" i="4" s="1"/>
  <c r="V448" i="4"/>
  <c r="W448" i="4"/>
  <c r="X448" i="4"/>
  <c r="Y448" i="4"/>
  <c r="Z448" i="4"/>
  <c r="AA448" i="4"/>
  <c r="AB448" i="4"/>
  <c r="AC448" i="4"/>
  <c r="AD448" i="4"/>
  <c r="AE448" i="4"/>
  <c r="AF448" i="4"/>
  <c r="AH448" i="4"/>
  <c r="AI448" i="4"/>
  <c r="AJ448" i="4"/>
  <c r="AK448" i="4"/>
  <c r="AL448" i="4"/>
  <c r="AM448" i="4"/>
  <c r="AN448" i="4"/>
  <c r="AO448" i="4"/>
  <c r="AR448" i="4"/>
  <c r="R451" i="4"/>
  <c r="AR451" i="4" s="1"/>
  <c r="S451" i="4"/>
  <c r="AQ451" i="4" s="1"/>
  <c r="T451" i="4"/>
  <c r="U451" i="4"/>
  <c r="AS451" i="4" s="1"/>
  <c r="V451" i="4"/>
  <c r="W451" i="4"/>
  <c r="X451" i="4"/>
  <c r="Y451" i="4"/>
  <c r="Z451" i="4"/>
  <c r="AA451" i="4"/>
  <c r="AB451" i="4"/>
  <c r="AC451" i="4"/>
  <c r="AD451" i="4"/>
  <c r="AE451" i="4"/>
  <c r="AF451" i="4"/>
  <c r="AH451" i="4"/>
  <c r="AI451" i="4"/>
  <c r="AJ451" i="4"/>
  <c r="AK451" i="4"/>
  <c r="AL451" i="4"/>
  <c r="AM451" i="4"/>
  <c r="AN451" i="4"/>
  <c r="AO451" i="4"/>
  <c r="R453" i="4"/>
  <c r="AR453" i="4" s="1"/>
  <c r="S453" i="4"/>
  <c r="AQ453" i="4" s="1"/>
  <c r="T453" i="4"/>
  <c r="U453" i="4"/>
  <c r="AS453" i="4" s="1"/>
  <c r="V453" i="4"/>
  <c r="W453" i="4"/>
  <c r="X453" i="4"/>
  <c r="Y453" i="4"/>
  <c r="Z453" i="4"/>
  <c r="AA453" i="4"/>
  <c r="AB453" i="4"/>
  <c r="AC453" i="4"/>
  <c r="AD453" i="4"/>
  <c r="AE453" i="4"/>
  <c r="AF453" i="4"/>
  <c r="AH453" i="4"/>
  <c r="AI453" i="4"/>
  <c r="AJ453" i="4"/>
  <c r="AK453" i="4"/>
  <c r="AL453" i="4"/>
  <c r="AM453" i="4"/>
  <c r="AN453" i="4"/>
  <c r="AO453" i="4"/>
  <c r="R455" i="4"/>
  <c r="AR455" i="4" s="1"/>
  <c r="S455" i="4"/>
  <c r="AQ455" i="4" s="1"/>
  <c r="T455" i="4"/>
  <c r="U455" i="4"/>
  <c r="AS455" i="4" s="1"/>
  <c r="V455" i="4"/>
  <c r="W455" i="4"/>
  <c r="X455" i="4"/>
  <c r="Y455" i="4"/>
  <c r="Z455" i="4"/>
  <c r="AA455" i="4"/>
  <c r="AB455" i="4"/>
  <c r="AC455" i="4"/>
  <c r="AD455" i="4"/>
  <c r="AE455" i="4"/>
  <c r="AF455" i="4"/>
  <c r="AH455" i="4"/>
  <c r="AI455" i="4"/>
  <c r="AJ455" i="4"/>
  <c r="AK455" i="4"/>
  <c r="AL455" i="4"/>
  <c r="AM455" i="4"/>
  <c r="AN455" i="4"/>
  <c r="AO455" i="4"/>
  <c r="R457" i="4"/>
  <c r="AR457" i="4" s="1"/>
  <c r="S457" i="4"/>
  <c r="AQ457" i="4" s="1"/>
  <c r="T457" i="4"/>
  <c r="U457" i="4"/>
  <c r="AS457" i="4" s="1"/>
  <c r="V457" i="4"/>
  <c r="W457" i="4"/>
  <c r="X457" i="4"/>
  <c r="Y457" i="4"/>
  <c r="Z457" i="4"/>
  <c r="AA457" i="4"/>
  <c r="AB457" i="4"/>
  <c r="AC457" i="4"/>
  <c r="AD457" i="4"/>
  <c r="AE457" i="4"/>
  <c r="AF457" i="4"/>
  <c r="AH457" i="4"/>
  <c r="AI457" i="4"/>
  <c r="AJ457" i="4"/>
  <c r="AK457" i="4"/>
  <c r="AL457" i="4"/>
  <c r="AM457" i="4"/>
  <c r="AN457" i="4"/>
  <c r="AO457" i="4"/>
  <c r="R458" i="4"/>
  <c r="AR458" i="4" s="1"/>
  <c r="S458" i="4"/>
  <c r="T458" i="4"/>
  <c r="U458" i="4"/>
  <c r="AS458" i="4" s="1"/>
  <c r="V458" i="4"/>
  <c r="W458" i="4"/>
  <c r="X458" i="4"/>
  <c r="Y458" i="4"/>
  <c r="Z458" i="4"/>
  <c r="AA458" i="4"/>
  <c r="AB458" i="4"/>
  <c r="AC458" i="4"/>
  <c r="AD458" i="4"/>
  <c r="AE458" i="4"/>
  <c r="AF458" i="4"/>
  <c r="AH458" i="4"/>
  <c r="AI458" i="4"/>
  <c r="AJ458" i="4"/>
  <c r="AK458" i="4"/>
  <c r="AL458" i="4"/>
  <c r="AM458" i="4"/>
  <c r="AN458" i="4"/>
  <c r="AO458" i="4"/>
  <c r="R460" i="4"/>
  <c r="AR460" i="4" s="1"/>
  <c r="S460" i="4"/>
  <c r="T460" i="4"/>
  <c r="U460" i="4"/>
  <c r="AS460" i="4" s="1"/>
  <c r="V460" i="4"/>
  <c r="W460" i="4"/>
  <c r="X460" i="4"/>
  <c r="Y460" i="4"/>
  <c r="Z460" i="4"/>
  <c r="AA460" i="4"/>
  <c r="AB460" i="4"/>
  <c r="AC460" i="4"/>
  <c r="AD460" i="4"/>
  <c r="AE460" i="4"/>
  <c r="AF460" i="4"/>
  <c r="AH460" i="4"/>
  <c r="AI460" i="4"/>
  <c r="AJ460" i="4"/>
  <c r="AK460" i="4"/>
  <c r="AL460" i="4"/>
  <c r="AM460" i="4"/>
  <c r="AN460" i="4"/>
  <c r="AO460" i="4"/>
  <c r="R464" i="4"/>
  <c r="AR464" i="4" s="1"/>
  <c r="S464" i="4"/>
  <c r="T464" i="4"/>
  <c r="U464" i="4"/>
  <c r="AS464" i="4" s="1"/>
  <c r="V464" i="4"/>
  <c r="W464" i="4"/>
  <c r="X464" i="4"/>
  <c r="Y464" i="4"/>
  <c r="Z464" i="4"/>
  <c r="AA464" i="4"/>
  <c r="AB464" i="4"/>
  <c r="AC464" i="4"/>
  <c r="AD464" i="4"/>
  <c r="AE464" i="4"/>
  <c r="AF464" i="4"/>
  <c r="AH464" i="4"/>
  <c r="AI464" i="4"/>
  <c r="AJ464" i="4"/>
  <c r="AK464" i="4"/>
  <c r="AL464" i="4"/>
  <c r="AM464" i="4"/>
  <c r="AN464" i="4"/>
  <c r="AO464" i="4"/>
  <c r="R462" i="4"/>
  <c r="AR462" i="4" s="1"/>
  <c r="S462" i="4"/>
  <c r="AQ462" i="4" s="1"/>
  <c r="T462" i="4"/>
  <c r="U462" i="4"/>
  <c r="AS462" i="4" s="1"/>
  <c r="V462" i="4"/>
  <c r="W462" i="4"/>
  <c r="X462" i="4"/>
  <c r="Y462" i="4"/>
  <c r="Z462" i="4"/>
  <c r="AA462" i="4"/>
  <c r="AB462" i="4"/>
  <c r="AC462" i="4"/>
  <c r="AD462" i="4"/>
  <c r="AE462" i="4"/>
  <c r="AF462" i="4"/>
  <c r="AH462" i="4"/>
  <c r="AI462" i="4"/>
  <c r="AJ462" i="4"/>
  <c r="AK462" i="4"/>
  <c r="AL462" i="4"/>
  <c r="AM462" i="4"/>
  <c r="AN462" i="4"/>
  <c r="AO462" i="4"/>
  <c r="R470" i="4"/>
  <c r="AR470" i="4" s="1"/>
  <c r="S470" i="4"/>
  <c r="AQ470" i="4" s="1"/>
  <c r="T470" i="4"/>
  <c r="U470" i="4"/>
  <c r="AS470" i="4" s="1"/>
  <c r="V470" i="4"/>
  <c r="W470" i="4"/>
  <c r="X470" i="4"/>
  <c r="Y470" i="4"/>
  <c r="Z470" i="4"/>
  <c r="AA470" i="4"/>
  <c r="AB470" i="4"/>
  <c r="AC470" i="4"/>
  <c r="AD470" i="4"/>
  <c r="AE470" i="4"/>
  <c r="AF470" i="4"/>
  <c r="AH470" i="4"/>
  <c r="AI470" i="4"/>
  <c r="AJ470" i="4"/>
  <c r="AK470" i="4"/>
  <c r="AL470" i="4"/>
  <c r="AM470" i="4"/>
  <c r="AN470" i="4"/>
  <c r="AO470" i="4"/>
  <c r="R473" i="4"/>
  <c r="AR473" i="4" s="1"/>
  <c r="S473" i="4"/>
  <c r="AQ473" i="4" s="1"/>
  <c r="T473" i="4"/>
  <c r="U473" i="4"/>
  <c r="AS473" i="4" s="1"/>
  <c r="V473" i="4"/>
  <c r="W473" i="4"/>
  <c r="X473" i="4"/>
  <c r="Y473" i="4"/>
  <c r="Z473" i="4"/>
  <c r="AA473" i="4"/>
  <c r="AB473" i="4"/>
  <c r="AC473" i="4"/>
  <c r="AD473" i="4"/>
  <c r="AE473" i="4"/>
  <c r="AF473" i="4"/>
  <c r="AH473" i="4"/>
  <c r="AI473" i="4"/>
  <c r="AJ473" i="4"/>
  <c r="AK473" i="4"/>
  <c r="AL473" i="4"/>
  <c r="AM473" i="4"/>
  <c r="AN473" i="4"/>
  <c r="AO473" i="4"/>
  <c r="R475" i="4"/>
  <c r="AR475" i="4" s="1"/>
  <c r="S475" i="4"/>
  <c r="AQ475" i="4" s="1"/>
  <c r="T475" i="4"/>
  <c r="U475" i="4"/>
  <c r="AS475" i="4" s="1"/>
  <c r="V475" i="4"/>
  <c r="W475" i="4"/>
  <c r="X475" i="4"/>
  <c r="Y475" i="4"/>
  <c r="Z475" i="4"/>
  <c r="AA475" i="4"/>
  <c r="AB475" i="4"/>
  <c r="AC475" i="4"/>
  <c r="AD475" i="4"/>
  <c r="AE475" i="4"/>
  <c r="AF475" i="4"/>
  <c r="AH475" i="4"/>
  <c r="AI475" i="4"/>
  <c r="AJ475" i="4"/>
  <c r="AK475" i="4"/>
  <c r="AL475" i="4"/>
  <c r="AM475" i="4"/>
  <c r="AN475" i="4"/>
  <c r="AO475" i="4"/>
  <c r="R477" i="4"/>
  <c r="AR477" i="4" s="1"/>
  <c r="S477" i="4"/>
  <c r="AQ477" i="4" s="1"/>
  <c r="T477" i="4"/>
  <c r="U477" i="4"/>
  <c r="AS477" i="4" s="1"/>
  <c r="V477" i="4"/>
  <c r="W477" i="4"/>
  <c r="X477" i="4"/>
  <c r="Y477" i="4"/>
  <c r="Z477" i="4"/>
  <c r="AA477" i="4"/>
  <c r="AB477" i="4"/>
  <c r="AC477" i="4"/>
  <c r="AD477" i="4"/>
  <c r="AE477" i="4"/>
  <c r="AF477" i="4"/>
  <c r="AH477" i="4"/>
  <c r="AI477" i="4"/>
  <c r="AJ477" i="4"/>
  <c r="AK477" i="4"/>
  <c r="AL477" i="4"/>
  <c r="AM477" i="4"/>
  <c r="AN477" i="4"/>
  <c r="AO477" i="4"/>
  <c r="R479" i="4"/>
  <c r="S479" i="4"/>
  <c r="T479" i="4"/>
  <c r="U479" i="4"/>
  <c r="AS479" i="4" s="1"/>
  <c r="V479" i="4"/>
  <c r="W479" i="4"/>
  <c r="X479" i="4"/>
  <c r="Y479" i="4"/>
  <c r="Z479" i="4"/>
  <c r="AA479" i="4"/>
  <c r="AB479" i="4"/>
  <c r="AC479" i="4"/>
  <c r="AD479" i="4"/>
  <c r="AE479" i="4"/>
  <c r="AF479" i="4"/>
  <c r="AH479" i="4"/>
  <c r="AI479" i="4"/>
  <c r="AJ479" i="4"/>
  <c r="AK479" i="4"/>
  <c r="AL479" i="4"/>
  <c r="AM479" i="4"/>
  <c r="AN479" i="4"/>
  <c r="AO479" i="4"/>
  <c r="R478" i="4"/>
  <c r="AR478" i="4" s="1"/>
  <c r="S478" i="4"/>
  <c r="AQ478" i="4" s="1"/>
  <c r="T478" i="4"/>
  <c r="U478" i="4"/>
  <c r="AS478" i="4" s="1"/>
  <c r="V478" i="4"/>
  <c r="W478" i="4"/>
  <c r="X478" i="4"/>
  <c r="Y478" i="4"/>
  <c r="Z478" i="4"/>
  <c r="AA478" i="4"/>
  <c r="AB478" i="4"/>
  <c r="AC478" i="4"/>
  <c r="AD478" i="4"/>
  <c r="AE478" i="4"/>
  <c r="AF478" i="4"/>
  <c r="AH478" i="4"/>
  <c r="AI478" i="4"/>
  <c r="AJ478" i="4"/>
  <c r="AK478" i="4"/>
  <c r="AL478" i="4"/>
  <c r="AM478" i="4"/>
  <c r="AN478" i="4"/>
  <c r="AO478" i="4"/>
  <c r="R476" i="4"/>
  <c r="AR476" i="4" s="1"/>
  <c r="S476" i="4"/>
  <c r="AQ476" i="4" s="1"/>
  <c r="T476" i="4"/>
  <c r="U476" i="4"/>
  <c r="AS476" i="4" s="1"/>
  <c r="V476" i="4"/>
  <c r="W476" i="4"/>
  <c r="X476" i="4"/>
  <c r="Y476" i="4"/>
  <c r="Z476" i="4"/>
  <c r="AA476" i="4"/>
  <c r="AB476" i="4"/>
  <c r="AC476" i="4"/>
  <c r="AD476" i="4"/>
  <c r="AE476" i="4"/>
  <c r="AF476" i="4"/>
  <c r="AH476" i="4"/>
  <c r="AI476" i="4"/>
  <c r="AJ476" i="4"/>
  <c r="AK476" i="4"/>
  <c r="AL476" i="4"/>
  <c r="AM476" i="4"/>
  <c r="AN476" i="4"/>
  <c r="AO476" i="4"/>
  <c r="R480" i="4"/>
  <c r="AR480" i="4" s="1"/>
  <c r="S480" i="4"/>
  <c r="T480" i="4"/>
  <c r="U480" i="4"/>
  <c r="AS480" i="4" s="1"/>
  <c r="V480" i="4"/>
  <c r="W480" i="4"/>
  <c r="X480" i="4"/>
  <c r="Y480" i="4"/>
  <c r="Z480" i="4"/>
  <c r="AA480" i="4"/>
  <c r="AB480" i="4"/>
  <c r="AC480" i="4"/>
  <c r="AD480" i="4"/>
  <c r="AE480" i="4"/>
  <c r="AF480" i="4"/>
  <c r="AH480" i="4"/>
  <c r="AI480" i="4"/>
  <c r="AJ480" i="4"/>
  <c r="AK480" i="4"/>
  <c r="AL480" i="4"/>
  <c r="AM480" i="4"/>
  <c r="AN480" i="4"/>
  <c r="AO480" i="4"/>
  <c r="R481" i="4"/>
  <c r="AR481" i="4" s="1"/>
  <c r="S481" i="4"/>
  <c r="T481" i="4"/>
  <c r="U481" i="4"/>
  <c r="AS481" i="4" s="1"/>
  <c r="V481" i="4"/>
  <c r="W481" i="4"/>
  <c r="X481" i="4"/>
  <c r="Y481" i="4"/>
  <c r="Z481" i="4"/>
  <c r="AA481" i="4"/>
  <c r="AB481" i="4"/>
  <c r="AC481" i="4"/>
  <c r="AD481" i="4"/>
  <c r="AE481" i="4"/>
  <c r="AF481" i="4"/>
  <c r="AH481" i="4"/>
  <c r="AI481" i="4"/>
  <c r="AJ481" i="4"/>
  <c r="AK481" i="4"/>
  <c r="AL481" i="4"/>
  <c r="AM481" i="4"/>
  <c r="AN481" i="4"/>
  <c r="AO481" i="4"/>
  <c r="R482" i="4"/>
  <c r="AR482" i="4" s="1"/>
  <c r="S482" i="4"/>
  <c r="T482" i="4"/>
  <c r="U482" i="4"/>
  <c r="AS482" i="4" s="1"/>
  <c r="V482" i="4"/>
  <c r="W482" i="4"/>
  <c r="X482" i="4"/>
  <c r="Y482" i="4"/>
  <c r="Z482" i="4"/>
  <c r="AA482" i="4"/>
  <c r="AB482" i="4"/>
  <c r="AC482" i="4"/>
  <c r="AD482" i="4"/>
  <c r="AE482" i="4"/>
  <c r="AF482" i="4"/>
  <c r="AH482" i="4"/>
  <c r="AI482" i="4"/>
  <c r="AJ482" i="4"/>
  <c r="AK482" i="4"/>
  <c r="AL482" i="4"/>
  <c r="AM482" i="4"/>
  <c r="AN482" i="4"/>
  <c r="AO482" i="4"/>
  <c r="R483" i="4"/>
  <c r="AR483" i="4" s="1"/>
  <c r="S483" i="4"/>
  <c r="T483" i="4"/>
  <c r="U483" i="4"/>
  <c r="AS483" i="4" s="1"/>
  <c r="V483" i="4"/>
  <c r="W483" i="4"/>
  <c r="X483" i="4"/>
  <c r="Y483" i="4"/>
  <c r="Z483" i="4"/>
  <c r="AA483" i="4"/>
  <c r="AB483" i="4"/>
  <c r="AC483" i="4"/>
  <c r="AD483" i="4"/>
  <c r="AE483" i="4"/>
  <c r="AF483" i="4"/>
  <c r="AH483" i="4"/>
  <c r="AI483" i="4"/>
  <c r="AJ483" i="4"/>
  <c r="AK483" i="4"/>
  <c r="AL483" i="4"/>
  <c r="AM483" i="4"/>
  <c r="AN483" i="4"/>
  <c r="AO483" i="4"/>
  <c r="R484" i="4"/>
  <c r="S484" i="4"/>
  <c r="AQ484" i="4" s="1"/>
  <c r="T484" i="4"/>
  <c r="U484" i="4"/>
  <c r="AS484" i="4" s="1"/>
  <c r="V484" i="4"/>
  <c r="W484" i="4"/>
  <c r="X484" i="4"/>
  <c r="Y484" i="4"/>
  <c r="Z484" i="4"/>
  <c r="AA484" i="4"/>
  <c r="AB484" i="4"/>
  <c r="AC484" i="4"/>
  <c r="AD484" i="4"/>
  <c r="AE484" i="4"/>
  <c r="AF484" i="4"/>
  <c r="AH484" i="4"/>
  <c r="AI484" i="4"/>
  <c r="AJ484" i="4"/>
  <c r="AK484" i="4"/>
  <c r="AL484" i="4"/>
  <c r="AM484" i="4"/>
  <c r="AN484" i="4"/>
  <c r="AO484" i="4"/>
  <c r="R486" i="4"/>
  <c r="S486" i="4"/>
  <c r="T486" i="4"/>
  <c r="U486" i="4"/>
  <c r="AS486" i="4" s="1"/>
  <c r="V486" i="4"/>
  <c r="W486" i="4"/>
  <c r="X486" i="4"/>
  <c r="Y486" i="4"/>
  <c r="Z486" i="4"/>
  <c r="AA486" i="4"/>
  <c r="AB486" i="4"/>
  <c r="AC486" i="4"/>
  <c r="AD486" i="4"/>
  <c r="AE486" i="4"/>
  <c r="AF486" i="4"/>
  <c r="AH486" i="4"/>
  <c r="AI486" i="4"/>
  <c r="AJ486" i="4"/>
  <c r="AK486" i="4"/>
  <c r="AL486" i="4"/>
  <c r="AM486" i="4"/>
  <c r="AN486" i="4"/>
  <c r="AO486" i="4"/>
  <c r="R488" i="4"/>
  <c r="S488" i="4"/>
  <c r="AQ488" i="4" s="1"/>
  <c r="T488" i="4"/>
  <c r="U488" i="4"/>
  <c r="V488" i="4"/>
  <c r="W488" i="4"/>
  <c r="X488" i="4"/>
  <c r="Y488" i="4"/>
  <c r="Z488" i="4"/>
  <c r="AA488" i="4"/>
  <c r="AB488" i="4"/>
  <c r="AC488" i="4"/>
  <c r="AD488" i="4"/>
  <c r="AE488" i="4"/>
  <c r="AF488" i="4"/>
  <c r="AH488" i="4"/>
  <c r="AI488" i="4"/>
  <c r="AJ488" i="4"/>
  <c r="AK488" i="4"/>
  <c r="AL488" i="4"/>
  <c r="AM488" i="4"/>
  <c r="AN488" i="4"/>
  <c r="AO488" i="4"/>
  <c r="AR488" i="4"/>
  <c r="R493" i="4"/>
  <c r="AR493" i="4" s="1"/>
  <c r="S493" i="4"/>
  <c r="T493" i="4"/>
  <c r="U493" i="4"/>
  <c r="AS493" i="4" s="1"/>
  <c r="V493" i="4"/>
  <c r="W493" i="4"/>
  <c r="X493" i="4"/>
  <c r="Y493" i="4"/>
  <c r="Z493" i="4"/>
  <c r="AA493" i="4"/>
  <c r="AB493" i="4"/>
  <c r="AC493" i="4"/>
  <c r="AD493" i="4"/>
  <c r="AE493" i="4"/>
  <c r="AF493" i="4"/>
  <c r="AH493" i="4"/>
  <c r="AI493" i="4"/>
  <c r="AJ493" i="4"/>
  <c r="AK493" i="4"/>
  <c r="AL493" i="4"/>
  <c r="AM493" i="4"/>
  <c r="AN493" i="4"/>
  <c r="AO493" i="4"/>
  <c r="R489" i="4"/>
  <c r="AR489" i="4" s="1"/>
  <c r="S489" i="4"/>
  <c r="T489" i="4"/>
  <c r="U489" i="4"/>
  <c r="V489" i="4"/>
  <c r="W489" i="4"/>
  <c r="X489" i="4"/>
  <c r="Y489" i="4"/>
  <c r="Z489" i="4"/>
  <c r="AA489" i="4"/>
  <c r="AB489" i="4"/>
  <c r="AC489" i="4"/>
  <c r="AD489" i="4"/>
  <c r="AE489" i="4"/>
  <c r="AF489" i="4"/>
  <c r="AH489" i="4"/>
  <c r="AI489" i="4"/>
  <c r="AJ489" i="4"/>
  <c r="AK489" i="4"/>
  <c r="AL489" i="4"/>
  <c r="AM489" i="4"/>
  <c r="AN489" i="4"/>
  <c r="AO489" i="4"/>
  <c r="R497" i="4"/>
  <c r="AR497" i="4" s="1"/>
  <c r="S497" i="4"/>
  <c r="T497" i="4"/>
  <c r="U497" i="4"/>
  <c r="AS497" i="4" s="1"/>
  <c r="V497" i="4"/>
  <c r="W497" i="4"/>
  <c r="X497" i="4"/>
  <c r="Y497" i="4"/>
  <c r="Z497" i="4"/>
  <c r="AA497" i="4"/>
  <c r="AB497" i="4"/>
  <c r="AC497" i="4"/>
  <c r="AD497" i="4"/>
  <c r="AE497" i="4"/>
  <c r="AF497" i="4"/>
  <c r="AH497" i="4"/>
  <c r="AI497" i="4"/>
  <c r="AJ497" i="4"/>
  <c r="AK497" i="4"/>
  <c r="AL497" i="4"/>
  <c r="AM497" i="4"/>
  <c r="AN497" i="4"/>
  <c r="AO497" i="4"/>
  <c r="R495" i="4"/>
  <c r="AR495" i="4" s="1"/>
  <c r="S495" i="4"/>
  <c r="T495" i="4"/>
  <c r="U495" i="4"/>
  <c r="V495" i="4"/>
  <c r="W495" i="4"/>
  <c r="X495" i="4"/>
  <c r="Y495" i="4"/>
  <c r="Z495" i="4"/>
  <c r="AA495" i="4"/>
  <c r="AB495" i="4"/>
  <c r="AC495" i="4"/>
  <c r="AD495" i="4"/>
  <c r="AE495" i="4"/>
  <c r="AF495" i="4"/>
  <c r="AH495" i="4"/>
  <c r="AI495" i="4"/>
  <c r="AJ495" i="4"/>
  <c r="AK495" i="4"/>
  <c r="AL495" i="4"/>
  <c r="AM495" i="4"/>
  <c r="AN495" i="4"/>
  <c r="AO495" i="4"/>
  <c r="R499" i="4"/>
  <c r="AR499" i="4" s="1"/>
  <c r="S499" i="4"/>
  <c r="T499" i="4"/>
  <c r="U499" i="4"/>
  <c r="AS499" i="4" s="1"/>
  <c r="V499" i="4"/>
  <c r="W499" i="4"/>
  <c r="X499" i="4"/>
  <c r="Y499" i="4"/>
  <c r="Z499" i="4"/>
  <c r="AA499" i="4"/>
  <c r="AB499" i="4"/>
  <c r="AC499" i="4"/>
  <c r="AD499" i="4"/>
  <c r="AE499" i="4"/>
  <c r="AF499" i="4"/>
  <c r="AH499" i="4"/>
  <c r="AI499" i="4"/>
  <c r="AJ499" i="4"/>
  <c r="AK499" i="4"/>
  <c r="AL499" i="4"/>
  <c r="AM499" i="4"/>
  <c r="AN499" i="4"/>
  <c r="AO499" i="4"/>
  <c r="R502" i="4"/>
  <c r="AR502" i="4" s="1"/>
  <c r="S502" i="4"/>
  <c r="AQ502" i="4" s="1"/>
  <c r="T502" i="4"/>
  <c r="U502" i="4"/>
  <c r="V502" i="4"/>
  <c r="W502" i="4"/>
  <c r="X502" i="4"/>
  <c r="Y502" i="4"/>
  <c r="Z502" i="4"/>
  <c r="AA502" i="4"/>
  <c r="AB502" i="4"/>
  <c r="AC502" i="4"/>
  <c r="AD502" i="4"/>
  <c r="AE502" i="4"/>
  <c r="AF502" i="4"/>
  <c r="AH502" i="4"/>
  <c r="AI502" i="4"/>
  <c r="AJ502" i="4"/>
  <c r="AK502" i="4"/>
  <c r="AL502" i="4"/>
  <c r="AM502" i="4"/>
  <c r="AN502" i="4"/>
  <c r="AO502" i="4"/>
  <c r="R504" i="4"/>
  <c r="AR504" i="4" s="1"/>
  <c r="S504" i="4"/>
  <c r="BI504" i="4" s="1"/>
  <c r="T504" i="4"/>
  <c r="U504" i="4"/>
  <c r="AS504" i="4" s="1"/>
  <c r="V504" i="4"/>
  <c r="W504" i="4"/>
  <c r="X504" i="4"/>
  <c r="Y504" i="4"/>
  <c r="Z504" i="4"/>
  <c r="AA504" i="4"/>
  <c r="AB504" i="4"/>
  <c r="AC504" i="4"/>
  <c r="AD504" i="4"/>
  <c r="AE504" i="4"/>
  <c r="AF504" i="4"/>
  <c r="AH504" i="4"/>
  <c r="AI504" i="4"/>
  <c r="AJ504" i="4"/>
  <c r="AK504" i="4"/>
  <c r="AL504" i="4"/>
  <c r="AM504" i="4"/>
  <c r="AN504" i="4"/>
  <c r="AO504" i="4"/>
  <c r="R514" i="4"/>
  <c r="AR514" i="4" s="1"/>
  <c r="S514" i="4"/>
  <c r="T514" i="4"/>
  <c r="U514" i="4"/>
  <c r="V514" i="4"/>
  <c r="W514" i="4"/>
  <c r="X514" i="4"/>
  <c r="Y514" i="4"/>
  <c r="Z514" i="4"/>
  <c r="AA514" i="4"/>
  <c r="AB514" i="4"/>
  <c r="AC514" i="4"/>
  <c r="AD514" i="4"/>
  <c r="AE514" i="4"/>
  <c r="AF514" i="4"/>
  <c r="AH514" i="4"/>
  <c r="AI514" i="4"/>
  <c r="AJ514" i="4"/>
  <c r="AK514" i="4"/>
  <c r="AL514" i="4"/>
  <c r="AM514" i="4"/>
  <c r="AN514" i="4"/>
  <c r="AO514" i="4"/>
  <c r="R512" i="4"/>
  <c r="S512" i="4"/>
  <c r="AZ512" i="4" s="1"/>
  <c r="T512" i="4"/>
  <c r="U512" i="4"/>
  <c r="AS512" i="4" s="1"/>
  <c r="V512" i="4"/>
  <c r="W512" i="4"/>
  <c r="X512" i="4"/>
  <c r="Y512" i="4"/>
  <c r="Z512" i="4"/>
  <c r="AA512" i="4"/>
  <c r="AB512" i="4"/>
  <c r="AC512" i="4"/>
  <c r="AD512" i="4"/>
  <c r="AE512" i="4"/>
  <c r="AF512" i="4"/>
  <c r="AH512" i="4"/>
  <c r="AI512" i="4"/>
  <c r="AJ512" i="4"/>
  <c r="AK512" i="4"/>
  <c r="AL512" i="4"/>
  <c r="AM512" i="4"/>
  <c r="AN512" i="4"/>
  <c r="AO512" i="4"/>
  <c r="R506" i="4"/>
  <c r="BL506" i="4" s="1"/>
  <c r="S506" i="4"/>
  <c r="AQ506" i="4" s="1"/>
  <c r="T506" i="4"/>
  <c r="U506" i="4"/>
  <c r="V506" i="4"/>
  <c r="W506" i="4"/>
  <c r="X506" i="4"/>
  <c r="Y506" i="4"/>
  <c r="Z506" i="4"/>
  <c r="AA506" i="4"/>
  <c r="AB506" i="4"/>
  <c r="AC506" i="4"/>
  <c r="AD506" i="4"/>
  <c r="AE506" i="4"/>
  <c r="AF506" i="4"/>
  <c r="AH506" i="4"/>
  <c r="AI506" i="4"/>
  <c r="AJ506" i="4"/>
  <c r="AK506" i="4"/>
  <c r="AL506" i="4"/>
  <c r="AM506" i="4"/>
  <c r="AN506" i="4"/>
  <c r="AO506" i="4"/>
  <c r="AR506" i="4"/>
  <c r="R510" i="4"/>
  <c r="AR510" i="4" s="1"/>
  <c r="S510" i="4"/>
  <c r="T510" i="4"/>
  <c r="U510" i="4"/>
  <c r="AS510" i="4" s="1"/>
  <c r="V510" i="4"/>
  <c r="W510" i="4"/>
  <c r="X510" i="4"/>
  <c r="Y510" i="4"/>
  <c r="Z510" i="4"/>
  <c r="AA510" i="4"/>
  <c r="AB510" i="4"/>
  <c r="AC510" i="4"/>
  <c r="AD510" i="4"/>
  <c r="AE510" i="4"/>
  <c r="AF510" i="4"/>
  <c r="AH510" i="4"/>
  <c r="AI510" i="4"/>
  <c r="AJ510" i="4"/>
  <c r="AK510" i="4"/>
  <c r="AL510" i="4"/>
  <c r="AM510" i="4"/>
  <c r="AN510" i="4"/>
  <c r="AO510" i="4"/>
  <c r="R508" i="4"/>
  <c r="AR508" i="4" s="1"/>
  <c r="S508" i="4"/>
  <c r="AQ508" i="4" s="1"/>
  <c r="T508" i="4"/>
  <c r="U508" i="4"/>
  <c r="V508" i="4"/>
  <c r="W508" i="4"/>
  <c r="X508" i="4"/>
  <c r="Y508" i="4"/>
  <c r="Z508" i="4"/>
  <c r="AA508" i="4"/>
  <c r="AB508" i="4"/>
  <c r="AC508" i="4"/>
  <c r="AD508" i="4"/>
  <c r="AE508" i="4"/>
  <c r="AF508" i="4"/>
  <c r="AH508" i="4"/>
  <c r="AI508" i="4"/>
  <c r="AJ508" i="4"/>
  <c r="AK508" i="4"/>
  <c r="AL508" i="4"/>
  <c r="AM508" i="4"/>
  <c r="AN508" i="4"/>
  <c r="AO508" i="4"/>
  <c r="R516" i="4"/>
  <c r="AR516" i="4" s="1"/>
  <c r="S516" i="4"/>
  <c r="T516" i="4"/>
  <c r="U516" i="4"/>
  <c r="AS516" i="4" s="1"/>
  <c r="V516" i="4"/>
  <c r="W516" i="4"/>
  <c r="X516" i="4"/>
  <c r="Y516" i="4"/>
  <c r="Z516" i="4"/>
  <c r="AA516" i="4"/>
  <c r="AB516" i="4"/>
  <c r="AC516" i="4"/>
  <c r="AD516" i="4"/>
  <c r="AE516" i="4"/>
  <c r="AF516" i="4"/>
  <c r="AH516" i="4"/>
  <c r="AI516" i="4"/>
  <c r="AJ516" i="4"/>
  <c r="AK516" i="4"/>
  <c r="AL516" i="4"/>
  <c r="AM516" i="4"/>
  <c r="AN516" i="4"/>
  <c r="AO516" i="4"/>
  <c r="R517" i="4"/>
  <c r="AR517" i="4" s="1"/>
  <c r="S517" i="4"/>
  <c r="T517" i="4"/>
  <c r="U517" i="4"/>
  <c r="V517" i="4"/>
  <c r="W517" i="4"/>
  <c r="X517" i="4"/>
  <c r="Y517" i="4"/>
  <c r="Z517" i="4"/>
  <c r="AA517" i="4"/>
  <c r="AB517" i="4"/>
  <c r="AC517" i="4"/>
  <c r="AD517" i="4"/>
  <c r="AE517" i="4"/>
  <c r="AF517" i="4"/>
  <c r="AH517" i="4"/>
  <c r="AI517" i="4"/>
  <c r="AJ517" i="4"/>
  <c r="AK517" i="4"/>
  <c r="AL517" i="4"/>
  <c r="AM517" i="4"/>
  <c r="AN517" i="4"/>
  <c r="AO517" i="4"/>
  <c r="R520" i="4"/>
  <c r="AR520" i="4" s="1"/>
  <c r="S520" i="4"/>
  <c r="T520" i="4"/>
  <c r="U520" i="4"/>
  <c r="AS520" i="4" s="1"/>
  <c r="V520" i="4"/>
  <c r="W520" i="4"/>
  <c r="X520" i="4"/>
  <c r="Y520" i="4"/>
  <c r="Z520" i="4"/>
  <c r="AA520" i="4"/>
  <c r="AB520" i="4"/>
  <c r="AC520" i="4"/>
  <c r="AD520" i="4"/>
  <c r="AE520" i="4"/>
  <c r="AF520" i="4"/>
  <c r="AH520" i="4"/>
  <c r="AI520" i="4"/>
  <c r="AJ520" i="4"/>
  <c r="AK520" i="4"/>
  <c r="AL520" i="4"/>
  <c r="AM520" i="4"/>
  <c r="AN520" i="4"/>
  <c r="AO520" i="4"/>
  <c r="R524" i="4"/>
  <c r="AR524" i="4" s="1"/>
  <c r="S524" i="4"/>
  <c r="AQ524" i="4" s="1"/>
  <c r="T524" i="4"/>
  <c r="U524" i="4"/>
  <c r="V524" i="4"/>
  <c r="W524" i="4"/>
  <c r="X524" i="4"/>
  <c r="Y524" i="4"/>
  <c r="Z524" i="4"/>
  <c r="AA524" i="4"/>
  <c r="AB524" i="4"/>
  <c r="AC524" i="4"/>
  <c r="AD524" i="4"/>
  <c r="AE524" i="4"/>
  <c r="AF524" i="4"/>
  <c r="AH524" i="4"/>
  <c r="AI524" i="4"/>
  <c r="AJ524" i="4"/>
  <c r="AK524" i="4"/>
  <c r="AL524" i="4"/>
  <c r="AM524" i="4"/>
  <c r="AN524" i="4"/>
  <c r="AO524" i="4"/>
  <c r="R522" i="4"/>
  <c r="S522" i="4"/>
  <c r="T522" i="4"/>
  <c r="U522" i="4"/>
  <c r="AS522" i="4" s="1"/>
  <c r="V522" i="4"/>
  <c r="W522" i="4"/>
  <c r="X522" i="4"/>
  <c r="Y522" i="4"/>
  <c r="Z522" i="4"/>
  <c r="AA522" i="4"/>
  <c r="AB522" i="4"/>
  <c r="AC522" i="4"/>
  <c r="AD522" i="4"/>
  <c r="AE522" i="4"/>
  <c r="AF522" i="4"/>
  <c r="AH522" i="4"/>
  <c r="AI522" i="4"/>
  <c r="AJ522" i="4"/>
  <c r="AK522" i="4"/>
  <c r="AL522" i="4"/>
  <c r="AM522" i="4"/>
  <c r="AN522" i="4"/>
  <c r="AO522" i="4"/>
  <c r="R526" i="4"/>
  <c r="AR526" i="4" s="1"/>
  <c r="S526" i="4"/>
  <c r="AQ526" i="4" s="1"/>
  <c r="T526" i="4"/>
  <c r="U526" i="4"/>
  <c r="V526" i="4"/>
  <c r="W526" i="4"/>
  <c r="X526" i="4"/>
  <c r="Y526" i="4"/>
  <c r="Z526" i="4"/>
  <c r="AA526" i="4"/>
  <c r="AB526" i="4"/>
  <c r="AC526" i="4"/>
  <c r="AD526" i="4"/>
  <c r="AE526" i="4"/>
  <c r="AF526" i="4"/>
  <c r="AH526" i="4"/>
  <c r="AI526" i="4"/>
  <c r="AJ526" i="4"/>
  <c r="AK526" i="4"/>
  <c r="AL526" i="4"/>
  <c r="AM526" i="4"/>
  <c r="AN526" i="4"/>
  <c r="AO526" i="4"/>
  <c r="R528" i="4"/>
  <c r="AR528" i="4" s="1"/>
  <c r="S528" i="4"/>
  <c r="T528" i="4"/>
  <c r="U528" i="4"/>
  <c r="AS528" i="4" s="1"/>
  <c r="V528" i="4"/>
  <c r="W528" i="4"/>
  <c r="X528" i="4"/>
  <c r="Y528" i="4"/>
  <c r="Z528" i="4"/>
  <c r="AA528" i="4"/>
  <c r="AB528" i="4"/>
  <c r="AC528" i="4"/>
  <c r="AD528" i="4"/>
  <c r="AE528" i="4"/>
  <c r="AF528" i="4"/>
  <c r="AH528" i="4"/>
  <c r="AI528" i="4"/>
  <c r="AJ528" i="4"/>
  <c r="AK528" i="4"/>
  <c r="AL528" i="4"/>
  <c r="AM528" i="4"/>
  <c r="AN528" i="4"/>
  <c r="AO528" i="4"/>
  <c r="R531" i="4"/>
  <c r="AR531" i="4" s="1"/>
  <c r="S531" i="4"/>
  <c r="AQ531" i="4" s="1"/>
  <c r="T531" i="4"/>
  <c r="U531" i="4"/>
  <c r="AS531" i="4" s="1"/>
  <c r="V531" i="4"/>
  <c r="W531" i="4"/>
  <c r="X531" i="4"/>
  <c r="Y531" i="4"/>
  <c r="Z531" i="4"/>
  <c r="AA531" i="4"/>
  <c r="AB531" i="4"/>
  <c r="AC531" i="4"/>
  <c r="AD531" i="4"/>
  <c r="AE531" i="4"/>
  <c r="AF531" i="4"/>
  <c r="AH531" i="4"/>
  <c r="AI531" i="4"/>
  <c r="AJ531" i="4"/>
  <c r="AK531" i="4"/>
  <c r="AL531" i="4"/>
  <c r="AM531" i="4"/>
  <c r="AN531" i="4"/>
  <c r="AO531" i="4"/>
  <c r="R534" i="4"/>
  <c r="S534" i="4"/>
  <c r="T534" i="4"/>
  <c r="U534" i="4"/>
  <c r="AS534" i="4" s="1"/>
  <c r="V534" i="4"/>
  <c r="W534" i="4"/>
  <c r="X534" i="4"/>
  <c r="Y534" i="4"/>
  <c r="Z534" i="4"/>
  <c r="AA534" i="4"/>
  <c r="AB534" i="4"/>
  <c r="AC534" i="4"/>
  <c r="AD534" i="4"/>
  <c r="AE534" i="4"/>
  <c r="AF534" i="4"/>
  <c r="AH534" i="4"/>
  <c r="AI534" i="4"/>
  <c r="AJ534" i="4"/>
  <c r="AK534" i="4"/>
  <c r="AL534" i="4"/>
  <c r="AM534" i="4"/>
  <c r="AN534" i="4"/>
  <c r="AO534" i="4"/>
  <c r="AR534" i="4"/>
  <c r="R535" i="4"/>
  <c r="S535" i="4"/>
  <c r="BD535" i="4" s="1"/>
  <c r="T535" i="4"/>
  <c r="U535" i="4"/>
  <c r="AS535" i="4" s="1"/>
  <c r="V535" i="4"/>
  <c r="W535" i="4"/>
  <c r="X535" i="4"/>
  <c r="Y535" i="4"/>
  <c r="Z535" i="4"/>
  <c r="AA535" i="4"/>
  <c r="AB535" i="4"/>
  <c r="AC535" i="4"/>
  <c r="AD535" i="4"/>
  <c r="AE535" i="4"/>
  <c r="AF535" i="4"/>
  <c r="AH535" i="4"/>
  <c r="AI535" i="4"/>
  <c r="AJ535" i="4"/>
  <c r="AK535" i="4"/>
  <c r="AL535" i="4"/>
  <c r="AM535" i="4"/>
  <c r="AN535" i="4"/>
  <c r="AO535" i="4"/>
  <c r="AR535" i="4"/>
  <c r="R536" i="4"/>
  <c r="AR536" i="4" s="1"/>
  <c r="S536" i="4"/>
  <c r="AQ536" i="4" s="1"/>
  <c r="T536" i="4"/>
  <c r="U536" i="4"/>
  <c r="AS536" i="4" s="1"/>
  <c r="V536" i="4"/>
  <c r="W536" i="4"/>
  <c r="X536" i="4"/>
  <c r="Y536" i="4"/>
  <c r="Z536" i="4"/>
  <c r="AA536" i="4"/>
  <c r="AB536" i="4"/>
  <c r="AC536" i="4"/>
  <c r="AD536" i="4"/>
  <c r="AE536" i="4"/>
  <c r="AF536" i="4"/>
  <c r="AH536" i="4"/>
  <c r="AI536" i="4"/>
  <c r="AJ536" i="4"/>
  <c r="AK536" i="4"/>
  <c r="AL536" i="4"/>
  <c r="AM536" i="4"/>
  <c r="AN536" i="4"/>
  <c r="AO536" i="4"/>
  <c r="R537" i="4"/>
  <c r="AR537" i="4" s="1"/>
  <c r="S537" i="4"/>
  <c r="T537" i="4"/>
  <c r="U537" i="4"/>
  <c r="AS537" i="4" s="1"/>
  <c r="V537" i="4"/>
  <c r="W537" i="4"/>
  <c r="X537" i="4"/>
  <c r="Y537" i="4"/>
  <c r="Z537" i="4"/>
  <c r="AA537" i="4"/>
  <c r="AB537" i="4"/>
  <c r="AC537" i="4"/>
  <c r="AD537" i="4"/>
  <c r="AE537" i="4"/>
  <c r="AF537" i="4"/>
  <c r="AH537" i="4"/>
  <c r="AI537" i="4"/>
  <c r="AJ537" i="4"/>
  <c r="AK537" i="4"/>
  <c r="AL537" i="4"/>
  <c r="AM537" i="4"/>
  <c r="AN537" i="4"/>
  <c r="AO537" i="4"/>
  <c r="R539" i="4"/>
  <c r="AR539" i="4" s="1"/>
  <c r="S539" i="4"/>
  <c r="T539" i="4"/>
  <c r="U539" i="4"/>
  <c r="AS539" i="4" s="1"/>
  <c r="V539" i="4"/>
  <c r="W539" i="4"/>
  <c r="X539" i="4"/>
  <c r="Y539" i="4"/>
  <c r="Z539" i="4"/>
  <c r="AA539" i="4"/>
  <c r="AB539" i="4"/>
  <c r="AC539" i="4"/>
  <c r="AD539" i="4"/>
  <c r="AE539" i="4"/>
  <c r="AF539" i="4"/>
  <c r="AH539" i="4"/>
  <c r="AI539" i="4"/>
  <c r="AJ539" i="4"/>
  <c r="AK539" i="4"/>
  <c r="AL539" i="4"/>
  <c r="AM539" i="4"/>
  <c r="AN539" i="4"/>
  <c r="AO539" i="4"/>
  <c r="R540" i="4"/>
  <c r="AR540" i="4" s="1"/>
  <c r="S540" i="4"/>
  <c r="T540" i="4"/>
  <c r="U540" i="4"/>
  <c r="AS540" i="4" s="1"/>
  <c r="V540" i="4"/>
  <c r="W540" i="4"/>
  <c r="X540" i="4"/>
  <c r="Y540" i="4"/>
  <c r="Z540" i="4"/>
  <c r="AA540" i="4"/>
  <c r="AB540" i="4"/>
  <c r="AC540" i="4"/>
  <c r="AD540" i="4"/>
  <c r="AE540" i="4"/>
  <c r="AF540" i="4"/>
  <c r="AH540" i="4"/>
  <c r="AI540" i="4"/>
  <c r="AJ540" i="4"/>
  <c r="AK540" i="4"/>
  <c r="AL540" i="4"/>
  <c r="AM540" i="4"/>
  <c r="AN540" i="4"/>
  <c r="AO540" i="4"/>
  <c r="R541" i="4"/>
  <c r="AR541" i="4" s="1"/>
  <c r="S541" i="4"/>
  <c r="BH541" i="4" s="1"/>
  <c r="T541" i="4"/>
  <c r="U541" i="4"/>
  <c r="AS541" i="4" s="1"/>
  <c r="V541" i="4"/>
  <c r="W541" i="4"/>
  <c r="X541" i="4"/>
  <c r="Y541" i="4"/>
  <c r="Z541" i="4"/>
  <c r="AA541" i="4"/>
  <c r="AB541" i="4"/>
  <c r="AC541" i="4"/>
  <c r="AD541" i="4"/>
  <c r="AE541" i="4"/>
  <c r="AF541" i="4"/>
  <c r="AH541" i="4"/>
  <c r="AI541" i="4"/>
  <c r="AJ541" i="4"/>
  <c r="AK541" i="4"/>
  <c r="AL541" i="4"/>
  <c r="AM541" i="4"/>
  <c r="AN541" i="4"/>
  <c r="AO541" i="4"/>
  <c r="R542" i="4"/>
  <c r="AR542" i="4" s="1"/>
  <c r="S542" i="4"/>
  <c r="T542" i="4"/>
  <c r="U542" i="4"/>
  <c r="AS542" i="4" s="1"/>
  <c r="V542" i="4"/>
  <c r="W542" i="4"/>
  <c r="X542" i="4"/>
  <c r="Y542" i="4"/>
  <c r="Z542" i="4"/>
  <c r="AA542" i="4"/>
  <c r="AB542" i="4"/>
  <c r="AC542" i="4"/>
  <c r="AD542" i="4"/>
  <c r="AE542" i="4"/>
  <c r="AF542" i="4"/>
  <c r="AH542" i="4"/>
  <c r="AI542" i="4"/>
  <c r="AJ542" i="4"/>
  <c r="AK542" i="4"/>
  <c r="AL542" i="4"/>
  <c r="AM542" i="4"/>
  <c r="AN542" i="4"/>
  <c r="AO542" i="4"/>
  <c r="R544" i="4"/>
  <c r="AR544" i="4" s="1"/>
  <c r="S544" i="4"/>
  <c r="T544" i="4"/>
  <c r="U544" i="4"/>
  <c r="AS544" i="4" s="1"/>
  <c r="V544" i="4"/>
  <c r="W544" i="4"/>
  <c r="X544" i="4"/>
  <c r="Y544" i="4"/>
  <c r="Z544" i="4"/>
  <c r="AA544" i="4"/>
  <c r="AB544" i="4"/>
  <c r="AC544" i="4"/>
  <c r="AD544" i="4"/>
  <c r="AE544" i="4"/>
  <c r="AF544" i="4"/>
  <c r="AH544" i="4"/>
  <c r="AI544" i="4"/>
  <c r="AJ544" i="4"/>
  <c r="AK544" i="4"/>
  <c r="AL544" i="4"/>
  <c r="AM544" i="4"/>
  <c r="AN544" i="4"/>
  <c r="AO544" i="4"/>
  <c r="R546" i="4"/>
  <c r="AR546" i="4" s="1"/>
  <c r="S546" i="4"/>
  <c r="T546" i="4"/>
  <c r="U546" i="4"/>
  <c r="AS546" i="4" s="1"/>
  <c r="V546" i="4"/>
  <c r="W546" i="4"/>
  <c r="X546" i="4"/>
  <c r="Y546" i="4"/>
  <c r="Z546" i="4"/>
  <c r="AA546" i="4"/>
  <c r="AB546" i="4"/>
  <c r="AC546" i="4"/>
  <c r="AD546" i="4"/>
  <c r="AE546" i="4"/>
  <c r="AF546" i="4"/>
  <c r="AH546" i="4"/>
  <c r="AI546" i="4"/>
  <c r="AJ546" i="4"/>
  <c r="AK546" i="4"/>
  <c r="AL546" i="4"/>
  <c r="AM546" i="4"/>
  <c r="AN546" i="4"/>
  <c r="AO546" i="4"/>
  <c r="R548" i="4"/>
  <c r="AR548" i="4" s="1"/>
  <c r="S548" i="4"/>
  <c r="T548" i="4"/>
  <c r="U548" i="4"/>
  <c r="AS548" i="4" s="1"/>
  <c r="V548" i="4"/>
  <c r="W548" i="4"/>
  <c r="X548" i="4"/>
  <c r="Y548" i="4"/>
  <c r="Z548" i="4"/>
  <c r="AA548" i="4"/>
  <c r="AB548" i="4"/>
  <c r="AC548" i="4"/>
  <c r="AD548" i="4"/>
  <c r="AE548" i="4"/>
  <c r="AF548" i="4"/>
  <c r="AH548" i="4"/>
  <c r="AI548" i="4"/>
  <c r="AJ548" i="4"/>
  <c r="AK548" i="4"/>
  <c r="AL548" i="4"/>
  <c r="AM548" i="4"/>
  <c r="AN548" i="4"/>
  <c r="AO548" i="4"/>
  <c r="R550" i="4"/>
  <c r="AR550" i="4" s="1"/>
  <c r="S550" i="4"/>
  <c r="T550" i="4"/>
  <c r="U550" i="4"/>
  <c r="AS550" i="4" s="1"/>
  <c r="V550" i="4"/>
  <c r="W550" i="4"/>
  <c r="X550" i="4"/>
  <c r="Y550" i="4"/>
  <c r="Z550" i="4"/>
  <c r="AA550" i="4"/>
  <c r="AB550" i="4"/>
  <c r="AC550" i="4"/>
  <c r="AD550" i="4"/>
  <c r="AE550" i="4"/>
  <c r="AF550" i="4"/>
  <c r="AH550" i="4"/>
  <c r="AI550" i="4"/>
  <c r="AJ550" i="4"/>
  <c r="AK550" i="4"/>
  <c r="AL550" i="4"/>
  <c r="AM550" i="4"/>
  <c r="AN550" i="4"/>
  <c r="AO550" i="4"/>
  <c r="R553" i="4"/>
  <c r="AR553" i="4" s="1"/>
  <c r="S553" i="4"/>
  <c r="AQ553" i="4" s="1"/>
  <c r="T553" i="4"/>
  <c r="U553" i="4"/>
  <c r="AS553" i="4" s="1"/>
  <c r="V553" i="4"/>
  <c r="W553" i="4"/>
  <c r="X553" i="4"/>
  <c r="Y553" i="4"/>
  <c r="Z553" i="4"/>
  <c r="AA553" i="4"/>
  <c r="AB553" i="4"/>
  <c r="AC553" i="4"/>
  <c r="AD553" i="4"/>
  <c r="AE553" i="4"/>
  <c r="AF553" i="4"/>
  <c r="AH553" i="4"/>
  <c r="AI553" i="4"/>
  <c r="AJ553" i="4"/>
  <c r="AK553" i="4"/>
  <c r="AL553" i="4"/>
  <c r="AM553" i="4"/>
  <c r="AN553" i="4"/>
  <c r="AO553" i="4"/>
  <c r="R551" i="4"/>
  <c r="AR551" i="4" s="1"/>
  <c r="S551" i="4"/>
  <c r="AQ551" i="4" s="1"/>
  <c r="T551" i="4"/>
  <c r="U551" i="4"/>
  <c r="AS551" i="4" s="1"/>
  <c r="V551" i="4"/>
  <c r="W551" i="4"/>
  <c r="X551" i="4"/>
  <c r="Y551" i="4"/>
  <c r="Z551" i="4"/>
  <c r="AA551" i="4"/>
  <c r="AB551" i="4"/>
  <c r="AC551" i="4"/>
  <c r="AD551" i="4"/>
  <c r="AE551" i="4"/>
  <c r="AF551" i="4"/>
  <c r="AH551" i="4"/>
  <c r="AI551" i="4"/>
  <c r="AJ551" i="4"/>
  <c r="AK551" i="4"/>
  <c r="AL551" i="4"/>
  <c r="AM551" i="4"/>
  <c r="AN551" i="4"/>
  <c r="AO551" i="4"/>
  <c r="R561" i="4"/>
  <c r="AR561" i="4" s="1"/>
  <c r="S561" i="4"/>
  <c r="T561" i="4"/>
  <c r="U561" i="4"/>
  <c r="V561" i="4"/>
  <c r="AT561" i="4" s="1"/>
  <c r="W561" i="4"/>
  <c r="X561" i="4"/>
  <c r="Y561" i="4"/>
  <c r="Z561" i="4"/>
  <c r="AA561" i="4"/>
  <c r="AB561" i="4"/>
  <c r="AC561" i="4"/>
  <c r="AD561" i="4"/>
  <c r="AE561" i="4"/>
  <c r="AF561" i="4"/>
  <c r="AH561" i="4"/>
  <c r="AI561" i="4"/>
  <c r="AJ561" i="4"/>
  <c r="AK561" i="4"/>
  <c r="AL561" i="4"/>
  <c r="AM561" i="4"/>
  <c r="AN561" i="4"/>
  <c r="AO561" i="4"/>
  <c r="R555" i="4"/>
  <c r="AR555" i="4" s="1"/>
  <c r="S555" i="4"/>
  <c r="T555" i="4"/>
  <c r="U555" i="4"/>
  <c r="AS555" i="4" s="1"/>
  <c r="V555" i="4"/>
  <c r="AT555" i="4" s="1"/>
  <c r="W555" i="4"/>
  <c r="X555" i="4"/>
  <c r="Y555" i="4"/>
  <c r="Z555" i="4"/>
  <c r="AA555" i="4"/>
  <c r="AB555" i="4"/>
  <c r="AC555" i="4"/>
  <c r="AD555" i="4"/>
  <c r="AE555" i="4"/>
  <c r="AF555" i="4"/>
  <c r="AH555" i="4"/>
  <c r="AI555" i="4"/>
  <c r="AJ555" i="4"/>
  <c r="AK555" i="4"/>
  <c r="AL555" i="4"/>
  <c r="AM555" i="4"/>
  <c r="AN555" i="4"/>
  <c r="AO555" i="4"/>
  <c r="R557" i="4"/>
  <c r="AR557" i="4" s="1"/>
  <c r="S557" i="4"/>
  <c r="T557" i="4"/>
  <c r="U557" i="4"/>
  <c r="V557" i="4"/>
  <c r="AT557" i="4" s="1"/>
  <c r="W557" i="4"/>
  <c r="X557" i="4"/>
  <c r="Y557" i="4"/>
  <c r="Z557" i="4"/>
  <c r="AA557" i="4"/>
  <c r="AB557" i="4"/>
  <c r="AC557" i="4"/>
  <c r="AD557" i="4"/>
  <c r="AE557" i="4"/>
  <c r="AF557" i="4"/>
  <c r="AH557" i="4"/>
  <c r="AI557" i="4"/>
  <c r="AJ557" i="4"/>
  <c r="AK557" i="4"/>
  <c r="AL557" i="4"/>
  <c r="AM557" i="4"/>
  <c r="AN557" i="4"/>
  <c r="AO557" i="4"/>
  <c r="AS557" i="4"/>
  <c r="R556" i="4"/>
  <c r="AR556" i="4" s="1"/>
  <c r="S556" i="4"/>
  <c r="T556" i="4"/>
  <c r="U556" i="4"/>
  <c r="V556" i="4"/>
  <c r="AT556" i="4" s="1"/>
  <c r="W556" i="4"/>
  <c r="X556" i="4"/>
  <c r="Y556" i="4"/>
  <c r="Z556" i="4"/>
  <c r="AA556" i="4"/>
  <c r="AB556" i="4"/>
  <c r="AC556" i="4"/>
  <c r="AD556" i="4"/>
  <c r="AE556" i="4"/>
  <c r="AF556" i="4"/>
  <c r="AH556" i="4"/>
  <c r="AI556" i="4"/>
  <c r="AJ556" i="4"/>
  <c r="AK556" i="4"/>
  <c r="AL556" i="4"/>
  <c r="AM556" i="4"/>
  <c r="AN556" i="4"/>
  <c r="AO556" i="4"/>
  <c r="AS556" i="4"/>
  <c r="R560" i="4"/>
  <c r="AR560" i="4" s="1"/>
  <c r="S560" i="4"/>
  <c r="T560" i="4"/>
  <c r="U560" i="4"/>
  <c r="V560" i="4"/>
  <c r="AT560" i="4" s="1"/>
  <c r="W560" i="4"/>
  <c r="X560" i="4"/>
  <c r="Y560" i="4"/>
  <c r="Z560" i="4"/>
  <c r="AA560" i="4"/>
  <c r="AB560" i="4"/>
  <c r="AC560" i="4"/>
  <c r="AD560" i="4"/>
  <c r="AE560" i="4"/>
  <c r="AF560" i="4"/>
  <c r="AH560" i="4"/>
  <c r="AI560" i="4"/>
  <c r="AJ560" i="4"/>
  <c r="AK560" i="4"/>
  <c r="AL560" i="4"/>
  <c r="AM560" i="4"/>
  <c r="AN560" i="4"/>
  <c r="AO560" i="4"/>
  <c r="R558" i="4"/>
  <c r="AR558" i="4" s="1"/>
  <c r="S558" i="4"/>
  <c r="T558" i="4"/>
  <c r="U558" i="4"/>
  <c r="AS558" i="4" s="1"/>
  <c r="V558" i="4"/>
  <c r="AT558" i="4" s="1"/>
  <c r="W558" i="4"/>
  <c r="X558" i="4"/>
  <c r="Y558" i="4"/>
  <c r="Z558" i="4"/>
  <c r="AA558" i="4"/>
  <c r="AB558" i="4"/>
  <c r="AC558" i="4"/>
  <c r="AD558" i="4"/>
  <c r="AE558" i="4"/>
  <c r="AF558" i="4"/>
  <c r="AH558" i="4"/>
  <c r="AI558" i="4"/>
  <c r="AJ558" i="4"/>
  <c r="AK558" i="4"/>
  <c r="AL558" i="4"/>
  <c r="AM558" i="4"/>
  <c r="AN558" i="4"/>
  <c r="AO558" i="4"/>
  <c r="R559" i="4"/>
  <c r="AR559" i="4" s="1"/>
  <c r="S559" i="4"/>
  <c r="T559" i="4"/>
  <c r="U559" i="4"/>
  <c r="AS559" i="4" s="1"/>
  <c r="V559" i="4"/>
  <c r="AT559" i="4" s="1"/>
  <c r="W559" i="4"/>
  <c r="X559" i="4"/>
  <c r="Y559" i="4"/>
  <c r="Z559" i="4"/>
  <c r="AA559" i="4"/>
  <c r="AB559" i="4"/>
  <c r="AC559" i="4"/>
  <c r="AD559" i="4"/>
  <c r="AE559" i="4"/>
  <c r="AF559" i="4"/>
  <c r="AH559" i="4"/>
  <c r="AI559" i="4"/>
  <c r="AJ559" i="4"/>
  <c r="AK559" i="4"/>
  <c r="AL559" i="4"/>
  <c r="AM559" i="4"/>
  <c r="AN559" i="4"/>
  <c r="AO559" i="4"/>
  <c r="R567" i="4"/>
  <c r="AR567" i="4" s="1"/>
  <c r="S567" i="4"/>
  <c r="T567" i="4"/>
  <c r="U567" i="4"/>
  <c r="V567" i="4"/>
  <c r="AT567" i="4" s="1"/>
  <c r="W567" i="4"/>
  <c r="X567" i="4"/>
  <c r="Y567" i="4"/>
  <c r="Z567" i="4"/>
  <c r="AA567" i="4"/>
  <c r="AB567" i="4"/>
  <c r="AC567" i="4"/>
  <c r="AD567" i="4"/>
  <c r="AE567" i="4"/>
  <c r="AF567" i="4"/>
  <c r="AH567" i="4"/>
  <c r="AI567" i="4"/>
  <c r="AJ567" i="4"/>
  <c r="AK567" i="4"/>
  <c r="AL567" i="4"/>
  <c r="AM567" i="4"/>
  <c r="AN567" i="4"/>
  <c r="AO567" i="4"/>
  <c r="AS567" i="4"/>
  <c r="R565" i="4"/>
  <c r="S565" i="4"/>
  <c r="AQ565" i="4" s="1"/>
  <c r="T565" i="4"/>
  <c r="U565" i="4"/>
  <c r="V565" i="4"/>
  <c r="AT565" i="4" s="1"/>
  <c r="W565" i="4"/>
  <c r="X565" i="4"/>
  <c r="Y565" i="4"/>
  <c r="Z565" i="4"/>
  <c r="AA565" i="4"/>
  <c r="AB565" i="4"/>
  <c r="AC565" i="4"/>
  <c r="AD565" i="4"/>
  <c r="AE565" i="4"/>
  <c r="AF565" i="4"/>
  <c r="AH565" i="4"/>
  <c r="AI565" i="4"/>
  <c r="AJ565" i="4"/>
  <c r="AK565" i="4"/>
  <c r="AL565" i="4"/>
  <c r="AM565" i="4"/>
  <c r="AN565" i="4"/>
  <c r="AO565" i="4"/>
  <c r="R564" i="4"/>
  <c r="AR564" i="4" s="1"/>
  <c r="S564" i="4"/>
  <c r="AQ564" i="4" s="1"/>
  <c r="T564" i="4"/>
  <c r="U564" i="4"/>
  <c r="AS564" i="4" s="1"/>
  <c r="V564" i="4"/>
  <c r="AT564" i="4" s="1"/>
  <c r="W564" i="4"/>
  <c r="X564" i="4"/>
  <c r="Y564" i="4"/>
  <c r="Z564" i="4"/>
  <c r="AA564" i="4"/>
  <c r="AB564" i="4"/>
  <c r="AC564" i="4"/>
  <c r="AD564" i="4"/>
  <c r="AE564" i="4"/>
  <c r="AF564" i="4"/>
  <c r="AH564" i="4"/>
  <c r="AI564" i="4"/>
  <c r="AJ564" i="4"/>
  <c r="AK564" i="4"/>
  <c r="AL564" i="4"/>
  <c r="AM564" i="4"/>
  <c r="AN564" i="4"/>
  <c r="AO564" i="4"/>
  <c r="R563" i="4"/>
  <c r="AR563" i="4" s="1"/>
  <c r="S563" i="4"/>
  <c r="T563" i="4"/>
  <c r="U563" i="4"/>
  <c r="AS563" i="4" s="1"/>
  <c r="V563" i="4"/>
  <c r="AT563" i="4" s="1"/>
  <c r="W563" i="4"/>
  <c r="X563" i="4"/>
  <c r="Y563" i="4"/>
  <c r="Z563" i="4"/>
  <c r="AA563" i="4"/>
  <c r="AB563" i="4"/>
  <c r="AC563" i="4"/>
  <c r="AD563" i="4"/>
  <c r="AE563" i="4"/>
  <c r="AF563" i="4"/>
  <c r="AH563" i="4"/>
  <c r="AI563" i="4"/>
  <c r="AJ563" i="4"/>
  <c r="AK563" i="4"/>
  <c r="AL563" i="4"/>
  <c r="AM563" i="4"/>
  <c r="AN563" i="4"/>
  <c r="AO563" i="4"/>
  <c r="R570" i="4"/>
  <c r="AR570" i="4" s="1"/>
  <c r="S570" i="4"/>
  <c r="T570" i="4"/>
  <c r="U570" i="4"/>
  <c r="AS570" i="4" s="1"/>
  <c r="V570" i="4"/>
  <c r="AT570" i="4" s="1"/>
  <c r="W570" i="4"/>
  <c r="X570" i="4"/>
  <c r="Y570" i="4"/>
  <c r="Z570" i="4"/>
  <c r="AA570" i="4"/>
  <c r="AB570" i="4"/>
  <c r="AC570" i="4"/>
  <c r="AD570" i="4"/>
  <c r="AE570" i="4"/>
  <c r="AF570" i="4"/>
  <c r="AH570" i="4"/>
  <c r="AI570" i="4"/>
  <c r="AJ570" i="4"/>
  <c r="AK570" i="4"/>
  <c r="AL570" i="4"/>
  <c r="AM570" i="4"/>
  <c r="AN570" i="4"/>
  <c r="AO570" i="4"/>
  <c r="R569" i="4"/>
  <c r="S569" i="4"/>
  <c r="AQ569" i="4" s="1"/>
  <c r="T569" i="4"/>
  <c r="U569" i="4"/>
  <c r="V569" i="4"/>
  <c r="AT569" i="4" s="1"/>
  <c r="W569" i="4"/>
  <c r="X569" i="4"/>
  <c r="Y569" i="4"/>
  <c r="Z569" i="4"/>
  <c r="AA569" i="4"/>
  <c r="AB569" i="4"/>
  <c r="AC569" i="4"/>
  <c r="AD569" i="4"/>
  <c r="AE569" i="4"/>
  <c r="AF569" i="4"/>
  <c r="AH569" i="4"/>
  <c r="AI569" i="4"/>
  <c r="AJ569" i="4"/>
  <c r="AK569" i="4"/>
  <c r="AL569" i="4"/>
  <c r="AM569" i="4"/>
  <c r="AN569" i="4"/>
  <c r="AO569" i="4"/>
  <c r="AR569" i="4"/>
  <c r="R566" i="4"/>
  <c r="AR566" i="4" s="1"/>
  <c r="S566" i="4"/>
  <c r="T566" i="4"/>
  <c r="U566" i="4"/>
  <c r="AS566" i="4" s="1"/>
  <c r="V566" i="4"/>
  <c r="AT566" i="4" s="1"/>
  <c r="W566" i="4"/>
  <c r="X566" i="4"/>
  <c r="Y566" i="4"/>
  <c r="Z566" i="4"/>
  <c r="AA566" i="4"/>
  <c r="AB566" i="4"/>
  <c r="AC566" i="4"/>
  <c r="AD566" i="4"/>
  <c r="AE566" i="4"/>
  <c r="AF566" i="4"/>
  <c r="AH566" i="4"/>
  <c r="AI566" i="4"/>
  <c r="AJ566" i="4"/>
  <c r="AK566" i="4"/>
  <c r="AL566" i="4"/>
  <c r="AM566" i="4"/>
  <c r="AN566" i="4"/>
  <c r="AO566" i="4"/>
  <c r="R568" i="4"/>
  <c r="AR568" i="4" s="1"/>
  <c r="S568" i="4"/>
  <c r="T568" i="4"/>
  <c r="U568" i="4"/>
  <c r="AS568" i="4" s="1"/>
  <c r="V568" i="4"/>
  <c r="AT568" i="4" s="1"/>
  <c r="W568" i="4"/>
  <c r="X568" i="4"/>
  <c r="Y568" i="4"/>
  <c r="Z568" i="4"/>
  <c r="AA568" i="4"/>
  <c r="AB568" i="4"/>
  <c r="AC568" i="4"/>
  <c r="AD568" i="4"/>
  <c r="AE568" i="4"/>
  <c r="AF568" i="4"/>
  <c r="AH568" i="4"/>
  <c r="AI568" i="4"/>
  <c r="AJ568" i="4"/>
  <c r="AK568" i="4"/>
  <c r="AL568" i="4"/>
  <c r="AM568" i="4"/>
  <c r="AN568" i="4"/>
  <c r="AO568" i="4"/>
  <c r="R562" i="4"/>
  <c r="AR562" i="4" s="1"/>
  <c r="S562" i="4"/>
  <c r="T562" i="4"/>
  <c r="U562" i="4"/>
  <c r="V562" i="4"/>
  <c r="AT562" i="4" s="1"/>
  <c r="W562" i="4"/>
  <c r="X562" i="4"/>
  <c r="Y562" i="4"/>
  <c r="Z562" i="4"/>
  <c r="AA562" i="4"/>
  <c r="AB562" i="4"/>
  <c r="AC562" i="4"/>
  <c r="AD562" i="4"/>
  <c r="AE562" i="4"/>
  <c r="AF562" i="4"/>
  <c r="AH562" i="4"/>
  <c r="AI562" i="4"/>
  <c r="AJ562" i="4"/>
  <c r="AK562" i="4"/>
  <c r="AL562" i="4"/>
  <c r="AM562" i="4"/>
  <c r="AN562" i="4"/>
  <c r="AO562" i="4"/>
  <c r="R573" i="4"/>
  <c r="AR573" i="4" s="1"/>
  <c r="S573" i="4"/>
  <c r="AQ573" i="4" s="1"/>
  <c r="T573" i="4"/>
  <c r="U573" i="4"/>
  <c r="V573" i="4"/>
  <c r="AT573" i="4" s="1"/>
  <c r="W573" i="4"/>
  <c r="X573" i="4"/>
  <c r="Y573" i="4"/>
  <c r="Z573" i="4"/>
  <c r="AA573" i="4"/>
  <c r="AB573" i="4"/>
  <c r="AC573" i="4"/>
  <c r="AD573" i="4"/>
  <c r="AE573" i="4"/>
  <c r="AF573" i="4"/>
  <c r="AH573" i="4"/>
  <c r="AI573" i="4"/>
  <c r="AJ573" i="4"/>
  <c r="AK573" i="4"/>
  <c r="AL573" i="4"/>
  <c r="AM573" i="4"/>
  <c r="AN573" i="4"/>
  <c r="AO573" i="4"/>
  <c r="R578" i="4"/>
  <c r="AR578" i="4" s="1"/>
  <c r="S578" i="4"/>
  <c r="T578" i="4"/>
  <c r="U578" i="4"/>
  <c r="AS578" i="4" s="1"/>
  <c r="V578" i="4"/>
  <c r="AT578" i="4" s="1"/>
  <c r="W578" i="4"/>
  <c r="X578" i="4"/>
  <c r="Y578" i="4"/>
  <c r="Z578" i="4"/>
  <c r="AA578" i="4"/>
  <c r="AB578" i="4"/>
  <c r="AC578" i="4"/>
  <c r="AD578" i="4"/>
  <c r="AE578" i="4"/>
  <c r="AF578" i="4"/>
  <c r="AH578" i="4"/>
  <c r="AI578" i="4"/>
  <c r="AJ578" i="4"/>
  <c r="AK578" i="4"/>
  <c r="AL578" i="4"/>
  <c r="AM578" i="4"/>
  <c r="AN578" i="4"/>
  <c r="AO578" i="4"/>
  <c r="R580" i="4"/>
  <c r="AR580" i="4" s="1"/>
  <c r="S580" i="4"/>
  <c r="T580" i="4"/>
  <c r="U580" i="4"/>
  <c r="V580" i="4"/>
  <c r="AT580" i="4" s="1"/>
  <c r="W580" i="4"/>
  <c r="X580" i="4"/>
  <c r="Y580" i="4"/>
  <c r="Z580" i="4"/>
  <c r="AA580" i="4"/>
  <c r="AB580" i="4"/>
  <c r="AC580" i="4"/>
  <c r="AD580" i="4"/>
  <c r="AE580" i="4"/>
  <c r="AF580" i="4"/>
  <c r="AH580" i="4"/>
  <c r="AI580" i="4"/>
  <c r="AJ580" i="4"/>
  <c r="AK580" i="4"/>
  <c r="AL580" i="4"/>
  <c r="AM580" i="4"/>
  <c r="AN580" i="4"/>
  <c r="AO580" i="4"/>
  <c r="AS580" i="4"/>
  <c r="R582" i="4"/>
  <c r="AR582" i="4" s="1"/>
  <c r="S582" i="4"/>
  <c r="T582" i="4"/>
  <c r="U582" i="4"/>
  <c r="V582" i="4"/>
  <c r="AT582" i="4" s="1"/>
  <c r="W582" i="4"/>
  <c r="X582" i="4"/>
  <c r="Y582" i="4"/>
  <c r="Z582" i="4"/>
  <c r="AA582" i="4"/>
  <c r="AB582" i="4"/>
  <c r="AC582" i="4"/>
  <c r="AD582" i="4"/>
  <c r="AE582" i="4"/>
  <c r="AF582" i="4"/>
  <c r="AH582" i="4"/>
  <c r="AI582" i="4"/>
  <c r="AJ582" i="4"/>
  <c r="AK582" i="4"/>
  <c r="AL582" i="4"/>
  <c r="AM582" i="4"/>
  <c r="AN582" i="4"/>
  <c r="AO582" i="4"/>
  <c r="AS582" i="4"/>
  <c r="R581" i="4"/>
  <c r="AR581" i="4" s="1"/>
  <c r="S581" i="4"/>
  <c r="T581" i="4"/>
  <c r="U581" i="4"/>
  <c r="V581" i="4"/>
  <c r="AT581" i="4" s="1"/>
  <c r="W581" i="4"/>
  <c r="X581" i="4"/>
  <c r="Y581" i="4"/>
  <c r="Z581" i="4"/>
  <c r="AA581" i="4"/>
  <c r="AB581" i="4"/>
  <c r="AC581" i="4"/>
  <c r="AD581" i="4"/>
  <c r="AE581" i="4"/>
  <c r="AF581" i="4"/>
  <c r="AH581" i="4"/>
  <c r="AI581" i="4"/>
  <c r="AJ581" i="4"/>
  <c r="AK581" i="4"/>
  <c r="AL581" i="4"/>
  <c r="AM581" i="4"/>
  <c r="AN581" i="4"/>
  <c r="AO581" i="4"/>
  <c r="R583" i="4"/>
  <c r="AR583" i="4" s="1"/>
  <c r="S583" i="4"/>
  <c r="T583" i="4"/>
  <c r="U583" i="4"/>
  <c r="AS583" i="4" s="1"/>
  <c r="V583" i="4"/>
  <c r="AT583" i="4" s="1"/>
  <c r="W583" i="4"/>
  <c r="X583" i="4"/>
  <c r="Y583" i="4"/>
  <c r="Z583" i="4"/>
  <c r="AA583" i="4"/>
  <c r="AB583" i="4"/>
  <c r="AC583" i="4"/>
  <c r="AD583" i="4"/>
  <c r="AE583" i="4"/>
  <c r="AF583" i="4"/>
  <c r="AH583" i="4"/>
  <c r="AI583" i="4"/>
  <c r="AJ583" i="4"/>
  <c r="AK583" i="4"/>
  <c r="AL583" i="4"/>
  <c r="AM583" i="4"/>
  <c r="AN583" i="4"/>
  <c r="AO583" i="4"/>
  <c r="R585" i="4"/>
  <c r="AR585" i="4" s="1"/>
  <c r="S585" i="4"/>
  <c r="T585" i="4"/>
  <c r="U585" i="4"/>
  <c r="V585" i="4"/>
  <c r="AT585" i="4" s="1"/>
  <c r="W585" i="4"/>
  <c r="X585" i="4"/>
  <c r="Y585" i="4"/>
  <c r="Z585" i="4"/>
  <c r="AA585" i="4"/>
  <c r="AB585" i="4"/>
  <c r="AC585" i="4"/>
  <c r="AD585" i="4"/>
  <c r="AE585" i="4"/>
  <c r="AF585" i="4"/>
  <c r="AH585" i="4"/>
  <c r="AI585" i="4"/>
  <c r="AJ585" i="4"/>
  <c r="AK585" i="4"/>
  <c r="AL585" i="4"/>
  <c r="AM585" i="4"/>
  <c r="AN585" i="4"/>
  <c r="AO585" i="4"/>
  <c r="AS585" i="4"/>
  <c r="R588" i="4"/>
  <c r="AR588" i="4" s="1"/>
  <c r="S588" i="4"/>
  <c r="BE588" i="4" s="1"/>
  <c r="T588" i="4"/>
  <c r="U588" i="4"/>
  <c r="V588" i="4"/>
  <c r="AT588" i="4" s="1"/>
  <c r="W588" i="4"/>
  <c r="X588" i="4"/>
  <c r="Y588" i="4"/>
  <c r="Z588" i="4"/>
  <c r="AA588" i="4"/>
  <c r="AB588" i="4"/>
  <c r="AC588" i="4"/>
  <c r="AD588" i="4"/>
  <c r="AE588" i="4"/>
  <c r="AF588" i="4"/>
  <c r="AH588" i="4"/>
  <c r="AI588" i="4"/>
  <c r="AJ588" i="4"/>
  <c r="AK588" i="4"/>
  <c r="AL588" i="4"/>
  <c r="AM588" i="4"/>
  <c r="AN588" i="4"/>
  <c r="AO588" i="4"/>
  <c r="AS588" i="4"/>
  <c r="R590" i="4"/>
  <c r="AR590" i="4" s="1"/>
  <c r="S590" i="4"/>
  <c r="AQ590" i="4" s="1"/>
  <c r="T590" i="4"/>
  <c r="U590" i="4"/>
  <c r="V590" i="4"/>
  <c r="AT590" i="4" s="1"/>
  <c r="W590" i="4"/>
  <c r="X590" i="4"/>
  <c r="Y590" i="4"/>
  <c r="Z590" i="4"/>
  <c r="AA590" i="4"/>
  <c r="AB590" i="4"/>
  <c r="AC590" i="4"/>
  <c r="AD590" i="4"/>
  <c r="AE590" i="4"/>
  <c r="AF590" i="4"/>
  <c r="AH590" i="4"/>
  <c r="AI590" i="4"/>
  <c r="AJ590" i="4"/>
  <c r="AK590" i="4"/>
  <c r="AL590" i="4"/>
  <c r="AM590" i="4"/>
  <c r="AN590" i="4"/>
  <c r="AO590" i="4"/>
  <c r="R594" i="4"/>
  <c r="S594" i="4"/>
  <c r="AQ594" i="4" s="1"/>
  <c r="T594" i="4"/>
  <c r="U594" i="4"/>
  <c r="AS594" i="4" s="1"/>
  <c r="V594" i="4"/>
  <c r="AT594" i="4" s="1"/>
  <c r="W594" i="4"/>
  <c r="X594" i="4"/>
  <c r="Y594" i="4"/>
  <c r="Z594" i="4"/>
  <c r="AA594" i="4"/>
  <c r="AB594" i="4"/>
  <c r="AC594" i="4"/>
  <c r="AD594" i="4"/>
  <c r="AE594" i="4"/>
  <c r="AF594" i="4"/>
  <c r="AH594" i="4"/>
  <c r="AI594" i="4"/>
  <c r="AJ594" i="4"/>
  <c r="AK594" i="4"/>
  <c r="AL594" i="4"/>
  <c r="AM594" i="4"/>
  <c r="AN594" i="4"/>
  <c r="AO594" i="4"/>
  <c r="AR594" i="4"/>
  <c r="R592" i="4"/>
  <c r="S592" i="4"/>
  <c r="BJ592" i="4" s="1"/>
  <c r="T592" i="4"/>
  <c r="U592" i="4"/>
  <c r="AS592" i="4" s="1"/>
  <c r="V592" i="4"/>
  <c r="AT592" i="4" s="1"/>
  <c r="W592" i="4"/>
  <c r="X592" i="4"/>
  <c r="Y592" i="4"/>
  <c r="Z592" i="4"/>
  <c r="AA592" i="4"/>
  <c r="AB592" i="4"/>
  <c r="AC592" i="4"/>
  <c r="AD592" i="4"/>
  <c r="AE592" i="4"/>
  <c r="AF592" i="4"/>
  <c r="AH592" i="4"/>
  <c r="AI592" i="4"/>
  <c r="AJ592" i="4"/>
  <c r="AK592" i="4"/>
  <c r="AL592" i="4"/>
  <c r="AM592" i="4"/>
  <c r="AN592" i="4"/>
  <c r="AO592" i="4"/>
  <c r="AR592" i="4"/>
  <c r="R597" i="4"/>
  <c r="AR597" i="4" s="1"/>
  <c r="S597" i="4"/>
  <c r="BE597" i="4" s="1"/>
  <c r="T597" i="4"/>
  <c r="U597" i="4"/>
  <c r="AS597" i="4" s="1"/>
  <c r="V597" i="4"/>
  <c r="AT597" i="4" s="1"/>
  <c r="W597" i="4"/>
  <c r="X597" i="4"/>
  <c r="Y597" i="4"/>
  <c r="Z597" i="4"/>
  <c r="AA597" i="4"/>
  <c r="AB597" i="4"/>
  <c r="AC597" i="4"/>
  <c r="AD597" i="4"/>
  <c r="AE597" i="4"/>
  <c r="AF597" i="4"/>
  <c r="AH597" i="4"/>
  <c r="AI597" i="4"/>
  <c r="AJ597" i="4"/>
  <c r="AK597" i="4"/>
  <c r="AL597" i="4"/>
  <c r="AM597" i="4"/>
  <c r="AN597" i="4"/>
  <c r="AO597" i="4"/>
  <c r="R599" i="4"/>
  <c r="S599" i="4"/>
  <c r="T599" i="4"/>
  <c r="U599" i="4"/>
  <c r="V599" i="4"/>
  <c r="AT599" i="4" s="1"/>
  <c r="W599" i="4"/>
  <c r="X599" i="4"/>
  <c r="Y599" i="4"/>
  <c r="Z599" i="4"/>
  <c r="AA599" i="4"/>
  <c r="AB599" i="4"/>
  <c r="AC599" i="4"/>
  <c r="AD599" i="4"/>
  <c r="AE599" i="4"/>
  <c r="AF599" i="4"/>
  <c r="AH599" i="4"/>
  <c r="AI599" i="4"/>
  <c r="AJ599" i="4"/>
  <c r="AK599" i="4"/>
  <c r="AL599" i="4"/>
  <c r="AM599" i="4"/>
  <c r="AN599" i="4"/>
  <c r="AO599" i="4"/>
  <c r="BB599" i="4"/>
  <c r="R600" i="4"/>
  <c r="AR600" i="4" s="1"/>
  <c r="S600" i="4"/>
  <c r="T600" i="4"/>
  <c r="U600" i="4"/>
  <c r="AS600" i="4" s="1"/>
  <c r="V600" i="4"/>
  <c r="AT600" i="4" s="1"/>
  <c r="W600" i="4"/>
  <c r="X600" i="4"/>
  <c r="Y600" i="4"/>
  <c r="Z600" i="4"/>
  <c r="AA600" i="4"/>
  <c r="AB600" i="4"/>
  <c r="AC600" i="4"/>
  <c r="AD600" i="4"/>
  <c r="AE600" i="4"/>
  <c r="AF600" i="4"/>
  <c r="AH600" i="4"/>
  <c r="AI600" i="4"/>
  <c r="AJ600" i="4"/>
  <c r="AK600" i="4"/>
  <c r="AL600" i="4"/>
  <c r="AM600" i="4"/>
  <c r="AN600" i="4"/>
  <c r="AO600" i="4"/>
  <c r="R601" i="4"/>
  <c r="AR601" i="4" s="1"/>
  <c r="S601" i="4"/>
  <c r="T601" i="4"/>
  <c r="U601" i="4"/>
  <c r="AS601" i="4" s="1"/>
  <c r="V601" i="4"/>
  <c r="AT601" i="4" s="1"/>
  <c r="W601" i="4"/>
  <c r="X601" i="4"/>
  <c r="Y601" i="4"/>
  <c r="Z601" i="4"/>
  <c r="AA601" i="4"/>
  <c r="AB601" i="4"/>
  <c r="AC601" i="4"/>
  <c r="AD601" i="4"/>
  <c r="AE601" i="4"/>
  <c r="AF601" i="4"/>
  <c r="AH601" i="4"/>
  <c r="AI601" i="4"/>
  <c r="AJ601" i="4"/>
  <c r="AK601" i="4"/>
  <c r="AL601" i="4"/>
  <c r="AM601" i="4"/>
  <c r="AN601" i="4"/>
  <c r="AO601" i="4"/>
  <c r="R602" i="4"/>
  <c r="S602" i="4"/>
  <c r="T602" i="4"/>
  <c r="U602" i="4"/>
  <c r="V602" i="4"/>
  <c r="AT602" i="4" s="1"/>
  <c r="W602" i="4"/>
  <c r="X602" i="4"/>
  <c r="Y602" i="4"/>
  <c r="Z602" i="4"/>
  <c r="AA602" i="4"/>
  <c r="AB602" i="4"/>
  <c r="AC602" i="4"/>
  <c r="AD602" i="4"/>
  <c r="AE602" i="4"/>
  <c r="AF602" i="4"/>
  <c r="AH602" i="4"/>
  <c r="AI602" i="4"/>
  <c r="AJ602" i="4"/>
  <c r="AK602" i="4"/>
  <c r="AL602" i="4"/>
  <c r="AM602" i="4"/>
  <c r="AN602" i="4"/>
  <c r="AO602" i="4"/>
  <c r="R607" i="4"/>
  <c r="AR607" i="4" s="1"/>
  <c r="S607" i="4"/>
  <c r="T607" i="4"/>
  <c r="U607" i="4"/>
  <c r="V607" i="4"/>
  <c r="AT607" i="4" s="1"/>
  <c r="W607" i="4"/>
  <c r="X607" i="4"/>
  <c r="Y607" i="4"/>
  <c r="Z607" i="4"/>
  <c r="AA607" i="4"/>
  <c r="AB607" i="4"/>
  <c r="AC607" i="4"/>
  <c r="AD607" i="4"/>
  <c r="AE607" i="4"/>
  <c r="AF607" i="4"/>
  <c r="AH607" i="4"/>
  <c r="AI607" i="4"/>
  <c r="AJ607" i="4"/>
  <c r="AK607" i="4"/>
  <c r="AL607" i="4"/>
  <c r="AM607" i="4"/>
  <c r="AN607" i="4"/>
  <c r="AO607" i="4"/>
  <c r="R609" i="4"/>
  <c r="AR609" i="4" s="1"/>
  <c r="S609" i="4"/>
  <c r="T609" i="4"/>
  <c r="U609" i="4"/>
  <c r="AS609" i="4" s="1"/>
  <c r="V609" i="4"/>
  <c r="AT609" i="4" s="1"/>
  <c r="W609" i="4"/>
  <c r="X609" i="4"/>
  <c r="Y609" i="4"/>
  <c r="Z609" i="4"/>
  <c r="AA609" i="4"/>
  <c r="AB609" i="4"/>
  <c r="AC609" i="4"/>
  <c r="AD609" i="4"/>
  <c r="AE609" i="4"/>
  <c r="AF609" i="4"/>
  <c r="AH609" i="4"/>
  <c r="AI609" i="4"/>
  <c r="AJ609" i="4"/>
  <c r="AK609" i="4"/>
  <c r="AL609" i="4"/>
  <c r="AM609" i="4"/>
  <c r="AN609" i="4"/>
  <c r="AO609" i="4"/>
  <c r="R611" i="4"/>
  <c r="AR611" i="4" s="1"/>
  <c r="S611" i="4"/>
  <c r="T611" i="4"/>
  <c r="U611" i="4"/>
  <c r="V611" i="4"/>
  <c r="AT611" i="4" s="1"/>
  <c r="W611" i="4"/>
  <c r="X611" i="4"/>
  <c r="Y611" i="4"/>
  <c r="Z611" i="4"/>
  <c r="AA611" i="4"/>
  <c r="AB611" i="4"/>
  <c r="AC611" i="4"/>
  <c r="AD611" i="4"/>
  <c r="AE611" i="4"/>
  <c r="AF611" i="4"/>
  <c r="AH611" i="4"/>
  <c r="AI611" i="4"/>
  <c r="AJ611" i="4"/>
  <c r="AK611" i="4"/>
  <c r="AL611" i="4"/>
  <c r="AM611" i="4"/>
  <c r="AN611" i="4"/>
  <c r="AO611" i="4"/>
  <c r="AS611" i="4"/>
  <c r="R614" i="4"/>
  <c r="AR614" i="4" s="1"/>
  <c r="S614" i="4"/>
  <c r="T614" i="4"/>
  <c r="U614" i="4"/>
  <c r="V614" i="4"/>
  <c r="AT614" i="4" s="1"/>
  <c r="W614" i="4"/>
  <c r="X614" i="4"/>
  <c r="Y614" i="4"/>
  <c r="Z614" i="4"/>
  <c r="AA614" i="4"/>
  <c r="AB614" i="4"/>
  <c r="AC614" i="4"/>
  <c r="AD614" i="4"/>
  <c r="AE614" i="4"/>
  <c r="AF614" i="4"/>
  <c r="AH614" i="4"/>
  <c r="AI614" i="4"/>
  <c r="AJ614" i="4"/>
  <c r="AK614" i="4"/>
  <c r="AL614" i="4"/>
  <c r="AM614" i="4"/>
  <c r="AN614" i="4"/>
  <c r="AO614" i="4"/>
  <c r="AS614" i="4"/>
  <c r="R616" i="4"/>
  <c r="S616" i="4"/>
  <c r="T616" i="4"/>
  <c r="U616" i="4"/>
  <c r="V616" i="4"/>
  <c r="AT616" i="4" s="1"/>
  <c r="W616" i="4"/>
  <c r="X616" i="4"/>
  <c r="Y616" i="4"/>
  <c r="Z616" i="4"/>
  <c r="AA616" i="4"/>
  <c r="AB616" i="4"/>
  <c r="AC616" i="4"/>
  <c r="AD616" i="4"/>
  <c r="AE616" i="4"/>
  <c r="AF616" i="4"/>
  <c r="AH616" i="4"/>
  <c r="AI616" i="4"/>
  <c r="AJ616" i="4"/>
  <c r="AK616" i="4"/>
  <c r="AL616" i="4"/>
  <c r="AM616" i="4"/>
  <c r="AN616" i="4"/>
  <c r="AO616" i="4"/>
  <c r="R618" i="4"/>
  <c r="AR618" i="4" s="1"/>
  <c r="S618" i="4"/>
  <c r="T618" i="4"/>
  <c r="U618" i="4"/>
  <c r="AS618" i="4" s="1"/>
  <c r="V618" i="4"/>
  <c r="AT618" i="4" s="1"/>
  <c r="W618" i="4"/>
  <c r="X618" i="4"/>
  <c r="Y618" i="4"/>
  <c r="Z618" i="4"/>
  <c r="AA618" i="4"/>
  <c r="AB618" i="4"/>
  <c r="AC618" i="4"/>
  <c r="AD618" i="4"/>
  <c r="AE618" i="4"/>
  <c r="AF618" i="4"/>
  <c r="AH618" i="4"/>
  <c r="AI618" i="4"/>
  <c r="AJ618" i="4"/>
  <c r="AK618" i="4"/>
  <c r="AL618" i="4"/>
  <c r="AM618" i="4"/>
  <c r="AN618" i="4"/>
  <c r="AO618" i="4"/>
  <c r="R624" i="4"/>
  <c r="S624" i="4"/>
  <c r="AQ624" i="4" s="1"/>
  <c r="T624" i="4"/>
  <c r="U624" i="4"/>
  <c r="AS624" i="4" s="1"/>
  <c r="V624" i="4"/>
  <c r="AT624" i="4" s="1"/>
  <c r="W624" i="4"/>
  <c r="X624" i="4"/>
  <c r="Y624" i="4"/>
  <c r="Z624" i="4"/>
  <c r="AA624" i="4"/>
  <c r="AB624" i="4"/>
  <c r="AC624" i="4"/>
  <c r="AD624" i="4"/>
  <c r="AE624" i="4"/>
  <c r="AF624" i="4"/>
  <c r="AH624" i="4"/>
  <c r="AI624" i="4"/>
  <c r="AJ624" i="4"/>
  <c r="AK624" i="4"/>
  <c r="AL624" i="4"/>
  <c r="AM624" i="4"/>
  <c r="AN624" i="4"/>
  <c r="AO624" i="4"/>
  <c r="AR624" i="4"/>
  <c r="R627" i="4"/>
  <c r="S627" i="4"/>
  <c r="T627" i="4"/>
  <c r="U627" i="4"/>
  <c r="AS627" i="4" s="1"/>
  <c r="V627" i="4"/>
  <c r="AT627" i="4" s="1"/>
  <c r="W627" i="4"/>
  <c r="X627" i="4"/>
  <c r="Y627" i="4"/>
  <c r="Z627" i="4"/>
  <c r="AA627" i="4"/>
  <c r="AB627" i="4"/>
  <c r="AC627" i="4"/>
  <c r="AD627" i="4"/>
  <c r="AE627" i="4"/>
  <c r="AF627" i="4"/>
  <c r="AH627" i="4"/>
  <c r="AI627" i="4"/>
  <c r="AJ627" i="4"/>
  <c r="AK627" i="4"/>
  <c r="AL627" i="4"/>
  <c r="AM627" i="4"/>
  <c r="AN627" i="4"/>
  <c r="AO627" i="4"/>
  <c r="R629" i="4"/>
  <c r="AR629" i="4" s="1"/>
  <c r="S629" i="4"/>
  <c r="T629" i="4"/>
  <c r="U629" i="4"/>
  <c r="AS629" i="4" s="1"/>
  <c r="V629" i="4"/>
  <c r="W629" i="4"/>
  <c r="X629" i="4"/>
  <c r="Y629" i="4"/>
  <c r="Z629" i="4"/>
  <c r="AA629" i="4"/>
  <c r="AB629" i="4"/>
  <c r="AC629" i="4"/>
  <c r="AD629" i="4"/>
  <c r="AE629" i="4"/>
  <c r="AF629" i="4"/>
  <c r="AH629" i="4"/>
  <c r="AI629" i="4"/>
  <c r="AJ629" i="4"/>
  <c r="AK629" i="4"/>
  <c r="AL629" i="4"/>
  <c r="AM629" i="4"/>
  <c r="AN629" i="4"/>
  <c r="AO629" i="4"/>
  <c r="R633" i="4"/>
  <c r="AR633" i="4" s="1"/>
  <c r="S633" i="4"/>
  <c r="AQ633" i="4" s="1"/>
  <c r="T633" i="4"/>
  <c r="U633" i="4"/>
  <c r="AS633" i="4" s="1"/>
  <c r="V633" i="4"/>
  <c r="AT633" i="4" s="1"/>
  <c r="W633" i="4"/>
  <c r="X633" i="4"/>
  <c r="Y633" i="4"/>
  <c r="Z633" i="4"/>
  <c r="AA633" i="4"/>
  <c r="AB633" i="4"/>
  <c r="AC633" i="4"/>
  <c r="AD633" i="4"/>
  <c r="AE633" i="4"/>
  <c r="AF633" i="4"/>
  <c r="AH633" i="4"/>
  <c r="AI633" i="4"/>
  <c r="AJ633" i="4"/>
  <c r="AK633" i="4"/>
  <c r="AL633" i="4"/>
  <c r="AM633" i="4"/>
  <c r="AN633" i="4"/>
  <c r="AO633" i="4"/>
  <c r="R631" i="4"/>
  <c r="AR631" i="4" s="1"/>
  <c r="S631" i="4"/>
  <c r="AZ631" i="4" s="1"/>
  <c r="T631" i="4"/>
  <c r="U631" i="4"/>
  <c r="AS631" i="4" s="1"/>
  <c r="V631" i="4"/>
  <c r="AT631" i="4" s="1"/>
  <c r="W631" i="4"/>
  <c r="X631" i="4"/>
  <c r="Y631" i="4"/>
  <c r="Z631" i="4"/>
  <c r="AA631" i="4"/>
  <c r="AB631" i="4"/>
  <c r="AC631" i="4"/>
  <c r="AD631" i="4"/>
  <c r="AE631" i="4"/>
  <c r="AF631" i="4"/>
  <c r="AH631" i="4"/>
  <c r="AI631" i="4"/>
  <c r="AJ631" i="4"/>
  <c r="AK631" i="4"/>
  <c r="AL631" i="4"/>
  <c r="AM631" i="4"/>
  <c r="AN631" i="4"/>
  <c r="AO631" i="4"/>
  <c r="R635" i="4"/>
  <c r="AR635" i="4" s="1"/>
  <c r="S635" i="4"/>
  <c r="T635" i="4"/>
  <c r="U635" i="4"/>
  <c r="AS635" i="4" s="1"/>
  <c r="V635" i="4"/>
  <c r="AT635" i="4" s="1"/>
  <c r="W635" i="4"/>
  <c r="X635" i="4"/>
  <c r="Y635" i="4"/>
  <c r="Z635" i="4"/>
  <c r="AA635" i="4"/>
  <c r="AB635" i="4"/>
  <c r="AC635" i="4"/>
  <c r="AD635" i="4"/>
  <c r="AE635" i="4"/>
  <c r="AF635" i="4"/>
  <c r="AH635" i="4"/>
  <c r="AI635" i="4"/>
  <c r="AJ635" i="4"/>
  <c r="AK635" i="4"/>
  <c r="AL635" i="4"/>
  <c r="AM635" i="4"/>
  <c r="AN635" i="4"/>
  <c r="AO635" i="4"/>
  <c r="R637" i="4"/>
  <c r="AR637" i="4" s="1"/>
  <c r="S637" i="4"/>
  <c r="AQ637" i="4" s="1"/>
  <c r="T637" i="4"/>
  <c r="U637" i="4"/>
  <c r="AS637" i="4" s="1"/>
  <c r="V637" i="4"/>
  <c r="W637" i="4"/>
  <c r="X637" i="4"/>
  <c r="Y637" i="4"/>
  <c r="Z637" i="4"/>
  <c r="AA637" i="4"/>
  <c r="AB637" i="4"/>
  <c r="AC637" i="4"/>
  <c r="AD637" i="4"/>
  <c r="AE637" i="4"/>
  <c r="AF637" i="4"/>
  <c r="AH637" i="4"/>
  <c r="AI637" i="4"/>
  <c r="AJ637" i="4"/>
  <c r="AK637" i="4"/>
  <c r="AL637" i="4"/>
  <c r="AM637" i="4"/>
  <c r="AN637" i="4"/>
  <c r="AO637" i="4"/>
  <c r="R641" i="4"/>
  <c r="AR641" i="4" s="1"/>
  <c r="S641" i="4"/>
  <c r="AQ641" i="4" s="1"/>
  <c r="T641" i="4"/>
  <c r="U641" i="4"/>
  <c r="AS641" i="4" s="1"/>
  <c r="V641" i="4"/>
  <c r="AT641" i="4" s="1"/>
  <c r="W641" i="4"/>
  <c r="X641" i="4"/>
  <c r="Y641" i="4"/>
  <c r="Z641" i="4"/>
  <c r="AA641" i="4"/>
  <c r="AB641" i="4"/>
  <c r="AC641" i="4"/>
  <c r="AD641" i="4"/>
  <c r="AE641" i="4"/>
  <c r="AF641" i="4"/>
  <c r="AH641" i="4"/>
  <c r="AI641" i="4"/>
  <c r="AJ641" i="4"/>
  <c r="AK641" i="4"/>
  <c r="AL641" i="4"/>
  <c r="AM641" i="4"/>
  <c r="AN641" i="4"/>
  <c r="AO641" i="4"/>
  <c r="R639" i="4"/>
  <c r="AR639" i="4" s="1"/>
  <c r="S639" i="4"/>
  <c r="T639" i="4"/>
  <c r="U639" i="4"/>
  <c r="AS639" i="4" s="1"/>
  <c r="V639" i="4"/>
  <c r="AT639" i="4" s="1"/>
  <c r="W639" i="4"/>
  <c r="X639" i="4"/>
  <c r="Y639" i="4"/>
  <c r="Z639" i="4"/>
  <c r="AA639" i="4"/>
  <c r="AB639" i="4"/>
  <c r="AC639" i="4"/>
  <c r="AD639" i="4"/>
  <c r="AE639" i="4"/>
  <c r="AF639" i="4"/>
  <c r="AH639" i="4"/>
  <c r="AI639" i="4"/>
  <c r="AJ639" i="4"/>
  <c r="AK639" i="4"/>
  <c r="AL639" i="4"/>
  <c r="AM639" i="4"/>
  <c r="AN639" i="4"/>
  <c r="AO639" i="4"/>
  <c r="R646" i="4"/>
  <c r="AR646" i="4" s="1"/>
  <c r="S646" i="4"/>
  <c r="AQ646" i="4" s="1"/>
  <c r="T646" i="4"/>
  <c r="U646" i="4"/>
  <c r="AS646" i="4" s="1"/>
  <c r="V646" i="4"/>
  <c r="AT646" i="4" s="1"/>
  <c r="W646" i="4"/>
  <c r="X646" i="4"/>
  <c r="Y646" i="4"/>
  <c r="Z646" i="4"/>
  <c r="AA646" i="4"/>
  <c r="AB646" i="4"/>
  <c r="AC646" i="4"/>
  <c r="AD646" i="4"/>
  <c r="AE646" i="4"/>
  <c r="AF646" i="4"/>
  <c r="AH646" i="4"/>
  <c r="AI646" i="4"/>
  <c r="AJ646" i="4"/>
  <c r="AK646" i="4"/>
  <c r="AL646" i="4"/>
  <c r="AM646" i="4"/>
  <c r="AN646" i="4"/>
  <c r="AO646" i="4"/>
  <c r="R645" i="4"/>
  <c r="AR645" i="4" s="1"/>
  <c r="S645" i="4"/>
  <c r="T645" i="4"/>
  <c r="U645" i="4"/>
  <c r="AS645" i="4" s="1"/>
  <c r="V645" i="4"/>
  <c r="AT645" i="4" s="1"/>
  <c r="W645" i="4"/>
  <c r="X645" i="4"/>
  <c r="Y645" i="4"/>
  <c r="Z645" i="4"/>
  <c r="AA645" i="4"/>
  <c r="AB645" i="4"/>
  <c r="AC645" i="4"/>
  <c r="AD645" i="4"/>
  <c r="AE645" i="4"/>
  <c r="AF645" i="4"/>
  <c r="AH645" i="4"/>
  <c r="AI645" i="4"/>
  <c r="AJ645" i="4"/>
  <c r="AK645" i="4"/>
  <c r="AL645" i="4"/>
  <c r="AM645" i="4"/>
  <c r="AN645" i="4"/>
  <c r="AO645" i="4"/>
  <c r="R649" i="4"/>
  <c r="AR649" i="4" s="1"/>
  <c r="S649" i="4"/>
  <c r="T649" i="4"/>
  <c r="U649" i="4"/>
  <c r="AS649" i="4" s="1"/>
  <c r="V649" i="4"/>
  <c r="AT649" i="4" s="1"/>
  <c r="W649" i="4"/>
  <c r="X649" i="4"/>
  <c r="Y649" i="4"/>
  <c r="Z649" i="4"/>
  <c r="AA649" i="4"/>
  <c r="AB649" i="4"/>
  <c r="AC649" i="4"/>
  <c r="AD649" i="4"/>
  <c r="AE649" i="4"/>
  <c r="AF649" i="4"/>
  <c r="AH649" i="4"/>
  <c r="AI649" i="4"/>
  <c r="AJ649" i="4"/>
  <c r="AK649" i="4"/>
  <c r="AL649" i="4"/>
  <c r="AM649" i="4"/>
  <c r="AN649" i="4"/>
  <c r="AO649" i="4"/>
  <c r="R651" i="4"/>
  <c r="AR651" i="4" s="1"/>
  <c r="S651" i="4"/>
  <c r="T651" i="4"/>
  <c r="U651" i="4"/>
  <c r="AS651" i="4" s="1"/>
  <c r="V651" i="4"/>
  <c r="AT651" i="4" s="1"/>
  <c r="W651" i="4"/>
  <c r="X651" i="4"/>
  <c r="Y651" i="4"/>
  <c r="Z651" i="4"/>
  <c r="AA651" i="4"/>
  <c r="AB651" i="4"/>
  <c r="AC651" i="4"/>
  <c r="AD651" i="4"/>
  <c r="AE651" i="4"/>
  <c r="AF651" i="4"/>
  <c r="AH651" i="4"/>
  <c r="AI651" i="4"/>
  <c r="AJ651" i="4"/>
  <c r="AK651" i="4"/>
  <c r="AL651" i="4"/>
  <c r="AM651" i="4"/>
  <c r="AN651" i="4"/>
  <c r="AO651" i="4"/>
  <c r="R654" i="4"/>
  <c r="AR654" i="4" s="1"/>
  <c r="S654" i="4"/>
  <c r="T654" i="4"/>
  <c r="U654" i="4"/>
  <c r="AS654" i="4" s="1"/>
  <c r="V654" i="4"/>
  <c r="AT654" i="4" s="1"/>
  <c r="W654" i="4"/>
  <c r="X654" i="4"/>
  <c r="Y654" i="4"/>
  <c r="Z654" i="4"/>
  <c r="AA654" i="4"/>
  <c r="AB654" i="4"/>
  <c r="AC654" i="4"/>
  <c r="AD654" i="4"/>
  <c r="AE654" i="4"/>
  <c r="AF654" i="4"/>
  <c r="AH654" i="4"/>
  <c r="AI654" i="4"/>
  <c r="AJ654" i="4"/>
  <c r="AK654" i="4"/>
  <c r="AL654" i="4"/>
  <c r="AM654" i="4"/>
  <c r="AN654" i="4"/>
  <c r="AO654" i="4"/>
  <c r="R662" i="4"/>
  <c r="AR662" i="4" s="1"/>
  <c r="S662" i="4"/>
  <c r="T662" i="4"/>
  <c r="U662" i="4"/>
  <c r="AS662" i="4" s="1"/>
  <c r="V662" i="4"/>
  <c r="W662" i="4"/>
  <c r="X662" i="4"/>
  <c r="Y662" i="4"/>
  <c r="Z662" i="4"/>
  <c r="AA662" i="4"/>
  <c r="AB662" i="4"/>
  <c r="AC662" i="4"/>
  <c r="AD662" i="4"/>
  <c r="AE662" i="4"/>
  <c r="AF662" i="4"/>
  <c r="AH662" i="4"/>
  <c r="AI662" i="4"/>
  <c r="AJ662" i="4"/>
  <c r="AK662" i="4"/>
  <c r="AL662" i="4"/>
  <c r="AM662" i="4"/>
  <c r="AN662" i="4"/>
  <c r="AO662" i="4"/>
  <c r="R663" i="4"/>
  <c r="S663" i="4"/>
  <c r="AQ663" i="4" s="1"/>
  <c r="T663" i="4"/>
  <c r="U663" i="4"/>
  <c r="AS663" i="4" s="1"/>
  <c r="V663" i="4"/>
  <c r="AT663" i="4" s="1"/>
  <c r="W663" i="4"/>
  <c r="X663" i="4"/>
  <c r="Y663" i="4"/>
  <c r="Z663" i="4"/>
  <c r="AA663" i="4"/>
  <c r="AB663" i="4"/>
  <c r="AC663" i="4"/>
  <c r="AD663" i="4"/>
  <c r="AE663" i="4"/>
  <c r="AF663" i="4"/>
  <c r="AH663" i="4"/>
  <c r="AI663" i="4"/>
  <c r="AJ663" i="4"/>
  <c r="AK663" i="4"/>
  <c r="AL663" i="4"/>
  <c r="AM663" i="4"/>
  <c r="AN663" i="4"/>
  <c r="AO663" i="4"/>
  <c r="AR663" i="4"/>
  <c r="R666" i="4"/>
  <c r="AR666" i="4" s="1"/>
  <c r="S666" i="4"/>
  <c r="AQ666" i="4" s="1"/>
  <c r="T666" i="4"/>
  <c r="U666" i="4"/>
  <c r="AS666" i="4" s="1"/>
  <c r="V666" i="4"/>
  <c r="AT666" i="4" s="1"/>
  <c r="W666" i="4"/>
  <c r="X666" i="4"/>
  <c r="Y666" i="4"/>
  <c r="Z666" i="4"/>
  <c r="AA666" i="4"/>
  <c r="AB666" i="4"/>
  <c r="AC666" i="4"/>
  <c r="AD666" i="4"/>
  <c r="AE666" i="4"/>
  <c r="AF666" i="4"/>
  <c r="AH666" i="4"/>
  <c r="AI666" i="4"/>
  <c r="AJ666" i="4"/>
  <c r="AK666" i="4"/>
  <c r="AL666" i="4"/>
  <c r="AM666" i="4"/>
  <c r="AN666" i="4"/>
  <c r="AO666" i="4"/>
  <c r="R668" i="4"/>
  <c r="AR668" i="4" s="1"/>
  <c r="S668" i="4"/>
  <c r="BI668" i="4" s="1"/>
  <c r="T668" i="4"/>
  <c r="U668" i="4"/>
  <c r="AS668" i="4" s="1"/>
  <c r="V668" i="4"/>
  <c r="AT668" i="4" s="1"/>
  <c r="W668" i="4"/>
  <c r="X668" i="4"/>
  <c r="Y668" i="4"/>
  <c r="Z668" i="4"/>
  <c r="AA668" i="4"/>
  <c r="AB668" i="4"/>
  <c r="AC668" i="4"/>
  <c r="AD668" i="4"/>
  <c r="AE668" i="4"/>
  <c r="AF668" i="4"/>
  <c r="AH668" i="4"/>
  <c r="AI668" i="4"/>
  <c r="AJ668" i="4"/>
  <c r="AK668" i="4"/>
  <c r="AL668" i="4"/>
  <c r="AM668" i="4"/>
  <c r="AN668" i="4"/>
  <c r="AO668" i="4"/>
  <c r="R670" i="4"/>
  <c r="S670" i="4"/>
  <c r="T670" i="4"/>
  <c r="U670" i="4"/>
  <c r="AS670" i="4" s="1"/>
  <c r="V670" i="4"/>
  <c r="AT670" i="4" s="1"/>
  <c r="W670" i="4"/>
  <c r="X670" i="4"/>
  <c r="Y670" i="4"/>
  <c r="Z670" i="4"/>
  <c r="AA670" i="4"/>
  <c r="AB670" i="4"/>
  <c r="AC670" i="4"/>
  <c r="AD670" i="4"/>
  <c r="AE670" i="4"/>
  <c r="AF670" i="4"/>
  <c r="AH670" i="4"/>
  <c r="AI670" i="4"/>
  <c r="AJ670" i="4"/>
  <c r="AK670" i="4"/>
  <c r="AL670" i="4"/>
  <c r="AM670" i="4"/>
  <c r="AN670" i="4"/>
  <c r="AO670" i="4"/>
  <c r="R672" i="4"/>
  <c r="S672" i="4"/>
  <c r="AQ672" i="4" s="1"/>
  <c r="T672" i="4"/>
  <c r="U672" i="4"/>
  <c r="AS672" i="4" s="1"/>
  <c r="V672" i="4"/>
  <c r="W672" i="4"/>
  <c r="X672" i="4"/>
  <c r="Y672" i="4"/>
  <c r="Z672" i="4"/>
  <c r="AA672" i="4"/>
  <c r="AB672" i="4"/>
  <c r="AC672" i="4"/>
  <c r="AD672" i="4"/>
  <c r="AE672" i="4"/>
  <c r="AF672" i="4"/>
  <c r="AH672" i="4"/>
  <c r="AI672" i="4"/>
  <c r="AJ672" i="4"/>
  <c r="AK672" i="4"/>
  <c r="AL672" i="4"/>
  <c r="AM672" i="4"/>
  <c r="AN672" i="4"/>
  <c r="AO672" i="4"/>
  <c r="R677" i="4"/>
  <c r="S677" i="4"/>
  <c r="AQ677" i="4" s="1"/>
  <c r="T677" i="4"/>
  <c r="U677" i="4"/>
  <c r="AS677" i="4" s="1"/>
  <c r="V677" i="4"/>
  <c r="AT677" i="4" s="1"/>
  <c r="W677" i="4"/>
  <c r="X677" i="4"/>
  <c r="Y677" i="4"/>
  <c r="Z677" i="4"/>
  <c r="AA677" i="4"/>
  <c r="AB677" i="4"/>
  <c r="AC677" i="4"/>
  <c r="AD677" i="4"/>
  <c r="AE677" i="4"/>
  <c r="AF677" i="4"/>
  <c r="AH677" i="4"/>
  <c r="AI677" i="4"/>
  <c r="AJ677" i="4"/>
  <c r="AK677" i="4"/>
  <c r="AL677" i="4"/>
  <c r="AM677" i="4"/>
  <c r="AN677" i="4"/>
  <c r="AO677" i="4"/>
  <c r="R679" i="4"/>
  <c r="S679" i="4"/>
  <c r="AQ679" i="4" s="1"/>
  <c r="T679" i="4"/>
  <c r="U679" i="4"/>
  <c r="AS679" i="4" s="1"/>
  <c r="V679" i="4"/>
  <c r="AT679" i="4" s="1"/>
  <c r="W679" i="4"/>
  <c r="X679" i="4"/>
  <c r="Y679" i="4"/>
  <c r="Z679" i="4"/>
  <c r="AA679" i="4"/>
  <c r="AB679" i="4"/>
  <c r="AC679" i="4"/>
  <c r="AD679" i="4"/>
  <c r="AE679" i="4"/>
  <c r="AF679" i="4"/>
  <c r="AH679" i="4"/>
  <c r="AI679" i="4"/>
  <c r="AJ679" i="4"/>
  <c r="AK679" i="4"/>
  <c r="AL679" i="4"/>
  <c r="AM679" i="4"/>
  <c r="AN679" i="4"/>
  <c r="AO679" i="4"/>
  <c r="AR679" i="4"/>
  <c r="R681" i="4"/>
  <c r="S681" i="4"/>
  <c r="AQ681" i="4" s="1"/>
  <c r="T681" i="4"/>
  <c r="U681" i="4"/>
  <c r="AS681" i="4" s="1"/>
  <c r="V681" i="4"/>
  <c r="AT681" i="4" s="1"/>
  <c r="W681" i="4"/>
  <c r="X681" i="4"/>
  <c r="Y681" i="4"/>
  <c r="Z681" i="4"/>
  <c r="AA681" i="4"/>
  <c r="AB681" i="4"/>
  <c r="AC681" i="4"/>
  <c r="AD681" i="4"/>
  <c r="AE681" i="4"/>
  <c r="AF681" i="4"/>
  <c r="AH681" i="4"/>
  <c r="AI681" i="4"/>
  <c r="AJ681" i="4"/>
  <c r="AK681" i="4"/>
  <c r="AL681" i="4"/>
  <c r="AM681" i="4"/>
  <c r="AN681" i="4"/>
  <c r="AO681" i="4"/>
  <c r="R683" i="4"/>
  <c r="AR683" i="4" s="1"/>
  <c r="S683" i="4"/>
  <c r="T683" i="4"/>
  <c r="U683" i="4"/>
  <c r="AS683" i="4" s="1"/>
  <c r="V683" i="4"/>
  <c r="AT683" i="4" s="1"/>
  <c r="W683" i="4"/>
  <c r="X683" i="4"/>
  <c r="Y683" i="4"/>
  <c r="Z683" i="4"/>
  <c r="AA683" i="4"/>
  <c r="AB683" i="4"/>
  <c r="AC683" i="4"/>
  <c r="AD683" i="4"/>
  <c r="AE683" i="4"/>
  <c r="AF683" i="4"/>
  <c r="AH683" i="4"/>
  <c r="AI683" i="4"/>
  <c r="AJ683" i="4"/>
  <c r="AK683" i="4"/>
  <c r="AL683" i="4"/>
  <c r="AM683" i="4"/>
  <c r="AN683" i="4"/>
  <c r="AO683" i="4"/>
  <c r="R685" i="4"/>
  <c r="S685" i="4"/>
  <c r="T685" i="4"/>
  <c r="U685" i="4"/>
  <c r="AS685" i="4" s="1"/>
  <c r="V685" i="4"/>
  <c r="AT685" i="4" s="1"/>
  <c r="W685" i="4"/>
  <c r="X685" i="4"/>
  <c r="Y685" i="4"/>
  <c r="Z685" i="4"/>
  <c r="AA685" i="4"/>
  <c r="AB685" i="4"/>
  <c r="AC685" i="4"/>
  <c r="AD685" i="4"/>
  <c r="AE685" i="4"/>
  <c r="AF685" i="4"/>
  <c r="AH685" i="4"/>
  <c r="AI685" i="4"/>
  <c r="AJ685" i="4"/>
  <c r="AK685" i="4"/>
  <c r="AL685" i="4"/>
  <c r="AM685" i="4"/>
  <c r="AN685" i="4"/>
  <c r="AO685" i="4"/>
  <c r="BI685" i="4"/>
  <c r="R686" i="4"/>
  <c r="AR686" i="4" s="1"/>
  <c r="S686" i="4"/>
  <c r="T686" i="4"/>
  <c r="U686" i="4"/>
  <c r="AS686" i="4" s="1"/>
  <c r="V686" i="4"/>
  <c r="AT686" i="4" s="1"/>
  <c r="W686" i="4"/>
  <c r="X686" i="4"/>
  <c r="Y686" i="4"/>
  <c r="Z686" i="4"/>
  <c r="AA686" i="4"/>
  <c r="AB686" i="4"/>
  <c r="AC686" i="4"/>
  <c r="AD686" i="4"/>
  <c r="AE686" i="4"/>
  <c r="AF686" i="4"/>
  <c r="AH686" i="4"/>
  <c r="AI686" i="4"/>
  <c r="AJ686" i="4"/>
  <c r="AK686" i="4"/>
  <c r="AL686" i="4"/>
  <c r="AM686" i="4"/>
  <c r="AN686" i="4"/>
  <c r="AO686" i="4"/>
  <c r="R687" i="4"/>
  <c r="AR687" i="4" s="1"/>
  <c r="S687" i="4"/>
  <c r="T687" i="4"/>
  <c r="U687" i="4"/>
  <c r="AS687" i="4" s="1"/>
  <c r="V687" i="4"/>
  <c r="AT687" i="4" s="1"/>
  <c r="W687" i="4"/>
  <c r="X687" i="4"/>
  <c r="Y687" i="4"/>
  <c r="Z687" i="4"/>
  <c r="AA687" i="4"/>
  <c r="AB687" i="4"/>
  <c r="AC687" i="4"/>
  <c r="AD687" i="4"/>
  <c r="AE687" i="4"/>
  <c r="AF687" i="4"/>
  <c r="AH687" i="4"/>
  <c r="AI687" i="4"/>
  <c r="AJ687" i="4"/>
  <c r="AK687" i="4"/>
  <c r="AL687" i="4"/>
  <c r="AM687" i="4"/>
  <c r="AN687" i="4"/>
  <c r="AO687" i="4"/>
  <c r="R688" i="4"/>
  <c r="S688" i="4"/>
  <c r="AQ688" i="4" s="1"/>
  <c r="T688" i="4"/>
  <c r="U688" i="4"/>
  <c r="AS688" i="4" s="1"/>
  <c r="V688" i="4"/>
  <c r="W688" i="4"/>
  <c r="X688" i="4"/>
  <c r="Y688" i="4"/>
  <c r="Z688" i="4"/>
  <c r="AA688" i="4"/>
  <c r="AB688" i="4"/>
  <c r="AC688" i="4"/>
  <c r="AD688" i="4"/>
  <c r="AE688" i="4"/>
  <c r="AF688" i="4"/>
  <c r="AH688" i="4"/>
  <c r="AI688" i="4"/>
  <c r="AJ688" i="4"/>
  <c r="AK688" i="4"/>
  <c r="AL688" i="4"/>
  <c r="AM688" i="4"/>
  <c r="AN688" i="4"/>
  <c r="AO688" i="4"/>
  <c r="R702" i="4"/>
  <c r="S702" i="4"/>
  <c r="AQ702" i="4" s="1"/>
  <c r="T702" i="4"/>
  <c r="U702" i="4"/>
  <c r="AS702" i="4" s="1"/>
  <c r="V702" i="4"/>
  <c r="AT702" i="4" s="1"/>
  <c r="W702" i="4"/>
  <c r="X702" i="4"/>
  <c r="Y702" i="4"/>
  <c r="Z702" i="4"/>
  <c r="AA702" i="4"/>
  <c r="AB702" i="4"/>
  <c r="AC702" i="4"/>
  <c r="AD702" i="4"/>
  <c r="AE702" i="4"/>
  <c r="AF702" i="4"/>
  <c r="AH702" i="4"/>
  <c r="AI702" i="4"/>
  <c r="AJ702" i="4"/>
  <c r="AK702" i="4"/>
  <c r="AL702" i="4"/>
  <c r="AM702" i="4"/>
  <c r="AN702" i="4"/>
  <c r="AO702" i="4"/>
  <c r="R700" i="4"/>
  <c r="AR700" i="4" s="1"/>
  <c r="S700" i="4"/>
  <c r="T700" i="4"/>
  <c r="U700" i="4"/>
  <c r="AS700" i="4" s="1"/>
  <c r="V700" i="4"/>
  <c r="AT700" i="4" s="1"/>
  <c r="W700" i="4"/>
  <c r="X700" i="4"/>
  <c r="Y700" i="4"/>
  <c r="Z700" i="4"/>
  <c r="AA700" i="4"/>
  <c r="AB700" i="4"/>
  <c r="AC700" i="4"/>
  <c r="AD700" i="4"/>
  <c r="AE700" i="4"/>
  <c r="AF700" i="4"/>
  <c r="AH700" i="4"/>
  <c r="AI700" i="4"/>
  <c r="AJ700" i="4"/>
  <c r="AK700" i="4"/>
  <c r="AL700" i="4"/>
  <c r="AM700" i="4"/>
  <c r="AN700" i="4"/>
  <c r="AO700" i="4"/>
  <c r="R703" i="4"/>
  <c r="AR703" i="4" s="1"/>
  <c r="S703" i="4"/>
  <c r="T703" i="4"/>
  <c r="U703" i="4"/>
  <c r="AS703" i="4" s="1"/>
  <c r="V703" i="4"/>
  <c r="AT703" i="4" s="1"/>
  <c r="W703" i="4"/>
  <c r="X703" i="4"/>
  <c r="Y703" i="4"/>
  <c r="Z703" i="4"/>
  <c r="AA703" i="4"/>
  <c r="AB703" i="4"/>
  <c r="AC703" i="4"/>
  <c r="AD703" i="4"/>
  <c r="AE703" i="4"/>
  <c r="AF703" i="4"/>
  <c r="AH703" i="4"/>
  <c r="AI703" i="4"/>
  <c r="AJ703" i="4"/>
  <c r="AK703" i="4"/>
  <c r="AL703" i="4"/>
  <c r="AM703" i="4"/>
  <c r="AN703" i="4"/>
  <c r="AO703" i="4"/>
  <c r="R701" i="4"/>
  <c r="S701" i="4"/>
  <c r="AQ701" i="4" s="1"/>
  <c r="T701" i="4"/>
  <c r="U701" i="4"/>
  <c r="AS701" i="4" s="1"/>
  <c r="V701" i="4"/>
  <c r="AT701" i="4" s="1"/>
  <c r="W701" i="4"/>
  <c r="X701" i="4"/>
  <c r="Y701" i="4"/>
  <c r="Z701" i="4"/>
  <c r="AA701" i="4"/>
  <c r="AB701" i="4"/>
  <c r="AC701" i="4"/>
  <c r="AD701" i="4"/>
  <c r="AE701" i="4"/>
  <c r="AF701" i="4"/>
  <c r="AH701" i="4"/>
  <c r="AI701" i="4"/>
  <c r="AJ701" i="4"/>
  <c r="AK701" i="4"/>
  <c r="AL701" i="4"/>
  <c r="AM701" i="4"/>
  <c r="AN701" i="4"/>
  <c r="AO701" i="4"/>
  <c r="R705" i="4"/>
  <c r="S705" i="4"/>
  <c r="AQ705" i="4" s="1"/>
  <c r="T705" i="4"/>
  <c r="U705" i="4"/>
  <c r="AS705" i="4" s="1"/>
  <c r="V705" i="4"/>
  <c r="AT705" i="4" s="1"/>
  <c r="W705" i="4"/>
  <c r="X705" i="4"/>
  <c r="Y705" i="4"/>
  <c r="Z705" i="4"/>
  <c r="AA705" i="4"/>
  <c r="AB705" i="4"/>
  <c r="AC705" i="4"/>
  <c r="AD705" i="4"/>
  <c r="AE705" i="4"/>
  <c r="AF705" i="4"/>
  <c r="AH705" i="4"/>
  <c r="AI705" i="4"/>
  <c r="AJ705" i="4"/>
  <c r="AK705" i="4"/>
  <c r="AL705" i="4"/>
  <c r="AM705" i="4"/>
  <c r="AN705" i="4"/>
  <c r="AO705" i="4"/>
  <c r="AR705" i="4"/>
  <c r="R707" i="4"/>
  <c r="S707" i="4"/>
  <c r="BI707" i="4" s="1"/>
  <c r="T707" i="4"/>
  <c r="U707" i="4"/>
  <c r="AS707" i="4" s="1"/>
  <c r="V707" i="4"/>
  <c r="AT707" i="4" s="1"/>
  <c r="W707" i="4"/>
  <c r="X707" i="4"/>
  <c r="Y707" i="4"/>
  <c r="Z707" i="4"/>
  <c r="AA707" i="4"/>
  <c r="AB707" i="4"/>
  <c r="AC707" i="4"/>
  <c r="AD707" i="4"/>
  <c r="AE707" i="4"/>
  <c r="AF707" i="4"/>
  <c r="AH707" i="4"/>
  <c r="AI707" i="4"/>
  <c r="AJ707" i="4"/>
  <c r="AK707" i="4"/>
  <c r="AL707" i="4"/>
  <c r="AM707" i="4"/>
  <c r="AN707" i="4"/>
  <c r="AO707" i="4"/>
  <c r="R709" i="4"/>
  <c r="AR709" i="4" s="1"/>
  <c r="S709" i="4"/>
  <c r="BC709" i="4" s="1"/>
  <c r="T709" i="4"/>
  <c r="U709" i="4"/>
  <c r="AS709" i="4" s="1"/>
  <c r="V709" i="4"/>
  <c r="AT709" i="4" s="1"/>
  <c r="W709" i="4"/>
  <c r="X709" i="4"/>
  <c r="Y709" i="4"/>
  <c r="Z709" i="4"/>
  <c r="AA709" i="4"/>
  <c r="AB709" i="4"/>
  <c r="AC709" i="4"/>
  <c r="AD709" i="4"/>
  <c r="AE709" i="4"/>
  <c r="AF709" i="4"/>
  <c r="AH709" i="4"/>
  <c r="AI709" i="4"/>
  <c r="AJ709" i="4"/>
  <c r="AK709" i="4"/>
  <c r="AL709" i="4"/>
  <c r="AM709" i="4"/>
  <c r="AN709" i="4"/>
  <c r="AO709" i="4"/>
  <c r="R711" i="4"/>
  <c r="S711" i="4"/>
  <c r="AQ711" i="4" s="1"/>
  <c r="T711" i="4"/>
  <c r="U711" i="4"/>
  <c r="AS711" i="4" s="1"/>
  <c r="V711" i="4"/>
  <c r="W711" i="4"/>
  <c r="X711" i="4"/>
  <c r="Y711" i="4"/>
  <c r="Z711" i="4"/>
  <c r="AA711" i="4"/>
  <c r="AB711" i="4"/>
  <c r="AC711" i="4"/>
  <c r="AD711" i="4"/>
  <c r="AE711" i="4"/>
  <c r="AF711" i="4"/>
  <c r="AH711" i="4"/>
  <c r="AI711" i="4"/>
  <c r="AJ711" i="4"/>
  <c r="AK711" i="4"/>
  <c r="AL711" i="4"/>
  <c r="AM711" i="4"/>
  <c r="AN711" i="4"/>
  <c r="AO711" i="4"/>
  <c r="R714" i="4"/>
  <c r="S714" i="4"/>
  <c r="AQ714" i="4" s="1"/>
  <c r="T714" i="4"/>
  <c r="U714" i="4"/>
  <c r="AS714" i="4" s="1"/>
  <c r="V714" i="4"/>
  <c r="AT714" i="4" s="1"/>
  <c r="W714" i="4"/>
  <c r="X714" i="4"/>
  <c r="Y714" i="4"/>
  <c r="Z714" i="4"/>
  <c r="AA714" i="4"/>
  <c r="AB714" i="4"/>
  <c r="AC714" i="4"/>
  <c r="AD714" i="4"/>
  <c r="AE714" i="4"/>
  <c r="AF714" i="4"/>
  <c r="AH714" i="4"/>
  <c r="AI714" i="4"/>
  <c r="AJ714" i="4"/>
  <c r="AK714" i="4"/>
  <c r="AL714" i="4"/>
  <c r="AM714" i="4"/>
  <c r="AN714" i="4"/>
  <c r="AO714" i="4"/>
  <c r="R717" i="4"/>
  <c r="AR717" i="4" s="1"/>
  <c r="S717" i="4"/>
  <c r="AQ717" i="4" s="1"/>
  <c r="T717" i="4"/>
  <c r="U717" i="4"/>
  <c r="AS717" i="4" s="1"/>
  <c r="V717" i="4"/>
  <c r="AT717" i="4" s="1"/>
  <c r="W717" i="4"/>
  <c r="X717" i="4"/>
  <c r="Y717" i="4"/>
  <c r="Z717" i="4"/>
  <c r="AA717" i="4"/>
  <c r="AB717" i="4"/>
  <c r="AC717" i="4"/>
  <c r="AD717" i="4"/>
  <c r="AE717" i="4"/>
  <c r="AF717" i="4"/>
  <c r="AH717" i="4"/>
  <c r="AI717" i="4"/>
  <c r="AJ717" i="4"/>
  <c r="AK717" i="4"/>
  <c r="AL717" i="4"/>
  <c r="AM717" i="4"/>
  <c r="AN717" i="4"/>
  <c r="AO717" i="4"/>
  <c r="R719" i="4"/>
  <c r="AR719" i="4" s="1"/>
  <c r="S719" i="4"/>
  <c r="T719" i="4"/>
  <c r="U719" i="4"/>
  <c r="AS719" i="4" s="1"/>
  <c r="V719" i="4"/>
  <c r="AT719" i="4" s="1"/>
  <c r="W719" i="4"/>
  <c r="X719" i="4"/>
  <c r="Y719" i="4"/>
  <c r="Z719" i="4"/>
  <c r="AA719" i="4"/>
  <c r="AB719" i="4"/>
  <c r="AC719" i="4"/>
  <c r="AD719" i="4"/>
  <c r="AE719" i="4"/>
  <c r="AF719" i="4"/>
  <c r="AH719" i="4"/>
  <c r="AI719" i="4"/>
  <c r="AJ719" i="4"/>
  <c r="AK719" i="4"/>
  <c r="AL719" i="4"/>
  <c r="AM719" i="4"/>
  <c r="AN719" i="4"/>
  <c r="AO719" i="4"/>
  <c r="R720" i="4"/>
  <c r="AR720" i="4" s="1"/>
  <c r="S720" i="4"/>
  <c r="AQ720" i="4" s="1"/>
  <c r="T720" i="4"/>
  <c r="U720" i="4"/>
  <c r="AS720" i="4" s="1"/>
  <c r="V720" i="4"/>
  <c r="AT720" i="4" s="1"/>
  <c r="W720" i="4"/>
  <c r="X720" i="4"/>
  <c r="Y720" i="4"/>
  <c r="Z720" i="4"/>
  <c r="AA720" i="4"/>
  <c r="AB720" i="4"/>
  <c r="AC720" i="4"/>
  <c r="AD720" i="4"/>
  <c r="AE720" i="4"/>
  <c r="AF720" i="4"/>
  <c r="AH720" i="4"/>
  <c r="AI720" i="4"/>
  <c r="AJ720" i="4"/>
  <c r="AK720" i="4"/>
  <c r="AL720" i="4"/>
  <c r="AM720" i="4"/>
  <c r="AN720" i="4"/>
  <c r="AO720" i="4"/>
  <c r="R721" i="4"/>
  <c r="S721" i="4"/>
  <c r="AQ721" i="4" s="1"/>
  <c r="T721" i="4"/>
  <c r="U721" i="4"/>
  <c r="AS721" i="4" s="1"/>
  <c r="V721" i="4"/>
  <c r="AT721" i="4" s="1"/>
  <c r="W721" i="4"/>
  <c r="X721" i="4"/>
  <c r="Y721" i="4"/>
  <c r="Z721" i="4"/>
  <c r="AA721" i="4"/>
  <c r="AB721" i="4"/>
  <c r="AC721" i="4"/>
  <c r="AD721" i="4"/>
  <c r="AE721" i="4"/>
  <c r="AF721" i="4"/>
  <c r="AH721" i="4"/>
  <c r="AI721" i="4"/>
  <c r="AJ721" i="4"/>
  <c r="AK721" i="4"/>
  <c r="AL721" i="4"/>
  <c r="AM721" i="4"/>
  <c r="AN721" i="4"/>
  <c r="AO721" i="4"/>
  <c r="R722" i="4"/>
  <c r="S722" i="4"/>
  <c r="T722" i="4"/>
  <c r="U722" i="4"/>
  <c r="AS722" i="4" s="1"/>
  <c r="V722" i="4"/>
  <c r="AT722" i="4" s="1"/>
  <c r="W722" i="4"/>
  <c r="X722" i="4"/>
  <c r="Y722" i="4"/>
  <c r="Z722" i="4"/>
  <c r="AA722" i="4"/>
  <c r="AB722" i="4"/>
  <c r="AC722" i="4"/>
  <c r="AD722" i="4"/>
  <c r="AE722" i="4"/>
  <c r="AF722" i="4"/>
  <c r="AH722" i="4"/>
  <c r="AI722" i="4"/>
  <c r="AJ722" i="4"/>
  <c r="AK722" i="4"/>
  <c r="AL722" i="4"/>
  <c r="AM722" i="4"/>
  <c r="AN722" i="4"/>
  <c r="AO722" i="4"/>
  <c r="R723" i="4"/>
  <c r="AR723" i="4" s="1"/>
  <c r="S723" i="4"/>
  <c r="T723" i="4"/>
  <c r="U723" i="4"/>
  <c r="AS723" i="4" s="1"/>
  <c r="V723" i="4"/>
  <c r="AT723" i="4" s="1"/>
  <c r="W723" i="4"/>
  <c r="X723" i="4"/>
  <c r="Y723" i="4"/>
  <c r="Z723" i="4"/>
  <c r="AA723" i="4"/>
  <c r="AB723" i="4"/>
  <c r="AC723" i="4"/>
  <c r="AD723" i="4"/>
  <c r="AE723" i="4"/>
  <c r="AF723" i="4"/>
  <c r="AH723" i="4"/>
  <c r="AI723" i="4"/>
  <c r="AJ723" i="4"/>
  <c r="AK723" i="4"/>
  <c r="AL723" i="4"/>
  <c r="AM723" i="4"/>
  <c r="AN723" i="4"/>
  <c r="AO723" i="4"/>
  <c r="R724" i="4"/>
  <c r="S724" i="4"/>
  <c r="AQ724" i="4" s="1"/>
  <c r="T724" i="4"/>
  <c r="U724" i="4"/>
  <c r="AS724" i="4" s="1"/>
  <c r="V724" i="4"/>
  <c r="W724" i="4"/>
  <c r="X724" i="4"/>
  <c r="Y724" i="4"/>
  <c r="Z724" i="4"/>
  <c r="AA724" i="4"/>
  <c r="AB724" i="4"/>
  <c r="AC724" i="4"/>
  <c r="AD724" i="4"/>
  <c r="AE724" i="4"/>
  <c r="AF724" i="4"/>
  <c r="AH724" i="4"/>
  <c r="AI724" i="4"/>
  <c r="AJ724" i="4"/>
  <c r="AK724" i="4"/>
  <c r="AL724" i="4"/>
  <c r="AM724" i="4"/>
  <c r="AN724" i="4"/>
  <c r="AO724" i="4"/>
  <c r="R727" i="4"/>
  <c r="AR727" i="4" s="1"/>
  <c r="S727" i="4"/>
  <c r="AQ727" i="4" s="1"/>
  <c r="T727" i="4"/>
  <c r="U727" i="4"/>
  <c r="AS727" i="4" s="1"/>
  <c r="V727" i="4"/>
  <c r="W727" i="4"/>
  <c r="X727" i="4"/>
  <c r="Y727" i="4"/>
  <c r="Z727" i="4"/>
  <c r="AA727" i="4"/>
  <c r="AB727" i="4"/>
  <c r="AC727" i="4"/>
  <c r="AD727" i="4"/>
  <c r="AE727" i="4"/>
  <c r="AF727" i="4"/>
  <c r="AH727" i="4"/>
  <c r="AI727" i="4"/>
  <c r="AJ727" i="4"/>
  <c r="AK727" i="4"/>
  <c r="AL727" i="4"/>
  <c r="AM727" i="4"/>
  <c r="AN727" i="4"/>
  <c r="AO727" i="4"/>
  <c r="R729" i="4"/>
  <c r="AR729" i="4" s="1"/>
  <c r="S729" i="4"/>
  <c r="AQ729" i="4" s="1"/>
  <c r="T729" i="4"/>
  <c r="U729" i="4"/>
  <c r="AS729" i="4" s="1"/>
  <c r="V729" i="4"/>
  <c r="AT729" i="4" s="1"/>
  <c r="W729" i="4"/>
  <c r="X729" i="4"/>
  <c r="Y729" i="4"/>
  <c r="Z729" i="4"/>
  <c r="AA729" i="4"/>
  <c r="AB729" i="4"/>
  <c r="AC729" i="4"/>
  <c r="AD729" i="4"/>
  <c r="AE729" i="4"/>
  <c r="AF729" i="4"/>
  <c r="AH729" i="4"/>
  <c r="AI729" i="4"/>
  <c r="AJ729" i="4"/>
  <c r="AK729" i="4"/>
  <c r="AL729" i="4"/>
  <c r="AM729" i="4"/>
  <c r="AN729" i="4"/>
  <c r="AO729" i="4"/>
  <c r="R731" i="4"/>
  <c r="AR731" i="4" s="1"/>
  <c r="S731" i="4"/>
  <c r="AQ731" i="4" s="1"/>
  <c r="T731" i="4"/>
  <c r="U731" i="4"/>
  <c r="AS731" i="4" s="1"/>
  <c r="V731" i="4"/>
  <c r="AT731" i="4" s="1"/>
  <c r="W731" i="4"/>
  <c r="X731" i="4"/>
  <c r="Y731" i="4"/>
  <c r="Z731" i="4"/>
  <c r="AA731" i="4"/>
  <c r="AB731" i="4"/>
  <c r="AC731" i="4"/>
  <c r="AD731" i="4"/>
  <c r="AE731" i="4"/>
  <c r="AF731" i="4"/>
  <c r="AH731" i="4"/>
  <c r="AI731" i="4"/>
  <c r="AJ731" i="4"/>
  <c r="AK731" i="4"/>
  <c r="AL731" i="4"/>
  <c r="AM731" i="4"/>
  <c r="AN731" i="4"/>
  <c r="AO731" i="4"/>
  <c r="R732" i="4"/>
  <c r="AR732" i="4" s="1"/>
  <c r="S732" i="4"/>
  <c r="AQ732" i="4" s="1"/>
  <c r="T732" i="4"/>
  <c r="U732" i="4"/>
  <c r="AS732" i="4" s="1"/>
  <c r="V732" i="4"/>
  <c r="W732" i="4"/>
  <c r="X732" i="4"/>
  <c r="Y732" i="4"/>
  <c r="Z732" i="4"/>
  <c r="AA732" i="4"/>
  <c r="AB732" i="4"/>
  <c r="AC732" i="4"/>
  <c r="AD732" i="4"/>
  <c r="AE732" i="4"/>
  <c r="AF732" i="4"/>
  <c r="AH732" i="4"/>
  <c r="AI732" i="4"/>
  <c r="AJ732" i="4"/>
  <c r="AK732" i="4"/>
  <c r="AL732" i="4"/>
  <c r="AM732" i="4"/>
  <c r="AN732" i="4"/>
  <c r="AO732" i="4"/>
  <c r="R734" i="4"/>
  <c r="S734" i="4"/>
  <c r="AQ734" i="4" s="1"/>
  <c r="T734" i="4"/>
  <c r="U734" i="4"/>
  <c r="AS734" i="4" s="1"/>
  <c r="V734" i="4"/>
  <c r="W734" i="4"/>
  <c r="X734" i="4"/>
  <c r="Y734" i="4"/>
  <c r="Z734" i="4"/>
  <c r="AA734" i="4"/>
  <c r="AB734" i="4"/>
  <c r="AC734" i="4"/>
  <c r="AD734" i="4"/>
  <c r="AE734" i="4"/>
  <c r="AF734" i="4"/>
  <c r="AH734" i="4"/>
  <c r="AI734" i="4"/>
  <c r="AJ734" i="4"/>
  <c r="AK734" i="4"/>
  <c r="AL734" i="4"/>
  <c r="AM734" i="4"/>
  <c r="AN734" i="4"/>
  <c r="AO734" i="4"/>
  <c r="R736" i="4"/>
  <c r="AR736" i="4" s="1"/>
  <c r="S736" i="4"/>
  <c r="T736" i="4"/>
  <c r="U736" i="4"/>
  <c r="AS736" i="4" s="1"/>
  <c r="V736" i="4"/>
  <c r="AT736" i="4" s="1"/>
  <c r="W736" i="4"/>
  <c r="X736" i="4"/>
  <c r="Y736" i="4"/>
  <c r="Z736" i="4"/>
  <c r="AA736" i="4"/>
  <c r="AB736" i="4"/>
  <c r="AC736" i="4"/>
  <c r="AD736" i="4"/>
  <c r="AE736" i="4"/>
  <c r="AF736" i="4"/>
  <c r="AH736" i="4"/>
  <c r="AI736" i="4"/>
  <c r="AJ736" i="4"/>
  <c r="AK736" i="4"/>
  <c r="AL736" i="4"/>
  <c r="AM736" i="4"/>
  <c r="AN736" i="4"/>
  <c r="AO736" i="4"/>
  <c r="R738" i="4"/>
  <c r="S738" i="4"/>
  <c r="T738" i="4"/>
  <c r="U738" i="4"/>
  <c r="AS738" i="4" s="1"/>
  <c r="V738" i="4"/>
  <c r="AT738" i="4" s="1"/>
  <c r="W738" i="4"/>
  <c r="X738" i="4"/>
  <c r="Y738" i="4"/>
  <c r="Z738" i="4"/>
  <c r="AA738" i="4"/>
  <c r="AB738" i="4"/>
  <c r="AC738" i="4"/>
  <c r="AD738" i="4"/>
  <c r="AE738" i="4"/>
  <c r="AF738" i="4"/>
  <c r="AH738" i="4"/>
  <c r="AI738" i="4"/>
  <c r="AJ738" i="4"/>
  <c r="AK738" i="4"/>
  <c r="AL738" i="4"/>
  <c r="AM738" i="4"/>
  <c r="AN738" i="4"/>
  <c r="AO738" i="4"/>
  <c r="R740" i="4"/>
  <c r="AR740" i="4" s="1"/>
  <c r="S740" i="4"/>
  <c r="AQ740" i="4" s="1"/>
  <c r="T740" i="4"/>
  <c r="U740" i="4"/>
  <c r="AS740" i="4" s="1"/>
  <c r="V740" i="4"/>
  <c r="W740" i="4"/>
  <c r="X740" i="4"/>
  <c r="Y740" i="4"/>
  <c r="Z740" i="4"/>
  <c r="AA740" i="4"/>
  <c r="AB740" i="4"/>
  <c r="AC740" i="4"/>
  <c r="AD740" i="4"/>
  <c r="AE740" i="4"/>
  <c r="AF740" i="4"/>
  <c r="AH740" i="4"/>
  <c r="AI740" i="4"/>
  <c r="AJ740" i="4"/>
  <c r="AK740" i="4"/>
  <c r="AL740" i="4"/>
  <c r="AM740" i="4"/>
  <c r="AN740" i="4"/>
  <c r="AO740" i="4"/>
  <c r="R741" i="4"/>
  <c r="S741" i="4"/>
  <c r="AQ741" i="4" s="1"/>
  <c r="T741" i="4"/>
  <c r="U741" i="4"/>
  <c r="AS741" i="4" s="1"/>
  <c r="V741" i="4"/>
  <c r="W741" i="4"/>
  <c r="X741" i="4"/>
  <c r="Y741" i="4"/>
  <c r="Z741" i="4"/>
  <c r="AA741" i="4"/>
  <c r="AB741" i="4"/>
  <c r="AC741" i="4"/>
  <c r="AD741" i="4"/>
  <c r="AE741" i="4"/>
  <c r="AF741" i="4"/>
  <c r="AH741" i="4"/>
  <c r="AI741" i="4"/>
  <c r="AJ741" i="4"/>
  <c r="AK741" i="4"/>
  <c r="AL741" i="4"/>
  <c r="AM741" i="4"/>
  <c r="AN741" i="4"/>
  <c r="AO741" i="4"/>
  <c r="R743" i="4"/>
  <c r="AR743" i="4" s="1"/>
  <c r="S743" i="4"/>
  <c r="T743" i="4"/>
  <c r="U743" i="4"/>
  <c r="AS743" i="4" s="1"/>
  <c r="V743" i="4"/>
  <c r="AT743" i="4" s="1"/>
  <c r="W743" i="4"/>
  <c r="X743" i="4"/>
  <c r="Y743" i="4"/>
  <c r="Z743" i="4"/>
  <c r="AA743" i="4"/>
  <c r="AB743" i="4"/>
  <c r="AC743" i="4"/>
  <c r="AD743" i="4"/>
  <c r="AE743" i="4"/>
  <c r="AF743" i="4"/>
  <c r="AH743" i="4"/>
  <c r="AI743" i="4"/>
  <c r="AJ743" i="4"/>
  <c r="AK743" i="4"/>
  <c r="AL743" i="4"/>
  <c r="AM743" i="4"/>
  <c r="AN743" i="4"/>
  <c r="AO743" i="4"/>
  <c r="R745" i="4"/>
  <c r="BK745" i="4" s="1"/>
  <c r="S745" i="4"/>
  <c r="AQ745" i="4" s="1"/>
  <c r="T745" i="4"/>
  <c r="U745" i="4"/>
  <c r="AS745" i="4" s="1"/>
  <c r="V745" i="4"/>
  <c r="AT745" i="4" s="1"/>
  <c r="W745" i="4"/>
  <c r="X745" i="4"/>
  <c r="Y745" i="4"/>
  <c r="Z745" i="4"/>
  <c r="AA745" i="4"/>
  <c r="AB745" i="4"/>
  <c r="AC745" i="4"/>
  <c r="AD745" i="4"/>
  <c r="AE745" i="4"/>
  <c r="AF745" i="4"/>
  <c r="AH745" i="4"/>
  <c r="AI745" i="4"/>
  <c r="AJ745" i="4"/>
  <c r="AK745" i="4"/>
  <c r="AL745" i="4"/>
  <c r="AM745" i="4"/>
  <c r="AN745" i="4"/>
  <c r="AO745" i="4"/>
  <c r="R747" i="4"/>
  <c r="BC747" i="4" s="1"/>
  <c r="S747" i="4"/>
  <c r="T747" i="4"/>
  <c r="U747" i="4"/>
  <c r="AS747" i="4" s="1"/>
  <c r="V747" i="4"/>
  <c r="W747" i="4"/>
  <c r="X747" i="4"/>
  <c r="Y747" i="4"/>
  <c r="Z747" i="4"/>
  <c r="AA747" i="4"/>
  <c r="AB747" i="4"/>
  <c r="AC747" i="4"/>
  <c r="AD747" i="4"/>
  <c r="AE747" i="4"/>
  <c r="AF747" i="4"/>
  <c r="AH747" i="4"/>
  <c r="AI747" i="4"/>
  <c r="AJ747" i="4"/>
  <c r="AK747" i="4"/>
  <c r="AL747" i="4"/>
  <c r="AM747" i="4"/>
  <c r="AN747" i="4"/>
  <c r="AO747" i="4"/>
  <c r="AQ747" i="4"/>
  <c r="AR747" i="4"/>
  <c r="R750" i="4"/>
  <c r="AR750" i="4" s="1"/>
  <c r="S750" i="4"/>
  <c r="AQ750" i="4" s="1"/>
  <c r="T750" i="4"/>
  <c r="U750" i="4"/>
  <c r="AS750" i="4" s="1"/>
  <c r="V750" i="4"/>
  <c r="W750" i="4"/>
  <c r="X750" i="4"/>
  <c r="Y750" i="4"/>
  <c r="Z750" i="4"/>
  <c r="AA750" i="4"/>
  <c r="AB750" i="4"/>
  <c r="AC750" i="4"/>
  <c r="AD750" i="4"/>
  <c r="AE750" i="4"/>
  <c r="AF750" i="4"/>
  <c r="AH750" i="4"/>
  <c r="AI750" i="4"/>
  <c r="AJ750" i="4"/>
  <c r="AK750" i="4"/>
  <c r="AL750" i="4"/>
  <c r="AM750" i="4"/>
  <c r="AN750" i="4"/>
  <c r="AO750" i="4"/>
  <c r="R752" i="4"/>
  <c r="AR752" i="4" s="1"/>
  <c r="S752" i="4"/>
  <c r="T752" i="4"/>
  <c r="U752" i="4"/>
  <c r="AS752" i="4" s="1"/>
  <c r="V752" i="4"/>
  <c r="AT752" i="4" s="1"/>
  <c r="W752" i="4"/>
  <c r="X752" i="4"/>
  <c r="Y752" i="4"/>
  <c r="Z752" i="4"/>
  <c r="AA752" i="4"/>
  <c r="AB752" i="4"/>
  <c r="AC752" i="4"/>
  <c r="AD752" i="4"/>
  <c r="AE752" i="4"/>
  <c r="AF752" i="4"/>
  <c r="AH752" i="4"/>
  <c r="AI752" i="4"/>
  <c r="AJ752" i="4"/>
  <c r="AK752" i="4"/>
  <c r="AL752" i="4"/>
  <c r="AM752" i="4"/>
  <c r="AN752" i="4"/>
  <c r="AO752" i="4"/>
  <c r="R759" i="4"/>
  <c r="AR759" i="4" s="1"/>
  <c r="S759" i="4"/>
  <c r="AQ759" i="4" s="1"/>
  <c r="T759" i="4"/>
  <c r="U759" i="4"/>
  <c r="AS759" i="4" s="1"/>
  <c r="V759" i="4"/>
  <c r="AT759" i="4" s="1"/>
  <c r="W759" i="4"/>
  <c r="X759" i="4"/>
  <c r="Y759" i="4"/>
  <c r="Z759" i="4"/>
  <c r="AA759" i="4"/>
  <c r="AB759" i="4"/>
  <c r="AC759" i="4"/>
  <c r="AD759" i="4"/>
  <c r="AE759" i="4"/>
  <c r="AF759" i="4"/>
  <c r="AH759" i="4"/>
  <c r="AI759" i="4"/>
  <c r="AJ759" i="4"/>
  <c r="AK759" i="4"/>
  <c r="AL759" i="4"/>
  <c r="AM759" i="4"/>
  <c r="AN759" i="4"/>
  <c r="AO759" i="4"/>
  <c r="R761" i="4"/>
  <c r="S761" i="4"/>
  <c r="AQ761" i="4" s="1"/>
  <c r="T761" i="4"/>
  <c r="U761" i="4"/>
  <c r="AS761" i="4" s="1"/>
  <c r="V761" i="4"/>
  <c r="W761" i="4"/>
  <c r="X761" i="4"/>
  <c r="Y761" i="4"/>
  <c r="Z761" i="4"/>
  <c r="AA761" i="4"/>
  <c r="AB761" i="4"/>
  <c r="AC761" i="4"/>
  <c r="AD761" i="4"/>
  <c r="AE761" i="4"/>
  <c r="AF761" i="4"/>
  <c r="AH761" i="4"/>
  <c r="AI761" i="4"/>
  <c r="AJ761" i="4"/>
  <c r="AK761" i="4"/>
  <c r="AL761" i="4"/>
  <c r="AM761" i="4"/>
  <c r="AN761" i="4"/>
  <c r="AO761" i="4"/>
  <c r="R763" i="4"/>
  <c r="AR763" i="4" s="1"/>
  <c r="S763" i="4"/>
  <c r="T763" i="4"/>
  <c r="U763" i="4"/>
  <c r="AS763" i="4" s="1"/>
  <c r="V763" i="4"/>
  <c r="W763" i="4"/>
  <c r="X763" i="4"/>
  <c r="Y763" i="4"/>
  <c r="Z763" i="4"/>
  <c r="AA763" i="4"/>
  <c r="AB763" i="4"/>
  <c r="AC763" i="4"/>
  <c r="AD763" i="4"/>
  <c r="AE763" i="4"/>
  <c r="AF763" i="4"/>
  <c r="AH763" i="4"/>
  <c r="AI763" i="4"/>
  <c r="AJ763" i="4"/>
  <c r="AK763" i="4"/>
  <c r="AL763" i="4"/>
  <c r="AM763" i="4"/>
  <c r="AN763" i="4"/>
  <c r="AO763" i="4"/>
  <c r="R765" i="4"/>
  <c r="AR765" i="4" s="1"/>
  <c r="S765" i="4"/>
  <c r="AQ765" i="4" s="1"/>
  <c r="T765" i="4"/>
  <c r="U765" i="4"/>
  <c r="AS765" i="4" s="1"/>
  <c r="V765" i="4"/>
  <c r="AT765" i="4" s="1"/>
  <c r="W765" i="4"/>
  <c r="X765" i="4"/>
  <c r="Y765" i="4"/>
  <c r="Z765" i="4"/>
  <c r="AA765" i="4"/>
  <c r="AB765" i="4"/>
  <c r="AC765" i="4"/>
  <c r="AD765" i="4"/>
  <c r="AE765" i="4"/>
  <c r="AF765" i="4"/>
  <c r="AH765" i="4"/>
  <c r="AI765" i="4"/>
  <c r="AJ765" i="4"/>
  <c r="AK765" i="4"/>
  <c r="AL765" i="4"/>
  <c r="AM765" i="4"/>
  <c r="AN765" i="4"/>
  <c r="AO765" i="4"/>
  <c r="BI765" i="4"/>
  <c r="R768" i="4"/>
  <c r="AR768" i="4" s="1"/>
  <c r="S768" i="4"/>
  <c r="AQ768" i="4" s="1"/>
  <c r="T768" i="4"/>
  <c r="U768" i="4"/>
  <c r="AS768" i="4" s="1"/>
  <c r="V768" i="4"/>
  <c r="AT768" i="4" s="1"/>
  <c r="W768" i="4"/>
  <c r="X768" i="4"/>
  <c r="Y768" i="4"/>
  <c r="Z768" i="4"/>
  <c r="AA768" i="4"/>
  <c r="AB768" i="4"/>
  <c r="AC768" i="4"/>
  <c r="AD768" i="4"/>
  <c r="AE768" i="4"/>
  <c r="AF768" i="4"/>
  <c r="AH768" i="4"/>
  <c r="AI768" i="4"/>
  <c r="AJ768" i="4"/>
  <c r="AK768" i="4"/>
  <c r="AL768" i="4"/>
  <c r="AM768" i="4"/>
  <c r="AN768" i="4"/>
  <c r="AO768" i="4"/>
  <c r="R772" i="4"/>
  <c r="AR772" i="4" s="1"/>
  <c r="S772" i="4"/>
  <c r="AQ772" i="4" s="1"/>
  <c r="T772" i="4"/>
  <c r="U772" i="4"/>
  <c r="AS772" i="4" s="1"/>
  <c r="V772" i="4"/>
  <c r="W772" i="4"/>
  <c r="X772" i="4"/>
  <c r="Y772" i="4"/>
  <c r="Z772" i="4"/>
  <c r="AA772" i="4"/>
  <c r="AB772" i="4"/>
  <c r="AC772" i="4"/>
  <c r="AD772" i="4"/>
  <c r="AE772" i="4"/>
  <c r="AF772" i="4"/>
  <c r="AH772" i="4"/>
  <c r="AI772" i="4"/>
  <c r="AJ772" i="4"/>
  <c r="AK772" i="4"/>
  <c r="AL772" i="4"/>
  <c r="AM772" i="4"/>
  <c r="AN772" i="4"/>
  <c r="AO772" i="4"/>
  <c r="R777" i="4"/>
  <c r="S777" i="4"/>
  <c r="AQ777" i="4" s="1"/>
  <c r="T777" i="4"/>
  <c r="U777" i="4"/>
  <c r="AS777" i="4" s="1"/>
  <c r="V777" i="4"/>
  <c r="W777" i="4"/>
  <c r="X777" i="4"/>
  <c r="Y777" i="4"/>
  <c r="Z777" i="4"/>
  <c r="AA777" i="4"/>
  <c r="AB777" i="4"/>
  <c r="AC777" i="4"/>
  <c r="AD777" i="4"/>
  <c r="AE777" i="4"/>
  <c r="AF777" i="4"/>
  <c r="AH777" i="4"/>
  <c r="AI777" i="4"/>
  <c r="AJ777" i="4"/>
  <c r="AK777" i="4"/>
  <c r="AL777" i="4"/>
  <c r="AM777" i="4"/>
  <c r="AN777" i="4"/>
  <c r="AO777" i="4"/>
  <c r="R778" i="4"/>
  <c r="S778" i="4"/>
  <c r="T778" i="4"/>
  <c r="U778" i="4"/>
  <c r="AS778" i="4" s="1"/>
  <c r="V778" i="4"/>
  <c r="AT778" i="4" s="1"/>
  <c r="W778" i="4"/>
  <c r="X778" i="4"/>
  <c r="Y778" i="4"/>
  <c r="Z778" i="4"/>
  <c r="AA778" i="4"/>
  <c r="AB778" i="4"/>
  <c r="AC778" i="4"/>
  <c r="AD778" i="4"/>
  <c r="AE778" i="4"/>
  <c r="AF778" i="4"/>
  <c r="AH778" i="4"/>
  <c r="AI778" i="4"/>
  <c r="AJ778" i="4"/>
  <c r="AK778" i="4"/>
  <c r="AL778" i="4"/>
  <c r="AM778" i="4"/>
  <c r="AN778" i="4"/>
  <c r="AO778" i="4"/>
  <c r="R780" i="4"/>
  <c r="AR780" i="4" s="1"/>
  <c r="S780" i="4"/>
  <c r="AQ780" i="4" s="1"/>
  <c r="T780" i="4"/>
  <c r="U780" i="4"/>
  <c r="AS780" i="4" s="1"/>
  <c r="V780" i="4"/>
  <c r="AT780" i="4" s="1"/>
  <c r="W780" i="4"/>
  <c r="X780" i="4"/>
  <c r="Y780" i="4"/>
  <c r="Z780" i="4"/>
  <c r="AA780" i="4"/>
  <c r="AB780" i="4"/>
  <c r="AC780" i="4"/>
  <c r="AD780" i="4"/>
  <c r="AE780" i="4"/>
  <c r="AF780" i="4"/>
  <c r="AH780" i="4"/>
  <c r="AI780" i="4"/>
  <c r="AJ780" i="4"/>
  <c r="AK780" i="4"/>
  <c r="AL780" i="4"/>
  <c r="AM780" i="4"/>
  <c r="AN780" i="4"/>
  <c r="AO780" i="4"/>
  <c r="BH780" i="4"/>
  <c r="R785" i="4"/>
  <c r="AR785" i="4" s="1"/>
  <c r="S785" i="4"/>
  <c r="AQ785" i="4" s="1"/>
  <c r="T785" i="4"/>
  <c r="U785" i="4"/>
  <c r="AS785" i="4" s="1"/>
  <c r="V785" i="4"/>
  <c r="W785" i="4"/>
  <c r="X785" i="4"/>
  <c r="Y785" i="4"/>
  <c r="Z785" i="4"/>
  <c r="AA785" i="4"/>
  <c r="AB785" i="4"/>
  <c r="AC785" i="4"/>
  <c r="AD785" i="4"/>
  <c r="AE785" i="4"/>
  <c r="AF785" i="4"/>
  <c r="AH785" i="4"/>
  <c r="AI785" i="4"/>
  <c r="AJ785" i="4"/>
  <c r="AK785" i="4"/>
  <c r="AL785" i="4"/>
  <c r="AM785" i="4"/>
  <c r="AN785" i="4"/>
  <c r="AO785" i="4"/>
  <c r="R787" i="4"/>
  <c r="AR787" i="4" s="1"/>
  <c r="S787" i="4"/>
  <c r="AQ787" i="4" s="1"/>
  <c r="T787" i="4"/>
  <c r="U787" i="4"/>
  <c r="AS787" i="4" s="1"/>
  <c r="V787" i="4"/>
  <c r="W787" i="4"/>
  <c r="X787" i="4"/>
  <c r="Y787" i="4"/>
  <c r="Z787" i="4"/>
  <c r="AA787" i="4"/>
  <c r="AB787" i="4"/>
  <c r="AC787" i="4"/>
  <c r="AD787" i="4"/>
  <c r="AE787" i="4"/>
  <c r="AF787" i="4"/>
  <c r="AH787" i="4"/>
  <c r="AI787" i="4"/>
  <c r="AJ787" i="4"/>
  <c r="AK787" i="4"/>
  <c r="AL787" i="4"/>
  <c r="AM787" i="4"/>
  <c r="AN787" i="4"/>
  <c r="AO787" i="4"/>
  <c r="R788" i="4"/>
  <c r="AR788" i="4" s="1"/>
  <c r="S788" i="4"/>
  <c r="T788" i="4"/>
  <c r="U788" i="4"/>
  <c r="AS788" i="4" s="1"/>
  <c r="V788" i="4"/>
  <c r="AT788" i="4" s="1"/>
  <c r="W788" i="4"/>
  <c r="X788" i="4"/>
  <c r="Y788" i="4"/>
  <c r="Z788" i="4"/>
  <c r="AA788" i="4"/>
  <c r="AB788" i="4"/>
  <c r="AC788" i="4"/>
  <c r="AD788" i="4"/>
  <c r="AE788" i="4"/>
  <c r="AF788" i="4"/>
  <c r="AH788" i="4"/>
  <c r="AI788" i="4"/>
  <c r="AJ788" i="4"/>
  <c r="AK788" i="4"/>
  <c r="AL788" i="4"/>
  <c r="AM788" i="4"/>
  <c r="AN788" i="4"/>
  <c r="AO788" i="4"/>
  <c r="R790" i="4"/>
  <c r="S790" i="4"/>
  <c r="AQ790" i="4" s="1"/>
  <c r="T790" i="4"/>
  <c r="U790" i="4"/>
  <c r="AS790" i="4" s="1"/>
  <c r="V790" i="4"/>
  <c r="AT790" i="4" s="1"/>
  <c r="W790" i="4"/>
  <c r="X790" i="4"/>
  <c r="Y790" i="4"/>
  <c r="Z790" i="4"/>
  <c r="AA790" i="4"/>
  <c r="AB790" i="4"/>
  <c r="AC790" i="4"/>
  <c r="AD790" i="4"/>
  <c r="AE790" i="4"/>
  <c r="AF790" i="4"/>
  <c r="AH790" i="4"/>
  <c r="AI790" i="4"/>
  <c r="AJ790" i="4"/>
  <c r="AK790" i="4"/>
  <c r="AL790" i="4"/>
  <c r="AM790" i="4"/>
  <c r="AN790" i="4"/>
  <c r="AO790" i="4"/>
  <c r="R792" i="4"/>
  <c r="AR792" i="4" s="1"/>
  <c r="S792" i="4"/>
  <c r="T792" i="4"/>
  <c r="U792" i="4"/>
  <c r="AS792" i="4" s="1"/>
  <c r="V792" i="4"/>
  <c r="W792" i="4"/>
  <c r="X792" i="4"/>
  <c r="Y792" i="4"/>
  <c r="Z792" i="4"/>
  <c r="AA792" i="4"/>
  <c r="AB792" i="4"/>
  <c r="AC792" i="4"/>
  <c r="AD792" i="4"/>
  <c r="AE792" i="4"/>
  <c r="AF792" i="4"/>
  <c r="AH792" i="4"/>
  <c r="AI792" i="4"/>
  <c r="AJ792" i="4"/>
  <c r="AK792" i="4"/>
  <c r="AL792" i="4"/>
  <c r="AM792" i="4"/>
  <c r="AN792" i="4"/>
  <c r="AO792" i="4"/>
  <c r="R797" i="4"/>
  <c r="AR797" i="4" s="1"/>
  <c r="S797" i="4"/>
  <c r="AQ797" i="4" s="1"/>
  <c r="T797" i="4"/>
  <c r="U797" i="4"/>
  <c r="AS797" i="4" s="1"/>
  <c r="V797" i="4"/>
  <c r="W797" i="4"/>
  <c r="X797" i="4"/>
  <c r="Y797" i="4"/>
  <c r="Z797" i="4"/>
  <c r="AA797" i="4"/>
  <c r="AB797" i="4"/>
  <c r="AC797" i="4"/>
  <c r="AD797" i="4"/>
  <c r="AE797" i="4"/>
  <c r="AF797" i="4"/>
  <c r="AH797" i="4"/>
  <c r="AI797" i="4"/>
  <c r="AJ797" i="4"/>
  <c r="AK797" i="4"/>
  <c r="AL797" i="4"/>
  <c r="AM797" i="4"/>
  <c r="AN797" i="4"/>
  <c r="AO797" i="4"/>
  <c r="R796" i="4"/>
  <c r="S796" i="4"/>
  <c r="T796" i="4"/>
  <c r="U796" i="4"/>
  <c r="AS796" i="4" s="1"/>
  <c r="V796" i="4"/>
  <c r="W796" i="4"/>
  <c r="X796" i="4"/>
  <c r="Y796" i="4"/>
  <c r="Z796" i="4"/>
  <c r="AA796" i="4"/>
  <c r="AB796" i="4"/>
  <c r="AC796" i="4"/>
  <c r="AD796" i="4"/>
  <c r="AE796" i="4"/>
  <c r="AF796" i="4"/>
  <c r="AH796" i="4"/>
  <c r="AI796" i="4"/>
  <c r="AJ796" i="4"/>
  <c r="AK796" i="4"/>
  <c r="AL796" i="4"/>
  <c r="AM796" i="4"/>
  <c r="AN796" i="4"/>
  <c r="AO796" i="4"/>
  <c r="AT796" i="4"/>
  <c r="R799" i="4"/>
  <c r="AR799" i="4" s="1"/>
  <c r="S799" i="4"/>
  <c r="AQ799" i="4" s="1"/>
  <c r="T799" i="4"/>
  <c r="U799" i="4"/>
  <c r="AS799" i="4" s="1"/>
  <c r="V799" i="4"/>
  <c r="AT799" i="4" s="1"/>
  <c r="W799" i="4"/>
  <c r="X799" i="4"/>
  <c r="Y799" i="4"/>
  <c r="Z799" i="4"/>
  <c r="AA799" i="4"/>
  <c r="AB799" i="4"/>
  <c r="AC799" i="4"/>
  <c r="AD799" i="4"/>
  <c r="AE799" i="4"/>
  <c r="AF799" i="4"/>
  <c r="AH799" i="4"/>
  <c r="AI799" i="4"/>
  <c r="AJ799" i="4"/>
  <c r="AK799" i="4"/>
  <c r="AL799" i="4"/>
  <c r="AM799" i="4"/>
  <c r="AN799" i="4"/>
  <c r="AO799" i="4"/>
  <c r="R801" i="4"/>
  <c r="S801" i="4"/>
  <c r="AQ801" i="4" s="1"/>
  <c r="T801" i="4"/>
  <c r="U801" i="4"/>
  <c r="AS801" i="4" s="1"/>
  <c r="V801" i="4"/>
  <c r="W801" i="4"/>
  <c r="X801" i="4"/>
  <c r="Y801" i="4"/>
  <c r="Z801" i="4"/>
  <c r="AU801" i="4" s="1"/>
  <c r="AA801" i="4"/>
  <c r="AB801" i="4"/>
  <c r="AC801" i="4"/>
  <c r="AD801" i="4"/>
  <c r="AE801" i="4"/>
  <c r="AF801" i="4"/>
  <c r="AH801" i="4"/>
  <c r="AI801" i="4"/>
  <c r="AJ801" i="4"/>
  <c r="AK801" i="4"/>
  <c r="AL801" i="4"/>
  <c r="AM801" i="4"/>
  <c r="AN801" i="4"/>
  <c r="AO801" i="4"/>
  <c r="R807" i="4"/>
  <c r="AR807" i="4" s="1"/>
  <c r="S807" i="4"/>
  <c r="BE807" i="4" s="1"/>
  <c r="T807" i="4"/>
  <c r="U807" i="4"/>
  <c r="AS807" i="4" s="1"/>
  <c r="V807" i="4"/>
  <c r="AT807" i="4" s="1"/>
  <c r="W807" i="4"/>
  <c r="X807" i="4"/>
  <c r="Y807" i="4"/>
  <c r="Z807" i="4"/>
  <c r="AA807" i="4"/>
  <c r="AB807" i="4"/>
  <c r="AC807" i="4"/>
  <c r="AD807" i="4"/>
  <c r="AE807" i="4"/>
  <c r="AF807" i="4"/>
  <c r="AH807" i="4"/>
  <c r="AI807" i="4"/>
  <c r="AJ807" i="4"/>
  <c r="AK807" i="4"/>
  <c r="AL807" i="4"/>
  <c r="AM807" i="4"/>
  <c r="AN807" i="4"/>
  <c r="AO807" i="4"/>
  <c r="R809" i="4"/>
  <c r="AR809" i="4" s="1"/>
  <c r="S809" i="4"/>
  <c r="T809" i="4"/>
  <c r="U809" i="4"/>
  <c r="AS809" i="4" s="1"/>
  <c r="V809" i="4"/>
  <c r="AT809" i="4" s="1"/>
  <c r="W809" i="4"/>
  <c r="X809" i="4"/>
  <c r="Y809" i="4"/>
  <c r="Z809" i="4"/>
  <c r="AA809" i="4"/>
  <c r="AB809" i="4"/>
  <c r="AC809" i="4"/>
  <c r="AD809" i="4"/>
  <c r="AE809" i="4"/>
  <c r="AF809" i="4"/>
  <c r="AH809" i="4"/>
  <c r="AI809" i="4"/>
  <c r="AJ809" i="4"/>
  <c r="AK809" i="4"/>
  <c r="AL809" i="4"/>
  <c r="AM809" i="4"/>
  <c r="AN809" i="4"/>
  <c r="AO809" i="4"/>
  <c r="R811" i="4"/>
  <c r="AR811" i="4" s="1"/>
  <c r="S811" i="4"/>
  <c r="BC811" i="4" s="1"/>
  <c r="T811" i="4"/>
  <c r="U811" i="4"/>
  <c r="AS811" i="4" s="1"/>
  <c r="V811" i="4"/>
  <c r="AT811" i="4" s="1"/>
  <c r="W811" i="4"/>
  <c r="X811" i="4"/>
  <c r="Y811" i="4"/>
  <c r="Z811" i="4"/>
  <c r="AA811" i="4"/>
  <c r="AB811" i="4"/>
  <c r="AC811" i="4"/>
  <c r="AD811" i="4"/>
  <c r="AE811" i="4"/>
  <c r="AF811" i="4"/>
  <c r="AH811" i="4"/>
  <c r="AI811" i="4"/>
  <c r="AJ811" i="4"/>
  <c r="AK811" i="4"/>
  <c r="AL811" i="4"/>
  <c r="AM811" i="4"/>
  <c r="AN811" i="4"/>
  <c r="AO811" i="4"/>
  <c r="R813" i="4"/>
  <c r="S813" i="4"/>
  <c r="T813" i="4"/>
  <c r="U813" i="4"/>
  <c r="AS813" i="4" s="1"/>
  <c r="V813" i="4"/>
  <c r="AT813" i="4" s="1"/>
  <c r="W813" i="4"/>
  <c r="X813" i="4"/>
  <c r="Y813" i="4"/>
  <c r="Z813" i="4"/>
  <c r="AA813" i="4"/>
  <c r="AB813" i="4"/>
  <c r="AC813" i="4"/>
  <c r="AD813" i="4"/>
  <c r="AE813" i="4"/>
  <c r="AF813" i="4"/>
  <c r="AH813" i="4"/>
  <c r="AI813" i="4"/>
  <c r="AJ813" i="4"/>
  <c r="AK813" i="4"/>
  <c r="AL813" i="4"/>
  <c r="AM813" i="4"/>
  <c r="AN813" i="4"/>
  <c r="AO813" i="4"/>
  <c r="R815" i="4"/>
  <c r="AR815" i="4" s="1"/>
  <c r="S815" i="4"/>
  <c r="BC815" i="4" s="1"/>
  <c r="T815" i="4"/>
  <c r="U815" i="4"/>
  <c r="AS815" i="4" s="1"/>
  <c r="V815" i="4"/>
  <c r="AT815" i="4" s="1"/>
  <c r="W815" i="4"/>
  <c r="X815" i="4"/>
  <c r="Y815" i="4"/>
  <c r="Z815" i="4"/>
  <c r="AA815" i="4"/>
  <c r="AB815" i="4"/>
  <c r="AC815" i="4"/>
  <c r="AD815" i="4"/>
  <c r="AE815" i="4"/>
  <c r="AF815" i="4"/>
  <c r="AH815" i="4"/>
  <c r="AI815" i="4"/>
  <c r="AJ815" i="4"/>
  <c r="AK815" i="4"/>
  <c r="AL815" i="4"/>
  <c r="AM815" i="4"/>
  <c r="AN815" i="4"/>
  <c r="AO815" i="4"/>
  <c r="R817" i="4"/>
  <c r="AR817" i="4" s="1"/>
  <c r="S817" i="4"/>
  <c r="T817" i="4"/>
  <c r="U817" i="4"/>
  <c r="AS817" i="4" s="1"/>
  <c r="V817" i="4"/>
  <c r="AT817" i="4" s="1"/>
  <c r="W817" i="4"/>
  <c r="X817" i="4"/>
  <c r="Y817" i="4"/>
  <c r="Z817" i="4"/>
  <c r="AA817" i="4"/>
  <c r="AB817" i="4"/>
  <c r="AC817" i="4"/>
  <c r="AD817" i="4"/>
  <c r="AE817" i="4"/>
  <c r="AF817" i="4"/>
  <c r="AH817" i="4"/>
  <c r="AI817" i="4"/>
  <c r="AJ817" i="4"/>
  <c r="AK817" i="4"/>
  <c r="AL817" i="4"/>
  <c r="AM817" i="4"/>
  <c r="AN817" i="4"/>
  <c r="AO817" i="4"/>
  <c r="R821" i="4"/>
  <c r="S821" i="4"/>
  <c r="T821" i="4"/>
  <c r="U821" i="4"/>
  <c r="AS821" i="4" s="1"/>
  <c r="V821" i="4"/>
  <c r="AT821" i="4" s="1"/>
  <c r="W821" i="4"/>
  <c r="X821" i="4"/>
  <c r="Y821" i="4"/>
  <c r="Z821" i="4"/>
  <c r="AA821" i="4"/>
  <c r="AB821" i="4"/>
  <c r="AC821" i="4"/>
  <c r="AD821" i="4"/>
  <c r="AE821" i="4"/>
  <c r="AF821" i="4"/>
  <c r="AH821" i="4"/>
  <c r="AI821" i="4"/>
  <c r="AJ821" i="4"/>
  <c r="AK821" i="4"/>
  <c r="AL821" i="4"/>
  <c r="AM821" i="4"/>
  <c r="AN821" i="4"/>
  <c r="AO821" i="4"/>
  <c r="R825" i="4"/>
  <c r="S825" i="4"/>
  <c r="T825" i="4"/>
  <c r="U825" i="4"/>
  <c r="AS825" i="4" s="1"/>
  <c r="V825" i="4"/>
  <c r="AT825" i="4" s="1"/>
  <c r="W825" i="4"/>
  <c r="X825" i="4"/>
  <c r="Y825" i="4"/>
  <c r="Z825" i="4"/>
  <c r="AA825" i="4"/>
  <c r="AB825" i="4"/>
  <c r="AC825" i="4"/>
  <c r="AD825" i="4"/>
  <c r="AE825" i="4"/>
  <c r="AF825" i="4"/>
  <c r="AH825" i="4"/>
  <c r="AI825" i="4"/>
  <c r="AJ825" i="4"/>
  <c r="AK825" i="4"/>
  <c r="AL825" i="4"/>
  <c r="AM825" i="4"/>
  <c r="AN825" i="4"/>
  <c r="AO825" i="4"/>
  <c r="R823" i="4"/>
  <c r="S823" i="4"/>
  <c r="T823" i="4"/>
  <c r="U823" i="4"/>
  <c r="AS823" i="4" s="1"/>
  <c r="V823" i="4"/>
  <c r="AT823" i="4" s="1"/>
  <c r="W823" i="4"/>
  <c r="X823" i="4"/>
  <c r="Y823" i="4"/>
  <c r="Z823" i="4"/>
  <c r="AA823" i="4"/>
  <c r="AB823" i="4"/>
  <c r="AC823" i="4"/>
  <c r="AD823" i="4"/>
  <c r="AE823" i="4"/>
  <c r="AF823" i="4"/>
  <c r="AH823" i="4"/>
  <c r="AI823" i="4"/>
  <c r="AJ823" i="4"/>
  <c r="AK823" i="4"/>
  <c r="AL823" i="4"/>
  <c r="AM823" i="4"/>
  <c r="AN823" i="4"/>
  <c r="AO823" i="4"/>
  <c r="R819" i="4"/>
  <c r="AR819" i="4" s="1"/>
  <c r="S819" i="4"/>
  <c r="T819" i="4"/>
  <c r="U819" i="4"/>
  <c r="AS819" i="4" s="1"/>
  <c r="V819" i="4"/>
  <c r="AT819" i="4" s="1"/>
  <c r="W819" i="4"/>
  <c r="X819" i="4"/>
  <c r="Y819" i="4"/>
  <c r="Z819" i="4"/>
  <c r="AA819" i="4"/>
  <c r="AB819" i="4"/>
  <c r="AC819" i="4"/>
  <c r="AD819" i="4"/>
  <c r="AE819" i="4"/>
  <c r="AF819" i="4"/>
  <c r="AH819" i="4"/>
  <c r="AI819" i="4"/>
  <c r="AJ819" i="4"/>
  <c r="AK819" i="4"/>
  <c r="AL819" i="4"/>
  <c r="AM819" i="4"/>
  <c r="AN819" i="4"/>
  <c r="AO819" i="4"/>
  <c r="R826" i="4"/>
  <c r="S826" i="4"/>
  <c r="T826" i="4"/>
  <c r="U826" i="4"/>
  <c r="AS826" i="4" s="1"/>
  <c r="V826" i="4"/>
  <c r="AT826" i="4" s="1"/>
  <c r="W826" i="4"/>
  <c r="X826" i="4"/>
  <c r="Y826" i="4"/>
  <c r="Z826" i="4"/>
  <c r="AA826" i="4"/>
  <c r="AB826" i="4"/>
  <c r="AC826" i="4"/>
  <c r="AD826" i="4"/>
  <c r="AE826" i="4"/>
  <c r="AF826" i="4"/>
  <c r="AH826" i="4"/>
  <c r="AI826" i="4"/>
  <c r="AJ826" i="4"/>
  <c r="AK826" i="4"/>
  <c r="AL826" i="4"/>
  <c r="AM826" i="4"/>
  <c r="AN826" i="4"/>
  <c r="AO826" i="4"/>
  <c r="R830" i="4"/>
  <c r="AR830" i="4" s="1"/>
  <c r="S830" i="4"/>
  <c r="T830" i="4"/>
  <c r="U830" i="4"/>
  <c r="AS830" i="4" s="1"/>
  <c r="V830" i="4"/>
  <c r="AT830" i="4" s="1"/>
  <c r="W830" i="4"/>
  <c r="X830" i="4"/>
  <c r="Y830" i="4"/>
  <c r="Z830" i="4"/>
  <c r="AA830" i="4"/>
  <c r="AB830" i="4"/>
  <c r="AC830" i="4"/>
  <c r="AD830" i="4"/>
  <c r="AE830" i="4"/>
  <c r="AF830" i="4"/>
  <c r="AH830" i="4"/>
  <c r="AI830" i="4"/>
  <c r="AJ830" i="4"/>
  <c r="AK830" i="4"/>
  <c r="AL830" i="4"/>
  <c r="AM830" i="4"/>
  <c r="AN830" i="4"/>
  <c r="AO830" i="4"/>
  <c r="R831" i="4"/>
  <c r="AR831" i="4" s="1"/>
  <c r="S831" i="4"/>
  <c r="T831" i="4"/>
  <c r="U831" i="4"/>
  <c r="AS831" i="4" s="1"/>
  <c r="V831" i="4"/>
  <c r="AT831" i="4" s="1"/>
  <c r="W831" i="4"/>
  <c r="X831" i="4"/>
  <c r="Y831" i="4"/>
  <c r="Z831" i="4"/>
  <c r="AA831" i="4"/>
  <c r="AB831" i="4"/>
  <c r="AC831" i="4"/>
  <c r="AD831" i="4"/>
  <c r="AE831" i="4"/>
  <c r="AF831" i="4"/>
  <c r="AH831" i="4"/>
  <c r="AI831" i="4"/>
  <c r="AJ831" i="4"/>
  <c r="AK831" i="4"/>
  <c r="AL831" i="4"/>
  <c r="AM831" i="4"/>
  <c r="AN831" i="4"/>
  <c r="AO831" i="4"/>
  <c r="R832" i="4"/>
  <c r="AR832" i="4" s="1"/>
  <c r="S832" i="4"/>
  <c r="T832" i="4"/>
  <c r="U832" i="4"/>
  <c r="AS832" i="4" s="1"/>
  <c r="V832" i="4"/>
  <c r="AT832" i="4" s="1"/>
  <c r="W832" i="4"/>
  <c r="X832" i="4"/>
  <c r="Y832" i="4"/>
  <c r="Z832" i="4"/>
  <c r="AA832" i="4"/>
  <c r="AB832" i="4"/>
  <c r="AC832" i="4"/>
  <c r="AD832" i="4"/>
  <c r="AE832" i="4"/>
  <c r="AF832" i="4"/>
  <c r="AH832" i="4"/>
  <c r="AI832" i="4"/>
  <c r="AJ832" i="4"/>
  <c r="AK832" i="4"/>
  <c r="AL832" i="4"/>
  <c r="AM832" i="4"/>
  <c r="AN832" i="4"/>
  <c r="AO832" i="4"/>
  <c r="R833" i="4"/>
  <c r="BA833" i="4" s="1"/>
  <c r="S833" i="4"/>
  <c r="T833" i="4"/>
  <c r="U833" i="4"/>
  <c r="AS833" i="4" s="1"/>
  <c r="V833" i="4"/>
  <c r="AT833" i="4" s="1"/>
  <c r="W833" i="4"/>
  <c r="X833" i="4"/>
  <c r="Y833" i="4"/>
  <c r="Z833" i="4"/>
  <c r="AA833" i="4"/>
  <c r="AB833" i="4"/>
  <c r="AC833" i="4"/>
  <c r="AD833" i="4"/>
  <c r="AE833" i="4"/>
  <c r="AF833" i="4"/>
  <c r="AH833" i="4"/>
  <c r="AI833" i="4"/>
  <c r="AJ833" i="4"/>
  <c r="AK833" i="4"/>
  <c r="AL833" i="4"/>
  <c r="AM833" i="4"/>
  <c r="AN833" i="4"/>
  <c r="AO833" i="4"/>
  <c r="R834" i="4"/>
  <c r="AR834" i="4" s="1"/>
  <c r="S834" i="4"/>
  <c r="T834" i="4"/>
  <c r="U834" i="4"/>
  <c r="AS834" i="4" s="1"/>
  <c r="V834" i="4"/>
  <c r="AT834" i="4" s="1"/>
  <c r="W834" i="4"/>
  <c r="X834" i="4"/>
  <c r="Y834" i="4"/>
  <c r="Z834" i="4"/>
  <c r="AA834" i="4"/>
  <c r="AB834" i="4"/>
  <c r="AC834" i="4"/>
  <c r="AD834" i="4"/>
  <c r="AE834" i="4"/>
  <c r="AF834" i="4"/>
  <c r="AH834" i="4"/>
  <c r="AI834" i="4"/>
  <c r="AJ834" i="4"/>
  <c r="AK834" i="4"/>
  <c r="AL834" i="4"/>
  <c r="AM834" i="4"/>
  <c r="AN834" i="4"/>
  <c r="AO834" i="4"/>
  <c r="R835" i="4"/>
  <c r="AR835" i="4" s="1"/>
  <c r="S835" i="4"/>
  <c r="T835" i="4"/>
  <c r="U835" i="4"/>
  <c r="AS835" i="4" s="1"/>
  <c r="V835" i="4"/>
  <c r="AT835" i="4" s="1"/>
  <c r="W835" i="4"/>
  <c r="X835" i="4"/>
  <c r="Y835" i="4"/>
  <c r="Z835" i="4"/>
  <c r="AA835" i="4"/>
  <c r="AB835" i="4"/>
  <c r="AC835" i="4"/>
  <c r="AD835" i="4"/>
  <c r="AE835" i="4"/>
  <c r="AF835" i="4"/>
  <c r="AH835" i="4"/>
  <c r="AI835" i="4"/>
  <c r="AJ835" i="4"/>
  <c r="AK835" i="4"/>
  <c r="AL835" i="4"/>
  <c r="AM835" i="4"/>
  <c r="AN835" i="4"/>
  <c r="AO835" i="4"/>
  <c r="R836" i="4"/>
  <c r="AR836" i="4" s="1"/>
  <c r="S836" i="4"/>
  <c r="T836" i="4"/>
  <c r="U836" i="4"/>
  <c r="AS836" i="4" s="1"/>
  <c r="V836" i="4"/>
  <c r="AT836" i="4" s="1"/>
  <c r="W836" i="4"/>
  <c r="X836" i="4"/>
  <c r="Y836" i="4"/>
  <c r="Z836" i="4"/>
  <c r="AA836" i="4"/>
  <c r="AB836" i="4"/>
  <c r="AC836" i="4"/>
  <c r="AD836" i="4"/>
  <c r="AE836" i="4"/>
  <c r="AF836" i="4"/>
  <c r="AH836" i="4"/>
  <c r="AI836" i="4"/>
  <c r="AJ836" i="4"/>
  <c r="AK836" i="4"/>
  <c r="AL836" i="4"/>
  <c r="AM836" i="4"/>
  <c r="AN836" i="4"/>
  <c r="AO836" i="4"/>
  <c r="R837" i="4"/>
  <c r="S837" i="4"/>
  <c r="BI837" i="4" s="1"/>
  <c r="T837" i="4"/>
  <c r="U837" i="4"/>
  <c r="AS837" i="4" s="1"/>
  <c r="V837" i="4"/>
  <c r="AT837" i="4" s="1"/>
  <c r="W837" i="4"/>
  <c r="X837" i="4"/>
  <c r="Y837" i="4"/>
  <c r="Z837" i="4"/>
  <c r="AA837" i="4"/>
  <c r="AB837" i="4"/>
  <c r="AC837" i="4"/>
  <c r="AD837" i="4"/>
  <c r="AE837" i="4"/>
  <c r="AF837" i="4"/>
  <c r="AH837" i="4"/>
  <c r="AI837" i="4"/>
  <c r="AJ837" i="4"/>
  <c r="AK837" i="4"/>
  <c r="AL837" i="4"/>
  <c r="AM837" i="4"/>
  <c r="AN837" i="4"/>
  <c r="AO837" i="4"/>
  <c r="R838" i="4"/>
  <c r="S838" i="4"/>
  <c r="BC838" i="4" s="1"/>
  <c r="T838" i="4"/>
  <c r="U838" i="4"/>
  <c r="AS838" i="4" s="1"/>
  <c r="V838" i="4"/>
  <c r="AT838" i="4" s="1"/>
  <c r="W838" i="4"/>
  <c r="X838" i="4"/>
  <c r="Y838" i="4"/>
  <c r="Z838" i="4"/>
  <c r="AA838" i="4"/>
  <c r="AB838" i="4"/>
  <c r="AC838" i="4"/>
  <c r="AD838" i="4"/>
  <c r="AE838" i="4"/>
  <c r="AF838" i="4"/>
  <c r="AH838" i="4"/>
  <c r="AI838" i="4"/>
  <c r="AJ838" i="4"/>
  <c r="AK838" i="4"/>
  <c r="AL838" i="4"/>
  <c r="AM838" i="4"/>
  <c r="AN838" i="4"/>
  <c r="AO838" i="4"/>
  <c r="AR838" i="4"/>
  <c r="R839" i="4"/>
  <c r="AR839" i="4" s="1"/>
  <c r="S839" i="4"/>
  <c r="BA839" i="4" s="1"/>
  <c r="T839" i="4"/>
  <c r="U839" i="4"/>
  <c r="AS839" i="4" s="1"/>
  <c r="V839" i="4"/>
  <c r="AT839" i="4" s="1"/>
  <c r="W839" i="4"/>
  <c r="X839" i="4"/>
  <c r="Y839" i="4"/>
  <c r="Z839" i="4"/>
  <c r="AA839" i="4"/>
  <c r="AB839" i="4"/>
  <c r="AC839" i="4"/>
  <c r="AD839" i="4"/>
  <c r="AE839" i="4"/>
  <c r="AF839" i="4"/>
  <c r="AH839" i="4"/>
  <c r="AI839" i="4"/>
  <c r="AJ839" i="4"/>
  <c r="AK839" i="4"/>
  <c r="AL839" i="4"/>
  <c r="AM839" i="4"/>
  <c r="AN839" i="4"/>
  <c r="AO839" i="4"/>
  <c r="R840" i="4"/>
  <c r="AR840" i="4" s="1"/>
  <c r="S840" i="4"/>
  <c r="T840" i="4"/>
  <c r="U840" i="4"/>
  <c r="AS840" i="4" s="1"/>
  <c r="V840" i="4"/>
  <c r="AT840" i="4" s="1"/>
  <c r="W840" i="4"/>
  <c r="X840" i="4"/>
  <c r="Y840" i="4"/>
  <c r="Z840" i="4"/>
  <c r="AA840" i="4"/>
  <c r="AB840" i="4"/>
  <c r="AC840" i="4"/>
  <c r="AD840" i="4"/>
  <c r="AE840" i="4"/>
  <c r="AF840" i="4"/>
  <c r="AH840" i="4"/>
  <c r="AI840" i="4"/>
  <c r="AJ840" i="4"/>
  <c r="AK840" i="4"/>
  <c r="AL840" i="4"/>
  <c r="AM840" i="4"/>
  <c r="AN840" i="4"/>
  <c r="AO840" i="4"/>
  <c r="R841" i="4"/>
  <c r="S841" i="4"/>
  <c r="T841" i="4"/>
  <c r="U841" i="4"/>
  <c r="AS841" i="4" s="1"/>
  <c r="V841" i="4"/>
  <c r="AT841" i="4" s="1"/>
  <c r="W841" i="4"/>
  <c r="X841" i="4"/>
  <c r="Y841" i="4"/>
  <c r="Z841" i="4"/>
  <c r="AA841" i="4"/>
  <c r="AB841" i="4"/>
  <c r="AC841" i="4"/>
  <c r="AD841" i="4"/>
  <c r="AE841" i="4"/>
  <c r="AF841" i="4"/>
  <c r="AH841" i="4"/>
  <c r="AI841" i="4"/>
  <c r="AJ841" i="4"/>
  <c r="AK841" i="4"/>
  <c r="AL841" i="4"/>
  <c r="AM841" i="4"/>
  <c r="AN841" i="4"/>
  <c r="AO841" i="4"/>
  <c r="R842" i="4"/>
  <c r="AR842" i="4" s="1"/>
  <c r="S842" i="4"/>
  <c r="BE842" i="4" s="1"/>
  <c r="T842" i="4"/>
  <c r="U842" i="4"/>
  <c r="AS842" i="4" s="1"/>
  <c r="V842" i="4"/>
  <c r="AT842" i="4" s="1"/>
  <c r="W842" i="4"/>
  <c r="X842" i="4"/>
  <c r="Y842" i="4"/>
  <c r="Z842" i="4"/>
  <c r="AA842" i="4"/>
  <c r="AB842" i="4"/>
  <c r="AC842" i="4"/>
  <c r="AD842" i="4"/>
  <c r="AE842" i="4"/>
  <c r="AF842" i="4"/>
  <c r="AH842" i="4"/>
  <c r="AI842" i="4"/>
  <c r="AJ842" i="4"/>
  <c r="AK842" i="4"/>
  <c r="AL842" i="4"/>
  <c r="AM842" i="4"/>
  <c r="AN842" i="4"/>
  <c r="AO842" i="4"/>
  <c r="R843" i="4"/>
  <c r="AR843" i="4" s="1"/>
  <c r="S843" i="4"/>
  <c r="BA843" i="4" s="1"/>
  <c r="T843" i="4"/>
  <c r="U843" i="4"/>
  <c r="AS843" i="4" s="1"/>
  <c r="V843" i="4"/>
  <c r="AT843" i="4" s="1"/>
  <c r="W843" i="4"/>
  <c r="X843" i="4"/>
  <c r="Y843" i="4"/>
  <c r="Z843" i="4"/>
  <c r="AA843" i="4"/>
  <c r="AB843" i="4"/>
  <c r="AC843" i="4"/>
  <c r="AD843" i="4"/>
  <c r="AE843" i="4"/>
  <c r="AF843" i="4"/>
  <c r="AH843" i="4"/>
  <c r="AI843" i="4"/>
  <c r="AJ843" i="4"/>
  <c r="AK843" i="4"/>
  <c r="AL843" i="4"/>
  <c r="AM843" i="4"/>
  <c r="AN843" i="4"/>
  <c r="AO843" i="4"/>
  <c r="R844" i="4"/>
  <c r="AR844" i="4" s="1"/>
  <c r="S844" i="4"/>
  <c r="T844" i="4"/>
  <c r="U844" i="4"/>
  <c r="AS844" i="4" s="1"/>
  <c r="V844" i="4"/>
  <c r="AT844" i="4" s="1"/>
  <c r="W844" i="4"/>
  <c r="X844" i="4"/>
  <c r="Y844" i="4"/>
  <c r="Z844" i="4"/>
  <c r="AA844" i="4"/>
  <c r="AB844" i="4"/>
  <c r="AC844" i="4"/>
  <c r="AD844" i="4"/>
  <c r="AE844" i="4"/>
  <c r="AF844" i="4"/>
  <c r="AH844" i="4"/>
  <c r="AI844" i="4"/>
  <c r="AJ844" i="4"/>
  <c r="AK844" i="4"/>
  <c r="AL844" i="4"/>
  <c r="AM844" i="4"/>
  <c r="AN844" i="4"/>
  <c r="AO844" i="4"/>
  <c r="R845" i="4"/>
  <c r="S845" i="4"/>
  <c r="T845" i="4"/>
  <c r="U845" i="4"/>
  <c r="AS845" i="4" s="1"/>
  <c r="V845" i="4"/>
  <c r="AT845" i="4" s="1"/>
  <c r="W845" i="4"/>
  <c r="X845" i="4"/>
  <c r="Y845" i="4"/>
  <c r="Z845" i="4"/>
  <c r="AA845" i="4"/>
  <c r="AB845" i="4"/>
  <c r="AC845" i="4"/>
  <c r="AD845" i="4"/>
  <c r="AE845" i="4"/>
  <c r="AF845" i="4"/>
  <c r="AH845" i="4"/>
  <c r="AI845" i="4"/>
  <c r="AJ845" i="4"/>
  <c r="AK845" i="4"/>
  <c r="AL845" i="4"/>
  <c r="AM845" i="4"/>
  <c r="AN845" i="4"/>
  <c r="AO845" i="4"/>
  <c r="R846" i="4"/>
  <c r="AR846" i="4" s="1"/>
  <c r="S846" i="4"/>
  <c r="T846" i="4"/>
  <c r="U846" i="4"/>
  <c r="AS846" i="4" s="1"/>
  <c r="V846" i="4"/>
  <c r="AT846" i="4" s="1"/>
  <c r="W846" i="4"/>
  <c r="X846" i="4"/>
  <c r="Y846" i="4"/>
  <c r="Z846" i="4"/>
  <c r="AA846" i="4"/>
  <c r="AB846" i="4"/>
  <c r="AC846" i="4"/>
  <c r="AD846" i="4"/>
  <c r="AE846" i="4"/>
  <c r="AF846" i="4"/>
  <c r="AH846" i="4"/>
  <c r="AI846" i="4"/>
  <c r="AJ846" i="4"/>
  <c r="AK846" i="4"/>
  <c r="AL846" i="4"/>
  <c r="AM846" i="4"/>
  <c r="AN846" i="4"/>
  <c r="AO846" i="4"/>
  <c r="R847" i="4"/>
  <c r="AR847" i="4" s="1"/>
  <c r="S847" i="4"/>
  <c r="T847" i="4"/>
  <c r="U847" i="4"/>
  <c r="AS847" i="4" s="1"/>
  <c r="V847" i="4"/>
  <c r="AT847" i="4" s="1"/>
  <c r="W847" i="4"/>
  <c r="X847" i="4"/>
  <c r="Y847" i="4"/>
  <c r="Z847" i="4"/>
  <c r="AA847" i="4"/>
  <c r="AB847" i="4"/>
  <c r="AC847" i="4"/>
  <c r="AD847" i="4"/>
  <c r="AE847" i="4"/>
  <c r="AF847" i="4"/>
  <c r="AH847" i="4"/>
  <c r="AI847" i="4"/>
  <c r="AJ847" i="4"/>
  <c r="AK847" i="4"/>
  <c r="AL847" i="4"/>
  <c r="AM847" i="4"/>
  <c r="AN847" i="4"/>
  <c r="AO847" i="4"/>
  <c r="R848" i="4"/>
  <c r="AR848" i="4" s="1"/>
  <c r="S848" i="4"/>
  <c r="T848" i="4"/>
  <c r="U848" i="4"/>
  <c r="AS848" i="4" s="1"/>
  <c r="V848" i="4"/>
  <c r="AT848" i="4" s="1"/>
  <c r="W848" i="4"/>
  <c r="X848" i="4"/>
  <c r="Y848" i="4"/>
  <c r="Z848" i="4"/>
  <c r="AA848" i="4"/>
  <c r="AB848" i="4"/>
  <c r="AC848" i="4"/>
  <c r="AD848" i="4"/>
  <c r="AE848" i="4"/>
  <c r="AF848" i="4"/>
  <c r="AH848" i="4"/>
  <c r="AI848" i="4"/>
  <c r="AJ848" i="4"/>
  <c r="AK848" i="4"/>
  <c r="AL848" i="4"/>
  <c r="AM848" i="4"/>
  <c r="AN848" i="4"/>
  <c r="AO848" i="4"/>
  <c r="R849" i="4"/>
  <c r="AR849" i="4" s="1"/>
  <c r="S849" i="4"/>
  <c r="T849" i="4"/>
  <c r="U849" i="4"/>
  <c r="V849" i="4"/>
  <c r="AT849" i="4" s="1"/>
  <c r="W849" i="4"/>
  <c r="X849" i="4"/>
  <c r="Y849" i="4"/>
  <c r="Z849" i="4"/>
  <c r="AA849" i="4"/>
  <c r="AB849" i="4"/>
  <c r="AC849" i="4"/>
  <c r="AD849" i="4"/>
  <c r="AE849" i="4"/>
  <c r="AF849" i="4"/>
  <c r="AH849" i="4"/>
  <c r="AI849" i="4"/>
  <c r="AJ849" i="4"/>
  <c r="AK849" i="4"/>
  <c r="AL849" i="4"/>
  <c r="AM849" i="4"/>
  <c r="AN849" i="4"/>
  <c r="AO849" i="4"/>
  <c r="AS849" i="4"/>
  <c r="R850" i="4"/>
  <c r="S850" i="4"/>
  <c r="BA850" i="4" s="1"/>
  <c r="T850" i="4"/>
  <c r="U850" i="4"/>
  <c r="V850" i="4"/>
  <c r="AT850" i="4" s="1"/>
  <c r="W850" i="4"/>
  <c r="X850" i="4"/>
  <c r="Y850" i="4"/>
  <c r="Z850" i="4"/>
  <c r="AA850" i="4"/>
  <c r="AB850" i="4"/>
  <c r="AC850" i="4"/>
  <c r="AD850" i="4"/>
  <c r="AE850" i="4"/>
  <c r="AF850" i="4"/>
  <c r="AH850" i="4"/>
  <c r="AI850" i="4"/>
  <c r="AJ850" i="4"/>
  <c r="AK850" i="4"/>
  <c r="AL850" i="4"/>
  <c r="AM850" i="4"/>
  <c r="AN850" i="4"/>
  <c r="AO850" i="4"/>
  <c r="AS850" i="4"/>
  <c r="R851" i="4"/>
  <c r="S851" i="4"/>
  <c r="T851" i="4"/>
  <c r="U851" i="4"/>
  <c r="V851" i="4"/>
  <c r="AT851" i="4" s="1"/>
  <c r="W851" i="4"/>
  <c r="X851" i="4"/>
  <c r="Y851" i="4"/>
  <c r="Z851" i="4"/>
  <c r="AA851" i="4"/>
  <c r="AB851" i="4"/>
  <c r="AC851" i="4"/>
  <c r="AD851" i="4"/>
  <c r="AE851" i="4"/>
  <c r="AF851" i="4"/>
  <c r="AH851" i="4"/>
  <c r="AI851" i="4"/>
  <c r="AJ851" i="4"/>
  <c r="AK851" i="4"/>
  <c r="AL851" i="4"/>
  <c r="AM851" i="4"/>
  <c r="AN851" i="4"/>
  <c r="AO851" i="4"/>
  <c r="AS851" i="4"/>
  <c r="R852" i="4"/>
  <c r="AR852" i="4" s="1"/>
  <c r="S852" i="4"/>
  <c r="T852" i="4"/>
  <c r="U852" i="4"/>
  <c r="V852" i="4"/>
  <c r="AT852" i="4" s="1"/>
  <c r="W852" i="4"/>
  <c r="X852" i="4"/>
  <c r="Y852" i="4"/>
  <c r="Z852" i="4"/>
  <c r="AA852" i="4"/>
  <c r="AB852" i="4"/>
  <c r="AC852" i="4"/>
  <c r="AD852" i="4"/>
  <c r="AE852" i="4"/>
  <c r="AF852" i="4"/>
  <c r="AH852" i="4"/>
  <c r="AI852" i="4"/>
  <c r="AJ852" i="4"/>
  <c r="AK852" i="4"/>
  <c r="AL852" i="4"/>
  <c r="AM852" i="4"/>
  <c r="AN852" i="4"/>
  <c r="AO852" i="4"/>
  <c r="AS852" i="4"/>
  <c r="R853" i="4"/>
  <c r="S853" i="4"/>
  <c r="T853" i="4"/>
  <c r="U853" i="4"/>
  <c r="V853" i="4"/>
  <c r="AT853" i="4" s="1"/>
  <c r="W853" i="4"/>
  <c r="X853" i="4"/>
  <c r="Y853" i="4"/>
  <c r="Z853" i="4"/>
  <c r="AA853" i="4"/>
  <c r="AB853" i="4"/>
  <c r="AC853" i="4"/>
  <c r="AD853" i="4"/>
  <c r="AE853" i="4"/>
  <c r="AF853" i="4"/>
  <c r="AH853" i="4"/>
  <c r="AI853" i="4"/>
  <c r="AJ853" i="4"/>
  <c r="AK853" i="4"/>
  <c r="AL853" i="4"/>
  <c r="AM853" i="4"/>
  <c r="AN853" i="4"/>
  <c r="AO853" i="4"/>
  <c r="AS853" i="4"/>
  <c r="R854" i="4"/>
  <c r="S854" i="4"/>
  <c r="T854" i="4"/>
  <c r="U854" i="4"/>
  <c r="V854" i="4"/>
  <c r="AT854" i="4" s="1"/>
  <c r="W854" i="4"/>
  <c r="X854" i="4"/>
  <c r="Y854" i="4"/>
  <c r="Z854" i="4"/>
  <c r="AA854" i="4"/>
  <c r="AB854" i="4"/>
  <c r="AC854" i="4"/>
  <c r="AD854" i="4"/>
  <c r="AE854" i="4"/>
  <c r="AF854" i="4"/>
  <c r="AH854" i="4"/>
  <c r="AI854" i="4"/>
  <c r="AJ854" i="4"/>
  <c r="AK854" i="4"/>
  <c r="AL854" i="4"/>
  <c r="AM854" i="4"/>
  <c r="AN854" i="4"/>
  <c r="AO854" i="4"/>
  <c r="AS854" i="4"/>
  <c r="R855" i="4"/>
  <c r="AR855" i="4" s="1"/>
  <c r="S855" i="4"/>
  <c r="T855" i="4"/>
  <c r="U855" i="4"/>
  <c r="V855" i="4"/>
  <c r="AT855" i="4" s="1"/>
  <c r="W855" i="4"/>
  <c r="X855" i="4"/>
  <c r="Y855" i="4"/>
  <c r="Z855" i="4"/>
  <c r="AA855" i="4"/>
  <c r="AB855" i="4"/>
  <c r="AC855" i="4"/>
  <c r="AD855" i="4"/>
  <c r="AE855" i="4"/>
  <c r="AF855" i="4"/>
  <c r="AH855" i="4"/>
  <c r="AI855" i="4"/>
  <c r="AJ855" i="4"/>
  <c r="AK855" i="4"/>
  <c r="AL855" i="4"/>
  <c r="AM855" i="4"/>
  <c r="AN855" i="4"/>
  <c r="AO855" i="4"/>
  <c r="AS855" i="4"/>
  <c r="R856" i="4"/>
  <c r="AR856" i="4" s="1"/>
  <c r="S856" i="4"/>
  <c r="T856" i="4"/>
  <c r="U856" i="4"/>
  <c r="V856" i="4"/>
  <c r="AT856" i="4" s="1"/>
  <c r="W856" i="4"/>
  <c r="X856" i="4"/>
  <c r="Y856" i="4"/>
  <c r="Z856" i="4"/>
  <c r="AA856" i="4"/>
  <c r="AB856" i="4"/>
  <c r="AC856" i="4"/>
  <c r="AD856" i="4"/>
  <c r="AE856" i="4"/>
  <c r="AF856" i="4"/>
  <c r="AH856" i="4"/>
  <c r="AI856" i="4"/>
  <c r="AJ856" i="4"/>
  <c r="AK856" i="4"/>
  <c r="AL856" i="4"/>
  <c r="AM856" i="4"/>
  <c r="AN856" i="4"/>
  <c r="AO856" i="4"/>
  <c r="AS856" i="4"/>
  <c r="R857" i="4"/>
  <c r="S857" i="4"/>
  <c r="T857" i="4"/>
  <c r="U857" i="4"/>
  <c r="V857" i="4"/>
  <c r="AT857" i="4" s="1"/>
  <c r="W857" i="4"/>
  <c r="X857" i="4"/>
  <c r="Y857" i="4"/>
  <c r="Z857" i="4"/>
  <c r="AA857" i="4"/>
  <c r="AB857" i="4"/>
  <c r="AC857" i="4"/>
  <c r="AD857" i="4"/>
  <c r="AE857" i="4"/>
  <c r="AF857" i="4"/>
  <c r="AH857" i="4"/>
  <c r="AI857" i="4"/>
  <c r="AJ857" i="4"/>
  <c r="AK857" i="4"/>
  <c r="AL857" i="4"/>
  <c r="AM857" i="4"/>
  <c r="AN857" i="4"/>
  <c r="AO857" i="4"/>
  <c r="AS857" i="4"/>
  <c r="R858" i="4"/>
  <c r="S858" i="4"/>
  <c r="T858" i="4"/>
  <c r="U858" i="4"/>
  <c r="V858" i="4"/>
  <c r="AT858" i="4" s="1"/>
  <c r="W858" i="4"/>
  <c r="X858" i="4"/>
  <c r="Y858" i="4"/>
  <c r="Z858" i="4"/>
  <c r="AA858" i="4"/>
  <c r="AB858" i="4"/>
  <c r="AC858" i="4"/>
  <c r="AD858" i="4"/>
  <c r="AE858" i="4"/>
  <c r="AF858" i="4"/>
  <c r="AH858" i="4"/>
  <c r="AI858" i="4"/>
  <c r="AJ858" i="4"/>
  <c r="AK858" i="4"/>
  <c r="AL858" i="4"/>
  <c r="AM858" i="4"/>
  <c r="AN858" i="4"/>
  <c r="AO858" i="4"/>
  <c r="AS858" i="4"/>
  <c r="R859" i="4"/>
  <c r="S859" i="4"/>
  <c r="T859" i="4"/>
  <c r="U859" i="4"/>
  <c r="V859" i="4"/>
  <c r="AT859" i="4" s="1"/>
  <c r="W859" i="4"/>
  <c r="X859" i="4"/>
  <c r="Y859" i="4"/>
  <c r="Z859" i="4"/>
  <c r="AA859" i="4"/>
  <c r="AB859" i="4"/>
  <c r="AC859" i="4"/>
  <c r="AD859" i="4"/>
  <c r="AE859" i="4"/>
  <c r="AF859" i="4"/>
  <c r="AH859" i="4"/>
  <c r="AI859" i="4"/>
  <c r="AJ859" i="4"/>
  <c r="AK859" i="4"/>
  <c r="AL859" i="4"/>
  <c r="AM859" i="4"/>
  <c r="AN859" i="4"/>
  <c r="AO859" i="4"/>
  <c r="AS859" i="4"/>
  <c r="R860" i="4"/>
  <c r="S860" i="4"/>
  <c r="T860" i="4"/>
  <c r="U860" i="4"/>
  <c r="V860" i="4"/>
  <c r="AT860" i="4" s="1"/>
  <c r="W860" i="4"/>
  <c r="X860" i="4"/>
  <c r="Y860" i="4"/>
  <c r="Z860" i="4"/>
  <c r="AA860" i="4"/>
  <c r="AB860" i="4"/>
  <c r="AC860" i="4"/>
  <c r="AD860" i="4"/>
  <c r="AE860" i="4"/>
  <c r="AF860" i="4"/>
  <c r="AH860" i="4"/>
  <c r="AI860" i="4"/>
  <c r="AJ860" i="4"/>
  <c r="AK860" i="4"/>
  <c r="AL860" i="4"/>
  <c r="AM860" i="4"/>
  <c r="AN860" i="4"/>
  <c r="AO860" i="4"/>
  <c r="AS860" i="4"/>
  <c r="R861" i="4"/>
  <c r="AR861" i="4" s="1"/>
  <c r="S861" i="4"/>
  <c r="T861" i="4"/>
  <c r="U861" i="4"/>
  <c r="V861" i="4"/>
  <c r="AT861" i="4" s="1"/>
  <c r="W861" i="4"/>
  <c r="X861" i="4"/>
  <c r="Y861" i="4"/>
  <c r="Z861" i="4"/>
  <c r="AA861" i="4"/>
  <c r="AB861" i="4"/>
  <c r="AC861" i="4"/>
  <c r="AD861" i="4"/>
  <c r="AE861" i="4"/>
  <c r="AF861" i="4"/>
  <c r="AH861" i="4"/>
  <c r="AI861" i="4"/>
  <c r="AJ861" i="4"/>
  <c r="AK861" i="4"/>
  <c r="AL861" i="4"/>
  <c r="AM861" i="4"/>
  <c r="AN861" i="4"/>
  <c r="AO861" i="4"/>
  <c r="AS861" i="4"/>
  <c r="R862" i="4"/>
  <c r="S862" i="4"/>
  <c r="T862" i="4"/>
  <c r="U862" i="4"/>
  <c r="V862" i="4"/>
  <c r="AT862" i="4" s="1"/>
  <c r="W862" i="4"/>
  <c r="X862" i="4"/>
  <c r="Y862" i="4"/>
  <c r="Z862" i="4"/>
  <c r="AA862" i="4"/>
  <c r="AB862" i="4"/>
  <c r="AC862" i="4"/>
  <c r="AD862" i="4"/>
  <c r="AE862" i="4"/>
  <c r="AF862" i="4"/>
  <c r="AH862" i="4"/>
  <c r="AI862" i="4"/>
  <c r="AJ862" i="4"/>
  <c r="AK862" i="4"/>
  <c r="AL862" i="4"/>
  <c r="AM862" i="4"/>
  <c r="AN862" i="4"/>
  <c r="AO862" i="4"/>
  <c r="AS862" i="4"/>
  <c r="R863" i="4"/>
  <c r="AR863" i="4" s="1"/>
  <c r="S863" i="4"/>
  <c r="T863" i="4"/>
  <c r="U863" i="4"/>
  <c r="V863" i="4"/>
  <c r="AT863" i="4" s="1"/>
  <c r="W863" i="4"/>
  <c r="X863" i="4"/>
  <c r="Y863" i="4"/>
  <c r="Z863" i="4"/>
  <c r="AA863" i="4"/>
  <c r="AB863" i="4"/>
  <c r="AC863" i="4"/>
  <c r="AD863" i="4"/>
  <c r="AE863" i="4"/>
  <c r="AF863" i="4"/>
  <c r="AH863" i="4"/>
  <c r="AI863" i="4"/>
  <c r="AJ863" i="4"/>
  <c r="AK863" i="4"/>
  <c r="AL863" i="4"/>
  <c r="AM863" i="4"/>
  <c r="AN863" i="4"/>
  <c r="AO863" i="4"/>
  <c r="AS863" i="4"/>
  <c r="BE863" i="4" l="1"/>
  <c r="BE862" i="4"/>
  <c r="BE861" i="4"/>
  <c r="BE860" i="4"/>
  <c r="BE859" i="4"/>
  <c r="BE858" i="4"/>
  <c r="BE857" i="4"/>
  <c r="BC855" i="4"/>
  <c r="BA854" i="4"/>
  <c r="BC853" i="4"/>
  <c r="BA852" i="4"/>
  <c r="BC851" i="4"/>
  <c r="BA841" i="4"/>
  <c r="BC840" i="4"/>
  <c r="BH747" i="4"/>
  <c r="BC721" i="4"/>
  <c r="AZ685" i="4"/>
  <c r="BL602" i="4"/>
  <c r="BH528" i="4"/>
  <c r="BH516" i="4"/>
  <c r="BD514" i="4"/>
  <c r="BC277" i="4"/>
  <c r="BG176" i="4"/>
  <c r="AZ812" i="4"/>
  <c r="AZ549" i="4"/>
  <c r="BJ407" i="4"/>
  <c r="AZ388" i="4"/>
  <c r="AQ187" i="4"/>
  <c r="BC187" i="4"/>
  <c r="BA878" i="4"/>
  <c r="BL878" i="4"/>
  <c r="BE878" i="4"/>
  <c r="AR878" i="4"/>
  <c r="BF878" i="4"/>
  <c r="BE986" i="4"/>
  <c r="AW986" i="4"/>
  <c r="AX987" i="4" s="1"/>
  <c r="BJ973" i="4"/>
  <c r="AR973" i="4"/>
  <c r="BC119" i="4"/>
  <c r="BG868" i="4"/>
  <c r="AR868" i="4"/>
  <c r="AW1000" i="4"/>
  <c r="AT1000" i="4"/>
  <c r="BG1000" i="4"/>
  <c r="AR953" i="4"/>
  <c r="BA953" i="4"/>
  <c r="BE832" i="4"/>
  <c r="BC830" i="4"/>
  <c r="BH761" i="4"/>
  <c r="AZ743" i="4"/>
  <c r="BI722" i="4"/>
  <c r="BC705" i="4"/>
  <c r="BK701" i="4"/>
  <c r="AZ683" i="4"/>
  <c r="BE422" i="4"/>
  <c r="BE386" i="4"/>
  <c r="BE380" i="4"/>
  <c r="AZ613" i="4"/>
  <c r="BI880" i="4"/>
  <c r="AR880" i="4"/>
  <c r="AR875" i="4"/>
  <c r="BJ875" i="4"/>
  <c r="BA992" i="4"/>
  <c r="BI992" i="4"/>
  <c r="BE989" i="4"/>
  <c r="BF987" i="4"/>
  <c r="BD701" i="4"/>
  <c r="BC670" i="4"/>
  <c r="BI666" i="4"/>
  <c r="BF614" i="4"/>
  <c r="BD599" i="4"/>
  <c r="BL590" i="4"/>
  <c r="AZ580" i="4"/>
  <c r="BE556" i="4"/>
  <c r="BE557" i="4"/>
  <c r="AU542" i="4"/>
  <c r="BA539" i="4"/>
  <c r="BL531" i="4"/>
  <c r="AQ105" i="4"/>
  <c r="BC105" i="4"/>
  <c r="BF866" i="4"/>
  <c r="BB866" i="4"/>
  <c r="BB998" i="4"/>
  <c r="BF998" i="4"/>
  <c r="AR989" i="4"/>
  <c r="BA989" i="4"/>
  <c r="BF989" i="4"/>
  <c r="AR972" i="4"/>
  <c r="AZ972" i="4"/>
  <c r="BH966" i="4"/>
  <c r="AQ966" i="4"/>
  <c r="BI921" i="4"/>
  <c r="BE916" i="4"/>
  <c r="AZ914" i="4"/>
  <c r="BJ867" i="4"/>
  <c r="BE969" i="4"/>
  <c r="BF943" i="4"/>
  <c r="BE939" i="4"/>
  <c r="BD931" i="4"/>
  <c r="AR928" i="4"/>
  <c r="AR921" i="4"/>
  <c r="AR918" i="4"/>
  <c r="AR916" i="4"/>
  <c r="BE914" i="4"/>
  <c r="BI908" i="4"/>
  <c r="BJ907" i="4"/>
  <c r="BJ900" i="4"/>
  <c r="AR894" i="4"/>
  <c r="BA152" i="4"/>
  <c r="AU120" i="4"/>
  <c r="AV121" i="4" s="1"/>
  <c r="AU347" i="4"/>
  <c r="AV348" i="4" s="1"/>
  <c r="BG313" i="4"/>
  <c r="BJ206" i="4"/>
  <c r="BL205" i="4"/>
  <c r="BE80" i="4"/>
  <c r="AZ879" i="4"/>
  <c r="AW874" i="4"/>
  <c r="AX875" i="4" s="1"/>
  <c r="BK870" i="4"/>
  <c r="BF996" i="4"/>
  <c r="BI994" i="4"/>
  <c r="BC994" i="4"/>
  <c r="BF990" i="4"/>
  <c r="BC988" i="4"/>
  <c r="BJ985" i="4"/>
  <c r="AW980" i="4"/>
  <c r="AX981" i="4" s="1"/>
  <c r="BF976" i="4"/>
  <c r="AU971" i="4"/>
  <c r="AV972" i="4" s="1"/>
  <c r="AR969" i="4"/>
  <c r="BE965" i="4"/>
  <c r="BE954" i="4"/>
  <c r="BB947" i="4"/>
  <c r="BF946" i="4"/>
  <c r="BF942" i="4"/>
  <c r="BJ938" i="4"/>
  <c r="AU932" i="4"/>
  <c r="AV933" i="4" s="1"/>
  <c r="AQ931" i="4"/>
  <c r="BL928" i="4"/>
  <c r="BI920" i="4"/>
  <c r="BI915" i="4"/>
  <c r="AZ915" i="4"/>
  <c r="BD914" i="4"/>
  <c r="BL911" i="4"/>
  <c r="BH907" i="4"/>
  <c r="AQ907" i="4"/>
  <c r="BB898" i="4"/>
  <c r="BJ894" i="4"/>
  <c r="BJ884" i="4"/>
  <c r="BK883" i="4"/>
  <c r="AW883" i="4"/>
  <c r="AX884" i="4" s="1"/>
  <c r="BL371" i="4"/>
  <c r="BL339" i="4"/>
  <c r="BA101" i="4"/>
  <c r="BA725" i="4"/>
  <c r="AZ644" i="4"/>
  <c r="BA290" i="4"/>
  <c r="BJ256" i="4"/>
  <c r="BJ249" i="4"/>
  <c r="BG180" i="4"/>
  <c r="BI95" i="4"/>
  <c r="BE880" i="4"/>
  <c r="BC876" i="4"/>
  <c r="BB875" i="4"/>
  <c r="BG872" i="4"/>
  <c r="BJ870" i="4"/>
  <c r="AW868" i="4"/>
  <c r="AX869" i="4" s="1"/>
  <c r="BA864" i="4"/>
  <c r="BH970" i="4"/>
  <c r="AU967" i="4"/>
  <c r="AV968" i="4" s="1"/>
  <c r="BJ952" i="4"/>
  <c r="AU935" i="4"/>
  <c r="AV936" i="4" s="1"/>
  <c r="BA935" i="4"/>
  <c r="AU933" i="4"/>
  <c r="AV934" i="4" s="1"/>
  <c r="AW933" i="4"/>
  <c r="AX934" i="4" s="1"/>
  <c r="AQ927" i="4"/>
  <c r="AU923" i="4"/>
  <c r="AV924" i="4" s="1"/>
  <c r="BE920" i="4"/>
  <c r="AQ920" i="4"/>
  <c r="AU917" i="4"/>
  <c r="AV918" i="4" s="1"/>
  <c r="BE915" i="4"/>
  <c r="BL914" i="4"/>
  <c r="BA914" i="4"/>
  <c r="BE911" i="4"/>
  <c r="BJ910" i="4"/>
  <c r="BE907" i="4"/>
  <c r="BB901" i="4"/>
  <c r="BC894" i="4"/>
  <c r="BB886" i="4"/>
  <c r="BD796" i="4"/>
  <c r="BL478" i="4"/>
  <c r="BD738" i="4"/>
  <c r="BA809" i="4"/>
  <c r="AR796" i="4"/>
  <c r="BI763" i="4"/>
  <c r="BI747" i="4"/>
  <c r="AR738" i="4"/>
  <c r="BE731" i="4"/>
  <c r="BI729" i="4"/>
  <c r="BA723" i="4"/>
  <c r="AR685" i="4"/>
  <c r="AR670" i="4"/>
  <c r="BK663" i="4"/>
  <c r="BH641" i="4"/>
  <c r="BE633" i="4"/>
  <c r="BA607" i="4"/>
  <c r="AR599" i="4"/>
  <c r="AU578" i="4"/>
  <c r="BD558" i="4"/>
  <c r="BA544" i="4"/>
  <c r="BL537" i="4"/>
  <c r="AZ522" i="4"/>
  <c r="BD478" i="4"/>
  <c r="BH341" i="4"/>
  <c r="BD324" i="4"/>
  <c r="BL188" i="4"/>
  <c r="BC157" i="4"/>
  <c r="BA46" i="4"/>
  <c r="BH624" i="4"/>
  <c r="BI721" i="4"/>
  <c r="BG701" i="4"/>
  <c r="BH670" i="4"/>
  <c r="AZ130" i="4"/>
  <c r="BI813" i="4"/>
  <c r="BD772" i="4"/>
  <c r="BC759" i="4"/>
  <c r="BA743" i="4"/>
  <c r="BL738" i="4"/>
  <c r="AU724" i="4"/>
  <c r="AR721" i="4"/>
  <c r="BG720" i="4"/>
  <c r="BA709" i="4"/>
  <c r="BI705" i="4"/>
  <c r="AR701" i="4"/>
  <c r="BK703" i="4"/>
  <c r="BA700" i="4"/>
  <c r="BA670" i="4"/>
  <c r="BC639" i="4"/>
  <c r="BK624" i="4"/>
  <c r="BD624" i="4"/>
  <c r="BI607" i="4"/>
  <c r="BA540" i="4"/>
  <c r="BD526" i="4"/>
  <c r="BH476" i="4"/>
  <c r="BD479" i="4"/>
  <c r="BE390" i="4"/>
  <c r="BE381" i="4"/>
  <c r="BE378" i="4"/>
  <c r="BL191" i="4"/>
  <c r="BH163" i="4"/>
  <c r="BA132" i="4"/>
  <c r="BI127" i="4"/>
  <c r="BI64" i="4"/>
  <c r="BD467" i="4"/>
  <c r="AZ357" i="4"/>
  <c r="BJ335" i="4"/>
  <c r="BD229" i="4"/>
  <c r="BJ492" i="4"/>
  <c r="BA655" i="4"/>
  <c r="BH515" i="4"/>
  <c r="AZ413" i="4"/>
  <c r="BC402" i="4"/>
  <c r="BC350" i="4"/>
  <c r="BC305" i="4"/>
  <c r="BD217" i="4"/>
  <c r="AQ205" i="4"/>
  <c r="BL198" i="4"/>
  <c r="BC846" i="4"/>
  <c r="BC836" i="4"/>
  <c r="AR821" i="4"/>
  <c r="BE821" i="4"/>
  <c r="BE837" i="4"/>
  <c r="BE825" i="4"/>
  <c r="BH801" i="4"/>
  <c r="BI845" i="4"/>
  <c r="BC844" i="4"/>
  <c r="BE838" i="4"/>
  <c r="AR823" i="4"/>
  <c r="BA823" i="4"/>
  <c r="BA835" i="4"/>
  <c r="BC834" i="4"/>
  <c r="BI833" i="4"/>
  <c r="BA796" i="4"/>
  <c r="BA765" i="4"/>
  <c r="AZ745" i="4"/>
  <c r="AQ743" i="4"/>
  <c r="BI741" i="4"/>
  <c r="AZ738" i="4"/>
  <c r="BG703" i="4"/>
  <c r="BH685" i="4"/>
  <c r="BC654" i="4"/>
  <c r="BL639" i="4"/>
  <c r="BI631" i="4"/>
  <c r="BJ602" i="4"/>
  <c r="BL599" i="4"/>
  <c r="AW569" i="4"/>
  <c r="BE567" i="4"/>
  <c r="AU537" i="4"/>
  <c r="BH536" i="4"/>
  <c r="BL526" i="4"/>
  <c r="BI480" i="4"/>
  <c r="BC345" i="4"/>
  <c r="BG299" i="4"/>
  <c r="BK287" i="4"/>
  <c r="BD179" i="4"/>
  <c r="BA164" i="4"/>
  <c r="BE160" i="4"/>
  <c r="BK155" i="4"/>
  <c r="BA138" i="4"/>
  <c r="BD130" i="4"/>
  <c r="AR760" i="4"/>
  <c r="AZ760" i="4"/>
  <c r="AZ733" i="4"/>
  <c r="BF496" i="4"/>
  <c r="AR496" i="4"/>
  <c r="BI826" i="4"/>
  <c r="BC819" i="4"/>
  <c r="BI788" i="4"/>
  <c r="BK778" i="4"/>
  <c r="AU777" i="4"/>
  <c r="AV778" i="4" s="1"/>
  <c r="AW777" i="4"/>
  <c r="AX778" i="4" s="1"/>
  <c r="BI759" i="4"/>
  <c r="BG743" i="4"/>
  <c r="BC700" i="4"/>
  <c r="BC687" i="4"/>
  <c r="BA687" i="4"/>
  <c r="AU685" i="4"/>
  <c r="AV686" i="4" s="1"/>
  <c r="BD683" i="4"/>
  <c r="AW672" i="4"/>
  <c r="BC672" i="4"/>
  <c r="BG629" i="4"/>
  <c r="AZ624" i="4"/>
  <c r="AZ611" i="4"/>
  <c r="AZ568" i="4"/>
  <c r="BJ563" i="4"/>
  <c r="BD561" i="4"/>
  <c r="BI550" i="4"/>
  <c r="BA548" i="4"/>
  <c r="BH510" i="4"/>
  <c r="BL502" i="4"/>
  <c r="BI497" i="4"/>
  <c r="AU486" i="4"/>
  <c r="BE482" i="4"/>
  <c r="BA481" i="4"/>
  <c r="BI448" i="4"/>
  <c r="BE389" i="4"/>
  <c r="BE383" i="4"/>
  <c r="BE376" i="4"/>
  <c r="BH367" i="4"/>
  <c r="BH352" i="4"/>
  <c r="BA352" i="4"/>
  <c r="AU296" i="4"/>
  <c r="BG266" i="4"/>
  <c r="BK270" i="4"/>
  <c r="BH172" i="4"/>
  <c r="AZ166" i="4"/>
  <c r="BA157" i="4"/>
  <c r="BI151" i="4"/>
  <c r="AQ490" i="4"/>
  <c r="BB490" i="4"/>
  <c r="AR469" i="4"/>
  <c r="BD469" i="4"/>
  <c r="BH724" i="4"/>
  <c r="BK681" i="4"/>
  <c r="BL677" i="4"/>
  <c r="BL488" i="4"/>
  <c r="BJ439" i="4"/>
  <c r="AU799" i="4"/>
  <c r="BA780" i="4"/>
  <c r="BD727" i="4"/>
  <c r="BC723" i="4"/>
  <c r="BD720" i="4"/>
  <c r="AZ719" i="4"/>
  <c r="BG717" i="4"/>
  <c r="BI686" i="4"/>
  <c r="AZ681" i="4"/>
  <c r="BC679" i="4"/>
  <c r="BA663" i="4"/>
  <c r="AZ633" i="4"/>
  <c r="BK618" i="4"/>
  <c r="BB607" i="4"/>
  <c r="BD566" i="4"/>
  <c r="BI564" i="4"/>
  <c r="BA489" i="4"/>
  <c r="AU457" i="4"/>
  <c r="AV458" i="4" s="1"/>
  <c r="AR730" i="4"/>
  <c r="BL730" i="4"/>
  <c r="BK873" i="4"/>
  <c r="BC992" i="4"/>
  <c r="BJ974" i="4"/>
  <c r="BI970" i="4"/>
  <c r="BI966" i="4"/>
  <c r="AR948" i="4"/>
  <c r="BB948" i="4"/>
  <c r="BC933" i="4"/>
  <c r="BH933" i="4"/>
  <c r="BD932" i="4"/>
  <c r="AZ932" i="4"/>
  <c r="BE932" i="4"/>
  <c r="AZ930" i="4"/>
  <c r="BK930" i="4"/>
  <c r="AQ930" i="4"/>
  <c r="BD930" i="4"/>
  <c r="BE930" i="4"/>
  <c r="BE924" i="4"/>
  <c r="AZ924" i="4"/>
  <c r="BH924" i="4"/>
  <c r="BE917" i="4"/>
  <c r="BD917" i="4"/>
  <c r="BL917" i="4"/>
  <c r="AS912" i="4"/>
  <c r="AU912" i="4"/>
  <c r="AV913" i="4" s="1"/>
  <c r="BF896" i="4"/>
  <c r="BJ892" i="4"/>
  <c r="BA885" i="4"/>
  <c r="AW885" i="4"/>
  <c r="AX886" i="4" s="1"/>
  <c r="BC885" i="4"/>
  <c r="BF885" i="4"/>
  <c r="AS882" i="4"/>
  <c r="AW882" i="4"/>
  <c r="AX883" i="4" s="1"/>
  <c r="BA19" i="4"/>
  <c r="AU10" i="4"/>
  <c r="AV11" i="4" s="1"/>
  <c r="AZ610" i="4"/>
  <c r="AU552" i="4"/>
  <c r="BK498" i="4"/>
  <c r="BK456" i="4"/>
  <c r="BC441" i="4"/>
  <c r="BK310" i="4"/>
  <c r="AZ214" i="4"/>
  <c r="BF199" i="4"/>
  <c r="BI70" i="4"/>
  <c r="BB57" i="4"/>
  <c r="AW879" i="5"/>
  <c r="BE874" i="5"/>
  <c r="AW874" i="5"/>
  <c r="BH879" i="4"/>
  <c r="AU879" i="4"/>
  <c r="AV880" i="4" s="1"/>
  <c r="BD879" i="4"/>
  <c r="BF877" i="4"/>
  <c r="BJ876" i="4"/>
  <c r="BB876" i="4"/>
  <c r="BG876" i="4"/>
  <c r="AR873" i="4"/>
  <c r="BJ866" i="4"/>
  <c r="AW866" i="4"/>
  <c r="AX867" i="4" s="1"/>
  <c r="AR1000" i="4"/>
  <c r="BG992" i="4"/>
  <c r="AR992" i="4"/>
  <c r="BK991" i="4"/>
  <c r="BK986" i="4"/>
  <c r="AR976" i="4"/>
  <c r="BF975" i="4"/>
  <c r="BJ975" i="4"/>
  <c r="AR974" i="4"/>
  <c r="AW971" i="4"/>
  <c r="AX972" i="4" s="1"/>
  <c r="AW970" i="4"/>
  <c r="AX971" i="4" s="1"/>
  <c r="AW967" i="4"/>
  <c r="AX968" i="4" s="1"/>
  <c r="AW966" i="4"/>
  <c r="AX967" i="4" s="1"/>
  <c r="AW963" i="4"/>
  <c r="AX964" i="4" s="1"/>
  <c r="AW961" i="4"/>
  <c r="AX962" i="4" s="1"/>
  <c r="BA960" i="4"/>
  <c r="BJ960" i="4"/>
  <c r="AQ944" i="4"/>
  <c r="AW944" i="4"/>
  <c r="AX945" i="4" s="1"/>
  <c r="AQ941" i="4"/>
  <c r="BF941" i="4"/>
  <c r="AW941" i="4"/>
  <c r="AX942" i="4" s="1"/>
  <c r="BI937" i="4"/>
  <c r="AQ937" i="4"/>
  <c r="AR933" i="4"/>
  <c r="AR932" i="4"/>
  <c r="BE926" i="4"/>
  <c r="AR924" i="4"/>
  <c r="BH923" i="4"/>
  <c r="AZ923" i="4"/>
  <c r="BI923" i="4"/>
  <c r="BH919" i="4"/>
  <c r="AZ919" i="4"/>
  <c r="AR917" i="4"/>
  <c r="BL913" i="4"/>
  <c r="AQ913" i="4"/>
  <c r="AZ911" i="4"/>
  <c r="BF911" i="4"/>
  <c r="BA911" i="4"/>
  <c r="BH911" i="4"/>
  <c r="BE905" i="4"/>
  <c r="BF905" i="4"/>
  <c r="AR905" i="4"/>
  <c r="AS901" i="4"/>
  <c r="AW901" i="4"/>
  <c r="AX902" i="4" s="1"/>
  <c r="BA900" i="4"/>
  <c r="BB900" i="4"/>
  <c r="AR900" i="4"/>
  <c r="AS894" i="4"/>
  <c r="AW894" i="4"/>
  <c r="AX895" i="4" s="1"/>
  <c r="BI890" i="4"/>
  <c r="BJ890" i="4"/>
  <c r="BC890" i="4"/>
  <c r="BF437" i="4"/>
  <c r="BK205" i="4"/>
  <c r="BA99" i="4"/>
  <c r="AU94" i="4"/>
  <c r="AV95" i="4" s="1"/>
  <c r="BG63" i="4"/>
  <c r="BG991" i="5"/>
  <c r="AV986" i="5"/>
  <c r="BC984" i="5"/>
  <c r="AS903" i="5"/>
  <c r="AT904" i="5" s="1"/>
  <c r="BA902" i="5"/>
  <c r="BA898" i="5"/>
  <c r="BE897" i="5"/>
  <c r="AS891" i="5"/>
  <c r="AT892" i="5" s="1"/>
  <c r="AS890" i="5"/>
  <c r="AT891" i="5" s="1"/>
  <c r="BE888" i="5"/>
  <c r="BE879" i="4"/>
  <c r="AQ879" i="4"/>
  <c r="BE877" i="4"/>
  <c r="BI876" i="4"/>
  <c r="AR876" i="4"/>
  <c r="BC872" i="4"/>
  <c r="BF872" i="4"/>
  <c r="BC870" i="4"/>
  <c r="BB868" i="4"/>
  <c r="BG866" i="4"/>
  <c r="BG998" i="4"/>
  <c r="BB997" i="4"/>
  <c r="BG996" i="4"/>
  <c r="AW994" i="4"/>
  <c r="AX995" i="4" s="1"/>
  <c r="BF992" i="4"/>
  <c r="BJ991" i="4"/>
  <c r="BB990" i="4"/>
  <c r="BF986" i="4"/>
  <c r="BG983" i="4"/>
  <c r="BJ976" i="4"/>
  <c r="BF974" i="4"/>
  <c r="BC973" i="4"/>
  <c r="AW969" i="4"/>
  <c r="AX970" i="4" s="1"/>
  <c r="AW965" i="4"/>
  <c r="AX966" i="4" s="1"/>
  <c r="AR960" i="4"/>
  <c r="BJ959" i="4"/>
  <c r="BJ956" i="4"/>
  <c r="BA956" i="4"/>
  <c r="BF944" i="4"/>
  <c r="BE941" i="4"/>
  <c r="BD937" i="4"/>
  <c r="BI936" i="4"/>
  <c r="AR936" i="4"/>
  <c r="BC928" i="4"/>
  <c r="BH928" i="4"/>
  <c r="BD928" i="4"/>
  <c r="BI928" i="4"/>
  <c r="AR923" i="4"/>
  <c r="AZ922" i="4"/>
  <c r="BH922" i="4"/>
  <c r="BA922" i="4"/>
  <c r="BI922" i="4"/>
  <c r="AS920" i="4"/>
  <c r="AU920" i="4"/>
  <c r="AV921" i="4" s="1"/>
  <c r="BI919" i="4"/>
  <c r="BD913" i="4"/>
  <c r="AR911" i="4"/>
  <c r="BA905" i="4"/>
  <c r="BI60" i="4"/>
  <c r="BD32" i="4"/>
  <c r="BA8" i="4"/>
  <c r="BI782" i="4"/>
  <c r="BH770" i="4"/>
  <c r="BJ771" i="4"/>
  <c r="BE769" i="4"/>
  <c r="BA697" i="4"/>
  <c r="AU696" i="4"/>
  <c r="AV697" i="4" s="1"/>
  <c r="BH622" i="4"/>
  <c r="BB532" i="4"/>
  <c r="BK472" i="4"/>
  <c r="BK454" i="4"/>
  <c r="BC351" i="4"/>
  <c r="BH312" i="4"/>
  <c r="BG307" i="4"/>
  <c r="BD215" i="4"/>
  <c r="BD177" i="4"/>
  <c r="AZ74" i="4"/>
  <c r="BI65" i="4"/>
  <c r="BB936" i="5"/>
  <c r="BB880" i="5"/>
  <c r="BE876" i="5"/>
  <c r="AS876" i="5"/>
  <c r="AT877" i="5" s="1"/>
  <c r="BA874" i="5"/>
  <c r="AU880" i="4"/>
  <c r="AV881" i="4" s="1"/>
  <c r="BD880" i="4"/>
  <c r="AU878" i="4"/>
  <c r="AV879" i="4" s="1"/>
  <c r="BB878" i="4"/>
  <c r="BA877" i="4"/>
  <c r="BJ873" i="4"/>
  <c r="BB873" i="4"/>
  <c r="BB870" i="4"/>
  <c r="BJ868" i="4"/>
  <c r="BF867" i="4"/>
  <c r="BA1000" i="4"/>
  <c r="BJ999" i="4"/>
  <c r="BC996" i="4"/>
  <c r="BB992" i="4"/>
  <c r="BA991" i="4"/>
  <c r="BB991" i="4"/>
  <c r="BA987" i="4"/>
  <c r="BC986" i="4"/>
  <c r="AW981" i="4"/>
  <c r="AX982" i="4" s="1"/>
  <c r="BB978" i="4"/>
  <c r="BB974" i="4"/>
  <c r="AU973" i="4"/>
  <c r="AV974" i="4" s="1"/>
  <c r="AU972" i="4"/>
  <c r="AV973" i="4" s="1"/>
  <c r="BD970" i="4"/>
  <c r="BB970" i="4"/>
  <c r="AU969" i="4"/>
  <c r="AV970" i="4" s="1"/>
  <c r="AU968" i="4"/>
  <c r="AV969" i="4" s="1"/>
  <c r="BD966" i="4"/>
  <c r="BB966" i="4"/>
  <c r="AU965" i="4"/>
  <c r="AV966" i="4" s="1"/>
  <c r="AU964" i="4"/>
  <c r="AV965" i="4" s="1"/>
  <c r="BE961" i="4"/>
  <c r="BB961" i="4"/>
  <c r="BI961" i="4"/>
  <c r="AR940" i="4"/>
  <c r="BE940" i="4"/>
  <c r="BF940" i="4"/>
  <c r="BD934" i="4"/>
  <c r="AQ934" i="4"/>
  <c r="AS925" i="4"/>
  <c r="AU925" i="4"/>
  <c r="AV926" i="4" s="1"/>
  <c r="BL924" i="4"/>
  <c r="AR922" i="4"/>
  <c r="BA918" i="4"/>
  <c r="BI918" i="4"/>
  <c r="AQ918" i="4"/>
  <c r="BD918" i="4"/>
  <c r="BL918" i="4"/>
  <c r="BE918" i="4"/>
  <c r="BC888" i="4"/>
  <c r="BF888" i="4"/>
  <c r="BE953" i="4"/>
  <c r="BB953" i="4"/>
  <c r="BI949" i="4"/>
  <c r="BB949" i="4"/>
  <c r="BE942" i="4"/>
  <c r="BF939" i="4"/>
  <c r="BE938" i="4"/>
  <c r="BF938" i="4"/>
  <c r="AU934" i="4"/>
  <c r="AV935" i="4" s="1"/>
  <c r="AW934" i="4"/>
  <c r="AX935" i="4" s="1"/>
  <c r="BE934" i="4"/>
  <c r="BK932" i="4"/>
  <c r="BK931" i="4"/>
  <c r="AU931" i="4"/>
  <c r="AV932" i="4" s="1"/>
  <c r="AU930" i="4"/>
  <c r="AV931" i="4" s="1"/>
  <c r="AW930" i="4"/>
  <c r="AX931" i="4" s="1"/>
  <c r="BK928" i="4"/>
  <c r="BE928" i="4"/>
  <c r="AZ928" i="4"/>
  <c r="BI924" i="4"/>
  <c r="BA924" i="4"/>
  <c r="BL923" i="4"/>
  <c r="BA923" i="4"/>
  <c r="BL922" i="4"/>
  <c r="BD922" i="4"/>
  <c r="BH921" i="4"/>
  <c r="BH920" i="4"/>
  <c r="BD916" i="4"/>
  <c r="BH915" i="4"/>
  <c r="BH914" i="4"/>
  <c r="AU913" i="4"/>
  <c r="AV914" i="4" s="1"/>
  <c r="BE913" i="4"/>
  <c r="BJ911" i="4"/>
  <c r="BB911" i="4"/>
  <c r="BL907" i="4"/>
  <c r="BA904" i="4"/>
  <c r="BI901" i="4"/>
  <c r="AW895" i="4"/>
  <c r="AX896" i="4" s="1"/>
  <c r="AW891" i="4"/>
  <c r="AX892" i="4" s="1"/>
  <c r="BI935" i="4"/>
  <c r="AU915" i="4"/>
  <c r="AV916" i="4" s="1"/>
  <c r="BD912" i="4"/>
  <c r="AW890" i="4"/>
  <c r="AX891" i="4" s="1"/>
  <c r="AW887" i="4"/>
  <c r="AX888" i="4" s="1"/>
  <c r="AW884" i="4"/>
  <c r="AX885" i="4" s="1"/>
  <c r="BF884" i="4"/>
  <c r="BA883" i="4"/>
  <c r="BA957" i="4"/>
  <c r="AW953" i="4"/>
  <c r="AX954" i="4" s="1"/>
  <c r="BA952" i="4"/>
  <c r="BF951" i="4"/>
  <c r="BE950" i="4"/>
  <c r="BJ948" i="4"/>
  <c r="AW945" i="4"/>
  <c r="AX946" i="4" s="1"/>
  <c r="AW943" i="4"/>
  <c r="AX944" i="4" s="1"/>
  <c r="AW939" i="4"/>
  <c r="AX940" i="4" s="1"/>
  <c r="AW938" i="4"/>
  <c r="AX939" i="4" s="1"/>
  <c r="BA936" i="4"/>
  <c r="AU929" i="4"/>
  <c r="AV930" i="4" s="1"/>
  <c r="BI929" i="4"/>
  <c r="AU927" i="4"/>
  <c r="AV928" i="4" s="1"/>
  <c r="BE927" i="4"/>
  <c r="BH908" i="4"/>
  <c r="AU907" i="4"/>
  <c r="AV908" i="4" s="1"/>
  <c r="AW906" i="4"/>
  <c r="AX907" i="4" s="1"/>
  <c r="AW897" i="4"/>
  <c r="AX898" i="4" s="1"/>
  <c r="AW886" i="4"/>
  <c r="AX887" i="4" s="1"/>
  <c r="BF886" i="4"/>
  <c r="AQ991" i="5"/>
  <c r="AR992" i="5" s="1"/>
  <c r="BD977" i="5"/>
  <c r="BE975" i="5"/>
  <c r="AW926" i="5"/>
  <c r="AW906" i="5"/>
  <c r="AW900" i="5"/>
  <c r="BD998" i="5"/>
  <c r="AY978" i="5"/>
  <c r="AY976" i="5"/>
  <c r="BC972" i="5"/>
  <c r="AY948" i="5"/>
  <c r="BF943" i="5"/>
  <c r="BB899" i="5"/>
  <c r="AW896" i="5"/>
  <c r="AY892" i="5"/>
  <c r="BB886" i="5"/>
  <c r="AX877" i="5"/>
  <c r="BE976" i="5"/>
  <c r="AW968" i="5"/>
  <c r="AZ954" i="5"/>
  <c r="BF935" i="5"/>
  <c r="BB907" i="5"/>
  <c r="BE906" i="5"/>
  <c r="AW901" i="5"/>
  <c r="AQ897" i="5"/>
  <c r="AR898" i="5" s="1"/>
  <c r="BC999" i="5"/>
  <c r="BC991" i="5"/>
  <c r="BC989" i="5"/>
  <c r="AQ957" i="5"/>
  <c r="AR958" i="5" s="1"/>
  <c r="BA944" i="5"/>
  <c r="AW924" i="5"/>
  <c r="BE922" i="5"/>
  <c r="BE916" i="5"/>
  <c r="AX879" i="5"/>
  <c r="AV978" i="5"/>
  <c r="AQ978" i="5"/>
  <c r="AR979" i="5" s="1"/>
  <c r="AQ976" i="5"/>
  <c r="AR977" i="5" s="1"/>
  <c r="BE943" i="5"/>
  <c r="BB941" i="5"/>
  <c r="BE935" i="5"/>
  <c r="BE934" i="5"/>
  <c r="BE925" i="5"/>
  <c r="AX902" i="5"/>
  <c r="AO901" i="5"/>
  <c r="AQ900" i="5"/>
  <c r="AR901" i="5" s="1"/>
  <c r="BB898" i="5"/>
  <c r="BF898" i="5"/>
  <c r="AX895" i="5"/>
  <c r="AO892" i="5"/>
  <c r="AS883" i="5"/>
  <c r="AT884" i="5" s="1"/>
  <c r="AY994" i="5"/>
  <c r="BD985" i="5"/>
  <c r="AW976" i="5"/>
  <c r="BD956" i="5"/>
  <c r="AS948" i="5"/>
  <c r="AT949" i="5" s="1"/>
  <c r="AW941" i="5"/>
  <c r="BF939" i="5"/>
  <c r="BE923" i="5"/>
  <c r="BE921" i="5"/>
  <c r="BE901" i="5"/>
  <c r="AQ896" i="5"/>
  <c r="AR897" i="5" s="1"/>
  <c r="BA888" i="5"/>
  <c r="AS887" i="5"/>
  <c r="AT888" i="5" s="1"/>
  <c r="BD983" i="5"/>
  <c r="AY969" i="5"/>
  <c r="AY952" i="5"/>
  <c r="BD978" i="5"/>
  <c r="BG976" i="5"/>
  <c r="AZ957" i="5"/>
  <c r="AZ955" i="5"/>
  <c r="BG951" i="5"/>
  <c r="BB940" i="5"/>
  <c r="BA936" i="5"/>
  <c r="AS936" i="5"/>
  <c r="AT937" i="5" s="1"/>
  <c r="BA924" i="5"/>
  <c r="AW922" i="5"/>
  <c r="BE920" i="5"/>
  <c r="AS909" i="5"/>
  <c r="AT910" i="5" s="1"/>
  <c r="AX897" i="5"/>
  <c r="AY888" i="5"/>
  <c r="BB887" i="5"/>
  <c r="AV999" i="5"/>
  <c r="BG998" i="5"/>
  <c r="BC996" i="5"/>
  <c r="AY990" i="5"/>
  <c r="BD989" i="5"/>
  <c r="AV985" i="5"/>
  <c r="AQ983" i="5"/>
  <c r="AR984" i="5" s="1"/>
  <c r="AZ981" i="5"/>
  <c r="AS980" i="5"/>
  <c r="AT981" i="5" s="1"/>
  <c r="BC978" i="5"/>
  <c r="AQ972" i="5"/>
  <c r="AR973" i="5" s="1"/>
  <c r="BF947" i="5"/>
  <c r="AS941" i="5"/>
  <c r="AT942" i="5" s="1"/>
  <c r="BA940" i="5"/>
  <c r="AW939" i="5"/>
  <c r="AO923" i="5"/>
  <c r="AO922" i="5"/>
  <c r="BA921" i="5"/>
  <c r="AO920" i="5"/>
  <c r="BA907" i="5"/>
  <c r="AO902" i="5"/>
  <c r="BF901" i="5"/>
  <c r="AS899" i="5"/>
  <c r="AT900" i="5" s="1"/>
  <c r="BE896" i="5"/>
  <c r="AS874" i="5"/>
  <c r="AT875" i="5" s="1"/>
  <c r="BG999" i="5"/>
  <c r="AV990" i="5"/>
  <c r="BD974" i="5"/>
  <c r="BF906" i="5"/>
  <c r="BE892" i="5"/>
  <c r="BB884" i="5"/>
  <c r="AS880" i="5"/>
  <c r="AT881" i="5" s="1"/>
  <c r="AW877" i="5"/>
  <c r="AZ999" i="5"/>
  <c r="BC997" i="5"/>
  <c r="BD990" i="5"/>
  <c r="BC988" i="5"/>
  <c r="AX943" i="5"/>
  <c r="AX935" i="5"/>
  <c r="AY910" i="5"/>
  <c r="BF877" i="5"/>
  <c r="AY998" i="5"/>
  <c r="AV991" i="5"/>
  <c r="AQ987" i="5"/>
  <c r="AR988" i="5" s="1"/>
  <c r="BE948" i="5"/>
  <c r="AW943" i="5"/>
  <c r="AW935" i="5"/>
  <c r="AQ919" i="5"/>
  <c r="AR920" i="5" s="1"/>
  <c r="BE917" i="5"/>
  <c r="BF907" i="5"/>
  <c r="AO906" i="5"/>
  <c r="AQ901" i="5"/>
  <c r="AR902" i="5" s="1"/>
  <c r="AW897" i="5"/>
  <c r="BE893" i="5"/>
  <c r="AY891" i="5"/>
  <c r="BB883" i="5"/>
  <c r="BE877" i="5"/>
  <c r="BH463" i="4"/>
  <c r="AU465" i="4"/>
  <c r="BD454" i="4"/>
  <c r="AR441" i="4"/>
  <c r="AR437" i="4"/>
  <c r="BK317" i="4"/>
  <c r="AZ217" i="4"/>
  <c r="BH92" i="4"/>
  <c r="BC77" i="4"/>
  <c r="BL65" i="4"/>
  <c r="AR65" i="4"/>
  <c r="AZ235" i="4"/>
  <c r="BJ217" i="4"/>
  <c r="AQ217" i="4"/>
  <c r="AU217" i="4"/>
  <c r="AZ207" i="4"/>
  <c r="BA72" i="4"/>
  <c r="BC70" i="4"/>
  <c r="BC65" i="4"/>
  <c r="BK430" i="4"/>
  <c r="AZ319" i="4"/>
  <c r="BE276" i="4"/>
  <c r="BJ272" i="4"/>
  <c r="BB267" i="4"/>
  <c r="BJ261" i="4"/>
  <c r="BE260" i="4"/>
  <c r="BE259" i="4"/>
  <c r="BJ258" i="4"/>
  <c r="BE257" i="4"/>
  <c r="BF205" i="4"/>
  <c r="AU181" i="4"/>
  <c r="BE147" i="4"/>
  <c r="BD82" i="4"/>
  <c r="BE61" i="4"/>
  <c r="BD65" i="4"/>
  <c r="BK264" i="4"/>
  <c r="BK164" i="4"/>
  <c r="BH155" i="4"/>
  <c r="BG125" i="4"/>
  <c r="BA120" i="4"/>
  <c r="AZ100" i="4"/>
  <c r="BC85" i="4"/>
  <c r="BL71" i="4"/>
  <c r="AU69" i="4"/>
  <c r="BI798" i="4"/>
  <c r="BD776" i="4"/>
  <c r="AZ757" i="4"/>
  <c r="AZ749" i="4"/>
  <c r="BH615" i="4"/>
  <c r="AZ498" i="4"/>
  <c r="BI142" i="4"/>
  <c r="BE126" i="4"/>
  <c r="BE138" i="4"/>
  <c r="BL125" i="4"/>
  <c r="AU114" i="4"/>
  <c r="AV115" i="4" s="1"/>
  <c r="AW114" i="4"/>
  <c r="AX115" i="4" s="1"/>
  <c r="BD79" i="4"/>
  <c r="AU26" i="4"/>
  <c r="AU735" i="4"/>
  <c r="BE620" i="4"/>
  <c r="AU608" i="4"/>
  <c r="BD603" i="4"/>
  <c r="AU596" i="4"/>
  <c r="BK494" i="4"/>
  <c r="BI318" i="4"/>
  <c r="BL316" i="4"/>
  <c r="BI288" i="4"/>
  <c r="BA188" i="4"/>
  <c r="BL170" i="4"/>
  <c r="BI166" i="4"/>
  <c r="BC160" i="4"/>
  <c r="BH115" i="4"/>
  <c r="BD115" i="4"/>
  <c r="BC112" i="4"/>
  <c r="AU45" i="4"/>
  <c r="BL739" i="4"/>
  <c r="BE733" i="4"/>
  <c r="AU708" i="4"/>
  <c r="AU676" i="4"/>
  <c r="AU671" i="4"/>
  <c r="AZ652" i="4"/>
  <c r="BH612" i="4"/>
  <c r="BE579" i="4"/>
  <c r="AZ471" i="4"/>
  <c r="BA847" i="4"/>
  <c r="BC849" i="4"/>
  <c r="BC848" i="4"/>
  <c r="BA845" i="4"/>
  <c r="BE844" i="4"/>
  <c r="BC842" i="4"/>
  <c r="BE833" i="4"/>
  <c r="BC832" i="4"/>
  <c r="BA826" i="4"/>
  <c r="BE819" i="4"/>
  <c r="BI825" i="4"/>
  <c r="BC821" i="4"/>
  <c r="BA813" i="4"/>
  <c r="BE811" i="4"/>
  <c r="BC807" i="4"/>
  <c r="BC799" i="4"/>
  <c r="BH792" i="4"/>
  <c r="BL780" i="4"/>
  <c r="AZ780" i="4"/>
  <c r="BE768" i="4"/>
  <c r="BD763" i="4"/>
  <c r="AU761" i="4"/>
  <c r="BD752" i="4"/>
  <c r="BA752" i="4"/>
  <c r="BI732" i="4"/>
  <c r="BI727" i="4"/>
  <c r="BD722" i="4"/>
  <c r="BK720" i="4"/>
  <c r="BK719" i="4"/>
  <c r="BG719" i="4"/>
  <c r="BA717" i="4"/>
  <c r="BC717" i="4"/>
  <c r="AU705" i="4"/>
  <c r="AZ705" i="4"/>
  <c r="AZ701" i="4"/>
  <c r="BE701" i="4"/>
  <c r="BG700" i="4"/>
  <c r="BC686" i="4"/>
  <c r="BE685" i="4"/>
  <c r="AQ685" i="4"/>
  <c r="BK683" i="4"/>
  <c r="BE681" i="4"/>
  <c r="BA679" i="4"/>
  <c r="BH679" i="4"/>
  <c r="BC668" i="4"/>
  <c r="BL663" i="4"/>
  <c r="AZ663" i="4"/>
  <c r="BG663" i="4"/>
  <c r="BD649" i="4"/>
  <c r="BC649" i="4"/>
  <c r="BI649" i="4"/>
  <c r="BD645" i="4"/>
  <c r="BG637" i="4"/>
  <c r="BC631" i="4"/>
  <c r="BK633" i="4"/>
  <c r="BE624" i="4"/>
  <c r="AZ618" i="4"/>
  <c r="BE614" i="4"/>
  <c r="BI599" i="4"/>
  <c r="AQ599" i="4"/>
  <c r="AW599" i="4"/>
  <c r="AX600" i="4" s="1"/>
  <c r="BD581" i="4"/>
  <c r="BF562" i="4"/>
  <c r="AZ562" i="4"/>
  <c r="AQ566" i="4"/>
  <c r="BI566" i="4"/>
  <c r="BD565" i="4"/>
  <c r="AZ548" i="4"/>
  <c r="BA537" i="4"/>
  <c r="AU531" i="4"/>
  <c r="BD531" i="4"/>
  <c r="BA531" i="4"/>
  <c r="BL524" i="4"/>
  <c r="BD524" i="4"/>
  <c r="BH499" i="4"/>
  <c r="AZ481" i="4"/>
  <c r="BC792" i="4"/>
  <c r="BE790" i="4"/>
  <c r="BD741" i="4"/>
  <c r="BD707" i="4"/>
  <c r="BB573" i="4"/>
  <c r="BH573" i="4"/>
  <c r="BF573" i="4"/>
  <c r="BA570" i="4"/>
  <c r="BE570" i="4"/>
  <c r="BC517" i="4"/>
  <c r="BA517" i="4"/>
  <c r="BD488" i="4"/>
  <c r="BA488" i="4"/>
  <c r="BI486" i="4"/>
  <c r="BE484" i="4"/>
  <c r="BE462" i="4"/>
  <c r="BE846" i="4"/>
  <c r="BE841" i="4"/>
  <c r="BA837" i="4"/>
  <c r="BE836" i="4"/>
  <c r="BA831" i="4"/>
  <c r="BE830" i="4"/>
  <c r="BA817" i="4"/>
  <c r="BE815" i="4"/>
  <c r="BI799" i="4"/>
  <c r="BD799" i="4"/>
  <c r="AZ790" i="4"/>
  <c r="AZ788" i="4"/>
  <c r="BD780" i="4"/>
  <c r="BD778" i="4"/>
  <c r="AR741" i="4"/>
  <c r="BL717" i="4"/>
  <c r="BL714" i="4"/>
  <c r="AW711" i="4"/>
  <c r="BH711" i="4"/>
  <c r="AZ703" i="4"/>
  <c r="AW688" i="4"/>
  <c r="AR681" i="4"/>
  <c r="BG679" i="4"/>
  <c r="BE663" i="4"/>
  <c r="BG662" i="4"/>
  <c r="BC645" i="4"/>
  <c r="BA641" i="4"/>
  <c r="BG641" i="4"/>
  <c r="BG633" i="4"/>
  <c r="BA633" i="4"/>
  <c r="AZ602" i="4"/>
  <c r="BF602" i="4"/>
  <c r="AZ601" i="4"/>
  <c r="BE601" i="4"/>
  <c r="BF581" i="4"/>
  <c r="AW573" i="4"/>
  <c r="BL562" i="4"/>
  <c r="BB569" i="4"/>
  <c r="BL569" i="4"/>
  <c r="BI569" i="4"/>
  <c r="BI561" i="4"/>
  <c r="BA550" i="4"/>
  <c r="BA546" i="4"/>
  <c r="BI546" i="4"/>
  <c r="AQ541" i="4"/>
  <c r="BE541" i="4"/>
  <c r="AZ520" i="4"/>
  <c r="BI520" i="4"/>
  <c r="AZ486" i="4"/>
  <c r="AR484" i="4"/>
  <c r="BI841" i="4"/>
  <c r="BE845" i="4"/>
  <c r="BE840" i="4"/>
  <c r="BE834" i="4"/>
  <c r="BE826" i="4"/>
  <c r="BE813" i="4"/>
  <c r="BG799" i="4"/>
  <c r="BD787" i="4"/>
  <c r="BC772" i="4"/>
  <c r="AU765" i="4"/>
  <c r="AU759" i="4"/>
  <c r="BA759" i="4"/>
  <c r="AU734" i="4"/>
  <c r="AV736" i="4" s="1"/>
  <c r="AW734" i="4"/>
  <c r="AU729" i="4"/>
  <c r="AZ729" i="4"/>
  <c r="AU721" i="4"/>
  <c r="AV722" i="4" s="1"/>
  <c r="AZ721" i="4"/>
  <c r="AZ720" i="4"/>
  <c r="BE720" i="4"/>
  <c r="BA714" i="4"/>
  <c r="BC711" i="4"/>
  <c r="BL700" i="4"/>
  <c r="AQ700" i="4"/>
  <c r="BL702" i="4"/>
  <c r="BC688" i="4"/>
  <c r="AU666" i="4"/>
  <c r="AZ666" i="4"/>
  <c r="BL637" i="4"/>
  <c r="BH631" i="4"/>
  <c r="AQ631" i="4"/>
  <c r="BL633" i="4"/>
  <c r="AU624" i="4"/>
  <c r="BD607" i="4"/>
  <c r="AQ607" i="4"/>
  <c r="BF607" i="4"/>
  <c r="AR602" i="4"/>
  <c r="AU602" i="4"/>
  <c r="BJ601" i="4"/>
  <c r="BL570" i="4"/>
  <c r="BL565" i="4"/>
  <c r="AR565" i="4"/>
  <c r="BA561" i="4"/>
  <c r="BE553" i="4"/>
  <c r="BI553" i="4"/>
  <c r="AQ548" i="4"/>
  <c r="BI548" i="4"/>
  <c r="BE548" i="4"/>
  <c r="BA542" i="4"/>
  <c r="BL508" i="4"/>
  <c r="BD508" i="4"/>
  <c r="BD502" i="4"/>
  <c r="BA502" i="4"/>
  <c r="BA495" i="4"/>
  <c r="BI483" i="4"/>
  <c r="BA483" i="4"/>
  <c r="AQ481" i="4"/>
  <c r="BI481" i="4"/>
  <c r="BE481" i="4"/>
  <c r="AU646" i="4"/>
  <c r="BE646" i="4"/>
  <c r="AU631" i="4"/>
  <c r="BE631" i="4"/>
  <c r="BA624" i="4"/>
  <c r="BL616" i="4"/>
  <c r="AW607" i="4"/>
  <c r="BF556" i="4"/>
  <c r="BA553" i="4"/>
  <c r="BL542" i="4"/>
  <c r="BD540" i="4"/>
  <c r="BE536" i="4"/>
  <c r="BA535" i="4"/>
  <c r="BA534" i="4"/>
  <c r="BA526" i="4"/>
  <c r="BI516" i="4"/>
  <c r="BD506" i="4"/>
  <c r="AU512" i="4"/>
  <c r="BA514" i="4"/>
  <c r="AZ504" i="4"/>
  <c r="BC502" i="4"/>
  <c r="BD495" i="4"/>
  <c r="BC489" i="4"/>
  <c r="BI493" i="4"/>
  <c r="BC488" i="4"/>
  <c r="BE476" i="4"/>
  <c r="BI470" i="4"/>
  <c r="BI462" i="4"/>
  <c r="BE448" i="4"/>
  <c r="BA445" i="4"/>
  <c r="AU443" i="4"/>
  <c r="BE415" i="4"/>
  <c r="AU401" i="4"/>
  <c r="BE405" i="4"/>
  <c r="AU408" i="4"/>
  <c r="BE399" i="4"/>
  <c r="AU398" i="4"/>
  <c r="AV399" i="4" s="1"/>
  <c r="BE397" i="4"/>
  <c r="AU391" i="4"/>
  <c r="BE387" i="4"/>
  <c r="BE382" i="4"/>
  <c r="BC367" i="4"/>
  <c r="BD358" i="4"/>
  <c r="BL358" i="4"/>
  <c r="BE354" i="4"/>
  <c r="BI306" i="4"/>
  <c r="BD296" i="4"/>
  <c r="AZ287" i="4"/>
  <c r="BE264" i="4"/>
  <c r="BC254" i="4"/>
  <c r="BG190" i="4"/>
  <c r="BL193" i="4"/>
  <c r="BG188" i="4"/>
  <c r="BA179" i="4"/>
  <c r="BD168" i="4"/>
  <c r="BE166" i="4"/>
  <c r="BI160" i="4"/>
  <c r="BL159" i="4"/>
  <c r="BC154" i="4"/>
  <c r="BC132" i="4"/>
  <c r="BD127" i="4"/>
  <c r="BC126" i="4"/>
  <c r="AW124" i="4"/>
  <c r="AX125" i="4" s="1"/>
  <c r="BH124" i="4"/>
  <c r="BI120" i="4"/>
  <c r="AZ115" i="4"/>
  <c r="BD110" i="4"/>
  <c r="BK107" i="4"/>
  <c r="AU103" i="4"/>
  <c r="AW103" i="4"/>
  <c r="BD100" i="4"/>
  <c r="BA79" i="4"/>
  <c r="BI75" i="4"/>
  <c r="BL60" i="4"/>
  <c r="BD46" i="4"/>
  <c r="BI822" i="4"/>
  <c r="AU818" i="4"/>
  <c r="BE803" i="4"/>
  <c r="AU726" i="4"/>
  <c r="BE715" i="4"/>
  <c r="BL713" i="4"/>
  <c r="BE710" i="4"/>
  <c r="BC143" i="4"/>
  <c r="BG114" i="4"/>
  <c r="BD107" i="4"/>
  <c r="BK81" i="4"/>
  <c r="BA30" i="4"/>
  <c r="BI13" i="4"/>
  <c r="BA766" i="4"/>
  <c r="AU477" i="4"/>
  <c r="BI453" i="4"/>
  <c r="AU417" i="4"/>
  <c r="AU406" i="4"/>
  <c r="AU400" i="4"/>
  <c r="AU395" i="4"/>
  <c r="BL356" i="4"/>
  <c r="BA288" i="4"/>
  <c r="BD270" i="4"/>
  <c r="BI275" i="4"/>
  <c r="BH254" i="4"/>
  <c r="BL189" i="4"/>
  <c r="BC170" i="4"/>
  <c r="BD161" i="4"/>
  <c r="BD155" i="4"/>
  <c r="AR143" i="4"/>
  <c r="BI126" i="4"/>
  <c r="BH123" i="4"/>
  <c r="AU90" i="4"/>
  <c r="AW90" i="4"/>
  <c r="BG90" i="4"/>
  <c r="AR81" i="4"/>
  <c r="AU76" i="4"/>
  <c r="BH73" i="4"/>
  <c r="AU71" i="4"/>
  <c r="AU66" i="4"/>
  <c r="BD42" i="4"/>
  <c r="BD36" i="4"/>
  <c r="AR30" i="4"/>
  <c r="AQ26" i="4"/>
  <c r="BD26" i="4"/>
  <c r="BI814" i="4"/>
  <c r="BH812" i="4"/>
  <c r="AQ812" i="4"/>
  <c r="AU582" i="4"/>
  <c r="BJ568" i="4"/>
  <c r="AU567" i="4"/>
  <c r="BF560" i="4"/>
  <c r="BI551" i="4"/>
  <c r="BA478" i="4"/>
  <c r="AU479" i="4"/>
  <c r="AV478" i="4" s="1"/>
  <c r="BI473" i="4"/>
  <c r="BI451" i="4"/>
  <c r="AU421" i="4"/>
  <c r="AV422" i="4" s="1"/>
  <c r="AU410" i="4"/>
  <c r="AV401" i="4" s="1"/>
  <c r="AU403" i="4"/>
  <c r="AU393" i="4"/>
  <c r="BD363" i="4"/>
  <c r="AU366" i="4"/>
  <c r="AV367" i="4" s="1"/>
  <c r="AW366" i="4"/>
  <c r="AX367" i="4" s="1"/>
  <c r="BE366" i="4"/>
  <c r="AU331" i="4"/>
  <c r="BC318" i="4"/>
  <c r="AQ288" i="4"/>
  <c r="AR270" i="4"/>
  <c r="BA125" i="4"/>
  <c r="BD121" i="4"/>
  <c r="AU101" i="4"/>
  <c r="BD81" i="4"/>
  <c r="BI58" i="4"/>
  <c r="AQ755" i="4"/>
  <c r="AZ755" i="4"/>
  <c r="BE746" i="4"/>
  <c r="AZ746" i="4"/>
  <c r="BI712" i="4"/>
  <c r="BL810" i="4"/>
  <c r="BA804" i="4"/>
  <c r="BE782" i="4"/>
  <c r="AZ764" i="4"/>
  <c r="AZ742" i="4"/>
  <c r="BA706" i="4"/>
  <c r="AU704" i="4"/>
  <c r="AV706" i="4" s="1"/>
  <c r="BA667" i="4"/>
  <c r="AU647" i="4"/>
  <c r="AV648" i="4" s="1"/>
  <c r="BI615" i="4"/>
  <c r="BE584" i="4"/>
  <c r="BH577" i="4"/>
  <c r="BD547" i="4"/>
  <c r="BA543" i="4"/>
  <c r="AZ507" i="4"/>
  <c r="BF503" i="4"/>
  <c r="BH474" i="4"/>
  <c r="BB471" i="4"/>
  <c r="AZ467" i="4"/>
  <c r="BJ465" i="4"/>
  <c r="AQ454" i="4"/>
  <c r="BF452" i="4"/>
  <c r="BL435" i="4"/>
  <c r="BD431" i="4"/>
  <c r="BL385" i="4"/>
  <c r="BH362" i="4"/>
  <c r="BL328" i="4"/>
  <c r="AZ309" i="4"/>
  <c r="BH305" i="4"/>
  <c r="BI280" i="4"/>
  <c r="BE252" i="4"/>
  <c r="BA250" i="4"/>
  <c r="BE248" i="4"/>
  <c r="BD225" i="4"/>
  <c r="BJ230" i="4"/>
  <c r="BJ216" i="4"/>
  <c r="BL213" i="4"/>
  <c r="BC202" i="4"/>
  <c r="AU175" i="4"/>
  <c r="BK175" i="4"/>
  <c r="BK106" i="4"/>
  <c r="BD94" i="4"/>
  <c r="BI91" i="4"/>
  <c r="AU89" i="4"/>
  <c r="BK82" i="4"/>
  <c r="AZ82" i="4"/>
  <c r="BE63" i="4"/>
  <c r="BC53" i="4"/>
  <c r="AW53" i="4"/>
  <c r="AW870" i="4"/>
  <c r="AX871" i="4" s="1"/>
  <c r="AZ694" i="4"/>
  <c r="BL682" i="4"/>
  <c r="BA675" i="4"/>
  <c r="BC650" i="4"/>
  <c r="BH640" i="4"/>
  <c r="AZ595" i="4"/>
  <c r="BD587" i="4"/>
  <c r="BD533" i="4"/>
  <c r="BF518" i="4"/>
  <c r="BD505" i="4"/>
  <c r="BG492" i="4"/>
  <c r="BB461" i="4"/>
  <c r="BH444" i="4"/>
  <c r="BL437" i="4"/>
  <c r="BJ433" i="4"/>
  <c r="BC392" i="4"/>
  <c r="AZ372" i="4"/>
  <c r="BH368" i="4"/>
  <c r="BB330" i="4"/>
  <c r="AZ332" i="4"/>
  <c r="BD321" i="4"/>
  <c r="BJ311" i="4"/>
  <c r="BJ237" i="4"/>
  <c r="BD236" i="4"/>
  <c r="AZ227" i="4"/>
  <c r="BH203" i="4"/>
  <c r="BB171" i="4"/>
  <c r="AU169" i="4"/>
  <c r="BG153" i="4"/>
  <c r="BG141" i="4"/>
  <c r="BE137" i="4"/>
  <c r="BA572" i="4"/>
  <c r="BF525" i="4"/>
  <c r="BD430" i="4"/>
  <c r="AZ416" i="4"/>
  <c r="BH326" i="4"/>
  <c r="BH215" i="4"/>
  <c r="BE808" i="4"/>
  <c r="AU762" i="4"/>
  <c r="BI728" i="4"/>
  <c r="BA694" i="4"/>
  <c r="AU598" i="4"/>
  <c r="AV603" i="4" s="1"/>
  <c r="AU530" i="4"/>
  <c r="AV532" i="4" s="1"/>
  <c r="BK513" i="4"/>
  <c r="AU503" i="4"/>
  <c r="BH485" i="4"/>
  <c r="BD472" i="4"/>
  <c r="BK467" i="4"/>
  <c r="BJ459" i="4"/>
  <c r="BD441" i="4"/>
  <c r="AQ437" i="4"/>
  <c r="BG436" i="4"/>
  <c r="AZ436" i="4"/>
  <c r="BC434" i="4"/>
  <c r="AR430" i="4"/>
  <c r="AU375" i="4"/>
  <c r="BC375" i="4"/>
  <c r="AZ346" i="4"/>
  <c r="AR326" i="4"/>
  <c r="BK332" i="4"/>
  <c r="BH313" i="4"/>
  <c r="BI274" i="4"/>
  <c r="BF246" i="4"/>
  <c r="BD224" i="4"/>
  <c r="AR215" i="4"/>
  <c r="BK217" i="4"/>
  <c r="BG217" i="4"/>
  <c r="BF206" i="4"/>
  <c r="BH162" i="4"/>
  <c r="BD108" i="4"/>
  <c r="BE82" i="4"/>
  <c r="BL80" i="4"/>
  <c r="BG78" i="4"/>
  <c r="AZ68" i="4"/>
  <c r="BG61" i="4"/>
  <c r="BI843" i="4"/>
  <c r="BI839" i="4"/>
  <c r="BI835" i="4"/>
  <c r="BI831" i="4"/>
  <c r="BI823" i="4"/>
  <c r="BI817" i="4"/>
  <c r="BI809" i="4"/>
  <c r="BI792" i="4"/>
  <c r="AQ792" i="4"/>
  <c r="BK790" i="4"/>
  <c r="BG788" i="4"/>
  <c r="AQ788" i="4"/>
  <c r="BI787" i="4"/>
  <c r="AZ777" i="4"/>
  <c r="BE765" i="4"/>
  <c r="AQ763" i="4"/>
  <c r="BI761" i="4"/>
  <c r="BG759" i="4"/>
  <c r="BA745" i="4"/>
  <c r="BH738" i="4"/>
  <c r="BA738" i="4"/>
  <c r="AQ738" i="4"/>
  <c r="BK736" i="4"/>
  <c r="BD732" i="4"/>
  <c r="BA729" i="4"/>
  <c r="BE721" i="4"/>
  <c r="BE719" i="4"/>
  <c r="AQ719" i="4"/>
  <c r="BC714" i="4"/>
  <c r="BE705" i="4"/>
  <c r="BE703" i="4"/>
  <c r="AQ703" i="4"/>
  <c r="BA702" i="4"/>
  <c r="BD688" i="4"/>
  <c r="BH688" i="4"/>
  <c r="BD685" i="4"/>
  <c r="BK685" i="4"/>
  <c r="BE683" i="4"/>
  <c r="AU681" i="4"/>
  <c r="BC681" i="4"/>
  <c r="BA677" i="4"/>
  <c r="BD672" i="4"/>
  <c r="BH672" i="4"/>
  <c r="BC666" i="4"/>
  <c r="AQ662" i="4"/>
  <c r="BA662" i="4"/>
  <c r="BI645" i="4"/>
  <c r="BG646" i="4"/>
  <c r="BH639" i="4"/>
  <c r="AQ639" i="4"/>
  <c r="BG639" i="4"/>
  <c r="AR616" i="4"/>
  <c r="BF616" i="4"/>
  <c r="BI600" i="4"/>
  <c r="AQ600" i="4"/>
  <c r="BA597" i="4"/>
  <c r="BL597" i="4"/>
  <c r="BI847" i="4"/>
  <c r="BA855" i="4"/>
  <c r="BC854" i="4"/>
  <c r="BA851" i="4"/>
  <c r="BC850" i="4"/>
  <c r="BE847" i="4"/>
  <c r="BC847" i="4"/>
  <c r="BA846" i="4"/>
  <c r="AR845" i="4"/>
  <c r="BI844" i="4"/>
  <c r="BE843" i="4"/>
  <c r="BC843" i="4"/>
  <c r="BA842" i="4"/>
  <c r="AR841" i="4"/>
  <c r="BI840" i="4"/>
  <c r="BE839" i="4"/>
  <c r="BC839" i="4"/>
  <c r="BA838" i="4"/>
  <c r="AR837" i="4"/>
  <c r="BI836" i="4"/>
  <c r="BE835" i="4"/>
  <c r="BC835" i="4"/>
  <c r="BA834" i="4"/>
  <c r="AR833" i="4"/>
  <c r="BI832" i="4"/>
  <c r="BE831" i="4"/>
  <c r="BC831" i="4"/>
  <c r="BA830" i="4"/>
  <c r="AR826" i="4"/>
  <c r="BI819" i="4"/>
  <c r="BE823" i="4"/>
  <c r="BC823" i="4"/>
  <c r="AR825" i="4"/>
  <c r="BI821" i="4"/>
  <c r="BE817" i="4"/>
  <c r="BC817" i="4"/>
  <c r="BA815" i="4"/>
  <c r="AR813" i="4"/>
  <c r="BI811" i="4"/>
  <c r="BE809" i="4"/>
  <c r="BC809" i="4"/>
  <c r="BA807" i="4"/>
  <c r="BH799" i="4"/>
  <c r="BA799" i="4"/>
  <c r="BK796" i="4"/>
  <c r="BD792" i="4"/>
  <c r="BA788" i="4"/>
  <c r="BI780" i="4"/>
  <c r="BC780" i="4"/>
  <c r="AR778" i="4"/>
  <c r="AR777" i="4"/>
  <c r="BI772" i="4"/>
  <c r="BK768" i="4"/>
  <c r="BG765" i="4"/>
  <c r="AR761" i="4"/>
  <c r="BL759" i="4"/>
  <c r="BD759" i="4"/>
  <c r="AZ759" i="4"/>
  <c r="AU750" i="4"/>
  <c r="AW750" i="4"/>
  <c r="BD750" i="4"/>
  <c r="AR745" i="4"/>
  <c r="BI743" i="4"/>
  <c r="AU743" i="4"/>
  <c r="BE743" i="4"/>
  <c r="BH740" i="4"/>
  <c r="AU740" i="4"/>
  <c r="AV741" i="4" s="1"/>
  <c r="BI740" i="4"/>
  <c r="BG738" i="4"/>
  <c r="AU738" i="4"/>
  <c r="BD736" i="4"/>
  <c r="BA736" i="4"/>
  <c r="BC732" i="4"/>
  <c r="BH732" i="4"/>
  <c r="AZ731" i="4"/>
  <c r="BA731" i="4"/>
  <c r="AR722" i="4"/>
  <c r="BK721" i="4"/>
  <c r="BD721" i="4"/>
  <c r="BA721" i="4"/>
  <c r="BI720" i="4"/>
  <c r="BA720" i="4"/>
  <c r="BL719" i="4"/>
  <c r="BA719" i="4"/>
  <c r="BH717" i="4"/>
  <c r="BD717" i="4"/>
  <c r="AR714" i="4"/>
  <c r="AR707" i="4"/>
  <c r="BK705" i="4"/>
  <c r="BD705" i="4"/>
  <c r="BA705" i="4"/>
  <c r="BI701" i="4"/>
  <c r="BA701" i="4"/>
  <c r="BL703" i="4"/>
  <c r="BA703" i="4"/>
  <c r="BH700" i="4"/>
  <c r="AR688" i="4"/>
  <c r="BH687" i="4"/>
  <c r="BD686" i="4"/>
  <c r="BC685" i="4"/>
  <c r="BL683" i="4"/>
  <c r="BG681" i="4"/>
  <c r="BL679" i="4"/>
  <c r="AR672" i="4"/>
  <c r="BD668" i="4"/>
  <c r="BL662" i="4"/>
  <c r="BA654" i="4"/>
  <c r="BH654" i="4"/>
  <c r="BA639" i="4"/>
  <c r="AQ629" i="4"/>
  <c r="BA629" i="4"/>
  <c r="BL629" i="4"/>
  <c r="BH627" i="4"/>
  <c r="BD600" i="4"/>
  <c r="BI594" i="4"/>
  <c r="BI801" i="4"/>
  <c r="BA790" i="4"/>
  <c r="BD734" i="4"/>
  <c r="BE729" i="4"/>
  <c r="BI724" i="4"/>
  <c r="BD711" i="4"/>
  <c r="BC683" i="4"/>
  <c r="AQ683" i="4"/>
  <c r="BA683" i="4"/>
  <c r="BI683" i="4"/>
  <c r="BE666" i="4"/>
  <c r="BD666" i="4"/>
  <c r="BK666" i="4"/>
  <c r="BA645" i="4"/>
  <c r="AQ645" i="4"/>
  <c r="AZ645" i="4"/>
  <c r="BH645" i="4"/>
  <c r="AU645" i="4"/>
  <c r="BE645" i="4"/>
  <c r="BC646" i="4"/>
  <c r="BA646" i="4"/>
  <c r="BL646" i="4"/>
  <c r="AZ646" i="4"/>
  <c r="BK646" i="4"/>
  <c r="BA635" i="4"/>
  <c r="BH635" i="4"/>
  <c r="AR627" i="4"/>
  <c r="BC627" i="4"/>
  <c r="BB862" i="4"/>
  <c r="BB860" i="4"/>
  <c r="BA859" i="4"/>
  <c r="BB858" i="4"/>
  <c r="BB857" i="4"/>
  <c r="BC856" i="4"/>
  <c r="BA853" i="4"/>
  <c r="BC852" i="4"/>
  <c r="BA849" i="4"/>
  <c r="BI846" i="4"/>
  <c r="BC845" i="4"/>
  <c r="BA844" i="4"/>
  <c r="BI842" i="4"/>
  <c r="BC841" i="4"/>
  <c r="BA840" i="4"/>
  <c r="BI838" i="4"/>
  <c r="BC837" i="4"/>
  <c r="BA836" i="4"/>
  <c r="BI834" i="4"/>
  <c r="BC833" i="4"/>
  <c r="BA832" i="4"/>
  <c r="BI830" i="4"/>
  <c r="BC826" i="4"/>
  <c r="BA819" i="4"/>
  <c r="BC825" i="4"/>
  <c r="BA821" i="4"/>
  <c r="BI815" i="4"/>
  <c r="BC813" i="4"/>
  <c r="BA811" i="4"/>
  <c r="BI807" i="4"/>
  <c r="AR801" i="4"/>
  <c r="BL799" i="4"/>
  <c r="AZ799" i="4"/>
  <c r="AU797" i="4"/>
  <c r="AW797" i="4"/>
  <c r="AZ797" i="4"/>
  <c r="AR790" i="4"/>
  <c r="AU788" i="4"/>
  <c r="BE788" i="4"/>
  <c r="BH785" i="4"/>
  <c r="AU785" i="4"/>
  <c r="BI785" i="4"/>
  <c r="BG780" i="4"/>
  <c r="AU780" i="4"/>
  <c r="BA778" i="4"/>
  <c r="BH772" i="4"/>
  <c r="AZ768" i="4"/>
  <c r="BA768" i="4"/>
  <c r="AZ765" i="4"/>
  <c r="BH759" i="4"/>
  <c r="BK752" i="4"/>
  <c r="BD747" i="4"/>
  <c r="BE745" i="4"/>
  <c r="BI738" i="4"/>
  <c r="BC738" i="4"/>
  <c r="AR734" i="4"/>
  <c r="BK731" i="4"/>
  <c r="BG729" i="4"/>
  <c r="AR724" i="4"/>
  <c r="BH723" i="4"/>
  <c r="BC722" i="4"/>
  <c r="BH721" i="4"/>
  <c r="BL720" i="4"/>
  <c r="BC720" i="4"/>
  <c r="AU719" i="4"/>
  <c r="AV720" i="4" s="1"/>
  <c r="BC719" i="4"/>
  <c r="BG714" i="4"/>
  <c r="AR711" i="4"/>
  <c r="BH709" i="4"/>
  <c r="BC707" i="4"/>
  <c r="BH705" i="4"/>
  <c r="BL701" i="4"/>
  <c r="BC701" i="4"/>
  <c r="AU703" i="4"/>
  <c r="BC703" i="4"/>
  <c r="BG702" i="4"/>
  <c r="BC702" i="4"/>
  <c r="AR702" i="4"/>
  <c r="BG683" i="4"/>
  <c r="BA681" i="4"/>
  <c r="BL681" i="4"/>
  <c r="BG677" i="4"/>
  <c r="BC677" i="4"/>
  <c r="AR677" i="4"/>
  <c r="BH666" i="4"/>
  <c r="BI651" i="4"/>
  <c r="BD651" i="4"/>
  <c r="BK645" i="4"/>
  <c r="BC635" i="4"/>
  <c r="BG618" i="4"/>
  <c r="BA618" i="4"/>
  <c r="BL618" i="4"/>
  <c r="AQ618" i="4"/>
  <c r="BE618" i="4"/>
  <c r="AW609" i="4"/>
  <c r="BD700" i="4"/>
  <c r="BA685" i="4"/>
  <c r="BD679" i="4"/>
  <c r="BA666" i="4"/>
  <c r="BC663" i="4"/>
  <c r="BC651" i="4"/>
  <c r="BL641" i="4"/>
  <c r="BA637" i="4"/>
  <c r="AW637" i="4"/>
  <c r="BC637" i="4"/>
  <c r="BK631" i="4"/>
  <c r="BD631" i="4"/>
  <c r="BA631" i="4"/>
  <c r="AU633" i="4"/>
  <c r="BC633" i="4"/>
  <c r="BI624" i="4"/>
  <c r="BC624" i="4"/>
  <c r="AU614" i="4"/>
  <c r="BE611" i="4"/>
  <c r="BH607" i="4"/>
  <c r="BA602" i="4"/>
  <c r="BE602" i="4"/>
  <c r="BF599" i="4"/>
  <c r="BE592" i="4"/>
  <c r="BD590" i="4"/>
  <c r="BF590" i="4"/>
  <c r="BA588" i="4"/>
  <c r="BJ585" i="4"/>
  <c r="BD583" i="4"/>
  <c r="BF582" i="4"/>
  <c r="BE582" i="4"/>
  <c r="BI573" i="4"/>
  <c r="BA573" i="4"/>
  <c r="BD573" i="4"/>
  <c r="BE568" i="4"/>
  <c r="AU570" i="4"/>
  <c r="AZ570" i="4"/>
  <c r="AQ558" i="4"/>
  <c r="BD560" i="4"/>
  <c r="AZ557" i="4"/>
  <c r="AU555" i="4"/>
  <c r="BF561" i="4"/>
  <c r="AQ561" i="4"/>
  <c r="AW561" i="4"/>
  <c r="BA551" i="4"/>
  <c r="AU550" i="4"/>
  <c r="AV553" i="4" s="1"/>
  <c r="BD550" i="4"/>
  <c r="BH548" i="4"/>
  <c r="AQ546" i="4"/>
  <c r="AZ544" i="4"/>
  <c r="AZ541" i="4"/>
  <c r="AQ540" i="4"/>
  <c r="AZ539" i="4"/>
  <c r="AZ536" i="4"/>
  <c r="AQ535" i="4"/>
  <c r="AZ534" i="4"/>
  <c r="BC531" i="4"/>
  <c r="BI528" i="4"/>
  <c r="BC526" i="4"/>
  <c r="BI522" i="4"/>
  <c r="BA524" i="4"/>
  <c r="BC524" i="4"/>
  <c r="BL517" i="4"/>
  <c r="AQ517" i="4"/>
  <c r="AZ516" i="4"/>
  <c r="BA508" i="4"/>
  <c r="BC508" i="4"/>
  <c r="BI510" i="4"/>
  <c r="BA506" i="4"/>
  <c r="BC506" i="4"/>
  <c r="AU504" i="4"/>
  <c r="BH504" i="4"/>
  <c r="AZ497" i="4"/>
  <c r="BL489" i="4"/>
  <c r="AQ489" i="4"/>
  <c r="AZ493" i="4"/>
  <c r="AU493" i="4"/>
  <c r="BH493" i="4"/>
  <c r="BD484" i="4"/>
  <c r="AU482" i="4"/>
  <c r="AV483" i="4" s="1"/>
  <c r="BI482" i="4"/>
  <c r="BH481" i="4"/>
  <c r="BI427" i="4"/>
  <c r="BE427" i="4"/>
  <c r="BI424" i="4"/>
  <c r="BE417" i="4"/>
  <c r="AU415" i="4"/>
  <c r="BA415" i="4"/>
  <c r="AR415" i="4"/>
  <c r="BE406" i="4"/>
  <c r="AU405" i="4"/>
  <c r="AV406" i="4" s="1"/>
  <c r="BA405" i="4"/>
  <c r="AR405" i="4"/>
  <c r="BE400" i="4"/>
  <c r="AU399" i="4"/>
  <c r="AV400" i="4" s="1"/>
  <c r="BA399" i="4"/>
  <c r="AR399" i="4"/>
  <c r="BE395" i="4"/>
  <c r="AU397" i="4"/>
  <c r="BA397" i="4"/>
  <c r="AR397" i="4"/>
  <c r="AQ365" i="4"/>
  <c r="BE365" i="4"/>
  <c r="AR341" i="4"/>
  <c r="BC341" i="4"/>
  <c r="BD641" i="4"/>
  <c r="BA627" i="4"/>
  <c r="BD616" i="4"/>
  <c r="AU609" i="4"/>
  <c r="AU588" i="4"/>
  <c r="BE580" i="4"/>
  <c r="BA562" i="4"/>
  <c r="BE562" i="4"/>
  <c r="BF569" i="4"/>
  <c r="BE563" i="4"/>
  <c r="BF565" i="4"/>
  <c r="BA567" i="4"/>
  <c r="BE559" i="4"/>
  <c r="AW555" i="4"/>
  <c r="BB561" i="4"/>
  <c r="AU551" i="4"/>
  <c r="BD551" i="4"/>
  <c r="AZ553" i="4"/>
  <c r="BH553" i="4"/>
  <c r="AQ550" i="4"/>
  <c r="BD542" i="4"/>
  <c r="AQ542" i="4"/>
  <c r="BI541" i="4"/>
  <c r="BL540" i="4"/>
  <c r="BD537" i="4"/>
  <c r="AQ537" i="4"/>
  <c r="BI536" i="4"/>
  <c r="BL535" i="4"/>
  <c r="AU522" i="4"/>
  <c r="BH522" i="4"/>
  <c r="BD517" i="4"/>
  <c r="BI512" i="4"/>
  <c r="BC514" i="4"/>
  <c r="BI499" i="4"/>
  <c r="AZ499" i="4"/>
  <c r="BC495" i="4"/>
  <c r="BD489" i="4"/>
  <c r="AU480" i="4"/>
  <c r="AV481" i="4" s="1"/>
  <c r="AZ476" i="4"/>
  <c r="AU478" i="4"/>
  <c r="BI478" i="4"/>
  <c r="BA473" i="4"/>
  <c r="BA458" i="4"/>
  <c r="BA453" i="4"/>
  <c r="BE424" i="4"/>
  <c r="BE421" i="4"/>
  <c r="BA417" i="4"/>
  <c r="AR417" i="4"/>
  <c r="BE410" i="4"/>
  <c r="BA406" i="4"/>
  <c r="AR406" i="4"/>
  <c r="BE403" i="4"/>
  <c r="BA400" i="4"/>
  <c r="AR400" i="4"/>
  <c r="BE393" i="4"/>
  <c r="BA395" i="4"/>
  <c r="AR395" i="4"/>
  <c r="AQ371" i="4"/>
  <c r="BD371" i="4"/>
  <c r="BH369" i="4"/>
  <c r="BG363" i="4"/>
  <c r="AR363" i="4"/>
  <c r="BL363" i="4"/>
  <c r="BD355" i="4"/>
  <c r="BH512" i="4"/>
  <c r="BH486" i="4"/>
  <c r="BL479" i="4"/>
  <c r="BI442" i="4"/>
  <c r="BE401" i="4"/>
  <c r="BA410" i="4"/>
  <c r="AR410" i="4"/>
  <c r="BE408" i="4"/>
  <c r="BA403" i="4"/>
  <c r="AR403" i="4"/>
  <c r="BE398" i="4"/>
  <c r="BA393" i="4"/>
  <c r="AR393" i="4"/>
  <c r="BE391" i="4"/>
  <c r="AR369" i="4"/>
  <c r="BC369" i="4"/>
  <c r="BA345" i="4"/>
  <c r="BH345" i="4"/>
  <c r="AQ338" i="4"/>
  <c r="BE338" i="4"/>
  <c r="BE329" i="4"/>
  <c r="BD329" i="4"/>
  <c r="AW662" i="4"/>
  <c r="AX663" i="4" s="1"/>
  <c r="BC662" i="4"/>
  <c r="BD639" i="4"/>
  <c r="BC641" i="4"/>
  <c r="AW629" i="4"/>
  <c r="BC629" i="4"/>
  <c r="AU618" i="4"/>
  <c r="BC618" i="4"/>
  <c r="AU597" i="4"/>
  <c r="AV599" i="4" s="1"/>
  <c r="AZ597" i="4"/>
  <c r="AW578" i="4"/>
  <c r="BJ562" i="4"/>
  <c r="AU562" i="4"/>
  <c r="BD569" i="4"/>
  <c r="AU556" i="4"/>
  <c r="BH561" i="4"/>
  <c r="AU546" i="4"/>
  <c r="BD546" i="4"/>
  <c r="AU520" i="4"/>
  <c r="AV524" i="4" s="1"/>
  <c r="BH520" i="4"/>
  <c r="AR512" i="4"/>
  <c r="BL514" i="4"/>
  <c r="AQ514" i="4"/>
  <c r="BL495" i="4"/>
  <c r="AQ495" i="4"/>
  <c r="BH497" i="4"/>
  <c r="AR486" i="4"/>
  <c r="AZ483" i="4"/>
  <c r="AR479" i="4"/>
  <c r="BI475" i="4"/>
  <c r="BE470" i="4"/>
  <c r="BI455" i="4"/>
  <c r="BE451" i="4"/>
  <c r="BI428" i="4"/>
  <c r="BA401" i="4"/>
  <c r="AR401" i="4"/>
  <c r="BA408" i="4"/>
  <c r="AR408" i="4"/>
  <c r="BA398" i="4"/>
  <c r="AR398" i="4"/>
  <c r="BA391" i="4"/>
  <c r="AR391" i="4"/>
  <c r="BI366" i="4"/>
  <c r="AR366" i="4"/>
  <c r="AQ339" i="4"/>
  <c r="BD339" i="4"/>
  <c r="BC303" i="4"/>
  <c r="AU422" i="4"/>
  <c r="AV423" i="4" s="1"/>
  <c r="BE374" i="4"/>
  <c r="AU374" i="4"/>
  <c r="AV376" i="4" s="1"/>
  <c r="AW374" i="4"/>
  <c r="BH374" i="4"/>
  <c r="BD364" i="4"/>
  <c r="BA367" i="4"/>
  <c r="BD356" i="4"/>
  <c r="BG356" i="4"/>
  <c r="BE343" i="4"/>
  <c r="AU343" i="4"/>
  <c r="AW343" i="4"/>
  <c r="BI343" i="4"/>
  <c r="BG333" i="4"/>
  <c r="BD333" i="4"/>
  <c r="AU324" i="4"/>
  <c r="BD322" i="4"/>
  <c r="BD315" i="4"/>
  <c r="AU299" i="4"/>
  <c r="BH299" i="4"/>
  <c r="BE294" i="4"/>
  <c r="BI287" i="4"/>
  <c r="BA270" i="4"/>
  <c r="BD264" i="4"/>
  <c r="BE190" i="4"/>
  <c r="BI193" i="4"/>
  <c r="BC191" i="4"/>
  <c r="BI179" i="4"/>
  <c r="AQ179" i="4"/>
  <c r="AU174" i="4"/>
  <c r="AV176" i="4" s="1"/>
  <c r="BD170" i="4"/>
  <c r="BA160" i="4"/>
  <c r="AZ155" i="4"/>
  <c r="BE155" i="4"/>
  <c r="BG152" i="4"/>
  <c r="BC151" i="4"/>
  <c r="BH143" i="4"/>
  <c r="BG134" i="4"/>
  <c r="BK130" i="4"/>
  <c r="BG129" i="4"/>
  <c r="BA129" i="4"/>
  <c r="BA126" i="4"/>
  <c r="BC115" i="4"/>
  <c r="BK100" i="4"/>
  <c r="BC100" i="4"/>
  <c r="BH62" i="4"/>
  <c r="BA66" i="4"/>
  <c r="AQ60" i="4"/>
  <c r="BH58" i="4"/>
  <c r="AQ46" i="4"/>
  <c r="BA32" i="4"/>
  <c r="BD30" i="4"/>
  <c r="BH28" i="4"/>
  <c r="BH25" i="4"/>
  <c r="AU23" i="4"/>
  <c r="BI829" i="4"/>
  <c r="BA789" i="4"/>
  <c r="AU779" i="4"/>
  <c r="AV781" i="4" s="1"/>
  <c r="BL764" i="4"/>
  <c r="BL748" i="4"/>
  <c r="AQ746" i="4"/>
  <c r="BA428" i="4"/>
  <c r="AU423" i="4"/>
  <c r="AV424" i="4" s="1"/>
  <c r="BD373" i="4"/>
  <c r="BA369" i="4"/>
  <c r="BG358" i="4"/>
  <c r="AU354" i="4"/>
  <c r="AV352" i="4" s="1"/>
  <c r="AW354" i="4"/>
  <c r="BI354" i="4"/>
  <c r="BD340" i="4"/>
  <c r="BA341" i="4"/>
  <c r="BD334" i="4"/>
  <c r="AU316" i="4"/>
  <c r="BE300" i="4"/>
  <c r="BI300" i="4"/>
  <c r="BH289" i="4"/>
  <c r="BK288" i="4"/>
  <c r="BH266" i="4"/>
  <c r="BD188" i="4"/>
  <c r="BG179" i="4"/>
  <c r="BI168" i="4"/>
  <c r="BG166" i="4"/>
  <c r="BE150" i="4"/>
  <c r="BA150" i="4"/>
  <c r="BA134" i="4"/>
  <c r="BC136" i="4"/>
  <c r="BH130" i="4"/>
  <c r="BC128" i="4"/>
  <c r="AQ125" i="4"/>
  <c r="BK115" i="4"/>
  <c r="BI110" i="4"/>
  <c r="BI101" i="4"/>
  <c r="BH100" i="4"/>
  <c r="BI79" i="4"/>
  <c r="BE81" i="4"/>
  <c r="AU83" i="4"/>
  <c r="AW83" i="4"/>
  <c r="AU67" i="4"/>
  <c r="BH67" i="4"/>
  <c r="BI48" i="4"/>
  <c r="AQ36" i="4"/>
  <c r="BD19" i="4"/>
  <c r="BI808" i="4"/>
  <c r="BC798" i="4"/>
  <c r="AU791" i="4"/>
  <c r="BA786" i="4"/>
  <c r="AU784" i="4"/>
  <c r="AV786" i="4" s="1"/>
  <c r="AQ782" i="4"/>
  <c r="BE760" i="4"/>
  <c r="BE755" i="4"/>
  <c r="AU751" i="4"/>
  <c r="BE749" i="4"/>
  <c r="AQ749" i="4"/>
  <c r="AQ737" i="4"/>
  <c r="BA737" i="4"/>
  <c r="BE712" i="4"/>
  <c r="BA712" i="4"/>
  <c r="AU713" i="4"/>
  <c r="AQ697" i="4"/>
  <c r="BI697" i="4"/>
  <c r="BE697" i="4"/>
  <c r="BC690" i="4"/>
  <c r="BL690" i="4"/>
  <c r="BH298" i="4"/>
  <c r="BG172" i="4"/>
  <c r="BC158" i="4"/>
  <c r="BC142" i="4"/>
  <c r="BC124" i="4"/>
  <c r="BA114" i="4"/>
  <c r="BE107" i="4"/>
  <c r="BA90" i="4"/>
  <c r="BF76" i="4"/>
  <c r="AQ689" i="4"/>
  <c r="BI689" i="4"/>
  <c r="BE689" i="4"/>
  <c r="AU390" i="4"/>
  <c r="AV391" i="4" s="1"/>
  <c r="BA390" i="4"/>
  <c r="AU389" i="4"/>
  <c r="AV390" i="4" s="1"/>
  <c r="BA389" i="4"/>
  <c r="AU387" i="4"/>
  <c r="BA387" i="4"/>
  <c r="AU386" i="4"/>
  <c r="AV387" i="4" s="1"/>
  <c r="BA386" i="4"/>
  <c r="AU381" i="4"/>
  <c r="BA381" i="4"/>
  <c r="AU383" i="4"/>
  <c r="BA383" i="4"/>
  <c r="AU382" i="4"/>
  <c r="AV383" i="4" s="1"/>
  <c r="BA382" i="4"/>
  <c r="AU380" i="4"/>
  <c r="BA380" i="4"/>
  <c r="AU378" i="4"/>
  <c r="BA378" i="4"/>
  <c r="AU376" i="4"/>
  <c r="BA376" i="4"/>
  <c r="BG371" i="4"/>
  <c r="AU365" i="4"/>
  <c r="AW365" i="4"/>
  <c r="BI365" i="4"/>
  <c r="BD360" i="4"/>
  <c r="BG339" i="4"/>
  <c r="AU338" i="4"/>
  <c r="AW338" i="4"/>
  <c r="BI338" i="4"/>
  <c r="BD318" i="4"/>
  <c r="BD301" i="4"/>
  <c r="BG298" i="4"/>
  <c r="BA254" i="4"/>
  <c r="BI192" i="4"/>
  <c r="BD192" i="4"/>
  <c r="BI182" i="4"/>
  <c r="AZ164" i="4"/>
  <c r="AW163" i="4"/>
  <c r="AX164" i="4" s="1"/>
  <c r="BE130" i="4"/>
  <c r="BC123" i="4"/>
  <c r="BC122" i="4"/>
  <c r="BA75" i="4"/>
  <c r="BA64" i="4"/>
  <c r="AU54" i="4"/>
  <c r="BA42" i="4"/>
  <c r="AU827" i="4"/>
  <c r="AV828" i="4" s="1"/>
  <c r="AU794" i="4"/>
  <c r="AV795" i="4" s="1"/>
  <c r="AQ764" i="4"/>
  <c r="BF764" i="4"/>
  <c r="BL756" i="4"/>
  <c r="AS728" i="4"/>
  <c r="BA728" i="4"/>
  <c r="BA710" i="4"/>
  <c r="AZ710" i="4"/>
  <c r="BI691" i="4"/>
  <c r="BA689" i="4"/>
  <c r="AU754" i="4"/>
  <c r="AV755" i="4" s="1"/>
  <c r="AU718" i="4"/>
  <c r="AV725" i="4" s="1"/>
  <c r="BA674" i="4"/>
  <c r="AZ669" i="4"/>
  <c r="BA648" i="4"/>
  <c r="BA644" i="4"/>
  <c r="BC644" i="4"/>
  <c r="BL620" i="4"/>
  <c r="BD593" i="4"/>
  <c r="BD574" i="4"/>
  <c r="AZ572" i="4"/>
  <c r="BD572" i="4"/>
  <c r="BA549" i="4"/>
  <c r="BE543" i="4"/>
  <c r="BL530" i="4"/>
  <c r="AZ525" i="4"/>
  <c r="BG525" i="4"/>
  <c r="AU523" i="4"/>
  <c r="AU509" i="4"/>
  <c r="AV505" i="4" s="1"/>
  <c r="BF507" i="4"/>
  <c r="BL490" i="4"/>
  <c r="BC474" i="4"/>
  <c r="AZ472" i="4"/>
  <c r="BH467" i="4"/>
  <c r="AR461" i="4"/>
  <c r="BD456" i="4"/>
  <c r="AZ454" i="4"/>
  <c r="AZ440" i="4"/>
  <c r="BA440" i="4"/>
  <c r="AR434" i="4"/>
  <c r="BJ431" i="4"/>
  <c r="BF429" i="4"/>
  <c r="BD419" i="4"/>
  <c r="BA419" i="4"/>
  <c r="AR416" i="4"/>
  <c r="BL414" i="4"/>
  <c r="BB414" i="4"/>
  <c r="BB413" i="4"/>
  <c r="AQ361" i="4"/>
  <c r="AZ361" i="4"/>
  <c r="BI610" i="4"/>
  <c r="BG468" i="4"/>
  <c r="BB435" i="4"/>
  <c r="BB412" i="4"/>
  <c r="BG344" i="4"/>
  <c r="BL344" i="4"/>
  <c r="AZ344" i="4"/>
  <c r="AZ697" i="4"/>
  <c r="AZ689" i="4"/>
  <c r="BE657" i="4"/>
  <c r="BL653" i="4"/>
  <c r="AZ642" i="4"/>
  <c r="BH636" i="4"/>
  <c r="BE613" i="4"/>
  <c r="AR610" i="4"/>
  <c r="BD605" i="4"/>
  <c r="BE572" i="4"/>
  <c r="BD571" i="4"/>
  <c r="BH532" i="4"/>
  <c r="AZ532" i="4"/>
  <c r="BD529" i="4"/>
  <c r="AR525" i="4"/>
  <c r="BG523" i="4"/>
  <c r="BD521" i="4"/>
  <c r="BG511" i="4"/>
  <c r="BB503" i="4"/>
  <c r="AZ501" i="4"/>
  <c r="BF498" i="4"/>
  <c r="BC492" i="4"/>
  <c r="BG472" i="4"/>
  <c r="BK471" i="4"/>
  <c r="BB436" i="4"/>
  <c r="BH434" i="4"/>
  <c r="BH432" i="4"/>
  <c r="BH420" i="4"/>
  <c r="BA416" i="4"/>
  <c r="AR412" i="4"/>
  <c r="BG384" i="4"/>
  <c r="BB372" i="4"/>
  <c r="BC335" i="4"/>
  <c r="AZ335" i="4"/>
  <c r="BL693" i="4"/>
  <c r="BH661" i="4"/>
  <c r="AU656" i="4"/>
  <c r="AV657" i="4" s="1"/>
  <c r="BH655" i="4"/>
  <c r="BA650" i="4"/>
  <c r="BL643" i="4"/>
  <c r="BL634" i="4"/>
  <c r="AU628" i="4"/>
  <c r="BE619" i="4"/>
  <c r="AR613" i="4"/>
  <c r="BE615" i="4"/>
  <c r="BE612" i="4"/>
  <c r="BA595" i="4"/>
  <c r="BI587" i="4"/>
  <c r="BD576" i="4"/>
  <c r="AR532" i="4"/>
  <c r="AR529" i="4"/>
  <c r="AU529" i="4"/>
  <c r="AV530" i="4" s="1"/>
  <c r="BK527" i="4"/>
  <c r="AR521" i="4"/>
  <c r="BF519" i="4"/>
  <c r="BD439" i="4"/>
  <c r="AZ430" i="4"/>
  <c r="BL429" i="4"/>
  <c r="BC425" i="4"/>
  <c r="AQ379" i="4"/>
  <c r="BB379" i="4"/>
  <c r="BH346" i="4"/>
  <c r="AU351" i="4"/>
  <c r="AU350" i="4"/>
  <c r="AV351" i="4" s="1"/>
  <c r="BJ350" i="4"/>
  <c r="BH319" i="4"/>
  <c r="BH314" i="4"/>
  <c r="BF308" i="4"/>
  <c r="BK297" i="4"/>
  <c r="BJ278" i="4"/>
  <c r="BJ263" i="4"/>
  <c r="BG273" i="4"/>
  <c r="BB249" i="4"/>
  <c r="BE253" i="4"/>
  <c r="AZ239" i="4"/>
  <c r="BK233" i="4"/>
  <c r="AU215" i="4"/>
  <c r="AV216" i="4" s="1"/>
  <c r="BC210" i="4"/>
  <c r="AU208" i="4"/>
  <c r="AV209" i="4" s="1"/>
  <c r="BD208" i="4"/>
  <c r="BL204" i="4"/>
  <c r="BK187" i="4"/>
  <c r="AZ186" i="4"/>
  <c r="BB167" i="4"/>
  <c r="BC162" i="4"/>
  <c r="BL149" i="4"/>
  <c r="BJ140" i="4"/>
  <c r="BK117" i="4"/>
  <c r="BH108" i="4"/>
  <c r="BE68" i="4"/>
  <c r="BG68" i="4"/>
  <c r="BC61" i="4"/>
  <c r="BJ63" i="4"/>
  <c r="BK57" i="4"/>
  <c r="BC868" i="4"/>
  <c r="BF865" i="4"/>
  <c r="BG262" i="4"/>
  <c r="AZ240" i="4"/>
  <c r="BF236" i="4"/>
  <c r="AZ233" i="4"/>
  <c r="AZ221" i="4"/>
  <c r="BC213" i="4"/>
  <c r="BC200" i="4"/>
  <c r="BC183" i="4"/>
  <c r="BD88" i="4"/>
  <c r="BC80" i="4"/>
  <c r="BC865" i="4"/>
  <c r="BC311" i="4"/>
  <c r="BK242" i="4"/>
  <c r="AR221" i="4"/>
  <c r="BD216" i="4"/>
  <c r="BD199" i="4"/>
  <c r="BH195" i="4"/>
  <c r="BH194" i="4"/>
  <c r="BD187" i="4"/>
  <c r="AU184" i="4"/>
  <c r="AV185" i="4" s="1"/>
  <c r="AZ180" i="4"/>
  <c r="AZ165" i="4"/>
  <c r="AZ108" i="4"/>
  <c r="AU106" i="4"/>
  <c r="BI87" i="4"/>
  <c r="BA86" i="4"/>
  <c r="AU70" i="4"/>
  <c r="AV72" i="4" s="1"/>
  <c r="BL61" i="4"/>
  <c r="BA61" i="4"/>
  <c r="AQ61" i="4"/>
  <c r="AZ65" i="4"/>
  <c r="BA63" i="4"/>
  <c r="BF870" i="4"/>
  <c r="BC867" i="4"/>
  <c r="BA402" i="4"/>
  <c r="AU392" i="4"/>
  <c r="AV394" i="4" s="1"/>
  <c r="BB388" i="4"/>
  <c r="BB370" i="4"/>
  <c r="AU362" i="4"/>
  <c r="BG361" i="4"/>
  <c r="BB357" i="4"/>
  <c r="AU349" i="4"/>
  <c r="AV350" i="4" s="1"/>
  <c r="BH348" i="4"/>
  <c r="BC326" i="4"/>
  <c r="BF332" i="4"/>
  <c r="AU321" i="4"/>
  <c r="BD310" i="4"/>
  <c r="BF309" i="4"/>
  <c r="BC304" i="4"/>
  <c r="BE304" i="4"/>
  <c r="BA284" i="4"/>
  <c r="BB256" i="4"/>
  <c r="BE255" i="4"/>
  <c r="BJ250" i="4"/>
  <c r="BD235" i="4"/>
  <c r="BK235" i="4"/>
  <c r="BF227" i="4"/>
  <c r="BA209" i="4"/>
  <c r="AZ206" i="4"/>
  <c r="AQ203" i="4"/>
  <c r="BJ186" i="4"/>
  <c r="BC185" i="4"/>
  <c r="AU178" i="4"/>
  <c r="BK178" i="4"/>
  <c r="BG135" i="4"/>
  <c r="BC131" i="4"/>
  <c r="BK108" i="4"/>
  <c r="BG98" i="4"/>
  <c r="BH96" i="4"/>
  <c r="BG86" i="4"/>
  <c r="BH82" i="4"/>
  <c r="BI74" i="4"/>
  <c r="AQ70" i="4"/>
  <c r="BL68" i="4"/>
  <c r="BH61" i="4"/>
  <c r="AZ61" i="4"/>
  <c r="BK55" i="4"/>
  <c r="AW871" i="4"/>
  <c r="AX872" i="4" s="1"/>
  <c r="AR870" i="4"/>
  <c r="BJ869" i="4"/>
  <c r="BK869" i="4"/>
  <c r="BC866" i="4"/>
  <c r="BG334" i="4"/>
  <c r="BA316" i="4"/>
  <c r="BI303" i="4"/>
  <c r="BG174" i="4"/>
  <c r="BA146" i="4"/>
  <c r="BC103" i="4"/>
  <c r="BC83" i="4"/>
  <c r="BA69" i="4"/>
  <c r="BI54" i="4"/>
  <c r="BI45" i="4"/>
  <c r="AR44" i="4"/>
  <c r="BA44" i="4"/>
  <c r="AR38" i="4"/>
  <c r="BA38" i="4"/>
  <c r="AR34" i="4"/>
  <c r="BA34" i="4"/>
  <c r="BD23" i="4"/>
  <c r="BI16" i="4"/>
  <c r="AZ16" i="4"/>
  <c r="BI820" i="4"/>
  <c r="BA820" i="4"/>
  <c r="BD814" i="4"/>
  <c r="BI810" i="4"/>
  <c r="BI781" i="4"/>
  <c r="BI779" i="4"/>
  <c r="BD770" i="4"/>
  <c r="BF770" i="4"/>
  <c r="AQ767" i="4"/>
  <c r="AW767" i="4"/>
  <c r="BD766" i="4"/>
  <c r="BH766" i="4"/>
  <c r="BB766" i="4"/>
  <c r="BH757" i="4"/>
  <c r="BA757" i="4"/>
  <c r="BI757" i="4"/>
  <c r="BE753" i="4"/>
  <c r="AZ753" i="4"/>
  <c r="BL751" i="4"/>
  <c r="AR751" i="4"/>
  <c r="BH742" i="4"/>
  <c r="BA742" i="4"/>
  <c r="BI742" i="4"/>
  <c r="AZ737" i="4"/>
  <c r="AR735" i="4"/>
  <c r="BL735" i="4"/>
  <c r="BL718" i="4"/>
  <c r="AR718" i="4"/>
  <c r="BC716" i="4"/>
  <c r="AU716" i="4"/>
  <c r="BL716" i="4"/>
  <c r="AZ699" i="4"/>
  <c r="BI699" i="4"/>
  <c r="AS693" i="4"/>
  <c r="AU693" i="4"/>
  <c r="BA665" i="4"/>
  <c r="BI665" i="4"/>
  <c r="AR334" i="4"/>
  <c r="BG331" i="4"/>
  <c r="BA331" i="4"/>
  <c r="BI329" i="4"/>
  <c r="BI316" i="4"/>
  <c r="AR316" i="4"/>
  <c r="BI315" i="4"/>
  <c r="AU315" i="4"/>
  <c r="AV316" i="4" s="1"/>
  <c r="AW315" i="4"/>
  <c r="AX316" i="4" s="1"/>
  <c r="BC299" i="4"/>
  <c r="AR299" i="4"/>
  <c r="AR294" i="4"/>
  <c r="BI292" i="4"/>
  <c r="BA289" i="4"/>
  <c r="BD288" i="4"/>
  <c r="BI270" i="4"/>
  <c r="BC270" i="4"/>
  <c r="AZ264" i="4"/>
  <c r="BI254" i="4"/>
  <c r="BD254" i="4"/>
  <c r="AZ190" i="4"/>
  <c r="BC193" i="4"/>
  <c r="BI188" i="4"/>
  <c r="AZ188" i="4"/>
  <c r="BD182" i="4"/>
  <c r="BC179" i="4"/>
  <c r="BI174" i="4"/>
  <c r="BD166" i="4"/>
  <c r="BG164" i="4"/>
  <c r="BC163" i="4"/>
  <c r="BC161" i="4"/>
  <c r="BH161" i="4"/>
  <c r="BH160" i="4"/>
  <c r="AZ160" i="4"/>
  <c r="BA159" i="4"/>
  <c r="AR158" i="4"/>
  <c r="BI157" i="4"/>
  <c r="BA155" i="4"/>
  <c r="BL152" i="4"/>
  <c r="BH151" i="4"/>
  <c r="AR151" i="4"/>
  <c r="BK150" i="4"/>
  <c r="BD150" i="4"/>
  <c r="BH142" i="4"/>
  <c r="AR142" i="4"/>
  <c r="BK138" i="4"/>
  <c r="BD138" i="4"/>
  <c r="BC134" i="4"/>
  <c r="AR136" i="4"/>
  <c r="BI132" i="4"/>
  <c r="BA130" i="4"/>
  <c r="BC127" i="4"/>
  <c r="BA127" i="4"/>
  <c r="BH126" i="4"/>
  <c r="AZ126" i="4"/>
  <c r="AW123" i="4"/>
  <c r="AX124" i="4" s="1"/>
  <c r="BD123" i="4"/>
  <c r="AR122" i="4"/>
  <c r="BI121" i="4"/>
  <c r="BH120" i="4"/>
  <c r="BE115" i="4"/>
  <c r="BA115" i="4"/>
  <c r="BC110" i="4"/>
  <c r="BI107" i="4"/>
  <c r="BC107" i="4"/>
  <c r="BL103" i="4"/>
  <c r="BH105" i="4"/>
  <c r="BH101" i="4"/>
  <c r="BE100" i="4"/>
  <c r="BA100" i="4"/>
  <c r="BC79" i="4"/>
  <c r="BI81" i="4"/>
  <c r="BC81" i="4"/>
  <c r="BL83" i="4"/>
  <c r="AU75" i="4"/>
  <c r="AV76" i="4" s="1"/>
  <c r="BA71" i="4"/>
  <c r="BI71" i="4"/>
  <c r="BL64" i="4"/>
  <c r="AU62" i="4"/>
  <c r="BA62" i="4"/>
  <c r="AR66" i="4"/>
  <c r="BA60" i="4"/>
  <c r="BA58" i="4"/>
  <c r="BH48" i="4"/>
  <c r="BH44" i="4"/>
  <c r="AQ42" i="4"/>
  <c r="BH38" i="4"/>
  <c r="AQ32" i="4"/>
  <c r="BH34" i="4"/>
  <c r="AQ19" i="4"/>
  <c r="BA25" i="4"/>
  <c r="AR23" i="4"/>
  <c r="BA16" i="4"/>
  <c r="BI828" i="4"/>
  <c r="BA828" i="4"/>
  <c r="BD822" i="4"/>
  <c r="AR814" i="4"/>
  <c r="AR810" i="4"/>
  <c r="AQ805" i="4"/>
  <c r="BI805" i="4"/>
  <c r="AQ798" i="4"/>
  <c r="BE795" i="4"/>
  <c r="BI794" i="4"/>
  <c r="BI783" i="4"/>
  <c r="AR779" i="4"/>
  <c r="BA770" i="4"/>
  <c r="BD767" i="4"/>
  <c r="BH760" i="4"/>
  <c r="BI760" i="4"/>
  <c r="BA760" i="4"/>
  <c r="BL754" i="4"/>
  <c r="BH746" i="4"/>
  <c r="BI746" i="4"/>
  <c r="BA746" i="4"/>
  <c r="AU739" i="4"/>
  <c r="AR737" i="4"/>
  <c r="AZ715" i="4"/>
  <c r="BL708" i="4"/>
  <c r="AR708" i="4"/>
  <c r="BH706" i="4"/>
  <c r="AQ706" i="4"/>
  <c r="BE706" i="4"/>
  <c r="AZ706" i="4"/>
  <c r="BI706" i="4"/>
  <c r="BL696" i="4"/>
  <c r="BD336" i="4"/>
  <c r="BC333" i="4"/>
  <c r="BI320" i="4"/>
  <c r="BG318" i="4"/>
  <c r="BD316" i="4"/>
  <c r="BI299" i="4"/>
  <c r="BA299" i="4"/>
  <c r="BD298" i="4"/>
  <c r="BI294" i="4"/>
  <c r="BH270" i="4"/>
  <c r="AZ270" i="4"/>
  <c r="AQ270" i="4"/>
  <c r="AQ190" i="4"/>
  <c r="AQ193" i="4"/>
  <c r="BA174" i="4"/>
  <c r="BC172" i="4"/>
  <c r="BE164" i="4"/>
  <c r="AQ164" i="4"/>
  <c r="BA163" i="4"/>
  <c r="BH158" i="4"/>
  <c r="BH157" i="4"/>
  <c r="AQ152" i="4"/>
  <c r="BD151" i="4"/>
  <c r="BI150" i="4"/>
  <c r="BC150" i="4"/>
  <c r="AQ150" i="4"/>
  <c r="BL146" i="4"/>
  <c r="BD142" i="4"/>
  <c r="BI138" i="4"/>
  <c r="BC138" i="4"/>
  <c r="AQ138" i="4"/>
  <c r="BL134" i="4"/>
  <c r="AQ134" i="4"/>
  <c r="BH136" i="4"/>
  <c r="BH132" i="4"/>
  <c r="BC129" i="4"/>
  <c r="BD124" i="4"/>
  <c r="AQ123" i="4"/>
  <c r="BH122" i="4"/>
  <c r="BD120" i="4"/>
  <c r="BC114" i="4"/>
  <c r="AU110" i="4"/>
  <c r="BH107" i="4"/>
  <c r="AZ107" i="4"/>
  <c r="BG103" i="4"/>
  <c r="BD101" i="4"/>
  <c r="BC90" i="4"/>
  <c r="AU79" i="4"/>
  <c r="BH81" i="4"/>
  <c r="AZ81" i="4"/>
  <c r="BG83" i="4"/>
  <c r="BA76" i="4"/>
  <c r="BL66" i="4"/>
  <c r="BA67" i="4"/>
  <c r="AU60" i="4"/>
  <c r="AV67" i="4" s="1"/>
  <c r="AZ58" i="4"/>
  <c r="BD54" i="4"/>
  <c r="BA48" i="4"/>
  <c r="BD45" i="4"/>
  <c r="AR43" i="4"/>
  <c r="BA43" i="4"/>
  <c r="AR39" i="4"/>
  <c r="BA39" i="4"/>
  <c r="BI11" i="4"/>
  <c r="BA11" i="4"/>
  <c r="BD829" i="4"/>
  <c r="BD827" i="4"/>
  <c r="BI824" i="4"/>
  <c r="AZ824" i="4"/>
  <c r="BD818" i="4"/>
  <c r="BI816" i="4"/>
  <c r="AZ816" i="4"/>
  <c r="BE812" i="4"/>
  <c r="BA812" i="4"/>
  <c r="BI812" i="4"/>
  <c r="BI806" i="4"/>
  <c r="BF775" i="4"/>
  <c r="AU775" i="4"/>
  <c r="AV776" i="4" s="1"/>
  <c r="AW773" i="4"/>
  <c r="AX774" i="4" s="1"/>
  <c r="AQ771" i="4"/>
  <c r="BF771" i="4"/>
  <c r="AU771" i="4"/>
  <c r="AV770" i="4" s="1"/>
  <c r="BI766" i="4"/>
  <c r="AQ766" i="4"/>
  <c r="AQ757" i="4"/>
  <c r="BI753" i="4"/>
  <c r="BH749" i="4"/>
  <c r="BA749" i="4"/>
  <c r="BI749" i="4"/>
  <c r="AQ742" i="4"/>
  <c r="BH733" i="4"/>
  <c r="BI733" i="4"/>
  <c r="BA733" i="4"/>
  <c r="BL704" i="4"/>
  <c r="AR704" i="4"/>
  <c r="BH695" i="4"/>
  <c r="AQ695" i="4"/>
  <c r="BE695" i="4"/>
  <c r="BA695" i="4"/>
  <c r="AZ695" i="4"/>
  <c r="BL334" i="4"/>
  <c r="AU327" i="4"/>
  <c r="AW327" i="4"/>
  <c r="BI327" i="4"/>
  <c r="BL324" i="4"/>
  <c r="BA324" i="4"/>
  <c r="BL318" i="4"/>
  <c r="BC316" i="4"/>
  <c r="BD299" i="4"/>
  <c r="AU300" i="4"/>
  <c r="AW300" i="4"/>
  <c r="BI301" i="4"/>
  <c r="AR298" i="4"/>
  <c r="BK296" i="4"/>
  <c r="BD294" i="4"/>
  <c r="AU288" i="4"/>
  <c r="AV289" i="4" s="1"/>
  <c r="BE288" i="4"/>
  <c r="AU287" i="4"/>
  <c r="AV288" i="4" s="1"/>
  <c r="BD287" i="4"/>
  <c r="BD277" i="4"/>
  <c r="BD266" i="4"/>
  <c r="BE270" i="4"/>
  <c r="AU270" i="4"/>
  <c r="BI264" i="4"/>
  <c r="BG254" i="4"/>
  <c r="AQ254" i="4"/>
  <c r="BD189" i="4"/>
  <c r="BA191" i="4"/>
  <c r="BE188" i="4"/>
  <c r="BH179" i="4"/>
  <c r="BA176" i="4"/>
  <c r="AZ174" i="4"/>
  <c r="BI170" i="4"/>
  <c r="AR172" i="4"/>
  <c r="BL166" i="4"/>
  <c r="BA166" i="4"/>
  <c r="AQ166" i="4"/>
  <c r="BL164" i="4"/>
  <c r="AT163" i="4"/>
  <c r="BI161" i="4"/>
  <c r="BK160" i="4"/>
  <c r="BD160" i="4"/>
  <c r="BD157" i="4"/>
  <c r="BI155" i="4"/>
  <c r="BC155" i="4"/>
  <c r="AQ155" i="4"/>
  <c r="BA151" i="4"/>
  <c r="BH150" i="4"/>
  <c r="AZ150" i="4"/>
  <c r="BG146" i="4"/>
  <c r="BA142" i="4"/>
  <c r="BH138" i="4"/>
  <c r="AZ138" i="4"/>
  <c r="BD132" i="4"/>
  <c r="BI130" i="4"/>
  <c r="BC130" i="4"/>
  <c r="AQ130" i="4"/>
  <c r="BL129" i="4"/>
  <c r="BH128" i="4"/>
  <c r="BH127" i="4"/>
  <c r="BK126" i="4"/>
  <c r="BD126" i="4"/>
  <c r="BC125" i="4"/>
  <c r="BC120" i="4"/>
  <c r="BI115" i="4"/>
  <c r="BL114" i="4"/>
  <c r="BH112" i="4"/>
  <c r="BH110" i="4"/>
  <c r="BA107" i="4"/>
  <c r="BA103" i="4"/>
  <c r="BC101" i="4"/>
  <c r="BI100" i="4"/>
  <c r="BL90" i="4"/>
  <c r="BH85" i="4"/>
  <c r="BH79" i="4"/>
  <c r="BA81" i="4"/>
  <c r="BA83" i="4"/>
  <c r="BL75" i="4"/>
  <c r="AU73" i="4"/>
  <c r="BA73" i="4"/>
  <c r="BH69" i="4"/>
  <c r="AU64" i="4"/>
  <c r="BI66" i="4"/>
  <c r="BD60" i="4"/>
  <c r="BA54" i="4"/>
  <c r="BA45" i="4"/>
  <c r="BH43" i="4"/>
  <c r="BH39" i="4"/>
  <c r="BI26" i="4"/>
  <c r="BA26" i="4"/>
  <c r="BD13" i="4"/>
  <c r="BD10" i="4"/>
  <c r="BI8" i="4"/>
  <c r="AZ8" i="4"/>
  <c r="AR827" i="4"/>
  <c r="BA824" i="4"/>
  <c r="BA816" i="4"/>
  <c r="AR806" i="4"/>
  <c r="AZ771" i="4"/>
  <c r="AU769" i="4"/>
  <c r="AZ769" i="4"/>
  <c r="BF766" i="4"/>
  <c r="BA764" i="4"/>
  <c r="AR764" i="4"/>
  <c r="AR762" i="4"/>
  <c r="BJ762" i="4"/>
  <c r="BL758" i="4"/>
  <c r="BE757" i="4"/>
  <c r="BH755" i="4"/>
  <c r="BI755" i="4"/>
  <c r="BA755" i="4"/>
  <c r="BA753" i="4"/>
  <c r="BL744" i="4"/>
  <c r="BE742" i="4"/>
  <c r="BI737" i="4"/>
  <c r="BC730" i="4"/>
  <c r="AU730" i="4"/>
  <c r="BE728" i="4"/>
  <c r="AZ728" i="4"/>
  <c r="BL726" i="4"/>
  <c r="AR726" i="4"/>
  <c r="BH725" i="4"/>
  <c r="AQ725" i="4"/>
  <c r="BE725" i="4"/>
  <c r="AZ725" i="4"/>
  <c r="BI725" i="4"/>
  <c r="BE699" i="4"/>
  <c r="BC698" i="4"/>
  <c r="AU698" i="4"/>
  <c r="AV699" i="4" s="1"/>
  <c r="BL698" i="4"/>
  <c r="AS692" i="4"/>
  <c r="AU692" i="4"/>
  <c r="AV694" i="4" s="1"/>
  <c r="BI695" i="4"/>
  <c r="BH21" i="4"/>
  <c r="AU19" i="4"/>
  <c r="BI19" i="4"/>
  <c r="BC783" i="4"/>
  <c r="AU782" i="4"/>
  <c r="AV783" i="4" s="1"/>
  <c r="BJ764" i="4"/>
  <c r="BH753" i="4"/>
  <c r="AU748" i="4"/>
  <c r="AV749" i="4" s="1"/>
  <c r="BE737" i="4"/>
  <c r="BC735" i="4"/>
  <c r="BH728" i="4"/>
  <c r="BI715" i="4"/>
  <c r="AZ712" i="4"/>
  <c r="BC713" i="4"/>
  <c r="BH710" i="4"/>
  <c r="BI710" i="4"/>
  <c r="BC696" i="4"/>
  <c r="BL692" i="4"/>
  <c r="BE691" i="4"/>
  <c r="AZ691" i="4"/>
  <c r="BC682" i="4"/>
  <c r="AU682" i="4"/>
  <c r="AQ673" i="4"/>
  <c r="BH673" i="4"/>
  <c r="AQ667" i="4"/>
  <c r="BD667" i="4"/>
  <c r="BI44" i="4"/>
  <c r="AU46" i="4"/>
  <c r="BI46" i="4"/>
  <c r="BI43" i="4"/>
  <c r="AU42" i="4"/>
  <c r="AV43" i="4" s="1"/>
  <c r="BI42" i="4"/>
  <c r="BI38" i="4"/>
  <c r="AU36" i="4"/>
  <c r="BI36" i="4"/>
  <c r="BI39" i="4"/>
  <c r="AU32" i="4"/>
  <c r="BI32" i="4"/>
  <c r="BI34" i="4"/>
  <c r="AU30" i="4"/>
  <c r="BI30" i="4"/>
  <c r="BA21" i="4"/>
  <c r="AU808" i="4"/>
  <c r="BF776" i="4"/>
  <c r="AU758" i="4"/>
  <c r="AV760" i="4" s="1"/>
  <c r="BH737" i="4"/>
  <c r="BC726" i="4"/>
  <c r="BH715" i="4"/>
  <c r="BA715" i="4"/>
  <c r="BC708" i="4"/>
  <c r="BH694" i="4"/>
  <c r="BI694" i="4"/>
  <c r="AQ694" i="4"/>
  <c r="BE694" i="4"/>
  <c r="AQ680" i="4"/>
  <c r="BA680" i="4"/>
  <c r="AR674" i="4"/>
  <c r="BD674" i="4"/>
  <c r="BH699" i="4"/>
  <c r="BC692" i="4"/>
  <c r="BH691" i="4"/>
  <c r="BA684" i="4"/>
  <c r="BL676" i="4"/>
  <c r="BA660" i="4"/>
  <c r="AZ659" i="4"/>
  <c r="BI655" i="4"/>
  <c r="BD650" i="4"/>
  <c r="BD648" i="4"/>
  <c r="BE644" i="4"/>
  <c r="AQ644" i="4"/>
  <c r="BI643" i="4"/>
  <c r="BH638" i="4"/>
  <c r="AU626" i="4"/>
  <c r="AZ623" i="4"/>
  <c r="BI621" i="4"/>
  <c r="BL619" i="4"/>
  <c r="BE617" i="4"/>
  <c r="BI612" i="4"/>
  <c r="AU606" i="4"/>
  <c r="BA604" i="4"/>
  <c r="BE589" i="4"/>
  <c r="BD589" i="4"/>
  <c r="AU586" i="4"/>
  <c r="AV587" i="4" s="1"/>
  <c r="BD586" i="4"/>
  <c r="BD579" i="4"/>
  <c r="BL576" i="4"/>
  <c r="BL571" i="4"/>
  <c r="BH538" i="4"/>
  <c r="BC538" i="4"/>
  <c r="BL532" i="4"/>
  <c r="BH523" i="4"/>
  <c r="AU500" i="4"/>
  <c r="AV501" i="4" s="1"/>
  <c r="AU494" i="4"/>
  <c r="BD491" i="4"/>
  <c r="BF490" i="4"/>
  <c r="AU474" i="4"/>
  <c r="BB472" i="4"/>
  <c r="BK466" i="4"/>
  <c r="BL608" i="4"/>
  <c r="BE596" i="4"/>
  <c r="BE552" i="4"/>
  <c r="BJ519" i="4"/>
  <c r="BH505" i="4"/>
  <c r="BF509" i="4"/>
  <c r="BK503" i="4"/>
  <c r="BF501" i="4"/>
  <c r="AZ490" i="4"/>
  <c r="BH659" i="4"/>
  <c r="BL656" i="4"/>
  <c r="AZ655" i="4"/>
  <c r="AZ626" i="4"/>
  <c r="AZ625" i="4"/>
  <c r="BA623" i="4"/>
  <c r="BH613" i="4"/>
  <c r="BA612" i="4"/>
  <c r="BE606" i="4"/>
  <c r="BE605" i="4"/>
  <c r="BI595" i="4"/>
  <c r="BE591" i="4"/>
  <c r="AZ579" i="4"/>
  <c r="AU554" i="4"/>
  <c r="AV571" i="4" s="1"/>
  <c r="BI549" i="4"/>
  <c r="BE545" i="4"/>
  <c r="BF532" i="4"/>
  <c r="AQ532" i="4"/>
  <c r="AW532" i="4"/>
  <c r="AX533" i="4" s="1"/>
  <c r="BF529" i="4"/>
  <c r="BB523" i="4"/>
  <c r="BB519" i="4"/>
  <c r="AZ505" i="4"/>
  <c r="AZ509" i="4"/>
  <c r="BC513" i="4"/>
  <c r="BK487" i="4"/>
  <c r="AW472" i="4"/>
  <c r="AU469" i="4"/>
  <c r="BK469" i="4"/>
  <c r="AW467" i="4"/>
  <c r="AX468" i="4" s="1"/>
  <c r="BC718" i="4"/>
  <c r="BH712" i="4"/>
  <c r="BC704" i="4"/>
  <c r="BA699" i="4"/>
  <c r="BH697" i="4"/>
  <c r="BC693" i="4"/>
  <c r="BA691" i="4"/>
  <c r="AU690" i="4"/>
  <c r="AV691" i="4" s="1"/>
  <c r="BH689" i="4"/>
  <c r="BH678" i="4"/>
  <c r="BL671" i="4"/>
  <c r="BI664" i="4"/>
  <c r="BD658" i="4"/>
  <c r="BL655" i="4"/>
  <c r="BL650" i="4"/>
  <c r="AQ650" i="4"/>
  <c r="BL648" i="4"/>
  <c r="BA647" i="4"/>
  <c r="BI644" i="4"/>
  <c r="BA636" i="4"/>
  <c r="BA622" i="4"/>
  <c r="BD613" i="4"/>
  <c r="BA615" i="4"/>
  <c r="BD610" i="4"/>
  <c r="AZ605" i="4"/>
  <c r="BH604" i="4"/>
  <c r="BD595" i="4"/>
  <c r="BH589" i="4"/>
  <c r="AZ587" i="4"/>
  <c r="BA577" i="4"/>
  <c r="BE575" i="4"/>
  <c r="AZ574" i="4"/>
  <c r="BI572" i="4"/>
  <c r="BD549" i="4"/>
  <c r="BJ543" i="4"/>
  <c r="AU533" i="4"/>
  <c r="AV538" i="4" s="1"/>
  <c r="BF533" i="4"/>
  <c r="BK507" i="4"/>
  <c r="AU496" i="4"/>
  <c r="AU492" i="4"/>
  <c r="BH492" i="4"/>
  <c r="BJ490" i="4"/>
  <c r="AZ437" i="4"/>
  <c r="BD433" i="4"/>
  <c r="BJ418" i="4"/>
  <c r="BF414" i="4"/>
  <c r="BG413" i="4"/>
  <c r="AQ413" i="4"/>
  <c r="BL412" i="4"/>
  <c r="BC411" i="4"/>
  <c r="BD407" i="4"/>
  <c r="BJ392" i="4"/>
  <c r="BJ375" i="4"/>
  <c r="BJ351" i="4"/>
  <c r="BA268" i="4"/>
  <c r="BF268" i="4"/>
  <c r="BH459" i="4"/>
  <c r="BG454" i="4"/>
  <c r="AU454" i="4"/>
  <c r="BL452" i="4"/>
  <c r="AR439" i="4"/>
  <c r="AU439" i="4"/>
  <c r="BK440" i="4"/>
  <c r="BJ437" i="4"/>
  <c r="BK436" i="4"/>
  <c r="BH438" i="4"/>
  <c r="AU432" i="4"/>
  <c r="AV433" i="4" s="1"/>
  <c r="BC432" i="4"/>
  <c r="BG430" i="4"/>
  <c r="AU430" i="4"/>
  <c r="AV431" i="4" s="1"/>
  <c r="BC420" i="4"/>
  <c r="BD418" i="4"/>
  <c r="BA418" i="4"/>
  <c r="BC413" i="4"/>
  <c r="BG412" i="4"/>
  <c r="BC404" i="4"/>
  <c r="BC409" i="4"/>
  <c r="BD396" i="4"/>
  <c r="BA396" i="4"/>
  <c r="BK388" i="4"/>
  <c r="AZ384" i="4"/>
  <c r="BK372" i="4"/>
  <c r="BC368" i="4"/>
  <c r="AR361" i="4"/>
  <c r="BB359" i="4"/>
  <c r="BH353" i="4"/>
  <c r="BC337" i="4"/>
  <c r="BD337" i="4"/>
  <c r="BH335" i="4"/>
  <c r="BF330" i="4"/>
  <c r="AU332" i="4"/>
  <c r="BC310" i="4"/>
  <c r="BH309" i="4"/>
  <c r="BC297" i="4"/>
  <c r="BC293" i="4"/>
  <c r="BK290" i="4"/>
  <c r="AW285" i="4"/>
  <c r="AX286" i="4" s="1"/>
  <c r="BE281" i="4"/>
  <c r="BG450" i="4"/>
  <c r="AZ429" i="4"/>
  <c r="BB426" i="4"/>
  <c r="AZ414" i="4"/>
  <c r="BJ394" i="4"/>
  <c r="BG388" i="4"/>
  <c r="AQ388" i="4"/>
  <c r="AU388" i="4"/>
  <c r="AV392" i="4" s="1"/>
  <c r="BH377" i="4"/>
  <c r="BG372" i="4"/>
  <c r="AQ372" i="4"/>
  <c r="BL370" i="4"/>
  <c r="BC362" i="4"/>
  <c r="BH357" i="4"/>
  <c r="AQ357" i="4"/>
  <c r="BL351" i="4"/>
  <c r="BF350" i="4"/>
  <c r="AZ349" i="4"/>
  <c r="BD335" i="4"/>
  <c r="AQ335" i="4"/>
  <c r="BJ319" i="4"/>
  <c r="AQ319" i="4"/>
  <c r="BG308" i="4"/>
  <c r="BF295" i="4"/>
  <c r="BC463" i="4"/>
  <c r="BB463" i="4"/>
  <c r="AZ456" i="4"/>
  <c r="BB454" i="4"/>
  <c r="BC446" i="4"/>
  <c r="BA439" i="4"/>
  <c r="BB437" i="4"/>
  <c r="BC436" i="4"/>
  <c r="BG435" i="4"/>
  <c r="AZ431" i="4"/>
  <c r="BB430" i="4"/>
  <c r="AR429" i="4"/>
  <c r="AR426" i="4"/>
  <c r="BH425" i="4"/>
  <c r="AU418" i="4"/>
  <c r="AV419" i="4" s="1"/>
  <c r="BK416" i="4"/>
  <c r="BJ414" i="4"/>
  <c r="BK413" i="4"/>
  <c r="AQ412" i="4"/>
  <c r="BH411" i="4"/>
  <c r="BH392" i="4"/>
  <c r="BD388" i="4"/>
  <c r="BF385" i="4"/>
  <c r="AZ385" i="4"/>
  <c r="BH375" i="4"/>
  <c r="BD372" i="4"/>
  <c r="BG370" i="4"/>
  <c r="BC357" i="4"/>
  <c r="BG351" i="4"/>
  <c r="AR350" i="4"/>
  <c r="AR349" i="4"/>
  <c r="BG348" i="4"/>
  <c r="BB344" i="4"/>
  <c r="BK335" i="4"/>
  <c r="BG325" i="4"/>
  <c r="BL323" i="4"/>
  <c r="BJ312" i="4"/>
  <c r="AU307" i="4"/>
  <c r="BA295" i="4"/>
  <c r="BA291" i="4"/>
  <c r="BB291" i="4"/>
  <c r="BA286" i="4"/>
  <c r="AR276" i="4"/>
  <c r="BA276" i="4"/>
  <c r="BB274" i="4"/>
  <c r="BB280" i="4"/>
  <c r="BB276" i="4"/>
  <c r="BB272" i="4"/>
  <c r="BG271" i="4"/>
  <c r="BG249" i="4"/>
  <c r="BF244" i="4"/>
  <c r="BF242" i="4"/>
  <c r="BF239" i="4"/>
  <c r="AR236" i="4"/>
  <c r="AR233" i="4"/>
  <c r="BF234" i="4"/>
  <c r="BJ234" i="4"/>
  <c r="AZ228" i="4"/>
  <c r="BD227" i="4"/>
  <c r="BD230" i="4"/>
  <c r="AZ223" i="4"/>
  <c r="BJ221" i="4"/>
  <c r="BK213" i="4"/>
  <c r="BH211" i="4"/>
  <c r="AR210" i="4"/>
  <c r="BD209" i="4"/>
  <c r="AR208" i="4"/>
  <c r="BK207" i="4"/>
  <c r="BA207" i="4"/>
  <c r="BG206" i="4"/>
  <c r="BC205" i="4"/>
  <c r="BJ200" i="4"/>
  <c r="AR200" i="4"/>
  <c r="AU200" i="4"/>
  <c r="AV201" i="4" s="1"/>
  <c r="BL199" i="4"/>
  <c r="AZ199" i="4"/>
  <c r="AU195" i="4"/>
  <c r="AV196" i="4" s="1"/>
  <c r="BH187" i="4"/>
  <c r="BG186" i="4"/>
  <c r="AU186" i="4"/>
  <c r="AV187" i="4" s="1"/>
  <c r="BF183" i="4"/>
  <c r="BJ183" i="4"/>
  <c r="BK181" i="4"/>
  <c r="BB180" i="4"/>
  <c r="AR178" i="4"/>
  <c r="BF167" i="4"/>
  <c r="AU167" i="4"/>
  <c r="AW116" i="4"/>
  <c r="AX117" i="4" s="1"/>
  <c r="BG113" i="4"/>
  <c r="BC102" i="4"/>
  <c r="AU98" i="4"/>
  <c r="AV99" i="4" s="1"/>
  <c r="BA98" i="4"/>
  <c r="BI97" i="4"/>
  <c r="AU93" i="4"/>
  <c r="AV94" i="4" s="1"/>
  <c r="AW93" i="4"/>
  <c r="AX94" i="4" s="1"/>
  <c r="BI88" i="4"/>
  <c r="AZ84" i="4"/>
  <c r="BC84" i="4"/>
  <c r="BA78" i="4"/>
  <c r="BD74" i="4"/>
  <c r="BH72" i="4"/>
  <c r="BC57" i="4"/>
  <c r="BK236" i="4"/>
  <c r="BJ233" i="4"/>
  <c r="BC215" i="4"/>
  <c r="BF217" i="4"/>
  <c r="BF213" i="4"/>
  <c r="BH210" i="4"/>
  <c r="BH208" i="4"/>
  <c r="BD206" i="4"/>
  <c r="AQ206" i="4"/>
  <c r="AU206" i="4"/>
  <c r="AV207" i="4" s="1"/>
  <c r="AZ205" i="4"/>
  <c r="BD200" i="4"/>
  <c r="BK199" i="4"/>
  <c r="AQ199" i="4"/>
  <c r="AU199" i="4"/>
  <c r="AV200" i="4" s="1"/>
  <c r="BB186" i="4"/>
  <c r="BK165" i="4"/>
  <c r="BG162" i="4"/>
  <c r="AW133" i="4"/>
  <c r="BF131" i="4"/>
  <c r="BF113" i="4"/>
  <c r="AW113" i="4"/>
  <c r="BD97" i="4"/>
  <c r="BD96" i="4"/>
  <c r="BE70" i="4"/>
  <c r="BJ267" i="4"/>
  <c r="BB261" i="4"/>
  <c r="BG265" i="4"/>
  <c r="BG256" i="4"/>
  <c r="AZ241" i="4"/>
  <c r="BD241" i="4"/>
  <c r="AZ236" i="4"/>
  <c r="BK227" i="4"/>
  <c r="BK214" i="4"/>
  <c r="BA214" i="4"/>
  <c r="BK206" i="4"/>
  <c r="BB206" i="4"/>
  <c r="BA202" i="4"/>
  <c r="BJ201" i="4"/>
  <c r="BA200" i="4"/>
  <c r="BF198" i="4"/>
  <c r="AZ198" i="4"/>
  <c r="BB197" i="4"/>
  <c r="BL186" i="4"/>
  <c r="BF186" i="4"/>
  <c r="BH180" i="4"/>
  <c r="BJ169" i="4"/>
  <c r="BG165" i="4"/>
  <c r="AU156" i="4"/>
  <c r="AW145" i="4"/>
  <c r="AW139" i="4"/>
  <c r="AX140" i="4" s="1"/>
  <c r="BG139" i="4"/>
  <c r="AW119" i="4"/>
  <c r="BG118" i="4"/>
  <c r="AW111" i="4"/>
  <c r="BE108" i="4"/>
  <c r="AU95" i="4"/>
  <c r="AV96" i="4" s="1"/>
  <c r="BC95" i="4"/>
  <c r="AZ91" i="4"/>
  <c r="BH87" i="4"/>
  <c r="BK74" i="4"/>
  <c r="AU72" i="4"/>
  <c r="BK56" i="4"/>
  <c r="BF240" i="4"/>
  <c r="BD223" i="4"/>
  <c r="AZ213" i="4"/>
  <c r="BC208" i="4"/>
  <c r="BB204" i="4"/>
  <c r="BH196" i="4"/>
  <c r="BK185" i="4"/>
  <c r="BF178" i="4"/>
  <c r="BB117" i="4"/>
  <c r="BD106" i="4"/>
  <c r="BA89" i="4"/>
  <c r="BA82" i="4"/>
  <c r="BE74" i="4"/>
  <c r="AQ74" i="4"/>
  <c r="BL72" i="4"/>
  <c r="BK59" i="4"/>
  <c r="BC995" i="5"/>
  <c r="AO977" i="5"/>
  <c r="BG977" i="5"/>
  <c r="BE971" i="5"/>
  <c r="AY966" i="5"/>
  <c r="AY965" i="5"/>
  <c r="BD965" i="5"/>
  <c r="BC964" i="5"/>
  <c r="BG964" i="5"/>
  <c r="AY964" i="5"/>
  <c r="AW946" i="5"/>
  <c r="AX946" i="5"/>
  <c r="BE946" i="5"/>
  <c r="AO933" i="5"/>
  <c r="BA933" i="5"/>
  <c r="AW931" i="5"/>
  <c r="BA931" i="5"/>
  <c r="AO929" i="5"/>
  <c r="BA929" i="5"/>
  <c r="BA912" i="5"/>
  <c r="AY912" i="5"/>
  <c r="AO894" i="5"/>
  <c r="AX894" i="5"/>
  <c r="AY889" i="5"/>
  <c r="AO889" i="5"/>
  <c r="AS885" i="5"/>
  <c r="AT886" i="5" s="1"/>
  <c r="BB885" i="5"/>
  <c r="AQ873" i="5"/>
  <c r="AR874" i="5" s="1"/>
  <c r="BA873" i="5"/>
  <c r="AS873" i="5"/>
  <c r="AT874" i="5" s="1"/>
  <c r="BB873" i="5"/>
  <c r="AW873" i="5"/>
  <c r="BE873" i="5"/>
  <c r="BC998" i="5"/>
  <c r="BD995" i="5"/>
  <c r="BC993" i="5"/>
  <c r="BC987" i="5"/>
  <c r="BD986" i="5"/>
  <c r="BC983" i="5"/>
  <c r="AZ983" i="5"/>
  <c r="AS982" i="5"/>
  <c r="AT983" i="5" s="1"/>
  <c r="AY981" i="5"/>
  <c r="AQ981" i="5"/>
  <c r="AR982" i="5" s="1"/>
  <c r="BD980" i="5"/>
  <c r="AZ979" i="5"/>
  <c r="AY977" i="5"/>
  <c r="AQ977" i="5"/>
  <c r="AR978" i="5" s="1"/>
  <c r="BC973" i="5"/>
  <c r="AW969" i="5"/>
  <c r="BC969" i="5"/>
  <c r="AQ969" i="5"/>
  <c r="AR970" i="5" s="1"/>
  <c r="AV968" i="5"/>
  <c r="BC968" i="5"/>
  <c r="AZ967" i="5"/>
  <c r="BC965" i="5"/>
  <c r="BD964" i="5"/>
  <c r="AQ961" i="5"/>
  <c r="AR962" i="5" s="1"/>
  <c r="BC961" i="5"/>
  <c r="AV960" i="5"/>
  <c r="BC960" i="5"/>
  <c r="AQ960" i="5"/>
  <c r="AR961" i="5" s="1"/>
  <c r="BG960" i="5"/>
  <c r="AY960" i="5"/>
  <c r="BD959" i="5"/>
  <c r="BG959" i="5"/>
  <c r="AV959" i="5"/>
  <c r="AZ953" i="5"/>
  <c r="BC953" i="5"/>
  <c r="AQ953" i="5"/>
  <c r="AR954" i="5" s="1"/>
  <c r="BD953" i="5"/>
  <c r="AW949" i="5"/>
  <c r="AY949" i="5"/>
  <c r="AW942" i="5"/>
  <c r="AX942" i="5"/>
  <c r="BE942" i="5"/>
  <c r="AW938" i="5"/>
  <c r="BE938" i="5"/>
  <c r="BA917" i="5"/>
  <c r="BF908" i="5"/>
  <c r="AO908" i="5"/>
  <c r="AX878" i="5"/>
  <c r="AO878" i="5"/>
  <c r="BA878" i="5"/>
  <c r="BE878" i="5"/>
  <c r="AX875" i="5"/>
  <c r="BF875" i="5"/>
  <c r="BA875" i="5"/>
  <c r="AS875" i="5"/>
  <c r="AT876" i="5" s="1"/>
  <c r="BB875" i="5"/>
  <c r="BF873" i="5"/>
  <c r="AS1000" i="5"/>
  <c r="BC1000" i="5"/>
  <c r="AY999" i="5"/>
  <c r="AV998" i="5"/>
  <c r="BD997" i="5"/>
  <c r="AV995" i="5"/>
  <c r="BC990" i="5"/>
  <c r="BD987" i="5"/>
  <c r="AY986" i="5"/>
  <c r="BC985" i="5"/>
  <c r="AV983" i="5"/>
  <c r="BG982" i="5"/>
  <c r="BG981" i="5"/>
  <c r="AV980" i="5"/>
  <c r="AV977" i="5"/>
  <c r="AZ975" i="5"/>
  <c r="AY973" i="5"/>
  <c r="AZ972" i="5"/>
  <c r="AV972" i="5"/>
  <c r="AQ965" i="5"/>
  <c r="AR966" i="5" s="1"/>
  <c r="AV964" i="5"/>
  <c r="AQ963" i="5"/>
  <c r="AR964" i="5" s="1"/>
  <c r="AY963" i="5"/>
  <c r="BC963" i="5"/>
  <c r="AY956" i="5"/>
  <c r="BG956" i="5"/>
  <c r="AV956" i="5"/>
  <c r="AZ956" i="5"/>
  <c r="BC955" i="5"/>
  <c r="AQ955" i="5"/>
  <c r="AR956" i="5" s="1"/>
  <c r="BD955" i="5"/>
  <c r="AV955" i="5"/>
  <c r="BD954" i="5"/>
  <c r="BG954" i="5"/>
  <c r="AV954" i="5"/>
  <c r="BF946" i="5"/>
  <c r="AS945" i="5"/>
  <c r="AT946" i="5" s="1"/>
  <c r="BB945" i="5"/>
  <c r="BA934" i="5"/>
  <c r="AO934" i="5"/>
  <c r="AW934" i="5"/>
  <c r="AO932" i="5"/>
  <c r="BA932" i="5"/>
  <c r="AW930" i="5"/>
  <c r="AO930" i="5"/>
  <c r="BE930" i="5"/>
  <c r="AO928" i="5"/>
  <c r="BA928" i="5"/>
  <c r="BE918" i="5"/>
  <c r="AW918" i="5"/>
  <c r="BA914" i="5"/>
  <c r="BF913" i="5"/>
  <c r="BA913" i="5"/>
  <c r="AW911" i="5"/>
  <c r="BA911" i="5"/>
  <c r="BA905" i="5"/>
  <c r="AW895" i="5"/>
  <c r="AY895" i="5"/>
  <c r="BF895" i="5"/>
  <c r="AO895" i="5"/>
  <c r="BA895" i="5"/>
  <c r="BC895" i="5"/>
  <c r="BE889" i="5"/>
  <c r="BB882" i="5"/>
  <c r="AS881" i="5"/>
  <c r="AT882" i="5" s="1"/>
  <c r="BB881" i="5"/>
  <c r="BF878" i="5"/>
  <c r="AW875" i="5"/>
  <c r="AX873" i="5"/>
  <c r="AQ999" i="5"/>
  <c r="AR1000" i="5" s="1"/>
  <c r="AQ995" i="5"/>
  <c r="AR996" i="5" s="1"/>
  <c r="AS994" i="5"/>
  <c r="AT995" i="5" s="1"/>
  <c r="AQ994" i="5"/>
  <c r="AR995" i="5" s="1"/>
  <c r="AS992" i="5"/>
  <c r="AT993" i="5" s="1"/>
  <c r="BC992" i="5"/>
  <c r="AY991" i="5"/>
  <c r="AV987" i="5"/>
  <c r="AY982" i="5"/>
  <c r="BC981" i="5"/>
  <c r="AV981" i="5"/>
  <c r="AY979" i="5"/>
  <c r="AZ978" i="5"/>
  <c r="AZ976" i="5"/>
  <c r="BA976" i="5"/>
  <c r="AW973" i="5"/>
  <c r="BA972" i="5"/>
  <c r="AY970" i="5"/>
  <c r="BE968" i="5"/>
  <c r="AZ960" i="5"/>
  <c r="BC959" i="5"/>
  <c r="AV953" i="5"/>
  <c r="AZ952" i="5"/>
  <c r="AQ952" i="5"/>
  <c r="AR953" i="5" s="1"/>
  <c r="BD952" i="5"/>
  <c r="AV952" i="5"/>
  <c r="BG952" i="5"/>
  <c r="AS950" i="5"/>
  <c r="AT951" i="5" s="1"/>
  <c r="AY950" i="5"/>
  <c r="BF942" i="5"/>
  <c r="AX939" i="5"/>
  <c r="AO939" i="5"/>
  <c r="BA939" i="5"/>
  <c r="BE939" i="5"/>
  <c r="AS937" i="5"/>
  <c r="AT938" i="5" s="1"/>
  <c r="BB937" i="5"/>
  <c r="AY908" i="5"/>
  <c r="BE895" i="5"/>
  <c r="AW878" i="5"/>
  <c r="AQ973" i="5"/>
  <c r="AR974" i="5" s="1"/>
  <c r="BD970" i="5"/>
  <c r="BA968" i="5"/>
  <c r="AW965" i="5"/>
  <c r="BC958" i="5"/>
  <c r="AP948" i="5"/>
  <c r="BA946" i="5"/>
  <c r="BE945" i="5"/>
  <c r="BA943" i="5"/>
  <c r="AO943" i="5"/>
  <c r="BA942" i="5"/>
  <c r="BA938" i="5"/>
  <c r="BA935" i="5"/>
  <c r="AO935" i="5"/>
  <c r="BA919" i="5"/>
  <c r="BF911" i="5"/>
  <c r="BA910" i="5"/>
  <c r="BG907" i="5"/>
  <c r="AX906" i="5"/>
  <c r="AS906" i="5"/>
  <c r="AT907" i="5" s="1"/>
  <c r="BA904" i="5"/>
  <c r="AS895" i="5"/>
  <c r="AT896" i="5" s="1"/>
  <c r="AY893" i="5"/>
  <c r="AS889" i="5"/>
  <c r="AT890" i="5" s="1"/>
  <c r="AW884" i="5"/>
  <c r="BA879" i="5"/>
  <c r="AY947" i="5"/>
  <c r="AS944" i="5"/>
  <c r="AT945" i="5" s="1"/>
  <c r="BE941" i="5"/>
  <c r="AS935" i="5"/>
  <c r="AT936" i="5" s="1"/>
  <c r="AQ925" i="5"/>
  <c r="AR926" i="5" s="1"/>
  <c r="AQ923" i="5"/>
  <c r="AR924" i="5" s="1"/>
  <c r="AQ915" i="5"/>
  <c r="AR916" i="5" s="1"/>
  <c r="BE909" i="5"/>
  <c r="AW907" i="5"/>
  <c r="AX904" i="5"/>
  <c r="AW902" i="5"/>
  <c r="BA900" i="5"/>
  <c r="AX898" i="5"/>
  <c r="AW898" i="5"/>
  <c r="BA896" i="5"/>
  <c r="AS893" i="5"/>
  <c r="AT894" i="5" s="1"/>
  <c r="BA892" i="5"/>
  <c r="BA891" i="5"/>
  <c r="AQ877" i="5"/>
  <c r="AR878" i="5" s="1"/>
  <c r="BD969" i="5"/>
  <c r="AS967" i="5"/>
  <c r="AT968" i="5" s="1"/>
  <c r="BD966" i="5"/>
  <c r="AQ964" i="5"/>
  <c r="AR965" i="5" s="1"/>
  <c r="AY959" i="5"/>
  <c r="AY954" i="5"/>
  <c r="AS940" i="5"/>
  <c r="AT941" i="5" s="1"/>
  <c r="AS939" i="5"/>
  <c r="AT940" i="5" s="1"/>
  <c r="AS934" i="5"/>
  <c r="AT935" i="5" s="1"/>
  <c r="AW933" i="5"/>
  <c r="BE932" i="5"/>
  <c r="BA930" i="5"/>
  <c r="AW929" i="5"/>
  <c r="BE928" i="5"/>
  <c r="BA927" i="5"/>
  <c r="BA926" i="5"/>
  <c r="AW925" i="5"/>
  <c r="BE924" i="5"/>
  <c r="AW923" i="5"/>
  <c r="BA915" i="5"/>
  <c r="BB914" i="5"/>
  <c r="AW913" i="5"/>
  <c r="BA909" i="5"/>
  <c r="BE907" i="5"/>
  <c r="AS907" i="5"/>
  <c r="AT908" i="5" s="1"/>
  <c r="AW905" i="5"/>
  <c r="BB903" i="5"/>
  <c r="BF902" i="5"/>
  <c r="AS902" i="5"/>
  <c r="AT903" i="5" s="1"/>
  <c r="BE900" i="5"/>
  <c r="AS898" i="5"/>
  <c r="AT899" i="5" s="1"/>
  <c r="BF897" i="5"/>
  <c r="AW886" i="5"/>
  <c r="AW882" i="5"/>
  <c r="AP880" i="5"/>
  <c r="BF879" i="5"/>
  <c r="AS879" i="5"/>
  <c r="AT880" i="5" s="1"/>
  <c r="BB879" i="5"/>
  <c r="BB877" i="5"/>
  <c r="AS877" i="5"/>
  <c r="AT878" i="5" s="1"/>
  <c r="BD999" i="5"/>
  <c r="AS998" i="5"/>
  <c r="AT999" i="5" s="1"/>
  <c r="AQ998" i="5"/>
  <c r="AR999" i="5" s="1"/>
  <c r="AS996" i="5"/>
  <c r="AT997" i="5" s="1"/>
  <c r="AV996" i="5"/>
  <c r="AZ995" i="5"/>
  <c r="BD994" i="5"/>
  <c r="AP994" i="5"/>
  <c r="BD991" i="5"/>
  <c r="AS990" i="5"/>
  <c r="AT991" i="5" s="1"/>
  <c r="AQ990" i="5"/>
  <c r="AR991" i="5" s="1"/>
  <c r="AS988" i="5"/>
  <c r="AT989" i="5" s="1"/>
  <c r="AV988" i="5"/>
  <c r="AZ987" i="5"/>
  <c r="AS985" i="5"/>
  <c r="AT986" i="5" s="1"/>
  <c r="AY985" i="5"/>
  <c r="BG983" i="5"/>
  <c r="AY983" i="5"/>
  <c r="BC982" i="5"/>
  <c r="AP982" i="5"/>
  <c r="BD981" i="5"/>
  <c r="AZ980" i="5"/>
  <c r="AP980" i="5"/>
  <c r="BD979" i="5"/>
  <c r="AV979" i="5"/>
  <c r="AQ979" i="5"/>
  <c r="AR980" i="5" s="1"/>
  <c r="BG978" i="5"/>
  <c r="AS978" i="5"/>
  <c r="AT979" i="5" s="1"/>
  <c r="AZ977" i="5"/>
  <c r="BC976" i="5"/>
  <c r="AV976" i="5"/>
  <c r="AS975" i="5"/>
  <c r="AT976" i="5" s="1"/>
  <c r="BE972" i="5"/>
  <c r="AW972" i="5"/>
  <c r="AY972" i="5"/>
  <c r="BG968" i="5"/>
  <c r="AZ968" i="5"/>
  <c r="AZ966" i="5"/>
  <c r="AZ965" i="5"/>
  <c r="AZ964" i="5"/>
  <c r="BD963" i="5"/>
  <c r="BD960" i="5"/>
  <c r="AV957" i="5"/>
  <c r="BC957" i="5"/>
  <c r="AW956" i="5"/>
  <c r="BC956" i="5"/>
  <c r="AW955" i="5"/>
  <c r="AY955" i="5"/>
  <c r="BG955" i="5"/>
  <c r="AW954" i="5"/>
  <c r="BC954" i="5"/>
  <c r="AW953" i="5"/>
  <c r="AY953" i="5"/>
  <c r="BG953" i="5"/>
  <c r="AS952" i="5"/>
  <c r="AT953" i="5" s="1"/>
  <c r="BC952" i="5"/>
  <c r="BC951" i="5"/>
  <c r="BA950" i="5"/>
  <c r="BE949" i="5"/>
  <c r="BA948" i="5"/>
  <c r="BA947" i="5"/>
  <c r="AS938" i="5"/>
  <c r="AT939" i="5" s="1"/>
  <c r="BB938" i="5"/>
  <c r="AX938" i="5"/>
  <c r="BF938" i="5"/>
  <c r="AS997" i="5"/>
  <c r="AT998" i="5" s="1"/>
  <c r="AY997" i="5"/>
  <c r="BG995" i="5"/>
  <c r="AY995" i="5"/>
  <c r="BC994" i="5"/>
  <c r="AV993" i="5"/>
  <c r="AS989" i="5"/>
  <c r="AT990" i="5" s="1"/>
  <c r="AY989" i="5"/>
  <c r="BG987" i="5"/>
  <c r="AY987" i="5"/>
  <c r="BC986" i="5"/>
  <c r="AZ982" i="5"/>
  <c r="BG980" i="5"/>
  <c r="AY980" i="5"/>
  <c r="BC979" i="5"/>
  <c r="AS977" i="5"/>
  <c r="AT978" i="5" s="1"/>
  <c r="AW975" i="5"/>
  <c r="AS971" i="5"/>
  <c r="AT972" i="5" s="1"/>
  <c r="AY968" i="5"/>
  <c r="AS963" i="5"/>
  <c r="AT964" i="5" s="1"/>
  <c r="AV962" i="5"/>
  <c r="AY951" i="5"/>
  <c r="AW951" i="5"/>
  <c r="BA945" i="5"/>
  <c r="AO945" i="5"/>
  <c r="AX945" i="5"/>
  <c r="BF945" i="5"/>
  <c r="BA941" i="5"/>
  <c r="AO941" i="5"/>
  <c r="AX941" i="5"/>
  <c r="BF941" i="5"/>
  <c r="BA937" i="5"/>
  <c r="AW937" i="5"/>
  <c r="BE937" i="5"/>
  <c r="AO937" i="5"/>
  <c r="AX937" i="5"/>
  <c r="BF937" i="5"/>
  <c r="AV1000" i="5"/>
  <c r="AV992" i="5"/>
  <c r="AZ974" i="5"/>
  <c r="AZ973" i="5"/>
  <c r="AW971" i="5"/>
  <c r="AV961" i="5"/>
  <c r="AZ951" i="5"/>
  <c r="BF950" i="5"/>
  <c r="BA949" i="5"/>
  <c r="BF948" i="5"/>
  <c r="AS946" i="5"/>
  <c r="AT947" i="5" s="1"/>
  <c r="BB946" i="5"/>
  <c r="AW945" i="5"/>
  <c r="AS942" i="5"/>
  <c r="AT943" i="5" s="1"/>
  <c r="BB942" i="5"/>
  <c r="AV997" i="5"/>
  <c r="BG994" i="5"/>
  <c r="AV994" i="5"/>
  <c r="AS993" i="5"/>
  <c r="AT994" i="5" s="1"/>
  <c r="AY993" i="5"/>
  <c r="AV989" i="5"/>
  <c r="BG986" i="5"/>
  <c r="AS986" i="5"/>
  <c r="AT987" i="5" s="1"/>
  <c r="AQ986" i="5"/>
  <c r="AR987" i="5" s="1"/>
  <c r="AS984" i="5"/>
  <c r="AT985" i="5" s="1"/>
  <c r="AV984" i="5"/>
  <c r="BD982" i="5"/>
  <c r="AV982" i="5"/>
  <c r="AQ982" i="5"/>
  <c r="AR983" i="5" s="1"/>
  <c r="BC980" i="5"/>
  <c r="AQ980" i="5"/>
  <c r="AR981" i="5" s="1"/>
  <c r="BG979" i="5"/>
  <c r="AS979" i="5"/>
  <c r="AT980" i="5" s="1"/>
  <c r="BC977" i="5"/>
  <c r="AP977" i="5"/>
  <c r="AY974" i="5"/>
  <c r="BD973" i="5"/>
  <c r="BG972" i="5"/>
  <c r="AZ971" i="5"/>
  <c r="AZ970" i="5"/>
  <c r="AZ969" i="5"/>
  <c r="AQ968" i="5"/>
  <c r="AR969" i="5" s="1"/>
  <c r="BE967" i="5"/>
  <c r="AW967" i="5"/>
  <c r="BG963" i="5"/>
  <c r="AV963" i="5"/>
  <c r="BC962" i="5"/>
  <c r="AZ961" i="5"/>
  <c r="AS959" i="5"/>
  <c r="AT960" i="5" s="1"/>
  <c r="AV958" i="5"/>
  <c r="AS956" i="5"/>
  <c r="AT957" i="5" s="1"/>
  <c r="AQ956" i="5"/>
  <c r="AR957" i="5" s="1"/>
  <c r="AS954" i="5"/>
  <c r="AT955" i="5" s="1"/>
  <c r="AQ954" i="5"/>
  <c r="AR955" i="5" s="1"/>
  <c r="BD951" i="5"/>
  <c r="AS951" i="5"/>
  <c r="AT952" i="5" s="1"/>
  <c r="BE950" i="5"/>
  <c r="BF949" i="5"/>
  <c r="AS949" i="5"/>
  <c r="AT950" i="5" s="1"/>
  <c r="AW947" i="5"/>
  <c r="AS947" i="5"/>
  <c r="AT948" i="5" s="1"/>
  <c r="BE947" i="5"/>
  <c r="AO944" i="5"/>
  <c r="AX944" i="5"/>
  <c r="BF944" i="5"/>
  <c r="AW944" i="5"/>
  <c r="BE944" i="5"/>
  <c r="AS943" i="5"/>
  <c r="AT944" i="5" s="1"/>
  <c r="AO940" i="5"/>
  <c r="AX940" i="5"/>
  <c r="BF940" i="5"/>
  <c r="AW940" i="5"/>
  <c r="BE940" i="5"/>
  <c r="AQ959" i="5"/>
  <c r="AR960" i="5" s="1"/>
  <c r="AS955" i="5"/>
  <c r="AT956" i="5" s="1"/>
  <c r="AS953" i="5"/>
  <c r="AT954" i="5" s="1"/>
  <c r="AW952" i="5"/>
  <c r="AW950" i="5"/>
  <c r="AW948" i="5"/>
  <c r="BG946" i="5"/>
  <c r="BB943" i="5"/>
  <c r="BB939" i="5"/>
  <c r="BE936" i="5"/>
  <c r="AW936" i="5"/>
  <c r="BB935" i="5"/>
  <c r="BE933" i="5"/>
  <c r="BE931" i="5"/>
  <c r="BE929" i="5"/>
  <c r="AO927" i="5"/>
  <c r="AQ926" i="5"/>
  <c r="AR927" i="5" s="1"/>
  <c r="AQ924" i="5"/>
  <c r="AR925" i="5" s="1"/>
  <c r="AQ921" i="5"/>
  <c r="AR922" i="5" s="1"/>
  <c r="AQ917" i="5"/>
  <c r="AR918" i="5" s="1"/>
  <c r="BF914" i="5"/>
  <c r="AS913" i="5"/>
  <c r="AT914" i="5" s="1"/>
  <c r="BF912" i="5"/>
  <c r="AS911" i="5"/>
  <c r="AT912" i="5" s="1"/>
  <c r="BF910" i="5"/>
  <c r="AS904" i="5"/>
  <c r="AT905" i="5" s="1"/>
  <c r="BF934" i="5"/>
  <c r="AX934" i="5"/>
  <c r="AY931" i="5"/>
  <c r="BE927" i="5"/>
  <c r="AY926" i="5"/>
  <c r="AY924" i="5"/>
  <c r="AY921" i="5"/>
  <c r="AO921" i="5"/>
  <c r="AQ920" i="5"/>
  <c r="AR921" i="5" s="1"/>
  <c r="BA920" i="5"/>
  <c r="AW919" i="5"/>
  <c r="AY917" i="5"/>
  <c r="AO917" i="5"/>
  <c r="AQ916" i="5"/>
  <c r="AR917" i="5" s="1"/>
  <c r="BA916" i="5"/>
  <c r="AW915" i="5"/>
  <c r="BE913" i="5"/>
  <c r="BE911" i="5"/>
  <c r="AO909" i="5"/>
  <c r="AY909" i="5"/>
  <c r="BF909" i="5"/>
  <c r="AS905" i="5"/>
  <c r="AT906" i="5" s="1"/>
  <c r="BB905" i="5"/>
  <c r="AY927" i="5"/>
  <c r="AQ914" i="5"/>
  <c r="AR915" i="5" s="1"/>
  <c r="AW914" i="5"/>
  <c r="BE914" i="5"/>
  <c r="AW912" i="5"/>
  <c r="AS912" i="5"/>
  <c r="AT913" i="5" s="1"/>
  <c r="BE912" i="5"/>
  <c r="AW910" i="5"/>
  <c r="AS910" i="5"/>
  <c r="AT911" i="5" s="1"/>
  <c r="BE910" i="5"/>
  <c r="BF936" i="5"/>
  <c r="AX936" i="5"/>
  <c r="BB934" i="5"/>
  <c r="AO931" i="5"/>
  <c r="AY930" i="5"/>
  <c r="BE926" i="5"/>
  <c r="AO926" i="5"/>
  <c r="BA925" i="5"/>
  <c r="AY925" i="5"/>
  <c r="AO924" i="5"/>
  <c r="BA923" i="5"/>
  <c r="AY923" i="5"/>
  <c r="AQ922" i="5"/>
  <c r="AR923" i="5" s="1"/>
  <c r="BA922" i="5"/>
  <c r="AW921" i="5"/>
  <c r="AW920" i="5"/>
  <c r="BE919" i="5"/>
  <c r="AY919" i="5"/>
  <c r="AO919" i="5"/>
  <c r="AQ918" i="5"/>
  <c r="AR919" i="5" s="1"/>
  <c r="BA918" i="5"/>
  <c r="AW917" i="5"/>
  <c r="AW916" i="5"/>
  <c r="BE915" i="5"/>
  <c r="AY915" i="5"/>
  <c r="AO915" i="5"/>
  <c r="AX914" i="5"/>
  <c r="AO913" i="5"/>
  <c r="AY913" i="5"/>
  <c r="AO911" i="5"/>
  <c r="AY911" i="5"/>
  <c r="AW908" i="5"/>
  <c r="AS908" i="5"/>
  <c r="AT909" i="5" s="1"/>
  <c r="BE908" i="5"/>
  <c r="BA908" i="5"/>
  <c r="BE905" i="5"/>
  <c r="BB904" i="5"/>
  <c r="AW909" i="5"/>
  <c r="BA906" i="5"/>
  <c r="BF905" i="5"/>
  <c r="AX905" i="5"/>
  <c r="AO905" i="5"/>
  <c r="BE904" i="5"/>
  <c r="AW904" i="5"/>
  <c r="AO904" i="5"/>
  <c r="BE903" i="5"/>
  <c r="AW903" i="5"/>
  <c r="AQ903" i="5"/>
  <c r="AR904" i="5" s="1"/>
  <c r="BA901" i="5"/>
  <c r="BF900" i="5"/>
  <c r="AX900" i="5"/>
  <c r="AO900" i="5"/>
  <c r="BE899" i="5"/>
  <c r="AW899" i="5"/>
  <c r="AQ899" i="5"/>
  <c r="AR900" i="5" s="1"/>
  <c r="BA897" i="5"/>
  <c r="BF896" i="5"/>
  <c r="AX896" i="5"/>
  <c r="AO896" i="5"/>
  <c r="BB894" i="5"/>
  <c r="BE891" i="5"/>
  <c r="AY890" i="5"/>
  <c r="BA890" i="5"/>
  <c r="AW887" i="5"/>
  <c r="AW885" i="5"/>
  <c r="AW883" i="5"/>
  <c r="AW881" i="5"/>
  <c r="AQ876" i="5"/>
  <c r="AR877" i="5" s="1"/>
  <c r="BA903" i="5"/>
  <c r="BB900" i="5"/>
  <c r="AS900" i="5"/>
  <c r="AT901" i="5" s="1"/>
  <c r="BA899" i="5"/>
  <c r="BB896" i="5"/>
  <c r="AS896" i="5"/>
  <c r="AT897" i="5" s="1"/>
  <c r="AQ878" i="5"/>
  <c r="AR879" i="5" s="1"/>
  <c r="AQ874" i="5"/>
  <c r="AR875" i="5" s="1"/>
  <c r="AY922" i="5"/>
  <c r="AY920" i="5"/>
  <c r="AY918" i="5"/>
  <c r="AY916" i="5"/>
  <c r="BC907" i="5"/>
  <c r="BB906" i="5"/>
  <c r="BF904" i="5"/>
  <c r="BF903" i="5"/>
  <c r="AX903" i="5"/>
  <c r="BE902" i="5"/>
  <c r="AQ902" i="5"/>
  <c r="AR903" i="5" s="1"/>
  <c r="BB901" i="5"/>
  <c r="AS901" i="5"/>
  <c r="AT902" i="5" s="1"/>
  <c r="BF899" i="5"/>
  <c r="AX899" i="5"/>
  <c r="BE898" i="5"/>
  <c r="AQ898" i="5"/>
  <c r="AR899" i="5" s="1"/>
  <c r="BB897" i="5"/>
  <c r="AS897" i="5"/>
  <c r="AT898" i="5" s="1"/>
  <c r="BG895" i="5"/>
  <c r="BB895" i="5"/>
  <c r="AQ895" i="5"/>
  <c r="AR896" i="5" s="1"/>
  <c r="BA893" i="5"/>
  <c r="AS892" i="5"/>
  <c r="AT893" i="5" s="1"/>
  <c r="BE890" i="5"/>
  <c r="BA889" i="5"/>
  <c r="AS888" i="5"/>
  <c r="AT889" i="5" s="1"/>
  <c r="AS886" i="5"/>
  <c r="AT887" i="5" s="1"/>
  <c r="AS884" i="5"/>
  <c r="AT885" i="5" s="1"/>
  <c r="AS882" i="5"/>
  <c r="AT883" i="5" s="1"/>
  <c r="AW880" i="5"/>
  <c r="AQ879" i="5"/>
  <c r="AR880" i="5" s="1"/>
  <c r="BB878" i="5"/>
  <c r="AS878" i="5"/>
  <c r="AT879" i="5" s="1"/>
  <c r="AQ875" i="5"/>
  <c r="AR876" i="5" s="1"/>
  <c r="BI863" i="4"/>
  <c r="AR862" i="4"/>
  <c r="BI861" i="4"/>
  <c r="AR860" i="4"/>
  <c r="BI859" i="4"/>
  <c r="BI858" i="4"/>
  <c r="AR858" i="4"/>
  <c r="BI857" i="4"/>
  <c r="BB856" i="4"/>
  <c r="BB854" i="4"/>
  <c r="BB853" i="4"/>
  <c r="BB851" i="4"/>
  <c r="BB850" i="4"/>
  <c r="BE856" i="4"/>
  <c r="AQ856" i="4"/>
  <c r="BI855" i="4"/>
  <c r="BI854" i="4"/>
  <c r="AR854" i="4"/>
  <c r="BI853" i="4"/>
  <c r="AR853" i="4"/>
  <c r="BI852" i="4"/>
  <c r="BI851" i="4"/>
  <c r="AR851" i="4"/>
  <c r="BI850" i="4"/>
  <c r="AR850" i="4"/>
  <c r="BI849" i="4"/>
  <c r="BB848" i="4"/>
  <c r="BB847" i="4"/>
  <c r="BB846" i="4"/>
  <c r="BB845" i="4"/>
  <c r="BB844" i="4"/>
  <c r="BB843" i="4"/>
  <c r="BB842" i="4"/>
  <c r="BB841" i="4"/>
  <c r="BB840" i="4"/>
  <c r="BB839" i="4"/>
  <c r="BB838" i="4"/>
  <c r="BB837" i="4"/>
  <c r="BB836" i="4"/>
  <c r="BB835" i="4"/>
  <c r="BB834" i="4"/>
  <c r="BB833" i="4"/>
  <c r="BB832" i="4"/>
  <c r="BB831" i="4"/>
  <c r="BB830" i="4"/>
  <c r="BB826" i="4"/>
  <c r="BB819" i="4"/>
  <c r="BB823" i="4"/>
  <c r="BB825" i="4"/>
  <c r="BB821" i="4"/>
  <c r="BB817" i="4"/>
  <c r="BB815" i="4"/>
  <c r="BB813" i="4"/>
  <c r="BB811" i="4"/>
  <c r="BB809" i="4"/>
  <c r="BB807" i="4"/>
  <c r="BC801" i="4"/>
  <c r="BK799" i="4"/>
  <c r="BE799" i="4"/>
  <c r="BG796" i="4"/>
  <c r="AZ796" i="4"/>
  <c r="AQ796" i="4"/>
  <c r="BI797" i="4"/>
  <c r="AU792" i="4"/>
  <c r="BH790" i="4"/>
  <c r="BC790" i="4"/>
  <c r="AU790" i="4"/>
  <c r="AV792" i="4" s="1"/>
  <c r="BK788" i="4"/>
  <c r="BD788" i="4"/>
  <c r="AU787" i="4"/>
  <c r="AV788" i="4" s="1"/>
  <c r="AW787" i="4"/>
  <c r="AX788" i="4" s="1"/>
  <c r="AZ787" i="4"/>
  <c r="BC785" i="4"/>
  <c r="BK780" i="4"/>
  <c r="BE780" i="4"/>
  <c r="BG778" i="4"/>
  <c r="AZ778" i="4"/>
  <c r="AQ778" i="4"/>
  <c r="BI777" i="4"/>
  <c r="AU772" i="4"/>
  <c r="BH768" i="4"/>
  <c r="BC768" i="4"/>
  <c r="AU768" i="4"/>
  <c r="AV772" i="4" s="1"/>
  <c r="BK765" i="4"/>
  <c r="BD765" i="4"/>
  <c r="AU763" i="4"/>
  <c r="AW763" i="4"/>
  <c r="AZ763" i="4"/>
  <c r="BC761" i="4"/>
  <c r="BK759" i="4"/>
  <c r="BE759" i="4"/>
  <c r="BG752" i="4"/>
  <c r="AZ752" i="4"/>
  <c r="AQ752" i="4"/>
  <c r="BI750" i="4"/>
  <c r="AU747" i="4"/>
  <c r="BH745" i="4"/>
  <c r="BC745" i="4"/>
  <c r="AU745" i="4"/>
  <c r="BK743" i="4"/>
  <c r="BD743" i="4"/>
  <c r="AU741" i="4"/>
  <c r="AW741" i="4"/>
  <c r="AZ741" i="4"/>
  <c r="BC740" i="4"/>
  <c r="BK738" i="4"/>
  <c r="BE738" i="4"/>
  <c r="BG736" i="4"/>
  <c r="AZ736" i="4"/>
  <c r="AQ736" i="4"/>
  <c r="BI734" i="4"/>
  <c r="AU732" i="4"/>
  <c r="BH731" i="4"/>
  <c r="BC731" i="4"/>
  <c r="AU731" i="4"/>
  <c r="AV732" i="4" s="1"/>
  <c r="BK729" i="4"/>
  <c r="BD729" i="4"/>
  <c r="AU727" i="4"/>
  <c r="AW727" i="4"/>
  <c r="AZ727" i="4"/>
  <c r="BC724" i="4"/>
  <c r="BK723" i="4"/>
  <c r="BE723" i="4"/>
  <c r="AZ723" i="4"/>
  <c r="AQ723" i="4"/>
  <c r="BL722" i="4"/>
  <c r="BG722" i="4"/>
  <c r="BA722" i="4"/>
  <c r="AQ722" i="4"/>
  <c r="BL721" i="4"/>
  <c r="BG721" i="4"/>
  <c r="BB721" i="4"/>
  <c r="BH720" i="4"/>
  <c r="AW720" i="4"/>
  <c r="AX721" i="4" s="1"/>
  <c r="BB720" i="4"/>
  <c r="BH719" i="4"/>
  <c r="BI717" i="4"/>
  <c r="BI714" i="4"/>
  <c r="BD714" i="4"/>
  <c r="AU714" i="4"/>
  <c r="AV717" i="4" s="1"/>
  <c r="BK711" i="4"/>
  <c r="BE711" i="4"/>
  <c r="AZ711" i="4"/>
  <c r="BK709" i="4"/>
  <c r="BE709" i="4"/>
  <c r="AZ709" i="4"/>
  <c r="AQ709" i="4"/>
  <c r="BL707" i="4"/>
  <c r="BG707" i="4"/>
  <c r="BA707" i="4"/>
  <c r="AQ707" i="4"/>
  <c r="BL705" i="4"/>
  <c r="BG705" i="4"/>
  <c r="BB705" i="4"/>
  <c r="BH701" i="4"/>
  <c r="AW701" i="4"/>
  <c r="BB701" i="4"/>
  <c r="BH703" i="4"/>
  <c r="BI700" i="4"/>
  <c r="BI702" i="4"/>
  <c r="BD702" i="4"/>
  <c r="AU702" i="4"/>
  <c r="BK688" i="4"/>
  <c r="BE688" i="4"/>
  <c r="AZ688" i="4"/>
  <c r="BK687" i="4"/>
  <c r="BE687" i="4"/>
  <c r="AZ687" i="4"/>
  <c r="AQ687" i="4"/>
  <c r="BL686" i="4"/>
  <c r="BG686" i="4"/>
  <c r="BA686" i="4"/>
  <c r="AQ686" i="4"/>
  <c r="BL685" i="4"/>
  <c r="BG685" i="4"/>
  <c r="BB685" i="4"/>
  <c r="BH683" i="4"/>
  <c r="AW683" i="4"/>
  <c r="BB683" i="4"/>
  <c r="BH681" i="4"/>
  <c r="BI679" i="4"/>
  <c r="BI677" i="4"/>
  <c r="BD677" i="4"/>
  <c r="AU677" i="4"/>
  <c r="BK672" i="4"/>
  <c r="BE672" i="4"/>
  <c r="AZ672" i="4"/>
  <c r="BK670" i="4"/>
  <c r="BE670" i="4"/>
  <c r="AZ670" i="4"/>
  <c r="AQ670" i="4"/>
  <c r="BL668" i="4"/>
  <c r="BG668" i="4"/>
  <c r="BA668" i="4"/>
  <c r="AQ668" i="4"/>
  <c r="BL666" i="4"/>
  <c r="BG666" i="4"/>
  <c r="BB666" i="4"/>
  <c r="BH663" i="4"/>
  <c r="BI662" i="4"/>
  <c r="BD662" i="4"/>
  <c r="AU662" i="4"/>
  <c r="AV663" i="4" s="1"/>
  <c r="BK654" i="4"/>
  <c r="BE654" i="4"/>
  <c r="AZ654" i="4"/>
  <c r="AQ654" i="4"/>
  <c r="BL651" i="4"/>
  <c r="BG651" i="4"/>
  <c r="BA651" i="4"/>
  <c r="AQ651" i="4"/>
  <c r="BL649" i="4"/>
  <c r="BG649" i="4"/>
  <c r="BA649" i="4"/>
  <c r="AQ649" i="4"/>
  <c r="BL645" i="4"/>
  <c r="BG645" i="4"/>
  <c r="AW645" i="4"/>
  <c r="BB645" i="4"/>
  <c r="BH646" i="4"/>
  <c r="BI639" i="4"/>
  <c r="BI641" i="4"/>
  <c r="BI637" i="4"/>
  <c r="BD637" i="4"/>
  <c r="AU637" i="4"/>
  <c r="BK635" i="4"/>
  <c r="BE635" i="4"/>
  <c r="AZ635" i="4"/>
  <c r="AQ635" i="4"/>
  <c r="BL631" i="4"/>
  <c r="BG631" i="4"/>
  <c r="AW631" i="4"/>
  <c r="BB631" i="4"/>
  <c r="BH633" i="4"/>
  <c r="BI629" i="4"/>
  <c r="BD629" i="4"/>
  <c r="AU629" i="4"/>
  <c r="BK627" i="4"/>
  <c r="BE627" i="4"/>
  <c r="AZ627" i="4"/>
  <c r="AQ627" i="4"/>
  <c r="BL624" i="4"/>
  <c r="BG624" i="4"/>
  <c r="AW624" i="4"/>
  <c r="BB624" i="4"/>
  <c r="BH618" i="4"/>
  <c r="BI616" i="4"/>
  <c r="BB616" i="4"/>
  <c r="AQ616" i="4"/>
  <c r="AW616" i="4"/>
  <c r="BL614" i="4"/>
  <c r="BA614" i="4"/>
  <c r="BJ611" i="4"/>
  <c r="BI609" i="4"/>
  <c r="AQ609" i="4"/>
  <c r="BL607" i="4"/>
  <c r="AZ607" i="4"/>
  <c r="AS602" i="4"/>
  <c r="AZ600" i="4"/>
  <c r="BF597" i="4"/>
  <c r="AZ592" i="4"/>
  <c r="AW594" i="4"/>
  <c r="AU594" i="4"/>
  <c r="BH590" i="4"/>
  <c r="BA590" i="4"/>
  <c r="BJ588" i="4"/>
  <c r="AZ588" i="4"/>
  <c r="BE585" i="4"/>
  <c r="BI581" i="4"/>
  <c r="BB581" i="4"/>
  <c r="AQ581" i="4"/>
  <c r="AW581" i="4"/>
  <c r="BL582" i="4"/>
  <c r="BA582" i="4"/>
  <c r="BJ580" i="4"/>
  <c r="BI578" i="4"/>
  <c r="AQ578" i="4"/>
  <c r="BL573" i="4"/>
  <c r="AZ573" i="4"/>
  <c r="AS562" i="4"/>
  <c r="AZ566" i="4"/>
  <c r="BF570" i="4"/>
  <c r="AZ563" i="4"/>
  <c r="AW564" i="4"/>
  <c r="AU564" i="4"/>
  <c r="AV563" i="4" s="1"/>
  <c r="BH565" i="4"/>
  <c r="BA565" i="4"/>
  <c r="BJ567" i="4"/>
  <c r="AZ567" i="4"/>
  <c r="BI560" i="4"/>
  <c r="BB560" i="4"/>
  <c r="AQ560" i="4"/>
  <c r="AW560" i="4"/>
  <c r="BL556" i="4"/>
  <c r="BA556" i="4"/>
  <c r="BJ557" i="4"/>
  <c r="BI555" i="4"/>
  <c r="AQ555" i="4"/>
  <c r="BL561" i="4"/>
  <c r="AZ561" i="4"/>
  <c r="AU553" i="4"/>
  <c r="AV551" i="4" s="1"/>
  <c r="BD553" i="4"/>
  <c r="AU548" i="4"/>
  <c r="BD548" i="4"/>
  <c r="BH544" i="4"/>
  <c r="AQ544" i="4"/>
  <c r="BA541" i="4"/>
  <c r="BH539" i="4"/>
  <c r="AQ539" i="4"/>
  <c r="BA536" i="4"/>
  <c r="BH534" i="4"/>
  <c r="AQ534" i="4"/>
  <c r="AS526" i="4"/>
  <c r="AU526" i="4"/>
  <c r="AQ520" i="4"/>
  <c r="BE520" i="4"/>
  <c r="BA520" i="4"/>
  <c r="AU516" i="4"/>
  <c r="AV517" i="4" s="1"/>
  <c r="BD516" i="4"/>
  <c r="AS506" i="4"/>
  <c r="AU506" i="4"/>
  <c r="AV510" i="4" s="1"/>
  <c r="AQ504" i="4"/>
  <c r="BE504" i="4"/>
  <c r="BA504" i="4"/>
  <c r="AU499" i="4"/>
  <c r="BD499" i="4"/>
  <c r="AS489" i="4"/>
  <c r="AU489" i="4"/>
  <c r="AV497" i="4" s="1"/>
  <c r="AQ486" i="4"/>
  <c r="BE486" i="4"/>
  <c r="BA486" i="4"/>
  <c r="AU484" i="4"/>
  <c r="BA484" i="4"/>
  <c r="BL484" i="4"/>
  <c r="BI484" i="4"/>
  <c r="BA482" i="4"/>
  <c r="AZ479" i="4"/>
  <c r="BA457" i="4"/>
  <c r="BE457" i="4"/>
  <c r="BI449" i="4"/>
  <c r="AQ449" i="4"/>
  <c r="BB861" i="4"/>
  <c r="BA863" i="4"/>
  <c r="BA862" i="4"/>
  <c r="BC862" i="4"/>
  <c r="BA861" i="4"/>
  <c r="BC861" i="4"/>
  <c r="BA860" i="4"/>
  <c r="BC860" i="4"/>
  <c r="BC859" i="4"/>
  <c r="BA858" i="4"/>
  <c r="BC858" i="4"/>
  <c r="BA857" i="4"/>
  <c r="BC857" i="4"/>
  <c r="BA856" i="4"/>
  <c r="BE855" i="4"/>
  <c r="BE854" i="4"/>
  <c r="BE853" i="4"/>
  <c r="BE852" i="4"/>
  <c r="BE851" i="4"/>
  <c r="BE850" i="4"/>
  <c r="BE849" i="4"/>
  <c r="BL796" i="4"/>
  <c r="BE796" i="4"/>
  <c r="AU796" i="4"/>
  <c r="BD797" i="4"/>
  <c r="BL790" i="4"/>
  <c r="BG790" i="4"/>
  <c r="AW788" i="4"/>
  <c r="BL778" i="4"/>
  <c r="BE778" i="4"/>
  <c r="AU778" i="4"/>
  <c r="AV780" i="4" s="1"/>
  <c r="BD777" i="4"/>
  <c r="BL768" i="4"/>
  <c r="BG768" i="4"/>
  <c r="AW765" i="4"/>
  <c r="AX768" i="4" s="1"/>
  <c r="BL752" i="4"/>
  <c r="BE752" i="4"/>
  <c r="AU752" i="4"/>
  <c r="AV759" i="4" s="1"/>
  <c r="BL745" i="4"/>
  <c r="BG745" i="4"/>
  <c r="AW743" i="4"/>
  <c r="BL736" i="4"/>
  <c r="BE736" i="4"/>
  <c r="AU736" i="4"/>
  <c r="BL731" i="4"/>
  <c r="BG731" i="4"/>
  <c r="AW729" i="4"/>
  <c r="BI723" i="4"/>
  <c r="BD723" i="4"/>
  <c r="AU723" i="4"/>
  <c r="AV724" i="4" s="1"/>
  <c r="BK722" i="4"/>
  <c r="BE722" i="4"/>
  <c r="AZ722" i="4"/>
  <c r="BB719" i="4"/>
  <c r="AW717" i="4"/>
  <c r="BB717" i="4"/>
  <c r="BH714" i="4"/>
  <c r="BI711" i="4"/>
  <c r="AT711" i="4"/>
  <c r="BI709" i="4"/>
  <c r="BD709" i="4"/>
  <c r="AU709" i="4"/>
  <c r="BK707" i="4"/>
  <c r="BE707" i="4"/>
  <c r="AZ707" i="4"/>
  <c r="BB703" i="4"/>
  <c r="AW700" i="4"/>
  <c r="BB700" i="4"/>
  <c r="BH702" i="4"/>
  <c r="BI688" i="4"/>
  <c r="AT688" i="4"/>
  <c r="BI687" i="4"/>
  <c r="BD687" i="4"/>
  <c r="AU687" i="4"/>
  <c r="AV688" i="4" s="1"/>
  <c r="BK686" i="4"/>
  <c r="BE686" i="4"/>
  <c r="AZ686" i="4"/>
  <c r="BB681" i="4"/>
  <c r="AW679" i="4"/>
  <c r="BB679" i="4"/>
  <c r="BH677" i="4"/>
  <c r="BI672" i="4"/>
  <c r="AT672" i="4"/>
  <c r="BI670" i="4"/>
  <c r="BD670" i="4"/>
  <c r="AU670" i="4"/>
  <c r="AV672" i="4" s="1"/>
  <c r="BK668" i="4"/>
  <c r="BE668" i="4"/>
  <c r="AZ668" i="4"/>
  <c r="AW663" i="4"/>
  <c r="BB663" i="4"/>
  <c r="BH662" i="4"/>
  <c r="AT662" i="4"/>
  <c r="BI654" i="4"/>
  <c r="BD654" i="4"/>
  <c r="AU654" i="4"/>
  <c r="BK651" i="4"/>
  <c r="BE651" i="4"/>
  <c r="AZ651" i="4"/>
  <c r="BK649" i="4"/>
  <c r="BE649" i="4"/>
  <c r="AZ649" i="4"/>
  <c r="BB646" i="4"/>
  <c r="BB639" i="4"/>
  <c r="AW641" i="4"/>
  <c r="BB641" i="4"/>
  <c r="BH637" i="4"/>
  <c r="AT637" i="4"/>
  <c r="BI635" i="4"/>
  <c r="BD635" i="4"/>
  <c r="AU635" i="4"/>
  <c r="AW633" i="4"/>
  <c r="BB633" i="4"/>
  <c r="BH629" i="4"/>
  <c r="AT629" i="4"/>
  <c r="BI627" i="4"/>
  <c r="BD627" i="4"/>
  <c r="AU627" i="4"/>
  <c r="AV629" i="4" s="1"/>
  <c r="AW618" i="4"/>
  <c r="BB618" i="4"/>
  <c r="BH616" i="4"/>
  <c r="BA616" i="4"/>
  <c r="BJ614" i="4"/>
  <c r="AZ614" i="4"/>
  <c r="BD609" i="4"/>
  <c r="AZ599" i="4"/>
  <c r="AZ594" i="4"/>
  <c r="BF588" i="4"/>
  <c r="AZ585" i="4"/>
  <c r="AW583" i="4"/>
  <c r="AU583" i="4"/>
  <c r="BH581" i="4"/>
  <c r="BA581" i="4"/>
  <c r="BJ582" i="4"/>
  <c r="AZ582" i="4"/>
  <c r="BD578" i="4"/>
  <c r="AZ569" i="4"/>
  <c r="AZ564" i="4"/>
  <c r="BF567" i="4"/>
  <c r="AZ559" i="4"/>
  <c r="AW558" i="4"/>
  <c r="AX559" i="4" s="1"/>
  <c r="AU558" i="4"/>
  <c r="AV559" i="4" s="1"/>
  <c r="BH560" i="4"/>
  <c r="BA560" i="4"/>
  <c r="BJ556" i="4"/>
  <c r="AZ556" i="4"/>
  <c r="BD555" i="4"/>
  <c r="BL551" i="4"/>
  <c r="BC551" i="4"/>
  <c r="BL550" i="4"/>
  <c r="BC550" i="4"/>
  <c r="BL546" i="4"/>
  <c r="BC546" i="4"/>
  <c r="BE544" i="4"/>
  <c r="AU541" i="4"/>
  <c r="AV542" i="4" s="1"/>
  <c r="BD541" i="4"/>
  <c r="AU540" i="4"/>
  <c r="AV541" i="4" s="1"/>
  <c r="BC540" i="4"/>
  <c r="BI540" i="4"/>
  <c r="BE539" i="4"/>
  <c r="AU536" i="4"/>
  <c r="AV537" i="4" s="1"/>
  <c r="BD536" i="4"/>
  <c r="AU535" i="4"/>
  <c r="AV536" i="4" s="1"/>
  <c r="BC535" i="4"/>
  <c r="BI535" i="4"/>
  <c r="BE534" i="4"/>
  <c r="AQ522" i="4"/>
  <c r="BE522" i="4"/>
  <c r="BA522" i="4"/>
  <c r="BD520" i="4"/>
  <c r="AS508" i="4"/>
  <c r="AU508" i="4"/>
  <c r="AQ512" i="4"/>
  <c r="BE512" i="4"/>
  <c r="BA512" i="4"/>
  <c r="BD504" i="4"/>
  <c r="AS495" i="4"/>
  <c r="AU495" i="4"/>
  <c r="AQ493" i="4"/>
  <c r="BE493" i="4"/>
  <c r="BA493" i="4"/>
  <c r="BD486" i="4"/>
  <c r="BE479" i="4"/>
  <c r="BA477" i="4"/>
  <c r="BI464" i="4"/>
  <c r="AQ464" i="4"/>
  <c r="BC447" i="4"/>
  <c r="BA447" i="4"/>
  <c r="AQ447" i="4"/>
  <c r="BI447" i="4"/>
  <c r="BB859" i="4"/>
  <c r="AZ750" i="4"/>
  <c r="AZ734" i="4"/>
  <c r="BB714" i="4"/>
  <c r="BB711" i="4"/>
  <c r="BB702" i="4"/>
  <c r="BB688" i="4"/>
  <c r="BB677" i="4"/>
  <c r="BB672" i="4"/>
  <c r="BB662" i="4"/>
  <c r="BB637" i="4"/>
  <c r="BB629" i="4"/>
  <c r="AZ590" i="4"/>
  <c r="AZ583" i="4"/>
  <c r="AZ565" i="4"/>
  <c r="AZ558" i="4"/>
  <c r="AQ528" i="4"/>
  <c r="BE528" i="4"/>
  <c r="BA528" i="4"/>
  <c r="BD522" i="4"/>
  <c r="AS517" i="4"/>
  <c r="AU517" i="4"/>
  <c r="AQ510" i="4"/>
  <c r="BE510" i="4"/>
  <c r="BA510" i="4"/>
  <c r="BD512" i="4"/>
  <c r="AS502" i="4"/>
  <c r="AU502" i="4"/>
  <c r="AV504" i="4" s="1"/>
  <c r="AQ497" i="4"/>
  <c r="BE497" i="4"/>
  <c r="BA497" i="4"/>
  <c r="BD493" i="4"/>
  <c r="BH483" i="4"/>
  <c r="AQ483" i="4"/>
  <c r="BE483" i="4"/>
  <c r="BC460" i="4"/>
  <c r="BA460" i="4"/>
  <c r="AQ460" i="4"/>
  <c r="BI460" i="4"/>
  <c r="BC445" i="4"/>
  <c r="BE445" i="4"/>
  <c r="AQ445" i="4"/>
  <c r="BI445" i="4"/>
  <c r="BI862" i="4"/>
  <c r="BI860" i="4"/>
  <c r="AR859" i="4"/>
  <c r="AR857" i="4"/>
  <c r="BI856" i="4"/>
  <c r="BB855" i="4"/>
  <c r="BB852" i="4"/>
  <c r="BB849" i="4"/>
  <c r="BA825" i="4"/>
  <c r="BD801" i="4"/>
  <c r="BI796" i="4"/>
  <c r="AW796" i="4"/>
  <c r="BI790" i="4"/>
  <c r="BD790" i="4"/>
  <c r="BL788" i="4"/>
  <c r="BD785" i="4"/>
  <c r="BI778" i="4"/>
  <c r="AW778" i="4"/>
  <c r="BI768" i="4"/>
  <c r="BD768" i="4"/>
  <c r="BL765" i="4"/>
  <c r="BD761" i="4"/>
  <c r="BI752" i="4"/>
  <c r="AW752" i="4"/>
  <c r="BI745" i="4"/>
  <c r="BD745" i="4"/>
  <c r="BL743" i="4"/>
  <c r="BD740" i="4"/>
  <c r="BI736" i="4"/>
  <c r="AW736" i="4"/>
  <c r="BI731" i="4"/>
  <c r="BD731" i="4"/>
  <c r="BL729" i="4"/>
  <c r="BD724" i="4"/>
  <c r="BL723" i="4"/>
  <c r="BG723" i="4"/>
  <c r="BH722" i="4"/>
  <c r="AW722" i="4"/>
  <c r="AX723" i="4" s="1"/>
  <c r="BB722" i="4"/>
  <c r="BI719" i="4"/>
  <c r="BD719" i="4"/>
  <c r="BK717" i="4"/>
  <c r="BE717" i="4"/>
  <c r="AZ717" i="4"/>
  <c r="BK714" i="4"/>
  <c r="BE714" i="4"/>
  <c r="AZ714" i="4"/>
  <c r="BL711" i="4"/>
  <c r="BG711" i="4"/>
  <c r="BA711" i="4"/>
  <c r="BL709" i="4"/>
  <c r="BG709" i="4"/>
  <c r="BB709" i="4"/>
  <c r="BH707" i="4"/>
  <c r="AW707" i="4"/>
  <c r="BB707" i="4"/>
  <c r="BI703" i="4"/>
  <c r="BD703" i="4"/>
  <c r="BK700" i="4"/>
  <c r="BE700" i="4"/>
  <c r="AZ700" i="4"/>
  <c r="BK702" i="4"/>
  <c r="BE702" i="4"/>
  <c r="AZ702" i="4"/>
  <c r="BL688" i="4"/>
  <c r="BG688" i="4"/>
  <c r="BA688" i="4"/>
  <c r="BL687" i="4"/>
  <c r="BG687" i="4"/>
  <c r="BB687" i="4"/>
  <c r="BH686" i="4"/>
  <c r="AW686" i="4"/>
  <c r="AX687" i="4" s="1"/>
  <c r="BB686" i="4"/>
  <c r="BI681" i="4"/>
  <c r="BD681" i="4"/>
  <c r="BK679" i="4"/>
  <c r="BE679" i="4"/>
  <c r="AZ679" i="4"/>
  <c r="BK677" i="4"/>
  <c r="BE677" i="4"/>
  <c r="AZ677" i="4"/>
  <c r="BL672" i="4"/>
  <c r="BG672" i="4"/>
  <c r="BA672" i="4"/>
  <c r="BL670" i="4"/>
  <c r="BG670" i="4"/>
  <c r="BB670" i="4"/>
  <c r="BH668" i="4"/>
  <c r="AW668" i="4"/>
  <c r="BB668" i="4"/>
  <c r="BI663" i="4"/>
  <c r="BD663" i="4"/>
  <c r="BK662" i="4"/>
  <c r="BE662" i="4"/>
  <c r="AZ662" i="4"/>
  <c r="BL654" i="4"/>
  <c r="BG654" i="4"/>
  <c r="BB654" i="4"/>
  <c r="BH651" i="4"/>
  <c r="BB651" i="4"/>
  <c r="BH649" i="4"/>
  <c r="AW649" i="4"/>
  <c r="BB649" i="4"/>
  <c r="BI646" i="4"/>
  <c r="BD646" i="4"/>
  <c r="BK639" i="4"/>
  <c r="BE639" i="4"/>
  <c r="AZ639" i="4"/>
  <c r="BK641" i="4"/>
  <c r="BE641" i="4"/>
  <c r="AZ641" i="4"/>
  <c r="BK637" i="4"/>
  <c r="BE637" i="4"/>
  <c r="AZ637" i="4"/>
  <c r="BL635" i="4"/>
  <c r="BG635" i="4"/>
  <c r="AW635" i="4"/>
  <c r="BB635" i="4"/>
  <c r="BI633" i="4"/>
  <c r="BD633" i="4"/>
  <c r="BK629" i="4"/>
  <c r="BE629" i="4"/>
  <c r="AZ629" i="4"/>
  <c r="BL627" i="4"/>
  <c r="BG627" i="4"/>
  <c r="AW627" i="4"/>
  <c r="BB627" i="4"/>
  <c r="BI618" i="4"/>
  <c r="BD618" i="4"/>
  <c r="BK616" i="4"/>
  <c r="AZ616" i="4"/>
  <c r="AZ609" i="4"/>
  <c r="AW600" i="4"/>
  <c r="AX601" i="4" s="1"/>
  <c r="AU600" i="4"/>
  <c r="AV601" i="4" s="1"/>
  <c r="BH599" i="4"/>
  <c r="BA599" i="4"/>
  <c r="BJ597" i="4"/>
  <c r="BD594" i="4"/>
  <c r="BI590" i="4"/>
  <c r="BB590" i="4"/>
  <c r="AW590" i="4"/>
  <c r="BL588" i="4"/>
  <c r="BI583" i="4"/>
  <c r="AQ583" i="4"/>
  <c r="BL581" i="4"/>
  <c r="AZ581" i="4"/>
  <c r="AZ578" i="4"/>
  <c r="AW566" i="4"/>
  <c r="AU566" i="4"/>
  <c r="AV568" i="4" s="1"/>
  <c r="BH569" i="4"/>
  <c r="BA569" i="4"/>
  <c r="BJ570" i="4"/>
  <c r="BD564" i="4"/>
  <c r="BI565" i="4"/>
  <c r="BB565" i="4"/>
  <c r="AW565" i="4"/>
  <c r="BL567" i="4"/>
  <c r="BJ559" i="4"/>
  <c r="BI558" i="4"/>
  <c r="BL560" i="4"/>
  <c r="AZ560" i="4"/>
  <c r="AZ555" i="4"/>
  <c r="BI544" i="4"/>
  <c r="AU544" i="4"/>
  <c r="BD544" i="4"/>
  <c r="BC542" i="4"/>
  <c r="BI542" i="4"/>
  <c r="BI539" i="4"/>
  <c r="AU539" i="4"/>
  <c r="AV540" i="4" s="1"/>
  <c r="BD539" i="4"/>
  <c r="BC537" i="4"/>
  <c r="BI537" i="4"/>
  <c r="BI534" i="4"/>
  <c r="AU534" i="4"/>
  <c r="AV535" i="4" s="1"/>
  <c r="BD534" i="4"/>
  <c r="AZ528" i="4"/>
  <c r="AU528" i="4"/>
  <c r="AV531" i="4" s="1"/>
  <c r="BD528" i="4"/>
  <c r="AR522" i="4"/>
  <c r="AS524" i="4"/>
  <c r="AU524" i="4"/>
  <c r="AQ516" i="4"/>
  <c r="BE516" i="4"/>
  <c r="BA516" i="4"/>
  <c r="AZ510" i="4"/>
  <c r="AU510" i="4"/>
  <c r="BD510" i="4"/>
  <c r="AS514" i="4"/>
  <c r="AU514" i="4"/>
  <c r="AQ499" i="4"/>
  <c r="BE499" i="4"/>
  <c r="BA499" i="4"/>
  <c r="AU497" i="4"/>
  <c r="AV495" i="4" s="1"/>
  <c r="BD497" i="4"/>
  <c r="AS488" i="4"/>
  <c r="AU488" i="4"/>
  <c r="AV493" i="4" s="1"/>
  <c r="BC480" i="4"/>
  <c r="BE480" i="4"/>
  <c r="BA480" i="4"/>
  <c r="BL480" i="4"/>
  <c r="AQ480" i="4"/>
  <c r="BD480" i="4"/>
  <c r="BC458" i="4"/>
  <c r="BE458" i="4"/>
  <c r="AQ458" i="4"/>
  <c r="BI458" i="4"/>
  <c r="BA443" i="4"/>
  <c r="BE443" i="4"/>
  <c r="BI423" i="4"/>
  <c r="AZ422" i="4"/>
  <c r="BA422" i="4"/>
  <c r="AZ421" i="4"/>
  <c r="BA421" i="4"/>
  <c r="BI531" i="4"/>
  <c r="BI526" i="4"/>
  <c r="BI524" i="4"/>
  <c r="BI517" i="4"/>
  <c r="BI508" i="4"/>
  <c r="BI506" i="4"/>
  <c r="BI514" i="4"/>
  <c r="BI502" i="4"/>
  <c r="BI495" i="4"/>
  <c r="BI489" i="4"/>
  <c r="BI488" i="4"/>
  <c r="BC484" i="4"/>
  <c r="BL482" i="4"/>
  <c r="AU481" i="4"/>
  <c r="AV482" i="4" s="1"/>
  <c r="BD481" i="4"/>
  <c r="BI476" i="4"/>
  <c r="BE478" i="4"/>
  <c r="BC478" i="4"/>
  <c r="BH479" i="4"/>
  <c r="BE477" i="4"/>
  <c r="BC473" i="4"/>
  <c r="BA470" i="4"/>
  <c r="BC470" i="4"/>
  <c r="AU462" i="4"/>
  <c r="AV470" i="4" s="1"/>
  <c r="BA462" i="4"/>
  <c r="BI457" i="4"/>
  <c r="BC453" i="4"/>
  <c r="BA451" i="4"/>
  <c r="BC451" i="4"/>
  <c r="AU448" i="4"/>
  <c r="BA448" i="4"/>
  <c r="BI443" i="4"/>
  <c r="BC428" i="4"/>
  <c r="BA427" i="4"/>
  <c r="BC427" i="4"/>
  <c r="AU424" i="4"/>
  <c r="BA424" i="4"/>
  <c r="BI374" i="4"/>
  <c r="AZ374" i="4"/>
  <c r="BH371" i="4"/>
  <c r="BA371" i="4"/>
  <c r="BK369" i="4"/>
  <c r="BE369" i="4"/>
  <c r="AZ369" i="4"/>
  <c r="AQ369" i="4"/>
  <c r="BK365" i="4"/>
  <c r="AZ365" i="4"/>
  <c r="BH363" i="4"/>
  <c r="BA363" i="4"/>
  <c r="BK367" i="4"/>
  <c r="BE367" i="4"/>
  <c r="AZ367" i="4"/>
  <c r="AQ367" i="4"/>
  <c r="BK366" i="4"/>
  <c r="AZ366" i="4"/>
  <c r="BH358" i="4"/>
  <c r="BA358" i="4"/>
  <c r="BK352" i="4"/>
  <c r="BE352" i="4"/>
  <c r="AZ352" i="4"/>
  <c r="AQ352" i="4"/>
  <c r="BK354" i="4"/>
  <c r="AZ354" i="4"/>
  <c r="BH356" i="4"/>
  <c r="BA356" i="4"/>
  <c r="BK345" i="4"/>
  <c r="BE345" i="4"/>
  <c r="AZ345" i="4"/>
  <c r="AQ345" i="4"/>
  <c r="BK343" i="4"/>
  <c r="AZ343" i="4"/>
  <c r="BH339" i="4"/>
  <c r="BA339" i="4"/>
  <c r="BK341" i="4"/>
  <c r="BE341" i="4"/>
  <c r="AZ341" i="4"/>
  <c r="AQ341" i="4"/>
  <c r="BK338" i="4"/>
  <c r="AZ338" i="4"/>
  <c r="BH334" i="4"/>
  <c r="BA334" i="4"/>
  <c r="BI331" i="4"/>
  <c r="BC331" i="4"/>
  <c r="AU329" i="4"/>
  <c r="AW329" i="4"/>
  <c r="BA329" i="4"/>
  <c r="BI333" i="4"/>
  <c r="BA333" i="4"/>
  <c r="BH333" i="4"/>
  <c r="BH324" i="4"/>
  <c r="BE322" i="4"/>
  <c r="AQ322" i="4"/>
  <c r="BG316" i="4"/>
  <c r="AQ316" i="4"/>
  <c r="AZ316" i="4"/>
  <c r="BE316" i="4"/>
  <c r="BK316" i="4"/>
  <c r="AU306" i="4"/>
  <c r="AW306" i="4"/>
  <c r="AZ306" i="4"/>
  <c r="BD306" i="4"/>
  <c r="BD303" i="4"/>
  <c r="AQ303" i="4"/>
  <c r="BL299" i="4"/>
  <c r="AQ300" i="4"/>
  <c r="AZ300" i="4"/>
  <c r="BK300" i="4"/>
  <c r="AQ301" i="4"/>
  <c r="BL298" i="4"/>
  <c r="BA298" i="4"/>
  <c r="AQ298" i="4"/>
  <c r="BC298" i="4"/>
  <c r="BI298" i="4"/>
  <c r="BH296" i="4"/>
  <c r="AZ296" i="4"/>
  <c r="AQ296" i="4"/>
  <c r="BK294" i="4"/>
  <c r="BD292" i="4"/>
  <c r="AU292" i="4"/>
  <c r="AW292" i="4"/>
  <c r="AZ292" i="4"/>
  <c r="BC289" i="4"/>
  <c r="AQ289" i="4"/>
  <c r="BL288" i="4"/>
  <c r="BI277" i="4"/>
  <c r="AQ277" i="4"/>
  <c r="BL266" i="4"/>
  <c r="BA266" i="4"/>
  <c r="AQ266" i="4"/>
  <c r="BC266" i="4"/>
  <c r="BI266" i="4"/>
  <c r="BD275" i="4"/>
  <c r="BK190" i="4"/>
  <c r="BG191" i="4"/>
  <c r="BL176" i="4"/>
  <c r="BL172" i="4"/>
  <c r="BA172" i="4"/>
  <c r="AQ172" i="4"/>
  <c r="AZ172" i="4"/>
  <c r="BE172" i="4"/>
  <c r="BK172" i="4"/>
  <c r="AU172" i="4"/>
  <c r="AV170" i="4" s="1"/>
  <c r="BD172" i="4"/>
  <c r="BI172" i="4"/>
  <c r="BB164" i="4"/>
  <c r="BD164" i="4"/>
  <c r="BI164" i="4"/>
  <c r="BC164" i="4"/>
  <c r="BH164" i="4"/>
  <c r="AS155" i="4"/>
  <c r="AU155" i="4"/>
  <c r="AV157" i="4" s="1"/>
  <c r="AS138" i="4"/>
  <c r="AU138" i="4"/>
  <c r="BC482" i="4"/>
  <c r="AU476" i="4"/>
  <c r="AV480" i="4" s="1"/>
  <c r="BD476" i="4"/>
  <c r="BC479" i="4"/>
  <c r="AU475" i="4"/>
  <c r="AU473" i="4"/>
  <c r="AV475" i="4" s="1"/>
  <c r="AU470" i="4"/>
  <c r="AU455" i="4"/>
  <c r="AU453" i="4"/>
  <c r="AV455" i="4" s="1"/>
  <c r="AU451" i="4"/>
  <c r="AU442" i="4"/>
  <c r="AV443" i="4" s="1"/>
  <c r="AU428" i="4"/>
  <c r="AU427" i="4"/>
  <c r="AV428" i="4" s="1"/>
  <c r="BC422" i="4"/>
  <c r="BC421" i="4"/>
  <c r="BC417" i="4"/>
  <c r="BC415" i="4"/>
  <c r="BC401" i="4"/>
  <c r="BC410" i="4"/>
  <c r="BC406" i="4"/>
  <c r="BC405" i="4"/>
  <c r="BC408" i="4"/>
  <c r="BC403" i="4"/>
  <c r="BC400" i="4"/>
  <c r="BC399" i="4"/>
  <c r="BC398" i="4"/>
  <c r="BC393" i="4"/>
  <c r="BC395" i="4"/>
  <c r="BC397" i="4"/>
  <c r="BC391" i="4"/>
  <c r="BC390" i="4"/>
  <c r="BC389" i="4"/>
  <c r="BC387" i="4"/>
  <c r="BC386" i="4"/>
  <c r="BC381" i="4"/>
  <c r="BC383" i="4"/>
  <c r="BC382" i="4"/>
  <c r="BC380" i="4"/>
  <c r="BC378" i="4"/>
  <c r="BC376" i="4"/>
  <c r="AT374" i="4"/>
  <c r="AU373" i="4"/>
  <c r="AV374" i="4" s="1"/>
  <c r="AW373" i="4"/>
  <c r="AX374" i="4" s="1"/>
  <c r="AZ373" i="4"/>
  <c r="BI369" i="4"/>
  <c r="BD369" i="4"/>
  <c r="AU369" i="4"/>
  <c r="AT365" i="4"/>
  <c r="AU364" i="4"/>
  <c r="AV365" i="4" s="1"/>
  <c r="AW364" i="4"/>
  <c r="AX365" i="4" s="1"/>
  <c r="AZ364" i="4"/>
  <c r="BI367" i="4"/>
  <c r="BD367" i="4"/>
  <c r="AU367" i="4"/>
  <c r="AV363" i="4" s="1"/>
  <c r="AT366" i="4"/>
  <c r="AU360" i="4"/>
  <c r="AV366" i="4" s="1"/>
  <c r="AW360" i="4"/>
  <c r="AX366" i="4" s="1"/>
  <c r="AZ360" i="4"/>
  <c r="BI352" i="4"/>
  <c r="BD352" i="4"/>
  <c r="AU352" i="4"/>
  <c r="AT354" i="4"/>
  <c r="AU355" i="4"/>
  <c r="AW355" i="4"/>
  <c r="AZ355" i="4"/>
  <c r="BI345" i="4"/>
  <c r="BD345" i="4"/>
  <c r="AU345" i="4"/>
  <c r="AT343" i="4"/>
  <c r="AU340" i="4"/>
  <c r="AW340" i="4"/>
  <c r="AZ340" i="4"/>
  <c r="BI341" i="4"/>
  <c r="BD341" i="4"/>
  <c r="AU341" i="4"/>
  <c r="AV339" i="4" s="1"/>
  <c r="AT338" i="4"/>
  <c r="AU336" i="4"/>
  <c r="AW336" i="4"/>
  <c r="AZ336" i="4"/>
  <c r="BH331" i="4"/>
  <c r="BG324" i="4"/>
  <c r="AQ324" i="4"/>
  <c r="AZ324" i="4"/>
  <c r="BE324" i="4"/>
  <c r="BK324" i="4"/>
  <c r="AU320" i="4"/>
  <c r="AV322" i="4" s="1"/>
  <c r="AW320" i="4"/>
  <c r="AZ320" i="4"/>
  <c r="BD320" i="4"/>
  <c r="AT315" i="4"/>
  <c r="AZ315" i="4"/>
  <c r="BK315" i="4"/>
  <c r="BL303" i="4"/>
  <c r="BA300" i="4"/>
  <c r="BE296" i="4"/>
  <c r="BI289" i="4"/>
  <c r="BC288" i="4"/>
  <c r="BH288" i="4"/>
  <c r="BH277" i="4"/>
  <c r="AU190" i="4"/>
  <c r="BD190" i="4"/>
  <c r="BI190" i="4"/>
  <c r="BC190" i="4"/>
  <c r="BH190" i="4"/>
  <c r="AU189" i="4"/>
  <c r="AV190" i="4" s="1"/>
  <c r="AW189" i="4"/>
  <c r="AX190" i="4" s="1"/>
  <c r="AT189" i="4"/>
  <c r="BA189" i="4"/>
  <c r="AZ189" i="4"/>
  <c r="BK189" i="4"/>
  <c r="BI189" i="4"/>
  <c r="BA193" i="4"/>
  <c r="BH193" i="4"/>
  <c r="BG193" i="4"/>
  <c r="BK176" i="4"/>
  <c r="AZ176" i="4"/>
  <c r="AQ176" i="4"/>
  <c r="BD176" i="4"/>
  <c r="BI176" i="4"/>
  <c r="AU176" i="4"/>
  <c r="AV179" i="4" s="1"/>
  <c r="BC176" i="4"/>
  <c r="BH176" i="4"/>
  <c r="BL163" i="4"/>
  <c r="AQ163" i="4"/>
  <c r="AZ163" i="4"/>
  <c r="BE163" i="4"/>
  <c r="BK163" i="4"/>
  <c r="AU163" i="4"/>
  <c r="AV164" i="4" s="1"/>
  <c r="BD163" i="4"/>
  <c r="BI163" i="4"/>
  <c r="BB159" i="4"/>
  <c r="BD159" i="4"/>
  <c r="BI159" i="4"/>
  <c r="AZ159" i="4"/>
  <c r="BE159" i="4"/>
  <c r="BK159" i="4"/>
  <c r="BC159" i="4"/>
  <c r="BH159" i="4"/>
  <c r="AQ154" i="4"/>
  <c r="AZ154" i="4"/>
  <c r="BE154" i="4"/>
  <c r="BK154" i="4"/>
  <c r="BA154" i="4"/>
  <c r="BG154" i="4"/>
  <c r="BL154" i="4"/>
  <c r="AU154" i="4"/>
  <c r="BD154" i="4"/>
  <c r="BI154" i="4"/>
  <c r="BB146" i="4"/>
  <c r="BD146" i="4"/>
  <c r="BI146" i="4"/>
  <c r="AZ146" i="4"/>
  <c r="BE146" i="4"/>
  <c r="BK146" i="4"/>
  <c r="BC146" i="4"/>
  <c r="BH146" i="4"/>
  <c r="AZ417" i="4"/>
  <c r="AZ415" i="4"/>
  <c r="AZ401" i="4"/>
  <c r="AZ410" i="4"/>
  <c r="AZ406" i="4"/>
  <c r="AZ405" i="4"/>
  <c r="AZ408" i="4"/>
  <c r="AZ403" i="4"/>
  <c r="AZ400" i="4"/>
  <c r="AZ399" i="4"/>
  <c r="AZ398" i="4"/>
  <c r="AZ393" i="4"/>
  <c r="AZ395" i="4"/>
  <c r="AZ397" i="4"/>
  <c r="AZ391" i="4"/>
  <c r="AZ390" i="4"/>
  <c r="AZ389" i="4"/>
  <c r="AZ387" i="4"/>
  <c r="AZ386" i="4"/>
  <c r="AZ381" i="4"/>
  <c r="AZ383" i="4"/>
  <c r="AZ382" i="4"/>
  <c r="AZ380" i="4"/>
  <c r="AZ378" i="4"/>
  <c r="AZ376" i="4"/>
  <c r="BA374" i="4"/>
  <c r="BA365" i="4"/>
  <c r="BA366" i="4"/>
  <c r="BA354" i="4"/>
  <c r="BA343" i="4"/>
  <c r="BA338" i="4"/>
  <c r="AQ331" i="4"/>
  <c r="AZ331" i="4"/>
  <c r="BE331" i="4"/>
  <c r="BK331" i="4"/>
  <c r="AZ327" i="4"/>
  <c r="BD327" i="4"/>
  <c r="AZ322" i="4"/>
  <c r="BK322" i="4"/>
  <c r="BA315" i="4"/>
  <c r="BA303" i="4"/>
  <c r="BH303" i="4"/>
  <c r="BA296" i="4"/>
  <c r="BG296" i="4"/>
  <c r="BL296" i="4"/>
  <c r="BD289" i="4"/>
  <c r="BL289" i="4"/>
  <c r="AQ191" i="4"/>
  <c r="AZ191" i="4"/>
  <c r="BE191" i="4"/>
  <c r="BK191" i="4"/>
  <c r="AU191" i="4"/>
  <c r="BD191" i="4"/>
  <c r="BI191" i="4"/>
  <c r="BB163" i="4"/>
  <c r="AS160" i="4"/>
  <c r="AU160" i="4"/>
  <c r="AV161" i="4" s="1"/>
  <c r="AS150" i="4"/>
  <c r="AU150" i="4"/>
  <c r="AV151" i="4" s="1"/>
  <c r="AU483" i="4"/>
  <c r="AV484" i="4" s="1"/>
  <c r="BD483" i="4"/>
  <c r="BD482" i="4"/>
  <c r="AQ482" i="4"/>
  <c r="BA476" i="4"/>
  <c r="BI479" i="4"/>
  <c r="BA479" i="4"/>
  <c r="AQ479" i="4"/>
  <c r="BI477" i="4"/>
  <c r="AU464" i="4"/>
  <c r="AU460" i="4"/>
  <c r="AU458" i="4"/>
  <c r="AU449" i="4"/>
  <c r="AU447" i="4"/>
  <c r="AV449" i="4" s="1"/>
  <c r="AU445" i="4"/>
  <c r="BI422" i="4"/>
  <c r="AQ422" i="4"/>
  <c r="BI421" i="4"/>
  <c r="AQ421" i="4"/>
  <c r="BI417" i="4"/>
  <c r="AQ417" i="4"/>
  <c r="BI415" i="4"/>
  <c r="AQ415" i="4"/>
  <c r="BI401" i="4"/>
  <c r="AQ401" i="4"/>
  <c r="BI410" i="4"/>
  <c r="AQ410" i="4"/>
  <c r="BI406" i="4"/>
  <c r="AQ406" i="4"/>
  <c r="BI405" i="4"/>
  <c r="AQ405" i="4"/>
  <c r="BI408" i="4"/>
  <c r="AQ408" i="4"/>
  <c r="BI403" i="4"/>
  <c r="AQ403" i="4"/>
  <c r="BI400" i="4"/>
  <c r="AQ400" i="4"/>
  <c r="BI399" i="4"/>
  <c r="AQ399" i="4"/>
  <c r="BI398" i="4"/>
  <c r="AQ398" i="4"/>
  <c r="BI393" i="4"/>
  <c r="AQ393" i="4"/>
  <c r="BI395" i="4"/>
  <c r="AQ395" i="4"/>
  <c r="BI397" i="4"/>
  <c r="AQ397" i="4"/>
  <c r="BI391" i="4"/>
  <c r="AQ391" i="4"/>
  <c r="BI390" i="4"/>
  <c r="AQ390" i="4"/>
  <c r="BI389" i="4"/>
  <c r="AQ389" i="4"/>
  <c r="BI387" i="4"/>
  <c r="AQ387" i="4"/>
  <c r="BI386" i="4"/>
  <c r="AQ386" i="4"/>
  <c r="BI381" i="4"/>
  <c r="AQ381" i="4"/>
  <c r="BI383" i="4"/>
  <c r="AQ383" i="4"/>
  <c r="BI382" i="4"/>
  <c r="AQ382" i="4"/>
  <c r="BI380" i="4"/>
  <c r="AQ380" i="4"/>
  <c r="BI378" i="4"/>
  <c r="AQ378" i="4"/>
  <c r="BI376" i="4"/>
  <c r="AQ376" i="4"/>
  <c r="BL374" i="4"/>
  <c r="BD374" i="4"/>
  <c r="BI373" i="4"/>
  <c r="BI371" i="4"/>
  <c r="BC371" i="4"/>
  <c r="BL369" i="4"/>
  <c r="BG369" i="4"/>
  <c r="BD365" i="4"/>
  <c r="BI364" i="4"/>
  <c r="BI363" i="4"/>
  <c r="BC363" i="4"/>
  <c r="BL367" i="4"/>
  <c r="BG367" i="4"/>
  <c r="BD366" i="4"/>
  <c r="BI360" i="4"/>
  <c r="BI358" i="4"/>
  <c r="BC358" i="4"/>
  <c r="BL352" i="4"/>
  <c r="BG352" i="4"/>
  <c r="BD354" i="4"/>
  <c r="BI355" i="4"/>
  <c r="BI356" i="4"/>
  <c r="BC356" i="4"/>
  <c r="BL345" i="4"/>
  <c r="BG345" i="4"/>
  <c r="BD343" i="4"/>
  <c r="BI340" i="4"/>
  <c r="BI339" i="4"/>
  <c r="BC339" i="4"/>
  <c r="BL341" i="4"/>
  <c r="BG341" i="4"/>
  <c r="BD338" i="4"/>
  <c r="BI336" i="4"/>
  <c r="BI334" i="4"/>
  <c r="BC334" i="4"/>
  <c r="BL331" i="4"/>
  <c r="BD331" i="4"/>
  <c r="AZ329" i="4"/>
  <c r="BK329" i="4"/>
  <c r="BL333" i="4"/>
  <c r="BI324" i="4"/>
  <c r="BC324" i="4"/>
  <c r="BI322" i="4"/>
  <c r="AU322" i="4"/>
  <c r="AW322" i="4"/>
  <c r="BA322" i="4"/>
  <c r="BA318" i="4"/>
  <c r="BH318" i="4"/>
  <c r="BH316" i="4"/>
  <c r="BE315" i="4"/>
  <c r="AQ315" i="4"/>
  <c r="BG303" i="4"/>
  <c r="AQ299" i="4"/>
  <c r="AZ299" i="4"/>
  <c r="BE299" i="4"/>
  <c r="BK299" i="4"/>
  <c r="BD300" i="4"/>
  <c r="AU301" i="4"/>
  <c r="AV300" i="4" s="1"/>
  <c r="AW301" i="4"/>
  <c r="AZ301" i="4"/>
  <c r="BI296" i="4"/>
  <c r="BC296" i="4"/>
  <c r="AZ294" i="4"/>
  <c r="AQ294" i="4"/>
  <c r="BG289" i="4"/>
  <c r="BG288" i="4"/>
  <c r="AZ288" i="4"/>
  <c r="AW287" i="4"/>
  <c r="AX288" i="4" s="1"/>
  <c r="AT287" i="4"/>
  <c r="BA287" i="4"/>
  <c r="BE287" i="4"/>
  <c r="AU277" i="4"/>
  <c r="AW277" i="4"/>
  <c r="AZ277" i="4"/>
  <c r="BL190" i="4"/>
  <c r="BA190" i="4"/>
  <c r="BE189" i="4"/>
  <c r="BD193" i="4"/>
  <c r="BH191" i="4"/>
  <c r="BE176" i="4"/>
  <c r="AW174" i="4"/>
  <c r="AT174" i="4"/>
  <c r="BE174" i="4"/>
  <c r="BL174" i="4"/>
  <c r="BD174" i="4"/>
  <c r="BK174" i="4"/>
  <c r="BA170" i="4"/>
  <c r="BH170" i="4"/>
  <c r="BG170" i="4"/>
  <c r="BG163" i="4"/>
  <c r="AR163" i="4"/>
  <c r="BA161" i="4"/>
  <c r="BG161" i="4"/>
  <c r="BL161" i="4"/>
  <c r="AQ161" i="4"/>
  <c r="AZ161" i="4"/>
  <c r="BE161" i="4"/>
  <c r="BK161" i="4"/>
  <c r="BG159" i="4"/>
  <c r="AQ158" i="4"/>
  <c r="AZ158" i="4"/>
  <c r="BE158" i="4"/>
  <c r="BK158" i="4"/>
  <c r="BA158" i="4"/>
  <c r="BG158" i="4"/>
  <c r="BL158" i="4"/>
  <c r="AU158" i="4"/>
  <c r="AV159" i="4" s="1"/>
  <c r="BD158" i="4"/>
  <c r="BI158" i="4"/>
  <c r="BB152" i="4"/>
  <c r="BD152" i="4"/>
  <c r="BI152" i="4"/>
  <c r="AZ152" i="4"/>
  <c r="BE152" i="4"/>
  <c r="BK152" i="4"/>
  <c r="BC152" i="4"/>
  <c r="BH152" i="4"/>
  <c r="AQ143" i="4"/>
  <c r="AZ143" i="4"/>
  <c r="BE143" i="4"/>
  <c r="BK143" i="4"/>
  <c r="BA143" i="4"/>
  <c r="BG143" i="4"/>
  <c r="BL143" i="4"/>
  <c r="AU143" i="4"/>
  <c r="BD143" i="4"/>
  <c r="BI143" i="4"/>
  <c r="AU294" i="4"/>
  <c r="AW294" i="4"/>
  <c r="BA294" i="4"/>
  <c r="BL270" i="4"/>
  <c r="BG270" i="4"/>
  <c r="AU264" i="4"/>
  <c r="AW264" i="4"/>
  <c r="BA264" i="4"/>
  <c r="BL254" i="4"/>
  <c r="AU192" i="4"/>
  <c r="AW192" i="4"/>
  <c r="AZ192" i="4"/>
  <c r="BK188" i="4"/>
  <c r="AU188" i="4"/>
  <c r="AV191" i="4" s="1"/>
  <c r="AW188" i="4"/>
  <c r="BL179" i="4"/>
  <c r="AU168" i="4"/>
  <c r="AW168" i="4"/>
  <c r="AZ168" i="4"/>
  <c r="BK166" i="4"/>
  <c r="AU166" i="4"/>
  <c r="AW166" i="4"/>
  <c r="BL160" i="4"/>
  <c r="BG160" i="4"/>
  <c r="AW160" i="4"/>
  <c r="AX161" i="4" s="1"/>
  <c r="BB160" i="4"/>
  <c r="BK157" i="4"/>
  <c r="BE157" i="4"/>
  <c r="AZ157" i="4"/>
  <c r="AQ157" i="4"/>
  <c r="BL155" i="4"/>
  <c r="BG155" i="4"/>
  <c r="AW155" i="4"/>
  <c r="BB155" i="4"/>
  <c r="BK151" i="4"/>
  <c r="BE151" i="4"/>
  <c r="AZ151" i="4"/>
  <c r="AQ151" i="4"/>
  <c r="BL150" i="4"/>
  <c r="BG150" i="4"/>
  <c r="AW150" i="4"/>
  <c r="AX151" i="4" s="1"/>
  <c r="BB150" i="4"/>
  <c r="BK142" i="4"/>
  <c r="BE142" i="4"/>
  <c r="AZ142" i="4"/>
  <c r="AQ142" i="4"/>
  <c r="BL138" i="4"/>
  <c r="BG138" i="4"/>
  <c r="AW138" i="4"/>
  <c r="BB138" i="4"/>
  <c r="BH134" i="4"/>
  <c r="BI136" i="4"/>
  <c r="BD136" i="4"/>
  <c r="AU136" i="4"/>
  <c r="BK132" i="4"/>
  <c r="BE132" i="4"/>
  <c r="AZ132" i="4"/>
  <c r="AQ132" i="4"/>
  <c r="BL130" i="4"/>
  <c r="BG130" i="4"/>
  <c r="AW130" i="4"/>
  <c r="BB130" i="4"/>
  <c r="BH129" i="4"/>
  <c r="BI128" i="4"/>
  <c r="BD128" i="4"/>
  <c r="AU128" i="4"/>
  <c r="AV129" i="4" s="1"/>
  <c r="BK127" i="4"/>
  <c r="BE127" i="4"/>
  <c r="AZ127" i="4"/>
  <c r="AQ127" i="4"/>
  <c r="BL126" i="4"/>
  <c r="BG126" i="4"/>
  <c r="AW126" i="4"/>
  <c r="AX127" i="4" s="1"/>
  <c r="BB126" i="4"/>
  <c r="BH125" i="4"/>
  <c r="BI124" i="4"/>
  <c r="AT124" i="4"/>
  <c r="BI123" i="4"/>
  <c r="AT123" i="4"/>
  <c r="BI122" i="4"/>
  <c r="BD122" i="4"/>
  <c r="AU122" i="4"/>
  <c r="AV123" i="4" s="1"/>
  <c r="BK121" i="4"/>
  <c r="BE121" i="4"/>
  <c r="AZ121" i="4"/>
  <c r="BK120" i="4"/>
  <c r="BE120" i="4"/>
  <c r="AZ120" i="4"/>
  <c r="AQ120" i="4"/>
  <c r="BL115" i="4"/>
  <c r="BG115" i="4"/>
  <c r="AW115" i="4"/>
  <c r="AX120" i="4" s="1"/>
  <c r="BB115" i="4"/>
  <c r="BH114" i="4"/>
  <c r="AT114" i="4"/>
  <c r="BI112" i="4"/>
  <c r="BD112" i="4"/>
  <c r="AU112" i="4"/>
  <c r="BK110" i="4"/>
  <c r="BE110" i="4"/>
  <c r="AZ110" i="4"/>
  <c r="AQ110" i="4"/>
  <c r="BL107" i="4"/>
  <c r="BG107" i="4"/>
  <c r="AW107" i="4"/>
  <c r="BB107" i="4"/>
  <c r="BH103" i="4"/>
  <c r="AT103" i="4"/>
  <c r="BI105" i="4"/>
  <c r="BD105" i="4"/>
  <c r="AU105" i="4"/>
  <c r="BK101" i="4"/>
  <c r="BE101" i="4"/>
  <c r="AZ101" i="4"/>
  <c r="AQ101" i="4"/>
  <c r="BL100" i="4"/>
  <c r="BG100" i="4"/>
  <c r="AW100" i="4"/>
  <c r="AX101" i="4" s="1"/>
  <c r="BB100" i="4"/>
  <c r="BH90" i="4"/>
  <c r="AT90" i="4"/>
  <c r="BI85" i="4"/>
  <c r="BD85" i="4"/>
  <c r="AU85" i="4"/>
  <c r="AV90" i="4" s="1"/>
  <c r="BK79" i="4"/>
  <c r="BE79" i="4"/>
  <c r="AZ79" i="4"/>
  <c r="AQ79" i="4"/>
  <c r="BL81" i="4"/>
  <c r="BG81" i="4"/>
  <c r="AW81" i="4"/>
  <c r="BB81" i="4"/>
  <c r="BH83" i="4"/>
  <c r="AT83" i="4"/>
  <c r="BH76" i="4"/>
  <c r="AZ76" i="4"/>
  <c r="BD75" i="4"/>
  <c r="AQ75" i="4"/>
  <c r="BI73" i="4"/>
  <c r="AZ73" i="4"/>
  <c r="BD71" i="4"/>
  <c r="AQ71" i="4"/>
  <c r="BI69" i="4"/>
  <c r="AZ69" i="4"/>
  <c r="BD64" i="4"/>
  <c r="AQ64" i="4"/>
  <c r="BI62" i="4"/>
  <c r="AZ62" i="4"/>
  <c r="BD66" i="4"/>
  <c r="AQ66" i="4"/>
  <c r="BI67" i="4"/>
  <c r="AZ67" i="4"/>
  <c r="BI28" i="4"/>
  <c r="BI21" i="4"/>
  <c r="BI25" i="4"/>
  <c r="BI23" i="4"/>
  <c r="BH16" i="4"/>
  <c r="AQ16" i="4"/>
  <c r="BE16" i="4"/>
  <c r="AU13" i="4"/>
  <c r="BE13" i="4"/>
  <c r="BA13" i="4"/>
  <c r="BL13" i="4"/>
  <c r="BI10" i="4"/>
  <c r="BH8" i="4"/>
  <c r="AQ8" i="4"/>
  <c r="BE8" i="4"/>
  <c r="AU829" i="4"/>
  <c r="BE829" i="4"/>
  <c r="BA829" i="4"/>
  <c r="BL829" i="4"/>
  <c r="BI827" i="4"/>
  <c r="BH824" i="4"/>
  <c r="AQ824" i="4"/>
  <c r="BE824" i="4"/>
  <c r="AU822" i="4"/>
  <c r="BE822" i="4"/>
  <c r="BA822" i="4"/>
  <c r="BL822" i="4"/>
  <c r="BI818" i="4"/>
  <c r="BH816" i="4"/>
  <c r="AQ816" i="4"/>
  <c r="BE816" i="4"/>
  <c r="AU814" i="4"/>
  <c r="BE814" i="4"/>
  <c r="BA814" i="4"/>
  <c r="BL814" i="4"/>
  <c r="BI804" i="4"/>
  <c r="AQ804" i="4"/>
  <c r="BE804" i="4"/>
  <c r="AU800" i="4"/>
  <c r="BI800" i="4"/>
  <c r="BI793" i="4"/>
  <c r="BC791" i="4"/>
  <c r="AQ791" i="4"/>
  <c r="BI791" i="4"/>
  <c r="AQ786" i="4"/>
  <c r="BI786" i="4"/>
  <c r="BL776" i="4"/>
  <c r="AU764" i="4"/>
  <c r="AV766" i="4" s="1"/>
  <c r="AS764" i="4"/>
  <c r="BC762" i="4"/>
  <c r="AQ762" i="4"/>
  <c r="BD762" i="4"/>
  <c r="BI762" i="4"/>
  <c r="BA762" i="4"/>
  <c r="BC751" i="4"/>
  <c r="AQ751" i="4"/>
  <c r="BD751" i="4"/>
  <c r="BI751" i="4"/>
  <c r="BA751" i="4"/>
  <c r="BB134" i="4"/>
  <c r="BB129" i="4"/>
  <c r="BB125" i="4"/>
  <c r="BB124" i="4"/>
  <c r="BB123" i="4"/>
  <c r="BB114" i="4"/>
  <c r="BB103" i="4"/>
  <c r="BB90" i="4"/>
  <c r="BB83" i="4"/>
  <c r="AU806" i="4"/>
  <c r="BE806" i="4"/>
  <c r="BA806" i="4"/>
  <c r="AU795" i="4"/>
  <c r="AV798" i="4" s="1"/>
  <c r="BA795" i="4"/>
  <c r="BA791" i="4"/>
  <c r="AU781" i="4"/>
  <c r="AV782" i="4" s="1"/>
  <c r="BE781" i="4"/>
  <c r="BA781" i="4"/>
  <c r="BE775" i="4"/>
  <c r="AQ775" i="4"/>
  <c r="BA775" i="4"/>
  <c r="BL775" i="4"/>
  <c r="AZ775" i="4"/>
  <c r="BJ775" i="4"/>
  <c r="BC754" i="4"/>
  <c r="AQ754" i="4"/>
  <c r="BD754" i="4"/>
  <c r="BI754" i="4"/>
  <c r="BA754" i="4"/>
  <c r="BC739" i="4"/>
  <c r="AQ739" i="4"/>
  <c r="BD739" i="4"/>
  <c r="BI739" i="4"/>
  <c r="BA739" i="4"/>
  <c r="AW158" i="4"/>
  <c r="AX159" i="4" s="1"/>
  <c r="BB158" i="4"/>
  <c r="AW154" i="4"/>
  <c r="BB154" i="4"/>
  <c r="AW143" i="4"/>
  <c r="AX146" i="4" s="1"/>
  <c r="BB143" i="4"/>
  <c r="BK134" i="4"/>
  <c r="BE134" i="4"/>
  <c r="AZ134" i="4"/>
  <c r="BL136" i="4"/>
  <c r="BG136" i="4"/>
  <c r="BA136" i="4"/>
  <c r="AW136" i="4"/>
  <c r="AX134" i="4" s="1"/>
  <c r="BB136" i="4"/>
  <c r="AU130" i="4"/>
  <c r="BK129" i="4"/>
  <c r="BE129" i="4"/>
  <c r="AZ129" i="4"/>
  <c r="BL128" i="4"/>
  <c r="BG128" i="4"/>
  <c r="BA128" i="4"/>
  <c r="AW128" i="4"/>
  <c r="AX129" i="4" s="1"/>
  <c r="BB128" i="4"/>
  <c r="AU126" i="4"/>
  <c r="AV127" i="4" s="1"/>
  <c r="BK125" i="4"/>
  <c r="BE125" i="4"/>
  <c r="AZ125" i="4"/>
  <c r="BL124" i="4"/>
  <c r="BG124" i="4"/>
  <c r="BA124" i="4"/>
  <c r="BL123" i="4"/>
  <c r="BG123" i="4"/>
  <c r="BA123" i="4"/>
  <c r="BL122" i="4"/>
  <c r="BG122" i="4"/>
  <c r="BA122" i="4"/>
  <c r="AW122" i="4"/>
  <c r="AX123" i="4" s="1"/>
  <c r="BB122" i="4"/>
  <c r="BH121" i="4"/>
  <c r="BC121" i="4"/>
  <c r="BB121" i="4"/>
  <c r="AU115" i="4"/>
  <c r="BK114" i="4"/>
  <c r="BE114" i="4"/>
  <c r="AZ114" i="4"/>
  <c r="BL112" i="4"/>
  <c r="BG112" i="4"/>
  <c r="BA112" i="4"/>
  <c r="AW112" i="4"/>
  <c r="AX114" i="4" s="1"/>
  <c r="BB112" i="4"/>
  <c r="AU107" i="4"/>
  <c r="BK103" i="4"/>
  <c r="BE103" i="4"/>
  <c r="AZ103" i="4"/>
  <c r="BL105" i="4"/>
  <c r="BG105" i="4"/>
  <c r="BA105" i="4"/>
  <c r="AW105" i="4"/>
  <c r="BB105" i="4"/>
  <c r="AU100" i="4"/>
  <c r="AV101" i="4" s="1"/>
  <c r="BK90" i="4"/>
  <c r="BE90" i="4"/>
  <c r="AZ90" i="4"/>
  <c r="BL85" i="4"/>
  <c r="BG85" i="4"/>
  <c r="BA85" i="4"/>
  <c r="AW85" i="4"/>
  <c r="BB85" i="4"/>
  <c r="AU81" i="4"/>
  <c r="BK83" i="4"/>
  <c r="BE83" i="4"/>
  <c r="AZ83" i="4"/>
  <c r="BL76" i="4"/>
  <c r="BE76" i="4"/>
  <c r="BE73" i="4"/>
  <c r="BE69" i="4"/>
  <c r="BE62" i="4"/>
  <c r="BE67" i="4"/>
  <c r="AQ58" i="4"/>
  <c r="BE58" i="4"/>
  <c r="AQ48" i="4"/>
  <c r="BE48" i="4"/>
  <c r="AQ44" i="4"/>
  <c r="BE44" i="4"/>
  <c r="AQ43" i="4"/>
  <c r="BE43" i="4"/>
  <c r="AQ38" i="4"/>
  <c r="BE38" i="4"/>
  <c r="AQ39" i="4"/>
  <c r="BE39" i="4"/>
  <c r="AQ34" i="4"/>
  <c r="BE34" i="4"/>
  <c r="AQ28" i="4"/>
  <c r="BE28" i="4"/>
  <c r="AQ21" i="4"/>
  <c r="BE21" i="4"/>
  <c r="AQ25" i="4"/>
  <c r="BE25" i="4"/>
  <c r="BE23" i="4"/>
  <c r="BA23" i="4"/>
  <c r="BL23" i="4"/>
  <c r="BH11" i="4"/>
  <c r="AQ11" i="4"/>
  <c r="BE11" i="4"/>
  <c r="BE10" i="4"/>
  <c r="BA10" i="4"/>
  <c r="BL10" i="4"/>
  <c r="BH828" i="4"/>
  <c r="AQ828" i="4"/>
  <c r="BE828" i="4"/>
  <c r="BE827" i="4"/>
  <c r="BA827" i="4"/>
  <c r="BL827" i="4"/>
  <c r="BH820" i="4"/>
  <c r="AQ820" i="4"/>
  <c r="BE820" i="4"/>
  <c r="BE818" i="4"/>
  <c r="BA818" i="4"/>
  <c r="BL818" i="4"/>
  <c r="AQ802" i="4"/>
  <c r="BI802" i="4"/>
  <c r="AQ803" i="4"/>
  <c r="BI803" i="4"/>
  <c r="BC789" i="4"/>
  <c r="BI789" i="4"/>
  <c r="AQ789" i="4"/>
  <c r="BE789" i="4"/>
  <c r="BI784" i="4"/>
  <c r="AQ776" i="4"/>
  <c r="BB776" i="4"/>
  <c r="BI776" i="4"/>
  <c r="BA776" i="4"/>
  <c r="BH776" i="4"/>
  <c r="AU774" i="4"/>
  <c r="AV775" i="4" s="1"/>
  <c r="BJ774" i="4"/>
  <c r="BE774" i="4"/>
  <c r="BC756" i="4"/>
  <c r="AQ756" i="4"/>
  <c r="BD756" i="4"/>
  <c r="BI756" i="4"/>
  <c r="BA756" i="4"/>
  <c r="BC744" i="4"/>
  <c r="AQ744" i="4"/>
  <c r="BD744" i="4"/>
  <c r="BI744" i="4"/>
  <c r="BA744" i="4"/>
  <c r="AU275" i="4"/>
  <c r="AW275" i="4"/>
  <c r="AZ275" i="4"/>
  <c r="AU182" i="4"/>
  <c r="AW182" i="4"/>
  <c r="AZ182" i="4"/>
  <c r="BB161" i="4"/>
  <c r="BL157" i="4"/>
  <c r="BG157" i="4"/>
  <c r="BB157" i="4"/>
  <c r="BL151" i="4"/>
  <c r="BG151" i="4"/>
  <c r="BB151" i="4"/>
  <c r="BL142" i="4"/>
  <c r="BG142" i="4"/>
  <c r="BB142" i="4"/>
  <c r="BI134" i="4"/>
  <c r="BD134" i="4"/>
  <c r="BK136" i="4"/>
  <c r="BE136" i="4"/>
  <c r="AZ136" i="4"/>
  <c r="BL132" i="4"/>
  <c r="BG132" i="4"/>
  <c r="BB132" i="4"/>
  <c r="BI129" i="4"/>
  <c r="BD129" i="4"/>
  <c r="BK128" i="4"/>
  <c r="BE128" i="4"/>
  <c r="AZ128" i="4"/>
  <c r="BL127" i="4"/>
  <c r="BG127" i="4"/>
  <c r="BB127" i="4"/>
  <c r="BI125" i="4"/>
  <c r="BD125" i="4"/>
  <c r="BK124" i="4"/>
  <c r="BE124" i="4"/>
  <c r="AZ124" i="4"/>
  <c r="BK123" i="4"/>
  <c r="BE123" i="4"/>
  <c r="AZ123" i="4"/>
  <c r="BK122" i="4"/>
  <c r="BE122" i="4"/>
  <c r="AZ122" i="4"/>
  <c r="BL121" i="4"/>
  <c r="BG121" i="4"/>
  <c r="BA121" i="4"/>
  <c r="BL120" i="4"/>
  <c r="BG120" i="4"/>
  <c r="AW120" i="4"/>
  <c r="AX121" i="4" s="1"/>
  <c r="BB120" i="4"/>
  <c r="BI114" i="4"/>
  <c r="BD114" i="4"/>
  <c r="BK112" i="4"/>
  <c r="BE112" i="4"/>
  <c r="AZ112" i="4"/>
  <c r="BL110" i="4"/>
  <c r="BG110" i="4"/>
  <c r="AW110" i="4"/>
  <c r="AX112" i="4" s="1"/>
  <c r="BB110" i="4"/>
  <c r="BI103" i="4"/>
  <c r="BD103" i="4"/>
  <c r="BK105" i="4"/>
  <c r="BE105" i="4"/>
  <c r="AZ105" i="4"/>
  <c r="BL101" i="4"/>
  <c r="BG101" i="4"/>
  <c r="AW101" i="4"/>
  <c r="BB101" i="4"/>
  <c r="BI90" i="4"/>
  <c r="BD90" i="4"/>
  <c r="BK85" i="4"/>
  <c r="BE85" i="4"/>
  <c r="AZ85" i="4"/>
  <c r="BL79" i="4"/>
  <c r="BG79" i="4"/>
  <c r="AW79" i="4"/>
  <c r="BB79" i="4"/>
  <c r="BI83" i="4"/>
  <c r="BD83" i="4"/>
  <c r="BJ76" i="4"/>
  <c r="BE75" i="4"/>
  <c r="BE71" i="4"/>
  <c r="BE64" i="4"/>
  <c r="BE66" i="4"/>
  <c r="BE60" i="4"/>
  <c r="AU58" i="4"/>
  <c r="BE54" i="4"/>
  <c r="BL54" i="4"/>
  <c r="AZ48" i="4"/>
  <c r="AU48" i="4"/>
  <c r="BE45" i="4"/>
  <c r="BL45" i="4"/>
  <c r="AZ44" i="4"/>
  <c r="AU44" i="4"/>
  <c r="AV45" i="4" s="1"/>
  <c r="BE46" i="4"/>
  <c r="BL46" i="4"/>
  <c r="AZ43" i="4"/>
  <c r="AU43" i="4"/>
  <c r="AV46" i="4" s="1"/>
  <c r="BE42" i="4"/>
  <c r="BL42" i="4"/>
  <c r="AZ38" i="4"/>
  <c r="AU38" i="4"/>
  <c r="BE36" i="4"/>
  <c r="BL36" i="4"/>
  <c r="AZ39" i="4"/>
  <c r="AU39" i="4"/>
  <c r="BE32" i="4"/>
  <c r="BL32" i="4"/>
  <c r="AZ34" i="4"/>
  <c r="AU34" i="4"/>
  <c r="BE30" i="4"/>
  <c r="BL30" i="4"/>
  <c r="AZ28" i="4"/>
  <c r="AU28" i="4"/>
  <c r="BE26" i="4"/>
  <c r="BL26" i="4"/>
  <c r="AZ21" i="4"/>
  <c r="AU21" i="4"/>
  <c r="BE19" i="4"/>
  <c r="BL19" i="4"/>
  <c r="AZ25" i="4"/>
  <c r="AU25" i="4"/>
  <c r="AZ11" i="4"/>
  <c r="AZ828" i="4"/>
  <c r="AZ820" i="4"/>
  <c r="BA808" i="4"/>
  <c r="AU802" i="4"/>
  <c r="BA802" i="4"/>
  <c r="BA803" i="4"/>
  <c r="BI795" i="4"/>
  <c r="BE794" i="4"/>
  <c r="BA794" i="4"/>
  <c r="BA782" i="4"/>
  <c r="AZ779" i="4"/>
  <c r="BE779" i="4"/>
  <c r="BA779" i="4"/>
  <c r="AZ776" i="4"/>
  <c r="AZ774" i="4"/>
  <c r="AQ773" i="4"/>
  <c r="BI773" i="4"/>
  <c r="BD773" i="4"/>
  <c r="BC758" i="4"/>
  <c r="AQ758" i="4"/>
  <c r="BD758" i="4"/>
  <c r="BI758" i="4"/>
  <c r="BA758" i="4"/>
  <c r="AU756" i="4"/>
  <c r="AV757" i="4" s="1"/>
  <c r="BC748" i="4"/>
  <c r="AQ748" i="4"/>
  <c r="BD748" i="4"/>
  <c r="BI748" i="4"/>
  <c r="BA748" i="4"/>
  <c r="AU744" i="4"/>
  <c r="AV746" i="4" s="1"/>
  <c r="BC42" i="4"/>
  <c r="BC36" i="4"/>
  <c r="BC32" i="4"/>
  <c r="BC30" i="4"/>
  <c r="BC26" i="4"/>
  <c r="BC19" i="4"/>
  <c r="AU812" i="4"/>
  <c r="AU810" i="4"/>
  <c r="BA810" i="4"/>
  <c r="AU798" i="4"/>
  <c r="AV800" i="4" s="1"/>
  <c r="BA798" i="4"/>
  <c r="BC795" i="4"/>
  <c r="AU783" i="4"/>
  <c r="AV784" i="4" s="1"/>
  <c r="BA783" i="4"/>
  <c r="BC782" i="4"/>
  <c r="BC779" i="4"/>
  <c r="BI770" i="4"/>
  <c r="BB770" i="4"/>
  <c r="AQ770" i="4"/>
  <c r="BL771" i="4"/>
  <c r="BA771" i="4"/>
  <c r="BJ769" i="4"/>
  <c r="BI767" i="4"/>
  <c r="BL766" i="4"/>
  <c r="AZ766" i="4"/>
  <c r="BE764" i="4"/>
  <c r="AU760" i="4"/>
  <c r="AV762" i="4" s="1"/>
  <c r="AU757" i="4"/>
  <c r="AV758" i="4" s="1"/>
  <c r="AU755" i="4"/>
  <c r="AV756" i="4" s="1"/>
  <c r="AU753" i="4"/>
  <c r="AV754" i="4" s="1"/>
  <c r="AU749" i="4"/>
  <c r="AV751" i="4" s="1"/>
  <c r="AU746" i="4"/>
  <c r="AV748" i="4" s="1"/>
  <c r="AU742" i="4"/>
  <c r="AV744" i="4" s="1"/>
  <c r="AU737" i="4"/>
  <c r="AV739" i="4" s="1"/>
  <c r="BA735" i="4"/>
  <c r="AU733" i="4"/>
  <c r="AV735" i="4" s="1"/>
  <c r="BA730" i="4"/>
  <c r="AU728" i="4"/>
  <c r="AV730" i="4" s="1"/>
  <c r="BA726" i="4"/>
  <c r="AU725" i="4"/>
  <c r="AV726" i="4" s="1"/>
  <c r="BA718" i="4"/>
  <c r="AU715" i="4"/>
  <c r="BA716" i="4"/>
  <c r="AU712" i="4"/>
  <c r="AV716" i="4" s="1"/>
  <c r="BA713" i="4"/>
  <c r="AU710" i="4"/>
  <c r="BA708" i="4"/>
  <c r="AU706" i="4"/>
  <c r="BA704" i="4"/>
  <c r="AU699" i="4"/>
  <c r="AV704" i="4" s="1"/>
  <c r="BA698" i="4"/>
  <c r="AU697" i="4"/>
  <c r="AV698" i="4" s="1"/>
  <c r="BA696" i="4"/>
  <c r="AU694" i="4"/>
  <c r="BA692" i="4"/>
  <c r="AU695" i="4"/>
  <c r="AV692" i="4" s="1"/>
  <c r="BA693" i="4"/>
  <c r="AU691" i="4"/>
  <c r="AV693" i="4" s="1"/>
  <c r="BA690" i="4"/>
  <c r="AU689" i="4"/>
  <c r="AV690" i="4" s="1"/>
  <c r="BA682" i="4"/>
  <c r="BD680" i="4"/>
  <c r="AZ675" i="4"/>
  <c r="BI673" i="4"/>
  <c r="BA669" i="4"/>
  <c r="BD664" i="4"/>
  <c r="BI659" i="4"/>
  <c r="BH657" i="4"/>
  <c r="BD655" i="4"/>
  <c r="AQ655" i="4"/>
  <c r="AU653" i="4"/>
  <c r="AV655" i="4" s="1"/>
  <c r="BH644" i="4"/>
  <c r="BE642" i="4"/>
  <c r="BI636" i="4"/>
  <c r="AZ636" i="4"/>
  <c r="BC636" i="4"/>
  <c r="BD632" i="4"/>
  <c r="BA625" i="4"/>
  <c r="BI622" i="4"/>
  <c r="AZ622" i="4"/>
  <c r="BD622" i="4"/>
  <c r="BD621" i="4"/>
  <c r="AU613" i="4"/>
  <c r="AZ615" i="4"/>
  <c r="AZ612" i="4"/>
  <c r="BA610" i="4"/>
  <c r="BD608" i="4"/>
  <c r="BH605" i="4"/>
  <c r="BI604" i="4"/>
  <c r="AZ604" i="4"/>
  <c r="BD604" i="4"/>
  <c r="BE598" i="4"/>
  <c r="AZ596" i="4"/>
  <c r="BD596" i="4"/>
  <c r="BE595" i="4"/>
  <c r="AQ595" i="4"/>
  <c r="BL593" i="4"/>
  <c r="AU591" i="4"/>
  <c r="AU589" i="4"/>
  <c r="BA587" i="4"/>
  <c r="BH579" i="4"/>
  <c r="BI577" i="4"/>
  <c r="AZ577" i="4"/>
  <c r="BD577" i="4"/>
  <c r="AU576" i="4"/>
  <c r="AV577" i="4" s="1"/>
  <c r="BE576" i="4"/>
  <c r="BE574" i="4"/>
  <c r="BH572" i="4"/>
  <c r="BE554" i="4"/>
  <c r="AZ552" i="4"/>
  <c r="BD552" i="4"/>
  <c r="BE549" i="4"/>
  <c r="AQ549" i="4"/>
  <c r="BL547" i="4"/>
  <c r="AU545" i="4"/>
  <c r="AV547" i="4" s="1"/>
  <c r="BK538" i="4"/>
  <c r="AZ538" i="4"/>
  <c r="BG532" i="4"/>
  <c r="AQ529" i="4"/>
  <c r="BK529" i="4"/>
  <c r="BJ523" i="4"/>
  <c r="AQ513" i="4"/>
  <c r="AS467" i="4"/>
  <c r="AU467" i="4"/>
  <c r="AV468" i="4" s="1"/>
  <c r="BC461" i="4"/>
  <c r="BL461" i="4"/>
  <c r="BD465" i="4"/>
  <c r="BH465" i="4"/>
  <c r="BC465" i="4"/>
  <c r="AZ678" i="4"/>
  <c r="BD630" i="4"/>
  <c r="BD628" i="4"/>
  <c r="BE586" i="4"/>
  <c r="BB530" i="4"/>
  <c r="AU521" i="4"/>
  <c r="AV523" i="4" s="1"/>
  <c r="BK521" i="4"/>
  <c r="BC515" i="4"/>
  <c r="AU515" i="4"/>
  <c r="AV518" i="4" s="1"/>
  <c r="BG515" i="4"/>
  <c r="BB509" i="4"/>
  <c r="BG509" i="4"/>
  <c r="BG501" i="4"/>
  <c r="BB500" i="4"/>
  <c r="BL500" i="4"/>
  <c r="BF487" i="4"/>
  <c r="BB487" i="4"/>
  <c r="BG487" i="4"/>
  <c r="AZ487" i="4"/>
  <c r="BL487" i="4"/>
  <c r="BB466" i="4"/>
  <c r="BF466" i="4"/>
  <c r="BG466" i="4"/>
  <c r="AZ466" i="4"/>
  <c r="BB773" i="4"/>
  <c r="BE762" i="4"/>
  <c r="BE758" i="4"/>
  <c r="BE756" i="4"/>
  <c r="BE754" i="4"/>
  <c r="BE751" i="4"/>
  <c r="BE748" i="4"/>
  <c r="BE744" i="4"/>
  <c r="BE739" i="4"/>
  <c r="BI735" i="4"/>
  <c r="BE735" i="4"/>
  <c r="BI730" i="4"/>
  <c r="BE730" i="4"/>
  <c r="BI726" i="4"/>
  <c r="BE726" i="4"/>
  <c r="BI718" i="4"/>
  <c r="BE718" i="4"/>
  <c r="BI716" i="4"/>
  <c r="BE716" i="4"/>
  <c r="BI713" i="4"/>
  <c r="BE713" i="4"/>
  <c r="BI708" i="4"/>
  <c r="BE708" i="4"/>
  <c r="BI704" i="4"/>
  <c r="BE704" i="4"/>
  <c r="BI698" i="4"/>
  <c r="BE698" i="4"/>
  <c r="BI696" i="4"/>
  <c r="BE696" i="4"/>
  <c r="BI692" i="4"/>
  <c r="BE692" i="4"/>
  <c r="BI693" i="4"/>
  <c r="BE693" i="4"/>
  <c r="BI690" i="4"/>
  <c r="BE690" i="4"/>
  <c r="BI682" i="4"/>
  <c r="BE682" i="4"/>
  <c r="AZ673" i="4"/>
  <c r="AZ665" i="4"/>
  <c r="AZ661" i="4"/>
  <c r="AZ657" i="4"/>
  <c r="BA640" i="4"/>
  <c r="BE636" i="4"/>
  <c r="BE622" i="4"/>
  <c r="BL621" i="4"/>
  <c r="BH610" i="4"/>
  <c r="BE604" i="4"/>
  <c r="BH596" i="4"/>
  <c r="AR596" i="4"/>
  <c r="AU593" i="4"/>
  <c r="AV595" i="4" s="1"/>
  <c r="BE593" i="4"/>
  <c r="BH587" i="4"/>
  <c r="BE577" i="4"/>
  <c r="AU575" i="4"/>
  <c r="AV576" i="4" s="1"/>
  <c r="AU574" i="4"/>
  <c r="AV575" i="4" s="1"/>
  <c r="BH552" i="4"/>
  <c r="AR552" i="4"/>
  <c r="AU547" i="4"/>
  <c r="AV549" i="4" s="1"/>
  <c r="BE547" i="4"/>
  <c r="BF538" i="4"/>
  <c r="AZ533" i="4"/>
  <c r="BL533" i="4"/>
  <c r="BD530" i="4"/>
  <c r="AQ525" i="4"/>
  <c r="BL525" i="4"/>
  <c r="AZ519" i="4"/>
  <c r="BG519" i="4"/>
  <c r="BB515" i="4"/>
  <c r="BF505" i="4"/>
  <c r="AR509" i="4"/>
  <c r="AZ503" i="4"/>
  <c r="BJ503" i="4"/>
  <c r="AR501" i="4"/>
  <c r="BD500" i="4"/>
  <c r="BF494" i="4"/>
  <c r="BD494" i="4"/>
  <c r="AU491" i="4"/>
  <c r="AV492" i="4" s="1"/>
  <c r="BK491" i="4"/>
  <c r="BB469" i="4"/>
  <c r="AZ469" i="4"/>
  <c r="BH469" i="4"/>
  <c r="BC469" i="4"/>
  <c r="BJ469" i="4"/>
  <c r="BF469" i="4"/>
  <c r="BD452" i="4"/>
  <c r="BB452" i="4"/>
  <c r="BH452" i="4"/>
  <c r="AZ452" i="4"/>
  <c r="BG452" i="4"/>
  <c r="AU16" i="4"/>
  <c r="AU11" i="4"/>
  <c r="AU8" i="4"/>
  <c r="AU828" i="4"/>
  <c r="AV829" i="4" s="1"/>
  <c r="AU824" i="4"/>
  <c r="AU820" i="4"/>
  <c r="AU816" i="4"/>
  <c r="AU805" i="4"/>
  <c r="AV806" i="4" s="1"/>
  <c r="AU804" i="4"/>
  <c r="AV802" i="4" s="1"/>
  <c r="AU803" i="4"/>
  <c r="AV804" i="4" s="1"/>
  <c r="AU793" i="4"/>
  <c r="AV794" i="4" s="1"/>
  <c r="AU789" i="4"/>
  <c r="AV791" i="4" s="1"/>
  <c r="AU786" i="4"/>
  <c r="AV789" i="4" s="1"/>
  <c r="BL770" i="4"/>
  <c r="AZ770" i="4"/>
  <c r="BE771" i="4"/>
  <c r="BB767" i="4"/>
  <c r="BD735" i="4"/>
  <c r="AQ735" i="4"/>
  <c r="BD730" i="4"/>
  <c r="AQ730" i="4"/>
  <c r="BD726" i="4"/>
  <c r="AQ726" i="4"/>
  <c r="BD718" i="4"/>
  <c r="AQ718" i="4"/>
  <c r="BD716" i="4"/>
  <c r="AQ716" i="4"/>
  <c r="BD713" i="4"/>
  <c r="AQ713" i="4"/>
  <c r="BD708" i="4"/>
  <c r="AQ708" i="4"/>
  <c r="BD704" i="4"/>
  <c r="AQ704" i="4"/>
  <c r="BD698" i="4"/>
  <c r="AQ698" i="4"/>
  <c r="BD696" i="4"/>
  <c r="AQ696" i="4"/>
  <c r="BD692" i="4"/>
  <c r="AQ692" i="4"/>
  <c r="BD693" i="4"/>
  <c r="AQ693" i="4"/>
  <c r="BD690" i="4"/>
  <c r="AQ690" i="4"/>
  <c r="BD682" i="4"/>
  <c r="AQ682" i="4"/>
  <c r="AZ684" i="4"/>
  <c r="BI678" i="4"/>
  <c r="AR661" i="4"/>
  <c r="AU660" i="4"/>
  <c r="AV661" i="4" s="1"/>
  <c r="AU658" i="4"/>
  <c r="AV659" i="4" s="1"/>
  <c r="BA638" i="4"/>
  <c r="AU634" i="4"/>
  <c r="AV636" i="4" s="1"/>
  <c r="BA634" i="4"/>
  <c r="BE610" i="4"/>
  <c r="AQ610" i="4"/>
  <c r="AU605" i="4"/>
  <c r="AV606" i="4" s="1"/>
  <c r="AU603" i="4"/>
  <c r="AV604" i="4" s="1"/>
  <c r="BL603" i="4"/>
  <c r="BH595" i="4"/>
  <c r="BE587" i="4"/>
  <c r="AQ587" i="4"/>
  <c r="BL586" i="4"/>
  <c r="AU584" i="4"/>
  <c r="AU579" i="4"/>
  <c r="AV584" i="4" s="1"/>
  <c r="BH574" i="4"/>
  <c r="AU571" i="4"/>
  <c r="AV572" i="4" s="1"/>
  <c r="BE571" i="4"/>
  <c r="BH549" i="4"/>
  <c r="AU543" i="4"/>
  <c r="AV545" i="4" s="1"/>
  <c r="BD538" i="4"/>
  <c r="AQ538" i="4"/>
  <c r="BK533" i="4"/>
  <c r="BD527" i="4"/>
  <c r="AU527" i="4"/>
  <c r="AV529" i="4" s="1"/>
  <c r="BF527" i="4"/>
  <c r="BD523" i="4"/>
  <c r="BC523" i="4"/>
  <c r="BL519" i="4"/>
  <c r="AR519" i="4"/>
  <c r="AZ518" i="4"/>
  <c r="BL518" i="4"/>
  <c r="BK505" i="4"/>
  <c r="AR505" i="4"/>
  <c r="BK509" i="4"/>
  <c r="BB511" i="4"/>
  <c r="AU511" i="4"/>
  <c r="AV513" i="4" s="1"/>
  <c r="BH507" i="4"/>
  <c r="AR503" i="4"/>
  <c r="BH501" i="4"/>
  <c r="AQ496" i="4"/>
  <c r="BK496" i="4"/>
  <c r="BD496" i="4"/>
  <c r="AR452" i="4"/>
  <c r="AW538" i="4"/>
  <c r="BC532" i="4"/>
  <c r="BK519" i="4"/>
  <c r="BD519" i="4"/>
  <c r="AW519" i="4"/>
  <c r="BJ505" i="4"/>
  <c r="BC505" i="4"/>
  <c r="AW505" i="4"/>
  <c r="BL509" i="4"/>
  <c r="BD509" i="4"/>
  <c r="BD507" i="4"/>
  <c r="AW507" i="4"/>
  <c r="BL503" i="4"/>
  <c r="BD503" i="4"/>
  <c r="BL501" i="4"/>
  <c r="BB501" i="4"/>
  <c r="AW501" i="4"/>
  <c r="BG498" i="4"/>
  <c r="AR492" i="4"/>
  <c r="BK490" i="4"/>
  <c r="BD490" i="4"/>
  <c r="AW490" i="4"/>
  <c r="AX491" i="4" s="1"/>
  <c r="BL472" i="4"/>
  <c r="BF472" i="4"/>
  <c r="BC472" i="4"/>
  <c r="BJ467" i="4"/>
  <c r="BC467" i="4"/>
  <c r="BB467" i="4"/>
  <c r="BG463" i="4"/>
  <c r="BD459" i="4"/>
  <c r="BC459" i="4"/>
  <c r="BJ456" i="4"/>
  <c r="AR456" i="4"/>
  <c r="BL454" i="4"/>
  <c r="BF454" i="4"/>
  <c r="BC454" i="4"/>
  <c r="BH446" i="4"/>
  <c r="BH441" i="4"/>
  <c r="BH439" i="4"/>
  <c r="BD440" i="4"/>
  <c r="BK437" i="4"/>
  <c r="BD437" i="4"/>
  <c r="AU437" i="4"/>
  <c r="AV440" i="4" s="1"/>
  <c r="BL436" i="4"/>
  <c r="BF436" i="4"/>
  <c r="BD436" i="4"/>
  <c r="AR433" i="4"/>
  <c r="BJ432" i="4"/>
  <c r="BA432" i="4"/>
  <c r="BF431" i="4"/>
  <c r="AR431" i="4"/>
  <c r="BL430" i="4"/>
  <c r="BF430" i="4"/>
  <c r="BC430" i="4"/>
  <c r="BG429" i="4"/>
  <c r="BB425" i="4"/>
  <c r="AR420" i="4"/>
  <c r="BJ419" i="4"/>
  <c r="BH418" i="4"/>
  <c r="BD416" i="4"/>
  <c r="BK414" i="4"/>
  <c r="BD414" i="4"/>
  <c r="AU414" i="4"/>
  <c r="AV416" i="4" s="1"/>
  <c r="BL413" i="4"/>
  <c r="BF413" i="4"/>
  <c r="BD413" i="4"/>
  <c r="AZ412" i="4"/>
  <c r="BH404" i="4"/>
  <c r="AR407" i="4"/>
  <c r="BJ396" i="4"/>
  <c r="BD394" i="4"/>
  <c r="BA394" i="4"/>
  <c r="BD392" i="4"/>
  <c r="AR392" i="4"/>
  <c r="BL388" i="4"/>
  <c r="BF388" i="4"/>
  <c r="BC388" i="4"/>
  <c r="BG385" i="4"/>
  <c r="BH384" i="4"/>
  <c r="BB384" i="4"/>
  <c r="BG379" i="4"/>
  <c r="BC377" i="4"/>
  <c r="BA377" i="4"/>
  <c r="BD375" i="4"/>
  <c r="AR375" i="4"/>
  <c r="BL372" i="4"/>
  <c r="BF372" i="4"/>
  <c r="BC372" i="4"/>
  <c r="AZ370" i="4"/>
  <c r="AR368" i="4"/>
  <c r="BJ362" i="4"/>
  <c r="BA362" i="4"/>
  <c r="BJ361" i="4"/>
  <c r="BB361" i="4"/>
  <c r="BG359" i="4"/>
  <c r="BC353" i="4"/>
  <c r="BA353" i="4"/>
  <c r="BG357" i="4"/>
  <c r="BF357" i="4"/>
  <c r="BD351" i="4"/>
  <c r="AR351" i="4"/>
  <c r="BK350" i="4"/>
  <c r="BD350" i="4"/>
  <c r="BA350" i="4"/>
  <c r="BC348" i="4"/>
  <c r="BJ346" i="4"/>
  <c r="BK344" i="4"/>
  <c r="AR344" i="4"/>
  <c r="BG330" i="4"/>
  <c r="BJ326" i="4"/>
  <c r="BD332" i="4"/>
  <c r="BB323" i="4"/>
  <c r="BG323" i="4"/>
  <c r="BC323" i="4"/>
  <c r="AU319" i="4"/>
  <c r="AV321" i="4" s="1"/>
  <c r="BF319" i="4"/>
  <c r="BD319" i="4"/>
  <c r="BK319" i="4"/>
  <c r="BB314" i="4"/>
  <c r="BG314" i="4"/>
  <c r="BC314" i="4"/>
  <c r="BJ310" i="4"/>
  <c r="AR310" i="4"/>
  <c r="AU312" i="4"/>
  <c r="AV313" i="4" s="1"/>
  <c r="AQ307" i="4"/>
  <c r="BL307" i="4"/>
  <c r="BJ304" i="4"/>
  <c r="BB295" i="4"/>
  <c r="BK295" i="4"/>
  <c r="BB286" i="4"/>
  <c r="BK286" i="4"/>
  <c r="BF286" i="4"/>
  <c r="BJ282" i="4"/>
  <c r="BC282" i="4"/>
  <c r="BD429" i="4"/>
  <c r="AZ426" i="4"/>
  <c r="BB409" i="4"/>
  <c r="BD385" i="4"/>
  <c r="BB349" i="4"/>
  <c r="BB348" i="4"/>
  <c r="BA346" i="4"/>
  <c r="BD346" i="4"/>
  <c r="BK346" i="4"/>
  <c r="BE297" i="4"/>
  <c r="BG297" i="4"/>
  <c r="BF297" i="4"/>
  <c r="AR283" i="4"/>
  <c r="BK283" i="4"/>
  <c r="BA283" i="4"/>
  <c r="AZ513" i="4"/>
  <c r="BC507" i="4"/>
  <c r="BC501" i="4"/>
  <c r="BL498" i="4"/>
  <c r="BC498" i="4"/>
  <c r="BD492" i="4"/>
  <c r="BG490" i="4"/>
  <c r="BC485" i="4"/>
  <c r="BD474" i="4"/>
  <c r="BJ472" i="4"/>
  <c r="BF471" i="4"/>
  <c r="AW468" i="4"/>
  <c r="AX469" i="4" s="1"/>
  <c r="BB468" i="4"/>
  <c r="BF467" i="4"/>
  <c r="BL463" i="4"/>
  <c r="BF456" i="4"/>
  <c r="BJ454" i="4"/>
  <c r="BK452" i="4"/>
  <c r="BC452" i="4"/>
  <c r="BB446" i="4"/>
  <c r="BC439" i="4"/>
  <c r="BJ440" i="4"/>
  <c r="BG437" i="4"/>
  <c r="BH436" i="4"/>
  <c r="BD432" i="4"/>
  <c r="AR432" i="4"/>
  <c r="BK431" i="4"/>
  <c r="BA431" i="4"/>
  <c r="BJ430" i="4"/>
  <c r="BK429" i="4"/>
  <c r="BC429" i="4"/>
  <c r="BL426" i="4"/>
  <c r="BA420" i="4"/>
  <c r="BC418" i="4"/>
  <c r="BJ416" i="4"/>
  <c r="BG414" i="4"/>
  <c r="BH413" i="4"/>
  <c r="BB404" i="4"/>
  <c r="BH402" i="4"/>
  <c r="BA407" i="4"/>
  <c r="AR394" i="4"/>
  <c r="BA392" i="4"/>
  <c r="BJ388" i="4"/>
  <c r="BK385" i="4"/>
  <c r="BC385" i="4"/>
  <c r="BL384" i="4"/>
  <c r="BF384" i="4"/>
  <c r="BD384" i="4"/>
  <c r="AZ379" i="4"/>
  <c r="AR377" i="4"/>
  <c r="BA375" i="4"/>
  <c r="BJ372" i="4"/>
  <c r="BA368" i="4"/>
  <c r="BD362" i="4"/>
  <c r="AR362" i="4"/>
  <c r="BL361" i="4"/>
  <c r="BF361" i="4"/>
  <c r="BC361" i="4"/>
  <c r="AZ359" i="4"/>
  <c r="AR353" i="4"/>
  <c r="BK357" i="4"/>
  <c r="BH350" i="4"/>
  <c r="AZ350" i="4"/>
  <c r="AQ350" i="4"/>
  <c r="BK349" i="4"/>
  <c r="BJ347" i="4"/>
  <c r="BC347" i="4"/>
  <c r="BF346" i="4"/>
  <c r="AQ344" i="4"/>
  <c r="BF344" i="4"/>
  <c r="AU337" i="4"/>
  <c r="AV342" i="4" s="1"/>
  <c r="BF335" i="4"/>
  <c r="BC328" i="4"/>
  <c r="BB328" i="4"/>
  <c r="BD326" i="4"/>
  <c r="BH332" i="4"/>
  <c r="AU325" i="4"/>
  <c r="AV332" i="4" s="1"/>
  <c r="AZ325" i="4"/>
  <c r="AR323" i="4"/>
  <c r="BJ321" i="4"/>
  <c r="BH321" i="4"/>
  <c r="BC319" i="4"/>
  <c r="AU317" i="4"/>
  <c r="BB317" i="4"/>
  <c r="BG317" i="4"/>
  <c r="AZ317" i="4"/>
  <c r="BA310" i="4"/>
  <c r="AQ310" i="4"/>
  <c r="AZ310" i="4"/>
  <c r="BH310" i="4"/>
  <c r="AU310" i="4"/>
  <c r="AV311" i="4" s="1"/>
  <c r="BF310" i="4"/>
  <c r="BB308" i="4"/>
  <c r="BL308" i="4"/>
  <c r="AZ308" i="4"/>
  <c r="BK308" i="4"/>
  <c r="BA297" i="4"/>
  <c r="BE293" i="4"/>
  <c r="BK293" i="4"/>
  <c r="BE290" i="4"/>
  <c r="BF290" i="4"/>
  <c r="BG290" i="4"/>
  <c r="BC290" i="4"/>
  <c r="AR285" i="4"/>
  <c r="BK285" i="4"/>
  <c r="BC285" i="4"/>
  <c r="BC490" i="4"/>
  <c r="AZ450" i="4"/>
  <c r="BC444" i="4"/>
  <c r="BF440" i="4"/>
  <c r="BC437" i="4"/>
  <c r="BH429" i="4"/>
  <c r="BB429" i="4"/>
  <c r="BG426" i="4"/>
  <c r="BF416" i="4"/>
  <c r="BC414" i="4"/>
  <c r="BB411" i="4"/>
  <c r="BH409" i="4"/>
  <c r="BH385" i="4"/>
  <c r="BB385" i="4"/>
  <c r="BK384" i="4"/>
  <c r="BC384" i="4"/>
  <c r="AU384" i="4"/>
  <c r="AV385" i="4" s="1"/>
  <c r="BL379" i="4"/>
  <c r="BK361" i="4"/>
  <c r="BD361" i="4"/>
  <c r="BL359" i="4"/>
  <c r="BG349" i="4"/>
  <c r="BC346" i="4"/>
  <c r="AQ346" i="4"/>
  <c r="BL330" i="4"/>
  <c r="AQ330" i="4"/>
  <c r="AU326" i="4"/>
  <c r="AV328" i="4" s="1"/>
  <c r="BA332" i="4"/>
  <c r="BC332" i="4"/>
  <c r="BJ332" i="4"/>
  <c r="AS311" i="4"/>
  <c r="AU311" i="4"/>
  <c r="BA312" i="4"/>
  <c r="BD312" i="4"/>
  <c r="BC312" i="4"/>
  <c r="BA309" i="4"/>
  <c r="BD309" i="4"/>
  <c r="BK309" i="4"/>
  <c r="AQ309" i="4"/>
  <c r="BC309" i="4"/>
  <c r="BJ309" i="4"/>
  <c r="AR302" i="4"/>
  <c r="BA302" i="4"/>
  <c r="BJ284" i="4"/>
  <c r="BF284" i="4"/>
  <c r="BK284" i="4"/>
  <c r="BE284" i="4"/>
  <c r="BA335" i="4"/>
  <c r="BA319" i="4"/>
  <c r="BB313" i="4"/>
  <c r="BB302" i="4"/>
  <c r="AW297" i="4"/>
  <c r="AX302" i="4" s="1"/>
  <c r="BE285" i="4"/>
  <c r="BB283" i="4"/>
  <c r="BF281" i="4"/>
  <c r="BJ280" i="4"/>
  <c r="BA279" i="4"/>
  <c r="BB279" i="4"/>
  <c r="BF276" i="4"/>
  <c r="BJ274" i="4"/>
  <c r="BA269" i="4"/>
  <c r="BB269" i="4"/>
  <c r="BE268" i="4"/>
  <c r="BG267" i="4"/>
  <c r="BG260" i="4"/>
  <c r="BB260" i="4"/>
  <c r="BJ255" i="4"/>
  <c r="BJ253" i="4"/>
  <c r="BG252" i="4"/>
  <c r="BE251" i="4"/>
  <c r="BG247" i="4"/>
  <c r="BF241" i="4"/>
  <c r="BD240" i="4"/>
  <c r="AZ238" i="4"/>
  <c r="BD238" i="4"/>
  <c r="BF235" i="4"/>
  <c r="AZ232" i="4"/>
  <c r="BJ232" i="4"/>
  <c r="BD239" i="4"/>
  <c r="BJ236" i="4"/>
  <c r="BD228" i="4"/>
  <c r="BF228" i="4"/>
  <c r="BJ227" i="4"/>
  <c r="BJ226" i="4"/>
  <c r="BF223" i="4"/>
  <c r="BJ215" i="4"/>
  <c r="BA215" i="4"/>
  <c r="BF214" i="4"/>
  <c r="BL217" i="4"/>
  <c r="BC217" i="4"/>
  <c r="BG213" i="4"/>
  <c r="BC211" i="4"/>
  <c r="BJ208" i="4"/>
  <c r="BA208" i="4"/>
  <c r="BF207" i="4"/>
  <c r="BL206" i="4"/>
  <c r="BC206" i="4"/>
  <c r="BG205" i="4"/>
  <c r="BB203" i="4"/>
  <c r="BH200" i="4"/>
  <c r="BG199" i="4"/>
  <c r="BH198" i="4"/>
  <c r="BB198" i="4"/>
  <c r="BG197" i="4"/>
  <c r="BC196" i="4"/>
  <c r="BA196" i="4"/>
  <c r="BB195" i="4"/>
  <c r="BK183" i="4"/>
  <c r="BF181" i="4"/>
  <c r="AQ181" i="4"/>
  <c r="BK180" i="4"/>
  <c r="BF180" i="4"/>
  <c r="AQ178" i="4"/>
  <c r="BD178" i="4"/>
  <c r="BG173" i="4"/>
  <c r="AZ173" i="4"/>
  <c r="BD169" i="4"/>
  <c r="BK167" i="4"/>
  <c r="BJ156" i="4"/>
  <c r="AR156" i="4"/>
  <c r="BE144" i="4"/>
  <c r="BJ144" i="4"/>
  <c r="AR133" i="4"/>
  <c r="BG133" i="4"/>
  <c r="BB133" i="4"/>
  <c r="BJ225" i="4"/>
  <c r="BJ229" i="4"/>
  <c r="BD214" i="4"/>
  <c r="BD213" i="4"/>
  <c r="BJ209" i="4"/>
  <c r="BD207" i="4"/>
  <c r="BD205" i="4"/>
  <c r="AZ204" i="4"/>
  <c r="BH202" i="4"/>
  <c r="BD201" i="4"/>
  <c r="BA201" i="4"/>
  <c r="BC199" i="4"/>
  <c r="BG198" i="4"/>
  <c r="AZ194" i="4"/>
  <c r="BD194" i="4"/>
  <c r="BC194" i="4"/>
  <c r="AZ183" i="4"/>
  <c r="BH183" i="4"/>
  <c r="BD181" i="4"/>
  <c r="AU177" i="4"/>
  <c r="AR177" i="4"/>
  <c r="BL177" i="4"/>
  <c r="BC171" i="4"/>
  <c r="BG171" i="4"/>
  <c r="BL171" i="4"/>
  <c r="BJ167" i="4"/>
  <c r="AZ167" i="4"/>
  <c r="BG167" i="4"/>
  <c r="AQ153" i="4"/>
  <c r="BD153" i="4"/>
  <c r="BK153" i="4"/>
  <c r="BF153" i="4"/>
  <c r="BL153" i="4"/>
  <c r="BB153" i="4"/>
  <c r="BJ153" i="4"/>
  <c r="BF145" i="4"/>
  <c r="AR119" i="4"/>
  <c r="BK119" i="4"/>
  <c r="AW293" i="4"/>
  <c r="AX295" i="4" s="1"/>
  <c r="BC280" i="4"/>
  <c r="BC278" i="4"/>
  <c r="BC274" i="4"/>
  <c r="BC263" i="4"/>
  <c r="BG272" i="4"/>
  <c r="BG261" i="4"/>
  <c r="AR240" i="4"/>
  <c r="BK238" i="4"/>
  <c r="BD237" i="4"/>
  <c r="BF224" i="4"/>
  <c r="BJ223" i="4"/>
  <c r="BB212" i="4"/>
  <c r="BD198" i="4"/>
  <c r="AZ197" i="4"/>
  <c r="BB185" i="4"/>
  <c r="AZ153" i="4"/>
  <c r="AR111" i="4"/>
  <c r="BJ111" i="4"/>
  <c r="AW304" i="4"/>
  <c r="AX305" i="4" s="1"/>
  <c r="AW290" i="4"/>
  <c r="AX291" i="4" s="1"/>
  <c r="BK281" i="4"/>
  <c r="BK279" i="4"/>
  <c r="BK276" i="4"/>
  <c r="BK269" i="4"/>
  <c r="BJ260" i="4"/>
  <c r="BE258" i="4"/>
  <c r="BE256" i="4"/>
  <c r="BE249" i="4"/>
  <c r="AW250" i="4"/>
  <c r="AX251" i="4" s="1"/>
  <c r="BK241" i="4"/>
  <c r="BF238" i="4"/>
  <c r="BJ235" i="4"/>
  <c r="BK226" i="4"/>
  <c r="BK223" i="4"/>
  <c r="AR223" i="4"/>
  <c r="BJ214" i="4"/>
  <c r="BH213" i="4"/>
  <c r="BB213" i="4"/>
  <c r="BJ207" i="4"/>
  <c r="BH205" i="4"/>
  <c r="BB205" i="4"/>
  <c r="BG204" i="4"/>
  <c r="BJ199" i="4"/>
  <c r="BB199" i="4"/>
  <c r="BK198" i="4"/>
  <c r="BC198" i="4"/>
  <c r="BL197" i="4"/>
  <c r="BG195" i="4"/>
  <c r="BJ194" i="4"/>
  <c r="AZ187" i="4"/>
  <c r="BJ187" i="4"/>
  <c r="BD186" i="4"/>
  <c r="BK186" i="4"/>
  <c r="AR185" i="4"/>
  <c r="AR184" i="4"/>
  <c r="BG184" i="4"/>
  <c r="BD183" i="4"/>
  <c r="AQ183" i="4"/>
  <c r="BL181" i="4"/>
  <c r="AQ180" i="4"/>
  <c r="BC180" i="4"/>
  <c r="BF175" i="4"/>
  <c r="BD175" i="4"/>
  <c r="BH169" i="4"/>
  <c r="BL167" i="4"/>
  <c r="BD167" i="4"/>
  <c r="AQ167" i="4"/>
  <c r="AS118" i="4"/>
  <c r="AW118" i="4"/>
  <c r="AX119" i="4" s="1"/>
  <c r="BF117" i="4"/>
  <c r="BG117" i="4"/>
  <c r="AR117" i="4"/>
  <c r="BJ117" i="4"/>
  <c r="BC117" i="4"/>
  <c r="BC195" i="4"/>
  <c r="BB184" i="4"/>
  <c r="AZ181" i="4"/>
  <c r="BC156" i="4"/>
  <c r="AW148" i="4"/>
  <c r="AX149" i="4" s="1"/>
  <c r="BF148" i="4"/>
  <c r="AW141" i="4"/>
  <c r="AX144" i="4" s="1"/>
  <c r="BE140" i="4"/>
  <c r="BJ137" i="4"/>
  <c r="BE133" i="4"/>
  <c r="AR131" i="4"/>
  <c r="AW131" i="4"/>
  <c r="BG119" i="4"/>
  <c r="BG111" i="4"/>
  <c r="BI108" i="4"/>
  <c r="BC108" i="4"/>
  <c r="BL106" i="4"/>
  <c r="BA106" i="4"/>
  <c r="BD102" i="4"/>
  <c r="BG99" i="4"/>
  <c r="BI98" i="4"/>
  <c r="AZ98" i="4"/>
  <c r="AR97" i="4"/>
  <c r="BI96" i="4"/>
  <c r="BL95" i="4"/>
  <c r="BA94" i="4"/>
  <c r="BI92" i="4"/>
  <c r="BL86" i="4"/>
  <c r="BE84" i="4"/>
  <c r="BI82" i="4"/>
  <c r="BC82" i="4"/>
  <c r="BG80" i="4"/>
  <c r="AZ80" i="4"/>
  <c r="BK78" i="4"/>
  <c r="AZ78" i="4"/>
  <c r="BD77" i="4"/>
  <c r="AU74" i="4"/>
  <c r="AV77" i="4" s="1"/>
  <c r="BC72" i="4"/>
  <c r="BK70" i="4"/>
  <c r="BD70" i="4"/>
  <c r="BA70" i="4"/>
  <c r="BI68" i="4"/>
  <c r="BA68" i="4"/>
  <c r="BK61" i="4"/>
  <c r="AW61" i="4"/>
  <c r="BG65" i="4"/>
  <c r="AU65" i="4"/>
  <c r="AV61" i="4" s="1"/>
  <c r="AQ65" i="4"/>
  <c r="BK63" i="4"/>
  <c r="BB63" i="4"/>
  <c r="BC59" i="4"/>
  <c r="BC56" i="4"/>
  <c r="BB55" i="4"/>
  <c r="BC55" i="4"/>
  <c r="BH881" i="4"/>
  <c r="BH880" i="4"/>
  <c r="AZ880" i="4"/>
  <c r="AQ880" i="4"/>
  <c r="BL879" i="4"/>
  <c r="BC879" i="4"/>
  <c r="BI878" i="4"/>
  <c r="BD878" i="4"/>
  <c r="AW878" i="4"/>
  <c r="AX879" i="4" s="1"/>
  <c r="BJ877" i="4"/>
  <c r="BB877" i="4"/>
  <c r="AW876" i="4"/>
  <c r="AX877" i="4" s="1"/>
  <c r="BF875" i="4"/>
  <c r="AW875" i="4"/>
  <c r="AX876" i="4" s="1"/>
  <c r="BG874" i="4"/>
  <c r="BB874" i="4"/>
  <c r="BJ872" i="4"/>
  <c r="BB872" i="4"/>
  <c r="AR872" i="4"/>
  <c r="BK871" i="4"/>
  <c r="BC869" i="4"/>
  <c r="AR869" i="4"/>
  <c r="BK868" i="4"/>
  <c r="BG867" i="4"/>
  <c r="AR867" i="4"/>
  <c r="BK866" i="4"/>
  <c r="BA866" i="4"/>
  <c r="BG865" i="4"/>
  <c r="AR865" i="4"/>
  <c r="BK864" i="4"/>
  <c r="BC864" i="4"/>
  <c r="BF1000" i="4"/>
  <c r="BI998" i="4"/>
  <c r="BA998" i="4"/>
  <c r="BE997" i="4"/>
  <c r="AW996" i="4"/>
  <c r="AX997" i="4" s="1"/>
  <c r="AW993" i="4"/>
  <c r="AX994" i="4" s="1"/>
  <c r="AT990" i="4"/>
  <c r="AW990" i="4"/>
  <c r="AX991" i="4" s="1"/>
  <c r="BC990" i="4"/>
  <c r="BK990" i="4"/>
  <c r="AR990" i="4"/>
  <c r="BA990" i="4"/>
  <c r="BG990" i="4"/>
  <c r="AW988" i="4"/>
  <c r="AX989" i="4" s="1"/>
  <c r="AW985" i="4"/>
  <c r="AX986" i="4" s="1"/>
  <c r="BK985" i="4"/>
  <c r="BB985" i="4"/>
  <c r="BC985" i="4"/>
  <c r="AT983" i="4"/>
  <c r="AW983" i="4"/>
  <c r="AX984" i="4" s="1"/>
  <c r="BJ983" i="4"/>
  <c r="AR983" i="4"/>
  <c r="BB983" i="4"/>
  <c r="AR982" i="4"/>
  <c r="BJ982" i="4"/>
  <c r="BF981" i="4"/>
  <c r="BB981" i="4"/>
  <c r="BJ981" i="4"/>
  <c r="BD91" i="4"/>
  <c r="BG89" i="4"/>
  <c r="BG57" i="4"/>
  <c r="AU881" i="4"/>
  <c r="AV882" i="4" s="1"/>
  <c r="BB879" i="4"/>
  <c r="BH878" i="4"/>
  <c r="AW877" i="4"/>
  <c r="AX878" i="4" s="1"/>
  <c r="BA876" i="4"/>
  <c r="BE875" i="4"/>
  <c r="BK874" i="4"/>
  <c r="BF874" i="4"/>
  <c r="BA874" i="4"/>
  <c r="AW873" i="4"/>
  <c r="AX874" i="4" s="1"/>
  <c r="AW872" i="4"/>
  <c r="AX873" i="4" s="1"/>
  <c r="BJ871" i="4"/>
  <c r="AW867" i="4"/>
  <c r="AX868" i="4" s="1"/>
  <c r="AW865" i="4"/>
  <c r="AX866" i="4" s="1"/>
  <c r="BJ864" i="4"/>
  <c r="BB864" i="4"/>
  <c r="BK1000" i="4"/>
  <c r="BC1000" i="4"/>
  <c r="AW998" i="4"/>
  <c r="AX999" i="4" s="1"/>
  <c r="BB994" i="4"/>
  <c r="BE994" i="4"/>
  <c r="BF994" i="4"/>
  <c r="BA994" i="4"/>
  <c r="BG994" i="4"/>
  <c r="BC167" i="4"/>
  <c r="BB165" i="4"/>
  <c r="BB162" i="4"/>
  <c r="BC153" i="4"/>
  <c r="BD149" i="4"/>
  <c r="AW135" i="4"/>
  <c r="AX137" i="4" s="1"/>
  <c r="BK118" i="4"/>
  <c r="AW117" i="4"/>
  <c r="AX118" i="4" s="1"/>
  <c r="BK116" i="4"/>
  <c r="BG116" i="4"/>
  <c r="BC113" i="4"/>
  <c r="BG109" i="4"/>
  <c r="BE106" i="4"/>
  <c r="AR106" i="4"/>
  <c r="BD104" i="4"/>
  <c r="BD98" i="4"/>
  <c r="BD95" i="4"/>
  <c r="AR95" i="4"/>
  <c r="BK94" i="4"/>
  <c r="BG91" i="4"/>
  <c r="BL89" i="4"/>
  <c r="BD86" i="4"/>
  <c r="AU86" i="4"/>
  <c r="AV87" i="4" s="1"/>
  <c r="AW84" i="4"/>
  <c r="AX86" i="4" s="1"/>
  <c r="AU82" i="4"/>
  <c r="AV84" i="4" s="1"/>
  <c r="BK80" i="4"/>
  <c r="BD80" i="4"/>
  <c r="BE78" i="4"/>
  <c r="AR78" i="4"/>
  <c r="BI77" i="4"/>
  <c r="BH70" i="4"/>
  <c r="AZ70" i="4"/>
  <c r="BF63" i="4"/>
  <c r="BL880" i="4"/>
  <c r="BC880" i="4"/>
  <c r="BC878" i="4"/>
  <c r="BK875" i="4"/>
  <c r="BA875" i="4"/>
  <c r="BJ874" i="4"/>
  <c r="BE874" i="4"/>
  <c r="BC871" i="4"/>
  <c r="AW869" i="4"/>
  <c r="AX870" i="4" s="1"/>
  <c r="BK867" i="4"/>
  <c r="BA867" i="4"/>
  <c r="BK865" i="4"/>
  <c r="BA865" i="4"/>
  <c r="BG864" i="4"/>
  <c r="AW864" i="4"/>
  <c r="AX865" i="4" s="1"/>
  <c r="BI1000" i="4"/>
  <c r="BE999" i="4"/>
  <c r="BB999" i="4"/>
  <c r="BC998" i="4"/>
  <c r="BK998" i="4"/>
  <c r="AW992" i="4"/>
  <c r="AX993" i="4" s="1"/>
  <c r="AR987" i="4"/>
  <c r="BJ987" i="4"/>
  <c r="BE987" i="4"/>
  <c r="BB984" i="4"/>
  <c r="BG984" i="4"/>
  <c r="BK984" i="4"/>
  <c r="BC984" i="4"/>
  <c r="BK131" i="4"/>
  <c r="BA108" i="4"/>
  <c r="BH102" i="4"/>
  <c r="BL99" i="4"/>
  <c r="BK98" i="4"/>
  <c r="BI94" i="4"/>
  <c r="BD93" i="4"/>
  <c r="BA91" i="4"/>
  <c r="BE89" i="4"/>
  <c r="BH84" i="4"/>
  <c r="BI80" i="4"/>
  <c r="BA80" i="4"/>
  <c r="AQ80" i="4"/>
  <c r="BL78" i="4"/>
  <c r="BH77" i="4"/>
  <c r="BG72" i="4"/>
  <c r="BK68" i="4"/>
  <c r="BD68" i="4"/>
  <c r="AU61" i="4"/>
  <c r="AV68" i="4" s="1"/>
  <c r="BH65" i="4"/>
  <c r="BA65" i="4"/>
  <c r="AR63" i="4"/>
  <c r="BJ57" i="4"/>
  <c r="BJ55" i="4"/>
  <c r="BB880" i="4"/>
  <c r="BE1000" i="4"/>
  <c r="BB1000" i="4"/>
  <c r="BB993" i="4"/>
  <c r="BJ993" i="4"/>
  <c r="BK993" i="4"/>
  <c r="BE988" i="4"/>
  <c r="BF988" i="4"/>
  <c r="BA988" i="4"/>
  <c r="BG988" i="4"/>
  <c r="BB988" i="4"/>
  <c r="BI988" i="4"/>
  <c r="AW984" i="4"/>
  <c r="AX985" i="4" s="1"/>
  <c r="AW979" i="4"/>
  <c r="AX980" i="4" s="1"/>
  <c r="BF978" i="4"/>
  <c r="BJ977" i="4"/>
  <c r="AW976" i="4"/>
  <c r="AX977" i="4" s="1"/>
  <c r="AR975" i="4"/>
  <c r="BA974" i="4"/>
  <c r="BI973" i="4"/>
  <c r="BB973" i="4"/>
  <c r="AZ971" i="4"/>
  <c r="BJ969" i="4"/>
  <c r="BB969" i="4"/>
  <c r="AZ967" i="4"/>
  <c r="BJ965" i="4"/>
  <c r="BB965" i="4"/>
  <c r="AZ963" i="4"/>
  <c r="BF961" i="4"/>
  <c r="BI956" i="4"/>
  <c r="BJ955" i="4"/>
  <c r="BF955" i="4"/>
  <c r="BF953" i="4"/>
  <c r="AS953" i="4"/>
  <c r="BA949" i="4"/>
  <c r="BI948" i="4"/>
  <c r="BJ947" i="4"/>
  <c r="BF947" i="4"/>
  <c r="BI945" i="4"/>
  <c r="BA945" i="4"/>
  <c r="BI944" i="4"/>
  <c r="BA944" i="4"/>
  <c r="BI943" i="4"/>
  <c r="BA943" i="4"/>
  <c r="BI942" i="4"/>
  <c r="BA942" i="4"/>
  <c r="BI941" i="4"/>
  <c r="BA941" i="4"/>
  <c r="BI940" i="4"/>
  <c r="BA940" i="4"/>
  <c r="BI939" i="4"/>
  <c r="BA939" i="4"/>
  <c r="AS938" i="4"/>
  <c r="BD936" i="4"/>
  <c r="BE998" i="4"/>
  <c r="AW997" i="4"/>
  <c r="AX998" i="4" s="1"/>
  <c r="BE995" i="4"/>
  <c r="BB995" i="4"/>
  <c r="BK992" i="4"/>
  <c r="BE992" i="4"/>
  <c r="BF991" i="4"/>
  <c r="AW991" i="4"/>
  <c r="AX992" i="4" s="1"/>
  <c r="BJ989" i="4"/>
  <c r="BB989" i="4"/>
  <c r="BK987" i="4"/>
  <c r="BI986" i="4"/>
  <c r="BB986" i="4"/>
  <c r="BJ980" i="4"/>
  <c r="BF979" i="4"/>
  <c r="BB977" i="4"/>
  <c r="AW975" i="4"/>
  <c r="AX976" i="4" s="1"/>
  <c r="BG973" i="4"/>
  <c r="BA973" i="4"/>
  <c r="AQ973" i="4"/>
  <c r="BJ972" i="4"/>
  <c r="BI971" i="4"/>
  <c r="BH969" i="4"/>
  <c r="BA969" i="4"/>
  <c r="AQ969" i="4"/>
  <c r="BJ968" i="4"/>
  <c r="BI967" i="4"/>
  <c r="BH965" i="4"/>
  <c r="BA965" i="4"/>
  <c r="AQ965" i="4"/>
  <c r="BJ964" i="4"/>
  <c r="BI963" i="4"/>
  <c r="BH962" i="4"/>
  <c r="AW962" i="4"/>
  <c r="AX963" i="4" s="1"/>
  <c r="BF960" i="4"/>
  <c r="BI957" i="4"/>
  <c r="AW957" i="4"/>
  <c r="AX958" i="4" s="1"/>
  <c r="BB957" i="4"/>
  <c r="BB956" i="4"/>
  <c r="AW954" i="4"/>
  <c r="AX955" i="4" s="1"/>
  <c r="BF952" i="4"/>
  <c r="BL936" i="4"/>
  <c r="BE996" i="4"/>
  <c r="AW995" i="4"/>
  <c r="AX996" i="4" s="1"/>
  <c r="BE991" i="4"/>
  <c r="BE990" i="4"/>
  <c r="AW989" i="4"/>
  <c r="AX990" i="4" s="1"/>
  <c r="BB987" i="4"/>
  <c r="BG986" i="4"/>
  <c r="BA986" i="4"/>
  <c r="BF983" i="4"/>
  <c r="AW982" i="4"/>
  <c r="AX983" i="4" s="1"/>
  <c r="BF980" i="4"/>
  <c r="AW978" i="4"/>
  <c r="AX979" i="4" s="1"/>
  <c r="AW977" i="4"/>
  <c r="AX978" i="4" s="1"/>
  <c r="BA975" i="4"/>
  <c r="BK973" i="4"/>
  <c r="BF973" i="4"/>
  <c r="AZ973" i="4"/>
  <c r="BE972" i="4"/>
  <c r="BD971" i="4"/>
  <c r="AU970" i="4"/>
  <c r="AV971" i="4" s="1"/>
  <c r="BA970" i="4"/>
  <c r="BF969" i="4"/>
  <c r="AZ969" i="4"/>
  <c r="BE968" i="4"/>
  <c r="BD967" i="4"/>
  <c r="AU966" i="4"/>
  <c r="AV967" i="4" s="1"/>
  <c r="BA966" i="4"/>
  <c r="BF965" i="4"/>
  <c r="AZ965" i="4"/>
  <c r="BE964" i="4"/>
  <c r="BD963" i="4"/>
  <c r="BI952" i="4"/>
  <c r="AR952" i="4"/>
  <c r="BF949" i="4"/>
  <c r="BE946" i="4"/>
  <c r="BE945" i="4"/>
  <c r="BE944" i="4"/>
  <c r="BE943" i="4"/>
  <c r="AZ936" i="4"/>
  <c r="BE936" i="4"/>
  <c r="BK936" i="4"/>
  <c r="AU936" i="4"/>
  <c r="AV937" i="4" s="1"/>
  <c r="BC936" i="4"/>
  <c r="BH936" i="4"/>
  <c r="AQ936" i="4"/>
  <c r="AW935" i="4"/>
  <c r="AX936" i="4" s="1"/>
  <c r="AT935" i="4"/>
  <c r="BC935" i="4"/>
  <c r="AZ935" i="4"/>
  <c r="BG935" i="4"/>
  <c r="BD935" i="4"/>
  <c r="BK935" i="4"/>
  <c r="BE935" i="4"/>
  <c r="BL935" i="4"/>
  <c r="BB960" i="4"/>
  <c r="BB959" i="4"/>
  <c r="AW958" i="4"/>
  <c r="AX959" i="4" s="1"/>
  <c r="BE957" i="4"/>
  <c r="BF956" i="4"/>
  <c r="BB952" i="4"/>
  <c r="BB951" i="4"/>
  <c r="AW950" i="4"/>
  <c r="AX951" i="4" s="1"/>
  <c r="BE949" i="4"/>
  <c r="BF948" i="4"/>
  <c r="BJ945" i="4"/>
  <c r="BB945" i="4"/>
  <c r="BJ944" i="4"/>
  <c r="BB944" i="4"/>
  <c r="BJ943" i="4"/>
  <c r="BB943" i="4"/>
  <c r="BJ942" i="4"/>
  <c r="BB942" i="4"/>
  <c r="BJ941" i="4"/>
  <c r="BB941" i="4"/>
  <c r="BJ940" i="4"/>
  <c r="BB940" i="4"/>
  <c r="BJ939" i="4"/>
  <c r="BB939" i="4"/>
  <c r="AQ938" i="4"/>
  <c r="BA938" i="4"/>
  <c r="BI938" i="4"/>
  <c r="BC937" i="4"/>
  <c r="BH937" i="4"/>
  <c r="BG936" i="4"/>
  <c r="BI934" i="4"/>
  <c r="AZ933" i="4"/>
  <c r="BH932" i="4"/>
  <c r="BC932" i="4"/>
  <c r="BA930" i="4"/>
  <c r="BC929" i="4"/>
  <c r="BG927" i="4"/>
  <c r="AZ927" i="4"/>
  <c r="BI926" i="4"/>
  <c r="BA926" i="4"/>
  <c r="AQ926" i="4"/>
  <c r="BL925" i="4"/>
  <c r="BA925" i="4"/>
  <c r="AQ925" i="4"/>
  <c r="BE923" i="4"/>
  <c r="BD921" i="4"/>
  <c r="AQ921" i="4"/>
  <c r="BD919" i="4"/>
  <c r="AQ919" i="4"/>
  <c r="AU918" i="4"/>
  <c r="AV919" i="4" s="1"/>
  <c r="BH917" i="4"/>
  <c r="AZ917" i="4"/>
  <c r="BI916" i="4"/>
  <c r="BA916" i="4"/>
  <c r="AQ916" i="4"/>
  <c r="BC915" i="4"/>
  <c r="AU914" i="4"/>
  <c r="AV915" i="4" s="1"/>
  <c r="BH913" i="4"/>
  <c r="AZ913" i="4"/>
  <c r="BI912" i="4"/>
  <c r="BA912" i="4"/>
  <c r="AQ912" i="4"/>
  <c r="AU911" i="4"/>
  <c r="AV912" i="4" s="1"/>
  <c r="AW911" i="4"/>
  <c r="AX912" i="4" s="1"/>
  <c r="AU910" i="4"/>
  <c r="AV911" i="4" s="1"/>
  <c r="AW909" i="4"/>
  <c r="AX910" i="4" s="1"/>
  <c r="AU909" i="4"/>
  <c r="AV910" i="4" s="1"/>
  <c r="BD908" i="4"/>
  <c r="AQ908" i="4"/>
  <c r="AW908" i="4"/>
  <c r="AX909" i="4" s="1"/>
  <c r="AW907" i="4"/>
  <c r="AX908" i="4" s="1"/>
  <c r="AW905" i="4"/>
  <c r="AX906" i="4" s="1"/>
  <c r="BB905" i="4"/>
  <c r="BB904" i="4"/>
  <c r="AW902" i="4"/>
  <c r="AX903" i="4" s="1"/>
  <c r="BE901" i="4"/>
  <c r="BF900" i="4"/>
  <c r="BF898" i="4"/>
  <c r="BJ897" i="4"/>
  <c r="BB897" i="4"/>
  <c r="BI896" i="4"/>
  <c r="BA896" i="4"/>
  <c r="BF895" i="4"/>
  <c r="BB894" i="4"/>
  <c r="AW893" i="4"/>
  <c r="AX894" i="4" s="1"/>
  <c r="BC892" i="4"/>
  <c r="BF891" i="4"/>
  <c r="AS890" i="4"/>
  <c r="BB890" i="4"/>
  <c r="BJ888" i="4"/>
  <c r="BB888" i="4"/>
  <c r="BK887" i="4"/>
  <c r="BK886" i="4"/>
  <c r="BC886" i="4"/>
  <c r="AT886" i="4"/>
  <c r="BA886" i="4"/>
  <c r="BG885" i="4"/>
  <c r="BK884" i="4"/>
  <c r="BC884" i="4"/>
  <c r="AT884" i="4"/>
  <c r="BA884" i="4"/>
  <c r="BG883" i="4"/>
  <c r="BK882" i="4"/>
  <c r="BF882" i="4"/>
  <c r="BA882" i="4"/>
  <c r="AU937" i="4"/>
  <c r="AV938" i="4" s="1"/>
  <c r="AW937" i="4"/>
  <c r="AX938" i="4" s="1"/>
  <c r="AZ937" i="4"/>
  <c r="AT934" i="4"/>
  <c r="BD933" i="4"/>
  <c r="BL932" i="4"/>
  <c r="BG932" i="4"/>
  <c r="BA932" i="4"/>
  <c r="BI931" i="4"/>
  <c r="BA931" i="4"/>
  <c r="AW931" i="4"/>
  <c r="AX932" i="4" s="1"/>
  <c r="BC931" i="4"/>
  <c r="BL927" i="4"/>
  <c r="BH926" i="4"/>
  <c r="AZ926" i="4"/>
  <c r="BI925" i="4"/>
  <c r="AZ925" i="4"/>
  <c r="BL921" i="4"/>
  <c r="BA921" i="4"/>
  <c r="BL919" i="4"/>
  <c r="BA919" i="4"/>
  <c r="BH916" i="4"/>
  <c r="AZ916" i="4"/>
  <c r="BC914" i="4"/>
  <c r="BH912" i="4"/>
  <c r="AZ912" i="4"/>
  <c r="AZ909" i="4"/>
  <c r="BB908" i="4"/>
  <c r="BA901" i="4"/>
  <c r="BJ899" i="4"/>
  <c r="BF899" i="4"/>
  <c r="BE898" i="4"/>
  <c r="BI897" i="4"/>
  <c r="BA897" i="4"/>
  <c r="AW896" i="4"/>
  <c r="AX897" i="4" s="1"/>
  <c r="BA895" i="4"/>
  <c r="BB895" i="4"/>
  <c r="AW892" i="4"/>
  <c r="AX893" i="4" s="1"/>
  <c r="BA891" i="4"/>
  <c r="BB891" i="4"/>
  <c r="BK889" i="4"/>
  <c r="BB889" i="4"/>
  <c r="BG888" i="4"/>
  <c r="AW888" i="4"/>
  <c r="AX889" i="4" s="1"/>
  <c r="BC887" i="4"/>
  <c r="BA934" i="4"/>
  <c r="AZ929" i="4"/>
  <c r="BC927" i="4"/>
  <c r="BC917" i="4"/>
  <c r="BC913" i="4"/>
  <c r="BF904" i="4"/>
  <c r="AZ896" i="4"/>
  <c r="BB892" i="4"/>
  <c r="BK934" i="4"/>
  <c r="AZ934" i="4"/>
  <c r="BI933" i="4"/>
  <c r="BI932" i="4"/>
  <c r="BL931" i="4"/>
  <c r="BE931" i="4"/>
  <c r="BD929" i="4"/>
  <c r="BI927" i="4"/>
  <c r="BA927" i="4"/>
  <c r="BL926" i="4"/>
  <c r="BE925" i="4"/>
  <c r="AU921" i="4"/>
  <c r="AV922" i="4" s="1"/>
  <c r="BE921" i="4"/>
  <c r="AU919" i="4"/>
  <c r="AV920" i="4" s="1"/>
  <c r="BE919" i="4"/>
  <c r="BI917" i="4"/>
  <c r="BA917" i="4"/>
  <c r="BL916" i="4"/>
  <c r="BC916" i="4"/>
  <c r="BI913" i="4"/>
  <c r="BA913" i="4"/>
  <c r="BL912" i="4"/>
  <c r="BC912" i="4"/>
  <c r="BE910" i="4"/>
  <c r="BD909" i="4"/>
  <c r="AU908" i="4"/>
  <c r="AV909" i="4" s="1"/>
  <c r="BA908" i="4"/>
  <c r="BF907" i="4"/>
  <c r="AZ907" i="4"/>
  <c r="BE906" i="4"/>
  <c r="BI904" i="4"/>
  <c r="AR904" i="4"/>
  <c r="BF903" i="4"/>
  <c r="BF901" i="4"/>
  <c r="BJ898" i="4"/>
  <c r="AW898" i="4"/>
  <c r="AX899" i="4" s="1"/>
  <c r="BE897" i="4"/>
  <c r="BJ896" i="4"/>
  <c r="BB896" i="4"/>
  <c r="AR896" i="4"/>
  <c r="BK895" i="4"/>
  <c r="BB893" i="4"/>
  <c r="BE892" i="4"/>
  <c r="AR892" i="4"/>
  <c r="BK891" i="4"/>
  <c r="BA889" i="4"/>
  <c r="BK888" i="4"/>
  <c r="BJ885" i="4"/>
  <c r="BB885" i="4"/>
  <c r="BJ883" i="4"/>
  <c r="BB883" i="4"/>
  <c r="BB882" i="4"/>
  <c r="BE684" i="4"/>
  <c r="AU678" i="4"/>
  <c r="BC676" i="4"/>
  <c r="BI676" i="4"/>
  <c r="BE675" i="4"/>
  <c r="AU673" i="4"/>
  <c r="AV674" i="4" s="1"/>
  <c r="BC671" i="4"/>
  <c r="BI671" i="4"/>
  <c r="BE669" i="4"/>
  <c r="BL665" i="4"/>
  <c r="BL661" i="4"/>
  <c r="BC661" i="4"/>
  <c r="BA661" i="4"/>
  <c r="BI661" i="4"/>
  <c r="BC659" i="4"/>
  <c r="BE659" i="4"/>
  <c r="BC656" i="4"/>
  <c r="BI656" i="4"/>
  <c r="BC653" i="4"/>
  <c r="BA653" i="4"/>
  <c r="BE652" i="4"/>
  <c r="BC652" i="4"/>
  <c r="AQ652" i="4"/>
  <c r="BD652" i="4"/>
  <c r="BA652" i="4"/>
  <c r="BI652" i="4"/>
  <c r="BC647" i="4"/>
  <c r="BI647" i="4"/>
  <c r="AQ647" i="4"/>
  <c r="BD647" i="4"/>
  <c r="BC628" i="4"/>
  <c r="AQ628" i="4"/>
  <c r="BA628" i="4"/>
  <c r="BI628" i="4"/>
  <c r="AZ628" i="4"/>
  <c r="BH628" i="4"/>
  <c r="BD626" i="4"/>
  <c r="BL626" i="4"/>
  <c r="AQ626" i="4"/>
  <c r="BA626" i="4"/>
  <c r="BI626" i="4"/>
  <c r="BE625" i="4"/>
  <c r="AQ625" i="4"/>
  <c r="BD625" i="4"/>
  <c r="BL625" i="4"/>
  <c r="BE623" i="4"/>
  <c r="AQ623" i="4"/>
  <c r="BD623" i="4"/>
  <c r="BL623" i="4"/>
  <c r="AS622" i="4"/>
  <c r="AU622" i="4"/>
  <c r="AV623" i="4" s="1"/>
  <c r="AU621" i="4"/>
  <c r="AV622" i="4" s="1"/>
  <c r="BC621" i="4"/>
  <c r="AZ621" i="4"/>
  <c r="BH621" i="4"/>
  <c r="BE621" i="4"/>
  <c r="BC620" i="4"/>
  <c r="BA620" i="4"/>
  <c r="BI620" i="4"/>
  <c r="AZ620" i="4"/>
  <c r="BH620" i="4"/>
  <c r="BC619" i="4"/>
  <c r="BA619" i="4"/>
  <c r="BI619" i="4"/>
  <c r="AZ619" i="4"/>
  <c r="BH619" i="4"/>
  <c r="AQ606" i="4"/>
  <c r="BA606" i="4"/>
  <c r="BI606" i="4"/>
  <c r="BD606" i="4"/>
  <c r="BL606" i="4"/>
  <c r="AZ606" i="4"/>
  <c r="BH606" i="4"/>
  <c r="AS604" i="4"/>
  <c r="AU604" i="4"/>
  <c r="AV605" i="4" s="1"/>
  <c r="BC665" i="4"/>
  <c r="BE665" i="4"/>
  <c r="BC660" i="4"/>
  <c r="BI660" i="4"/>
  <c r="BC658" i="4"/>
  <c r="BA658" i="4"/>
  <c r="BE653" i="4"/>
  <c r="BC643" i="4"/>
  <c r="AQ643" i="4"/>
  <c r="BD643" i="4"/>
  <c r="BA643" i="4"/>
  <c r="BC642" i="4"/>
  <c r="BD642" i="4"/>
  <c r="BL642" i="4"/>
  <c r="AQ642" i="4"/>
  <c r="BA642" i="4"/>
  <c r="BI642" i="4"/>
  <c r="BC640" i="4"/>
  <c r="BE640" i="4"/>
  <c r="AQ640" i="4"/>
  <c r="BD640" i="4"/>
  <c r="BL640" i="4"/>
  <c r="BC638" i="4"/>
  <c r="BE638" i="4"/>
  <c r="AQ638" i="4"/>
  <c r="BD638" i="4"/>
  <c r="BL638" i="4"/>
  <c r="AS636" i="4"/>
  <c r="AU636" i="4"/>
  <c r="AV638" i="4" s="1"/>
  <c r="BB634" i="4"/>
  <c r="AZ634" i="4"/>
  <c r="BH634" i="4"/>
  <c r="BE634" i="4"/>
  <c r="BB632" i="4"/>
  <c r="BA632" i="4"/>
  <c r="BI632" i="4"/>
  <c r="AZ632" i="4"/>
  <c r="BH632" i="4"/>
  <c r="BB630" i="4"/>
  <c r="BA630" i="4"/>
  <c r="BI630" i="4"/>
  <c r="AZ630" i="4"/>
  <c r="BH630" i="4"/>
  <c r="BB628" i="4"/>
  <c r="AQ617" i="4"/>
  <c r="BA617" i="4"/>
  <c r="BI617" i="4"/>
  <c r="BD617" i="4"/>
  <c r="BL617" i="4"/>
  <c r="AZ617" i="4"/>
  <c r="BH617" i="4"/>
  <c r="AS610" i="4"/>
  <c r="AU610" i="4"/>
  <c r="BI684" i="4"/>
  <c r="AU684" i="4"/>
  <c r="AV682" i="4" s="1"/>
  <c r="AU680" i="4"/>
  <c r="BC680" i="4"/>
  <c r="BI680" i="4"/>
  <c r="BE678" i="4"/>
  <c r="BD676" i="4"/>
  <c r="AQ676" i="4"/>
  <c r="BI675" i="4"/>
  <c r="AU675" i="4"/>
  <c r="AV676" i="4" s="1"/>
  <c r="AU674" i="4"/>
  <c r="AV675" i="4" s="1"/>
  <c r="BC674" i="4"/>
  <c r="BI674" i="4"/>
  <c r="BE673" i="4"/>
  <c r="BD671" i="4"/>
  <c r="AQ671" i="4"/>
  <c r="BI669" i="4"/>
  <c r="AU669" i="4"/>
  <c r="AV671" i="4" s="1"/>
  <c r="AU667" i="4"/>
  <c r="BC667" i="4"/>
  <c r="BI667" i="4"/>
  <c r="BH665" i="4"/>
  <c r="AU664" i="4"/>
  <c r="AV665" i="4" s="1"/>
  <c r="BC664" i="4"/>
  <c r="BA664" i="4"/>
  <c r="BE661" i="4"/>
  <c r="AQ661" i="4"/>
  <c r="BL660" i="4"/>
  <c r="BD659" i="4"/>
  <c r="AQ659" i="4"/>
  <c r="BL658" i="4"/>
  <c r="BE658" i="4"/>
  <c r="BD657" i="4"/>
  <c r="BD656" i="4"/>
  <c r="AQ656" i="4"/>
  <c r="BI653" i="4"/>
  <c r="AQ653" i="4"/>
  <c r="BL652" i="4"/>
  <c r="AS650" i="4"/>
  <c r="AU650" i="4"/>
  <c r="AZ648" i="4"/>
  <c r="BH648" i="4"/>
  <c r="BE648" i="4"/>
  <c r="AU643" i="4"/>
  <c r="AV644" i="4" s="1"/>
  <c r="BE643" i="4"/>
  <c r="AU642" i="4"/>
  <c r="AV643" i="4" s="1"/>
  <c r="AZ640" i="4"/>
  <c r="AZ638" i="4"/>
  <c r="BI634" i="4"/>
  <c r="BL632" i="4"/>
  <c r="BL630" i="4"/>
  <c r="BL628" i="4"/>
  <c r="AR628" i="4"/>
  <c r="BH626" i="4"/>
  <c r="BI625" i="4"/>
  <c r="BI623" i="4"/>
  <c r="AU617" i="4"/>
  <c r="AV619" i="4" s="1"/>
  <c r="BC603" i="4"/>
  <c r="AZ603" i="4"/>
  <c r="BH603" i="4"/>
  <c r="BA603" i="4"/>
  <c r="BI603" i="4"/>
  <c r="BE603" i="4"/>
  <c r="BH684" i="4"/>
  <c r="AQ684" i="4"/>
  <c r="BL680" i="4"/>
  <c r="BA678" i="4"/>
  <c r="BA676" i="4"/>
  <c r="BH675" i="4"/>
  <c r="AQ675" i="4"/>
  <c r="BL674" i="4"/>
  <c r="BA673" i="4"/>
  <c r="BA671" i="4"/>
  <c r="BH669" i="4"/>
  <c r="AQ669" i="4"/>
  <c r="BL667" i="4"/>
  <c r="BD665" i="4"/>
  <c r="AQ665" i="4"/>
  <c r="BL664" i="4"/>
  <c r="BE664" i="4"/>
  <c r="BD661" i="4"/>
  <c r="BD660" i="4"/>
  <c r="AQ660" i="4"/>
  <c r="BL659" i="4"/>
  <c r="BA659" i="4"/>
  <c r="BI658" i="4"/>
  <c r="AQ658" i="4"/>
  <c r="BL657" i="4"/>
  <c r="BC657" i="4"/>
  <c r="BA657" i="4"/>
  <c r="BI657" i="4"/>
  <c r="BA656" i="4"/>
  <c r="BC655" i="4"/>
  <c r="BE655" i="4"/>
  <c r="BD653" i="4"/>
  <c r="BH652" i="4"/>
  <c r="BI648" i="4"/>
  <c r="BL647" i="4"/>
  <c r="AR643" i="4"/>
  <c r="BH642" i="4"/>
  <c r="BI640" i="4"/>
  <c r="BI638" i="4"/>
  <c r="BD634" i="4"/>
  <c r="BE632" i="4"/>
  <c r="BE630" i="4"/>
  <c r="BE628" i="4"/>
  <c r="BE626" i="4"/>
  <c r="BH625" i="4"/>
  <c r="BH623" i="4"/>
  <c r="BA621" i="4"/>
  <c r="BD620" i="4"/>
  <c r="BD619" i="4"/>
  <c r="BC608" i="4"/>
  <c r="AZ608" i="4"/>
  <c r="BH608" i="4"/>
  <c r="BA608" i="4"/>
  <c r="BI608" i="4"/>
  <c r="BE608" i="4"/>
  <c r="AQ598" i="4"/>
  <c r="BA598" i="4"/>
  <c r="BI598" i="4"/>
  <c r="BD598" i="4"/>
  <c r="BL598" i="4"/>
  <c r="AZ598" i="4"/>
  <c r="BH598" i="4"/>
  <c r="AS595" i="4"/>
  <c r="AU595" i="4"/>
  <c r="AV596" i="4" s="1"/>
  <c r="BE680" i="4"/>
  <c r="BE676" i="4"/>
  <c r="BE674" i="4"/>
  <c r="BE671" i="4"/>
  <c r="BE667" i="4"/>
  <c r="BE660" i="4"/>
  <c r="BE656" i="4"/>
  <c r="BI650" i="4"/>
  <c r="BE650" i="4"/>
  <c r="BC648" i="4"/>
  <c r="BL644" i="4"/>
  <c r="BD644" i="4"/>
  <c r="BL636" i="4"/>
  <c r="BD636" i="4"/>
  <c r="BB636" i="4"/>
  <c r="BC634" i="4"/>
  <c r="BC632" i="4"/>
  <c r="BC630" i="4"/>
  <c r="BL622" i="4"/>
  <c r="BC622" i="4"/>
  <c r="BI613" i="4"/>
  <c r="BA613" i="4"/>
  <c r="AQ613" i="4"/>
  <c r="BL615" i="4"/>
  <c r="BD615" i="4"/>
  <c r="AQ615" i="4"/>
  <c r="BL612" i="4"/>
  <c r="BD612" i="4"/>
  <c r="AQ612" i="4"/>
  <c r="BL610" i="4"/>
  <c r="BC610" i="4"/>
  <c r="BI605" i="4"/>
  <c r="BA605" i="4"/>
  <c r="AQ605" i="4"/>
  <c r="BL604" i="4"/>
  <c r="BC604" i="4"/>
  <c r="BI596" i="4"/>
  <c r="BA596" i="4"/>
  <c r="AQ596" i="4"/>
  <c r="BL595" i="4"/>
  <c r="BC595" i="4"/>
  <c r="BH591" i="4"/>
  <c r="AZ591" i="4"/>
  <c r="BI589" i="4"/>
  <c r="BA589" i="4"/>
  <c r="AQ589" i="4"/>
  <c r="BL587" i="4"/>
  <c r="BC587" i="4"/>
  <c r="BH584" i="4"/>
  <c r="AZ584" i="4"/>
  <c r="BI579" i="4"/>
  <c r="BA579" i="4"/>
  <c r="AQ579" i="4"/>
  <c r="BL577" i="4"/>
  <c r="BC577" i="4"/>
  <c r="BH575" i="4"/>
  <c r="AZ575" i="4"/>
  <c r="BI574" i="4"/>
  <c r="BA574" i="4"/>
  <c r="AQ574" i="4"/>
  <c r="BL572" i="4"/>
  <c r="BC572" i="4"/>
  <c r="BH554" i="4"/>
  <c r="AZ554" i="4"/>
  <c r="BI552" i="4"/>
  <c r="BA552" i="4"/>
  <c r="AQ552" i="4"/>
  <c r="BL549" i="4"/>
  <c r="BC549" i="4"/>
  <c r="BH545" i="4"/>
  <c r="AZ545" i="4"/>
  <c r="BK543" i="4"/>
  <c r="BF543" i="4"/>
  <c r="BJ538" i="4"/>
  <c r="BG533" i="4"/>
  <c r="BK532" i="4"/>
  <c r="BG530" i="4"/>
  <c r="AQ530" i="4"/>
  <c r="AZ530" i="4"/>
  <c r="BF530" i="4"/>
  <c r="BK530" i="4"/>
  <c r="BH529" i="4"/>
  <c r="AZ529" i="4"/>
  <c r="AW529" i="4"/>
  <c r="AX530" i="4" s="1"/>
  <c r="BL527" i="4"/>
  <c r="BH525" i="4"/>
  <c r="BB525" i="4"/>
  <c r="AW525" i="4"/>
  <c r="BL523" i="4"/>
  <c r="BF521" i="4"/>
  <c r="BC519" i="4"/>
  <c r="BH519" i="4"/>
  <c r="BG518" i="4"/>
  <c r="BJ515" i="4"/>
  <c r="BB505" i="4"/>
  <c r="BG505" i="4"/>
  <c r="BL505" i="4"/>
  <c r="BJ509" i="4"/>
  <c r="AW509" i="4"/>
  <c r="BL513" i="4"/>
  <c r="BF513" i="4"/>
  <c r="AU513" i="4"/>
  <c r="AV509" i="4" s="1"/>
  <c r="BD513" i="4"/>
  <c r="BJ513" i="4"/>
  <c r="BH511" i="4"/>
  <c r="BJ507" i="4"/>
  <c r="BG503" i="4"/>
  <c r="BK501" i="4"/>
  <c r="BG500" i="4"/>
  <c r="AQ500" i="4"/>
  <c r="AZ500" i="4"/>
  <c r="BF500" i="4"/>
  <c r="BK500" i="4"/>
  <c r="BH496" i="4"/>
  <c r="AZ496" i="4"/>
  <c r="AW496" i="4"/>
  <c r="BL494" i="4"/>
  <c r="BH498" i="4"/>
  <c r="BB498" i="4"/>
  <c r="AW498" i="4"/>
  <c r="BL492" i="4"/>
  <c r="BF491" i="4"/>
  <c r="AW487" i="4"/>
  <c r="BL485" i="4"/>
  <c r="BB485" i="4"/>
  <c r="AQ485" i="4"/>
  <c r="AZ485" i="4"/>
  <c r="BF485" i="4"/>
  <c r="BK485" i="4"/>
  <c r="AU485" i="4"/>
  <c r="AV487" i="4" s="1"/>
  <c r="BD485" i="4"/>
  <c r="BJ485" i="4"/>
  <c r="AU472" i="4"/>
  <c r="AV474" i="4" s="1"/>
  <c r="BG471" i="4"/>
  <c r="AW471" i="4"/>
  <c r="AX472" i="4" s="1"/>
  <c r="AW469" i="4"/>
  <c r="BK468" i="4"/>
  <c r="AZ468" i="4"/>
  <c r="AQ468" i="4"/>
  <c r="BD468" i="4"/>
  <c r="BJ468" i="4"/>
  <c r="AU468" i="4"/>
  <c r="AV469" i="4" s="1"/>
  <c r="BC468" i="4"/>
  <c r="BH468" i="4"/>
  <c r="BL466" i="4"/>
  <c r="BD463" i="4"/>
  <c r="BJ463" i="4"/>
  <c r="AR459" i="4"/>
  <c r="BA465" i="4"/>
  <c r="BB465" i="4"/>
  <c r="BG465" i="4"/>
  <c r="BL465" i="4"/>
  <c r="AQ465" i="4"/>
  <c r="AZ465" i="4"/>
  <c r="BF465" i="4"/>
  <c r="BK465" i="4"/>
  <c r="BK450" i="4"/>
  <c r="BG446" i="4"/>
  <c r="BL444" i="4"/>
  <c r="BB444" i="4"/>
  <c r="BA444" i="4"/>
  <c r="AQ444" i="4"/>
  <c r="AZ444" i="4"/>
  <c r="BF444" i="4"/>
  <c r="BK444" i="4"/>
  <c r="AU444" i="4"/>
  <c r="AV446" i="4" s="1"/>
  <c r="BD444" i="4"/>
  <c r="BJ444" i="4"/>
  <c r="AZ435" i="4"/>
  <c r="BF435" i="4"/>
  <c r="BK435" i="4"/>
  <c r="BC435" i="4"/>
  <c r="BH435" i="4"/>
  <c r="BA433" i="4"/>
  <c r="AQ433" i="4"/>
  <c r="BB433" i="4"/>
  <c r="BG433" i="4"/>
  <c r="BL433" i="4"/>
  <c r="BC433" i="4"/>
  <c r="BH433" i="4"/>
  <c r="AZ433" i="4"/>
  <c r="BF433" i="4"/>
  <c r="BK433" i="4"/>
  <c r="BC593" i="4"/>
  <c r="BC586" i="4"/>
  <c r="BC576" i="4"/>
  <c r="BC571" i="4"/>
  <c r="BC547" i="4"/>
  <c r="AQ543" i="4"/>
  <c r="AZ543" i="4"/>
  <c r="BD543" i="4"/>
  <c r="BH543" i="4"/>
  <c r="BC527" i="4"/>
  <c r="BH527" i="4"/>
  <c r="BB521" i="4"/>
  <c r="BG521" i="4"/>
  <c r="BL521" i="4"/>
  <c r="AU518" i="4"/>
  <c r="AV519" i="4" s="1"/>
  <c r="BD518" i="4"/>
  <c r="BJ518" i="4"/>
  <c r="AQ511" i="4"/>
  <c r="AZ511" i="4"/>
  <c r="BF511" i="4"/>
  <c r="BK511" i="4"/>
  <c r="BC494" i="4"/>
  <c r="BH494" i="4"/>
  <c r="BB491" i="4"/>
  <c r="BG491" i="4"/>
  <c r="BL491" i="4"/>
  <c r="BA461" i="4"/>
  <c r="AQ461" i="4"/>
  <c r="AZ461" i="4"/>
  <c r="BF461" i="4"/>
  <c r="BK461" i="4"/>
  <c r="AU461" i="4"/>
  <c r="AV463" i="4" s="1"/>
  <c r="BD461" i="4"/>
  <c r="BJ461" i="4"/>
  <c r="BC450" i="4"/>
  <c r="BH450" i="4"/>
  <c r="BA441" i="4"/>
  <c r="AQ441" i="4"/>
  <c r="BB441" i="4"/>
  <c r="BG441" i="4"/>
  <c r="BL441" i="4"/>
  <c r="AZ441" i="4"/>
  <c r="BF441" i="4"/>
  <c r="BK441" i="4"/>
  <c r="BA434" i="4"/>
  <c r="AQ434" i="4"/>
  <c r="AZ434" i="4"/>
  <c r="BF434" i="4"/>
  <c r="BK434" i="4"/>
  <c r="BB434" i="4"/>
  <c r="BG434" i="4"/>
  <c r="BL434" i="4"/>
  <c r="AU434" i="4"/>
  <c r="AV438" i="4" s="1"/>
  <c r="BD434" i="4"/>
  <c r="BJ434" i="4"/>
  <c r="BC617" i="4"/>
  <c r="BC606" i="4"/>
  <c r="BC598" i="4"/>
  <c r="BI593" i="4"/>
  <c r="BA593" i="4"/>
  <c r="BL591" i="4"/>
  <c r="BD591" i="4"/>
  <c r="BC591" i="4"/>
  <c r="BI586" i="4"/>
  <c r="BA586" i="4"/>
  <c r="BL584" i="4"/>
  <c r="BD584" i="4"/>
  <c r="BC584" i="4"/>
  <c r="BI576" i="4"/>
  <c r="BA576" i="4"/>
  <c r="BL575" i="4"/>
  <c r="BD575" i="4"/>
  <c r="BC575" i="4"/>
  <c r="BI571" i="4"/>
  <c r="BA571" i="4"/>
  <c r="BL554" i="4"/>
  <c r="BD554" i="4"/>
  <c r="BC554" i="4"/>
  <c r="BI547" i="4"/>
  <c r="BA547" i="4"/>
  <c r="BL545" i="4"/>
  <c r="BD545" i="4"/>
  <c r="BC545" i="4"/>
  <c r="BI543" i="4"/>
  <c r="BC543" i="4"/>
  <c r="AU538" i="4"/>
  <c r="AV543" i="4" s="1"/>
  <c r="BC533" i="4"/>
  <c r="BH533" i="4"/>
  <c r="BJ530" i="4"/>
  <c r="BC530" i="4"/>
  <c r="AR530" i="4"/>
  <c r="BB529" i="4"/>
  <c r="BG529" i="4"/>
  <c r="BL529" i="4"/>
  <c r="BJ527" i="4"/>
  <c r="BB527" i="4"/>
  <c r="AW527" i="4"/>
  <c r="AU525" i="4"/>
  <c r="AV527" i="4" s="1"/>
  <c r="BD525" i="4"/>
  <c r="BJ525" i="4"/>
  <c r="BJ521" i="4"/>
  <c r="BC521" i="4"/>
  <c r="BK518" i="4"/>
  <c r="BC518" i="4"/>
  <c r="AQ515" i="4"/>
  <c r="AZ515" i="4"/>
  <c r="BF515" i="4"/>
  <c r="BK515" i="4"/>
  <c r="BH513" i="4"/>
  <c r="BB513" i="4"/>
  <c r="AW513" i="4"/>
  <c r="BL511" i="4"/>
  <c r="BD511" i="4"/>
  <c r="AU507" i="4"/>
  <c r="AV511" i="4" s="1"/>
  <c r="BC503" i="4"/>
  <c r="BH503" i="4"/>
  <c r="BJ500" i="4"/>
  <c r="BC500" i="4"/>
  <c r="AR500" i="4"/>
  <c r="BB496" i="4"/>
  <c r="BG496" i="4"/>
  <c r="BL496" i="4"/>
  <c r="BJ494" i="4"/>
  <c r="BB494" i="4"/>
  <c r="AW494" i="4"/>
  <c r="AU498" i="4"/>
  <c r="AV494" i="4" s="1"/>
  <c r="BD498" i="4"/>
  <c r="BJ498" i="4"/>
  <c r="BJ491" i="4"/>
  <c r="BC491" i="4"/>
  <c r="AU487" i="4"/>
  <c r="AV490" i="4" s="1"/>
  <c r="BG485" i="4"/>
  <c r="AR485" i="4"/>
  <c r="BB474" i="4"/>
  <c r="BG474" i="4"/>
  <c r="BL474" i="4"/>
  <c r="AQ474" i="4"/>
  <c r="AZ474" i="4"/>
  <c r="BF474" i="4"/>
  <c r="BK474" i="4"/>
  <c r="BL471" i="4"/>
  <c r="BF468" i="4"/>
  <c r="AR468" i="4"/>
  <c r="BC466" i="4"/>
  <c r="BH466" i="4"/>
  <c r="BH461" i="4"/>
  <c r="BA459" i="4"/>
  <c r="AQ459" i="4"/>
  <c r="BB459" i="4"/>
  <c r="BG459" i="4"/>
  <c r="BL459" i="4"/>
  <c r="AZ459" i="4"/>
  <c r="BF459" i="4"/>
  <c r="BK459" i="4"/>
  <c r="BA456" i="4"/>
  <c r="BC456" i="4"/>
  <c r="BH456" i="4"/>
  <c r="AQ456" i="4"/>
  <c r="BB456" i="4"/>
  <c r="BG456" i="4"/>
  <c r="BL456" i="4"/>
  <c r="BF450" i="4"/>
  <c r="BL446" i="4"/>
  <c r="BG444" i="4"/>
  <c r="AR444" i="4"/>
  <c r="BJ441" i="4"/>
  <c r="BC438" i="4"/>
  <c r="BE647" i="4"/>
  <c r="BB642" i="4"/>
  <c r="BB640" i="4"/>
  <c r="BB638" i="4"/>
  <c r="BC626" i="4"/>
  <c r="BC625" i="4"/>
  <c r="BC623" i="4"/>
  <c r="BL613" i="4"/>
  <c r="BC613" i="4"/>
  <c r="BC615" i="4"/>
  <c r="BC612" i="4"/>
  <c r="BL605" i="4"/>
  <c r="BC605" i="4"/>
  <c r="BL596" i="4"/>
  <c r="BC596" i="4"/>
  <c r="BH593" i="4"/>
  <c r="AZ593" i="4"/>
  <c r="BI591" i="4"/>
  <c r="BA591" i="4"/>
  <c r="BL589" i="4"/>
  <c r="BC589" i="4"/>
  <c r="AU587" i="4"/>
  <c r="AV589" i="4" s="1"/>
  <c r="BH586" i="4"/>
  <c r="AZ586" i="4"/>
  <c r="BI584" i="4"/>
  <c r="BA584" i="4"/>
  <c r="BL579" i="4"/>
  <c r="BC579" i="4"/>
  <c r="AU577" i="4"/>
  <c r="AV579" i="4" s="1"/>
  <c r="BH576" i="4"/>
  <c r="AZ576" i="4"/>
  <c r="BI575" i="4"/>
  <c r="BA575" i="4"/>
  <c r="BL574" i="4"/>
  <c r="BC574" i="4"/>
  <c r="AU572" i="4"/>
  <c r="BH571" i="4"/>
  <c r="AZ571" i="4"/>
  <c r="BI554" i="4"/>
  <c r="BA554" i="4"/>
  <c r="BL552" i="4"/>
  <c r="BC552" i="4"/>
  <c r="AU549" i="4"/>
  <c r="AV552" i="4" s="1"/>
  <c r="BH547" i="4"/>
  <c r="AZ547" i="4"/>
  <c r="BI545" i="4"/>
  <c r="BA545" i="4"/>
  <c r="BL543" i="4"/>
  <c r="BG543" i="4"/>
  <c r="BB543" i="4"/>
  <c r="BB538" i="4"/>
  <c r="BG538" i="4"/>
  <c r="BL538" i="4"/>
  <c r="BJ533" i="4"/>
  <c r="BB533" i="4"/>
  <c r="AW533" i="4"/>
  <c r="AU532" i="4"/>
  <c r="AV533" i="4" s="1"/>
  <c r="BD532" i="4"/>
  <c r="BJ532" i="4"/>
  <c r="BH530" i="4"/>
  <c r="BJ529" i="4"/>
  <c r="BC529" i="4"/>
  <c r="BG527" i="4"/>
  <c r="AZ527" i="4"/>
  <c r="BK525" i="4"/>
  <c r="BC525" i="4"/>
  <c r="AQ523" i="4"/>
  <c r="AZ523" i="4"/>
  <c r="BF523" i="4"/>
  <c r="BK523" i="4"/>
  <c r="BH521" i="4"/>
  <c r="AZ521" i="4"/>
  <c r="AQ521" i="4"/>
  <c r="AW521" i="4"/>
  <c r="AU519" i="4"/>
  <c r="AV521" i="4" s="1"/>
  <c r="BH518" i="4"/>
  <c r="BB518" i="4"/>
  <c r="AQ518" i="4"/>
  <c r="AW518" i="4"/>
  <c r="AX519" i="4" s="1"/>
  <c r="BL515" i="4"/>
  <c r="BD515" i="4"/>
  <c r="AU505" i="4"/>
  <c r="AV515" i="4" s="1"/>
  <c r="BC509" i="4"/>
  <c r="BH509" i="4"/>
  <c r="BG513" i="4"/>
  <c r="BJ511" i="4"/>
  <c r="BC511" i="4"/>
  <c r="BB507" i="4"/>
  <c r="BG507" i="4"/>
  <c r="BL507" i="4"/>
  <c r="AW503" i="4"/>
  <c r="AU501" i="4"/>
  <c r="AV503" i="4" s="1"/>
  <c r="BD501" i="4"/>
  <c r="BJ501" i="4"/>
  <c r="BH500" i="4"/>
  <c r="BJ496" i="4"/>
  <c r="BC496" i="4"/>
  <c r="BG494" i="4"/>
  <c r="AZ494" i="4"/>
  <c r="AQ492" i="4"/>
  <c r="AZ492" i="4"/>
  <c r="BF492" i="4"/>
  <c r="BK492" i="4"/>
  <c r="BH491" i="4"/>
  <c r="AZ491" i="4"/>
  <c r="AQ491" i="4"/>
  <c r="AW491" i="4"/>
  <c r="AX492" i="4" s="1"/>
  <c r="AU490" i="4"/>
  <c r="AV491" i="4" s="1"/>
  <c r="BC487" i="4"/>
  <c r="BH487" i="4"/>
  <c r="AQ471" i="4"/>
  <c r="BD471" i="4"/>
  <c r="BJ471" i="4"/>
  <c r="AU471" i="4"/>
  <c r="AV472" i="4" s="1"/>
  <c r="BC471" i="4"/>
  <c r="BH471" i="4"/>
  <c r="BL468" i="4"/>
  <c r="BG461" i="4"/>
  <c r="BL450" i="4"/>
  <c r="BB450" i="4"/>
  <c r="BD446" i="4"/>
  <c r="BJ446" i="4"/>
  <c r="BB438" i="4"/>
  <c r="BG438" i="4"/>
  <c r="BL438" i="4"/>
  <c r="BD438" i="4"/>
  <c r="BJ438" i="4"/>
  <c r="AW474" i="4"/>
  <c r="BA466" i="4"/>
  <c r="BA463" i="4"/>
  <c r="BA450" i="4"/>
  <c r="BA446" i="4"/>
  <c r="BK439" i="4"/>
  <c r="BF439" i="4"/>
  <c r="AZ439" i="4"/>
  <c r="AQ439" i="4"/>
  <c r="BL440" i="4"/>
  <c r="BG440" i="4"/>
  <c r="BB440" i="4"/>
  <c r="AQ440" i="4"/>
  <c r="BA435" i="4"/>
  <c r="BA438" i="4"/>
  <c r="BK432" i="4"/>
  <c r="BF432" i="4"/>
  <c r="AZ432" i="4"/>
  <c r="AQ432" i="4"/>
  <c r="BL431" i="4"/>
  <c r="BG431" i="4"/>
  <c r="BB431" i="4"/>
  <c r="AQ431" i="4"/>
  <c r="BH426" i="4"/>
  <c r="BC426" i="4"/>
  <c r="BA426" i="4"/>
  <c r="BJ425" i="4"/>
  <c r="BD425" i="4"/>
  <c r="BA425" i="4"/>
  <c r="BJ420" i="4"/>
  <c r="BD420" i="4"/>
  <c r="AU420" i="4"/>
  <c r="AV425" i="4" s="1"/>
  <c r="BK419" i="4"/>
  <c r="BF419" i="4"/>
  <c r="AZ419" i="4"/>
  <c r="BK418" i="4"/>
  <c r="BF418" i="4"/>
  <c r="AZ418" i="4"/>
  <c r="AQ418" i="4"/>
  <c r="BL416" i="4"/>
  <c r="BG416" i="4"/>
  <c r="BB416" i="4"/>
  <c r="AQ416" i="4"/>
  <c r="BH412" i="4"/>
  <c r="BC412" i="4"/>
  <c r="BA412" i="4"/>
  <c r="BJ411" i="4"/>
  <c r="BD411" i="4"/>
  <c r="BA411" i="4"/>
  <c r="BJ404" i="4"/>
  <c r="BD404" i="4"/>
  <c r="BA404" i="4"/>
  <c r="BJ409" i="4"/>
  <c r="BD409" i="4"/>
  <c r="BA409" i="4"/>
  <c r="BJ402" i="4"/>
  <c r="BD402" i="4"/>
  <c r="AU402" i="4"/>
  <c r="AV409" i="4" s="1"/>
  <c r="BK407" i="4"/>
  <c r="BF407" i="4"/>
  <c r="AZ407" i="4"/>
  <c r="BK396" i="4"/>
  <c r="BF396" i="4"/>
  <c r="AZ396" i="4"/>
  <c r="BK394" i="4"/>
  <c r="BF394" i="4"/>
  <c r="AZ394" i="4"/>
  <c r="BK392" i="4"/>
  <c r="BF392" i="4"/>
  <c r="AZ392" i="4"/>
  <c r="AQ392" i="4"/>
  <c r="BH379" i="4"/>
  <c r="BC379" i="4"/>
  <c r="BA379" i="4"/>
  <c r="BJ377" i="4"/>
  <c r="BD377" i="4"/>
  <c r="AU377" i="4"/>
  <c r="AV379" i="4" s="1"/>
  <c r="BK375" i="4"/>
  <c r="BF375" i="4"/>
  <c r="AZ375" i="4"/>
  <c r="AQ375" i="4"/>
  <c r="BH370" i="4"/>
  <c r="BC370" i="4"/>
  <c r="BA370" i="4"/>
  <c r="BJ368" i="4"/>
  <c r="BD368" i="4"/>
  <c r="AU368" i="4"/>
  <c r="AV370" i="4" s="1"/>
  <c r="BK362" i="4"/>
  <c r="BF362" i="4"/>
  <c r="AZ362" i="4"/>
  <c r="AQ362" i="4"/>
  <c r="BH359" i="4"/>
  <c r="BC359" i="4"/>
  <c r="BA359" i="4"/>
  <c r="BJ353" i="4"/>
  <c r="BD353" i="4"/>
  <c r="AU353" i="4"/>
  <c r="BA351" i="4"/>
  <c r="AQ351" i="4"/>
  <c r="AZ351" i="4"/>
  <c r="BF351" i="4"/>
  <c r="BK351" i="4"/>
  <c r="BL349" i="4"/>
  <c r="BL342" i="4"/>
  <c r="BB342" i="4"/>
  <c r="BA342" i="4"/>
  <c r="AQ342" i="4"/>
  <c r="AZ342" i="4"/>
  <c r="BF342" i="4"/>
  <c r="BK342" i="4"/>
  <c r="AU342" i="4"/>
  <c r="AV344" i="4" s="1"/>
  <c r="BD342" i="4"/>
  <c r="BJ342" i="4"/>
  <c r="AU330" i="4"/>
  <c r="BD330" i="4"/>
  <c r="BJ330" i="4"/>
  <c r="BC330" i="4"/>
  <c r="BH330" i="4"/>
  <c r="BK325" i="4"/>
  <c r="BA321" i="4"/>
  <c r="BB321" i="4"/>
  <c r="BG321" i="4"/>
  <c r="BL321" i="4"/>
  <c r="AQ321" i="4"/>
  <c r="AZ321" i="4"/>
  <c r="BF321" i="4"/>
  <c r="BK321" i="4"/>
  <c r="BL317" i="4"/>
  <c r="BL313" i="4"/>
  <c r="BA313" i="4"/>
  <c r="AQ313" i="4"/>
  <c r="AZ313" i="4"/>
  <c r="BF313" i="4"/>
  <c r="BK313" i="4"/>
  <c r="AU313" i="4"/>
  <c r="AV308" i="4" s="1"/>
  <c r="BD313" i="4"/>
  <c r="BJ313" i="4"/>
  <c r="BD307" i="4"/>
  <c r="BJ307" i="4"/>
  <c r="AZ307" i="4"/>
  <c r="BF307" i="4"/>
  <c r="BK307" i="4"/>
  <c r="BC307" i="4"/>
  <c r="BH307" i="4"/>
  <c r="BA347" i="4"/>
  <c r="BB347" i="4"/>
  <c r="BG347" i="4"/>
  <c r="BL347" i="4"/>
  <c r="AQ347" i="4"/>
  <c r="AZ347" i="4"/>
  <c r="BF347" i="4"/>
  <c r="BK347" i="4"/>
  <c r="BA328" i="4"/>
  <c r="AQ328" i="4"/>
  <c r="AZ328" i="4"/>
  <c r="BF328" i="4"/>
  <c r="BK328" i="4"/>
  <c r="AU328" i="4"/>
  <c r="AV330" i="4" s="1"/>
  <c r="BD328" i="4"/>
  <c r="BJ328" i="4"/>
  <c r="BD325" i="4"/>
  <c r="BJ325" i="4"/>
  <c r="BC325" i="4"/>
  <c r="BH325" i="4"/>
  <c r="BA311" i="4"/>
  <c r="BB311" i="4"/>
  <c r="BG311" i="4"/>
  <c r="BL311" i="4"/>
  <c r="AQ311" i="4"/>
  <c r="AZ311" i="4"/>
  <c r="BF311" i="4"/>
  <c r="BK311" i="4"/>
  <c r="AS309" i="4"/>
  <c r="AU309" i="4"/>
  <c r="AV312" i="4" s="1"/>
  <c r="BK426" i="4"/>
  <c r="BF426" i="4"/>
  <c r="BL425" i="4"/>
  <c r="BG425" i="4"/>
  <c r="BL420" i="4"/>
  <c r="BG420" i="4"/>
  <c r="BB420" i="4"/>
  <c r="BH419" i="4"/>
  <c r="BC419" i="4"/>
  <c r="BK412" i="4"/>
  <c r="BF412" i="4"/>
  <c r="BL411" i="4"/>
  <c r="BG411" i="4"/>
  <c r="BL404" i="4"/>
  <c r="BG404" i="4"/>
  <c r="BL409" i="4"/>
  <c r="BG409" i="4"/>
  <c r="AU409" i="4"/>
  <c r="AV404" i="4" s="1"/>
  <c r="BL402" i="4"/>
  <c r="BG402" i="4"/>
  <c r="BB402" i="4"/>
  <c r="BH407" i="4"/>
  <c r="BC407" i="4"/>
  <c r="BH396" i="4"/>
  <c r="BC396" i="4"/>
  <c r="BH394" i="4"/>
  <c r="BC394" i="4"/>
  <c r="BK379" i="4"/>
  <c r="BF379" i="4"/>
  <c r="BL377" i="4"/>
  <c r="BG377" i="4"/>
  <c r="BB377" i="4"/>
  <c r="AU372" i="4"/>
  <c r="AV375" i="4" s="1"/>
  <c r="BK370" i="4"/>
  <c r="BF370" i="4"/>
  <c r="BL368" i="4"/>
  <c r="BG368" i="4"/>
  <c r="BB368" i="4"/>
  <c r="AU361" i="4"/>
  <c r="AV362" i="4" s="1"/>
  <c r="BK359" i="4"/>
  <c r="BF359" i="4"/>
  <c r="BL353" i="4"/>
  <c r="BG353" i="4"/>
  <c r="BB353" i="4"/>
  <c r="BD349" i="4"/>
  <c r="BJ349" i="4"/>
  <c r="BC349" i="4"/>
  <c r="BH349" i="4"/>
  <c r="BH347" i="4"/>
  <c r="AU346" i="4"/>
  <c r="AV347" i="4" s="1"/>
  <c r="BG342" i="4"/>
  <c r="BA337" i="4"/>
  <c r="BB337" i="4"/>
  <c r="BG337" i="4"/>
  <c r="BL337" i="4"/>
  <c r="AQ337" i="4"/>
  <c r="AZ337" i="4"/>
  <c r="BF337" i="4"/>
  <c r="BK337" i="4"/>
  <c r="BH328" i="4"/>
  <c r="BF325" i="4"/>
  <c r="BA323" i="4"/>
  <c r="AQ323" i="4"/>
  <c r="AZ323" i="4"/>
  <c r="BF323" i="4"/>
  <c r="BK323" i="4"/>
  <c r="AU323" i="4"/>
  <c r="AV325" i="4" s="1"/>
  <c r="BD323" i="4"/>
  <c r="BJ323" i="4"/>
  <c r="BD317" i="4"/>
  <c r="BJ317" i="4"/>
  <c r="BC317" i="4"/>
  <c r="BH317" i="4"/>
  <c r="BH311" i="4"/>
  <c r="BA305" i="4"/>
  <c r="AQ305" i="4"/>
  <c r="AZ305" i="4"/>
  <c r="BF305" i="4"/>
  <c r="BK305" i="4"/>
  <c r="BB305" i="4"/>
  <c r="BG305" i="4"/>
  <c r="BL305" i="4"/>
  <c r="AU305" i="4"/>
  <c r="AV307" i="4" s="1"/>
  <c r="BD305" i="4"/>
  <c r="BJ305" i="4"/>
  <c r="AW530" i="4"/>
  <c r="AW523" i="4"/>
  <c r="AW515" i="4"/>
  <c r="AW511" i="4"/>
  <c r="AW500" i="4"/>
  <c r="AX501" i="4" s="1"/>
  <c r="AW492" i="4"/>
  <c r="BH490" i="4"/>
  <c r="BJ487" i="4"/>
  <c r="BD487" i="4"/>
  <c r="AW485" i="4"/>
  <c r="BH472" i="4"/>
  <c r="BL469" i="4"/>
  <c r="BG469" i="4"/>
  <c r="BL467" i="4"/>
  <c r="BG467" i="4"/>
  <c r="BJ466" i="4"/>
  <c r="BD466" i="4"/>
  <c r="AU466" i="4"/>
  <c r="AV467" i="4" s="1"/>
  <c r="BK463" i="4"/>
  <c r="BF463" i="4"/>
  <c r="AZ463" i="4"/>
  <c r="BH454" i="4"/>
  <c r="BA454" i="4"/>
  <c r="BJ452" i="4"/>
  <c r="BA452" i="4"/>
  <c r="BJ450" i="4"/>
  <c r="BD450" i="4"/>
  <c r="AU450" i="4"/>
  <c r="AV452" i="4" s="1"/>
  <c r="BK446" i="4"/>
  <c r="BF446" i="4"/>
  <c r="AZ446" i="4"/>
  <c r="BL439" i="4"/>
  <c r="BG439" i="4"/>
  <c r="BB439" i="4"/>
  <c r="BH440" i="4"/>
  <c r="BC440" i="4"/>
  <c r="BH437" i="4"/>
  <c r="BA437" i="4"/>
  <c r="BJ436" i="4"/>
  <c r="BA436" i="4"/>
  <c r="BJ435" i="4"/>
  <c r="BD435" i="4"/>
  <c r="AU435" i="4"/>
  <c r="AV436" i="4" s="1"/>
  <c r="BK438" i="4"/>
  <c r="BF438" i="4"/>
  <c r="AZ438" i="4"/>
  <c r="BL432" i="4"/>
  <c r="BG432" i="4"/>
  <c r="BB432" i="4"/>
  <c r="BH431" i="4"/>
  <c r="BC431" i="4"/>
  <c r="BH430" i="4"/>
  <c r="BA430" i="4"/>
  <c r="BJ429" i="4"/>
  <c r="BA429" i="4"/>
  <c r="BJ426" i="4"/>
  <c r="BD426" i="4"/>
  <c r="AU426" i="4"/>
  <c r="AV429" i="4" s="1"/>
  <c r="BK425" i="4"/>
  <c r="BF425" i="4"/>
  <c r="AZ425" i="4"/>
  <c r="BK420" i="4"/>
  <c r="BF420" i="4"/>
  <c r="AZ420" i="4"/>
  <c r="AQ420" i="4"/>
  <c r="BL419" i="4"/>
  <c r="BG419" i="4"/>
  <c r="BB419" i="4"/>
  <c r="AQ419" i="4"/>
  <c r="BL418" i="4"/>
  <c r="BG418" i="4"/>
  <c r="BB418" i="4"/>
  <c r="BH416" i="4"/>
  <c r="BC416" i="4"/>
  <c r="BH414" i="4"/>
  <c r="BA414" i="4"/>
  <c r="BJ413" i="4"/>
  <c r="BA413" i="4"/>
  <c r="BJ412" i="4"/>
  <c r="BD412" i="4"/>
  <c r="AU412" i="4"/>
  <c r="AV413" i="4" s="1"/>
  <c r="BK411" i="4"/>
  <c r="BF411" i="4"/>
  <c r="AZ411" i="4"/>
  <c r="BK404" i="4"/>
  <c r="BF404" i="4"/>
  <c r="AZ404" i="4"/>
  <c r="BK409" i="4"/>
  <c r="BF409" i="4"/>
  <c r="AZ409" i="4"/>
  <c r="BK402" i="4"/>
  <c r="BF402" i="4"/>
  <c r="AZ402" i="4"/>
  <c r="AQ402" i="4"/>
  <c r="BL407" i="4"/>
  <c r="BG407" i="4"/>
  <c r="BB407" i="4"/>
  <c r="AQ407" i="4"/>
  <c r="BL396" i="4"/>
  <c r="BG396" i="4"/>
  <c r="BB396" i="4"/>
  <c r="AQ396" i="4"/>
  <c r="BL394" i="4"/>
  <c r="BG394" i="4"/>
  <c r="BB394" i="4"/>
  <c r="AQ394" i="4"/>
  <c r="AU394" i="4"/>
  <c r="AV396" i="4" s="1"/>
  <c r="BL392" i="4"/>
  <c r="BG392" i="4"/>
  <c r="BB392" i="4"/>
  <c r="BH388" i="4"/>
  <c r="BA388" i="4"/>
  <c r="BJ385" i="4"/>
  <c r="BA385" i="4"/>
  <c r="BJ384" i="4"/>
  <c r="BA384" i="4"/>
  <c r="BJ379" i="4"/>
  <c r="BD379" i="4"/>
  <c r="AU379" i="4"/>
  <c r="AV384" i="4" s="1"/>
  <c r="BK377" i="4"/>
  <c r="BF377" i="4"/>
  <c r="AZ377" i="4"/>
  <c r="AQ377" i="4"/>
  <c r="BL375" i="4"/>
  <c r="BG375" i="4"/>
  <c r="BB375" i="4"/>
  <c r="BH372" i="4"/>
  <c r="BA372" i="4"/>
  <c r="BJ370" i="4"/>
  <c r="BD370" i="4"/>
  <c r="AU370" i="4"/>
  <c r="BK368" i="4"/>
  <c r="BF368" i="4"/>
  <c r="AZ368" i="4"/>
  <c r="AQ368" i="4"/>
  <c r="BL362" i="4"/>
  <c r="BG362" i="4"/>
  <c r="BB362" i="4"/>
  <c r="BH361" i="4"/>
  <c r="BA361" i="4"/>
  <c r="BJ359" i="4"/>
  <c r="BD359" i="4"/>
  <c r="AU359" i="4"/>
  <c r="AV361" i="4" s="1"/>
  <c r="BK353" i="4"/>
  <c r="BF353" i="4"/>
  <c r="AZ353" i="4"/>
  <c r="AQ353" i="4"/>
  <c r="BL357" i="4"/>
  <c r="BA357" i="4"/>
  <c r="AU357" i="4"/>
  <c r="AV353" i="4" s="1"/>
  <c r="BD357" i="4"/>
  <c r="BJ357" i="4"/>
  <c r="BH351" i="4"/>
  <c r="BB351" i="4"/>
  <c r="BF349" i="4"/>
  <c r="BL348" i="4"/>
  <c r="BA348" i="4"/>
  <c r="AQ348" i="4"/>
  <c r="AZ348" i="4"/>
  <c r="BF348" i="4"/>
  <c r="BK348" i="4"/>
  <c r="AU348" i="4"/>
  <c r="AV349" i="4" s="1"/>
  <c r="BD348" i="4"/>
  <c r="BJ348" i="4"/>
  <c r="BD347" i="4"/>
  <c r="AU344" i="4"/>
  <c r="AV346" i="4" s="1"/>
  <c r="BD344" i="4"/>
  <c r="BJ344" i="4"/>
  <c r="BC344" i="4"/>
  <c r="BH344" i="4"/>
  <c r="BC342" i="4"/>
  <c r="BH337" i="4"/>
  <c r="AU335" i="4"/>
  <c r="AV337" i="4" s="1"/>
  <c r="BK330" i="4"/>
  <c r="AZ330" i="4"/>
  <c r="BG328" i="4"/>
  <c r="BA326" i="4"/>
  <c r="BB326" i="4"/>
  <c r="BG326" i="4"/>
  <c r="BL326" i="4"/>
  <c r="AQ326" i="4"/>
  <c r="AZ326" i="4"/>
  <c r="BF326" i="4"/>
  <c r="BK326" i="4"/>
  <c r="BL325" i="4"/>
  <c r="BB325" i="4"/>
  <c r="BH323" i="4"/>
  <c r="BC321" i="4"/>
  <c r="BF317" i="4"/>
  <c r="BL314" i="4"/>
  <c r="BA314" i="4"/>
  <c r="AQ314" i="4"/>
  <c r="AZ314" i="4"/>
  <c r="BF314" i="4"/>
  <c r="BK314" i="4"/>
  <c r="AU314" i="4"/>
  <c r="AV317" i="4" s="1"/>
  <c r="BD314" i="4"/>
  <c r="BJ314" i="4"/>
  <c r="BD311" i="4"/>
  <c r="AU308" i="4"/>
  <c r="BD308" i="4"/>
  <c r="BJ308" i="4"/>
  <c r="BC308" i="4"/>
  <c r="BH308" i="4"/>
  <c r="BC313" i="4"/>
  <c r="BB307" i="4"/>
  <c r="BL350" i="4"/>
  <c r="BG350" i="4"/>
  <c r="BB350" i="4"/>
  <c r="BA349" i="4"/>
  <c r="BL346" i="4"/>
  <c r="BG346" i="4"/>
  <c r="BB346" i="4"/>
  <c r="BA344" i="4"/>
  <c r="BL335" i="4"/>
  <c r="BG335" i="4"/>
  <c r="BB335" i="4"/>
  <c r="BA330" i="4"/>
  <c r="BL332" i="4"/>
  <c r="BG332" i="4"/>
  <c r="BB332" i="4"/>
  <c r="BA325" i="4"/>
  <c r="BL319" i="4"/>
  <c r="BG319" i="4"/>
  <c r="BB319" i="4"/>
  <c r="BA317" i="4"/>
  <c r="BL310" i="4"/>
  <c r="BG310" i="4"/>
  <c r="BB310" i="4"/>
  <c r="BA308" i="4"/>
  <c r="BK312" i="4"/>
  <c r="BF312" i="4"/>
  <c r="AZ312" i="4"/>
  <c r="AQ312" i="4"/>
  <c r="BL309" i="4"/>
  <c r="BG309" i="4"/>
  <c r="BB309" i="4"/>
  <c r="BA307" i="4"/>
  <c r="BK304" i="4"/>
  <c r="BF304" i="4"/>
  <c r="BF302" i="4"/>
  <c r="BI297" i="4"/>
  <c r="BB297" i="4"/>
  <c r="AS297" i="4"/>
  <c r="AW295" i="4"/>
  <c r="BF293" i="4"/>
  <c r="BF291" i="4"/>
  <c r="BI290" i="4"/>
  <c r="BB290" i="4"/>
  <c r="AS290" i="4"/>
  <c r="AW286" i="4"/>
  <c r="BF285" i="4"/>
  <c r="AW284" i="4"/>
  <c r="AX285" i="4" s="1"/>
  <c r="BE283" i="4"/>
  <c r="BI282" i="4"/>
  <c r="BG281" i="4"/>
  <c r="BE280" i="4"/>
  <c r="BE279" i="4"/>
  <c r="BI278" i="4"/>
  <c r="BG276" i="4"/>
  <c r="BE274" i="4"/>
  <c r="BE269" i="4"/>
  <c r="BI263" i="4"/>
  <c r="BG268" i="4"/>
  <c r="BJ273" i="4"/>
  <c r="BJ271" i="4"/>
  <c r="BJ262" i="4"/>
  <c r="BJ265" i="4"/>
  <c r="AW260" i="4"/>
  <c r="AX265" i="4" s="1"/>
  <c r="BG258" i="4"/>
  <c r="BJ257" i="4"/>
  <c r="AW256" i="4"/>
  <c r="AX257" i="4" s="1"/>
  <c r="BJ252" i="4"/>
  <c r="BK250" i="4"/>
  <c r="BB250" i="4"/>
  <c r="BF250" i="4"/>
  <c r="AZ247" i="4"/>
  <c r="BF245" i="4"/>
  <c r="BF243" i="4"/>
  <c r="BK240" i="4"/>
  <c r="AZ237" i="4"/>
  <c r="BK237" i="4"/>
  <c r="BF231" i="4"/>
  <c r="BD231" i="4"/>
  <c r="AZ231" i="4"/>
  <c r="BK231" i="4"/>
  <c r="BJ239" i="4"/>
  <c r="BF222" i="4"/>
  <c r="AQ222" i="4"/>
  <c r="BD222" i="4"/>
  <c r="AZ222" i="4"/>
  <c r="BK222" i="4"/>
  <c r="BB211" i="4"/>
  <c r="BG211" i="4"/>
  <c r="BL211" i="4"/>
  <c r="BD211" i="4"/>
  <c r="BJ211" i="4"/>
  <c r="BF232" i="4"/>
  <c r="BD232" i="4"/>
  <c r="AQ221" i="4"/>
  <c r="BF221" i="4"/>
  <c r="BD221" i="4"/>
  <c r="AZ220" i="4"/>
  <c r="BJ220" i="4"/>
  <c r="BD220" i="4"/>
  <c r="AZ212" i="4"/>
  <c r="BF212" i="4"/>
  <c r="BK212" i="4"/>
  <c r="BC212" i="4"/>
  <c r="BH212" i="4"/>
  <c r="BH304" i="4"/>
  <c r="BB304" i="4"/>
  <c r="AW302" i="4"/>
  <c r="BI293" i="4"/>
  <c r="BB293" i="4"/>
  <c r="AW291" i="4"/>
  <c r="AX293" i="4" s="1"/>
  <c r="BI285" i="4"/>
  <c r="BB285" i="4"/>
  <c r="BG283" i="4"/>
  <c r="BB282" i="4"/>
  <c r="BE282" i="4"/>
  <c r="BG279" i="4"/>
  <c r="BB278" i="4"/>
  <c r="BE278" i="4"/>
  <c r="BG269" i="4"/>
  <c r="BB263" i="4"/>
  <c r="BE263" i="4"/>
  <c r="BJ259" i="4"/>
  <c r="BB258" i="4"/>
  <c r="AW258" i="4"/>
  <c r="AX259" i="4" s="1"/>
  <c r="BA255" i="4"/>
  <c r="BB252" i="4"/>
  <c r="AW252" i="4"/>
  <c r="AX253" i="4" s="1"/>
  <c r="BG250" i="4"/>
  <c r="BA248" i="4"/>
  <c r="BJ248" i="4"/>
  <c r="AR247" i="4"/>
  <c r="BF237" i="4"/>
  <c r="AR237" i="4"/>
  <c r="BD234" i="4"/>
  <c r="AZ234" i="4"/>
  <c r="BK234" i="4"/>
  <c r="BJ228" i="4"/>
  <c r="AZ226" i="4"/>
  <c r="BF226" i="4"/>
  <c r="BD226" i="4"/>
  <c r="BJ224" i="4"/>
  <c r="AZ219" i="4"/>
  <c r="BJ219" i="4"/>
  <c r="BD219" i="4"/>
  <c r="BA216" i="4"/>
  <c r="AQ216" i="4"/>
  <c r="BB216" i="4"/>
  <c r="BG216" i="4"/>
  <c r="BL216" i="4"/>
  <c r="BC216" i="4"/>
  <c r="BH216" i="4"/>
  <c r="AZ216" i="4"/>
  <c r="BF216" i="4"/>
  <c r="BK216" i="4"/>
  <c r="BL212" i="4"/>
  <c r="BA210" i="4"/>
  <c r="AQ210" i="4"/>
  <c r="AZ210" i="4"/>
  <c r="BF210" i="4"/>
  <c r="BK210" i="4"/>
  <c r="BB210" i="4"/>
  <c r="BG210" i="4"/>
  <c r="BL210" i="4"/>
  <c r="AU210" i="4"/>
  <c r="AV211" i="4" s="1"/>
  <c r="BD210" i="4"/>
  <c r="BJ210" i="4"/>
  <c r="BL312" i="4"/>
  <c r="BG312" i="4"/>
  <c r="BB312" i="4"/>
  <c r="BL304" i="4"/>
  <c r="BG304" i="4"/>
  <c r="BA304" i="4"/>
  <c r="BK302" i="4"/>
  <c r="BG293" i="4"/>
  <c r="BA293" i="4"/>
  <c r="BK291" i="4"/>
  <c r="BG285" i="4"/>
  <c r="BA285" i="4"/>
  <c r="BF283" i="4"/>
  <c r="BF279" i="4"/>
  <c r="BF269" i="4"/>
  <c r="BK268" i="4"/>
  <c r="BE272" i="4"/>
  <c r="BE267" i="4"/>
  <c r="BE261" i="4"/>
  <c r="BA253" i="4"/>
  <c r="BJ251" i="4"/>
  <c r="BE250" i="4"/>
  <c r="BK232" i="4"/>
  <c r="BJ231" i="4"/>
  <c r="BF233" i="4"/>
  <c r="BD233" i="4"/>
  <c r="AR228" i="4"/>
  <c r="AR224" i="4"/>
  <c r="BK221" i="4"/>
  <c r="BJ222" i="4"/>
  <c r="AZ218" i="4"/>
  <c r="BJ218" i="4"/>
  <c r="BD218" i="4"/>
  <c r="BG212" i="4"/>
  <c r="BK215" i="4"/>
  <c r="BF215" i="4"/>
  <c r="AZ215" i="4"/>
  <c r="AQ215" i="4"/>
  <c r="BL214" i="4"/>
  <c r="BG214" i="4"/>
  <c r="BB214" i="4"/>
  <c r="AQ214" i="4"/>
  <c r="BA212" i="4"/>
  <c r="BA211" i="4"/>
  <c r="BK209" i="4"/>
  <c r="BF209" i="4"/>
  <c r="AZ209" i="4"/>
  <c r="BK208" i="4"/>
  <c r="BF208" i="4"/>
  <c r="AZ208" i="4"/>
  <c r="AQ208" i="4"/>
  <c r="BL207" i="4"/>
  <c r="BG207" i="4"/>
  <c r="BB207" i="4"/>
  <c r="AQ207" i="4"/>
  <c r="BH204" i="4"/>
  <c r="BC204" i="4"/>
  <c r="BA204" i="4"/>
  <c r="BJ203" i="4"/>
  <c r="BD203" i="4"/>
  <c r="BA203" i="4"/>
  <c r="BJ202" i="4"/>
  <c r="BD202" i="4"/>
  <c r="AU202" i="4"/>
  <c r="AV203" i="4" s="1"/>
  <c r="BK201" i="4"/>
  <c r="BF201" i="4"/>
  <c r="AZ201" i="4"/>
  <c r="BK200" i="4"/>
  <c r="BF200" i="4"/>
  <c r="AZ200" i="4"/>
  <c r="AQ200" i="4"/>
  <c r="BH197" i="4"/>
  <c r="BC197" i="4"/>
  <c r="BA197" i="4"/>
  <c r="BJ196" i="4"/>
  <c r="BD196" i="4"/>
  <c r="AU196" i="4"/>
  <c r="AV197" i="4" s="1"/>
  <c r="BJ195" i="4"/>
  <c r="BK194" i="4"/>
  <c r="BA187" i="4"/>
  <c r="BB187" i="4"/>
  <c r="BG187" i="4"/>
  <c r="BL187" i="4"/>
  <c r="BL185" i="4"/>
  <c r="BF185" i="4"/>
  <c r="BA185" i="4"/>
  <c r="AU185" i="4"/>
  <c r="AV186" i="4" s="1"/>
  <c r="BD185" i="4"/>
  <c r="BJ185" i="4"/>
  <c r="BH184" i="4"/>
  <c r="BG181" i="4"/>
  <c r="BG177" i="4"/>
  <c r="BA177" i="4"/>
  <c r="AQ177" i="4"/>
  <c r="AZ177" i="4"/>
  <c r="BF177" i="4"/>
  <c r="BK177" i="4"/>
  <c r="BH178" i="4"/>
  <c r="AZ178" i="4"/>
  <c r="BL175" i="4"/>
  <c r="BH173" i="4"/>
  <c r="BA169" i="4"/>
  <c r="BB169" i="4"/>
  <c r="BG169" i="4"/>
  <c r="BL169" i="4"/>
  <c r="AQ169" i="4"/>
  <c r="AZ169" i="4"/>
  <c r="BF169" i="4"/>
  <c r="BK169" i="4"/>
  <c r="BL165" i="4"/>
  <c r="AR141" i="4"/>
  <c r="BF141" i="4"/>
  <c r="BA141" i="4"/>
  <c r="BK141" i="4"/>
  <c r="BA184" i="4"/>
  <c r="AQ184" i="4"/>
  <c r="AZ184" i="4"/>
  <c r="BF184" i="4"/>
  <c r="BK184" i="4"/>
  <c r="BC175" i="4"/>
  <c r="BH175" i="4"/>
  <c r="BC173" i="4"/>
  <c r="BA156" i="4"/>
  <c r="BB156" i="4"/>
  <c r="BG156" i="4"/>
  <c r="BL156" i="4"/>
  <c r="AQ156" i="4"/>
  <c r="AZ156" i="4"/>
  <c r="BF156" i="4"/>
  <c r="BK156" i="4"/>
  <c r="AR148" i="4"/>
  <c r="BA148" i="4"/>
  <c r="BK148" i="4"/>
  <c r="AR145" i="4"/>
  <c r="BA145" i="4"/>
  <c r="BK145" i="4"/>
  <c r="BH209" i="4"/>
  <c r="BC209" i="4"/>
  <c r="BK204" i="4"/>
  <c r="BF204" i="4"/>
  <c r="BL203" i="4"/>
  <c r="BG203" i="4"/>
  <c r="BL202" i="4"/>
  <c r="BG202" i="4"/>
  <c r="BB202" i="4"/>
  <c r="BH201" i="4"/>
  <c r="BC201" i="4"/>
  <c r="BK197" i="4"/>
  <c r="BF197" i="4"/>
  <c r="BL196" i="4"/>
  <c r="BG196" i="4"/>
  <c r="BB196" i="4"/>
  <c r="BA195" i="4"/>
  <c r="AQ195" i="4"/>
  <c r="AZ195" i="4"/>
  <c r="BF195" i="4"/>
  <c r="BK195" i="4"/>
  <c r="BA194" i="4"/>
  <c r="AQ194" i="4"/>
  <c r="BB194" i="4"/>
  <c r="BG194" i="4"/>
  <c r="BL194" i="4"/>
  <c r="BH185" i="4"/>
  <c r="BL184" i="4"/>
  <c r="BD184" i="4"/>
  <c r="AU183" i="4"/>
  <c r="AV184" i="4" s="1"/>
  <c r="BC181" i="4"/>
  <c r="BH181" i="4"/>
  <c r="BJ177" i="4"/>
  <c r="BC177" i="4"/>
  <c r="BA178" i="4"/>
  <c r="BB178" i="4"/>
  <c r="BG178" i="4"/>
  <c r="BL178" i="4"/>
  <c r="BJ175" i="4"/>
  <c r="BB175" i="4"/>
  <c r="BL173" i="4"/>
  <c r="BF173" i="4"/>
  <c r="BA171" i="4"/>
  <c r="AQ171" i="4"/>
  <c r="AZ171" i="4"/>
  <c r="BF171" i="4"/>
  <c r="BK171" i="4"/>
  <c r="AU171" i="4"/>
  <c r="AV173" i="4" s="1"/>
  <c r="BD171" i="4"/>
  <c r="BJ171" i="4"/>
  <c r="BC165" i="4"/>
  <c r="BH165" i="4"/>
  <c r="BH156" i="4"/>
  <c r="BH149" i="4"/>
  <c r="BJ147" i="4"/>
  <c r="AW249" i="4"/>
  <c r="BA251" i="4"/>
  <c r="BK239" i="4"/>
  <c r="BK228" i="4"/>
  <c r="AZ225" i="4"/>
  <c r="AZ230" i="4"/>
  <c r="AZ229" i="4"/>
  <c r="BK224" i="4"/>
  <c r="AZ224" i="4"/>
  <c r="BL215" i="4"/>
  <c r="BG215" i="4"/>
  <c r="BB215" i="4"/>
  <c r="BH214" i="4"/>
  <c r="BC214" i="4"/>
  <c r="BH217" i="4"/>
  <c r="BA217" i="4"/>
  <c r="BJ213" i="4"/>
  <c r="BA213" i="4"/>
  <c r="BJ212" i="4"/>
  <c r="BD212" i="4"/>
  <c r="AU212" i="4"/>
  <c r="AV213" i="4" s="1"/>
  <c r="BK211" i="4"/>
  <c r="BF211" i="4"/>
  <c r="AZ211" i="4"/>
  <c r="BL209" i="4"/>
  <c r="BG209" i="4"/>
  <c r="BB209" i="4"/>
  <c r="AQ209" i="4"/>
  <c r="BL208" i="4"/>
  <c r="BG208" i="4"/>
  <c r="BB208" i="4"/>
  <c r="BH207" i="4"/>
  <c r="BC207" i="4"/>
  <c r="BH206" i="4"/>
  <c r="BA206" i="4"/>
  <c r="BJ205" i="4"/>
  <c r="BA205" i="4"/>
  <c r="BJ204" i="4"/>
  <c r="BD204" i="4"/>
  <c r="AU204" i="4"/>
  <c r="AV205" i="4" s="1"/>
  <c r="BK203" i="4"/>
  <c r="BF203" i="4"/>
  <c r="AZ203" i="4"/>
  <c r="BK202" i="4"/>
  <c r="BF202" i="4"/>
  <c r="AZ202" i="4"/>
  <c r="AQ202" i="4"/>
  <c r="BL201" i="4"/>
  <c r="BG201" i="4"/>
  <c r="BB201" i="4"/>
  <c r="AQ201" i="4"/>
  <c r="BL200" i="4"/>
  <c r="BG200" i="4"/>
  <c r="BB200" i="4"/>
  <c r="BH199" i="4"/>
  <c r="BA199" i="4"/>
  <c r="BJ198" i="4"/>
  <c r="BA198" i="4"/>
  <c r="BJ197" i="4"/>
  <c r="BD197" i="4"/>
  <c r="AU197" i="4"/>
  <c r="AV198" i="4" s="1"/>
  <c r="BK196" i="4"/>
  <c r="BF196" i="4"/>
  <c r="AZ196" i="4"/>
  <c r="AQ196" i="4"/>
  <c r="BL195" i="4"/>
  <c r="BD195" i="4"/>
  <c r="BF194" i="4"/>
  <c r="BF187" i="4"/>
  <c r="AU187" i="4"/>
  <c r="BC186" i="4"/>
  <c r="BH186" i="4"/>
  <c r="BG185" i="4"/>
  <c r="AZ185" i="4"/>
  <c r="BJ184" i="4"/>
  <c r="BC184" i="4"/>
  <c r="BA183" i="4"/>
  <c r="BB183" i="4"/>
  <c r="BG183" i="4"/>
  <c r="BL183" i="4"/>
  <c r="BJ181" i="4"/>
  <c r="BB181" i="4"/>
  <c r="BL180" i="4"/>
  <c r="BA180" i="4"/>
  <c r="AU180" i="4"/>
  <c r="AV181" i="4" s="1"/>
  <c r="BD180" i="4"/>
  <c r="BJ180" i="4"/>
  <c r="BH177" i="4"/>
  <c r="BB177" i="4"/>
  <c r="BJ178" i="4"/>
  <c r="BC178" i="4"/>
  <c r="BG175" i="4"/>
  <c r="AZ175" i="4"/>
  <c r="BK173" i="4"/>
  <c r="BB173" i="4"/>
  <c r="BH171" i="4"/>
  <c r="BC169" i="4"/>
  <c r="BF165" i="4"/>
  <c r="BL162" i="4"/>
  <c r="BA162" i="4"/>
  <c r="AQ162" i="4"/>
  <c r="AZ162" i="4"/>
  <c r="BF162" i="4"/>
  <c r="BK162" i="4"/>
  <c r="AU162" i="4"/>
  <c r="BD162" i="4"/>
  <c r="BJ162" i="4"/>
  <c r="BD156" i="4"/>
  <c r="AU153" i="4"/>
  <c r="AV156" i="4" s="1"/>
  <c r="BG148" i="4"/>
  <c r="BG145" i="4"/>
  <c r="AR139" i="4"/>
  <c r="BF139" i="4"/>
  <c r="BA139" i="4"/>
  <c r="BK139" i="4"/>
  <c r="BA173" i="4"/>
  <c r="BA165" i="4"/>
  <c r="BC148" i="4"/>
  <c r="BC145" i="4"/>
  <c r="BC141" i="4"/>
  <c r="BC139" i="4"/>
  <c r="BK135" i="4"/>
  <c r="BA135" i="4"/>
  <c r="BC135" i="4"/>
  <c r="BI133" i="4"/>
  <c r="BC133" i="4"/>
  <c r="AS131" i="4"/>
  <c r="BF119" i="4"/>
  <c r="AT119" i="4"/>
  <c r="BC118" i="4"/>
  <c r="AS117" i="4"/>
  <c r="BJ113" i="4"/>
  <c r="BB113" i="4"/>
  <c r="BK111" i="4"/>
  <c r="BJ109" i="4"/>
  <c r="BB109" i="4"/>
  <c r="BG106" i="4"/>
  <c r="AZ106" i="4"/>
  <c r="AQ106" i="4"/>
  <c r="BI104" i="4"/>
  <c r="AU102" i="4"/>
  <c r="AV104" i="4" s="1"/>
  <c r="AZ102" i="4"/>
  <c r="BH99" i="4"/>
  <c r="BC99" i="4"/>
  <c r="AU99" i="4"/>
  <c r="AV102" i="4" s="1"/>
  <c r="AW98" i="4"/>
  <c r="AX99" i="4" s="1"/>
  <c r="AT98" i="4"/>
  <c r="BC98" i="4"/>
  <c r="AU96" i="4"/>
  <c r="AV97" i="4" s="1"/>
  <c r="AZ96" i="4"/>
  <c r="BG95" i="4"/>
  <c r="BL94" i="4"/>
  <c r="BI93" i="4"/>
  <c r="BC92" i="4"/>
  <c r="BK91" i="4"/>
  <c r="AU91" i="4"/>
  <c r="AV92" i="4" s="1"/>
  <c r="BC91" i="4"/>
  <c r="BH91" i="4"/>
  <c r="BC87" i="4"/>
  <c r="BH86" i="4"/>
  <c r="BI84" i="4"/>
  <c r="AU78" i="4"/>
  <c r="AV80" i="4" s="1"/>
  <c r="AZ93" i="4"/>
  <c r="AW89" i="4"/>
  <c r="AX91" i="4" s="1"/>
  <c r="AT89" i="4"/>
  <c r="BC89" i="4"/>
  <c r="BD89" i="4"/>
  <c r="BK89" i="4"/>
  <c r="AU87" i="4"/>
  <c r="AV88" i="4" s="1"/>
  <c r="AZ87" i="4"/>
  <c r="AQ86" i="4"/>
  <c r="AZ86" i="4"/>
  <c r="BE86" i="4"/>
  <c r="BK86" i="4"/>
  <c r="AQ84" i="4"/>
  <c r="BA84" i="4"/>
  <c r="BG84" i="4"/>
  <c r="BL84" i="4"/>
  <c r="BF135" i="4"/>
  <c r="BK133" i="4"/>
  <c r="BF133" i="4"/>
  <c r="BA133" i="4"/>
  <c r="BJ119" i="4"/>
  <c r="BB119" i="4"/>
  <c r="BF116" i="4"/>
  <c r="BF111" i="4"/>
  <c r="BF109" i="4"/>
  <c r="AU108" i="4"/>
  <c r="AV109" i="4" s="1"/>
  <c r="AU104" i="4"/>
  <c r="AV106" i="4" s="1"/>
  <c r="AW104" i="4"/>
  <c r="AX106" i="4" s="1"/>
  <c r="AZ104" i="4"/>
  <c r="BK99" i="4"/>
  <c r="BE99" i="4"/>
  <c r="AZ99" i="4"/>
  <c r="AZ95" i="4"/>
  <c r="BE95" i="4"/>
  <c r="BK95" i="4"/>
  <c r="AQ94" i="4"/>
  <c r="AZ94" i="4"/>
  <c r="BG94" i="4"/>
  <c r="BB84" i="4"/>
  <c r="BA186" i="4"/>
  <c r="BA181" i="4"/>
  <c r="BA175" i="4"/>
  <c r="BJ173" i="4"/>
  <c r="BD173" i="4"/>
  <c r="AU173" i="4"/>
  <c r="AV175" i="4" s="1"/>
  <c r="BH167" i="4"/>
  <c r="BA167" i="4"/>
  <c r="BJ165" i="4"/>
  <c r="BD165" i="4"/>
  <c r="AU165" i="4"/>
  <c r="AV167" i="4" s="1"/>
  <c r="BH153" i="4"/>
  <c r="BA153" i="4"/>
  <c r="AW149" i="4"/>
  <c r="BB149" i="4"/>
  <c r="BB148" i="4"/>
  <c r="AW147" i="4"/>
  <c r="AX148" i="4" s="1"/>
  <c r="BB147" i="4"/>
  <c r="BB145" i="4"/>
  <c r="AW144" i="4"/>
  <c r="AX145" i="4" s="1"/>
  <c r="BB144" i="4"/>
  <c r="BB141" i="4"/>
  <c r="AW140" i="4"/>
  <c r="AX141" i="4" s="1"/>
  <c r="BB140" i="4"/>
  <c r="BB139" i="4"/>
  <c r="AW137" i="4"/>
  <c r="AX139" i="4" s="1"/>
  <c r="BB137" i="4"/>
  <c r="BB135" i="4"/>
  <c r="BJ133" i="4"/>
  <c r="BG131" i="4"/>
  <c r="BF118" i="4"/>
  <c r="BC116" i="4"/>
  <c r="BK113" i="4"/>
  <c r="BC111" i="4"/>
  <c r="BK109" i="4"/>
  <c r="BC109" i="4"/>
  <c r="BL108" i="4"/>
  <c r="BG108" i="4"/>
  <c r="BI106" i="4"/>
  <c r="AW106" i="4"/>
  <c r="AX108" i="4" s="1"/>
  <c r="BC106" i="4"/>
  <c r="BI102" i="4"/>
  <c r="BI99" i="4"/>
  <c r="BD99" i="4"/>
  <c r="BL98" i="4"/>
  <c r="BE98" i="4"/>
  <c r="BC96" i="4"/>
  <c r="BH95" i="4"/>
  <c r="BA95" i="4"/>
  <c r="BE94" i="4"/>
  <c r="AW94" i="4"/>
  <c r="AX95" i="4" s="1"/>
  <c r="BC94" i="4"/>
  <c r="BD92" i="4"/>
  <c r="AQ92" i="4"/>
  <c r="BL91" i="4"/>
  <c r="BE91" i="4"/>
  <c r="BI89" i="4"/>
  <c r="AZ89" i="4"/>
  <c r="BD87" i="4"/>
  <c r="BI86" i="4"/>
  <c r="BC86" i="4"/>
  <c r="BK84" i="4"/>
  <c r="BD84" i="4"/>
  <c r="AW74" i="4"/>
  <c r="BB74" i="4"/>
  <c r="AW68" i="4"/>
  <c r="BB68" i="4"/>
  <c r="BB78" i="4"/>
  <c r="BB61" i="4"/>
  <c r="BB3" i="4"/>
  <c r="BI78" i="4"/>
  <c r="BD78" i="4"/>
  <c r="AQ78" i="4"/>
  <c r="BL77" i="4"/>
  <c r="BG77" i="4"/>
  <c r="BA77" i="4"/>
  <c r="AW77" i="4"/>
  <c r="AX78" i="4" s="1"/>
  <c r="BB77" i="4"/>
  <c r="BH74" i="4"/>
  <c r="BC74" i="4"/>
  <c r="BK72" i="4"/>
  <c r="BE72" i="4"/>
  <c r="AZ72" i="4"/>
  <c r="AW72" i="4"/>
  <c r="BB72" i="4"/>
  <c r="AU68" i="4"/>
  <c r="AV70" i="4" s="1"/>
  <c r="AW56" i="4"/>
  <c r="AX57" i="4" s="1"/>
  <c r="BG55" i="4"/>
  <c r="AU97" i="4"/>
  <c r="AV98" i="4" s="1"/>
  <c r="AW97" i="4"/>
  <c r="AX98" i="4" s="1"/>
  <c r="AZ97" i="4"/>
  <c r="AU92" i="4"/>
  <c r="AV93" i="4" s="1"/>
  <c r="AZ92" i="4"/>
  <c r="AU88" i="4"/>
  <c r="AV89" i="4" s="1"/>
  <c r="AW88" i="4"/>
  <c r="AX89" i="4" s="1"/>
  <c r="AZ88" i="4"/>
  <c r="BL82" i="4"/>
  <c r="BG82" i="4"/>
  <c r="BB82" i="4"/>
  <c r="BH80" i="4"/>
  <c r="AW80" i="4"/>
  <c r="AX82" i="4" s="1"/>
  <c r="BB80" i="4"/>
  <c r="BH78" i="4"/>
  <c r="BC78" i="4"/>
  <c r="BK77" i="4"/>
  <c r="BE77" i="4"/>
  <c r="AZ77" i="4"/>
  <c r="BL74" i="4"/>
  <c r="BG74" i="4"/>
  <c r="BA74" i="4"/>
  <c r="AT74" i="4"/>
  <c r="BI72" i="4"/>
  <c r="BD72" i="4"/>
  <c r="BL70" i="4"/>
  <c r="BG70" i="4"/>
  <c r="AW70" i="4"/>
  <c r="BB70" i="4"/>
  <c r="BH68" i="4"/>
  <c r="BC68" i="4"/>
  <c r="AT68" i="4"/>
  <c r="BI61" i="4"/>
  <c r="BD61" i="4"/>
  <c r="BK65" i="4"/>
  <c r="BE65" i="4"/>
  <c r="AW65" i="4"/>
  <c r="BB65" i="4"/>
  <c r="AW59" i="4"/>
  <c r="BK53" i="4"/>
  <c r="BJ52" i="4"/>
  <c r="BC52" i="4"/>
  <c r="BL881" i="4"/>
  <c r="AZ881" i="4"/>
  <c r="AQ881" i="4"/>
  <c r="BJ1000" i="4"/>
  <c r="BG999" i="4"/>
  <c r="BJ998" i="4"/>
  <c r="BG997" i="4"/>
  <c r="BJ996" i="4"/>
  <c r="BG995" i="4"/>
  <c r="BJ994" i="4"/>
  <c r="BG993" i="4"/>
  <c r="BJ992" i="4"/>
  <c r="BG991" i="4"/>
  <c r="BJ990" i="4"/>
  <c r="BG989" i="4"/>
  <c r="BJ988" i="4"/>
  <c r="BG987" i="4"/>
  <c r="BJ986" i="4"/>
  <c r="BF985" i="4"/>
  <c r="BJ984" i="4"/>
  <c r="BK999" i="4"/>
  <c r="BF999" i="4"/>
  <c r="BA999" i="4"/>
  <c r="AT999" i="4"/>
  <c r="AQ999" i="4"/>
  <c r="AU999" i="4"/>
  <c r="AV1000" i="4" s="1"/>
  <c r="AZ999" i="4"/>
  <c r="BD999" i="4"/>
  <c r="BH999" i="4"/>
  <c r="BL999" i="4"/>
  <c r="BK997" i="4"/>
  <c r="BF997" i="4"/>
  <c r="BA997" i="4"/>
  <c r="AT997" i="4"/>
  <c r="AQ997" i="4"/>
  <c r="AU997" i="4"/>
  <c r="AV998" i="4" s="1"/>
  <c r="AZ997" i="4"/>
  <c r="BD997" i="4"/>
  <c r="BH997" i="4"/>
  <c r="BL997" i="4"/>
  <c r="BK995" i="4"/>
  <c r="BF995" i="4"/>
  <c r="BA995" i="4"/>
  <c r="AT995" i="4"/>
  <c r="AQ995" i="4"/>
  <c r="AU995" i="4"/>
  <c r="AV996" i="4" s="1"/>
  <c r="AZ995" i="4"/>
  <c r="BD995" i="4"/>
  <c r="BH995" i="4"/>
  <c r="BL995" i="4"/>
  <c r="BF993" i="4"/>
  <c r="BA993" i="4"/>
  <c r="AT993" i="4"/>
  <c r="AQ993" i="4"/>
  <c r="AU993" i="4"/>
  <c r="AV994" i="4" s="1"/>
  <c r="AZ993" i="4"/>
  <c r="BD993" i="4"/>
  <c r="BH993" i="4"/>
  <c r="BL993" i="4"/>
  <c r="AQ991" i="4"/>
  <c r="AU991" i="4"/>
  <c r="AV992" i="4" s="1"/>
  <c r="AZ991" i="4"/>
  <c r="BD991" i="4"/>
  <c r="BH991" i="4"/>
  <c r="BL991" i="4"/>
  <c r="AQ989" i="4"/>
  <c r="AU989" i="4"/>
  <c r="AV990" i="4" s="1"/>
  <c r="AZ989" i="4"/>
  <c r="BD989" i="4"/>
  <c r="BH989" i="4"/>
  <c r="BL989" i="4"/>
  <c r="AQ987" i="4"/>
  <c r="AU987" i="4"/>
  <c r="AV988" i="4" s="1"/>
  <c r="AZ987" i="4"/>
  <c r="BD987" i="4"/>
  <c r="BH987" i="4"/>
  <c r="BL987" i="4"/>
  <c r="BA985" i="4"/>
  <c r="BE985" i="4"/>
  <c r="BI985" i="4"/>
  <c r="AQ985" i="4"/>
  <c r="AU985" i="4"/>
  <c r="AV986" i="4" s="1"/>
  <c r="AZ985" i="4"/>
  <c r="BD985" i="4"/>
  <c r="BH985" i="4"/>
  <c r="BL985" i="4"/>
  <c r="BA982" i="4"/>
  <c r="BE982" i="4"/>
  <c r="BI982" i="4"/>
  <c r="BC982" i="4"/>
  <c r="BG982" i="4"/>
  <c r="BK982" i="4"/>
  <c r="AQ982" i="4"/>
  <c r="AU982" i="4"/>
  <c r="AV983" i="4" s="1"/>
  <c r="AZ982" i="4"/>
  <c r="BD982" i="4"/>
  <c r="BH982" i="4"/>
  <c r="BL982" i="4"/>
  <c r="BA980" i="4"/>
  <c r="BE980" i="4"/>
  <c r="BI980" i="4"/>
  <c r="BC980" i="4"/>
  <c r="BG980" i="4"/>
  <c r="BK980" i="4"/>
  <c r="AQ980" i="4"/>
  <c r="AU980" i="4"/>
  <c r="AV981" i="4" s="1"/>
  <c r="AZ980" i="4"/>
  <c r="BD980" i="4"/>
  <c r="BH980" i="4"/>
  <c r="BL980" i="4"/>
  <c r="BA978" i="4"/>
  <c r="BE978" i="4"/>
  <c r="BI978" i="4"/>
  <c r="BC978" i="4"/>
  <c r="BG978" i="4"/>
  <c r="BK978" i="4"/>
  <c r="AQ978" i="4"/>
  <c r="AU978" i="4"/>
  <c r="AV979" i="4" s="1"/>
  <c r="AZ978" i="4"/>
  <c r="BD978" i="4"/>
  <c r="BH978" i="4"/>
  <c r="BL978" i="4"/>
  <c r="BA976" i="4"/>
  <c r="BE976" i="4"/>
  <c r="BI976" i="4"/>
  <c r="BC976" i="4"/>
  <c r="BG976" i="4"/>
  <c r="BK976" i="4"/>
  <c r="AQ976" i="4"/>
  <c r="AU976" i="4"/>
  <c r="AV977" i="4" s="1"/>
  <c r="AZ976" i="4"/>
  <c r="BD976" i="4"/>
  <c r="BH976" i="4"/>
  <c r="BL976" i="4"/>
  <c r="BC881" i="4"/>
  <c r="BA881" i="4"/>
  <c r="BI881" i="4"/>
  <c r="BD881" i="4"/>
  <c r="AQ1000" i="4"/>
  <c r="AU1000" i="4"/>
  <c r="AZ1000" i="4"/>
  <c r="BD1000" i="4"/>
  <c r="BH1000" i="4"/>
  <c r="BL1000" i="4"/>
  <c r="BI999" i="4"/>
  <c r="BC999" i="4"/>
  <c r="AQ998" i="4"/>
  <c r="AU998" i="4"/>
  <c r="AV999" i="4" s="1"/>
  <c r="AZ998" i="4"/>
  <c r="BD998" i="4"/>
  <c r="BH998" i="4"/>
  <c r="BL998" i="4"/>
  <c r="BI997" i="4"/>
  <c r="BC997" i="4"/>
  <c r="AQ996" i="4"/>
  <c r="AU996" i="4"/>
  <c r="AV997" i="4" s="1"/>
  <c r="AZ996" i="4"/>
  <c r="BD996" i="4"/>
  <c r="BH996" i="4"/>
  <c r="BL996" i="4"/>
  <c r="BI995" i="4"/>
  <c r="BC995" i="4"/>
  <c r="AQ994" i="4"/>
  <c r="AU994" i="4"/>
  <c r="AV995" i="4" s="1"/>
  <c r="AZ994" i="4"/>
  <c r="BD994" i="4"/>
  <c r="BH994" i="4"/>
  <c r="BL994" i="4"/>
  <c r="BI993" i="4"/>
  <c r="BC993" i="4"/>
  <c r="AQ992" i="4"/>
  <c r="AU992" i="4"/>
  <c r="AV993" i="4" s="1"/>
  <c r="AZ992" i="4"/>
  <c r="BD992" i="4"/>
  <c r="BH992" i="4"/>
  <c r="BL992" i="4"/>
  <c r="BI991" i="4"/>
  <c r="BC991" i="4"/>
  <c r="AQ990" i="4"/>
  <c r="AU990" i="4"/>
  <c r="AV991" i="4" s="1"/>
  <c r="AZ990" i="4"/>
  <c r="BD990" i="4"/>
  <c r="BH990" i="4"/>
  <c r="BL990" i="4"/>
  <c r="BI989" i="4"/>
  <c r="BC989" i="4"/>
  <c r="AQ988" i="4"/>
  <c r="AU988" i="4"/>
  <c r="AV989" i="4" s="1"/>
  <c r="AZ988" i="4"/>
  <c r="BD988" i="4"/>
  <c r="BH988" i="4"/>
  <c r="BL988" i="4"/>
  <c r="BI987" i="4"/>
  <c r="BC987" i="4"/>
  <c r="AQ986" i="4"/>
  <c r="AU986" i="4"/>
  <c r="AV987" i="4" s="1"/>
  <c r="AZ986" i="4"/>
  <c r="BD986" i="4"/>
  <c r="BH986" i="4"/>
  <c r="BL986" i="4"/>
  <c r="BG985" i="4"/>
  <c r="BA984" i="4"/>
  <c r="BE984" i="4"/>
  <c r="BI984" i="4"/>
  <c r="AQ984" i="4"/>
  <c r="AU984" i="4"/>
  <c r="AV985" i="4" s="1"/>
  <c r="AZ984" i="4"/>
  <c r="BD984" i="4"/>
  <c r="BH984" i="4"/>
  <c r="BL984" i="4"/>
  <c r="BA983" i="4"/>
  <c r="BE983" i="4"/>
  <c r="BI983" i="4"/>
  <c r="BC983" i="4"/>
  <c r="AQ983" i="4"/>
  <c r="AU983" i="4"/>
  <c r="AV984" i="4" s="1"/>
  <c r="AZ983" i="4"/>
  <c r="BD983" i="4"/>
  <c r="BH983" i="4"/>
  <c r="BL983" i="4"/>
  <c r="BB982" i="4"/>
  <c r="BA981" i="4"/>
  <c r="BE981" i="4"/>
  <c r="BI981" i="4"/>
  <c r="BC981" i="4"/>
  <c r="BG981" i="4"/>
  <c r="BK981" i="4"/>
  <c r="AQ981" i="4"/>
  <c r="AU981" i="4"/>
  <c r="AV982" i="4" s="1"/>
  <c r="AZ981" i="4"/>
  <c r="BD981" i="4"/>
  <c r="BH981" i="4"/>
  <c r="BL981" i="4"/>
  <c r="BA979" i="4"/>
  <c r="BE979" i="4"/>
  <c r="BI979" i="4"/>
  <c r="BC979" i="4"/>
  <c r="BG979" i="4"/>
  <c r="BK979" i="4"/>
  <c r="AQ979" i="4"/>
  <c r="AU979" i="4"/>
  <c r="AV980" i="4" s="1"/>
  <c r="AZ979" i="4"/>
  <c r="BD979" i="4"/>
  <c r="BH979" i="4"/>
  <c r="BL979" i="4"/>
  <c r="BA977" i="4"/>
  <c r="BE977" i="4"/>
  <c r="BI977" i="4"/>
  <c r="BC977" i="4"/>
  <c r="BG977" i="4"/>
  <c r="BK977" i="4"/>
  <c r="AQ977" i="4"/>
  <c r="AU977" i="4"/>
  <c r="AV978" i="4" s="1"/>
  <c r="AZ977" i="4"/>
  <c r="BD977" i="4"/>
  <c r="BH977" i="4"/>
  <c r="BL977" i="4"/>
  <c r="BB881" i="4"/>
  <c r="BL975" i="4"/>
  <c r="BH975" i="4"/>
  <c r="BD975" i="4"/>
  <c r="AZ975" i="4"/>
  <c r="AU975" i="4"/>
  <c r="AV976" i="4" s="1"/>
  <c r="AQ975" i="4"/>
  <c r="BL974" i="4"/>
  <c r="BH974" i="4"/>
  <c r="BD974" i="4"/>
  <c r="AZ974" i="4"/>
  <c r="AU974" i="4"/>
  <c r="AV975" i="4" s="1"/>
  <c r="AQ974" i="4"/>
  <c r="BL973" i="4"/>
  <c r="BH973" i="4"/>
  <c r="BD973" i="4"/>
  <c r="AW973" i="4"/>
  <c r="AX974" i="4" s="1"/>
  <c r="BH972" i="4"/>
  <c r="BB972" i="4"/>
  <c r="AQ972" i="4"/>
  <c r="BL971" i="4"/>
  <c r="BF971" i="4"/>
  <c r="BA971" i="4"/>
  <c r="BJ970" i="4"/>
  <c r="BE970" i="4"/>
  <c r="AZ970" i="4"/>
  <c r="AS970" i="4"/>
  <c r="BC970" i="4"/>
  <c r="BG970" i="4"/>
  <c r="BK970" i="4"/>
  <c r="BI969" i="4"/>
  <c r="BD969" i="4"/>
  <c r="BH968" i="4"/>
  <c r="BB968" i="4"/>
  <c r="AQ968" i="4"/>
  <c r="BL967" i="4"/>
  <c r="BF967" i="4"/>
  <c r="BA967" i="4"/>
  <c r="BJ966" i="4"/>
  <c r="BE966" i="4"/>
  <c r="AZ966" i="4"/>
  <c r="AS966" i="4"/>
  <c r="BC966" i="4"/>
  <c r="BG966" i="4"/>
  <c r="BK966" i="4"/>
  <c r="BI965" i="4"/>
  <c r="BD965" i="4"/>
  <c r="BH964" i="4"/>
  <c r="BB964" i="4"/>
  <c r="AQ964" i="4"/>
  <c r="BL963" i="4"/>
  <c r="BF963" i="4"/>
  <c r="BA963" i="4"/>
  <c r="BJ962" i="4"/>
  <c r="BE962" i="4"/>
  <c r="AZ962" i="4"/>
  <c r="BJ961" i="4"/>
  <c r="BE960" i="4"/>
  <c r="AQ960" i="4"/>
  <c r="AU960" i="4"/>
  <c r="AV961" i="4" s="1"/>
  <c r="AZ960" i="4"/>
  <c r="BD960" i="4"/>
  <c r="BH960" i="4"/>
  <c r="BL960" i="4"/>
  <c r="BC960" i="4"/>
  <c r="BG960" i="4"/>
  <c r="BK960" i="4"/>
  <c r="AW959" i="4"/>
  <c r="AX960" i="4" s="1"/>
  <c r="BI958" i="4"/>
  <c r="BA958" i="4"/>
  <c r="BJ957" i="4"/>
  <c r="BE956" i="4"/>
  <c r="AQ956" i="4"/>
  <c r="AU956" i="4"/>
  <c r="AV957" i="4" s="1"/>
  <c r="AZ956" i="4"/>
  <c r="BD956" i="4"/>
  <c r="BH956" i="4"/>
  <c r="BL956" i="4"/>
  <c r="BC956" i="4"/>
  <c r="BG956" i="4"/>
  <c r="BK956" i="4"/>
  <c r="AW955" i="4"/>
  <c r="AX956" i="4" s="1"/>
  <c r="BI954" i="4"/>
  <c r="BA954" i="4"/>
  <c r="BJ953" i="4"/>
  <c r="BE952" i="4"/>
  <c r="AQ952" i="4"/>
  <c r="AU952" i="4"/>
  <c r="AV953" i="4" s="1"/>
  <c r="AZ952" i="4"/>
  <c r="BD952" i="4"/>
  <c r="BH952" i="4"/>
  <c r="BL952" i="4"/>
  <c r="BC952" i="4"/>
  <c r="BG952" i="4"/>
  <c r="BK952" i="4"/>
  <c r="AW951" i="4"/>
  <c r="AX952" i="4" s="1"/>
  <c r="BI950" i="4"/>
  <c r="BA950" i="4"/>
  <c r="BJ949" i="4"/>
  <c r="BE948" i="4"/>
  <c r="AQ948" i="4"/>
  <c r="AU948" i="4"/>
  <c r="AV949" i="4" s="1"/>
  <c r="AZ948" i="4"/>
  <c r="BD948" i="4"/>
  <c r="BH948" i="4"/>
  <c r="BL948" i="4"/>
  <c r="BC948" i="4"/>
  <c r="BG948" i="4"/>
  <c r="BK948" i="4"/>
  <c r="AW947" i="4"/>
  <c r="AX948" i="4" s="1"/>
  <c r="BI946" i="4"/>
  <c r="BA946" i="4"/>
  <c r="BK975" i="4"/>
  <c r="BG975" i="4"/>
  <c r="BC975" i="4"/>
  <c r="BK974" i="4"/>
  <c r="BG974" i="4"/>
  <c r="BC974" i="4"/>
  <c r="BL972" i="4"/>
  <c r="BF972" i="4"/>
  <c r="BA972" i="4"/>
  <c r="BJ971" i="4"/>
  <c r="BE971" i="4"/>
  <c r="BC971" i="4"/>
  <c r="BG971" i="4"/>
  <c r="BK971" i="4"/>
  <c r="BL968" i="4"/>
  <c r="BF968" i="4"/>
  <c r="BA968" i="4"/>
  <c r="BJ967" i="4"/>
  <c r="BE967" i="4"/>
  <c r="BC967" i="4"/>
  <c r="BG967" i="4"/>
  <c r="BK967" i="4"/>
  <c r="BL964" i="4"/>
  <c r="BF964" i="4"/>
  <c r="BA964" i="4"/>
  <c r="BJ963" i="4"/>
  <c r="BE963" i="4"/>
  <c r="BC963" i="4"/>
  <c r="BG963" i="4"/>
  <c r="BK963" i="4"/>
  <c r="BI962" i="4"/>
  <c r="BD962" i="4"/>
  <c r="BE959" i="4"/>
  <c r="AQ959" i="4"/>
  <c r="AU959" i="4"/>
  <c r="AV960" i="4" s="1"/>
  <c r="AZ959" i="4"/>
  <c r="BD959" i="4"/>
  <c r="BH959" i="4"/>
  <c r="BL959" i="4"/>
  <c r="BC959" i="4"/>
  <c r="BG959" i="4"/>
  <c r="BK959" i="4"/>
  <c r="BF958" i="4"/>
  <c r="BE955" i="4"/>
  <c r="AQ955" i="4"/>
  <c r="AU955" i="4"/>
  <c r="AV956" i="4" s="1"/>
  <c r="AZ955" i="4"/>
  <c r="BD955" i="4"/>
  <c r="BH955" i="4"/>
  <c r="BL955" i="4"/>
  <c r="BC955" i="4"/>
  <c r="BG955" i="4"/>
  <c r="BK955" i="4"/>
  <c r="BF954" i="4"/>
  <c r="BE951" i="4"/>
  <c r="AQ951" i="4"/>
  <c r="AU951" i="4"/>
  <c r="AV952" i="4" s="1"/>
  <c r="AZ951" i="4"/>
  <c r="BD951" i="4"/>
  <c r="BH951" i="4"/>
  <c r="BL951" i="4"/>
  <c r="BC951" i="4"/>
  <c r="BG951" i="4"/>
  <c r="BK951" i="4"/>
  <c r="BF950" i="4"/>
  <c r="BE947" i="4"/>
  <c r="AQ947" i="4"/>
  <c r="AU947" i="4"/>
  <c r="AV948" i="4" s="1"/>
  <c r="AZ947" i="4"/>
  <c r="BD947" i="4"/>
  <c r="BH947" i="4"/>
  <c r="BL947" i="4"/>
  <c r="BC947" i="4"/>
  <c r="BG947" i="4"/>
  <c r="BK947" i="4"/>
  <c r="AW946" i="4"/>
  <c r="AX947" i="4" s="1"/>
  <c r="BC972" i="4"/>
  <c r="BG972" i="4"/>
  <c r="BK972" i="4"/>
  <c r="BC968" i="4"/>
  <c r="BG968" i="4"/>
  <c r="BK968" i="4"/>
  <c r="BC964" i="4"/>
  <c r="BG964" i="4"/>
  <c r="BK964" i="4"/>
  <c r="AQ962" i="4"/>
  <c r="AU962" i="4"/>
  <c r="AV963" i="4" s="1"/>
  <c r="BC962" i="4"/>
  <c r="BG962" i="4"/>
  <c r="BK962" i="4"/>
  <c r="AQ958" i="4"/>
  <c r="AU958" i="4"/>
  <c r="AV959" i="4" s="1"/>
  <c r="AZ958" i="4"/>
  <c r="BD958" i="4"/>
  <c r="BH958" i="4"/>
  <c r="BL958" i="4"/>
  <c r="BC958" i="4"/>
  <c r="BG958" i="4"/>
  <c r="BK958" i="4"/>
  <c r="AQ954" i="4"/>
  <c r="AU954" i="4"/>
  <c r="AV955" i="4" s="1"/>
  <c r="AZ954" i="4"/>
  <c r="BD954" i="4"/>
  <c r="BH954" i="4"/>
  <c r="BL954" i="4"/>
  <c r="BC954" i="4"/>
  <c r="BG954" i="4"/>
  <c r="BK954" i="4"/>
  <c r="AQ950" i="4"/>
  <c r="AU950" i="4"/>
  <c r="AV951" i="4" s="1"/>
  <c r="AZ950" i="4"/>
  <c r="BD950" i="4"/>
  <c r="BH950" i="4"/>
  <c r="BL950" i="4"/>
  <c r="BC950" i="4"/>
  <c r="BG950" i="4"/>
  <c r="BK950" i="4"/>
  <c r="AQ946" i="4"/>
  <c r="AU946" i="4"/>
  <c r="AV947" i="4" s="1"/>
  <c r="AZ946" i="4"/>
  <c r="BD946" i="4"/>
  <c r="BH946" i="4"/>
  <c r="BL946" i="4"/>
  <c r="BC946" i="4"/>
  <c r="BG946" i="4"/>
  <c r="BK946" i="4"/>
  <c r="BI975" i="4"/>
  <c r="BE975" i="4"/>
  <c r="BI974" i="4"/>
  <c r="BE974" i="4"/>
  <c r="BI972" i="4"/>
  <c r="BD972" i="4"/>
  <c r="AW972" i="4"/>
  <c r="AX973" i="4" s="1"/>
  <c r="BH971" i="4"/>
  <c r="BB971" i="4"/>
  <c r="AQ971" i="4"/>
  <c r="BL970" i="4"/>
  <c r="BF970" i="4"/>
  <c r="BC969" i="4"/>
  <c r="BG969" i="4"/>
  <c r="BK969" i="4"/>
  <c r="BI968" i="4"/>
  <c r="BD968" i="4"/>
  <c r="AW968" i="4"/>
  <c r="AX969" i="4" s="1"/>
  <c r="BH967" i="4"/>
  <c r="BB967" i="4"/>
  <c r="AQ967" i="4"/>
  <c r="BL966" i="4"/>
  <c r="BF966" i="4"/>
  <c r="BC965" i="4"/>
  <c r="BG965" i="4"/>
  <c r="BK965" i="4"/>
  <c r="BI964" i="4"/>
  <c r="BD964" i="4"/>
  <c r="AW964" i="4"/>
  <c r="AX965" i="4" s="1"/>
  <c r="BH963" i="4"/>
  <c r="BB963" i="4"/>
  <c r="AQ963" i="4"/>
  <c r="BL962" i="4"/>
  <c r="BF962" i="4"/>
  <c r="BA962" i="4"/>
  <c r="AQ961" i="4"/>
  <c r="AU961" i="4"/>
  <c r="AV962" i="4" s="1"/>
  <c r="AZ961" i="4"/>
  <c r="BD961" i="4"/>
  <c r="BH961" i="4"/>
  <c r="BL961" i="4"/>
  <c r="BC961" i="4"/>
  <c r="BG961" i="4"/>
  <c r="BK961" i="4"/>
  <c r="AW960" i="4"/>
  <c r="AX961" i="4" s="1"/>
  <c r="BI959" i="4"/>
  <c r="BA959" i="4"/>
  <c r="BJ958" i="4"/>
  <c r="BB958" i="4"/>
  <c r="AQ957" i="4"/>
  <c r="AU957" i="4"/>
  <c r="AV958" i="4" s="1"/>
  <c r="AZ957" i="4"/>
  <c r="BD957" i="4"/>
  <c r="BH957" i="4"/>
  <c r="BL957" i="4"/>
  <c r="BC957" i="4"/>
  <c r="BG957" i="4"/>
  <c r="BK957" i="4"/>
  <c r="AW956" i="4"/>
  <c r="AX957" i="4" s="1"/>
  <c r="BI955" i="4"/>
  <c r="BA955" i="4"/>
  <c r="BJ954" i="4"/>
  <c r="BB954" i="4"/>
  <c r="AQ953" i="4"/>
  <c r="AU953" i="4"/>
  <c r="AV954" i="4" s="1"/>
  <c r="AZ953" i="4"/>
  <c r="BD953" i="4"/>
  <c r="BH953" i="4"/>
  <c r="BL953" i="4"/>
  <c r="BC953" i="4"/>
  <c r="BG953" i="4"/>
  <c r="BK953" i="4"/>
  <c r="AW952" i="4"/>
  <c r="AX953" i="4" s="1"/>
  <c r="BI951" i="4"/>
  <c r="BA951" i="4"/>
  <c r="BJ950" i="4"/>
  <c r="BB950" i="4"/>
  <c r="AQ949" i="4"/>
  <c r="AU949" i="4"/>
  <c r="AV950" i="4" s="1"/>
  <c r="AZ949" i="4"/>
  <c r="BD949" i="4"/>
  <c r="BH949" i="4"/>
  <c r="BL949" i="4"/>
  <c r="BC949" i="4"/>
  <c r="BG949" i="4"/>
  <c r="BK949" i="4"/>
  <c r="AW948" i="4"/>
  <c r="AX949" i="4" s="1"/>
  <c r="BI947" i="4"/>
  <c r="BA947" i="4"/>
  <c r="BJ946" i="4"/>
  <c r="BB946" i="4"/>
  <c r="BK945" i="4"/>
  <c r="BG945" i="4"/>
  <c r="BC945" i="4"/>
  <c r="BK944" i="4"/>
  <c r="BG944" i="4"/>
  <c r="BC944" i="4"/>
  <c r="BK943" i="4"/>
  <c r="BG943" i="4"/>
  <c r="BC943" i="4"/>
  <c r="BK942" i="4"/>
  <c r="BG942" i="4"/>
  <c r="BC942" i="4"/>
  <c r="BK941" i="4"/>
  <c r="BG941" i="4"/>
  <c r="BC941" i="4"/>
  <c r="BK940" i="4"/>
  <c r="BG940" i="4"/>
  <c r="BC940" i="4"/>
  <c r="BK939" i="4"/>
  <c r="BG939" i="4"/>
  <c r="BC939" i="4"/>
  <c r="BK938" i="4"/>
  <c r="BG938" i="4"/>
  <c r="BC938" i="4"/>
  <c r="BK937" i="4"/>
  <c r="BE937" i="4"/>
  <c r="AT937" i="4"/>
  <c r="AW936" i="4"/>
  <c r="AX937" i="4" s="1"/>
  <c r="BB936" i="4"/>
  <c r="BF936" i="4"/>
  <c r="BJ936" i="4"/>
  <c r="BH935" i="4"/>
  <c r="BL934" i="4"/>
  <c r="BG934" i="4"/>
  <c r="BK933" i="4"/>
  <c r="BE933" i="4"/>
  <c r="AT933" i="4"/>
  <c r="AW932" i="4"/>
  <c r="AX933" i="4" s="1"/>
  <c r="BB932" i="4"/>
  <c r="BF932" i="4"/>
  <c r="BJ932" i="4"/>
  <c r="BH931" i="4"/>
  <c r="BL930" i="4"/>
  <c r="BG930" i="4"/>
  <c r="BK929" i="4"/>
  <c r="BE929" i="4"/>
  <c r="AW928" i="4"/>
  <c r="AX929" i="4" s="1"/>
  <c r="BB928" i="4"/>
  <c r="BF928" i="4"/>
  <c r="BJ928" i="4"/>
  <c r="BH927" i="4"/>
  <c r="AT926" i="4"/>
  <c r="AW926" i="4"/>
  <c r="AX927" i="4" s="1"/>
  <c r="BC926" i="4"/>
  <c r="BG926" i="4"/>
  <c r="BK926" i="4"/>
  <c r="BB926" i="4"/>
  <c r="BF926" i="4"/>
  <c r="BJ926" i="4"/>
  <c r="AT924" i="4"/>
  <c r="AW924" i="4"/>
  <c r="AX925" i="4" s="1"/>
  <c r="BC924" i="4"/>
  <c r="BG924" i="4"/>
  <c r="BK924" i="4"/>
  <c r="BB924" i="4"/>
  <c r="BF924" i="4"/>
  <c r="BJ924" i="4"/>
  <c r="AT922" i="4"/>
  <c r="AW922" i="4"/>
  <c r="AX923" i="4" s="1"/>
  <c r="BC922" i="4"/>
  <c r="BG922" i="4"/>
  <c r="BK922" i="4"/>
  <c r="BB922" i="4"/>
  <c r="BF922" i="4"/>
  <c r="BJ922" i="4"/>
  <c r="AT920" i="4"/>
  <c r="AW920" i="4"/>
  <c r="AX921" i="4" s="1"/>
  <c r="BC920" i="4"/>
  <c r="BG920" i="4"/>
  <c r="BK920" i="4"/>
  <c r="BB920" i="4"/>
  <c r="BF920" i="4"/>
  <c r="BJ920" i="4"/>
  <c r="AT918" i="4"/>
  <c r="AW918" i="4"/>
  <c r="AX919" i="4" s="1"/>
  <c r="BC918" i="4"/>
  <c r="BG918" i="4"/>
  <c r="BK918" i="4"/>
  <c r="BB918" i="4"/>
  <c r="BF918" i="4"/>
  <c r="BJ918" i="4"/>
  <c r="BB937" i="4"/>
  <c r="BF937" i="4"/>
  <c r="BJ937" i="4"/>
  <c r="BB933" i="4"/>
  <c r="BF933" i="4"/>
  <c r="BJ933" i="4"/>
  <c r="AW929" i="4"/>
  <c r="AX930" i="4" s="1"/>
  <c r="BB929" i="4"/>
  <c r="BF929" i="4"/>
  <c r="BJ929" i="4"/>
  <c r="BB934" i="4"/>
  <c r="BF934" i="4"/>
  <c r="BJ934" i="4"/>
  <c r="BB930" i="4"/>
  <c r="BF930" i="4"/>
  <c r="BJ930" i="4"/>
  <c r="AT927" i="4"/>
  <c r="AW927" i="4"/>
  <c r="AX928" i="4" s="1"/>
  <c r="BB927" i="4"/>
  <c r="BF927" i="4"/>
  <c r="BJ927" i="4"/>
  <c r="AT925" i="4"/>
  <c r="AW925" i="4"/>
  <c r="AX926" i="4" s="1"/>
  <c r="BC925" i="4"/>
  <c r="BG925" i="4"/>
  <c r="BK925" i="4"/>
  <c r="BB925" i="4"/>
  <c r="BF925" i="4"/>
  <c r="BJ925" i="4"/>
  <c r="AT923" i="4"/>
  <c r="AW923" i="4"/>
  <c r="AX924" i="4" s="1"/>
  <c r="BC923" i="4"/>
  <c r="BG923" i="4"/>
  <c r="BK923" i="4"/>
  <c r="BB923" i="4"/>
  <c r="BF923" i="4"/>
  <c r="BJ923" i="4"/>
  <c r="AT921" i="4"/>
  <c r="AW921" i="4"/>
  <c r="AX922" i="4" s="1"/>
  <c r="BC921" i="4"/>
  <c r="BG921" i="4"/>
  <c r="BK921" i="4"/>
  <c r="BB921" i="4"/>
  <c r="BF921" i="4"/>
  <c r="BJ921" i="4"/>
  <c r="AT919" i="4"/>
  <c r="AW919" i="4"/>
  <c r="AX920" i="4" s="1"/>
  <c r="BC919" i="4"/>
  <c r="BG919" i="4"/>
  <c r="BK919" i="4"/>
  <c r="BB919" i="4"/>
  <c r="BF919" i="4"/>
  <c r="BJ919" i="4"/>
  <c r="BL945" i="4"/>
  <c r="BH945" i="4"/>
  <c r="BD945" i="4"/>
  <c r="AZ945" i="4"/>
  <c r="AU945" i="4"/>
  <c r="AV946" i="4" s="1"/>
  <c r="BL944" i="4"/>
  <c r="BH944" i="4"/>
  <c r="BD944" i="4"/>
  <c r="AZ944" i="4"/>
  <c r="AU944" i="4"/>
  <c r="AV945" i="4" s="1"/>
  <c r="BL943" i="4"/>
  <c r="BH943" i="4"/>
  <c r="BD943" i="4"/>
  <c r="AZ943" i="4"/>
  <c r="AU943" i="4"/>
  <c r="AV944" i="4" s="1"/>
  <c r="BL942" i="4"/>
  <c r="BH942" i="4"/>
  <c r="BD942" i="4"/>
  <c r="AZ942" i="4"/>
  <c r="AU942" i="4"/>
  <c r="AV943" i="4" s="1"/>
  <c r="BL941" i="4"/>
  <c r="BH941" i="4"/>
  <c r="BD941" i="4"/>
  <c r="AZ941" i="4"/>
  <c r="AU941" i="4"/>
  <c r="AV942" i="4" s="1"/>
  <c r="BL940" i="4"/>
  <c r="BH940" i="4"/>
  <c r="BD940" i="4"/>
  <c r="AZ940" i="4"/>
  <c r="AU940" i="4"/>
  <c r="AV941" i="4" s="1"/>
  <c r="BL939" i="4"/>
  <c r="BH939" i="4"/>
  <c r="BD939" i="4"/>
  <c r="AZ939" i="4"/>
  <c r="AU939" i="4"/>
  <c r="AV940" i="4" s="1"/>
  <c r="BL938" i="4"/>
  <c r="BH938" i="4"/>
  <c r="BD938" i="4"/>
  <c r="AZ938" i="4"/>
  <c r="AU938" i="4"/>
  <c r="AV939" i="4" s="1"/>
  <c r="BL937" i="4"/>
  <c r="BG937" i="4"/>
  <c r="BA937" i="4"/>
  <c r="BB935" i="4"/>
  <c r="BF935" i="4"/>
  <c r="BJ935" i="4"/>
  <c r="BH934" i="4"/>
  <c r="BC934" i="4"/>
  <c r="BL933" i="4"/>
  <c r="BG933" i="4"/>
  <c r="BA933" i="4"/>
  <c r="BB931" i="4"/>
  <c r="BF931" i="4"/>
  <c r="BJ931" i="4"/>
  <c r="BH930" i="4"/>
  <c r="BC930" i="4"/>
  <c r="BL929" i="4"/>
  <c r="BG929" i="4"/>
  <c r="BA929" i="4"/>
  <c r="AU926" i="4"/>
  <c r="AV927" i="4" s="1"/>
  <c r="AU924" i="4"/>
  <c r="AV925" i="4" s="1"/>
  <c r="AU922" i="4"/>
  <c r="AV923" i="4" s="1"/>
  <c r="BJ917" i="4"/>
  <c r="BF917" i="4"/>
  <c r="BB917" i="4"/>
  <c r="AW917" i="4"/>
  <c r="AX918" i="4" s="1"/>
  <c r="BJ916" i="4"/>
  <c r="BF916" i="4"/>
  <c r="BB916" i="4"/>
  <c r="AW916" i="4"/>
  <c r="AX917" i="4" s="1"/>
  <c r="BJ915" i="4"/>
  <c r="BF915" i="4"/>
  <c r="BB915" i="4"/>
  <c r="AW915" i="4"/>
  <c r="AX916" i="4" s="1"/>
  <c r="BJ914" i="4"/>
  <c r="BF914" i="4"/>
  <c r="BB914" i="4"/>
  <c r="AW914" i="4"/>
  <c r="AX915" i="4" s="1"/>
  <c r="BJ913" i="4"/>
  <c r="BF913" i="4"/>
  <c r="BB913" i="4"/>
  <c r="AW913" i="4"/>
  <c r="AX914" i="4" s="1"/>
  <c r="BJ912" i="4"/>
  <c r="BF912" i="4"/>
  <c r="BB912" i="4"/>
  <c r="AW912" i="4"/>
  <c r="AX913" i="4" s="1"/>
  <c r="BI911" i="4"/>
  <c r="BD911" i="4"/>
  <c r="BH910" i="4"/>
  <c r="BB910" i="4"/>
  <c r="AQ910" i="4"/>
  <c r="BL909" i="4"/>
  <c r="BF909" i="4"/>
  <c r="BA909" i="4"/>
  <c r="BJ908" i="4"/>
  <c r="BE908" i="4"/>
  <c r="AZ908" i="4"/>
  <c r="AS908" i="4"/>
  <c r="BC908" i="4"/>
  <c r="BG908" i="4"/>
  <c r="BK908" i="4"/>
  <c r="BI907" i="4"/>
  <c r="BD907" i="4"/>
  <c r="BH906" i="4"/>
  <c r="BA906" i="4"/>
  <c r="BJ905" i="4"/>
  <c r="BE904" i="4"/>
  <c r="AQ904" i="4"/>
  <c r="AU904" i="4"/>
  <c r="AV905" i="4" s="1"/>
  <c r="AZ904" i="4"/>
  <c r="BD904" i="4"/>
  <c r="BH904" i="4"/>
  <c r="BL904" i="4"/>
  <c r="BC904" i="4"/>
  <c r="BG904" i="4"/>
  <c r="BK904" i="4"/>
  <c r="AW903" i="4"/>
  <c r="AX904" i="4" s="1"/>
  <c r="BI902" i="4"/>
  <c r="BA902" i="4"/>
  <c r="BJ901" i="4"/>
  <c r="BE900" i="4"/>
  <c r="AQ900" i="4"/>
  <c r="AU900" i="4"/>
  <c r="AV901" i="4" s="1"/>
  <c r="AZ900" i="4"/>
  <c r="BD900" i="4"/>
  <c r="BH900" i="4"/>
  <c r="BL900" i="4"/>
  <c r="BC900" i="4"/>
  <c r="BG900" i="4"/>
  <c r="BK900" i="4"/>
  <c r="AW899" i="4"/>
  <c r="AX900" i="4" s="1"/>
  <c r="BI898" i="4"/>
  <c r="BA898" i="4"/>
  <c r="BL910" i="4"/>
  <c r="BF910" i="4"/>
  <c r="BA910" i="4"/>
  <c r="BJ909" i="4"/>
  <c r="BE909" i="4"/>
  <c r="BC909" i="4"/>
  <c r="BG909" i="4"/>
  <c r="BK909" i="4"/>
  <c r="BL906" i="4"/>
  <c r="BF906" i="4"/>
  <c r="BE903" i="4"/>
  <c r="AQ903" i="4"/>
  <c r="AU903" i="4"/>
  <c r="AV904" i="4" s="1"/>
  <c r="AZ903" i="4"/>
  <c r="BD903" i="4"/>
  <c r="BH903" i="4"/>
  <c r="BL903" i="4"/>
  <c r="BC903" i="4"/>
  <c r="BG903" i="4"/>
  <c r="BK903" i="4"/>
  <c r="BF902" i="4"/>
  <c r="BE899" i="4"/>
  <c r="AQ899" i="4"/>
  <c r="AU899" i="4"/>
  <c r="AV900" i="4" s="1"/>
  <c r="AZ899" i="4"/>
  <c r="BD899" i="4"/>
  <c r="BH899" i="4"/>
  <c r="BL899" i="4"/>
  <c r="BC899" i="4"/>
  <c r="BG899" i="4"/>
  <c r="BK899" i="4"/>
  <c r="BC910" i="4"/>
  <c r="BG910" i="4"/>
  <c r="BK910" i="4"/>
  <c r="AQ906" i="4"/>
  <c r="AU906" i="4"/>
  <c r="AV907" i="4" s="1"/>
  <c r="AZ906" i="4"/>
  <c r="BD906" i="4"/>
  <c r="BC906" i="4"/>
  <c r="BG906" i="4"/>
  <c r="BK906" i="4"/>
  <c r="AQ902" i="4"/>
  <c r="AU902" i="4"/>
  <c r="AV903" i="4" s="1"/>
  <c r="AZ902" i="4"/>
  <c r="BD902" i="4"/>
  <c r="BH902" i="4"/>
  <c r="BL902" i="4"/>
  <c r="BC902" i="4"/>
  <c r="BG902" i="4"/>
  <c r="BK902" i="4"/>
  <c r="BK917" i="4"/>
  <c r="BG917" i="4"/>
  <c r="BK916" i="4"/>
  <c r="BG916" i="4"/>
  <c r="BK915" i="4"/>
  <c r="BG915" i="4"/>
  <c r="BK914" i="4"/>
  <c r="BG914" i="4"/>
  <c r="BK913" i="4"/>
  <c r="BG913" i="4"/>
  <c r="BK912" i="4"/>
  <c r="BG912" i="4"/>
  <c r="BC911" i="4"/>
  <c r="BG911" i="4"/>
  <c r="BK911" i="4"/>
  <c r="BI910" i="4"/>
  <c r="BD910" i="4"/>
  <c r="AW910" i="4"/>
  <c r="AX911" i="4" s="1"/>
  <c r="BH909" i="4"/>
  <c r="BB909" i="4"/>
  <c r="AQ909" i="4"/>
  <c r="BL908" i="4"/>
  <c r="BF908" i="4"/>
  <c r="BC907" i="4"/>
  <c r="BG907" i="4"/>
  <c r="BK907" i="4"/>
  <c r="BI906" i="4"/>
  <c r="BB906" i="4"/>
  <c r="AQ905" i="4"/>
  <c r="AU905" i="4"/>
  <c r="AV906" i="4" s="1"/>
  <c r="AZ905" i="4"/>
  <c r="BD905" i="4"/>
  <c r="BH905" i="4"/>
  <c r="BL905" i="4"/>
  <c r="BC905" i="4"/>
  <c r="BG905" i="4"/>
  <c r="BK905" i="4"/>
  <c r="AW904" i="4"/>
  <c r="AX905" i="4" s="1"/>
  <c r="BI903" i="4"/>
  <c r="BA903" i="4"/>
  <c r="BJ902" i="4"/>
  <c r="BB902" i="4"/>
  <c r="AQ901" i="4"/>
  <c r="AU901" i="4"/>
  <c r="AV902" i="4" s="1"/>
  <c r="AZ901" i="4"/>
  <c r="BD901" i="4"/>
  <c r="BH901" i="4"/>
  <c r="BL901" i="4"/>
  <c r="BC901" i="4"/>
  <c r="BG901" i="4"/>
  <c r="BK901" i="4"/>
  <c r="AW900" i="4"/>
  <c r="AX901" i="4" s="1"/>
  <c r="BI899" i="4"/>
  <c r="BA899" i="4"/>
  <c r="BK898" i="4"/>
  <c r="BG898" i="4"/>
  <c r="BC898" i="4"/>
  <c r="BK897" i="4"/>
  <c r="BG897" i="4"/>
  <c r="BC897" i="4"/>
  <c r="AT897" i="4"/>
  <c r="BK896" i="4"/>
  <c r="BG896" i="4"/>
  <c r="BC896" i="4"/>
  <c r="BI895" i="4"/>
  <c r="BC895" i="4"/>
  <c r="BK894" i="4"/>
  <c r="BF894" i="4"/>
  <c r="BA894" i="4"/>
  <c r="AQ894" i="4"/>
  <c r="AU894" i="4"/>
  <c r="AV895" i="4" s="1"/>
  <c r="AZ894" i="4"/>
  <c r="BD894" i="4"/>
  <c r="BH894" i="4"/>
  <c r="BL894" i="4"/>
  <c r="BI893" i="4"/>
  <c r="BC893" i="4"/>
  <c r="BK892" i="4"/>
  <c r="BF892" i="4"/>
  <c r="BA892" i="4"/>
  <c r="AQ892" i="4"/>
  <c r="AU892" i="4"/>
  <c r="AV893" i="4" s="1"/>
  <c r="AZ892" i="4"/>
  <c r="BD892" i="4"/>
  <c r="BH892" i="4"/>
  <c r="BL892" i="4"/>
  <c r="BI891" i="4"/>
  <c r="BC891" i="4"/>
  <c r="BK890" i="4"/>
  <c r="BF890" i="4"/>
  <c r="BA890" i="4"/>
  <c r="AQ890" i="4"/>
  <c r="AU890" i="4"/>
  <c r="AV891" i="4" s="1"/>
  <c r="AZ890" i="4"/>
  <c r="BD890" i="4"/>
  <c r="BH890" i="4"/>
  <c r="BL890" i="4"/>
  <c r="BI889" i="4"/>
  <c r="BC889" i="4"/>
  <c r="AW889" i="4"/>
  <c r="AX890" i="4" s="1"/>
  <c r="BA888" i="4"/>
  <c r="BE888" i="4"/>
  <c r="BI888" i="4"/>
  <c r="AQ888" i="4"/>
  <c r="AU888" i="4"/>
  <c r="AV889" i="4" s="1"/>
  <c r="AZ888" i="4"/>
  <c r="BD888" i="4"/>
  <c r="BH888" i="4"/>
  <c r="BL888" i="4"/>
  <c r="BG887" i="4"/>
  <c r="BG895" i="4"/>
  <c r="BG893" i="4"/>
  <c r="BG891" i="4"/>
  <c r="BG889" i="4"/>
  <c r="BF887" i="4"/>
  <c r="AQ895" i="4"/>
  <c r="AU895" i="4"/>
  <c r="AV896" i="4" s="1"/>
  <c r="AZ895" i="4"/>
  <c r="BD895" i="4"/>
  <c r="BH895" i="4"/>
  <c r="BL895" i="4"/>
  <c r="AQ893" i="4"/>
  <c r="AU893" i="4"/>
  <c r="AV894" i="4" s="1"/>
  <c r="AZ893" i="4"/>
  <c r="BD893" i="4"/>
  <c r="BH893" i="4"/>
  <c r="BL893" i="4"/>
  <c r="AQ891" i="4"/>
  <c r="AU891" i="4"/>
  <c r="AV892" i="4" s="1"/>
  <c r="AZ891" i="4"/>
  <c r="BD891" i="4"/>
  <c r="BH891" i="4"/>
  <c r="BL891" i="4"/>
  <c r="AQ889" i="4"/>
  <c r="AU889" i="4"/>
  <c r="AV890" i="4" s="1"/>
  <c r="AZ889" i="4"/>
  <c r="BD889" i="4"/>
  <c r="BH889" i="4"/>
  <c r="BL889" i="4"/>
  <c r="BA887" i="4"/>
  <c r="BE887" i="4"/>
  <c r="BI887" i="4"/>
  <c r="AQ887" i="4"/>
  <c r="AU887" i="4"/>
  <c r="AV888" i="4" s="1"/>
  <c r="AZ887" i="4"/>
  <c r="BD887" i="4"/>
  <c r="BH887" i="4"/>
  <c r="BL887" i="4"/>
  <c r="BL898" i="4"/>
  <c r="BH898" i="4"/>
  <c r="BD898" i="4"/>
  <c r="AZ898" i="4"/>
  <c r="AU898" i="4"/>
  <c r="AV899" i="4" s="1"/>
  <c r="BL897" i="4"/>
  <c r="BH897" i="4"/>
  <c r="BD897" i="4"/>
  <c r="AZ897" i="4"/>
  <c r="AU897" i="4"/>
  <c r="AV898" i="4" s="1"/>
  <c r="BL896" i="4"/>
  <c r="BH896" i="4"/>
  <c r="BD896" i="4"/>
  <c r="BJ895" i="4"/>
  <c r="BE895" i="4"/>
  <c r="BG894" i="4"/>
  <c r="BJ893" i="4"/>
  <c r="BE893" i="4"/>
  <c r="BG892" i="4"/>
  <c r="BJ891" i="4"/>
  <c r="BE891" i="4"/>
  <c r="BG890" i="4"/>
  <c r="BJ889" i="4"/>
  <c r="BE889" i="4"/>
  <c r="BJ887" i="4"/>
  <c r="BB887" i="4"/>
  <c r="BL886" i="4"/>
  <c r="BH886" i="4"/>
  <c r="BD886" i="4"/>
  <c r="AZ886" i="4"/>
  <c r="AU886" i="4"/>
  <c r="AV887" i="4" s="1"/>
  <c r="AQ886" i="4"/>
  <c r="BL885" i="4"/>
  <c r="BH885" i="4"/>
  <c r="BD885" i="4"/>
  <c r="AZ885" i="4"/>
  <c r="AU885" i="4"/>
  <c r="AV886" i="4" s="1"/>
  <c r="AQ885" i="4"/>
  <c r="BL884" i="4"/>
  <c r="BH884" i="4"/>
  <c r="BD884" i="4"/>
  <c r="AZ884" i="4"/>
  <c r="AU884" i="4"/>
  <c r="AV885" i="4" s="1"/>
  <c r="AQ884" i="4"/>
  <c r="BL883" i="4"/>
  <c r="BH883" i="4"/>
  <c r="BD883" i="4"/>
  <c r="AZ883" i="4"/>
  <c r="AU883" i="4"/>
  <c r="AV884" i="4" s="1"/>
  <c r="AQ883" i="4"/>
  <c r="BL882" i="4"/>
  <c r="BH882" i="4"/>
  <c r="BD882" i="4"/>
  <c r="AZ882" i="4"/>
  <c r="AU882" i="4"/>
  <c r="AV883" i="4" s="1"/>
  <c r="BI886" i="4"/>
  <c r="BE886" i="4"/>
  <c r="BI885" i="4"/>
  <c r="BE885" i="4"/>
  <c r="BI884" i="4"/>
  <c r="BE884" i="4"/>
  <c r="BI883" i="4"/>
  <c r="BE883" i="4"/>
  <c r="BC863" i="4"/>
  <c r="BJ881" i="4"/>
  <c r="BF881" i="4"/>
  <c r="AW881" i="4"/>
  <c r="AX882" i="4" s="1"/>
  <c r="BJ880" i="4"/>
  <c r="BF880" i="4"/>
  <c r="AW880" i="4"/>
  <c r="AX881" i="4" s="1"/>
  <c r="BJ879" i="4"/>
  <c r="BF879" i="4"/>
  <c r="AW879" i="4"/>
  <c r="AX880" i="4" s="1"/>
  <c r="BG877" i="4"/>
  <c r="BG875" i="4"/>
  <c r="BF873" i="4"/>
  <c r="BF871" i="4"/>
  <c r="BF869" i="4"/>
  <c r="BB863" i="4"/>
  <c r="AQ877" i="4"/>
  <c r="AU877" i="4"/>
  <c r="AV878" i="4" s="1"/>
  <c r="AZ877" i="4"/>
  <c r="BD877" i="4"/>
  <c r="BH877" i="4"/>
  <c r="BL877" i="4"/>
  <c r="AQ875" i="4"/>
  <c r="AU875" i="4"/>
  <c r="AV876" i="4" s="1"/>
  <c r="AZ875" i="4"/>
  <c r="BD875" i="4"/>
  <c r="BH875" i="4"/>
  <c r="BL875" i="4"/>
  <c r="BA873" i="4"/>
  <c r="BE873" i="4"/>
  <c r="BI873" i="4"/>
  <c r="AQ873" i="4"/>
  <c r="AU873" i="4"/>
  <c r="AV874" i="4" s="1"/>
  <c r="AZ873" i="4"/>
  <c r="BD873" i="4"/>
  <c r="BH873" i="4"/>
  <c r="BL873" i="4"/>
  <c r="BA871" i="4"/>
  <c r="BE871" i="4"/>
  <c r="BI871" i="4"/>
  <c r="AQ871" i="4"/>
  <c r="AU871" i="4"/>
  <c r="AV872" i="4" s="1"/>
  <c r="AZ871" i="4"/>
  <c r="BD871" i="4"/>
  <c r="BH871" i="4"/>
  <c r="BL871" i="4"/>
  <c r="BA869" i="4"/>
  <c r="BE869" i="4"/>
  <c r="BI869" i="4"/>
  <c r="AQ869" i="4"/>
  <c r="AU869" i="4"/>
  <c r="AV870" i="4" s="1"/>
  <c r="AZ869" i="4"/>
  <c r="BD869" i="4"/>
  <c r="BH869" i="4"/>
  <c r="BL869" i="4"/>
  <c r="BB871" i="4"/>
  <c r="BK881" i="4"/>
  <c r="BG881" i="4"/>
  <c r="BK880" i="4"/>
  <c r="BG880" i="4"/>
  <c r="BK879" i="4"/>
  <c r="BG879" i="4"/>
  <c r="BK878" i="4"/>
  <c r="BG878" i="4"/>
  <c r="BI877" i="4"/>
  <c r="BC877" i="4"/>
  <c r="BK876" i="4"/>
  <c r="BF876" i="4"/>
  <c r="AQ876" i="4"/>
  <c r="AU876" i="4"/>
  <c r="AV877" i="4" s="1"/>
  <c r="AZ876" i="4"/>
  <c r="BD876" i="4"/>
  <c r="BH876" i="4"/>
  <c r="BL876" i="4"/>
  <c r="BI875" i="4"/>
  <c r="BC875" i="4"/>
  <c r="AQ874" i="4"/>
  <c r="AU874" i="4"/>
  <c r="AV875" i="4" s="1"/>
  <c r="AZ874" i="4"/>
  <c r="BD874" i="4"/>
  <c r="BH874" i="4"/>
  <c r="BL874" i="4"/>
  <c r="BG873" i="4"/>
  <c r="BA872" i="4"/>
  <c r="BE872" i="4"/>
  <c r="BI872" i="4"/>
  <c r="AQ872" i="4"/>
  <c r="AU872" i="4"/>
  <c r="AV873" i="4" s="1"/>
  <c r="AZ872" i="4"/>
  <c r="BD872" i="4"/>
  <c r="BH872" i="4"/>
  <c r="BL872" i="4"/>
  <c r="BG871" i="4"/>
  <c r="BA870" i="4"/>
  <c r="BE870" i="4"/>
  <c r="BI870" i="4"/>
  <c r="AQ870" i="4"/>
  <c r="AU870" i="4"/>
  <c r="AV871" i="4" s="1"/>
  <c r="AZ870" i="4"/>
  <c r="BD870" i="4"/>
  <c r="BH870" i="4"/>
  <c r="BL870" i="4"/>
  <c r="BG869" i="4"/>
  <c r="BA868" i="4"/>
  <c r="BE868" i="4"/>
  <c r="BI868" i="4"/>
  <c r="AQ868" i="4"/>
  <c r="AU868" i="4"/>
  <c r="AV869" i="4" s="1"/>
  <c r="AZ868" i="4"/>
  <c r="BD868" i="4"/>
  <c r="BH868" i="4"/>
  <c r="BL868" i="4"/>
  <c r="BL867" i="4"/>
  <c r="BH867" i="4"/>
  <c r="BD867" i="4"/>
  <c r="AZ867" i="4"/>
  <c r="AU867" i="4"/>
  <c r="AV868" i="4" s="1"/>
  <c r="AQ867" i="4"/>
  <c r="BL866" i="4"/>
  <c r="BH866" i="4"/>
  <c r="BD866" i="4"/>
  <c r="AZ866" i="4"/>
  <c r="AU866" i="4"/>
  <c r="AV867" i="4" s="1"/>
  <c r="AQ866" i="4"/>
  <c r="BL865" i="4"/>
  <c r="BH865" i="4"/>
  <c r="BD865" i="4"/>
  <c r="AZ865" i="4"/>
  <c r="AU865" i="4"/>
  <c r="AV866" i="4" s="1"/>
  <c r="AQ865" i="4"/>
  <c r="BL864" i="4"/>
  <c r="BH864" i="4"/>
  <c r="BD864" i="4"/>
  <c r="AZ864" i="4"/>
  <c r="AU864" i="4"/>
  <c r="AV865" i="4" s="1"/>
  <c r="AQ864" i="4"/>
  <c r="BI867" i="4"/>
  <c r="BE867" i="4"/>
  <c r="BI866" i="4"/>
  <c r="BE866" i="4"/>
  <c r="BI865" i="4"/>
  <c r="BE865" i="4"/>
  <c r="BI864" i="4"/>
  <c r="BE864" i="4"/>
  <c r="BD1000" i="5"/>
  <c r="AS999" i="5"/>
  <c r="AT1000" i="5" s="1"/>
  <c r="AO999" i="5"/>
  <c r="AX999" i="5"/>
  <c r="BB999" i="5"/>
  <c r="BF999" i="5"/>
  <c r="AW999" i="5"/>
  <c r="BA999" i="5"/>
  <c r="BE999" i="5"/>
  <c r="AZ998" i="5"/>
  <c r="BG997" i="5"/>
  <c r="AP997" i="5"/>
  <c r="BD996" i="5"/>
  <c r="AS995" i="5"/>
  <c r="AT996" i="5" s="1"/>
  <c r="AO995" i="5"/>
  <c r="AX995" i="5"/>
  <c r="BB995" i="5"/>
  <c r="BF995" i="5"/>
  <c r="AW995" i="5"/>
  <c r="BA995" i="5"/>
  <c r="BE995" i="5"/>
  <c r="AZ994" i="5"/>
  <c r="BG993" i="5"/>
  <c r="AP993" i="5"/>
  <c r="BD992" i="5"/>
  <c r="AS991" i="5"/>
  <c r="AT992" i="5" s="1"/>
  <c r="AO991" i="5"/>
  <c r="AX991" i="5"/>
  <c r="BB991" i="5"/>
  <c r="BF991" i="5"/>
  <c r="AW991" i="5"/>
  <c r="BA991" i="5"/>
  <c r="BE991" i="5"/>
  <c r="AZ990" i="5"/>
  <c r="BG989" i="5"/>
  <c r="AP989" i="5"/>
  <c r="BD988" i="5"/>
  <c r="AS987" i="5"/>
  <c r="AT988" i="5" s="1"/>
  <c r="AO987" i="5"/>
  <c r="AX987" i="5"/>
  <c r="BB987" i="5"/>
  <c r="BF987" i="5"/>
  <c r="AW987" i="5"/>
  <c r="BA987" i="5"/>
  <c r="BE987" i="5"/>
  <c r="AZ986" i="5"/>
  <c r="BG985" i="5"/>
  <c r="AP985" i="5"/>
  <c r="BD984" i="5"/>
  <c r="AS983" i="5"/>
  <c r="AT984" i="5" s="1"/>
  <c r="AO983" i="5"/>
  <c r="AX983" i="5"/>
  <c r="BB983" i="5"/>
  <c r="BF983" i="5"/>
  <c r="AW983" i="5"/>
  <c r="BA983" i="5"/>
  <c r="BE983" i="5"/>
  <c r="AS981" i="5"/>
  <c r="AT982" i="5" s="1"/>
  <c r="AO1000" i="5"/>
  <c r="AX1000" i="5"/>
  <c r="BB1000" i="5"/>
  <c r="AW1000" i="5"/>
  <c r="BA1000" i="5"/>
  <c r="BE1000" i="5"/>
  <c r="AO996" i="5"/>
  <c r="AX996" i="5"/>
  <c r="BB996" i="5"/>
  <c r="BF996" i="5"/>
  <c r="AW996" i="5"/>
  <c r="BA996" i="5"/>
  <c r="BE996" i="5"/>
  <c r="AO992" i="5"/>
  <c r="AX992" i="5"/>
  <c r="BB992" i="5"/>
  <c r="BF992" i="5"/>
  <c r="AW992" i="5"/>
  <c r="BA992" i="5"/>
  <c r="BE992" i="5"/>
  <c r="AO988" i="5"/>
  <c r="AX988" i="5"/>
  <c r="BB988" i="5"/>
  <c r="BF988" i="5"/>
  <c r="AW988" i="5"/>
  <c r="BA988" i="5"/>
  <c r="BE988" i="5"/>
  <c r="AO984" i="5"/>
  <c r="AX984" i="5"/>
  <c r="BB984" i="5"/>
  <c r="BF984" i="5"/>
  <c r="AW984" i="5"/>
  <c r="BA984" i="5"/>
  <c r="BE984" i="5"/>
  <c r="BG1000" i="5"/>
  <c r="AZ1000" i="5"/>
  <c r="AQ1000" i="5"/>
  <c r="AO997" i="5"/>
  <c r="AX997" i="5"/>
  <c r="BB997" i="5"/>
  <c r="BF997" i="5"/>
  <c r="AW997" i="5"/>
  <c r="BA997" i="5"/>
  <c r="BE997" i="5"/>
  <c r="AZ996" i="5"/>
  <c r="AQ996" i="5"/>
  <c r="AR997" i="5" s="1"/>
  <c r="AO993" i="5"/>
  <c r="AX993" i="5"/>
  <c r="BB993" i="5"/>
  <c r="BF993" i="5"/>
  <c r="AW993" i="5"/>
  <c r="BA993" i="5"/>
  <c r="BE993" i="5"/>
  <c r="AZ992" i="5"/>
  <c r="AQ992" i="5"/>
  <c r="AR993" i="5" s="1"/>
  <c r="AO989" i="5"/>
  <c r="AX989" i="5"/>
  <c r="BB989" i="5"/>
  <c r="BF989" i="5"/>
  <c r="AW989" i="5"/>
  <c r="BA989" i="5"/>
  <c r="BE989" i="5"/>
  <c r="AZ988" i="5"/>
  <c r="AQ988" i="5"/>
  <c r="AR989" i="5" s="1"/>
  <c r="AO985" i="5"/>
  <c r="AX985" i="5"/>
  <c r="BB985" i="5"/>
  <c r="BF985" i="5"/>
  <c r="AW985" i="5"/>
  <c r="BA985" i="5"/>
  <c r="BE985" i="5"/>
  <c r="AZ984" i="5"/>
  <c r="AQ984" i="5"/>
  <c r="AR985" i="5" s="1"/>
  <c r="BF1000" i="5"/>
  <c r="AY1000" i="5"/>
  <c r="AP1000" i="5"/>
  <c r="AO998" i="5"/>
  <c r="AX998" i="5"/>
  <c r="BB998" i="5"/>
  <c r="BF998" i="5"/>
  <c r="AW998" i="5"/>
  <c r="BA998" i="5"/>
  <c r="BE998" i="5"/>
  <c r="AZ997" i="5"/>
  <c r="AQ997" i="5"/>
  <c r="AR998" i="5" s="1"/>
  <c r="BG996" i="5"/>
  <c r="AY996" i="5"/>
  <c r="AP996" i="5"/>
  <c r="AO994" i="5"/>
  <c r="AX994" i="5"/>
  <c r="BB994" i="5"/>
  <c r="BF994" i="5"/>
  <c r="AW994" i="5"/>
  <c r="BA994" i="5"/>
  <c r="BE994" i="5"/>
  <c r="AZ993" i="5"/>
  <c r="AQ993" i="5"/>
  <c r="AR994" i="5" s="1"/>
  <c r="BG992" i="5"/>
  <c r="AY992" i="5"/>
  <c r="AP992" i="5"/>
  <c r="AO990" i="5"/>
  <c r="AX990" i="5"/>
  <c r="BB990" i="5"/>
  <c r="BF990" i="5"/>
  <c r="AW990" i="5"/>
  <c r="BA990" i="5"/>
  <c r="BE990" i="5"/>
  <c r="AZ989" i="5"/>
  <c r="AQ989" i="5"/>
  <c r="AR990" i="5" s="1"/>
  <c r="BG988" i="5"/>
  <c r="AY988" i="5"/>
  <c r="AP988" i="5"/>
  <c r="AO986" i="5"/>
  <c r="AX986" i="5"/>
  <c r="BB986" i="5"/>
  <c r="BF986" i="5"/>
  <c r="AW986" i="5"/>
  <c r="BA986" i="5"/>
  <c r="BE986" i="5"/>
  <c r="AZ985" i="5"/>
  <c r="AQ985" i="5"/>
  <c r="AR986" i="5" s="1"/>
  <c r="BG984" i="5"/>
  <c r="AY984" i="5"/>
  <c r="AP984" i="5"/>
  <c r="BE982" i="5"/>
  <c r="BA982" i="5"/>
  <c r="AW982" i="5"/>
  <c r="BE981" i="5"/>
  <c r="BA981" i="5"/>
  <c r="AW981" i="5"/>
  <c r="BE980" i="5"/>
  <c r="BA980" i="5"/>
  <c r="AW980" i="5"/>
  <c r="BE979" i="5"/>
  <c r="BA979" i="5"/>
  <c r="AW979" i="5"/>
  <c r="BE978" i="5"/>
  <c r="BA978" i="5"/>
  <c r="AW978" i="5"/>
  <c r="BE977" i="5"/>
  <c r="BA977" i="5"/>
  <c r="AW977" i="5"/>
  <c r="BD976" i="5"/>
  <c r="AO976" i="5"/>
  <c r="AX976" i="5"/>
  <c r="BB976" i="5"/>
  <c r="BF976" i="5"/>
  <c r="BC975" i="5"/>
  <c r="AQ975" i="5"/>
  <c r="AR976" i="5" s="1"/>
  <c r="BG974" i="5"/>
  <c r="BA974" i="5"/>
  <c r="AV974" i="5"/>
  <c r="BE973" i="5"/>
  <c r="AS973" i="5"/>
  <c r="AT974" i="5" s="1"/>
  <c r="BD972" i="5"/>
  <c r="AO972" i="5"/>
  <c r="AX972" i="5"/>
  <c r="BB972" i="5"/>
  <c r="BF972" i="5"/>
  <c r="BC971" i="5"/>
  <c r="AQ971" i="5"/>
  <c r="AR972" i="5" s="1"/>
  <c r="BG970" i="5"/>
  <c r="BA970" i="5"/>
  <c r="AV970" i="5"/>
  <c r="BE969" i="5"/>
  <c r="AS969" i="5"/>
  <c r="AT970" i="5" s="1"/>
  <c r="BD968" i="5"/>
  <c r="AO968" i="5"/>
  <c r="AX968" i="5"/>
  <c r="BB968" i="5"/>
  <c r="BF968" i="5"/>
  <c r="BC967" i="5"/>
  <c r="AQ967" i="5"/>
  <c r="AR968" i="5" s="1"/>
  <c r="BG966" i="5"/>
  <c r="BA966" i="5"/>
  <c r="AV966" i="5"/>
  <c r="BE965" i="5"/>
  <c r="AS965" i="5"/>
  <c r="AT966" i="5" s="1"/>
  <c r="AW964" i="5"/>
  <c r="BA964" i="5"/>
  <c r="BE964" i="5"/>
  <c r="AO964" i="5"/>
  <c r="AX964" i="5"/>
  <c r="BB964" i="5"/>
  <c r="BF964" i="5"/>
  <c r="AZ963" i="5"/>
  <c r="BG962" i="5"/>
  <c r="AY962" i="5"/>
  <c r="BD961" i="5"/>
  <c r="AS961" i="5"/>
  <c r="AT962" i="5" s="1"/>
  <c r="AW960" i="5"/>
  <c r="BA960" i="5"/>
  <c r="BE960" i="5"/>
  <c r="AO960" i="5"/>
  <c r="AX960" i="5"/>
  <c r="BB960" i="5"/>
  <c r="BF960" i="5"/>
  <c r="AZ959" i="5"/>
  <c r="BG958" i="5"/>
  <c r="AY958" i="5"/>
  <c r="BD957" i="5"/>
  <c r="AS957" i="5"/>
  <c r="AT958" i="5" s="1"/>
  <c r="BG975" i="5"/>
  <c r="BA975" i="5"/>
  <c r="AV975" i="5"/>
  <c r="BE974" i="5"/>
  <c r="AS974" i="5"/>
  <c r="AT975" i="5" s="1"/>
  <c r="AO973" i="5"/>
  <c r="AX973" i="5"/>
  <c r="BB973" i="5"/>
  <c r="BF973" i="5"/>
  <c r="BG971" i="5"/>
  <c r="BA971" i="5"/>
  <c r="AV971" i="5"/>
  <c r="BE970" i="5"/>
  <c r="AS970" i="5"/>
  <c r="AT971" i="5" s="1"/>
  <c r="AO969" i="5"/>
  <c r="AX969" i="5"/>
  <c r="BB969" i="5"/>
  <c r="BF969" i="5"/>
  <c r="BG967" i="5"/>
  <c r="BA967" i="5"/>
  <c r="AV967" i="5"/>
  <c r="BE966" i="5"/>
  <c r="AS966" i="5"/>
  <c r="AT967" i="5" s="1"/>
  <c r="AO965" i="5"/>
  <c r="AX965" i="5"/>
  <c r="BB965" i="5"/>
  <c r="BF965" i="5"/>
  <c r="BD962" i="5"/>
  <c r="AS962" i="5"/>
  <c r="AT963" i="5" s="1"/>
  <c r="AW961" i="5"/>
  <c r="BA961" i="5"/>
  <c r="BE961" i="5"/>
  <c r="AO961" i="5"/>
  <c r="AX961" i="5"/>
  <c r="BB961" i="5"/>
  <c r="BF961" i="5"/>
  <c r="BD958" i="5"/>
  <c r="AS958" i="5"/>
  <c r="AT959" i="5" s="1"/>
  <c r="AW957" i="5"/>
  <c r="BA957" i="5"/>
  <c r="BE957" i="5"/>
  <c r="AO957" i="5"/>
  <c r="AX957" i="5"/>
  <c r="BB957" i="5"/>
  <c r="BF957" i="5"/>
  <c r="AO974" i="5"/>
  <c r="AX974" i="5"/>
  <c r="BB974" i="5"/>
  <c r="BF974" i="5"/>
  <c r="AO970" i="5"/>
  <c r="AX970" i="5"/>
  <c r="BB970" i="5"/>
  <c r="BF970" i="5"/>
  <c r="AO966" i="5"/>
  <c r="AX966" i="5"/>
  <c r="BB966" i="5"/>
  <c r="BF966" i="5"/>
  <c r="AW962" i="5"/>
  <c r="BA962" i="5"/>
  <c r="BE962" i="5"/>
  <c r="AO962" i="5"/>
  <c r="AX962" i="5"/>
  <c r="BB962" i="5"/>
  <c r="BF962" i="5"/>
  <c r="AW958" i="5"/>
  <c r="BA958" i="5"/>
  <c r="BE958" i="5"/>
  <c r="AO958" i="5"/>
  <c r="AX958" i="5"/>
  <c r="BB958" i="5"/>
  <c r="BF958" i="5"/>
  <c r="BF982" i="5"/>
  <c r="BB982" i="5"/>
  <c r="AX982" i="5"/>
  <c r="BF981" i="5"/>
  <c r="BB981" i="5"/>
  <c r="AX981" i="5"/>
  <c r="BF980" i="5"/>
  <c r="BB980" i="5"/>
  <c r="AX980" i="5"/>
  <c r="BF979" i="5"/>
  <c r="BB979" i="5"/>
  <c r="AX979" i="5"/>
  <c r="BF978" i="5"/>
  <c r="BB978" i="5"/>
  <c r="AX978" i="5"/>
  <c r="BF977" i="5"/>
  <c r="BB977" i="5"/>
  <c r="AX977" i="5"/>
  <c r="AS976" i="5"/>
  <c r="AT977" i="5" s="1"/>
  <c r="BD975" i="5"/>
  <c r="AY975" i="5"/>
  <c r="AO975" i="5"/>
  <c r="AX975" i="5"/>
  <c r="BB975" i="5"/>
  <c r="BF975" i="5"/>
  <c r="BC974" i="5"/>
  <c r="AW974" i="5"/>
  <c r="AQ974" i="5"/>
  <c r="AR975" i="5" s="1"/>
  <c r="BG973" i="5"/>
  <c r="BA973" i="5"/>
  <c r="AV973" i="5"/>
  <c r="AS972" i="5"/>
  <c r="AT973" i="5" s="1"/>
  <c r="BD971" i="5"/>
  <c r="AY971" i="5"/>
  <c r="AO971" i="5"/>
  <c r="AX971" i="5"/>
  <c r="BB971" i="5"/>
  <c r="BF971" i="5"/>
  <c r="BC970" i="5"/>
  <c r="AW970" i="5"/>
  <c r="AQ970" i="5"/>
  <c r="AR971" i="5" s="1"/>
  <c r="BG969" i="5"/>
  <c r="BA969" i="5"/>
  <c r="AV969" i="5"/>
  <c r="AS968" i="5"/>
  <c r="AT969" i="5" s="1"/>
  <c r="BD967" i="5"/>
  <c r="AY967" i="5"/>
  <c r="AO967" i="5"/>
  <c r="AX967" i="5"/>
  <c r="BB967" i="5"/>
  <c r="BF967" i="5"/>
  <c r="BC966" i="5"/>
  <c r="AW966" i="5"/>
  <c r="AQ966" i="5"/>
  <c r="AR967" i="5" s="1"/>
  <c r="BG965" i="5"/>
  <c r="BA965" i="5"/>
  <c r="AV965" i="5"/>
  <c r="AS964" i="5"/>
  <c r="AT965" i="5" s="1"/>
  <c r="AW963" i="5"/>
  <c r="BA963" i="5"/>
  <c r="BE963" i="5"/>
  <c r="AO963" i="5"/>
  <c r="AX963" i="5"/>
  <c r="BB963" i="5"/>
  <c r="BF963" i="5"/>
  <c r="AZ962" i="5"/>
  <c r="AQ962" i="5"/>
  <c r="AR963" i="5" s="1"/>
  <c r="BG961" i="5"/>
  <c r="AY961" i="5"/>
  <c r="AS960" i="5"/>
  <c r="AT961" i="5" s="1"/>
  <c r="AW959" i="5"/>
  <c r="BA959" i="5"/>
  <c r="BE959" i="5"/>
  <c r="AO959" i="5"/>
  <c r="AX959" i="5"/>
  <c r="BB959" i="5"/>
  <c r="BF959" i="5"/>
  <c r="AZ958" i="5"/>
  <c r="AQ958" i="5"/>
  <c r="AR959" i="5" s="1"/>
  <c r="BG957" i="5"/>
  <c r="AY957" i="5"/>
  <c r="BF956" i="5"/>
  <c r="BB956" i="5"/>
  <c r="AX956" i="5"/>
  <c r="AO956" i="5"/>
  <c r="BF955" i="5"/>
  <c r="BB955" i="5"/>
  <c r="AX955" i="5"/>
  <c r="AO955" i="5"/>
  <c r="BF954" i="5"/>
  <c r="BB954" i="5"/>
  <c r="AX954" i="5"/>
  <c r="AO954" i="5"/>
  <c r="BF953" i="5"/>
  <c r="BB953" i="5"/>
  <c r="AX953" i="5"/>
  <c r="AO953" i="5"/>
  <c r="BF952" i="5"/>
  <c r="BB952" i="5"/>
  <c r="AX952" i="5"/>
  <c r="AO952" i="5"/>
  <c r="BF951" i="5"/>
  <c r="BB951" i="5"/>
  <c r="AX951" i="5"/>
  <c r="BC950" i="5"/>
  <c r="AX950" i="5"/>
  <c r="BC949" i="5"/>
  <c r="AX949" i="5"/>
  <c r="BC948" i="5"/>
  <c r="AX948" i="5"/>
  <c r="BC947" i="5"/>
  <c r="AX947" i="5"/>
  <c r="AQ946" i="5"/>
  <c r="AR947" i="5" s="1"/>
  <c r="AV946" i="5"/>
  <c r="AZ946" i="5"/>
  <c r="BD946" i="5"/>
  <c r="AY946" i="5"/>
  <c r="BC946" i="5"/>
  <c r="AQ945" i="5"/>
  <c r="AR946" i="5" s="1"/>
  <c r="AV945" i="5"/>
  <c r="AZ945" i="5"/>
  <c r="BD945" i="5"/>
  <c r="AY945" i="5"/>
  <c r="BC945" i="5"/>
  <c r="BG945" i="5"/>
  <c r="AQ944" i="5"/>
  <c r="AR945" i="5" s="1"/>
  <c r="AV944" i="5"/>
  <c r="AZ944" i="5"/>
  <c r="BD944" i="5"/>
  <c r="AY944" i="5"/>
  <c r="BC944" i="5"/>
  <c r="BG944" i="5"/>
  <c r="AQ943" i="5"/>
  <c r="AR944" i="5" s="1"/>
  <c r="AV943" i="5"/>
  <c r="AZ943" i="5"/>
  <c r="BD943" i="5"/>
  <c r="AY943" i="5"/>
  <c r="BC943" i="5"/>
  <c r="BG943" i="5"/>
  <c r="AQ942" i="5"/>
  <c r="AR943" i="5" s="1"/>
  <c r="AV942" i="5"/>
  <c r="AZ942" i="5"/>
  <c r="BD942" i="5"/>
  <c r="AY942" i="5"/>
  <c r="BC942" i="5"/>
  <c r="BG942" i="5"/>
  <c r="AQ941" i="5"/>
  <c r="AR942" i="5" s="1"/>
  <c r="AV941" i="5"/>
  <c r="AZ941" i="5"/>
  <c r="BD941" i="5"/>
  <c r="AY941" i="5"/>
  <c r="BC941" i="5"/>
  <c r="BG941" i="5"/>
  <c r="AQ940" i="5"/>
  <c r="AR941" i="5" s="1"/>
  <c r="AV940" i="5"/>
  <c r="AZ940" i="5"/>
  <c r="BD940" i="5"/>
  <c r="AY940" i="5"/>
  <c r="BC940" i="5"/>
  <c r="BG940" i="5"/>
  <c r="AQ939" i="5"/>
  <c r="AR940" i="5" s="1"/>
  <c r="AV939" i="5"/>
  <c r="AZ939" i="5"/>
  <c r="BD939" i="5"/>
  <c r="AY939" i="5"/>
  <c r="BC939" i="5"/>
  <c r="BG939" i="5"/>
  <c r="AQ938" i="5"/>
  <c r="AR939" i="5" s="1"/>
  <c r="AV938" i="5"/>
  <c r="AZ938" i="5"/>
  <c r="BD938" i="5"/>
  <c r="AY938" i="5"/>
  <c r="BC938" i="5"/>
  <c r="BG938" i="5"/>
  <c r="AQ937" i="5"/>
  <c r="AR938" i="5" s="1"/>
  <c r="AV937" i="5"/>
  <c r="AZ937" i="5"/>
  <c r="BD937" i="5"/>
  <c r="AY937" i="5"/>
  <c r="BC937" i="5"/>
  <c r="BG937" i="5"/>
  <c r="AQ936" i="5"/>
  <c r="AR937" i="5" s="1"/>
  <c r="AV936" i="5"/>
  <c r="AZ936" i="5"/>
  <c r="BD936" i="5"/>
  <c r="AY936" i="5"/>
  <c r="BC936" i="5"/>
  <c r="BG936" i="5"/>
  <c r="AQ935" i="5"/>
  <c r="AR936" i="5" s="1"/>
  <c r="AV935" i="5"/>
  <c r="AZ935" i="5"/>
  <c r="BD935" i="5"/>
  <c r="AY935" i="5"/>
  <c r="BC935" i="5"/>
  <c r="BG935" i="5"/>
  <c r="AQ934" i="5"/>
  <c r="AR935" i="5" s="1"/>
  <c r="AV934" i="5"/>
  <c r="AZ934" i="5"/>
  <c r="BD934" i="5"/>
  <c r="AY934" i="5"/>
  <c r="BC934" i="5"/>
  <c r="BG934" i="5"/>
  <c r="AQ930" i="5"/>
  <c r="AR931" i="5" s="1"/>
  <c r="AV930" i="5"/>
  <c r="AZ930" i="5"/>
  <c r="BD930" i="5"/>
  <c r="AS930" i="5"/>
  <c r="AT931" i="5" s="1"/>
  <c r="AX930" i="5"/>
  <c r="BB930" i="5"/>
  <c r="BF930" i="5"/>
  <c r="AY929" i="5"/>
  <c r="BE956" i="5"/>
  <c r="BA956" i="5"/>
  <c r="BE955" i="5"/>
  <c r="BA955" i="5"/>
  <c r="BE954" i="5"/>
  <c r="BA954" i="5"/>
  <c r="BE953" i="5"/>
  <c r="BA953" i="5"/>
  <c r="BE952" i="5"/>
  <c r="BA952" i="5"/>
  <c r="BE951" i="5"/>
  <c r="BA951" i="5"/>
  <c r="BG950" i="5"/>
  <c r="BB950" i="5"/>
  <c r="BG949" i="5"/>
  <c r="BB949" i="5"/>
  <c r="BG948" i="5"/>
  <c r="BB948" i="5"/>
  <c r="BG947" i="5"/>
  <c r="BB947" i="5"/>
  <c r="AQ931" i="5"/>
  <c r="AR932" i="5" s="1"/>
  <c r="AV931" i="5"/>
  <c r="AZ931" i="5"/>
  <c r="BD931" i="5"/>
  <c r="AS931" i="5"/>
  <c r="AT932" i="5" s="1"/>
  <c r="AX931" i="5"/>
  <c r="BB931" i="5"/>
  <c r="BF931" i="5"/>
  <c r="AQ927" i="5"/>
  <c r="AR928" i="5" s="1"/>
  <c r="AV927" i="5"/>
  <c r="AZ927" i="5"/>
  <c r="BD927" i="5"/>
  <c r="AS927" i="5"/>
  <c r="AT928" i="5" s="1"/>
  <c r="AX927" i="5"/>
  <c r="BB927" i="5"/>
  <c r="BF927" i="5"/>
  <c r="AQ932" i="5"/>
  <c r="AR933" i="5" s="1"/>
  <c r="AV932" i="5"/>
  <c r="AZ932" i="5"/>
  <c r="BD932" i="5"/>
  <c r="AS932" i="5"/>
  <c r="AT933" i="5" s="1"/>
  <c r="AX932" i="5"/>
  <c r="BB932" i="5"/>
  <c r="BF932" i="5"/>
  <c r="AY932" i="5"/>
  <c r="BC932" i="5"/>
  <c r="BG932" i="5"/>
  <c r="AQ928" i="5"/>
  <c r="AR929" i="5" s="1"/>
  <c r="AV928" i="5"/>
  <c r="AZ928" i="5"/>
  <c r="BD928" i="5"/>
  <c r="AS928" i="5"/>
  <c r="AT929" i="5" s="1"/>
  <c r="AX928" i="5"/>
  <c r="BB928" i="5"/>
  <c r="BF928" i="5"/>
  <c r="AQ951" i="5"/>
  <c r="AR952" i="5" s="1"/>
  <c r="AV951" i="5"/>
  <c r="AQ950" i="5"/>
  <c r="AR951" i="5" s="1"/>
  <c r="AV950" i="5"/>
  <c r="AZ950" i="5"/>
  <c r="BD950" i="5"/>
  <c r="AQ949" i="5"/>
  <c r="AR950" i="5" s="1"/>
  <c r="AV949" i="5"/>
  <c r="AZ949" i="5"/>
  <c r="BD949" i="5"/>
  <c r="AQ948" i="5"/>
  <c r="AR949" i="5" s="1"/>
  <c r="AV948" i="5"/>
  <c r="AZ948" i="5"/>
  <c r="BD948" i="5"/>
  <c r="AQ947" i="5"/>
  <c r="AR948" i="5" s="1"/>
  <c r="AV947" i="5"/>
  <c r="AZ947" i="5"/>
  <c r="BD947" i="5"/>
  <c r="AQ933" i="5"/>
  <c r="AR934" i="5" s="1"/>
  <c r="AV933" i="5"/>
  <c r="AZ933" i="5"/>
  <c r="BD933" i="5"/>
  <c r="AS933" i="5"/>
  <c r="AT934" i="5" s="1"/>
  <c r="AX933" i="5"/>
  <c r="BB933" i="5"/>
  <c r="BF933" i="5"/>
  <c r="AY933" i="5"/>
  <c r="BC933" i="5"/>
  <c r="BG933" i="5"/>
  <c r="AW932" i="5"/>
  <c r="AQ929" i="5"/>
  <c r="AR930" i="5" s="1"/>
  <c r="AV929" i="5"/>
  <c r="AZ929" i="5"/>
  <c r="BD929" i="5"/>
  <c r="AS929" i="5"/>
  <c r="AT930" i="5" s="1"/>
  <c r="AX929" i="5"/>
  <c r="BB929" i="5"/>
  <c r="BF929" i="5"/>
  <c r="AW928" i="5"/>
  <c r="AY928" i="5"/>
  <c r="BG931" i="5"/>
  <c r="BC931" i="5"/>
  <c r="BG930" i="5"/>
  <c r="BC930" i="5"/>
  <c r="BG929" i="5"/>
  <c r="BC929" i="5"/>
  <c r="BG928" i="5"/>
  <c r="BC928" i="5"/>
  <c r="BG927" i="5"/>
  <c r="BC927" i="5"/>
  <c r="BG926" i="5"/>
  <c r="BC926" i="5"/>
  <c r="BG925" i="5"/>
  <c r="BC925" i="5"/>
  <c r="BG924" i="5"/>
  <c r="BC924" i="5"/>
  <c r="BG923" i="5"/>
  <c r="BC923" i="5"/>
  <c r="BG922" i="5"/>
  <c r="BC922" i="5"/>
  <c r="BG921" i="5"/>
  <c r="BC921" i="5"/>
  <c r="BG920" i="5"/>
  <c r="BC920" i="5"/>
  <c r="BG919" i="5"/>
  <c r="BC919" i="5"/>
  <c r="BG918" i="5"/>
  <c r="BC918" i="5"/>
  <c r="BG917" i="5"/>
  <c r="BC917" i="5"/>
  <c r="BG916" i="5"/>
  <c r="BC916" i="5"/>
  <c r="BG915" i="5"/>
  <c r="BC915" i="5"/>
  <c r="BG914" i="5"/>
  <c r="BC914" i="5"/>
  <c r="AY914" i="5"/>
  <c r="BG913" i="5"/>
  <c r="BB913" i="5"/>
  <c r="BG912" i="5"/>
  <c r="BB912" i="5"/>
  <c r="BG911" i="5"/>
  <c r="BB911" i="5"/>
  <c r="BG910" i="5"/>
  <c r="BB910" i="5"/>
  <c r="BG909" i="5"/>
  <c r="BB909" i="5"/>
  <c r="BG908" i="5"/>
  <c r="BB908" i="5"/>
  <c r="AQ907" i="5"/>
  <c r="AR908" i="5" s="1"/>
  <c r="AV907" i="5"/>
  <c r="AZ907" i="5"/>
  <c r="BD907" i="5"/>
  <c r="AY907" i="5"/>
  <c r="AQ906" i="5"/>
  <c r="AR907" i="5" s="1"/>
  <c r="AV906" i="5"/>
  <c r="AZ906" i="5"/>
  <c r="BD906" i="5"/>
  <c r="AY906" i="5"/>
  <c r="BC906" i="5"/>
  <c r="BG906" i="5"/>
  <c r="AQ905" i="5"/>
  <c r="AR906" i="5" s="1"/>
  <c r="AV905" i="5"/>
  <c r="AZ905" i="5"/>
  <c r="BD905" i="5"/>
  <c r="AY905" i="5"/>
  <c r="BC905" i="5"/>
  <c r="BG905" i="5"/>
  <c r="AQ904" i="5"/>
  <c r="AR905" i="5" s="1"/>
  <c r="AV904" i="5"/>
  <c r="AZ904" i="5"/>
  <c r="BD904" i="5"/>
  <c r="AY904" i="5"/>
  <c r="BC904" i="5"/>
  <c r="BG904" i="5"/>
  <c r="BF894" i="5"/>
  <c r="BF926" i="5"/>
  <c r="BB926" i="5"/>
  <c r="AX926" i="5"/>
  <c r="AS926" i="5"/>
  <c r="AT927" i="5" s="1"/>
  <c r="BF925" i="5"/>
  <c r="BB925" i="5"/>
  <c r="AX925" i="5"/>
  <c r="AS925" i="5"/>
  <c r="AT926" i="5" s="1"/>
  <c r="BF924" i="5"/>
  <c r="BB924" i="5"/>
  <c r="AX924" i="5"/>
  <c r="AS924" i="5"/>
  <c r="AT925" i="5" s="1"/>
  <c r="BF923" i="5"/>
  <c r="BB923" i="5"/>
  <c r="AX923" i="5"/>
  <c r="AS923" i="5"/>
  <c r="AT924" i="5" s="1"/>
  <c r="BF922" i="5"/>
  <c r="BB922" i="5"/>
  <c r="AX922" i="5"/>
  <c r="AS922" i="5"/>
  <c r="AT923" i="5" s="1"/>
  <c r="BF921" i="5"/>
  <c r="BB921" i="5"/>
  <c r="AX921" i="5"/>
  <c r="AS921" i="5"/>
  <c r="AT922" i="5" s="1"/>
  <c r="BF920" i="5"/>
  <c r="BB920" i="5"/>
  <c r="AX920" i="5"/>
  <c r="AS920" i="5"/>
  <c r="AT921" i="5" s="1"/>
  <c r="BF919" i="5"/>
  <c r="BB919" i="5"/>
  <c r="AX919" i="5"/>
  <c r="AS919" i="5"/>
  <c r="AT920" i="5" s="1"/>
  <c r="BF918" i="5"/>
  <c r="BB918" i="5"/>
  <c r="AX918" i="5"/>
  <c r="AS918" i="5"/>
  <c r="AT919" i="5" s="1"/>
  <c r="BF917" i="5"/>
  <c r="BB917" i="5"/>
  <c r="AX917" i="5"/>
  <c r="AS917" i="5"/>
  <c r="AT918" i="5" s="1"/>
  <c r="BF916" i="5"/>
  <c r="BB916" i="5"/>
  <c r="AX916" i="5"/>
  <c r="AS916" i="5"/>
  <c r="AT917" i="5" s="1"/>
  <c r="BF915" i="5"/>
  <c r="BB915" i="5"/>
  <c r="AX915" i="5"/>
  <c r="AS915" i="5"/>
  <c r="AT916" i="5" s="1"/>
  <c r="AS914" i="5"/>
  <c r="AT915" i="5" s="1"/>
  <c r="AQ913" i="5"/>
  <c r="AR914" i="5" s="1"/>
  <c r="AV913" i="5"/>
  <c r="AZ913" i="5"/>
  <c r="BD913" i="5"/>
  <c r="AQ912" i="5"/>
  <c r="AR913" i="5" s="1"/>
  <c r="AV912" i="5"/>
  <c r="AZ912" i="5"/>
  <c r="BD912" i="5"/>
  <c r="AQ911" i="5"/>
  <c r="AR912" i="5" s="1"/>
  <c r="AV911" i="5"/>
  <c r="AZ911" i="5"/>
  <c r="BD911" i="5"/>
  <c r="AQ910" i="5"/>
  <c r="AR911" i="5" s="1"/>
  <c r="AV910" i="5"/>
  <c r="AZ910" i="5"/>
  <c r="BD910" i="5"/>
  <c r="AQ909" i="5"/>
  <c r="AR910" i="5" s="1"/>
  <c r="AV909" i="5"/>
  <c r="AZ909" i="5"/>
  <c r="BD909" i="5"/>
  <c r="AQ908" i="5"/>
  <c r="AR909" i="5" s="1"/>
  <c r="AV908" i="5"/>
  <c r="AZ908" i="5"/>
  <c r="BD908" i="5"/>
  <c r="AQ894" i="5"/>
  <c r="AR895" i="5" s="1"/>
  <c r="AV894" i="5"/>
  <c r="AZ894" i="5"/>
  <c r="BD894" i="5"/>
  <c r="AW894" i="5"/>
  <c r="BA894" i="5"/>
  <c r="BE894" i="5"/>
  <c r="AY894" i="5"/>
  <c r="BC894" i="5"/>
  <c r="BG894" i="5"/>
  <c r="BD926" i="5"/>
  <c r="AZ926" i="5"/>
  <c r="AV926" i="5"/>
  <c r="BD925" i="5"/>
  <c r="AZ925" i="5"/>
  <c r="AV925" i="5"/>
  <c r="BD924" i="5"/>
  <c r="AZ924" i="5"/>
  <c r="AV924" i="5"/>
  <c r="BD923" i="5"/>
  <c r="AZ923" i="5"/>
  <c r="AV923" i="5"/>
  <c r="BD922" i="5"/>
  <c r="AZ922" i="5"/>
  <c r="AV922" i="5"/>
  <c r="BD921" i="5"/>
  <c r="AZ921" i="5"/>
  <c r="AV921" i="5"/>
  <c r="BD920" i="5"/>
  <c r="AZ920" i="5"/>
  <c r="AV920" i="5"/>
  <c r="BD919" i="5"/>
  <c r="AZ919" i="5"/>
  <c r="AV919" i="5"/>
  <c r="BD918" i="5"/>
  <c r="AZ918" i="5"/>
  <c r="AV918" i="5"/>
  <c r="BD917" i="5"/>
  <c r="AZ917" i="5"/>
  <c r="AV917" i="5"/>
  <c r="BD916" i="5"/>
  <c r="AZ916" i="5"/>
  <c r="AV916" i="5"/>
  <c r="BD915" i="5"/>
  <c r="AZ915" i="5"/>
  <c r="AV915" i="5"/>
  <c r="BD914" i="5"/>
  <c r="AZ914" i="5"/>
  <c r="AV914" i="5"/>
  <c r="BC913" i="5"/>
  <c r="AX913" i="5"/>
  <c r="BC912" i="5"/>
  <c r="AX912" i="5"/>
  <c r="BC911" i="5"/>
  <c r="AX911" i="5"/>
  <c r="BC910" i="5"/>
  <c r="AX910" i="5"/>
  <c r="BC909" i="5"/>
  <c r="AX909" i="5"/>
  <c r="BC908" i="5"/>
  <c r="AX908" i="5"/>
  <c r="AS894" i="5"/>
  <c r="AT895" i="5" s="1"/>
  <c r="BG903" i="5"/>
  <c r="BC903" i="5"/>
  <c r="AY903" i="5"/>
  <c r="BG902" i="5"/>
  <c r="BC902" i="5"/>
  <c r="AY902" i="5"/>
  <c r="BG901" i="5"/>
  <c r="BC901" i="5"/>
  <c r="AY901" i="5"/>
  <c r="BG900" i="5"/>
  <c r="BC900" i="5"/>
  <c r="AY900" i="5"/>
  <c r="BG899" i="5"/>
  <c r="BC899" i="5"/>
  <c r="AY899" i="5"/>
  <c r="BG898" i="5"/>
  <c r="BC898" i="5"/>
  <c r="AY898" i="5"/>
  <c r="BG897" i="5"/>
  <c r="BC897" i="5"/>
  <c r="AY897" i="5"/>
  <c r="BG896" i="5"/>
  <c r="BC896" i="5"/>
  <c r="AY896" i="5"/>
  <c r="BF893" i="5"/>
  <c r="BF892" i="5"/>
  <c r="BF891" i="5"/>
  <c r="BF890" i="5"/>
  <c r="BF889" i="5"/>
  <c r="BF888" i="5"/>
  <c r="BE887" i="5"/>
  <c r="BE886" i="5"/>
  <c r="BE885" i="5"/>
  <c r="BE884" i="5"/>
  <c r="BE883" i="5"/>
  <c r="BE882" i="5"/>
  <c r="BE881" i="5"/>
  <c r="BE880" i="5"/>
  <c r="AQ893" i="5"/>
  <c r="AR894" i="5" s="1"/>
  <c r="AV893" i="5"/>
  <c r="AZ893" i="5"/>
  <c r="BD893" i="5"/>
  <c r="AQ892" i="5"/>
  <c r="AR893" i="5" s="1"/>
  <c r="AV892" i="5"/>
  <c r="AZ892" i="5"/>
  <c r="BD892" i="5"/>
  <c r="AQ891" i="5"/>
  <c r="AR892" i="5" s="1"/>
  <c r="AV891" i="5"/>
  <c r="AZ891" i="5"/>
  <c r="BD891" i="5"/>
  <c r="AQ890" i="5"/>
  <c r="AR891" i="5" s="1"/>
  <c r="AV890" i="5"/>
  <c r="AZ890" i="5"/>
  <c r="BD890" i="5"/>
  <c r="AQ889" i="5"/>
  <c r="AR890" i="5" s="1"/>
  <c r="AV889" i="5"/>
  <c r="AZ889" i="5"/>
  <c r="BD889" i="5"/>
  <c r="AQ888" i="5"/>
  <c r="AR889" i="5" s="1"/>
  <c r="AV888" i="5"/>
  <c r="AZ888" i="5"/>
  <c r="BD888" i="5"/>
  <c r="AQ887" i="5"/>
  <c r="AR888" i="5" s="1"/>
  <c r="AV887" i="5"/>
  <c r="AZ887" i="5"/>
  <c r="BD887" i="5"/>
  <c r="AY887" i="5"/>
  <c r="BC887" i="5"/>
  <c r="BG887" i="5"/>
  <c r="AQ886" i="5"/>
  <c r="AR887" i="5" s="1"/>
  <c r="AV886" i="5"/>
  <c r="AZ886" i="5"/>
  <c r="BD886" i="5"/>
  <c r="AY886" i="5"/>
  <c r="BC886" i="5"/>
  <c r="BG886" i="5"/>
  <c r="AQ885" i="5"/>
  <c r="AR886" i="5" s="1"/>
  <c r="AV885" i="5"/>
  <c r="AZ885" i="5"/>
  <c r="BD885" i="5"/>
  <c r="AY885" i="5"/>
  <c r="BC885" i="5"/>
  <c r="BG885" i="5"/>
  <c r="AQ884" i="5"/>
  <c r="AR885" i="5" s="1"/>
  <c r="AV884" i="5"/>
  <c r="AZ884" i="5"/>
  <c r="BD884" i="5"/>
  <c r="AY884" i="5"/>
  <c r="BC884" i="5"/>
  <c r="BG884" i="5"/>
  <c r="AQ883" i="5"/>
  <c r="AR884" i="5" s="1"/>
  <c r="AV883" i="5"/>
  <c r="AZ883" i="5"/>
  <c r="BD883" i="5"/>
  <c r="AY883" i="5"/>
  <c r="BC883" i="5"/>
  <c r="BG883" i="5"/>
  <c r="AQ882" i="5"/>
  <c r="AR883" i="5" s="1"/>
  <c r="AV882" i="5"/>
  <c r="AZ882" i="5"/>
  <c r="BD882" i="5"/>
  <c r="AY882" i="5"/>
  <c r="BC882" i="5"/>
  <c r="BG882" i="5"/>
  <c r="AQ881" i="5"/>
  <c r="AR882" i="5" s="1"/>
  <c r="AV881" i="5"/>
  <c r="AZ881" i="5"/>
  <c r="BD881" i="5"/>
  <c r="AY881" i="5"/>
  <c r="BC881" i="5"/>
  <c r="BG881" i="5"/>
  <c r="AQ880" i="5"/>
  <c r="AR881" i="5" s="1"/>
  <c r="AV880" i="5"/>
  <c r="AZ880" i="5"/>
  <c r="BD880" i="5"/>
  <c r="AY880" i="5"/>
  <c r="BC880" i="5"/>
  <c r="BG880" i="5"/>
  <c r="BC893" i="5"/>
  <c r="AX893" i="5"/>
  <c r="BC892" i="5"/>
  <c r="AX892" i="5"/>
  <c r="BC891" i="5"/>
  <c r="AX891" i="5"/>
  <c r="BC890" i="5"/>
  <c r="AX890" i="5"/>
  <c r="BC889" i="5"/>
  <c r="AX889" i="5"/>
  <c r="BC888" i="5"/>
  <c r="AX888" i="5"/>
  <c r="BA887" i="5"/>
  <c r="BA886" i="5"/>
  <c r="BA885" i="5"/>
  <c r="BA884" i="5"/>
  <c r="BA883" i="5"/>
  <c r="BA882" i="5"/>
  <c r="BA881" i="5"/>
  <c r="BA880" i="5"/>
  <c r="BD903" i="5"/>
  <c r="AZ903" i="5"/>
  <c r="AV903" i="5"/>
  <c r="BD902" i="5"/>
  <c r="AZ902" i="5"/>
  <c r="AV902" i="5"/>
  <c r="BD901" i="5"/>
  <c r="AZ901" i="5"/>
  <c r="AV901" i="5"/>
  <c r="BD900" i="5"/>
  <c r="AZ900" i="5"/>
  <c r="AV900" i="5"/>
  <c r="BD899" i="5"/>
  <c r="AZ899" i="5"/>
  <c r="AV899" i="5"/>
  <c r="BD898" i="5"/>
  <c r="AZ898" i="5"/>
  <c r="AV898" i="5"/>
  <c r="BD897" i="5"/>
  <c r="AZ897" i="5"/>
  <c r="AV897" i="5"/>
  <c r="BD896" i="5"/>
  <c r="AZ896" i="5"/>
  <c r="AV896" i="5"/>
  <c r="BD895" i="5"/>
  <c r="AZ895" i="5"/>
  <c r="AV895" i="5"/>
  <c r="BG893" i="5"/>
  <c r="BB893" i="5"/>
  <c r="AW893" i="5"/>
  <c r="BG892" i="5"/>
  <c r="BB892" i="5"/>
  <c r="AW892" i="5"/>
  <c r="BG891" i="5"/>
  <c r="BB891" i="5"/>
  <c r="AW891" i="5"/>
  <c r="BG890" i="5"/>
  <c r="BB890" i="5"/>
  <c r="AW890" i="5"/>
  <c r="BG889" i="5"/>
  <c r="BB889" i="5"/>
  <c r="AW889" i="5"/>
  <c r="BG888" i="5"/>
  <c r="BB888" i="5"/>
  <c r="AW888" i="5"/>
  <c r="BF887" i="5"/>
  <c r="AX887" i="5"/>
  <c r="BF886" i="5"/>
  <c r="AX886" i="5"/>
  <c r="BF885" i="5"/>
  <c r="AX885" i="5"/>
  <c r="BF884" i="5"/>
  <c r="AX884" i="5"/>
  <c r="BF883" i="5"/>
  <c r="AX883" i="5"/>
  <c r="BF882" i="5"/>
  <c r="AX882" i="5"/>
  <c r="BF881" i="5"/>
  <c r="AX881" i="5"/>
  <c r="BF880" i="5"/>
  <c r="AX880" i="5"/>
  <c r="BG879" i="5"/>
  <c r="BC879" i="5"/>
  <c r="AY879" i="5"/>
  <c r="BG878" i="5"/>
  <c r="BC878" i="5"/>
  <c r="AY878" i="5"/>
  <c r="BG877" i="5"/>
  <c r="BC877" i="5"/>
  <c r="AY877" i="5"/>
  <c r="BG876" i="5"/>
  <c r="BC876" i="5"/>
  <c r="AY876" i="5"/>
  <c r="BG875" i="5"/>
  <c r="BC875" i="5"/>
  <c r="AY875" i="5"/>
  <c r="BG874" i="5"/>
  <c r="BC874" i="5"/>
  <c r="AY874" i="5"/>
  <c r="BG873" i="5"/>
  <c r="BC873" i="5"/>
  <c r="AY873" i="5"/>
  <c r="BD879" i="5"/>
  <c r="AZ879" i="5"/>
  <c r="AV879" i="5"/>
  <c r="BD878" i="5"/>
  <c r="AZ878" i="5"/>
  <c r="AV878" i="5"/>
  <c r="BD877" i="5"/>
  <c r="AZ877" i="5"/>
  <c r="AV877" i="5"/>
  <c r="BD876" i="5"/>
  <c r="AZ876" i="5"/>
  <c r="AV876" i="5"/>
  <c r="BD875" i="5"/>
  <c r="AZ875" i="5"/>
  <c r="AV875" i="5"/>
  <c r="BD874" i="5"/>
  <c r="AZ874" i="5"/>
  <c r="AV874" i="5"/>
  <c r="BD873" i="5"/>
  <c r="AZ873" i="5"/>
  <c r="AV873" i="5"/>
  <c r="AW51" i="4"/>
  <c r="AX52" i="4" s="1"/>
  <c r="BC50" i="4"/>
  <c r="BK37" i="4"/>
  <c r="BK52" i="4"/>
  <c r="BB52" i="4"/>
  <c r="BC51" i="4"/>
  <c r="BG52" i="4"/>
  <c r="BK51" i="4"/>
  <c r="BJ17" i="4"/>
  <c r="BC18" i="4"/>
  <c r="BG35" i="4"/>
  <c r="BC31" i="4"/>
  <c r="BB20" i="4"/>
  <c r="BJ14" i="4"/>
  <c r="BC35" i="4"/>
  <c r="BB33" i="4"/>
  <c r="BB29" i="4"/>
  <c r="BB17" i="4"/>
  <c r="AW31" i="4"/>
  <c r="AW17" i="4"/>
  <c r="AX18" i="4" s="1"/>
  <c r="BG50" i="4"/>
  <c r="BC47" i="4"/>
  <c r="BC41" i="4"/>
  <c r="BC40" i="4"/>
  <c r="AW27" i="4"/>
  <c r="BK50" i="4"/>
  <c r="BB50" i="4"/>
  <c r="BG40" i="4"/>
  <c r="BJ50" i="4"/>
  <c r="BG31" i="4"/>
  <c r="BI24" i="4"/>
  <c r="BC9" i="4"/>
  <c r="BC17" i="4"/>
  <c r="AW35" i="4"/>
  <c r="AT31" i="4"/>
  <c r="AW22" i="4"/>
  <c r="BG47" i="4"/>
  <c r="BK35" i="4"/>
  <c r="BA35" i="4"/>
  <c r="BK31" i="4"/>
  <c r="BA31" i="4"/>
  <c r="BF27" i="4"/>
  <c r="BC24" i="4"/>
  <c r="BB24" i="4"/>
  <c r="BG20" i="4"/>
  <c r="BA20" i="4"/>
  <c r="BB18" i="4"/>
  <c r="BJ18" i="4"/>
  <c r="BG17" i="4"/>
  <c r="BC15" i="4"/>
  <c r="AW49" i="4"/>
  <c r="AX50" i="4" s="1"/>
  <c r="BB40" i="4"/>
  <c r="BF35" i="4"/>
  <c r="BJ33" i="4"/>
  <c r="BF33" i="4"/>
  <c r="BF31" i="4"/>
  <c r="BJ29" i="4"/>
  <c r="BF29" i="4"/>
  <c r="BF22" i="4"/>
  <c r="BA22" i="4"/>
  <c r="BK18" i="4"/>
  <c r="BK17" i="4"/>
  <c r="AR17" i="4"/>
  <c r="BK15" i="4"/>
  <c r="BC14" i="4"/>
  <c r="BK49" i="4"/>
  <c r="BK47" i="4"/>
  <c r="BB47" i="4"/>
  <c r="BJ40" i="4"/>
  <c r="BJ35" i="4"/>
  <c r="BB35" i="4"/>
  <c r="AW33" i="4"/>
  <c r="BJ31" i="4"/>
  <c r="BB31" i="4"/>
  <c r="AW29" i="4"/>
  <c r="BJ27" i="4"/>
  <c r="BB27" i="4"/>
  <c r="BK24" i="4"/>
  <c r="BF24" i="4"/>
  <c r="BA24" i="4"/>
  <c r="BK22" i="4"/>
  <c r="BJ20" i="4"/>
  <c r="BE20" i="4"/>
  <c r="AW20" i="4"/>
  <c r="BF17" i="4"/>
  <c r="AT17" i="4"/>
  <c r="BB14" i="4"/>
  <c r="BC49" i="4"/>
  <c r="BJ47" i="4"/>
  <c r="AW41" i="4"/>
  <c r="AW37" i="4"/>
  <c r="BK33" i="4"/>
  <c r="BC33" i="4"/>
  <c r="BA33" i="4"/>
  <c r="BK29" i="4"/>
  <c r="BC29" i="4"/>
  <c r="BA29" i="4"/>
  <c r="BG27" i="4"/>
  <c r="BJ24" i="4"/>
  <c r="BE24" i="4"/>
  <c r="AW24" i="4"/>
  <c r="BJ22" i="4"/>
  <c r="BB22" i="4"/>
  <c r="BI20" i="4"/>
  <c r="BC20" i="4"/>
  <c r="AW15" i="4"/>
  <c r="BK41" i="4"/>
  <c r="BK40" i="4"/>
  <c r="BC37" i="4"/>
  <c r="BG33" i="4"/>
  <c r="BG29" i="4"/>
  <c r="BK27" i="4"/>
  <c r="BC27" i="4"/>
  <c r="BG24" i="4"/>
  <c r="BE22" i="4"/>
  <c r="BK20" i="4"/>
  <c r="BF20" i="4"/>
  <c r="AW18" i="4"/>
  <c r="BJ15" i="4"/>
  <c r="BC3" i="4"/>
  <c r="BK9" i="4"/>
  <c r="BA9" i="4"/>
  <c r="AW9" i="4"/>
  <c r="BB7" i="4"/>
  <c r="BA7" i="4"/>
  <c r="BA3" i="4"/>
  <c r="BC6" i="4"/>
  <c r="BG4" i="4"/>
  <c r="BB5" i="4"/>
  <c r="BC5" i="4"/>
  <c r="BJ7" i="4"/>
  <c r="BG6" i="4"/>
  <c r="BK3" i="4"/>
  <c r="BC7" i="4"/>
  <c r="BA5" i="4"/>
  <c r="BF4" i="4"/>
  <c r="BC4" i="4"/>
  <c r="BK5" i="4"/>
  <c r="BJ3" i="4"/>
  <c r="BK6" i="4"/>
  <c r="BK4" i="4"/>
  <c r="AW6" i="4"/>
  <c r="AX7" i="4" s="1"/>
  <c r="AR4" i="4"/>
  <c r="BF14" i="4"/>
  <c r="BJ12" i="4"/>
  <c r="AW12" i="4"/>
  <c r="BF9" i="4"/>
  <c r="BK7" i="4"/>
  <c r="AW7" i="4"/>
  <c r="BJ5" i="4"/>
  <c r="AW4" i="4"/>
  <c r="AX5" i="4" s="1"/>
  <c r="BA4" i="4"/>
  <c r="BG3" i="4"/>
  <c r="BA6" i="4"/>
  <c r="BG14" i="4"/>
  <c r="AW14" i="4"/>
  <c r="AX15" i="4" s="1"/>
  <c r="BK12" i="4"/>
  <c r="BG9" i="4"/>
  <c r="BF6" i="4"/>
  <c r="AW5" i="4"/>
  <c r="AX6" i="4" s="1"/>
  <c r="AW3" i="4"/>
  <c r="AX4" i="4" s="1"/>
  <c r="BK14" i="4"/>
  <c r="AS14" i="4"/>
  <c r="BB12" i="4"/>
  <c r="BJ9" i="4"/>
  <c r="BB9" i="4"/>
  <c r="BF7" i="4"/>
  <c r="BJ6" i="4"/>
  <c r="BB6" i="4"/>
  <c r="BF5" i="4"/>
  <c r="BJ4" i="4"/>
  <c r="BB4" i="4"/>
  <c r="BF3" i="4"/>
  <c r="BC12" i="4"/>
  <c r="BG7" i="4"/>
  <c r="BG5" i="4"/>
  <c r="BJ863" i="4"/>
  <c r="BF863" i="4"/>
  <c r="AW863" i="4"/>
  <c r="AX864" i="4" s="1"/>
  <c r="BJ862" i="4"/>
  <c r="BF862" i="4"/>
  <c r="AW862" i="4"/>
  <c r="AX863" i="4" s="1"/>
  <c r="BJ861" i="4"/>
  <c r="BF861" i="4"/>
  <c r="AW861" i="4"/>
  <c r="AX862" i="4" s="1"/>
  <c r="BJ860" i="4"/>
  <c r="BF860" i="4"/>
  <c r="AW860" i="4"/>
  <c r="AX861" i="4" s="1"/>
  <c r="BJ859" i="4"/>
  <c r="BF859" i="4"/>
  <c r="AW859" i="4"/>
  <c r="AX860" i="4" s="1"/>
  <c r="BJ858" i="4"/>
  <c r="BF858" i="4"/>
  <c r="AW858" i="4"/>
  <c r="AX859" i="4" s="1"/>
  <c r="BJ857" i="4"/>
  <c r="BF857" i="4"/>
  <c r="AW857" i="4"/>
  <c r="AX858" i="4" s="1"/>
  <c r="BJ856" i="4"/>
  <c r="BF856" i="4"/>
  <c r="AW856" i="4"/>
  <c r="AX857" i="4" s="1"/>
  <c r="BJ855" i="4"/>
  <c r="BF855" i="4"/>
  <c r="AW855" i="4"/>
  <c r="AX856" i="4" s="1"/>
  <c r="BJ854" i="4"/>
  <c r="BF854" i="4"/>
  <c r="AW854" i="4"/>
  <c r="AX855" i="4" s="1"/>
  <c r="BJ853" i="4"/>
  <c r="BF853" i="4"/>
  <c r="AW853" i="4"/>
  <c r="AX854" i="4" s="1"/>
  <c r="BJ852" i="4"/>
  <c r="BF852" i="4"/>
  <c r="AW852" i="4"/>
  <c r="AX853" i="4" s="1"/>
  <c r="BJ851" i="4"/>
  <c r="BF851" i="4"/>
  <c r="AW851" i="4"/>
  <c r="AX852" i="4" s="1"/>
  <c r="BJ850" i="4"/>
  <c r="BF850" i="4"/>
  <c r="AW850" i="4"/>
  <c r="AX851" i="4" s="1"/>
  <c r="BJ849" i="4"/>
  <c r="BF849" i="4"/>
  <c r="AW849" i="4"/>
  <c r="AX850" i="4" s="1"/>
  <c r="BJ848" i="4"/>
  <c r="BF848" i="4"/>
  <c r="AW848" i="4"/>
  <c r="AX849" i="4" s="1"/>
  <c r="BJ847" i="4"/>
  <c r="BF847" i="4"/>
  <c r="AW847" i="4"/>
  <c r="AX848" i="4" s="1"/>
  <c r="BJ846" i="4"/>
  <c r="BF846" i="4"/>
  <c r="AW846" i="4"/>
  <c r="AX847" i="4" s="1"/>
  <c r="BJ845" i="4"/>
  <c r="BF845" i="4"/>
  <c r="AW845" i="4"/>
  <c r="AX846" i="4" s="1"/>
  <c r="BJ844" i="4"/>
  <c r="BF844" i="4"/>
  <c r="AW844" i="4"/>
  <c r="AX845" i="4" s="1"/>
  <c r="BJ843" i="4"/>
  <c r="BF843" i="4"/>
  <c r="AW843" i="4"/>
  <c r="AX844" i="4" s="1"/>
  <c r="BJ842" i="4"/>
  <c r="BF842" i="4"/>
  <c r="AW842" i="4"/>
  <c r="AX843" i="4" s="1"/>
  <c r="BJ841" i="4"/>
  <c r="BF841" i="4"/>
  <c r="AW841" i="4"/>
  <c r="AX842" i="4" s="1"/>
  <c r="BJ840" i="4"/>
  <c r="BF840" i="4"/>
  <c r="AW840" i="4"/>
  <c r="AX841" i="4" s="1"/>
  <c r="BJ839" i="4"/>
  <c r="BF839" i="4"/>
  <c r="AW839" i="4"/>
  <c r="AX840" i="4" s="1"/>
  <c r="BJ838" i="4"/>
  <c r="BF838" i="4"/>
  <c r="AW838" i="4"/>
  <c r="AX839" i="4" s="1"/>
  <c r="BJ837" i="4"/>
  <c r="BF837" i="4"/>
  <c r="AW837" i="4"/>
  <c r="AX838" i="4" s="1"/>
  <c r="BJ836" i="4"/>
  <c r="BF836" i="4"/>
  <c r="AW836" i="4"/>
  <c r="AX837" i="4" s="1"/>
  <c r="BJ835" i="4"/>
  <c r="BF835" i="4"/>
  <c r="AW835" i="4"/>
  <c r="AX836" i="4" s="1"/>
  <c r="BJ834" i="4"/>
  <c r="BF834" i="4"/>
  <c r="AW834" i="4"/>
  <c r="AX835" i="4" s="1"/>
  <c r="BJ833" i="4"/>
  <c r="BF833" i="4"/>
  <c r="AW833" i="4"/>
  <c r="AX834" i="4" s="1"/>
  <c r="BJ832" i="4"/>
  <c r="BF832" i="4"/>
  <c r="AW832" i="4"/>
  <c r="AX833" i="4" s="1"/>
  <c r="BJ831" i="4"/>
  <c r="BF831" i="4"/>
  <c r="AW831" i="4"/>
  <c r="AX832" i="4" s="1"/>
  <c r="BJ830" i="4"/>
  <c r="BF830" i="4"/>
  <c r="AW830" i="4"/>
  <c r="AX831" i="4" s="1"/>
  <c r="BJ826" i="4"/>
  <c r="BF826" i="4"/>
  <c r="AW826" i="4"/>
  <c r="BJ819" i="4"/>
  <c r="BF819" i="4"/>
  <c r="AW819" i="4"/>
  <c r="AX826" i="4" s="1"/>
  <c r="BJ823" i="4"/>
  <c r="BF823" i="4"/>
  <c r="AW823" i="4"/>
  <c r="BJ825" i="4"/>
  <c r="BF825" i="4"/>
  <c r="AW825" i="4"/>
  <c r="BJ821" i="4"/>
  <c r="BF821" i="4"/>
  <c r="AW821" i="4"/>
  <c r="BJ817" i="4"/>
  <c r="BF817" i="4"/>
  <c r="AW817" i="4"/>
  <c r="BJ815" i="4"/>
  <c r="BF815" i="4"/>
  <c r="AW815" i="4"/>
  <c r="BJ813" i="4"/>
  <c r="BF813" i="4"/>
  <c r="AW813" i="4"/>
  <c r="BJ811" i="4"/>
  <c r="BF811" i="4"/>
  <c r="AW811" i="4"/>
  <c r="BJ809" i="4"/>
  <c r="BF809" i="4"/>
  <c r="AW809" i="4"/>
  <c r="BJ807" i="4"/>
  <c r="BF807" i="4"/>
  <c r="AW807" i="4"/>
  <c r="AW801" i="4"/>
  <c r="BB801" i="4"/>
  <c r="BF801" i="4"/>
  <c r="BJ801" i="4"/>
  <c r="BK797" i="4"/>
  <c r="BE797" i="4"/>
  <c r="AT797" i="4"/>
  <c r="AW792" i="4"/>
  <c r="AX797" i="4" s="1"/>
  <c r="BB792" i="4"/>
  <c r="BF792" i="4"/>
  <c r="BJ792" i="4"/>
  <c r="BK787" i="4"/>
  <c r="BE787" i="4"/>
  <c r="AT787" i="4"/>
  <c r="AW785" i="4"/>
  <c r="BB785" i="4"/>
  <c r="BF785" i="4"/>
  <c r="BJ785" i="4"/>
  <c r="BK777" i="4"/>
  <c r="BE777" i="4"/>
  <c r="AT777" i="4"/>
  <c r="AW772" i="4"/>
  <c r="BB772" i="4"/>
  <c r="BF772" i="4"/>
  <c r="BJ772" i="4"/>
  <c r="BK763" i="4"/>
  <c r="BE763" i="4"/>
  <c r="AT763" i="4"/>
  <c r="AW761" i="4"/>
  <c r="BB761" i="4"/>
  <c r="BF761" i="4"/>
  <c r="BJ761" i="4"/>
  <c r="BK750" i="4"/>
  <c r="BE750" i="4"/>
  <c r="AT750" i="4"/>
  <c r="AW747" i="4"/>
  <c r="BB747" i="4"/>
  <c r="BF747" i="4"/>
  <c r="BJ747" i="4"/>
  <c r="BK741" i="4"/>
  <c r="BE741" i="4"/>
  <c r="AT741" i="4"/>
  <c r="AW740" i="4"/>
  <c r="AX741" i="4" s="1"/>
  <c r="BB740" i="4"/>
  <c r="BF740" i="4"/>
  <c r="BJ740" i="4"/>
  <c r="BK734" i="4"/>
  <c r="BE734" i="4"/>
  <c r="AT734" i="4"/>
  <c r="AW732" i="4"/>
  <c r="BB732" i="4"/>
  <c r="BF732" i="4"/>
  <c r="BJ732" i="4"/>
  <c r="BK727" i="4"/>
  <c r="BE727" i="4"/>
  <c r="AT727" i="4"/>
  <c r="AW724" i="4"/>
  <c r="BB724" i="4"/>
  <c r="BF724" i="4"/>
  <c r="BJ724" i="4"/>
  <c r="AW651" i="4"/>
  <c r="AW639" i="4"/>
  <c r="AX646" i="4" s="1"/>
  <c r="BI848" i="4"/>
  <c r="BE848" i="4"/>
  <c r="BA848" i="4"/>
  <c r="BB797" i="4"/>
  <c r="BF797" i="4"/>
  <c r="BJ797" i="4"/>
  <c r="BB787" i="4"/>
  <c r="BF787" i="4"/>
  <c r="BJ787" i="4"/>
  <c r="BB777" i="4"/>
  <c r="BF777" i="4"/>
  <c r="BJ777" i="4"/>
  <c r="BB763" i="4"/>
  <c r="BF763" i="4"/>
  <c r="BJ763" i="4"/>
  <c r="BB750" i="4"/>
  <c r="BF750" i="4"/>
  <c r="BJ750" i="4"/>
  <c r="BB741" i="4"/>
  <c r="BF741" i="4"/>
  <c r="BJ741" i="4"/>
  <c r="BB734" i="4"/>
  <c r="BF734" i="4"/>
  <c r="BJ734" i="4"/>
  <c r="BB727" i="4"/>
  <c r="BF727" i="4"/>
  <c r="BJ727" i="4"/>
  <c r="BL863" i="4"/>
  <c r="BH863" i="4"/>
  <c r="BD863" i="4"/>
  <c r="AZ863" i="4"/>
  <c r="AU863" i="4"/>
  <c r="AV864" i="4" s="1"/>
  <c r="AQ863" i="4"/>
  <c r="BL862" i="4"/>
  <c r="BH862" i="4"/>
  <c r="BD862" i="4"/>
  <c r="AZ862" i="4"/>
  <c r="AU862" i="4"/>
  <c r="AV863" i="4" s="1"/>
  <c r="AQ862" i="4"/>
  <c r="BL861" i="4"/>
  <c r="BH861" i="4"/>
  <c r="BD861" i="4"/>
  <c r="AZ861" i="4"/>
  <c r="AU861" i="4"/>
  <c r="AV862" i="4" s="1"/>
  <c r="AQ861" i="4"/>
  <c r="BL860" i="4"/>
  <c r="BH860" i="4"/>
  <c r="BD860" i="4"/>
  <c r="AZ860" i="4"/>
  <c r="AU860" i="4"/>
  <c r="AV861" i="4" s="1"/>
  <c r="AQ860" i="4"/>
  <c r="BL859" i="4"/>
  <c r="BH859" i="4"/>
  <c r="BD859" i="4"/>
  <c r="AZ859" i="4"/>
  <c r="AU859" i="4"/>
  <c r="AV860" i="4" s="1"/>
  <c r="AQ859" i="4"/>
  <c r="BL858" i="4"/>
  <c r="BH858" i="4"/>
  <c r="BD858" i="4"/>
  <c r="AZ858" i="4"/>
  <c r="AU858" i="4"/>
  <c r="AV859" i="4" s="1"/>
  <c r="AQ858" i="4"/>
  <c r="BL857" i="4"/>
  <c r="BH857" i="4"/>
  <c r="BD857" i="4"/>
  <c r="AZ857" i="4"/>
  <c r="AU857" i="4"/>
  <c r="AV858" i="4" s="1"/>
  <c r="AQ857" i="4"/>
  <c r="BL856" i="4"/>
  <c r="BH856" i="4"/>
  <c r="BD856" i="4"/>
  <c r="AZ856" i="4"/>
  <c r="AU856" i="4"/>
  <c r="AV857" i="4" s="1"/>
  <c r="BL855" i="4"/>
  <c r="BH855" i="4"/>
  <c r="BD855" i="4"/>
  <c r="AZ855" i="4"/>
  <c r="AU855" i="4"/>
  <c r="AV856" i="4" s="1"/>
  <c r="AQ855" i="4"/>
  <c r="BL854" i="4"/>
  <c r="BH854" i="4"/>
  <c r="BD854" i="4"/>
  <c r="AZ854" i="4"/>
  <c r="AU854" i="4"/>
  <c r="AV855" i="4" s="1"/>
  <c r="AQ854" i="4"/>
  <c r="BL853" i="4"/>
  <c r="BH853" i="4"/>
  <c r="BD853" i="4"/>
  <c r="AZ853" i="4"/>
  <c r="AU853" i="4"/>
  <c r="AV854" i="4" s="1"/>
  <c r="AQ853" i="4"/>
  <c r="BL852" i="4"/>
  <c r="BH852" i="4"/>
  <c r="BD852" i="4"/>
  <c r="AZ852" i="4"/>
  <c r="AU852" i="4"/>
  <c r="AV853" i="4" s="1"/>
  <c r="AQ852" i="4"/>
  <c r="BL851" i="4"/>
  <c r="BH851" i="4"/>
  <c r="BD851" i="4"/>
  <c r="AZ851" i="4"/>
  <c r="AU851" i="4"/>
  <c r="AV852" i="4" s="1"/>
  <c r="AQ851" i="4"/>
  <c r="BL850" i="4"/>
  <c r="BH850" i="4"/>
  <c r="BD850" i="4"/>
  <c r="AZ850" i="4"/>
  <c r="AU850" i="4"/>
  <c r="AV851" i="4" s="1"/>
  <c r="AQ850" i="4"/>
  <c r="BL849" i="4"/>
  <c r="BH849" i="4"/>
  <c r="BD849" i="4"/>
  <c r="AZ849" i="4"/>
  <c r="AU849" i="4"/>
  <c r="AV850" i="4" s="1"/>
  <c r="AQ849" i="4"/>
  <c r="BL848" i="4"/>
  <c r="BH848" i="4"/>
  <c r="BD848" i="4"/>
  <c r="AZ848" i="4"/>
  <c r="AU848" i="4"/>
  <c r="AV849" i="4" s="1"/>
  <c r="AQ848" i="4"/>
  <c r="BL847" i="4"/>
  <c r="BH847" i="4"/>
  <c r="BD847" i="4"/>
  <c r="AZ847" i="4"/>
  <c r="AU847" i="4"/>
  <c r="AV848" i="4" s="1"/>
  <c r="AQ847" i="4"/>
  <c r="BL846" i="4"/>
  <c r="BH846" i="4"/>
  <c r="BD846" i="4"/>
  <c r="AZ846" i="4"/>
  <c r="AU846" i="4"/>
  <c r="AV847" i="4" s="1"/>
  <c r="AQ846" i="4"/>
  <c r="BL845" i="4"/>
  <c r="BH845" i="4"/>
  <c r="BD845" i="4"/>
  <c r="AZ845" i="4"/>
  <c r="AU845" i="4"/>
  <c r="AV846" i="4" s="1"/>
  <c r="AQ845" i="4"/>
  <c r="BL844" i="4"/>
  <c r="BH844" i="4"/>
  <c r="BD844" i="4"/>
  <c r="AZ844" i="4"/>
  <c r="AU844" i="4"/>
  <c r="AV845" i="4" s="1"/>
  <c r="AQ844" i="4"/>
  <c r="BL843" i="4"/>
  <c r="BH843" i="4"/>
  <c r="BD843" i="4"/>
  <c r="AZ843" i="4"/>
  <c r="AU843" i="4"/>
  <c r="AV844" i="4" s="1"/>
  <c r="AQ843" i="4"/>
  <c r="BL842" i="4"/>
  <c r="BH842" i="4"/>
  <c r="BD842" i="4"/>
  <c r="AZ842" i="4"/>
  <c r="AU842" i="4"/>
  <c r="AV843" i="4" s="1"/>
  <c r="AQ842" i="4"/>
  <c r="BL841" i="4"/>
  <c r="BH841" i="4"/>
  <c r="BD841" i="4"/>
  <c r="AZ841" i="4"/>
  <c r="AU841" i="4"/>
  <c r="AV842" i="4" s="1"/>
  <c r="AQ841" i="4"/>
  <c r="BL840" i="4"/>
  <c r="BH840" i="4"/>
  <c r="BD840" i="4"/>
  <c r="AZ840" i="4"/>
  <c r="AU840" i="4"/>
  <c r="AV841" i="4" s="1"/>
  <c r="AQ840" i="4"/>
  <c r="BL839" i="4"/>
  <c r="BH839" i="4"/>
  <c r="BD839" i="4"/>
  <c r="AZ839" i="4"/>
  <c r="AU839" i="4"/>
  <c r="AV840" i="4" s="1"/>
  <c r="AQ839" i="4"/>
  <c r="BL838" i="4"/>
  <c r="BH838" i="4"/>
  <c r="BD838" i="4"/>
  <c r="AZ838" i="4"/>
  <c r="AU838" i="4"/>
  <c r="AV839" i="4" s="1"/>
  <c r="AQ838" i="4"/>
  <c r="BL837" i="4"/>
  <c r="BH837" i="4"/>
  <c r="BD837" i="4"/>
  <c r="AZ837" i="4"/>
  <c r="AU837" i="4"/>
  <c r="AV838" i="4" s="1"/>
  <c r="AQ837" i="4"/>
  <c r="BL836" i="4"/>
  <c r="BH836" i="4"/>
  <c r="BD836" i="4"/>
  <c r="AZ836" i="4"/>
  <c r="AU836" i="4"/>
  <c r="AV837" i="4" s="1"/>
  <c r="AQ836" i="4"/>
  <c r="BL835" i="4"/>
  <c r="BH835" i="4"/>
  <c r="BD835" i="4"/>
  <c r="AZ835" i="4"/>
  <c r="AU835" i="4"/>
  <c r="AV836" i="4" s="1"/>
  <c r="AQ835" i="4"/>
  <c r="BL834" i="4"/>
  <c r="BH834" i="4"/>
  <c r="BD834" i="4"/>
  <c r="AZ834" i="4"/>
  <c r="AU834" i="4"/>
  <c r="AV835" i="4" s="1"/>
  <c r="AQ834" i="4"/>
  <c r="BL833" i="4"/>
  <c r="BH833" i="4"/>
  <c r="BD833" i="4"/>
  <c r="AZ833" i="4"/>
  <c r="AU833" i="4"/>
  <c r="AV834" i="4" s="1"/>
  <c r="AQ833" i="4"/>
  <c r="BL832" i="4"/>
  <c r="BH832" i="4"/>
  <c r="BD832" i="4"/>
  <c r="AZ832" i="4"/>
  <c r="AU832" i="4"/>
  <c r="AV833" i="4" s="1"/>
  <c r="AQ832" i="4"/>
  <c r="BL831" i="4"/>
  <c r="BH831" i="4"/>
  <c r="BD831" i="4"/>
  <c r="AZ831" i="4"/>
  <c r="AU831" i="4"/>
  <c r="AV832" i="4" s="1"/>
  <c r="AQ831" i="4"/>
  <c r="BL830" i="4"/>
  <c r="BH830" i="4"/>
  <c r="BD830" i="4"/>
  <c r="AZ830" i="4"/>
  <c r="AU830" i="4"/>
  <c r="AV831" i="4" s="1"/>
  <c r="AQ830" i="4"/>
  <c r="BL826" i="4"/>
  <c r="BH826" i="4"/>
  <c r="BD826" i="4"/>
  <c r="AZ826" i="4"/>
  <c r="AU826" i="4"/>
  <c r="AV830" i="4" s="1"/>
  <c r="AQ826" i="4"/>
  <c r="BL819" i="4"/>
  <c r="BH819" i="4"/>
  <c r="BD819" i="4"/>
  <c r="AZ819" i="4"/>
  <c r="AU819" i="4"/>
  <c r="AQ819" i="4"/>
  <c r="BL823" i="4"/>
  <c r="BH823" i="4"/>
  <c r="BD823" i="4"/>
  <c r="AZ823" i="4"/>
  <c r="AU823" i="4"/>
  <c r="AV819" i="4" s="1"/>
  <c r="AQ823" i="4"/>
  <c r="BL825" i="4"/>
  <c r="BH825" i="4"/>
  <c r="BD825" i="4"/>
  <c r="AZ825" i="4"/>
  <c r="AU825" i="4"/>
  <c r="AV823" i="4" s="1"/>
  <c r="AQ825" i="4"/>
  <c r="BL821" i="4"/>
  <c r="BH821" i="4"/>
  <c r="BD821" i="4"/>
  <c r="AZ821" i="4"/>
  <c r="AU821" i="4"/>
  <c r="AV825" i="4" s="1"/>
  <c r="AQ821" i="4"/>
  <c r="BL817" i="4"/>
  <c r="BH817" i="4"/>
  <c r="BD817" i="4"/>
  <c r="AZ817" i="4"/>
  <c r="AU817" i="4"/>
  <c r="AV821" i="4" s="1"/>
  <c r="AQ817" i="4"/>
  <c r="BL815" i="4"/>
  <c r="BH815" i="4"/>
  <c r="BD815" i="4"/>
  <c r="AZ815" i="4"/>
  <c r="AU815" i="4"/>
  <c r="AV817" i="4" s="1"/>
  <c r="AQ815" i="4"/>
  <c r="BL813" i="4"/>
  <c r="BH813" i="4"/>
  <c r="BD813" i="4"/>
  <c r="AZ813" i="4"/>
  <c r="AU813" i="4"/>
  <c r="AV815" i="4" s="1"/>
  <c r="AQ813" i="4"/>
  <c r="BL811" i="4"/>
  <c r="BH811" i="4"/>
  <c r="BD811" i="4"/>
  <c r="AZ811" i="4"/>
  <c r="AU811" i="4"/>
  <c r="AV813" i="4" s="1"/>
  <c r="AQ811" i="4"/>
  <c r="BL809" i="4"/>
  <c r="BH809" i="4"/>
  <c r="BD809" i="4"/>
  <c r="AZ809" i="4"/>
  <c r="AU809" i="4"/>
  <c r="AV811" i="4" s="1"/>
  <c r="AQ809" i="4"/>
  <c r="BL807" i="4"/>
  <c r="BH807" i="4"/>
  <c r="BD807" i="4"/>
  <c r="AZ807" i="4"/>
  <c r="AU807" i="4"/>
  <c r="AV809" i="4" s="1"/>
  <c r="AQ807" i="4"/>
  <c r="BL801" i="4"/>
  <c r="BG801" i="4"/>
  <c r="BA801" i="4"/>
  <c r="BB796" i="4"/>
  <c r="BF796" i="4"/>
  <c r="BJ796" i="4"/>
  <c r="BH797" i="4"/>
  <c r="BC797" i="4"/>
  <c r="BL792" i="4"/>
  <c r="BG792" i="4"/>
  <c r="BA792" i="4"/>
  <c r="BB788" i="4"/>
  <c r="BF788" i="4"/>
  <c r="BJ788" i="4"/>
  <c r="BH787" i="4"/>
  <c r="BC787" i="4"/>
  <c r="BL785" i="4"/>
  <c r="BG785" i="4"/>
  <c r="BA785" i="4"/>
  <c r="BB778" i="4"/>
  <c r="BF778" i="4"/>
  <c r="BJ778" i="4"/>
  <c r="BH777" i="4"/>
  <c r="BC777" i="4"/>
  <c r="BL772" i="4"/>
  <c r="BG772" i="4"/>
  <c r="BA772" i="4"/>
  <c r="BB765" i="4"/>
  <c r="BF765" i="4"/>
  <c r="BJ765" i="4"/>
  <c r="BH763" i="4"/>
  <c r="BC763" i="4"/>
  <c r="BL761" i="4"/>
  <c r="BG761" i="4"/>
  <c r="BA761" i="4"/>
  <c r="BB752" i="4"/>
  <c r="BF752" i="4"/>
  <c r="BJ752" i="4"/>
  <c r="BH750" i="4"/>
  <c r="BC750" i="4"/>
  <c r="BL747" i="4"/>
  <c r="BG747" i="4"/>
  <c r="BA747" i="4"/>
  <c r="BB743" i="4"/>
  <c r="BF743" i="4"/>
  <c r="BJ743" i="4"/>
  <c r="BH741" i="4"/>
  <c r="BC741" i="4"/>
  <c r="BL740" i="4"/>
  <c r="BG740" i="4"/>
  <c r="BA740" i="4"/>
  <c r="BB736" i="4"/>
  <c r="BF736" i="4"/>
  <c r="BJ736" i="4"/>
  <c r="BH734" i="4"/>
  <c r="BC734" i="4"/>
  <c r="BL732" i="4"/>
  <c r="BG732" i="4"/>
  <c r="BA732" i="4"/>
  <c r="BB729" i="4"/>
  <c r="BF729" i="4"/>
  <c r="BJ729" i="4"/>
  <c r="BH727" i="4"/>
  <c r="BC727" i="4"/>
  <c r="BL724" i="4"/>
  <c r="BG724" i="4"/>
  <c r="BA724" i="4"/>
  <c r="AU651" i="4"/>
  <c r="AV654" i="4" s="1"/>
  <c r="AU639" i="4"/>
  <c r="AV646" i="4" s="1"/>
  <c r="BK863" i="4"/>
  <c r="BG863" i="4"/>
  <c r="BK862" i="4"/>
  <c r="BG862" i="4"/>
  <c r="BK861" i="4"/>
  <c r="BG861" i="4"/>
  <c r="BK860" i="4"/>
  <c r="BG860" i="4"/>
  <c r="BK859" i="4"/>
  <c r="BG859" i="4"/>
  <c r="BK858" i="4"/>
  <c r="BG858" i="4"/>
  <c r="BK857" i="4"/>
  <c r="BG857" i="4"/>
  <c r="BK856" i="4"/>
  <c r="BG856" i="4"/>
  <c r="BK855" i="4"/>
  <c r="BG855" i="4"/>
  <c r="BK854" i="4"/>
  <c r="BG854" i="4"/>
  <c r="BK853" i="4"/>
  <c r="BG853" i="4"/>
  <c r="BK852" i="4"/>
  <c r="BG852" i="4"/>
  <c r="BK851" i="4"/>
  <c r="BG851" i="4"/>
  <c r="BK850" i="4"/>
  <c r="BG850" i="4"/>
  <c r="BK849" i="4"/>
  <c r="BG849" i="4"/>
  <c r="BK848" i="4"/>
  <c r="BG848" i="4"/>
  <c r="BK847" i="4"/>
  <c r="BG847" i="4"/>
  <c r="BK846" i="4"/>
  <c r="BG846" i="4"/>
  <c r="BK845" i="4"/>
  <c r="BG845" i="4"/>
  <c r="BK844" i="4"/>
  <c r="BG844" i="4"/>
  <c r="BK843" i="4"/>
  <c r="BG843" i="4"/>
  <c r="BK842" i="4"/>
  <c r="BG842" i="4"/>
  <c r="BK841" i="4"/>
  <c r="BG841" i="4"/>
  <c r="BK840" i="4"/>
  <c r="BG840" i="4"/>
  <c r="BK839" i="4"/>
  <c r="BG839" i="4"/>
  <c r="BK838" i="4"/>
  <c r="BG838" i="4"/>
  <c r="BK837" i="4"/>
  <c r="BG837" i="4"/>
  <c r="BK836" i="4"/>
  <c r="BG836" i="4"/>
  <c r="BK835" i="4"/>
  <c r="BG835" i="4"/>
  <c r="BK834" i="4"/>
  <c r="BG834" i="4"/>
  <c r="BK833" i="4"/>
  <c r="BG833" i="4"/>
  <c r="BK832" i="4"/>
  <c r="BG832" i="4"/>
  <c r="BK831" i="4"/>
  <c r="BG831" i="4"/>
  <c r="BK830" i="4"/>
  <c r="BG830" i="4"/>
  <c r="BK826" i="4"/>
  <c r="BG826" i="4"/>
  <c r="BK819" i="4"/>
  <c r="BG819" i="4"/>
  <c r="BK823" i="4"/>
  <c r="BG823" i="4"/>
  <c r="BK825" i="4"/>
  <c r="BG825" i="4"/>
  <c r="BK821" i="4"/>
  <c r="BG821" i="4"/>
  <c r="BK817" i="4"/>
  <c r="BG817" i="4"/>
  <c r="BK815" i="4"/>
  <c r="BG815" i="4"/>
  <c r="BK813" i="4"/>
  <c r="BG813" i="4"/>
  <c r="BK811" i="4"/>
  <c r="BG811" i="4"/>
  <c r="BK809" i="4"/>
  <c r="BG809" i="4"/>
  <c r="BK807" i="4"/>
  <c r="BG807" i="4"/>
  <c r="BK801" i="4"/>
  <c r="BE801" i="4"/>
  <c r="AZ801" i="4"/>
  <c r="AT801" i="4"/>
  <c r="AW799" i="4"/>
  <c r="BB799" i="4"/>
  <c r="BF799" i="4"/>
  <c r="BJ799" i="4"/>
  <c r="BH796" i="4"/>
  <c r="BC796" i="4"/>
  <c r="BL797" i="4"/>
  <c r="BG797" i="4"/>
  <c r="BA797" i="4"/>
  <c r="BK792" i="4"/>
  <c r="BE792" i="4"/>
  <c r="AZ792" i="4"/>
  <c r="AT792" i="4"/>
  <c r="AW790" i="4"/>
  <c r="BB790" i="4"/>
  <c r="BF790" i="4"/>
  <c r="BJ790" i="4"/>
  <c r="BH788" i="4"/>
  <c r="BC788" i="4"/>
  <c r="BL787" i="4"/>
  <c r="BG787" i="4"/>
  <c r="BA787" i="4"/>
  <c r="BK785" i="4"/>
  <c r="BE785" i="4"/>
  <c r="AZ785" i="4"/>
  <c r="AT785" i="4"/>
  <c r="AW780" i="4"/>
  <c r="BB780" i="4"/>
  <c r="BF780" i="4"/>
  <c r="BJ780" i="4"/>
  <c r="BH778" i="4"/>
  <c r="BC778" i="4"/>
  <c r="BL777" i="4"/>
  <c r="BG777" i="4"/>
  <c r="BA777" i="4"/>
  <c r="BK772" i="4"/>
  <c r="BE772" i="4"/>
  <c r="AZ772" i="4"/>
  <c r="AT772" i="4"/>
  <c r="AW768" i="4"/>
  <c r="BB768" i="4"/>
  <c r="BF768" i="4"/>
  <c r="BJ768" i="4"/>
  <c r="BH765" i="4"/>
  <c r="BC765" i="4"/>
  <c r="BL763" i="4"/>
  <c r="BG763" i="4"/>
  <c r="BA763" i="4"/>
  <c r="BK761" i="4"/>
  <c r="BE761" i="4"/>
  <c r="AZ761" i="4"/>
  <c r="AT761" i="4"/>
  <c r="AW759" i="4"/>
  <c r="BB759" i="4"/>
  <c r="BF759" i="4"/>
  <c r="BJ759" i="4"/>
  <c r="BH752" i="4"/>
  <c r="BC752" i="4"/>
  <c r="BL750" i="4"/>
  <c r="BG750" i="4"/>
  <c r="BA750" i="4"/>
  <c r="BK747" i="4"/>
  <c r="BE747" i="4"/>
  <c r="AZ747" i="4"/>
  <c r="AT747" i="4"/>
  <c r="AW745" i="4"/>
  <c r="BB745" i="4"/>
  <c r="BF745" i="4"/>
  <c r="BJ745" i="4"/>
  <c r="BH743" i="4"/>
  <c r="BC743" i="4"/>
  <c r="BL741" i="4"/>
  <c r="BG741" i="4"/>
  <c r="BA741" i="4"/>
  <c r="BK740" i="4"/>
  <c r="BE740" i="4"/>
  <c r="AZ740" i="4"/>
  <c r="AT740" i="4"/>
  <c r="AW738" i="4"/>
  <c r="BB738" i="4"/>
  <c r="BF738" i="4"/>
  <c r="BJ738" i="4"/>
  <c r="BH736" i="4"/>
  <c r="BC736" i="4"/>
  <c r="BL734" i="4"/>
  <c r="BG734" i="4"/>
  <c r="BA734" i="4"/>
  <c r="BK732" i="4"/>
  <c r="BE732" i="4"/>
  <c r="AZ732" i="4"/>
  <c r="AT732" i="4"/>
  <c r="AW731" i="4"/>
  <c r="AX732" i="4" s="1"/>
  <c r="BB731" i="4"/>
  <c r="BF731" i="4"/>
  <c r="BJ731" i="4"/>
  <c r="BH729" i="4"/>
  <c r="BC729" i="4"/>
  <c r="BL727" i="4"/>
  <c r="BG727" i="4"/>
  <c r="BA727" i="4"/>
  <c r="BK724" i="4"/>
  <c r="BE724" i="4"/>
  <c r="AZ724" i="4"/>
  <c r="AT724" i="4"/>
  <c r="AW723" i="4"/>
  <c r="AX724" i="4" s="1"/>
  <c r="BB723" i="4"/>
  <c r="BF723" i="4"/>
  <c r="BJ723" i="4"/>
  <c r="AU722" i="4"/>
  <c r="AV723" i="4" s="1"/>
  <c r="AW721" i="4"/>
  <c r="AX722" i="4" s="1"/>
  <c r="AU720" i="4"/>
  <c r="AV721" i="4" s="1"/>
  <c r="AW719" i="4"/>
  <c r="AX720" i="4" s="1"/>
  <c r="AU717" i="4"/>
  <c r="AV719" i="4" s="1"/>
  <c r="AW714" i="4"/>
  <c r="AU711" i="4"/>
  <c r="AV714" i="4" s="1"/>
  <c r="AW709" i="4"/>
  <c r="AU707" i="4"/>
  <c r="AV709" i="4" s="1"/>
  <c r="AW705" i="4"/>
  <c r="AU701" i="4"/>
  <c r="AV705" i="4" s="1"/>
  <c r="AW703" i="4"/>
  <c r="AX701" i="4" s="1"/>
  <c r="AU700" i="4"/>
  <c r="AV703" i="4" s="1"/>
  <c r="AW702" i="4"/>
  <c r="AU688" i="4"/>
  <c r="AV702" i="4" s="1"/>
  <c r="AW687" i="4"/>
  <c r="AX688" i="4" s="1"/>
  <c r="AU686" i="4"/>
  <c r="AV687" i="4" s="1"/>
  <c r="AW685" i="4"/>
  <c r="AX686" i="4" s="1"/>
  <c r="AU683" i="4"/>
  <c r="AV685" i="4" s="1"/>
  <c r="AW681" i="4"/>
  <c r="AU679" i="4"/>
  <c r="AV681" i="4" s="1"/>
  <c r="AW677" i="4"/>
  <c r="AU672" i="4"/>
  <c r="AV677" i="4" s="1"/>
  <c r="AW670" i="4"/>
  <c r="AU668" i="4"/>
  <c r="AV670" i="4" s="1"/>
  <c r="AW666" i="4"/>
  <c r="AU663" i="4"/>
  <c r="AW654" i="4"/>
  <c r="AU649" i="4"/>
  <c r="AV651" i="4" s="1"/>
  <c r="AW646" i="4"/>
  <c r="AU641" i="4"/>
  <c r="BC611" i="4"/>
  <c r="BG611" i="4"/>
  <c r="BK611" i="4"/>
  <c r="BC601" i="4"/>
  <c r="BG601" i="4"/>
  <c r="BK601" i="4"/>
  <c r="BC592" i="4"/>
  <c r="BG592" i="4"/>
  <c r="BK592" i="4"/>
  <c r="BC585" i="4"/>
  <c r="BG585" i="4"/>
  <c r="BK585" i="4"/>
  <c r="BC580" i="4"/>
  <c r="BG580" i="4"/>
  <c r="BK580" i="4"/>
  <c r="BC568" i="4"/>
  <c r="BG568" i="4"/>
  <c r="BK568" i="4"/>
  <c r="BC563" i="4"/>
  <c r="BG563" i="4"/>
  <c r="BK563" i="4"/>
  <c r="BC559" i="4"/>
  <c r="BG559" i="4"/>
  <c r="BK559" i="4"/>
  <c r="BC557" i="4"/>
  <c r="BG557" i="4"/>
  <c r="BK557" i="4"/>
  <c r="AT475" i="4"/>
  <c r="AW475" i="4"/>
  <c r="AX477" i="4" s="1"/>
  <c r="AZ475" i="4"/>
  <c r="BD475" i="4"/>
  <c r="BH475" i="4"/>
  <c r="BL475" i="4"/>
  <c r="BB475" i="4"/>
  <c r="BF475" i="4"/>
  <c r="BJ475" i="4"/>
  <c r="AT464" i="4"/>
  <c r="AW464" i="4"/>
  <c r="AZ464" i="4"/>
  <c r="BD464" i="4"/>
  <c r="BH464" i="4"/>
  <c r="BL464" i="4"/>
  <c r="BB464" i="4"/>
  <c r="BF464" i="4"/>
  <c r="BJ464" i="4"/>
  <c r="AT455" i="4"/>
  <c r="AW455" i="4"/>
  <c r="AZ455" i="4"/>
  <c r="BD455" i="4"/>
  <c r="BH455" i="4"/>
  <c r="BL455" i="4"/>
  <c r="BB455" i="4"/>
  <c r="BF455" i="4"/>
  <c r="BJ455" i="4"/>
  <c r="AT449" i="4"/>
  <c r="AW449" i="4"/>
  <c r="AZ449" i="4"/>
  <c r="BD449" i="4"/>
  <c r="BH449" i="4"/>
  <c r="BL449" i="4"/>
  <c r="BB449" i="4"/>
  <c r="BF449" i="4"/>
  <c r="BJ449" i="4"/>
  <c r="AT442" i="4"/>
  <c r="AW442" i="4"/>
  <c r="AX443" i="4" s="1"/>
  <c r="AZ442" i="4"/>
  <c r="BD442" i="4"/>
  <c r="BH442" i="4"/>
  <c r="BL442" i="4"/>
  <c r="BB442" i="4"/>
  <c r="BF442" i="4"/>
  <c r="BJ442" i="4"/>
  <c r="AT423" i="4"/>
  <c r="AW423" i="4"/>
  <c r="AX424" i="4" s="1"/>
  <c r="AZ423" i="4"/>
  <c r="BD423" i="4"/>
  <c r="BH423" i="4"/>
  <c r="BL423" i="4"/>
  <c r="BB423" i="4"/>
  <c r="BF423" i="4"/>
  <c r="BJ423" i="4"/>
  <c r="AU616" i="4"/>
  <c r="AV618" i="4" s="1"/>
  <c r="BC614" i="4"/>
  <c r="BG614" i="4"/>
  <c r="BK614" i="4"/>
  <c r="BI611" i="4"/>
  <c r="BD611" i="4"/>
  <c r="AW611" i="4"/>
  <c r="BH609" i="4"/>
  <c r="BB609" i="4"/>
  <c r="AU607" i="4"/>
  <c r="AV609" i="4" s="1"/>
  <c r="BC602" i="4"/>
  <c r="BG602" i="4"/>
  <c r="BK602" i="4"/>
  <c r="BI601" i="4"/>
  <c r="BD601" i="4"/>
  <c r="AW601" i="4"/>
  <c r="AX602" i="4" s="1"/>
  <c r="BH600" i="4"/>
  <c r="BB600" i="4"/>
  <c r="AU599" i="4"/>
  <c r="AV600" i="4" s="1"/>
  <c r="BC597" i="4"/>
  <c r="BG597" i="4"/>
  <c r="BK597" i="4"/>
  <c r="BI592" i="4"/>
  <c r="BD592" i="4"/>
  <c r="AW592" i="4"/>
  <c r="BH594" i="4"/>
  <c r="BB594" i="4"/>
  <c r="AU590" i="4"/>
  <c r="AV594" i="4" s="1"/>
  <c r="BC588" i="4"/>
  <c r="BG588" i="4"/>
  <c r="BK588" i="4"/>
  <c r="BI585" i="4"/>
  <c r="BD585" i="4"/>
  <c r="AW585" i="4"/>
  <c r="BH583" i="4"/>
  <c r="BB583" i="4"/>
  <c r="AU581" i="4"/>
  <c r="AV583" i="4" s="1"/>
  <c r="BC582" i="4"/>
  <c r="BG582" i="4"/>
  <c r="BK582" i="4"/>
  <c r="BI580" i="4"/>
  <c r="BD580" i="4"/>
  <c r="AW580" i="4"/>
  <c r="AX582" i="4" s="1"/>
  <c r="BH578" i="4"/>
  <c r="BB578" i="4"/>
  <c r="AU573" i="4"/>
  <c r="AV578" i="4" s="1"/>
  <c r="BC562" i="4"/>
  <c r="BG562" i="4"/>
  <c r="BK562" i="4"/>
  <c r="BI568" i="4"/>
  <c r="BD568" i="4"/>
  <c r="AW568" i="4"/>
  <c r="AX562" i="4" s="1"/>
  <c r="BH566" i="4"/>
  <c r="BB566" i="4"/>
  <c r="AU569" i="4"/>
  <c r="BC570" i="4"/>
  <c r="BG570" i="4"/>
  <c r="BK570" i="4"/>
  <c r="BI563" i="4"/>
  <c r="BD563" i="4"/>
  <c r="AW563" i="4"/>
  <c r="AX570" i="4" s="1"/>
  <c r="BH564" i="4"/>
  <c r="BB564" i="4"/>
  <c r="AU565" i="4"/>
  <c r="BC567" i="4"/>
  <c r="BG567" i="4"/>
  <c r="BK567" i="4"/>
  <c r="BI559" i="4"/>
  <c r="BD559" i="4"/>
  <c r="AW559" i="4"/>
  <c r="AX567" i="4" s="1"/>
  <c r="BH558" i="4"/>
  <c r="BB558" i="4"/>
  <c r="AU560" i="4"/>
  <c r="BC556" i="4"/>
  <c r="BG556" i="4"/>
  <c r="BK556" i="4"/>
  <c r="BI557" i="4"/>
  <c r="BD557" i="4"/>
  <c r="AW557" i="4"/>
  <c r="AX556" i="4" s="1"/>
  <c r="BH555" i="4"/>
  <c r="BB555" i="4"/>
  <c r="AU561" i="4"/>
  <c r="AV555" i="4" s="1"/>
  <c r="AT551" i="4"/>
  <c r="AW551" i="4"/>
  <c r="AX561" i="4" s="1"/>
  <c r="BB551" i="4"/>
  <c r="BF551" i="4"/>
  <c r="BJ551" i="4"/>
  <c r="AT550" i="4"/>
  <c r="AW550" i="4"/>
  <c r="BB550" i="4"/>
  <c r="BF550" i="4"/>
  <c r="BJ550" i="4"/>
  <c r="AT546" i="4"/>
  <c r="AW546" i="4"/>
  <c r="BB546" i="4"/>
  <c r="BF546" i="4"/>
  <c r="BJ546" i="4"/>
  <c r="AT542" i="4"/>
  <c r="AW542" i="4"/>
  <c r="BB542" i="4"/>
  <c r="BF542" i="4"/>
  <c r="BJ542" i="4"/>
  <c r="AT540" i="4"/>
  <c r="AW540" i="4"/>
  <c r="AX541" i="4" s="1"/>
  <c r="BB540" i="4"/>
  <c r="BF540" i="4"/>
  <c r="BJ540" i="4"/>
  <c r="AT537" i="4"/>
  <c r="AW537" i="4"/>
  <c r="AX539" i="4" s="1"/>
  <c r="BB537" i="4"/>
  <c r="BF537" i="4"/>
  <c r="BJ537" i="4"/>
  <c r="AT535" i="4"/>
  <c r="AW535" i="4"/>
  <c r="AX536" i="4" s="1"/>
  <c r="BB535" i="4"/>
  <c r="BF535" i="4"/>
  <c r="BJ535" i="4"/>
  <c r="AT531" i="4"/>
  <c r="AW531" i="4"/>
  <c r="AX534" i="4" s="1"/>
  <c r="BB531" i="4"/>
  <c r="BF531" i="4"/>
  <c r="BJ531" i="4"/>
  <c r="AT526" i="4"/>
  <c r="AW526" i="4"/>
  <c r="AX528" i="4" s="1"/>
  <c r="BB526" i="4"/>
  <c r="BF526" i="4"/>
  <c r="BJ526" i="4"/>
  <c r="AT524" i="4"/>
  <c r="AW524" i="4"/>
  <c r="AX522" i="4" s="1"/>
  <c r="BB524" i="4"/>
  <c r="BF524" i="4"/>
  <c r="BJ524" i="4"/>
  <c r="AT517" i="4"/>
  <c r="AW517" i="4"/>
  <c r="AX520" i="4" s="1"/>
  <c r="BB517" i="4"/>
  <c r="BF517" i="4"/>
  <c r="BJ517" i="4"/>
  <c r="AT508" i="4"/>
  <c r="AW508" i="4"/>
  <c r="AX516" i="4" s="1"/>
  <c r="BB508" i="4"/>
  <c r="BF508" i="4"/>
  <c r="BJ508" i="4"/>
  <c r="AT506" i="4"/>
  <c r="AW506" i="4"/>
  <c r="AX510" i="4" s="1"/>
  <c r="BB506" i="4"/>
  <c r="BF506" i="4"/>
  <c r="BJ506" i="4"/>
  <c r="AT514" i="4"/>
  <c r="AW514" i="4"/>
  <c r="AX512" i="4" s="1"/>
  <c r="BB514" i="4"/>
  <c r="BF514" i="4"/>
  <c r="BJ514" i="4"/>
  <c r="AT502" i="4"/>
  <c r="AW502" i="4"/>
  <c r="AX504" i="4" s="1"/>
  <c r="BB502" i="4"/>
  <c r="BF502" i="4"/>
  <c r="BJ502" i="4"/>
  <c r="AT495" i="4"/>
  <c r="AW495" i="4"/>
  <c r="AX499" i="4" s="1"/>
  <c r="BB495" i="4"/>
  <c r="BF495" i="4"/>
  <c r="BJ495" i="4"/>
  <c r="AT489" i="4"/>
  <c r="AW489" i="4"/>
  <c r="AX497" i="4" s="1"/>
  <c r="BB489" i="4"/>
  <c r="BF489" i="4"/>
  <c r="BJ489" i="4"/>
  <c r="AT488" i="4"/>
  <c r="AW488" i="4"/>
  <c r="AX493" i="4" s="1"/>
  <c r="BB488" i="4"/>
  <c r="BF488" i="4"/>
  <c r="BJ488" i="4"/>
  <c r="AT484" i="4"/>
  <c r="AW484" i="4"/>
  <c r="AX486" i="4" s="1"/>
  <c r="BB484" i="4"/>
  <c r="BF484" i="4"/>
  <c r="BJ484" i="4"/>
  <c r="AT482" i="4"/>
  <c r="AW482" i="4"/>
  <c r="AX483" i="4" s="1"/>
  <c r="BB482" i="4"/>
  <c r="BF482" i="4"/>
  <c r="BJ482" i="4"/>
  <c r="AT480" i="4"/>
  <c r="AW480" i="4"/>
  <c r="AX481" i="4" s="1"/>
  <c r="BB480" i="4"/>
  <c r="BF480" i="4"/>
  <c r="BJ480" i="4"/>
  <c r="AT478" i="4"/>
  <c r="AW478" i="4"/>
  <c r="BB478" i="4"/>
  <c r="BF478" i="4"/>
  <c r="BJ478" i="4"/>
  <c r="BE475" i="4"/>
  <c r="AT473" i="4"/>
  <c r="AW473" i="4"/>
  <c r="AX475" i="4" s="1"/>
  <c r="AZ473" i="4"/>
  <c r="BD473" i="4"/>
  <c r="BH473" i="4"/>
  <c r="BL473" i="4"/>
  <c r="BB473" i="4"/>
  <c r="BF473" i="4"/>
  <c r="BJ473" i="4"/>
  <c r="BE464" i="4"/>
  <c r="AT460" i="4"/>
  <c r="AW460" i="4"/>
  <c r="AZ460" i="4"/>
  <c r="BD460" i="4"/>
  <c r="BH460" i="4"/>
  <c r="BL460" i="4"/>
  <c r="BB460" i="4"/>
  <c r="BF460" i="4"/>
  <c r="BJ460" i="4"/>
  <c r="BE455" i="4"/>
  <c r="AT453" i="4"/>
  <c r="AW453" i="4"/>
  <c r="AZ453" i="4"/>
  <c r="BD453" i="4"/>
  <c r="BH453" i="4"/>
  <c r="BL453" i="4"/>
  <c r="BB453" i="4"/>
  <c r="BF453" i="4"/>
  <c r="BJ453" i="4"/>
  <c r="BE449" i="4"/>
  <c r="AT447" i="4"/>
  <c r="AW447" i="4"/>
  <c r="AZ447" i="4"/>
  <c r="BD447" i="4"/>
  <c r="BH447" i="4"/>
  <c r="BL447" i="4"/>
  <c r="BB447" i="4"/>
  <c r="BF447" i="4"/>
  <c r="BJ447" i="4"/>
  <c r="BE442" i="4"/>
  <c r="AT428" i="4"/>
  <c r="AW428" i="4"/>
  <c r="AZ428" i="4"/>
  <c r="BD428" i="4"/>
  <c r="BH428" i="4"/>
  <c r="BL428" i="4"/>
  <c r="BB428" i="4"/>
  <c r="BF428" i="4"/>
  <c r="BJ428" i="4"/>
  <c r="BE423" i="4"/>
  <c r="BJ722" i="4"/>
  <c r="BF722" i="4"/>
  <c r="BJ721" i="4"/>
  <c r="BF721" i="4"/>
  <c r="BJ720" i="4"/>
  <c r="BF720" i="4"/>
  <c r="BJ719" i="4"/>
  <c r="BF719" i="4"/>
  <c r="BJ717" i="4"/>
  <c r="BF717" i="4"/>
  <c r="BJ714" i="4"/>
  <c r="BF714" i="4"/>
  <c r="BJ711" i="4"/>
  <c r="BF711" i="4"/>
  <c r="BJ709" i="4"/>
  <c r="BF709" i="4"/>
  <c r="BJ707" i="4"/>
  <c r="BF707" i="4"/>
  <c r="BJ705" i="4"/>
  <c r="BF705" i="4"/>
  <c r="BJ701" i="4"/>
  <c r="BF701" i="4"/>
  <c r="BJ703" i="4"/>
  <c r="BF703" i="4"/>
  <c r="BJ700" i="4"/>
  <c r="BF700" i="4"/>
  <c r="BJ702" i="4"/>
  <c r="BF702" i="4"/>
  <c r="BJ688" i="4"/>
  <c r="BF688" i="4"/>
  <c r="BJ687" i="4"/>
  <c r="BF687" i="4"/>
  <c r="BJ686" i="4"/>
  <c r="BF686" i="4"/>
  <c r="BJ685" i="4"/>
  <c r="BF685" i="4"/>
  <c r="BJ683" i="4"/>
  <c r="BF683" i="4"/>
  <c r="BJ681" i="4"/>
  <c r="BF681" i="4"/>
  <c r="BJ679" i="4"/>
  <c r="BF679" i="4"/>
  <c r="BJ677" i="4"/>
  <c r="BF677" i="4"/>
  <c r="BJ672" i="4"/>
  <c r="BF672" i="4"/>
  <c r="BJ670" i="4"/>
  <c r="BF670" i="4"/>
  <c r="BJ668" i="4"/>
  <c r="BF668" i="4"/>
  <c r="BJ666" i="4"/>
  <c r="BF666" i="4"/>
  <c r="BJ663" i="4"/>
  <c r="BF663" i="4"/>
  <c r="BJ662" i="4"/>
  <c r="BF662" i="4"/>
  <c r="BJ654" i="4"/>
  <c r="BF654" i="4"/>
  <c r="BJ651" i="4"/>
  <c r="BF651" i="4"/>
  <c r="BJ649" i="4"/>
  <c r="BF649" i="4"/>
  <c r="BJ645" i="4"/>
  <c r="BF645" i="4"/>
  <c r="BJ646" i="4"/>
  <c r="BF646" i="4"/>
  <c r="BJ639" i="4"/>
  <c r="BF639" i="4"/>
  <c r="BJ641" i="4"/>
  <c r="BF641" i="4"/>
  <c r="BJ637" i="4"/>
  <c r="BF637" i="4"/>
  <c r="BJ635" i="4"/>
  <c r="BF635" i="4"/>
  <c r="BJ631" i="4"/>
  <c r="BF631" i="4"/>
  <c r="BJ633" i="4"/>
  <c r="BF633" i="4"/>
  <c r="BJ629" i="4"/>
  <c r="BF629" i="4"/>
  <c r="BJ627" i="4"/>
  <c r="BF627" i="4"/>
  <c r="BJ624" i="4"/>
  <c r="BF624" i="4"/>
  <c r="BJ618" i="4"/>
  <c r="BF618" i="4"/>
  <c r="BJ616" i="4"/>
  <c r="BE616" i="4"/>
  <c r="AS616" i="4"/>
  <c r="BC616" i="4"/>
  <c r="BG616" i="4"/>
  <c r="BI614" i="4"/>
  <c r="BD614" i="4"/>
  <c r="AW614" i="4"/>
  <c r="BH611" i="4"/>
  <c r="BB611" i="4"/>
  <c r="AQ611" i="4"/>
  <c r="BL609" i="4"/>
  <c r="BF609" i="4"/>
  <c r="BA609" i="4"/>
  <c r="BJ607" i="4"/>
  <c r="BE607" i="4"/>
  <c r="AS607" i="4"/>
  <c r="BC607" i="4"/>
  <c r="BG607" i="4"/>
  <c r="BK607" i="4"/>
  <c r="BI602" i="4"/>
  <c r="BD602" i="4"/>
  <c r="AW602" i="4"/>
  <c r="BH601" i="4"/>
  <c r="BB601" i="4"/>
  <c r="AQ601" i="4"/>
  <c r="BL600" i="4"/>
  <c r="BF600" i="4"/>
  <c r="BA600" i="4"/>
  <c r="BJ599" i="4"/>
  <c r="BE599" i="4"/>
  <c r="AS599" i="4"/>
  <c r="BC599" i="4"/>
  <c r="BG599" i="4"/>
  <c r="BK599" i="4"/>
  <c r="BI597" i="4"/>
  <c r="BD597" i="4"/>
  <c r="AW597" i="4"/>
  <c r="BH592" i="4"/>
  <c r="BB592" i="4"/>
  <c r="AQ592" i="4"/>
  <c r="BL594" i="4"/>
  <c r="BF594" i="4"/>
  <c r="BA594" i="4"/>
  <c r="BJ590" i="4"/>
  <c r="BE590" i="4"/>
  <c r="AS590" i="4"/>
  <c r="BC590" i="4"/>
  <c r="BG590" i="4"/>
  <c r="BK590" i="4"/>
  <c r="BI588" i="4"/>
  <c r="BD588" i="4"/>
  <c r="AW588" i="4"/>
  <c r="BH585" i="4"/>
  <c r="BB585" i="4"/>
  <c r="AQ585" i="4"/>
  <c r="BL583" i="4"/>
  <c r="BF583" i="4"/>
  <c r="BA583" i="4"/>
  <c r="BJ581" i="4"/>
  <c r="BE581" i="4"/>
  <c r="AS581" i="4"/>
  <c r="BC581" i="4"/>
  <c r="BG581" i="4"/>
  <c r="BK581" i="4"/>
  <c r="BI582" i="4"/>
  <c r="BD582" i="4"/>
  <c r="AW582" i="4"/>
  <c r="AX581" i="4" s="1"/>
  <c r="BH580" i="4"/>
  <c r="BB580" i="4"/>
  <c r="AQ580" i="4"/>
  <c r="BL578" i="4"/>
  <c r="BF578" i="4"/>
  <c r="BA578" i="4"/>
  <c r="BJ573" i="4"/>
  <c r="BE573" i="4"/>
  <c r="AS573" i="4"/>
  <c r="BC573" i="4"/>
  <c r="BG573" i="4"/>
  <c r="BK573" i="4"/>
  <c r="BI562" i="4"/>
  <c r="BD562" i="4"/>
  <c r="AW562" i="4"/>
  <c r="BH568" i="4"/>
  <c r="BB568" i="4"/>
  <c r="AQ568" i="4"/>
  <c r="BL566" i="4"/>
  <c r="BF566" i="4"/>
  <c r="BA566" i="4"/>
  <c r="BJ569" i="4"/>
  <c r="BE569" i="4"/>
  <c r="AS569" i="4"/>
  <c r="BC569" i="4"/>
  <c r="BG569" i="4"/>
  <c r="BK569" i="4"/>
  <c r="BI570" i="4"/>
  <c r="BD570" i="4"/>
  <c r="AW570" i="4"/>
  <c r="AX569" i="4" s="1"/>
  <c r="BH563" i="4"/>
  <c r="BB563" i="4"/>
  <c r="AQ563" i="4"/>
  <c r="BL564" i="4"/>
  <c r="BF564" i="4"/>
  <c r="BA564" i="4"/>
  <c r="BJ565" i="4"/>
  <c r="BE565" i="4"/>
  <c r="AS565" i="4"/>
  <c r="BC565" i="4"/>
  <c r="BG565" i="4"/>
  <c r="BK565" i="4"/>
  <c r="BI567" i="4"/>
  <c r="BD567" i="4"/>
  <c r="AW567" i="4"/>
  <c r="AX565" i="4" s="1"/>
  <c r="BH559" i="4"/>
  <c r="BB559" i="4"/>
  <c r="AQ559" i="4"/>
  <c r="BL558" i="4"/>
  <c r="BF558" i="4"/>
  <c r="BA558" i="4"/>
  <c r="BJ560" i="4"/>
  <c r="BE560" i="4"/>
  <c r="AS560" i="4"/>
  <c r="BC560" i="4"/>
  <c r="BG560" i="4"/>
  <c r="BK560" i="4"/>
  <c r="BI556" i="4"/>
  <c r="BD556" i="4"/>
  <c r="AW556" i="4"/>
  <c r="AX560" i="4" s="1"/>
  <c r="BH557" i="4"/>
  <c r="BB557" i="4"/>
  <c r="AQ557" i="4"/>
  <c r="BL555" i="4"/>
  <c r="BF555" i="4"/>
  <c r="BA555" i="4"/>
  <c r="BJ561" i="4"/>
  <c r="BE561" i="4"/>
  <c r="AS561" i="4"/>
  <c r="BC561" i="4"/>
  <c r="BG561" i="4"/>
  <c r="BK561" i="4"/>
  <c r="BH551" i="4"/>
  <c r="AZ551" i="4"/>
  <c r="BL553" i="4"/>
  <c r="BC553" i="4"/>
  <c r="BH550" i="4"/>
  <c r="AZ550" i="4"/>
  <c r="BL548" i="4"/>
  <c r="BC548" i="4"/>
  <c r="BH546" i="4"/>
  <c r="AZ546" i="4"/>
  <c r="BL544" i="4"/>
  <c r="BC544" i="4"/>
  <c r="BH542" i="4"/>
  <c r="AZ542" i="4"/>
  <c r="BL541" i="4"/>
  <c r="BC541" i="4"/>
  <c r="BH540" i="4"/>
  <c r="AZ540" i="4"/>
  <c r="BL539" i="4"/>
  <c r="BC539" i="4"/>
  <c r="BH537" i="4"/>
  <c r="AZ537" i="4"/>
  <c r="BL536" i="4"/>
  <c r="BC536" i="4"/>
  <c r="BH535" i="4"/>
  <c r="AZ535" i="4"/>
  <c r="BL534" i="4"/>
  <c r="BC534" i="4"/>
  <c r="BH531" i="4"/>
  <c r="AZ531" i="4"/>
  <c r="BL528" i="4"/>
  <c r="BC528" i="4"/>
  <c r="BH526" i="4"/>
  <c r="AZ526" i="4"/>
  <c r="BL522" i="4"/>
  <c r="BC522" i="4"/>
  <c r="BH524" i="4"/>
  <c r="AZ524" i="4"/>
  <c r="BL520" i="4"/>
  <c r="BC520" i="4"/>
  <c r="BH517" i="4"/>
  <c r="AZ517" i="4"/>
  <c r="BL516" i="4"/>
  <c r="BC516" i="4"/>
  <c r="BH508" i="4"/>
  <c r="AZ508" i="4"/>
  <c r="BL510" i="4"/>
  <c r="BC510" i="4"/>
  <c r="BH506" i="4"/>
  <c r="AZ506" i="4"/>
  <c r="BL512" i="4"/>
  <c r="BC512" i="4"/>
  <c r="BH514" i="4"/>
  <c r="AZ514" i="4"/>
  <c r="BL504" i="4"/>
  <c r="BC504" i="4"/>
  <c r="BH502" i="4"/>
  <c r="AZ502" i="4"/>
  <c r="BL499" i="4"/>
  <c r="BC499" i="4"/>
  <c r="BH495" i="4"/>
  <c r="AZ495" i="4"/>
  <c r="BL497" i="4"/>
  <c r="BC497" i="4"/>
  <c r="BH489" i="4"/>
  <c r="AZ489" i="4"/>
  <c r="BL493" i="4"/>
  <c r="BC493" i="4"/>
  <c r="BH488" i="4"/>
  <c r="AZ488" i="4"/>
  <c r="BL486" i="4"/>
  <c r="BC486" i="4"/>
  <c r="BH484" i="4"/>
  <c r="AZ484" i="4"/>
  <c r="BL483" i="4"/>
  <c r="BC483" i="4"/>
  <c r="BH482" i="4"/>
  <c r="AZ482" i="4"/>
  <c r="BL481" i="4"/>
  <c r="BC481" i="4"/>
  <c r="BH480" i="4"/>
  <c r="AZ480" i="4"/>
  <c r="BL476" i="4"/>
  <c r="BC476" i="4"/>
  <c r="BH478" i="4"/>
  <c r="AZ478" i="4"/>
  <c r="AT479" i="4"/>
  <c r="AW479" i="4"/>
  <c r="BB479" i="4"/>
  <c r="BF479" i="4"/>
  <c r="BJ479" i="4"/>
  <c r="BC477" i="4"/>
  <c r="BA475" i="4"/>
  <c r="BE473" i="4"/>
  <c r="AT470" i="4"/>
  <c r="AW470" i="4"/>
  <c r="AX473" i="4" s="1"/>
  <c r="AZ470" i="4"/>
  <c r="BD470" i="4"/>
  <c r="BH470" i="4"/>
  <c r="BL470" i="4"/>
  <c r="BB470" i="4"/>
  <c r="BF470" i="4"/>
  <c r="BJ470" i="4"/>
  <c r="BC462" i="4"/>
  <c r="BA464" i="4"/>
  <c r="BE460" i="4"/>
  <c r="AT458" i="4"/>
  <c r="AW458" i="4"/>
  <c r="AZ458" i="4"/>
  <c r="BD458" i="4"/>
  <c r="BH458" i="4"/>
  <c r="BL458" i="4"/>
  <c r="BB458" i="4"/>
  <c r="BF458" i="4"/>
  <c r="BJ458" i="4"/>
  <c r="BC457" i="4"/>
  <c r="BA455" i="4"/>
  <c r="BE453" i="4"/>
  <c r="AT451" i="4"/>
  <c r="AW451" i="4"/>
  <c r="AZ451" i="4"/>
  <c r="BD451" i="4"/>
  <c r="BH451" i="4"/>
  <c r="BL451" i="4"/>
  <c r="BB451" i="4"/>
  <c r="BF451" i="4"/>
  <c r="BJ451" i="4"/>
  <c r="BC448" i="4"/>
  <c r="BA449" i="4"/>
  <c r="BE447" i="4"/>
  <c r="AT445" i="4"/>
  <c r="AW445" i="4"/>
  <c r="AZ445" i="4"/>
  <c r="BD445" i="4"/>
  <c r="BH445" i="4"/>
  <c r="BL445" i="4"/>
  <c r="BB445" i="4"/>
  <c r="BF445" i="4"/>
  <c r="BJ445" i="4"/>
  <c r="BC443" i="4"/>
  <c r="BA442" i="4"/>
  <c r="BE428" i="4"/>
  <c r="AT427" i="4"/>
  <c r="AW427" i="4"/>
  <c r="AX428" i="4" s="1"/>
  <c r="AZ427" i="4"/>
  <c r="BD427" i="4"/>
  <c r="BH427" i="4"/>
  <c r="BL427" i="4"/>
  <c r="BB427" i="4"/>
  <c r="BF427" i="4"/>
  <c r="BJ427" i="4"/>
  <c r="BC424" i="4"/>
  <c r="BA423" i="4"/>
  <c r="BH614" i="4"/>
  <c r="BB614" i="4"/>
  <c r="AQ614" i="4"/>
  <c r="BL611" i="4"/>
  <c r="BF611" i="4"/>
  <c r="BA611" i="4"/>
  <c r="AU611" i="4"/>
  <c r="AV614" i="4" s="1"/>
  <c r="BJ609" i="4"/>
  <c r="BE609" i="4"/>
  <c r="BC609" i="4"/>
  <c r="BG609" i="4"/>
  <c r="BK609" i="4"/>
  <c r="BH602" i="4"/>
  <c r="BB602" i="4"/>
  <c r="AQ602" i="4"/>
  <c r="BL601" i="4"/>
  <c r="BF601" i="4"/>
  <c r="BA601" i="4"/>
  <c r="AU601" i="4"/>
  <c r="AV602" i="4" s="1"/>
  <c r="BJ600" i="4"/>
  <c r="BE600" i="4"/>
  <c r="BC600" i="4"/>
  <c r="BG600" i="4"/>
  <c r="BK600" i="4"/>
  <c r="BH597" i="4"/>
  <c r="BB597" i="4"/>
  <c r="AQ597" i="4"/>
  <c r="BL592" i="4"/>
  <c r="BF592" i="4"/>
  <c r="BA592" i="4"/>
  <c r="AU592" i="4"/>
  <c r="AV597" i="4" s="1"/>
  <c r="BJ594" i="4"/>
  <c r="BE594" i="4"/>
  <c r="BC594" i="4"/>
  <c r="BG594" i="4"/>
  <c r="BK594" i="4"/>
  <c r="BH588" i="4"/>
  <c r="BB588" i="4"/>
  <c r="AQ588" i="4"/>
  <c r="BL585" i="4"/>
  <c r="BF585" i="4"/>
  <c r="BA585" i="4"/>
  <c r="AU585" i="4"/>
  <c r="AV588" i="4" s="1"/>
  <c r="BJ583" i="4"/>
  <c r="BE583" i="4"/>
  <c r="BC583" i="4"/>
  <c r="BG583" i="4"/>
  <c r="BK583" i="4"/>
  <c r="BH582" i="4"/>
  <c r="BB582" i="4"/>
  <c r="AQ582" i="4"/>
  <c r="BL580" i="4"/>
  <c r="BF580" i="4"/>
  <c r="BA580" i="4"/>
  <c r="AU580" i="4"/>
  <c r="AV582" i="4" s="1"/>
  <c r="BJ578" i="4"/>
  <c r="BE578" i="4"/>
  <c r="BC578" i="4"/>
  <c r="BG578" i="4"/>
  <c r="BK578" i="4"/>
  <c r="BH562" i="4"/>
  <c r="BB562" i="4"/>
  <c r="AQ562" i="4"/>
  <c r="BL568" i="4"/>
  <c r="BF568" i="4"/>
  <c r="BA568" i="4"/>
  <c r="AU568" i="4"/>
  <c r="AV562" i="4" s="1"/>
  <c r="BJ566" i="4"/>
  <c r="BE566" i="4"/>
  <c r="BC566" i="4"/>
  <c r="BG566" i="4"/>
  <c r="BK566" i="4"/>
  <c r="BH570" i="4"/>
  <c r="BB570" i="4"/>
  <c r="AQ570" i="4"/>
  <c r="BL563" i="4"/>
  <c r="BF563" i="4"/>
  <c r="BA563" i="4"/>
  <c r="AU563" i="4"/>
  <c r="AV570" i="4" s="1"/>
  <c r="BJ564" i="4"/>
  <c r="BE564" i="4"/>
  <c r="BC564" i="4"/>
  <c r="BG564" i="4"/>
  <c r="BK564" i="4"/>
  <c r="BH567" i="4"/>
  <c r="BB567" i="4"/>
  <c r="AQ567" i="4"/>
  <c r="BL559" i="4"/>
  <c r="BF559" i="4"/>
  <c r="BA559" i="4"/>
  <c r="AU559" i="4"/>
  <c r="AV567" i="4" s="1"/>
  <c r="BJ558" i="4"/>
  <c r="BE558" i="4"/>
  <c r="BC558" i="4"/>
  <c r="BG558" i="4"/>
  <c r="BK558" i="4"/>
  <c r="BH556" i="4"/>
  <c r="BB556" i="4"/>
  <c r="AQ556" i="4"/>
  <c r="BL557" i="4"/>
  <c r="BF557" i="4"/>
  <c r="BA557" i="4"/>
  <c r="AU557" i="4"/>
  <c r="AV556" i="4" s="1"/>
  <c r="BJ555" i="4"/>
  <c r="BE555" i="4"/>
  <c r="BC555" i="4"/>
  <c r="BG555" i="4"/>
  <c r="BK555" i="4"/>
  <c r="BE551" i="4"/>
  <c r="AT553" i="4"/>
  <c r="AW553" i="4"/>
  <c r="AX551" i="4" s="1"/>
  <c r="BB553" i="4"/>
  <c r="BF553" i="4"/>
  <c r="BJ553" i="4"/>
  <c r="BE550" i="4"/>
  <c r="AT548" i="4"/>
  <c r="AW548" i="4"/>
  <c r="BB548" i="4"/>
  <c r="BF548" i="4"/>
  <c r="BJ548" i="4"/>
  <c r="BE546" i="4"/>
  <c r="AT544" i="4"/>
  <c r="AW544" i="4"/>
  <c r="BB544" i="4"/>
  <c r="BF544" i="4"/>
  <c r="BJ544" i="4"/>
  <c r="BE542" i="4"/>
  <c r="AT541" i="4"/>
  <c r="AW541" i="4"/>
  <c r="AX542" i="4" s="1"/>
  <c r="BB541" i="4"/>
  <c r="BF541" i="4"/>
  <c r="BJ541" i="4"/>
  <c r="BE540" i="4"/>
  <c r="AT539" i="4"/>
  <c r="AW539" i="4"/>
  <c r="AX540" i="4" s="1"/>
  <c r="BB539" i="4"/>
  <c r="BF539" i="4"/>
  <c r="BJ539" i="4"/>
  <c r="BE537" i="4"/>
  <c r="AT536" i="4"/>
  <c r="AW536" i="4"/>
  <c r="AX537" i="4" s="1"/>
  <c r="BB536" i="4"/>
  <c r="BF536" i="4"/>
  <c r="BJ536" i="4"/>
  <c r="BE535" i="4"/>
  <c r="AT534" i="4"/>
  <c r="AW534" i="4"/>
  <c r="AX535" i="4" s="1"/>
  <c r="BB534" i="4"/>
  <c r="BF534" i="4"/>
  <c r="BJ534" i="4"/>
  <c r="BE531" i="4"/>
  <c r="AT528" i="4"/>
  <c r="AW528" i="4"/>
  <c r="AX531" i="4" s="1"/>
  <c r="BB528" i="4"/>
  <c r="BF528" i="4"/>
  <c r="BJ528" i="4"/>
  <c r="BE526" i="4"/>
  <c r="AT522" i="4"/>
  <c r="AW522" i="4"/>
  <c r="AX526" i="4" s="1"/>
  <c r="BB522" i="4"/>
  <c r="BF522" i="4"/>
  <c r="BJ522" i="4"/>
  <c r="BE524" i="4"/>
  <c r="AT520" i="4"/>
  <c r="AW520" i="4"/>
  <c r="AX524" i="4" s="1"/>
  <c r="BB520" i="4"/>
  <c r="BF520" i="4"/>
  <c r="BJ520" i="4"/>
  <c r="BE517" i="4"/>
  <c r="AT516" i="4"/>
  <c r="AW516" i="4"/>
  <c r="AX517" i="4" s="1"/>
  <c r="BB516" i="4"/>
  <c r="BF516" i="4"/>
  <c r="BJ516" i="4"/>
  <c r="BE508" i="4"/>
  <c r="AT510" i="4"/>
  <c r="AW510" i="4"/>
  <c r="AX508" i="4" s="1"/>
  <c r="BB510" i="4"/>
  <c r="BF510" i="4"/>
  <c r="BJ510" i="4"/>
  <c r="BE506" i="4"/>
  <c r="AT512" i="4"/>
  <c r="AW512" i="4"/>
  <c r="AX506" i="4" s="1"/>
  <c r="BB512" i="4"/>
  <c r="BF512" i="4"/>
  <c r="BJ512" i="4"/>
  <c r="BE514" i="4"/>
  <c r="AT504" i="4"/>
  <c r="AW504" i="4"/>
  <c r="AX514" i="4" s="1"/>
  <c r="BB504" i="4"/>
  <c r="BF504" i="4"/>
  <c r="BJ504" i="4"/>
  <c r="BE502" i="4"/>
  <c r="AT499" i="4"/>
  <c r="AW499" i="4"/>
  <c r="AX502" i="4" s="1"/>
  <c r="BB499" i="4"/>
  <c r="BF499" i="4"/>
  <c r="BJ499" i="4"/>
  <c r="BE495" i="4"/>
  <c r="AT497" i="4"/>
  <c r="AW497" i="4"/>
  <c r="AX495" i="4" s="1"/>
  <c r="BB497" i="4"/>
  <c r="BF497" i="4"/>
  <c r="BJ497" i="4"/>
  <c r="BE489" i="4"/>
  <c r="AT493" i="4"/>
  <c r="AW493" i="4"/>
  <c r="AX489" i="4" s="1"/>
  <c r="BB493" i="4"/>
  <c r="BF493" i="4"/>
  <c r="BJ493" i="4"/>
  <c r="BE488" i="4"/>
  <c r="AT486" i="4"/>
  <c r="AW486" i="4"/>
  <c r="AX488" i="4" s="1"/>
  <c r="BB486" i="4"/>
  <c r="BF486" i="4"/>
  <c r="BJ486" i="4"/>
  <c r="AT483" i="4"/>
  <c r="AW483" i="4"/>
  <c r="AX484" i="4" s="1"/>
  <c r="BB483" i="4"/>
  <c r="BF483" i="4"/>
  <c r="BJ483" i="4"/>
  <c r="AT481" i="4"/>
  <c r="AW481" i="4"/>
  <c r="AX482" i="4" s="1"/>
  <c r="BB481" i="4"/>
  <c r="BF481" i="4"/>
  <c r="BJ481" i="4"/>
  <c r="AT476" i="4"/>
  <c r="AW476" i="4"/>
  <c r="BB476" i="4"/>
  <c r="BF476" i="4"/>
  <c r="BJ476" i="4"/>
  <c r="AT477" i="4"/>
  <c r="AW477" i="4"/>
  <c r="AX479" i="4" s="1"/>
  <c r="AZ477" i="4"/>
  <c r="BD477" i="4"/>
  <c r="BH477" i="4"/>
  <c r="BL477" i="4"/>
  <c r="BB477" i="4"/>
  <c r="BF477" i="4"/>
  <c r="BJ477" i="4"/>
  <c r="BC475" i="4"/>
  <c r="AT462" i="4"/>
  <c r="AW462" i="4"/>
  <c r="AX470" i="4" s="1"/>
  <c r="AZ462" i="4"/>
  <c r="BD462" i="4"/>
  <c r="BH462" i="4"/>
  <c r="BL462" i="4"/>
  <c r="BB462" i="4"/>
  <c r="BF462" i="4"/>
  <c r="BJ462" i="4"/>
  <c r="BC464" i="4"/>
  <c r="AT457" i="4"/>
  <c r="AW457" i="4"/>
  <c r="AX458" i="4" s="1"/>
  <c r="AZ457" i="4"/>
  <c r="BD457" i="4"/>
  <c r="BH457" i="4"/>
  <c r="BL457" i="4"/>
  <c r="BB457" i="4"/>
  <c r="BF457" i="4"/>
  <c r="BJ457" i="4"/>
  <c r="BC455" i="4"/>
  <c r="AT448" i="4"/>
  <c r="AW448" i="4"/>
  <c r="AZ448" i="4"/>
  <c r="BD448" i="4"/>
  <c r="BH448" i="4"/>
  <c r="BL448" i="4"/>
  <c r="BB448" i="4"/>
  <c r="BF448" i="4"/>
  <c r="BJ448" i="4"/>
  <c r="BC449" i="4"/>
  <c r="AT443" i="4"/>
  <c r="AW443" i="4"/>
  <c r="AZ443" i="4"/>
  <c r="BD443" i="4"/>
  <c r="BH443" i="4"/>
  <c r="BL443" i="4"/>
  <c r="BB443" i="4"/>
  <c r="BF443" i="4"/>
  <c r="BJ443" i="4"/>
  <c r="BC442" i="4"/>
  <c r="AT424" i="4"/>
  <c r="AW424" i="4"/>
  <c r="AZ424" i="4"/>
  <c r="BD424" i="4"/>
  <c r="BH424" i="4"/>
  <c r="BL424" i="4"/>
  <c r="BB424" i="4"/>
  <c r="BF424" i="4"/>
  <c r="BJ424" i="4"/>
  <c r="BC423" i="4"/>
  <c r="BJ422" i="4"/>
  <c r="BF422" i="4"/>
  <c r="BB422" i="4"/>
  <c r="AW422" i="4"/>
  <c r="AX423" i="4" s="1"/>
  <c r="BJ421" i="4"/>
  <c r="BF421" i="4"/>
  <c r="BB421" i="4"/>
  <c r="AW421" i="4"/>
  <c r="AX422" i="4" s="1"/>
  <c r="BJ417" i="4"/>
  <c r="BF417" i="4"/>
  <c r="BB417" i="4"/>
  <c r="AW417" i="4"/>
  <c r="BJ415" i="4"/>
  <c r="BF415" i="4"/>
  <c r="BB415" i="4"/>
  <c r="AW415" i="4"/>
  <c r="BJ401" i="4"/>
  <c r="BF401" i="4"/>
  <c r="BB401" i="4"/>
  <c r="AW401" i="4"/>
  <c r="BJ410" i="4"/>
  <c r="BF410" i="4"/>
  <c r="BB410" i="4"/>
  <c r="AW410" i="4"/>
  <c r="BJ406" i="4"/>
  <c r="BF406" i="4"/>
  <c r="BB406" i="4"/>
  <c r="AW406" i="4"/>
  <c r="BJ405" i="4"/>
  <c r="BF405" i="4"/>
  <c r="BB405" i="4"/>
  <c r="AW405" i="4"/>
  <c r="AX406" i="4" s="1"/>
  <c r="BJ408" i="4"/>
  <c r="BF408" i="4"/>
  <c r="BB408" i="4"/>
  <c r="AW408" i="4"/>
  <c r="BJ403" i="4"/>
  <c r="BF403" i="4"/>
  <c r="BB403" i="4"/>
  <c r="AW403" i="4"/>
  <c r="BJ400" i="4"/>
  <c r="BF400" i="4"/>
  <c r="BB400" i="4"/>
  <c r="AW400" i="4"/>
  <c r="BJ399" i="4"/>
  <c r="BF399" i="4"/>
  <c r="BB399" i="4"/>
  <c r="AW399" i="4"/>
  <c r="AX400" i="4" s="1"/>
  <c r="BJ398" i="4"/>
  <c r="BF398" i="4"/>
  <c r="BB398" i="4"/>
  <c r="AW398" i="4"/>
  <c r="AX399" i="4" s="1"/>
  <c r="BJ393" i="4"/>
  <c r="BF393" i="4"/>
  <c r="BB393" i="4"/>
  <c r="AW393" i="4"/>
  <c r="BJ395" i="4"/>
  <c r="BF395" i="4"/>
  <c r="BB395" i="4"/>
  <c r="AW395" i="4"/>
  <c r="BJ397" i="4"/>
  <c r="BF397" i="4"/>
  <c r="BB397" i="4"/>
  <c r="AW397" i="4"/>
  <c r="BJ391" i="4"/>
  <c r="BF391" i="4"/>
  <c r="BB391" i="4"/>
  <c r="AW391" i="4"/>
  <c r="BJ390" i="4"/>
  <c r="BF390" i="4"/>
  <c r="BB390" i="4"/>
  <c r="AW390" i="4"/>
  <c r="AX391" i="4" s="1"/>
  <c r="BJ389" i="4"/>
  <c r="BF389" i="4"/>
  <c r="BB389" i="4"/>
  <c r="AW389" i="4"/>
  <c r="AX390" i="4" s="1"/>
  <c r="BJ387" i="4"/>
  <c r="BF387" i="4"/>
  <c r="BB387" i="4"/>
  <c r="AW387" i="4"/>
  <c r="BJ386" i="4"/>
  <c r="BF386" i="4"/>
  <c r="BB386" i="4"/>
  <c r="AW386" i="4"/>
  <c r="AX387" i="4" s="1"/>
  <c r="BJ381" i="4"/>
  <c r="BF381" i="4"/>
  <c r="BB381" i="4"/>
  <c r="AW381" i="4"/>
  <c r="BJ383" i="4"/>
  <c r="BF383" i="4"/>
  <c r="BB383" i="4"/>
  <c r="AW383" i="4"/>
  <c r="BJ382" i="4"/>
  <c r="BF382" i="4"/>
  <c r="BB382" i="4"/>
  <c r="AW382" i="4"/>
  <c r="AX383" i="4" s="1"/>
  <c r="BJ380" i="4"/>
  <c r="BF380" i="4"/>
  <c r="BB380" i="4"/>
  <c r="AW380" i="4"/>
  <c r="AX382" i="4" s="1"/>
  <c r="BJ378" i="4"/>
  <c r="BF378" i="4"/>
  <c r="BB378" i="4"/>
  <c r="AW378" i="4"/>
  <c r="BJ376" i="4"/>
  <c r="BF376" i="4"/>
  <c r="BB376" i="4"/>
  <c r="AW376" i="4"/>
  <c r="BJ374" i="4"/>
  <c r="BF374" i="4"/>
  <c r="BK373" i="4"/>
  <c r="BE373" i="4"/>
  <c r="AT373" i="4"/>
  <c r="AW371" i="4"/>
  <c r="BB371" i="4"/>
  <c r="BF371" i="4"/>
  <c r="BJ371" i="4"/>
  <c r="BL365" i="4"/>
  <c r="BG365" i="4"/>
  <c r="BK364" i="4"/>
  <c r="BE364" i="4"/>
  <c r="AT364" i="4"/>
  <c r="AW363" i="4"/>
  <c r="AX364" i="4" s="1"/>
  <c r="BB363" i="4"/>
  <c r="BF363" i="4"/>
  <c r="BJ363" i="4"/>
  <c r="BL366" i="4"/>
  <c r="BG366" i="4"/>
  <c r="BK360" i="4"/>
  <c r="BE360" i="4"/>
  <c r="AT360" i="4"/>
  <c r="AW358" i="4"/>
  <c r="BB358" i="4"/>
  <c r="BF358" i="4"/>
  <c r="BJ358" i="4"/>
  <c r="BL354" i="4"/>
  <c r="BG354" i="4"/>
  <c r="BK355" i="4"/>
  <c r="BE355" i="4"/>
  <c r="AT355" i="4"/>
  <c r="AW356" i="4"/>
  <c r="AX355" i="4" s="1"/>
  <c r="BB356" i="4"/>
  <c r="BF356" i="4"/>
  <c r="BJ356" i="4"/>
  <c r="BL343" i="4"/>
  <c r="BG343" i="4"/>
  <c r="BK340" i="4"/>
  <c r="BE340" i="4"/>
  <c r="AT340" i="4"/>
  <c r="AW339" i="4"/>
  <c r="AX340" i="4" s="1"/>
  <c r="BB339" i="4"/>
  <c r="BF339" i="4"/>
  <c r="BJ339" i="4"/>
  <c r="BL338" i="4"/>
  <c r="BG338" i="4"/>
  <c r="BK336" i="4"/>
  <c r="BE336" i="4"/>
  <c r="AT336" i="4"/>
  <c r="AW334" i="4"/>
  <c r="BB334" i="4"/>
  <c r="BF334" i="4"/>
  <c r="BJ334" i="4"/>
  <c r="BL329" i="4"/>
  <c r="BG329" i="4"/>
  <c r="BK327" i="4"/>
  <c r="BE327" i="4"/>
  <c r="AT327" i="4"/>
  <c r="AW333" i="4"/>
  <c r="BB333" i="4"/>
  <c r="BF333" i="4"/>
  <c r="BJ333" i="4"/>
  <c r="BL322" i="4"/>
  <c r="BG322" i="4"/>
  <c r="BK320" i="4"/>
  <c r="BE320" i="4"/>
  <c r="AT320" i="4"/>
  <c r="AW318" i="4"/>
  <c r="BB318" i="4"/>
  <c r="BF318" i="4"/>
  <c r="BJ318" i="4"/>
  <c r="BL315" i="4"/>
  <c r="BG315" i="4"/>
  <c r="BK306" i="4"/>
  <c r="BE306" i="4"/>
  <c r="AT306" i="4"/>
  <c r="AW303" i="4"/>
  <c r="BB303" i="4"/>
  <c r="BF303" i="4"/>
  <c r="BJ303" i="4"/>
  <c r="BL300" i="4"/>
  <c r="BG300" i="4"/>
  <c r="BK301" i="4"/>
  <c r="BE301" i="4"/>
  <c r="AT301" i="4"/>
  <c r="AW298" i="4"/>
  <c r="AX301" i="4" s="1"/>
  <c r="BB298" i="4"/>
  <c r="BF298" i="4"/>
  <c r="BJ298" i="4"/>
  <c r="BL294" i="4"/>
  <c r="BG294" i="4"/>
  <c r="BK292" i="4"/>
  <c r="BE292" i="4"/>
  <c r="AT292" i="4"/>
  <c r="AW289" i="4"/>
  <c r="AX292" i="4" s="1"/>
  <c r="BB289" i="4"/>
  <c r="BF289" i="4"/>
  <c r="BJ289" i="4"/>
  <c r="BL287" i="4"/>
  <c r="BG287" i="4"/>
  <c r="BK277" i="4"/>
  <c r="BE277" i="4"/>
  <c r="AT277" i="4"/>
  <c r="AW266" i="4"/>
  <c r="BB266" i="4"/>
  <c r="BF266" i="4"/>
  <c r="BJ266" i="4"/>
  <c r="BL264" i="4"/>
  <c r="BG264" i="4"/>
  <c r="BK275" i="4"/>
  <c r="BE275" i="4"/>
  <c r="AT275" i="4"/>
  <c r="AW254" i="4"/>
  <c r="BB254" i="4"/>
  <c r="BF254" i="4"/>
  <c r="BJ254" i="4"/>
  <c r="BG189" i="4"/>
  <c r="BK192" i="4"/>
  <c r="BE192" i="4"/>
  <c r="AT192" i="4"/>
  <c r="AW193" i="4"/>
  <c r="BB193" i="4"/>
  <c r="BF193" i="4"/>
  <c r="BJ193" i="4"/>
  <c r="BK182" i="4"/>
  <c r="BE182" i="4"/>
  <c r="AT182" i="4"/>
  <c r="AW179" i="4"/>
  <c r="BB179" i="4"/>
  <c r="BF179" i="4"/>
  <c r="BJ179" i="4"/>
  <c r="BK168" i="4"/>
  <c r="BE168" i="4"/>
  <c r="AT168" i="4"/>
  <c r="AW170" i="4"/>
  <c r="BB170" i="4"/>
  <c r="BF170" i="4"/>
  <c r="BJ170" i="4"/>
  <c r="AW164" i="4"/>
  <c r="AW161" i="4"/>
  <c r="AW159" i="4"/>
  <c r="AX160" i="4" s="1"/>
  <c r="AW157" i="4"/>
  <c r="AX158" i="4" s="1"/>
  <c r="AW152" i="4"/>
  <c r="AX155" i="4" s="1"/>
  <c r="AW151" i="4"/>
  <c r="AW146" i="4"/>
  <c r="AX150" i="4" s="1"/>
  <c r="AW142" i="4"/>
  <c r="AX143" i="4" s="1"/>
  <c r="AW134" i="4"/>
  <c r="AX138" i="4" s="1"/>
  <c r="AW132" i="4"/>
  <c r="AX136" i="4" s="1"/>
  <c r="AW129" i="4"/>
  <c r="AX130" i="4" s="1"/>
  <c r="AW127" i="4"/>
  <c r="AX128" i="4" s="1"/>
  <c r="AW125" i="4"/>
  <c r="AX126" i="4" s="1"/>
  <c r="AU123" i="4"/>
  <c r="AV124" i="4" s="1"/>
  <c r="AW121" i="4"/>
  <c r="AX122" i="4" s="1"/>
  <c r="BB373" i="4"/>
  <c r="BF373" i="4"/>
  <c r="BJ373" i="4"/>
  <c r="BB364" i="4"/>
  <c r="BF364" i="4"/>
  <c r="BJ364" i="4"/>
  <c r="BB360" i="4"/>
  <c r="BF360" i="4"/>
  <c r="BJ360" i="4"/>
  <c r="BB355" i="4"/>
  <c r="BF355" i="4"/>
  <c r="BJ355" i="4"/>
  <c r="BB340" i="4"/>
  <c r="BF340" i="4"/>
  <c r="BJ340" i="4"/>
  <c r="BB336" i="4"/>
  <c r="BF336" i="4"/>
  <c r="BJ336" i="4"/>
  <c r="BB327" i="4"/>
  <c r="BF327" i="4"/>
  <c r="BJ327" i="4"/>
  <c r="BB320" i="4"/>
  <c r="BF320" i="4"/>
  <c r="BJ320" i="4"/>
  <c r="BB306" i="4"/>
  <c r="BF306" i="4"/>
  <c r="BJ306" i="4"/>
  <c r="BB301" i="4"/>
  <c r="BF301" i="4"/>
  <c r="BJ301" i="4"/>
  <c r="BB292" i="4"/>
  <c r="BF292" i="4"/>
  <c r="BJ292" i="4"/>
  <c r="BB277" i="4"/>
  <c r="BF277" i="4"/>
  <c r="BJ277" i="4"/>
  <c r="BB275" i="4"/>
  <c r="BF275" i="4"/>
  <c r="BJ275" i="4"/>
  <c r="BB192" i="4"/>
  <c r="BF192" i="4"/>
  <c r="BJ192" i="4"/>
  <c r="BB182" i="4"/>
  <c r="BF182" i="4"/>
  <c r="BJ182" i="4"/>
  <c r="BB168" i="4"/>
  <c r="BF168" i="4"/>
  <c r="BJ168" i="4"/>
  <c r="BL422" i="4"/>
  <c r="BH422" i="4"/>
  <c r="BD422" i="4"/>
  <c r="BL421" i="4"/>
  <c r="BH421" i="4"/>
  <c r="BD421" i="4"/>
  <c r="BL417" i="4"/>
  <c r="BH417" i="4"/>
  <c r="BD417" i="4"/>
  <c r="BL415" i="4"/>
  <c r="BH415" i="4"/>
  <c r="BD415" i="4"/>
  <c r="BL401" i="4"/>
  <c r="BH401" i="4"/>
  <c r="BD401" i="4"/>
  <c r="BL410" i="4"/>
  <c r="BH410" i="4"/>
  <c r="BD410" i="4"/>
  <c r="BL406" i="4"/>
  <c r="BH406" i="4"/>
  <c r="BD406" i="4"/>
  <c r="BL405" i="4"/>
  <c r="BH405" i="4"/>
  <c r="BD405" i="4"/>
  <c r="BL408" i="4"/>
  <c r="BH408" i="4"/>
  <c r="BD408" i="4"/>
  <c r="BL403" i="4"/>
  <c r="BH403" i="4"/>
  <c r="BD403" i="4"/>
  <c r="BL400" i="4"/>
  <c r="BH400" i="4"/>
  <c r="BD400" i="4"/>
  <c r="BL399" i="4"/>
  <c r="BH399" i="4"/>
  <c r="BD399" i="4"/>
  <c r="BL398" i="4"/>
  <c r="BH398" i="4"/>
  <c r="BD398" i="4"/>
  <c r="BL393" i="4"/>
  <c r="BH393" i="4"/>
  <c r="BD393" i="4"/>
  <c r="BL395" i="4"/>
  <c r="BH395" i="4"/>
  <c r="BD395" i="4"/>
  <c r="BL397" i="4"/>
  <c r="BH397" i="4"/>
  <c r="BD397" i="4"/>
  <c r="BL391" i="4"/>
  <c r="BH391" i="4"/>
  <c r="BD391" i="4"/>
  <c r="BL390" i="4"/>
  <c r="BH390" i="4"/>
  <c r="BD390" i="4"/>
  <c r="BL389" i="4"/>
  <c r="BH389" i="4"/>
  <c r="BD389" i="4"/>
  <c r="BL387" i="4"/>
  <c r="BH387" i="4"/>
  <c r="BD387" i="4"/>
  <c r="BL386" i="4"/>
  <c r="BH386" i="4"/>
  <c r="BD386" i="4"/>
  <c r="BL381" i="4"/>
  <c r="BH381" i="4"/>
  <c r="BD381" i="4"/>
  <c r="BL383" i="4"/>
  <c r="BH383" i="4"/>
  <c r="BD383" i="4"/>
  <c r="BL382" i="4"/>
  <c r="BH382" i="4"/>
  <c r="BD382" i="4"/>
  <c r="BL380" i="4"/>
  <c r="BH380" i="4"/>
  <c r="BD380" i="4"/>
  <c r="BL378" i="4"/>
  <c r="BH378" i="4"/>
  <c r="BD378" i="4"/>
  <c r="BL376" i="4"/>
  <c r="BH376" i="4"/>
  <c r="BD376" i="4"/>
  <c r="BB374" i="4"/>
  <c r="BH373" i="4"/>
  <c r="BC373" i="4"/>
  <c r="AU371" i="4"/>
  <c r="AV373" i="4" s="1"/>
  <c r="BB365" i="4"/>
  <c r="BF365" i="4"/>
  <c r="BJ365" i="4"/>
  <c r="BH364" i="4"/>
  <c r="BC364" i="4"/>
  <c r="AU363" i="4"/>
  <c r="AV364" i="4" s="1"/>
  <c r="BB366" i="4"/>
  <c r="BF366" i="4"/>
  <c r="BJ366" i="4"/>
  <c r="BH360" i="4"/>
  <c r="BC360" i="4"/>
  <c r="AU358" i="4"/>
  <c r="AV360" i="4" s="1"/>
  <c r="BB354" i="4"/>
  <c r="BF354" i="4"/>
  <c r="BJ354" i="4"/>
  <c r="BH355" i="4"/>
  <c r="BC355" i="4"/>
  <c r="AU356" i="4"/>
  <c r="AV355" i="4" s="1"/>
  <c r="BB343" i="4"/>
  <c r="BF343" i="4"/>
  <c r="BJ343" i="4"/>
  <c r="BH340" i="4"/>
  <c r="BC340" i="4"/>
  <c r="AU339" i="4"/>
  <c r="AV340" i="4" s="1"/>
  <c r="BB338" i="4"/>
  <c r="BF338" i="4"/>
  <c r="BJ338" i="4"/>
  <c r="BH336" i="4"/>
  <c r="BC336" i="4"/>
  <c r="AU334" i="4"/>
  <c r="AV336" i="4" s="1"/>
  <c r="BB329" i="4"/>
  <c r="BF329" i="4"/>
  <c r="BJ329" i="4"/>
  <c r="BH327" i="4"/>
  <c r="BC327" i="4"/>
  <c r="AU333" i="4"/>
  <c r="AV327" i="4" s="1"/>
  <c r="BB322" i="4"/>
  <c r="BF322" i="4"/>
  <c r="BJ322" i="4"/>
  <c r="BH320" i="4"/>
  <c r="BC320" i="4"/>
  <c r="AU318" i="4"/>
  <c r="AV320" i="4" s="1"/>
  <c r="BB315" i="4"/>
  <c r="BF315" i="4"/>
  <c r="BJ315" i="4"/>
  <c r="BH306" i="4"/>
  <c r="BC306" i="4"/>
  <c r="AU303" i="4"/>
  <c r="AV306" i="4" s="1"/>
  <c r="BB300" i="4"/>
  <c r="BF300" i="4"/>
  <c r="BJ300" i="4"/>
  <c r="BH301" i="4"/>
  <c r="BC301" i="4"/>
  <c r="AU298" i="4"/>
  <c r="AV301" i="4" s="1"/>
  <c r="BB294" i="4"/>
  <c r="BF294" i="4"/>
  <c r="BJ294" i="4"/>
  <c r="BH292" i="4"/>
  <c r="BC292" i="4"/>
  <c r="AU289" i="4"/>
  <c r="BB287" i="4"/>
  <c r="BF287" i="4"/>
  <c r="BJ287" i="4"/>
  <c r="AU266" i="4"/>
  <c r="BB264" i="4"/>
  <c r="BF264" i="4"/>
  <c r="BJ264" i="4"/>
  <c r="BH275" i="4"/>
  <c r="BC275" i="4"/>
  <c r="AU254" i="4"/>
  <c r="BB189" i="4"/>
  <c r="BF189" i="4"/>
  <c r="BJ189" i="4"/>
  <c r="BH192" i="4"/>
  <c r="BC192" i="4"/>
  <c r="AU193" i="4"/>
  <c r="AV192" i="4" s="1"/>
  <c r="BB188" i="4"/>
  <c r="BF188" i="4"/>
  <c r="BJ188" i="4"/>
  <c r="BH182" i="4"/>
  <c r="BC182" i="4"/>
  <c r="AU179" i="4"/>
  <c r="AV182" i="4" s="1"/>
  <c r="BB174" i="4"/>
  <c r="BF174" i="4"/>
  <c r="BJ174" i="4"/>
  <c r="BH168" i="4"/>
  <c r="BC168" i="4"/>
  <c r="AU170" i="4"/>
  <c r="AV168" i="4" s="1"/>
  <c r="BB166" i="4"/>
  <c r="BF166" i="4"/>
  <c r="BJ166" i="4"/>
  <c r="AU164" i="4"/>
  <c r="AV166" i="4" s="1"/>
  <c r="AU161" i="4"/>
  <c r="AV163" i="4" s="1"/>
  <c r="AU159" i="4"/>
  <c r="AV160" i="4" s="1"/>
  <c r="AU157" i="4"/>
  <c r="AV158" i="4" s="1"/>
  <c r="AU152" i="4"/>
  <c r="AV155" i="4" s="1"/>
  <c r="AU151" i="4"/>
  <c r="AV154" i="4" s="1"/>
  <c r="AU146" i="4"/>
  <c r="AU142" i="4"/>
  <c r="AV143" i="4" s="1"/>
  <c r="AU134" i="4"/>
  <c r="AU132" i="4"/>
  <c r="AU129" i="4"/>
  <c r="AV130" i="4" s="1"/>
  <c r="AU127" i="4"/>
  <c r="AV128" i="4" s="1"/>
  <c r="AU125" i="4"/>
  <c r="AV126" i="4" s="1"/>
  <c r="AU121" i="4"/>
  <c r="AV122" i="4" s="1"/>
  <c r="BK551" i="4"/>
  <c r="BG551" i="4"/>
  <c r="BK553" i="4"/>
  <c r="BG553" i="4"/>
  <c r="BK550" i="4"/>
  <c r="BG550" i="4"/>
  <c r="BK548" i="4"/>
  <c r="BG548" i="4"/>
  <c r="BK546" i="4"/>
  <c r="BG546" i="4"/>
  <c r="BK544" i="4"/>
  <c r="BG544" i="4"/>
  <c r="BK542" i="4"/>
  <c r="BG542" i="4"/>
  <c r="BK541" i="4"/>
  <c r="BG541" i="4"/>
  <c r="BK540" i="4"/>
  <c r="BG540" i="4"/>
  <c r="BK539" i="4"/>
  <c r="BG539" i="4"/>
  <c r="BK537" i="4"/>
  <c r="BG537" i="4"/>
  <c r="BK536" i="4"/>
  <c r="BG536" i="4"/>
  <c r="BK535" i="4"/>
  <c r="BG535" i="4"/>
  <c r="BK534" i="4"/>
  <c r="BG534" i="4"/>
  <c r="BK531" i="4"/>
  <c r="BG531" i="4"/>
  <c r="BK528" i="4"/>
  <c r="BG528" i="4"/>
  <c r="BK526" i="4"/>
  <c r="BG526" i="4"/>
  <c r="BK522" i="4"/>
  <c r="BG522" i="4"/>
  <c r="BK524" i="4"/>
  <c r="BG524" i="4"/>
  <c r="BK520" i="4"/>
  <c r="BG520" i="4"/>
  <c r="BK517" i="4"/>
  <c r="BG517" i="4"/>
  <c r="BK516" i="4"/>
  <c r="BG516" i="4"/>
  <c r="BK508" i="4"/>
  <c r="BG508" i="4"/>
  <c r="BK510" i="4"/>
  <c r="BG510" i="4"/>
  <c r="BK506" i="4"/>
  <c r="BG506" i="4"/>
  <c r="BK512" i="4"/>
  <c r="BG512" i="4"/>
  <c r="BK514" i="4"/>
  <c r="BG514" i="4"/>
  <c r="BK504" i="4"/>
  <c r="BG504" i="4"/>
  <c r="BK502" i="4"/>
  <c r="BG502" i="4"/>
  <c r="BK499" i="4"/>
  <c r="BG499" i="4"/>
  <c r="BK495" i="4"/>
  <c r="BG495" i="4"/>
  <c r="BK497" i="4"/>
  <c r="BG497" i="4"/>
  <c r="BK489" i="4"/>
  <c r="BG489" i="4"/>
  <c r="BK493" i="4"/>
  <c r="BG493" i="4"/>
  <c r="BK488" i="4"/>
  <c r="BG488" i="4"/>
  <c r="BK486" i="4"/>
  <c r="BG486" i="4"/>
  <c r="BK484" i="4"/>
  <c r="BG484" i="4"/>
  <c r="BK483" i="4"/>
  <c r="BG483" i="4"/>
  <c r="BK482" i="4"/>
  <c r="BG482" i="4"/>
  <c r="BK481" i="4"/>
  <c r="BG481" i="4"/>
  <c r="BK480" i="4"/>
  <c r="BG480" i="4"/>
  <c r="BK476" i="4"/>
  <c r="BG476" i="4"/>
  <c r="BK478" i="4"/>
  <c r="BG478" i="4"/>
  <c r="BK479" i="4"/>
  <c r="BG479" i="4"/>
  <c r="BK477" i="4"/>
  <c r="BG477" i="4"/>
  <c r="BK475" i="4"/>
  <c r="BG475" i="4"/>
  <c r="BK473" i="4"/>
  <c r="BG473" i="4"/>
  <c r="BK470" i="4"/>
  <c r="BG470" i="4"/>
  <c r="BK462" i="4"/>
  <c r="BG462" i="4"/>
  <c r="BK464" i="4"/>
  <c r="BG464" i="4"/>
  <c r="BK460" i="4"/>
  <c r="BG460" i="4"/>
  <c r="BK458" i="4"/>
  <c r="BG458" i="4"/>
  <c r="BK457" i="4"/>
  <c r="BG457" i="4"/>
  <c r="BK455" i="4"/>
  <c r="BG455" i="4"/>
  <c r="BK453" i="4"/>
  <c r="BG453" i="4"/>
  <c r="BK451" i="4"/>
  <c r="BG451" i="4"/>
  <c r="BK448" i="4"/>
  <c r="BG448" i="4"/>
  <c r="BK449" i="4"/>
  <c r="BG449" i="4"/>
  <c r="BK447" i="4"/>
  <c r="BG447" i="4"/>
  <c r="BK445" i="4"/>
  <c r="BG445" i="4"/>
  <c r="BK443" i="4"/>
  <c r="BG443" i="4"/>
  <c r="BK442" i="4"/>
  <c r="BG442" i="4"/>
  <c r="BK428" i="4"/>
  <c r="BG428" i="4"/>
  <c r="BK427" i="4"/>
  <c r="BG427" i="4"/>
  <c r="BK424" i="4"/>
  <c r="BG424" i="4"/>
  <c r="BK423" i="4"/>
  <c r="BG423" i="4"/>
  <c r="BK422" i="4"/>
  <c r="BG422" i="4"/>
  <c r="BK421" i="4"/>
  <c r="BG421" i="4"/>
  <c r="BK417" i="4"/>
  <c r="BG417" i="4"/>
  <c r="BK415" i="4"/>
  <c r="BG415" i="4"/>
  <c r="BK401" i="4"/>
  <c r="BG401" i="4"/>
  <c r="BK410" i="4"/>
  <c r="BG410" i="4"/>
  <c r="BK406" i="4"/>
  <c r="BG406" i="4"/>
  <c r="BK405" i="4"/>
  <c r="BG405" i="4"/>
  <c r="BK408" i="4"/>
  <c r="BG408" i="4"/>
  <c r="BK403" i="4"/>
  <c r="BG403" i="4"/>
  <c r="BK400" i="4"/>
  <c r="BG400" i="4"/>
  <c r="BK399" i="4"/>
  <c r="BG399" i="4"/>
  <c r="BK398" i="4"/>
  <c r="BG398" i="4"/>
  <c r="BK393" i="4"/>
  <c r="BG393" i="4"/>
  <c r="BK395" i="4"/>
  <c r="BG395" i="4"/>
  <c r="BK397" i="4"/>
  <c r="BG397" i="4"/>
  <c r="BK391" i="4"/>
  <c r="BG391" i="4"/>
  <c r="BK390" i="4"/>
  <c r="BG390" i="4"/>
  <c r="BK389" i="4"/>
  <c r="BG389" i="4"/>
  <c r="BK387" i="4"/>
  <c r="BG387" i="4"/>
  <c r="BK386" i="4"/>
  <c r="BG386" i="4"/>
  <c r="BK381" i="4"/>
  <c r="BG381" i="4"/>
  <c r="BK383" i="4"/>
  <c r="BG383" i="4"/>
  <c r="BK382" i="4"/>
  <c r="BG382" i="4"/>
  <c r="BK380" i="4"/>
  <c r="BG380" i="4"/>
  <c r="BK378" i="4"/>
  <c r="BG378" i="4"/>
  <c r="BK376" i="4"/>
  <c r="BG376" i="4"/>
  <c r="BK374" i="4"/>
  <c r="BG374" i="4"/>
  <c r="BC374" i="4"/>
  <c r="BL373" i="4"/>
  <c r="BG373" i="4"/>
  <c r="BA373" i="4"/>
  <c r="BK371" i="4"/>
  <c r="BE371" i="4"/>
  <c r="AZ371" i="4"/>
  <c r="AT371" i="4"/>
  <c r="AW369" i="4"/>
  <c r="BB369" i="4"/>
  <c r="BF369" i="4"/>
  <c r="BJ369" i="4"/>
  <c r="BH365" i="4"/>
  <c r="BC365" i="4"/>
  <c r="BL364" i="4"/>
  <c r="BG364" i="4"/>
  <c r="BA364" i="4"/>
  <c r="BK363" i="4"/>
  <c r="BE363" i="4"/>
  <c r="AZ363" i="4"/>
  <c r="AT363" i="4"/>
  <c r="AW367" i="4"/>
  <c r="BB367" i="4"/>
  <c r="BF367" i="4"/>
  <c r="BJ367" i="4"/>
  <c r="BH366" i="4"/>
  <c r="BC366" i="4"/>
  <c r="BL360" i="4"/>
  <c r="BG360" i="4"/>
  <c r="BA360" i="4"/>
  <c r="BK358" i="4"/>
  <c r="BE358" i="4"/>
  <c r="AZ358" i="4"/>
  <c r="AT358" i="4"/>
  <c r="AW352" i="4"/>
  <c r="BB352" i="4"/>
  <c r="BF352" i="4"/>
  <c r="BJ352" i="4"/>
  <c r="BH354" i="4"/>
  <c r="BC354" i="4"/>
  <c r="BL355" i="4"/>
  <c r="BG355" i="4"/>
  <c r="BA355" i="4"/>
  <c r="BK356" i="4"/>
  <c r="BE356" i="4"/>
  <c r="AZ356" i="4"/>
  <c r="AT356" i="4"/>
  <c r="AW345" i="4"/>
  <c r="AX356" i="4" s="1"/>
  <c r="BB345" i="4"/>
  <c r="BF345" i="4"/>
  <c r="BJ345" i="4"/>
  <c r="BH343" i="4"/>
  <c r="BC343" i="4"/>
  <c r="BL340" i="4"/>
  <c r="BG340" i="4"/>
  <c r="BA340" i="4"/>
  <c r="BK339" i="4"/>
  <c r="BE339" i="4"/>
  <c r="AZ339" i="4"/>
  <c r="AT339" i="4"/>
  <c r="AW341" i="4"/>
  <c r="AX339" i="4" s="1"/>
  <c r="BB341" i="4"/>
  <c r="BF341" i="4"/>
  <c r="BJ341" i="4"/>
  <c r="BH338" i="4"/>
  <c r="BC338" i="4"/>
  <c r="BL336" i="4"/>
  <c r="BG336" i="4"/>
  <c r="BA336" i="4"/>
  <c r="BK334" i="4"/>
  <c r="BE334" i="4"/>
  <c r="AZ334" i="4"/>
  <c r="AT334" i="4"/>
  <c r="AW331" i="4"/>
  <c r="AX334" i="4" s="1"/>
  <c r="BB331" i="4"/>
  <c r="BF331" i="4"/>
  <c r="BJ331" i="4"/>
  <c r="BH329" i="4"/>
  <c r="BC329" i="4"/>
  <c r="BL327" i="4"/>
  <c r="BG327" i="4"/>
  <c r="BA327" i="4"/>
  <c r="BK333" i="4"/>
  <c r="BE333" i="4"/>
  <c r="AZ333" i="4"/>
  <c r="AT333" i="4"/>
  <c r="AW324" i="4"/>
  <c r="BB324" i="4"/>
  <c r="BF324" i="4"/>
  <c r="BJ324" i="4"/>
  <c r="BH322" i="4"/>
  <c r="BC322" i="4"/>
  <c r="BL320" i="4"/>
  <c r="BG320" i="4"/>
  <c r="BA320" i="4"/>
  <c r="BK318" i="4"/>
  <c r="BE318" i="4"/>
  <c r="AZ318" i="4"/>
  <c r="AT318" i="4"/>
  <c r="AW316" i="4"/>
  <c r="BB316" i="4"/>
  <c r="BF316" i="4"/>
  <c r="BJ316" i="4"/>
  <c r="BH315" i="4"/>
  <c r="BC315" i="4"/>
  <c r="BL306" i="4"/>
  <c r="BG306" i="4"/>
  <c r="BA306" i="4"/>
  <c r="BK303" i="4"/>
  <c r="BE303" i="4"/>
  <c r="AZ303" i="4"/>
  <c r="AT303" i="4"/>
  <c r="AW299" i="4"/>
  <c r="AX303" i="4" s="1"/>
  <c r="BB299" i="4"/>
  <c r="BF299" i="4"/>
  <c r="BJ299" i="4"/>
  <c r="BH300" i="4"/>
  <c r="BC300" i="4"/>
  <c r="BL301" i="4"/>
  <c r="BG301" i="4"/>
  <c r="BA301" i="4"/>
  <c r="BK298" i="4"/>
  <c r="BE298" i="4"/>
  <c r="AZ298" i="4"/>
  <c r="AT298" i="4"/>
  <c r="AW296" i="4"/>
  <c r="AX298" i="4" s="1"/>
  <c r="BB296" i="4"/>
  <c r="BF296" i="4"/>
  <c r="BJ296" i="4"/>
  <c r="BH294" i="4"/>
  <c r="BC294" i="4"/>
  <c r="BL292" i="4"/>
  <c r="BG292" i="4"/>
  <c r="BA292" i="4"/>
  <c r="BK289" i="4"/>
  <c r="BE289" i="4"/>
  <c r="AZ289" i="4"/>
  <c r="AT289" i="4"/>
  <c r="AW288" i="4"/>
  <c r="AX289" i="4" s="1"/>
  <c r="BB288" i="4"/>
  <c r="BF288" i="4"/>
  <c r="BJ288" i="4"/>
  <c r="BH287" i="4"/>
  <c r="BC287" i="4"/>
  <c r="BL277" i="4"/>
  <c r="BG277" i="4"/>
  <c r="BA277" i="4"/>
  <c r="BK266" i="4"/>
  <c r="BE266" i="4"/>
  <c r="AZ266" i="4"/>
  <c r="AT266" i="4"/>
  <c r="AW270" i="4"/>
  <c r="BB270" i="4"/>
  <c r="BF270" i="4"/>
  <c r="BJ270" i="4"/>
  <c r="BH264" i="4"/>
  <c r="BC264" i="4"/>
  <c r="BL275" i="4"/>
  <c r="BG275" i="4"/>
  <c r="BA275" i="4"/>
  <c r="BK254" i="4"/>
  <c r="BE254" i="4"/>
  <c r="AZ254" i="4"/>
  <c r="AT254" i="4"/>
  <c r="AW190" i="4"/>
  <c r="BB190" i="4"/>
  <c r="BF190" i="4"/>
  <c r="BJ190" i="4"/>
  <c r="BH189" i="4"/>
  <c r="BC189" i="4"/>
  <c r="BL192" i="4"/>
  <c r="BG192" i="4"/>
  <c r="BA192" i="4"/>
  <c r="BK193" i="4"/>
  <c r="BE193" i="4"/>
  <c r="AZ193" i="4"/>
  <c r="AT193" i="4"/>
  <c r="AW191" i="4"/>
  <c r="AX193" i="4" s="1"/>
  <c r="BB191" i="4"/>
  <c r="BF191" i="4"/>
  <c r="BJ191" i="4"/>
  <c r="BH188" i="4"/>
  <c r="BC188" i="4"/>
  <c r="BL182" i="4"/>
  <c r="BG182" i="4"/>
  <c r="BA182" i="4"/>
  <c r="BK179" i="4"/>
  <c r="BE179" i="4"/>
  <c r="AZ179" i="4"/>
  <c r="AT179" i="4"/>
  <c r="AW176" i="4"/>
  <c r="BB176" i="4"/>
  <c r="BF176" i="4"/>
  <c r="BJ176" i="4"/>
  <c r="BH174" i="4"/>
  <c r="BC174" i="4"/>
  <c r="BL168" i="4"/>
  <c r="BG168" i="4"/>
  <c r="BA168" i="4"/>
  <c r="BK170" i="4"/>
  <c r="BE170" i="4"/>
  <c r="AZ170" i="4"/>
  <c r="AT170" i="4"/>
  <c r="AW172" i="4"/>
  <c r="BB172" i="4"/>
  <c r="BF172" i="4"/>
  <c r="BJ172" i="4"/>
  <c r="BH166" i="4"/>
  <c r="BC166" i="4"/>
  <c r="AU124" i="4"/>
  <c r="AV125" i="4" s="1"/>
  <c r="AT76" i="4"/>
  <c r="AW76" i="4"/>
  <c r="BC76" i="4"/>
  <c r="BG76" i="4"/>
  <c r="BK76" i="4"/>
  <c r="BB76" i="4"/>
  <c r="AT73" i="4"/>
  <c r="AW73" i="4"/>
  <c r="AX75" i="4" s="1"/>
  <c r="BC73" i="4"/>
  <c r="BG73" i="4"/>
  <c r="BK73" i="4"/>
  <c r="BB73" i="4"/>
  <c r="BF73" i="4"/>
  <c r="BJ73" i="4"/>
  <c r="AT69" i="4"/>
  <c r="AW69" i="4"/>
  <c r="AX71" i="4" s="1"/>
  <c r="BC69" i="4"/>
  <c r="BG69" i="4"/>
  <c r="BK69" i="4"/>
  <c r="BB69" i="4"/>
  <c r="BF69" i="4"/>
  <c r="BJ69" i="4"/>
  <c r="AT62" i="4"/>
  <c r="AW62" i="4"/>
  <c r="BC62" i="4"/>
  <c r="BG62" i="4"/>
  <c r="BK62" i="4"/>
  <c r="BB62" i="4"/>
  <c r="BF62" i="4"/>
  <c r="BJ62" i="4"/>
  <c r="AT67" i="4"/>
  <c r="AW67" i="4"/>
  <c r="AX66" i="4" s="1"/>
  <c r="BC67" i="4"/>
  <c r="BG67" i="4"/>
  <c r="BK67" i="4"/>
  <c r="BB67" i="4"/>
  <c r="BF67" i="4"/>
  <c r="BJ67" i="4"/>
  <c r="AT58" i="4"/>
  <c r="AW58" i="4"/>
  <c r="AX60" i="4" s="1"/>
  <c r="BC58" i="4"/>
  <c r="BG58" i="4"/>
  <c r="BK58" i="4"/>
  <c r="BB58" i="4"/>
  <c r="BF58" i="4"/>
  <c r="BJ58" i="4"/>
  <c r="AT48" i="4"/>
  <c r="AW48" i="4"/>
  <c r="AX54" i="4" s="1"/>
  <c r="BC48" i="4"/>
  <c r="BG48" i="4"/>
  <c r="BK48" i="4"/>
  <c r="BB48" i="4"/>
  <c r="BF48" i="4"/>
  <c r="BJ48" i="4"/>
  <c r="AT44" i="4"/>
  <c r="AW44" i="4"/>
  <c r="AX45" i="4" s="1"/>
  <c r="BC44" i="4"/>
  <c r="BG44" i="4"/>
  <c r="BK44" i="4"/>
  <c r="BB44" i="4"/>
  <c r="BF44" i="4"/>
  <c r="BJ44" i="4"/>
  <c r="AT43" i="4"/>
  <c r="AW43" i="4"/>
  <c r="AX46" i="4" s="1"/>
  <c r="BB43" i="4"/>
  <c r="BF43" i="4"/>
  <c r="BJ43" i="4"/>
  <c r="AT38" i="4"/>
  <c r="AW38" i="4"/>
  <c r="AX42" i="4" s="1"/>
  <c r="BB38" i="4"/>
  <c r="BF38" i="4"/>
  <c r="BJ38" i="4"/>
  <c r="AT39" i="4"/>
  <c r="AW39" i="4"/>
  <c r="AX36" i="4" s="1"/>
  <c r="BB39" i="4"/>
  <c r="BF39" i="4"/>
  <c r="BJ39" i="4"/>
  <c r="AT34" i="4"/>
  <c r="AW34" i="4"/>
  <c r="AX32" i="4" s="1"/>
  <c r="BB34" i="4"/>
  <c r="BF34" i="4"/>
  <c r="BJ34" i="4"/>
  <c r="AT28" i="4"/>
  <c r="AW28" i="4"/>
  <c r="AX30" i="4" s="1"/>
  <c r="BB28" i="4"/>
  <c r="BF28" i="4"/>
  <c r="BJ28" i="4"/>
  <c r="AT21" i="4"/>
  <c r="AW21" i="4"/>
  <c r="AX26" i="4" s="1"/>
  <c r="BB21" i="4"/>
  <c r="BF21" i="4"/>
  <c r="BJ21" i="4"/>
  <c r="AT25" i="4"/>
  <c r="AW25" i="4"/>
  <c r="AX19" i="4" s="1"/>
  <c r="BC25" i="4"/>
  <c r="BG25" i="4"/>
  <c r="BK25" i="4"/>
  <c r="BB25" i="4"/>
  <c r="BF25" i="4"/>
  <c r="BJ25" i="4"/>
  <c r="AT16" i="4"/>
  <c r="AW16" i="4"/>
  <c r="AX23" i="4" s="1"/>
  <c r="BC16" i="4"/>
  <c r="BG16" i="4"/>
  <c r="BK16" i="4"/>
  <c r="BB16" i="4"/>
  <c r="BF16" i="4"/>
  <c r="BJ16" i="4"/>
  <c r="AT11" i="4"/>
  <c r="AW11" i="4"/>
  <c r="AX13" i="4" s="1"/>
  <c r="BC11" i="4"/>
  <c r="BG11" i="4"/>
  <c r="BK11" i="4"/>
  <c r="BB11" i="4"/>
  <c r="BF11" i="4"/>
  <c r="BJ11" i="4"/>
  <c r="AT8" i="4"/>
  <c r="AW8" i="4"/>
  <c r="AX10" i="4" s="1"/>
  <c r="BC8" i="4"/>
  <c r="BG8" i="4"/>
  <c r="BK8" i="4"/>
  <c r="BB8" i="4"/>
  <c r="BF8" i="4"/>
  <c r="BJ8" i="4"/>
  <c r="AT828" i="4"/>
  <c r="AW828" i="4"/>
  <c r="AX829" i="4" s="1"/>
  <c r="BC828" i="4"/>
  <c r="BG828" i="4"/>
  <c r="BK828" i="4"/>
  <c r="BB828" i="4"/>
  <c r="BF828" i="4"/>
  <c r="BJ828" i="4"/>
  <c r="AT824" i="4"/>
  <c r="AW824" i="4"/>
  <c r="AX827" i="4" s="1"/>
  <c r="BC824" i="4"/>
  <c r="BG824" i="4"/>
  <c r="BK824" i="4"/>
  <c r="BB824" i="4"/>
  <c r="BF824" i="4"/>
  <c r="BJ824" i="4"/>
  <c r="AT820" i="4"/>
  <c r="AW820" i="4"/>
  <c r="AX822" i="4" s="1"/>
  <c r="BC820" i="4"/>
  <c r="BG820" i="4"/>
  <c r="BK820" i="4"/>
  <c r="BB820" i="4"/>
  <c r="BF820" i="4"/>
  <c r="BJ820" i="4"/>
  <c r="AT816" i="4"/>
  <c r="AW816" i="4"/>
  <c r="AX818" i="4" s="1"/>
  <c r="BC816" i="4"/>
  <c r="BG816" i="4"/>
  <c r="BK816" i="4"/>
  <c r="BB816" i="4"/>
  <c r="BF816" i="4"/>
  <c r="BJ816" i="4"/>
  <c r="AT812" i="4"/>
  <c r="AW812" i="4"/>
  <c r="AX814" i="4" s="1"/>
  <c r="BC812" i="4"/>
  <c r="BG812" i="4"/>
  <c r="BK812" i="4"/>
  <c r="BB812" i="4"/>
  <c r="BF812" i="4"/>
  <c r="BJ812" i="4"/>
  <c r="AT806" i="4"/>
  <c r="AW806" i="4"/>
  <c r="AX808" i="4" s="1"/>
  <c r="BC806" i="4"/>
  <c r="BG806" i="4"/>
  <c r="BK806" i="4"/>
  <c r="AZ806" i="4"/>
  <c r="BD806" i="4"/>
  <c r="BH806" i="4"/>
  <c r="BL806" i="4"/>
  <c r="BB806" i="4"/>
  <c r="BF806" i="4"/>
  <c r="BJ806" i="4"/>
  <c r="AT803" i="4"/>
  <c r="AW803" i="4"/>
  <c r="AX804" i="4" s="1"/>
  <c r="BC803" i="4"/>
  <c r="BG803" i="4"/>
  <c r="BK803" i="4"/>
  <c r="AZ803" i="4"/>
  <c r="BD803" i="4"/>
  <c r="BH803" i="4"/>
  <c r="BL803" i="4"/>
  <c r="BB803" i="4"/>
  <c r="BF803" i="4"/>
  <c r="BJ803" i="4"/>
  <c r="BC800" i="4"/>
  <c r="AT794" i="4"/>
  <c r="AW794" i="4"/>
  <c r="AX795" i="4" s="1"/>
  <c r="AZ794" i="4"/>
  <c r="BD794" i="4"/>
  <c r="BH794" i="4"/>
  <c r="BL794" i="4"/>
  <c r="BB794" i="4"/>
  <c r="BF794" i="4"/>
  <c r="BJ794" i="4"/>
  <c r="BC793" i="4"/>
  <c r="AT786" i="4"/>
  <c r="AW786" i="4"/>
  <c r="AX789" i="4" s="1"/>
  <c r="AZ786" i="4"/>
  <c r="BD786" i="4"/>
  <c r="BH786" i="4"/>
  <c r="BL786" i="4"/>
  <c r="BB786" i="4"/>
  <c r="BF786" i="4"/>
  <c r="BJ786" i="4"/>
  <c r="BC784" i="4"/>
  <c r="AT781" i="4"/>
  <c r="AW781" i="4"/>
  <c r="AX782" i="4" s="1"/>
  <c r="AZ781" i="4"/>
  <c r="BD781" i="4"/>
  <c r="BH781" i="4"/>
  <c r="BL781" i="4"/>
  <c r="BB781" i="4"/>
  <c r="BF781" i="4"/>
  <c r="BJ781" i="4"/>
  <c r="AT805" i="4"/>
  <c r="AW805" i="4"/>
  <c r="AX806" i="4" s="1"/>
  <c r="BC805" i="4"/>
  <c r="BG805" i="4"/>
  <c r="BK805" i="4"/>
  <c r="AZ805" i="4"/>
  <c r="BD805" i="4"/>
  <c r="BH805" i="4"/>
  <c r="BL805" i="4"/>
  <c r="BB805" i="4"/>
  <c r="BF805" i="4"/>
  <c r="BJ805" i="4"/>
  <c r="AT800" i="4"/>
  <c r="AW800" i="4"/>
  <c r="AX803" i="4" s="1"/>
  <c r="AZ800" i="4"/>
  <c r="BD800" i="4"/>
  <c r="BH800" i="4"/>
  <c r="BL800" i="4"/>
  <c r="BB800" i="4"/>
  <c r="BF800" i="4"/>
  <c r="BJ800" i="4"/>
  <c r="AT793" i="4"/>
  <c r="AW793" i="4"/>
  <c r="AX794" i="4" s="1"/>
  <c r="AZ793" i="4"/>
  <c r="BD793" i="4"/>
  <c r="BH793" i="4"/>
  <c r="BL793" i="4"/>
  <c r="BB793" i="4"/>
  <c r="BF793" i="4"/>
  <c r="BJ793" i="4"/>
  <c r="AT784" i="4"/>
  <c r="AW784" i="4"/>
  <c r="AX786" i="4" s="1"/>
  <c r="AZ784" i="4"/>
  <c r="BD784" i="4"/>
  <c r="BH784" i="4"/>
  <c r="BL784" i="4"/>
  <c r="BB784" i="4"/>
  <c r="BF784" i="4"/>
  <c r="BJ784" i="4"/>
  <c r="AT75" i="4"/>
  <c r="AW75" i="4"/>
  <c r="AX76" i="4" s="1"/>
  <c r="BC75" i="4"/>
  <c r="BG75" i="4"/>
  <c r="BK75" i="4"/>
  <c r="BB75" i="4"/>
  <c r="BF75" i="4"/>
  <c r="BJ75" i="4"/>
  <c r="AT71" i="4"/>
  <c r="AW71" i="4"/>
  <c r="AX73" i="4" s="1"/>
  <c r="BC71" i="4"/>
  <c r="BG71" i="4"/>
  <c r="BK71" i="4"/>
  <c r="BB71" i="4"/>
  <c r="BF71" i="4"/>
  <c r="BJ71" i="4"/>
  <c r="AT64" i="4"/>
  <c r="AW64" i="4"/>
  <c r="AX69" i="4" s="1"/>
  <c r="BC64" i="4"/>
  <c r="BG64" i="4"/>
  <c r="BK64" i="4"/>
  <c r="BB64" i="4"/>
  <c r="BF64" i="4"/>
  <c r="BJ64" i="4"/>
  <c r="AT66" i="4"/>
  <c r="AW66" i="4"/>
  <c r="AX62" i="4" s="1"/>
  <c r="BC66" i="4"/>
  <c r="BG66" i="4"/>
  <c r="BK66" i="4"/>
  <c r="BB66" i="4"/>
  <c r="BF66" i="4"/>
  <c r="BJ66" i="4"/>
  <c r="AT60" i="4"/>
  <c r="AW60" i="4"/>
  <c r="AX67" i="4" s="1"/>
  <c r="BC60" i="4"/>
  <c r="BG60" i="4"/>
  <c r="BK60" i="4"/>
  <c r="BB60" i="4"/>
  <c r="BF60" i="4"/>
  <c r="BJ60" i="4"/>
  <c r="AT54" i="4"/>
  <c r="AW54" i="4"/>
  <c r="BC54" i="4"/>
  <c r="BG54" i="4"/>
  <c r="BK54" i="4"/>
  <c r="BB54" i="4"/>
  <c r="BF54" i="4"/>
  <c r="BJ54" i="4"/>
  <c r="AT45" i="4"/>
  <c r="AW45" i="4"/>
  <c r="BC45" i="4"/>
  <c r="BG45" i="4"/>
  <c r="BK45" i="4"/>
  <c r="BB45" i="4"/>
  <c r="BF45" i="4"/>
  <c r="BJ45" i="4"/>
  <c r="AT46" i="4"/>
  <c r="AW46" i="4"/>
  <c r="BC46" i="4"/>
  <c r="BG46" i="4"/>
  <c r="BK46" i="4"/>
  <c r="BB46" i="4"/>
  <c r="BF46" i="4"/>
  <c r="BJ46" i="4"/>
  <c r="AT42" i="4"/>
  <c r="AW42" i="4"/>
  <c r="AX43" i="4" s="1"/>
  <c r="BB42" i="4"/>
  <c r="BF42" i="4"/>
  <c r="BJ42" i="4"/>
  <c r="AT36" i="4"/>
  <c r="AW36" i="4"/>
  <c r="AX38" i="4" s="1"/>
  <c r="BB36" i="4"/>
  <c r="BF36" i="4"/>
  <c r="BJ36" i="4"/>
  <c r="AT32" i="4"/>
  <c r="AW32" i="4"/>
  <c r="AX39" i="4" s="1"/>
  <c r="BB32" i="4"/>
  <c r="BF32" i="4"/>
  <c r="BJ32" i="4"/>
  <c r="AT30" i="4"/>
  <c r="AW30" i="4"/>
  <c r="AX34" i="4" s="1"/>
  <c r="BB30" i="4"/>
  <c r="BF30" i="4"/>
  <c r="BJ30" i="4"/>
  <c r="AT26" i="4"/>
  <c r="AW26" i="4"/>
  <c r="AX28" i="4" s="1"/>
  <c r="BB26" i="4"/>
  <c r="BF26" i="4"/>
  <c r="BJ26" i="4"/>
  <c r="AT19" i="4"/>
  <c r="AW19" i="4"/>
  <c r="AX21" i="4" s="1"/>
  <c r="BG19" i="4"/>
  <c r="BK19" i="4"/>
  <c r="BB19" i="4"/>
  <c r="BF19" i="4"/>
  <c r="BJ19" i="4"/>
  <c r="AT23" i="4"/>
  <c r="AW23" i="4"/>
  <c r="AX25" i="4" s="1"/>
  <c r="BC23" i="4"/>
  <c r="BG23" i="4"/>
  <c r="BK23" i="4"/>
  <c r="BB23" i="4"/>
  <c r="BF23" i="4"/>
  <c r="BJ23" i="4"/>
  <c r="AT13" i="4"/>
  <c r="AW13" i="4"/>
  <c r="AX16" i="4" s="1"/>
  <c r="BC13" i="4"/>
  <c r="BG13" i="4"/>
  <c r="BK13" i="4"/>
  <c r="BB13" i="4"/>
  <c r="BF13" i="4"/>
  <c r="BJ13" i="4"/>
  <c r="AT10" i="4"/>
  <c r="AW10" i="4"/>
  <c r="AX11" i="4" s="1"/>
  <c r="BC10" i="4"/>
  <c r="BG10" i="4"/>
  <c r="BK10" i="4"/>
  <c r="BB10" i="4"/>
  <c r="BF10" i="4"/>
  <c r="BJ10" i="4"/>
  <c r="AT829" i="4"/>
  <c r="AW829" i="4"/>
  <c r="AX8" i="4" s="1"/>
  <c r="BC829" i="4"/>
  <c r="BG829" i="4"/>
  <c r="BK829" i="4"/>
  <c r="BB829" i="4"/>
  <c r="BF829" i="4"/>
  <c r="BJ829" i="4"/>
  <c r="AT827" i="4"/>
  <c r="AW827" i="4"/>
  <c r="AX828" i="4" s="1"/>
  <c r="BC827" i="4"/>
  <c r="BG827" i="4"/>
  <c r="BK827" i="4"/>
  <c r="BB827" i="4"/>
  <c r="BF827" i="4"/>
  <c r="BJ827" i="4"/>
  <c r="AT822" i="4"/>
  <c r="AW822" i="4"/>
  <c r="AX824" i="4" s="1"/>
  <c r="BC822" i="4"/>
  <c r="BG822" i="4"/>
  <c r="BK822" i="4"/>
  <c r="BB822" i="4"/>
  <c r="BF822" i="4"/>
  <c r="BJ822" i="4"/>
  <c r="AT818" i="4"/>
  <c r="AW818" i="4"/>
  <c r="AX820" i="4" s="1"/>
  <c r="BC818" i="4"/>
  <c r="BG818" i="4"/>
  <c r="BK818" i="4"/>
  <c r="BB818" i="4"/>
  <c r="BF818" i="4"/>
  <c r="BJ818" i="4"/>
  <c r="AT814" i="4"/>
  <c r="AW814" i="4"/>
  <c r="AX816" i="4" s="1"/>
  <c r="BC814" i="4"/>
  <c r="BG814" i="4"/>
  <c r="BK814" i="4"/>
  <c r="BB814" i="4"/>
  <c r="BF814" i="4"/>
  <c r="BJ814" i="4"/>
  <c r="AT810" i="4"/>
  <c r="AW810" i="4"/>
  <c r="AX812" i="4" s="1"/>
  <c r="BC810" i="4"/>
  <c r="BG810" i="4"/>
  <c r="BK810" i="4"/>
  <c r="AZ810" i="4"/>
  <c r="BD810" i="4"/>
  <c r="BH810" i="4"/>
  <c r="BB810" i="4"/>
  <c r="BF810" i="4"/>
  <c r="BJ810" i="4"/>
  <c r="BE805" i="4"/>
  <c r="AT802" i="4"/>
  <c r="AW802" i="4"/>
  <c r="BC802" i="4"/>
  <c r="BG802" i="4"/>
  <c r="BK802" i="4"/>
  <c r="AZ802" i="4"/>
  <c r="BD802" i="4"/>
  <c r="BH802" i="4"/>
  <c r="BL802" i="4"/>
  <c r="BB802" i="4"/>
  <c r="BF802" i="4"/>
  <c r="BJ802" i="4"/>
  <c r="BE800" i="4"/>
  <c r="AT798" i="4"/>
  <c r="AW798" i="4"/>
  <c r="AX800" i="4" s="1"/>
  <c r="AZ798" i="4"/>
  <c r="BD798" i="4"/>
  <c r="BH798" i="4"/>
  <c r="BL798" i="4"/>
  <c r="BB798" i="4"/>
  <c r="BF798" i="4"/>
  <c r="BJ798" i="4"/>
  <c r="BE793" i="4"/>
  <c r="AT791" i="4"/>
  <c r="AW791" i="4"/>
  <c r="AX793" i="4" s="1"/>
  <c r="AZ791" i="4"/>
  <c r="BD791" i="4"/>
  <c r="BH791" i="4"/>
  <c r="BL791" i="4"/>
  <c r="BB791" i="4"/>
  <c r="BF791" i="4"/>
  <c r="BJ791" i="4"/>
  <c r="BE784" i="4"/>
  <c r="AT783" i="4"/>
  <c r="AW783" i="4"/>
  <c r="AX784" i="4" s="1"/>
  <c r="AZ783" i="4"/>
  <c r="BD783" i="4"/>
  <c r="BH783" i="4"/>
  <c r="BL783" i="4"/>
  <c r="BB783" i="4"/>
  <c r="BF783" i="4"/>
  <c r="BJ783" i="4"/>
  <c r="BJ164" i="4"/>
  <c r="BF164" i="4"/>
  <c r="BJ163" i="4"/>
  <c r="BF163" i="4"/>
  <c r="BJ161" i="4"/>
  <c r="BF161" i="4"/>
  <c r="BJ160" i="4"/>
  <c r="BF160" i="4"/>
  <c r="BJ159" i="4"/>
  <c r="BF159" i="4"/>
  <c r="BJ158" i="4"/>
  <c r="BF158" i="4"/>
  <c r="BJ157" i="4"/>
  <c r="BF157" i="4"/>
  <c r="BJ155" i="4"/>
  <c r="BF155" i="4"/>
  <c r="BJ152" i="4"/>
  <c r="BF152" i="4"/>
  <c r="BJ154" i="4"/>
  <c r="BF154" i="4"/>
  <c r="BJ151" i="4"/>
  <c r="BF151" i="4"/>
  <c r="BJ150" i="4"/>
  <c r="BF150" i="4"/>
  <c r="BJ146" i="4"/>
  <c r="BF146" i="4"/>
  <c r="BJ143" i="4"/>
  <c r="BF143" i="4"/>
  <c r="BJ142" i="4"/>
  <c r="BF142" i="4"/>
  <c r="BJ138" i="4"/>
  <c r="BF138" i="4"/>
  <c r="BJ134" i="4"/>
  <c r="BF134" i="4"/>
  <c r="BJ136" i="4"/>
  <c r="BF136" i="4"/>
  <c r="BJ132" i="4"/>
  <c r="BF132" i="4"/>
  <c r="BJ130" i="4"/>
  <c r="BF130" i="4"/>
  <c r="BJ129" i="4"/>
  <c r="BF129" i="4"/>
  <c r="BJ128" i="4"/>
  <c r="BF128" i="4"/>
  <c r="BJ127" i="4"/>
  <c r="BF127" i="4"/>
  <c r="BJ126" i="4"/>
  <c r="BF126" i="4"/>
  <c r="BJ125" i="4"/>
  <c r="BF125" i="4"/>
  <c r="BJ124" i="4"/>
  <c r="BF124" i="4"/>
  <c r="BJ123" i="4"/>
  <c r="BF123" i="4"/>
  <c r="BJ122" i="4"/>
  <c r="BF122" i="4"/>
  <c r="BJ121" i="4"/>
  <c r="BF121" i="4"/>
  <c r="BJ120" i="4"/>
  <c r="BF120" i="4"/>
  <c r="BJ115" i="4"/>
  <c r="BF115" i="4"/>
  <c r="BJ114" i="4"/>
  <c r="BF114" i="4"/>
  <c r="BJ112" i="4"/>
  <c r="BF112" i="4"/>
  <c r="BJ110" i="4"/>
  <c r="BF110" i="4"/>
  <c r="BJ107" i="4"/>
  <c r="BF107" i="4"/>
  <c r="BJ103" i="4"/>
  <c r="BF103" i="4"/>
  <c r="BJ105" i="4"/>
  <c r="BF105" i="4"/>
  <c r="BJ101" i="4"/>
  <c r="BF101" i="4"/>
  <c r="BJ100" i="4"/>
  <c r="BF100" i="4"/>
  <c r="BJ90" i="4"/>
  <c r="BF90" i="4"/>
  <c r="BJ85" i="4"/>
  <c r="BF85" i="4"/>
  <c r="BJ79" i="4"/>
  <c r="BF79" i="4"/>
  <c r="BJ81" i="4"/>
  <c r="BF81" i="4"/>
  <c r="BJ83" i="4"/>
  <c r="BF83" i="4"/>
  <c r="BI76" i="4"/>
  <c r="BD76" i="4"/>
  <c r="BH75" i="4"/>
  <c r="AZ75" i="4"/>
  <c r="BL73" i="4"/>
  <c r="BD73" i="4"/>
  <c r="BH71" i="4"/>
  <c r="AZ71" i="4"/>
  <c r="BL69" i="4"/>
  <c r="BD69" i="4"/>
  <c r="BH64" i="4"/>
  <c r="AZ64" i="4"/>
  <c r="BL62" i="4"/>
  <c r="BD62" i="4"/>
  <c r="BH66" i="4"/>
  <c r="AZ66" i="4"/>
  <c r="BL67" i="4"/>
  <c r="BD67" i="4"/>
  <c r="BH60" i="4"/>
  <c r="AZ60" i="4"/>
  <c r="BL58" i="4"/>
  <c r="BD58" i="4"/>
  <c r="BH54" i="4"/>
  <c r="AZ54" i="4"/>
  <c r="BL48" i="4"/>
  <c r="BD48" i="4"/>
  <c r="BH45" i="4"/>
  <c r="AZ45" i="4"/>
  <c r="BL44" i="4"/>
  <c r="BD44" i="4"/>
  <c r="BH46" i="4"/>
  <c r="AZ46" i="4"/>
  <c r="BL43" i="4"/>
  <c r="BD43" i="4"/>
  <c r="BC43" i="4"/>
  <c r="BH42" i="4"/>
  <c r="AZ42" i="4"/>
  <c r="BL38" i="4"/>
  <c r="BD38" i="4"/>
  <c r="BC38" i="4"/>
  <c r="BH36" i="4"/>
  <c r="AZ36" i="4"/>
  <c r="BL39" i="4"/>
  <c r="BD39" i="4"/>
  <c r="BC39" i="4"/>
  <c r="BH32" i="4"/>
  <c r="AZ32" i="4"/>
  <c r="BL34" i="4"/>
  <c r="BD34" i="4"/>
  <c r="BC34" i="4"/>
  <c r="BH30" i="4"/>
  <c r="AZ30" i="4"/>
  <c r="BL28" i="4"/>
  <c r="BD28" i="4"/>
  <c r="BC28" i="4"/>
  <c r="BH26" i="4"/>
  <c r="AZ26" i="4"/>
  <c r="BL21" i="4"/>
  <c r="BD21" i="4"/>
  <c r="BC21" i="4"/>
  <c r="BH19" i="4"/>
  <c r="AZ19" i="4"/>
  <c r="BL25" i="4"/>
  <c r="BD25" i="4"/>
  <c r="BH23" i="4"/>
  <c r="AZ23" i="4"/>
  <c r="BL16" i="4"/>
  <c r="BD16" i="4"/>
  <c r="BH13" i="4"/>
  <c r="AZ13" i="4"/>
  <c r="BL11" i="4"/>
  <c r="BD11" i="4"/>
  <c r="BH10" i="4"/>
  <c r="AZ10" i="4"/>
  <c r="BL8" i="4"/>
  <c r="BD8" i="4"/>
  <c r="BH829" i="4"/>
  <c r="AZ829" i="4"/>
  <c r="BL828" i="4"/>
  <c r="BD828" i="4"/>
  <c r="BH827" i="4"/>
  <c r="AZ827" i="4"/>
  <c r="BL824" i="4"/>
  <c r="BD824" i="4"/>
  <c r="BH822" i="4"/>
  <c r="AZ822" i="4"/>
  <c r="BL820" i="4"/>
  <c r="BD820" i="4"/>
  <c r="BH818" i="4"/>
  <c r="AZ818" i="4"/>
  <c r="BL816" i="4"/>
  <c r="BD816" i="4"/>
  <c r="BH814" i="4"/>
  <c r="AZ814" i="4"/>
  <c r="BL812" i="4"/>
  <c r="BD812" i="4"/>
  <c r="BE810" i="4"/>
  <c r="AT808" i="4"/>
  <c r="AW808" i="4"/>
  <c r="AX810" i="4" s="1"/>
  <c r="BC808" i="4"/>
  <c r="BG808" i="4"/>
  <c r="BK808" i="4"/>
  <c r="AZ808" i="4"/>
  <c r="BD808" i="4"/>
  <c r="BH808" i="4"/>
  <c r="BL808" i="4"/>
  <c r="BB808" i="4"/>
  <c r="BF808" i="4"/>
  <c r="BJ808" i="4"/>
  <c r="BA805" i="4"/>
  <c r="BE802" i="4"/>
  <c r="AT804" i="4"/>
  <c r="AW804" i="4"/>
  <c r="AX802" i="4" s="1"/>
  <c r="BC804" i="4"/>
  <c r="BG804" i="4"/>
  <c r="BK804" i="4"/>
  <c r="AZ804" i="4"/>
  <c r="BD804" i="4"/>
  <c r="BH804" i="4"/>
  <c r="BL804" i="4"/>
  <c r="BB804" i="4"/>
  <c r="BF804" i="4"/>
  <c r="BJ804" i="4"/>
  <c r="BA800" i="4"/>
  <c r="BE798" i="4"/>
  <c r="AT795" i="4"/>
  <c r="AW795" i="4"/>
  <c r="AX798" i="4" s="1"/>
  <c r="AZ795" i="4"/>
  <c r="BD795" i="4"/>
  <c r="BH795" i="4"/>
  <c r="BL795" i="4"/>
  <c r="BB795" i="4"/>
  <c r="BF795" i="4"/>
  <c r="BJ795" i="4"/>
  <c r="BC794" i="4"/>
  <c r="BA793" i="4"/>
  <c r="BE791" i="4"/>
  <c r="AT789" i="4"/>
  <c r="AW789" i="4"/>
  <c r="AX791" i="4" s="1"/>
  <c r="AZ789" i="4"/>
  <c r="BD789" i="4"/>
  <c r="BH789" i="4"/>
  <c r="BL789" i="4"/>
  <c r="BB789" i="4"/>
  <c r="BF789" i="4"/>
  <c r="BJ789" i="4"/>
  <c r="BC786" i="4"/>
  <c r="BA784" i="4"/>
  <c r="BE783" i="4"/>
  <c r="AT782" i="4"/>
  <c r="AW782" i="4"/>
  <c r="AX783" i="4" s="1"/>
  <c r="AZ782" i="4"/>
  <c r="BD782" i="4"/>
  <c r="BH782" i="4"/>
  <c r="BL782" i="4"/>
  <c r="BB782" i="4"/>
  <c r="BF782" i="4"/>
  <c r="BJ782" i="4"/>
  <c r="BC781" i="4"/>
  <c r="BJ779" i="4"/>
  <c r="BF779" i="4"/>
  <c r="BB779" i="4"/>
  <c r="AW779" i="4"/>
  <c r="AX781" i="4" s="1"/>
  <c r="AW776" i="4"/>
  <c r="AX779" i="4" s="1"/>
  <c r="BH775" i="4"/>
  <c r="BB775" i="4"/>
  <c r="BL774" i="4"/>
  <c r="BF774" i="4"/>
  <c r="BA774" i="4"/>
  <c r="BJ773" i="4"/>
  <c r="BE773" i="4"/>
  <c r="AZ773" i="4"/>
  <c r="BC773" i="4"/>
  <c r="BG773" i="4"/>
  <c r="BK773" i="4"/>
  <c r="AW770" i="4"/>
  <c r="AX773" i="4" s="1"/>
  <c r="BH771" i="4"/>
  <c r="BB771" i="4"/>
  <c r="BL769" i="4"/>
  <c r="BF769" i="4"/>
  <c r="BA769" i="4"/>
  <c r="BJ767" i="4"/>
  <c r="BE767" i="4"/>
  <c r="AZ767" i="4"/>
  <c r="BC767" i="4"/>
  <c r="BG767" i="4"/>
  <c r="BK767" i="4"/>
  <c r="AW766" i="4"/>
  <c r="AX767" i="4" s="1"/>
  <c r="BH764" i="4"/>
  <c r="BB764" i="4"/>
  <c r="BL762" i="4"/>
  <c r="AT760" i="4"/>
  <c r="AW760" i="4"/>
  <c r="AX762" i="4" s="1"/>
  <c r="BB760" i="4"/>
  <c r="BF760" i="4"/>
  <c r="BJ760" i="4"/>
  <c r="AT757" i="4"/>
  <c r="AW757" i="4"/>
  <c r="AX758" i="4" s="1"/>
  <c r="BB757" i="4"/>
  <c r="BF757" i="4"/>
  <c r="BJ757" i="4"/>
  <c r="AT755" i="4"/>
  <c r="AW755" i="4"/>
  <c r="AX756" i="4" s="1"/>
  <c r="BB755" i="4"/>
  <c r="BF755" i="4"/>
  <c r="BJ755" i="4"/>
  <c r="AT753" i="4"/>
  <c r="AW753" i="4"/>
  <c r="AX754" i="4" s="1"/>
  <c r="BB753" i="4"/>
  <c r="BF753" i="4"/>
  <c r="BJ753" i="4"/>
  <c r="AT749" i="4"/>
  <c r="AW749" i="4"/>
  <c r="AX751" i="4" s="1"/>
  <c r="BB749" i="4"/>
  <c r="BF749" i="4"/>
  <c r="BJ749" i="4"/>
  <c r="AT746" i="4"/>
  <c r="AW746" i="4"/>
  <c r="AX748" i="4" s="1"/>
  <c r="BB746" i="4"/>
  <c r="BF746" i="4"/>
  <c r="BJ746" i="4"/>
  <c r="AT742" i="4"/>
  <c r="AW742" i="4"/>
  <c r="AX744" i="4" s="1"/>
  <c r="BB742" i="4"/>
  <c r="BF742" i="4"/>
  <c r="BJ742" i="4"/>
  <c r="AT737" i="4"/>
  <c r="AW737" i="4"/>
  <c r="AX739" i="4" s="1"/>
  <c r="BB737" i="4"/>
  <c r="BF737" i="4"/>
  <c r="BJ737" i="4"/>
  <c r="AT733" i="4"/>
  <c r="AW733" i="4"/>
  <c r="AX735" i="4" s="1"/>
  <c r="BB733" i="4"/>
  <c r="BF733" i="4"/>
  <c r="BJ733" i="4"/>
  <c r="AT728" i="4"/>
  <c r="AW728" i="4"/>
  <c r="AX730" i="4" s="1"/>
  <c r="BB728" i="4"/>
  <c r="BF728" i="4"/>
  <c r="BJ728" i="4"/>
  <c r="AT725" i="4"/>
  <c r="AW725" i="4"/>
  <c r="AX726" i="4" s="1"/>
  <c r="BB725" i="4"/>
  <c r="BF725" i="4"/>
  <c r="BJ725" i="4"/>
  <c r="AT715" i="4"/>
  <c r="AW715" i="4"/>
  <c r="AX718" i="4" s="1"/>
  <c r="BB715" i="4"/>
  <c r="BF715" i="4"/>
  <c r="BJ715" i="4"/>
  <c r="AT712" i="4"/>
  <c r="AW712" i="4"/>
  <c r="AX716" i="4" s="1"/>
  <c r="BB712" i="4"/>
  <c r="BF712" i="4"/>
  <c r="BJ712" i="4"/>
  <c r="AT710" i="4"/>
  <c r="AW710" i="4"/>
  <c r="BB710" i="4"/>
  <c r="BF710" i="4"/>
  <c r="BJ710" i="4"/>
  <c r="AT706" i="4"/>
  <c r="AW706" i="4"/>
  <c r="AX708" i="4" s="1"/>
  <c r="BB706" i="4"/>
  <c r="BF706" i="4"/>
  <c r="BJ706" i="4"/>
  <c r="AT699" i="4"/>
  <c r="AW699" i="4"/>
  <c r="AX704" i="4" s="1"/>
  <c r="BB699" i="4"/>
  <c r="BF699" i="4"/>
  <c r="BJ699" i="4"/>
  <c r="AT697" i="4"/>
  <c r="AW697" i="4"/>
  <c r="AX698" i="4" s="1"/>
  <c r="BB697" i="4"/>
  <c r="BF697" i="4"/>
  <c r="BJ697" i="4"/>
  <c r="AT694" i="4"/>
  <c r="AW694" i="4"/>
  <c r="BB694" i="4"/>
  <c r="BF694" i="4"/>
  <c r="BJ694" i="4"/>
  <c r="AT695" i="4"/>
  <c r="AW695" i="4"/>
  <c r="AX692" i="4" s="1"/>
  <c r="BB695" i="4"/>
  <c r="BF695" i="4"/>
  <c r="BJ695" i="4"/>
  <c r="AT691" i="4"/>
  <c r="AW691" i="4"/>
  <c r="BB691" i="4"/>
  <c r="BF691" i="4"/>
  <c r="BJ691" i="4"/>
  <c r="AT689" i="4"/>
  <c r="AW689" i="4"/>
  <c r="AX690" i="4" s="1"/>
  <c r="BB689" i="4"/>
  <c r="BF689" i="4"/>
  <c r="BJ689" i="4"/>
  <c r="AT684" i="4"/>
  <c r="AW684" i="4"/>
  <c r="AX682" i="4" s="1"/>
  <c r="BB684" i="4"/>
  <c r="BF684" i="4"/>
  <c r="BJ684" i="4"/>
  <c r="AT678" i="4"/>
  <c r="AW678" i="4"/>
  <c r="AX680" i="4" s="1"/>
  <c r="BB678" i="4"/>
  <c r="BF678" i="4"/>
  <c r="BJ678" i="4"/>
  <c r="AT675" i="4"/>
  <c r="AW675" i="4"/>
  <c r="AX676" i="4" s="1"/>
  <c r="BB675" i="4"/>
  <c r="BF675" i="4"/>
  <c r="BJ675" i="4"/>
  <c r="AT673" i="4"/>
  <c r="AW673" i="4"/>
  <c r="AX674" i="4" s="1"/>
  <c r="BB673" i="4"/>
  <c r="BF673" i="4"/>
  <c r="BJ673" i="4"/>
  <c r="AT669" i="4"/>
  <c r="AW669" i="4"/>
  <c r="AX671" i="4" s="1"/>
  <c r="BB669" i="4"/>
  <c r="BF669" i="4"/>
  <c r="BJ669" i="4"/>
  <c r="AT665" i="4"/>
  <c r="AW665" i="4"/>
  <c r="AX667" i="4" s="1"/>
  <c r="BB665" i="4"/>
  <c r="BF665" i="4"/>
  <c r="BJ665" i="4"/>
  <c r="AT661" i="4"/>
  <c r="AW661" i="4"/>
  <c r="AX664" i="4" s="1"/>
  <c r="BB661" i="4"/>
  <c r="BF661" i="4"/>
  <c r="BJ661" i="4"/>
  <c r="AT659" i="4"/>
  <c r="AW659" i="4"/>
  <c r="AX660" i="4" s="1"/>
  <c r="BB659" i="4"/>
  <c r="BF659" i="4"/>
  <c r="BJ659" i="4"/>
  <c r="AT657" i="4"/>
  <c r="AW657" i="4"/>
  <c r="AX658" i="4" s="1"/>
  <c r="BB657" i="4"/>
  <c r="BF657" i="4"/>
  <c r="BJ657" i="4"/>
  <c r="AT655" i="4"/>
  <c r="AW655" i="4"/>
  <c r="AX656" i="4" s="1"/>
  <c r="BB655" i="4"/>
  <c r="BF655" i="4"/>
  <c r="BJ655" i="4"/>
  <c r="AT652" i="4"/>
  <c r="AW652" i="4"/>
  <c r="AX653" i="4" s="1"/>
  <c r="BB652" i="4"/>
  <c r="BF652" i="4"/>
  <c r="BJ652" i="4"/>
  <c r="AT648" i="4"/>
  <c r="AW648" i="4"/>
  <c r="AX650" i="4" s="1"/>
  <c r="BB648" i="4"/>
  <c r="BF648" i="4"/>
  <c r="BJ648" i="4"/>
  <c r="AT644" i="4"/>
  <c r="AW644" i="4"/>
  <c r="AX647" i="4" s="1"/>
  <c r="BB644" i="4"/>
  <c r="BF644" i="4"/>
  <c r="BJ644" i="4"/>
  <c r="AU638" i="4"/>
  <c r="AV640" i="4" s="1"/>
  <c r="AU630" i="4"/>
  <c r="AV632" i="4" s="1"/>
  <c r="AU623" i="4"/>
  <c r="AV625" i="4" s="1"/>
  <c r="AU619" i="4"/>
  <c r="AV620" i="4" s="1"/>
  <c r="AU612" i="4"/>
  <c r="AV615" i="4" s="1"/>
  <c r="BC774" i="4"/>
  <c r="BG774" i="4"/>
  <c r="BK774" i="4"/>
  <c r="BC769" i="4"/>
  <c r="BG769" i="4"/>
  <c r="BK769" i="4"/>
  <c r="BL779" i="4"/>
  <c r="BH779" i="4"/>
  <c r="BD779" i="4"/>
  <c r="AU776" i="4"/>
  <c r="AV779" i="4" s="1"/>
  <c r="BC775" i="4"/>
  <c r="BG775" i="4"/>
  <c r="BK775" i="4"/>
  <c r="BI774" i="4"/>
  <c r="BD774" i="4"/>
  <c r="AW774" i="4"/>
  <c r="AX775" i="4" s="1"/>
  <c r="BH773" i="4"/>
  <c r="AU770" i="4"/>
  <c r="AV773" i="4" s="1"/>
  <c r="BC771" i="4"/>
  <c r="BG771" i="4"/>
  <c r="BK771" i="4"/>
  <c r="BI769" i="4"/>
  <c r="BD769" i="4"/>
  <c r="AW769" i="4"/>
  <c r="AX771" i="4" s="1"/>
  <c r="BH767" i="4"/>
  <c r="AU766" i="4"/>
  <c r="AV767" i="4" s="1"/>
  <c r="BC764" i="4"/>
  <c r="BG764" i="4"/>
  <c r="BK764" i="4"/>
  <c r="AT762" i="4"/>
  <c r="AW762" i="4"/>
  <c r="AX764" i="4" s="1"/>
  <c r="BB762" i="4"/>
  <c r="BF762" i="4"/>
  <c r="AT758" i="4"/>
  <c r="AW758" i="4"/>
  <c r="AX760" i="4" s="1"/>
  <c r="BB758" i="4"/>
  <c r="BF758" i="4"/>
  <c r="BJ758" i="4"/>
  <c r="AT756" i="4"/>
  <c r="AW756" i="4"/>
  <c r="AX757" i="4" s="1"/>
  <c r="BB756" i="4"/>
  <c r="BF756" i="4"/>
  <c r="BJ756" i="4"/>
  <c r="AT754" i="4"/>
  <c r="AW754" i="4"/>
  <c r="AX755" i="4" s="1"/>
  <c r="BB754" i="4"/>
  <c r="BF754" i="4"/>
  <c r="BJ754" i="4"/>
  <c r="AT751" i="4"/>
  <c r="AW751" i="4"/>
  <c r="AX753" i="4" s="1"/>
  <c r="BB751" i="4"/>
  <c r="BF751" i="4"/>
  <c r="BJ751" i="4"/>
  <c r="AT748" i="4"/>
  <c r="AW748" i="4"/>
  <c r="AX749" i="4" s="1"/>
  <c r="BB748" i="4"/>
  <c r="BF748" i="4"/>
  <c r="BJ748" i="4"/>
  <c r="AT744" i="4"/>
  <c r="AW744" i="4"/>
  <c r="AX746" i="4" s="1"/>
  <c r="BB744" i="4"/>
  <c r="BF744" i="4"/>
  <c r="BJ744" i="4"/>
  <c r="AT739" i="4"/>
  <c r="AW739" i="4"/>
  <c r="AX742" i="4" s="1"/>
  <c r="BB739" i="4"/>
  <c r="BF739" i="4"/>
  <c r="BJ739" i="4"/>
  <c r="AT735" i="4"/>
  <c r="AW735" i="4"/>
  <c r="AX737" i="4" s="1"/>
  <c r="BB735" i="4"/>
  <c r="BF735" i="4"/>
  <c r="BJ735" i="4"/>
  <c r="AT730" i="4"/>
  <c r="AW730" i="4"/>
  <c r="AX733" i="4" s="1"/>
  <c r="BB730" i="4"/>
  <c r="BF730" i="4"/>
  <c r="BJ730" i="4"/>
  <c r="AT726" i="4"/>
  <c r="AW726" i="4"/>
  <c r="AX728" i="4" s="1"/>
  <c r="BB726" i="4"/>
  <c r="BF726" i="4"/>
  <c r="BJ726" i="4"/>
  <c r="AT718" i="4"/>
  <c r="AW718" i="4"/>
  <c r="AX725" i="4" s="1"/>
  <c r="BB718" i="4"/>
  <c r="BF718" i="4"/>
  <c r="BJ718" i="4"/>
  <c r="AT716" i="4"/>
  <c r="AW716" i="4"/>
  <c r="AX715" i="4" s="1"/>
  <c r="BB716" i="4"/>
  <c r="BF716" i="4"/>
  <c r="BJ716" i="4"/>
  <c r="AT713" i="4"/>
  <c r="AW713" i="4"/>
  <c r="AX712" i="4" s="1"/>
  <c r="BB713" i="4"/>
  <c r="BF713" i="4"/>
  <c r="BJ713" i="4"/>
  <c r="AT708" i="4"/>
  <c r="AW708" i="4"/>
  <c r="AX710" i="4" s="1"/>
  <c r="BB708" i="4"/>
  <c r="BF708" i="4"/>
  <c r="BJ708" i="4"/>
  <c r="AT704" i="4"/>
  <c r="AW704" i="4"/>
  <c r="AX706" i="4" s="1"/>
  <c r="BB704" i="4"/>
  <c r="BF704" i="4"/>
  <c r="BJ704" i="4"/>
  <c r="AT698" i="4"/>
  <c r="AW698" i="4"/>
  <c r="AX699" i="4" s="1"/>
  <c r="BB698" i="4"/>
  <c r="BF698" i="4"/>
  <c r="BJ698" i="4"/>
  <c r="AT696" i="4"/>
  <c r="AW696" i="4"/>
  <c r="AX697" i="4" s="1"/>
  <c r="BB696" i="4"/>
  <c r="BF696" i="4"/>
  <c r="BJ696" i="4"/>
  <c r="AT692" i="4"/>
  <c r="AW692" i="4"/>
  <c r="AX694" i="4" s="1"/>
  <c r="BB692" i="4"/>
  <c r="BF692" i="4"/>
  <c r="BJ692" i="4"/>
  <c r="AT693" i="4"/>
  <c r="AW693" i="4"/>
  <c r="AX695" i="4" s="1"/>
  <c r="BB693" i="4"/>
  <c r="BF693" i="4"/>
  <c r="BJ693" i="4"/>
  <c r="AT690" i="4"/>
  <c r="AW690" i="4"/>
  <c r="AX691" i="4" s="1"/>
  <c r="BB690" i="4"/>
  <c r="BF690" i="4"/>
  <c r="BJ690" i="4"/>
  <c r="AT682" i="4"/>
  <c r="AW682" i="4"/>
  <c r="AX689" i="4" s="1"/>
  <c r="BB682" i="4"/>
  <c r="BF682" i="4"/>
  <c r="BJ682" i="4"/>
  <c r="AT680" i="4"/>
  <c r="AW680" i="4"/>
  <c r="AX684" i="4" s="1"/>
  <c r="BB680" i="4"/>
  <c r="BF680" i="4"/>
  <c r="BJ680" i="4"/>
  <c r="AT676" i="4"/>
  <c r="AW676" i="4"/>
  <c r="AX678" i="4" s="1"/>
  <c r="BB676" i="4"/>
  <c r="BF676" i="4"/>
  <c r="BJ676" i="4"/>
  <c r="AT674" i="4"/>
  <c r="AW674" i="4"/>
  <c r="AX675" i="4" s="1"/>
  <c r="BB674" i="4"/>
  <c r="BF674" i="4"/>
  <c r="BJ674" i="4"/>
  <c r="AT671" i="4"/>
  <c r="AW671" i="4"/>
  <c r="AX673" i="4" s="1"/>
  <c r="BB671" i="4"/>
  <c r="BF671" i="4"/>
  <c r="BJ671" i="4"/>
  <c r="AT667" i="4"/>
  <c r="AW667" i="4"/>
  <c r="AX669" i="4" s="1"/>
  <c r="BB667" i="4"/>
  <c r="BF667" i="4"/>
  <c r="BJ667" i="4"/>
  <c r="AT664" i="4"/>
  <c r="AW664" i="4"/>
  <c r="AX665" i="4" s="1"/>
  <c r="BB664" i="4"/>
  <c r="BF664" i="4"/>
  <c r="BJ664" i="4"/>
  <c r="AT660" i="4"/>
  <c r="AW660" i="4"/>
  <c r="AX661" i="4" s="1"/>
  <c r="BB660" i="4"/>
  <c r="BF660" i="4"/>
  <c r="BJ660" i="4"/>
  <c r="AT658" i="4"/>
  <c r="AW658" i="4"/>
  <c r="AX659" i="4" s="1"/>
  <c r="BB658" i="4"/>
  <c r="BF658" i="4"/>
  <c r="BJ658" i="4"/>
  <c r="AT656" i="4"/>
  <c r="AW656" i="4"/>
  <c r="AX657" i="4" s="1"/>
  <c r="BB656" i="4"/>
  <c r="BF656" i="4"/>
  <c r="BJ656" i="4"/>
  <c r="AT653" i="4"/>
  <c r="AW653" i="4"/>
  <c r="AX655" i="4" s="1"/>
  <c r="BB653" i="4"/>
  <c r="BF653" i="4"/>
  <c r="BJ653" i="4"/>
  <c r="AT650" i="4"/>
  <c r="AW650" i="4"/>
  <c r="AX652" i="4" s="1"/>
  <c r="BB650" i="4"/>
  <c r="BF650" i="4"/>
  <c r="BJ650" i="4"/>
  <c r="AT647" i="4"/>
  <c r="AW647" i="4"/>
  <c r="AX648" i="4" s="1"/>
  <c r="BB647" i="4"/>
  <c r="BF647" i="4"/>
  <c r="BJ647" i="4"/>
  <c r="AT643" i="4"/>
  <c r="AW643" i="4"/>
  <c r="AX644" i="4" s="1"/>
  <c r="BB643" i="4"/>
  <c r="BF643" i="4"/>
  <c r="BJ643" i="4"/>
  <c r="BK43" i="4"/>
  <c r="BG43" i="4"/>
  <c r="BK42" i="4"/>
  <c r="BG42" i="4"/>
  <c r="BK38" i="4"/>
  <c r="BG38" i="4"/>
  <c r="BK36" i="4"/>
  <c r="BG36" i="4"/>
  <c r="BK39" i="4"/>
  <c r="BG39" i="4"/>
  <c r="BK32" i="4"/>
  <c r="BG32" i="4"/>
  <c r="BK34" i="4"/>
  <c r="BG34" i="4"/>
  <c r="BK30" i="4"/>
  <c r="BG30" i="4"/>
  <c r="BK28" i="4"/>
  <c r="BG28" i="4"/>
  <c r="BK26" i="4"/>
  <c r="BG26" i="4"/>
  <c r="BK21" i="4"/>
  <c r="BG21" i="4"/>
  <c r="BK800" i="4"/>
  <c r="BG800" i="4"/>
  <c r="BK798" i="4"/>
  <c r="BG798" i="4"/>
  <c r="BK795" i="4"/>
  <c r="BG795" i="4"/>
  <c r="BK794" i="4"/>
  <c r="BG794" i="4"/>
  <c r="BK793" i="4"/>
  <c r="BG793" i="4"/>
  <c r="BK791" i="4"/>
  <c r="BG791" i="4"/>
  <c r="BK789" i="4"/>
  <c r="BG789" i="4"/>
  <c r="BK786" i="4"/>
  <c r="BG786" i="4"/>
  <c r="BK784" i="4"/>
  <c r="BG784" i="4"/>
  <c r="BK783" i="4"/>
  <c r="BG783" i="4"/>
  <c r="BK782" i="4"/>
  <c r="BG782" i="4"/>
  <c r="BK781" i="4"/>
  <c r="BG781" i="4"/>
  <c r="BK779" i="4"/>
  <c r="BG779" i="4"/>
  <c r="BJ776" i="4"/>
  <c r="BE776" i="4"/>
  <c r="BC776" i="4"/>
  <c r="BG776" i="4"/>
  <c r="BK776" i="4"/>
  <c r="BI775" i="4"/>
  <c r="BD775" i="4"/>
  <c r="AW775" i="4"/>
  <c r="AX776" i="4" s="1"/>
  <c r="BH774" i="4"/>
  <c r="BB774" i="4"/>
  <c r="AQ774" i="4"/>
  <c r="BL773" i="4"/>
  <c r="BF773" i="4"/>
  <c r="BA773" i="4"/>
  <c r="AU773" i="4"/>
  <c r="AV774" i="4" s="1"/>
  <c r="BJ770" i="4"/>
  <c r="BE770" i="4"/>
  <c r="BC770" i="4"/>
  <c r="BG770" i="4"/>
  <c r="BK770" i="4"/>
  <c r="BI771" i="4"/>
  <c r="BD771" i="4"/>
  <c r="AW771" i="4"/>
  <c r="AX770" i="4" s="1"/>
  <c r="BH769" i="4"/>
  <c r="BB769" i="4"/>
  <c r="AQ769" i="4"/>
  <c r="BL767" i="4"/>
  <c r="BF767" i="4"/>
  <c r="BA767" i="4"/>
  <c r="AU767" i="4"/>
  <c r="AV769" i="4" s="1"/>
  <c r="BJ766" i="4"/>
  <c r="BE766" i="4"/>
  <c r="BC766" i="4"/>
  <c r="BG766" i="4"/>
  <c r="BK766" i="4"/>
  <c r="BI764" i="4"/>
  <c r="BD764" i="4"/>
  <c r="AW764" i="4"/>
  <c r="AX766" i="4" s="1"/>
  <c r="BH762" i="4"/>
  <c r="AZ762" i="4"/>
  <c r="BL760" i="4"/>
  <c r="BD760" i="4"/>
  <c r="BC760" i="4"/>
  <c r="BH758" i="4"/>
  <c r="AZ758" i="4"/>
  <c r="BL757" i="4"/>
  <c r="BD757" i="4"/>
  <c r="BC757" i="4"/>
  <c r="BH756" i="4"/>
  <c r="AZ756" i="4"/>
  <c r="BL755" i="4"/>
  <c r="BD755" i="4"/>
  <c r="BC755" i="4"/>
  <c r="BH754" i="4"/>
  <c r="AZ754" i="4"/>
  <c r="BL753" i="4"/>
  <c r="BD753" i="4"/>
  <c r="BC753" i="4"/>
  <c r="BH751" i="4"/>
  <c r="AZ751" i="4"/>
  <c r="BL749" i="4"/>
  <c r="BD749" i="4"/>
  <c r="BC749" i="4"/>
  <c r="BH748" i="4"/>
  <c r="AZ748" i="4"/>
  <c r="BL746" i="4"/>
  <c r="BD746" i="4"/>
  <c r="BC746" i="4"/>
  <c r="BH744" i="4"/>
  <c r="AZ744" i="4"/>
  <c r="BL742" i="4"/>
  <c r="BD742" i="4"/>
  <c r="BC742" i="4"/>
  <c r="BH739" i="4"/>
  <c r="AZ739" i="4"/>
  <c r="BL737" i="4"/>
  <c r="BD737" i="4"/>
  <c r="BC737" i="4"/>
  <c r="BH735" i="4"/>
  <c r="AZ735" i="4"/>
  <c r="BL733" i="4"/>
  <c r="BD733" i="4"/>
  <c r="BC733" i="4"/>
  <c r="BH730" i="4"/>
  <c r="AZ730" i="4"/>
  <c r="BL728" i="4"/>
  <c r="BD728" i="4"/>
  <c r="BC728" i="4"/>
  <c r="BH726" i="4"/>
  <c r="AZ726" i="4"/>
  <c r="BL725" i="4"/>
  <c r="BD725" i="4"/>
  <c r="BC725" i="4"/>
  <c r="BH718" i="4"/>
  <c r="AZ718" i="4"/>
  <c r="BL715" i="4"/>
  <c r="BD715" i="4"/>
  <c r="BC715" i="4"/>
  <c r="BH716" i="4"/>
  <c r="AZ716" i="4"/>
  <c r="BL712" i="4"/>
  <c r="BD712" i="4"/>
  <c r="BC712" i="4"/>
  <c r="BH713" i="4"/>
  <c r="AZ713" i="4"/>
  <c r="BL710" i="4"/>
  <c r="BD710" i="4"/>
  <c r="BC710" i="4"/>
  <c r="BH708" i="4"/>
  <c r="AZ708" i="4"/>
  <c r="BL706" i="4"/>
  <c r="BD706" i="4"/>
  <c r="BC706" i="4"/>
  <c r="BH704" i="4"/>
  <c r="AZ704" i="4"/>
  <c r="BL699" i="4"/>
  <c r="BD699" i="4"/>
  <c r="BC699" i="4"/>
  <c r="BH698" i="4"/>
  <c r="AZ698" i="4"/>
  <c r="BL697" i="4"/>
  <c r="BD697" i="4"/>
  <c r="BC697" i="4"/>
  <c r="BH696" i="4"/>
  <c r="AZ696" i="4"/>
  <c r="BL694" i="4"/>
  <c r="BD694" i="4"/>
  <c r="BC694" i="4"/>
  <c r="BH692" i="4"/>
  <c r="AZ692" i="4"/>
  <c r="BL695" i="4"/>
  <c r="BD695" i="4"/>
  <c r="BC695" i="4"/>
  <c r="BH693" i="4"/>
  <c r="AZ693" i="4"/>
  <c r="BL691" i="4"/>
  <c r="BD691" i="4"/>
  <c r="BC691" i="4"/>
  <c r="BH690" i="4"/>
  <c r="AZ690" i="4"/>
  <c r="BL689" i="4"/>
  <c r="BD689" i="4"/>
  <c r="BC689" i="4"/>
  <c r="BH682" i="4"/>
  <c r="AZ682" i="4"/>
  <c r="BL684" i="4"/>
  <c r="BD684" i="4"/>
  <c r="BC684" i="4"/>
  <c r="BH680" i="4"/>
  <c r="AZ680" i="4"/>
  <c r="BL678" i="4"/>
  <c r="BD678" i="4"/>
  <c r="BC678" i="4"/>
  <c r="BH676" i="4"/>
  <c r="AZ676" i="4"/>
  <c r="BL675" i="4"/>
  <c r="BD675" i="4"/>
  <c r="BC675" i="4"/>
  <c r="BH674" i="4"/>
  <c r="AZ674" i="4"/>
  <c r="BL673" i="4"/>
  <c r="BD673" i="4"/>
  <c r="BC673" i="4"/>
  <c r="BH671" i="4"/>
  <c r="AZ671" i="4"/>
  <c r="BL669" i="4"/>
  <c r="BD669" i="4"/>
  <c r="BC669" i="4"/>
  <c r="BH667" i="4"/>
  <c r="AZ667" i="4"/>
  <c r="AU665" i="4"/>
  <c r="AV667" i="4" s="1"/>
  <c r="BH664" i="4"/>
  <c r="AZ664" i="4"/>
  <c r="AU661" i="4"/>
  <c r="AV664" i="4" s="1"/>
  <c r="BH660" i="4"/>
  <c r="AZ660" i="4"/>
  <c r="AU659" i="4"/>
  <c r="AV660" i="4" s="1"/>
  <c r="BH658" i="4"/>
  <c r="AZ658" i="4"/>
  <c r="AU657" i="4"/>
  <c r="AV658" i="4" s="1"/>
  <c r="BH656" i="4"/>
  <c r="AZ656" i="4"/>
  <c r="AU655" i="4"/>
  <c r="AV656" i="4" s="1"/>
  <c r="BH653" i="4"/>
  <c r="AZ653" i="4"/>
  <c r="AU652" i="4"/>
  <c r="AV653" i="4" s="1"/>
  <c r="BH650" i="4"/>
  <c r="AZ650" i="4"/>
  <c r="AU648" i="4"/>
  <c r="AV650" i="4" s="1"/>
  <c r="BH647" i="4"/>
  <c r="AZ647" i="4"/>
  <c r="AU644" i="4"/>
  <c r="AV647" i="4" s="1"/>
  <c r="BH643" i="4"/>
  <c r="AZ643" i="4"/>
  <c r="AU640" i="4"/>
  <c r="AV642" i="4" s="1"/>
  <c r="AU632" i="4"/>
  <c r="AV634" i="4" s="1"/>
  <c r="AU625" i="4"/>
  <c r="AV626" i="4" s="1"/>
  <c r="AU620" i="4"/>
  <c r="AV621" i="4" s="1"/>
  <c r="AU615" i="4"/>
  <c r="AV613" i="4" s="1"/>
  <c r="BJ642" i="4"/>
  <c r="BF642" i="4"/>
  <c r="AW642" i="4"/>
  <c r="AX643" i="4" s="1"/>
  <c r="BJ640" i="4"/>
  <c r="BF640" i="4"/>
  <c r="AW640" i="4"/>
  <c r="AX642" i="4" s="1"/>
  <c r="BJ638" i="4"/>
  <c r="BF638" i="4"/>
  <c r="AW638" i="4"/>
  <c r="AX640" i="4" s="1"/>
  <c r="BJ636" i="4"/>
  <c r="BF636" i="4"/>
  <c r="AW636" i="4"/>
  <c r="AX638" i="4" s="1"/>
  <c r="BJ634" i="4"/>
  <c r="BF634" i="4"/>
  <c r="AW634" i="4"/>
  <c r="AX636" i="4" s="1"/>
  <c r="BJ632" i="4"/>
  <c r="BF632" i="4"/>
  <c r="AW632" i="4"/>
  <c r="AX634" i="4" s="1"/>
  <c r="BJ630" i="4"/>
  <c r="BF630" i="4"/>
  <c r="AW630" i="4"/>
  <c r="AX632" i="4" s="1"/>
  <c r="BJ628" i="4"/>
  <c r="BF628" i="4"/>
  <c r="AW628" i="4"/>
  <c r="AX630" i="4" s="1"/>
  <c r="BJ626" i="4"/>
  <c r="BF626" i="4"/>
  <c r="BB626" i="4"/>
  <c r="AW626" i="4"/>
  <c r="AX628" i="4" s="1"/>
  <c r="BJ625" i="4"/>
  <c r="BF625" i="4"/>
  <c r="BB625" i="4"/>
  <c r="AW625" i="4"/>
  <c r="AX626" i="4" s="1"/>
  <c r="BJ623" i="4"/>
  <c r="BF623" i="4"/>
  <c r="BB623" i="4"/>
  <c r="AW623" i="4"/>
  <c r="AX625" i="4" s="1"/>
  <c r="BJ622" i="4"/>
  <c r="BF622" i="4"/>
  <c r="BB622" i="4"/>
  <c r="AW622" i="4"/>
  <c r="AX623" i="4" s="1"/>
  <c r="BJ621" i="4"/>
  <c r="BF621" i="4"/>
  <c r="BB621" i="4"/>
  <c r="AW621" i="4"/>
  <c r="AX622" i="4" s="1"/>
  <c r="BJ620" i="4"/>
  <c r="BF620" i="4"/>
  <c r="BB620" i="4"/>
  <c r="AW620" i="4"/>
  <c r="AX621" i="4" s="1"/>
  <c r="BJ619" i="4"/>
  <c r="BF619" i="4"/>
  <c r="BB619" i="4"/>
  <c r="AW619" i="4"/>
  <c r="AX620" i="4" s="1"/>
  <c r="BJ617" i="4"/>
  <c r="BF617" i="4"/>
  <c r="BB617" i="4"/>
  <c r="AW617" i="4"/>
  <c r="AX619" i="4" s="1"/>
  <c r="BJ613" i="4"/>
  <c r="BF613" i="4"/>
  <c r="BB613" i="4"/>
  <c r="AW613" i="4"/>
  <c r="AX617" i="4" s="1"/>
  <c r="BJ615" i="4"/>
  <c r="BF615" i="4"/>
  <c r="BB615" i="4"/>
  <c r="AW615" i="4"/>
  <c r="BJ612" i="4"/>
  <c r="BF612" i="4"/>
  <c r="BB612" i="4"/>
  <c r="AW612" i="4"/>
  <c r="AX615" i="4" s="1"/>
  <c r="BJ610" i="4"/>
  <c r="BF610" i="4"/>
  <c r="BB610" i="4"/>
  <c r="AW610" i="4"/>
  <c r="AX612" i="4" s="1"/>
  <c r="BJ608" i="4"/>
  <c r="BF608" i="4"/>
  <c r="BB608" i="4"/>
  <c r="AW608" i="4"/>
  <c r="AX610" i="4" s="1"/>
  <c r="BJ606" i="4"/>
  <c r="BF606" i="4"/>
  <c r="BB606" i="4"/>
  <c r="AW606" i="4"/>
  <c r="AX608" i="4" s="1"/>
  <c r="BJ605" i="4"/>
  <c r="BF605" i="4"/>
  <c r="BB605" i="4"/>
  <c r="AW605" i="4"/>
  <c r="AX606" i="4" s="1"/>
  <c r="BJ604" i="4"/>
  <c r="BF604" i="4"/>
  <c r="BB604" i="4"/>
  <c r="AW604" i="4"/>
  <c r="AX605" i="4" s="1"/>
  <c r="BJ603" i="4"/>
  <c r="BF603" i="4"/>
  <c r="BB603" i="4"/>
  <c r="AW603" i="4"/>
  <c r="AX604" i="4" s="1"/>
  <c r="BJ598" i="4"/>
  <c r="BF598" i="4"/>
  <c r="BB598" i="4"/>
  <c r="AW598" i="4"/>
  <c r="AX603" i="4" s="1"/>
  <c r="BJ596" i="4"/>
  <c r="BF596" i="4"/>
  <c r="BB596" i="4"/>
  <c r="AW596" i="4"/>
  <c r="AX598" i="4" s="1"/>
  <c r="BJ595" i="4"/>
  <c r="BF595" i="4"/>
  <c r="BB595" i="4"/>
  <c r="AW595" i="4"/>
  <c r="AX596" i="4" s="1"/>
  <c r="BJ593" i="4"/>
  <c r="BF593" i="4"/>
  <c r="BB593" i="4"/>
  <c r="AW593" i="4"/>
  <c r="AX595" i="4" s="1"/>
  <c r="BJ591" i="4"/>
  <c r="BF591" i="4"/>
  <c r="BB591" i="4"/>
  <c r="AW591" i="4"/>
  <c r="AX593" i="4" s="1"/>
  <c r="BJ589" i="4"/>
  <c r="BF589" i="4"/>
  <c r="BB589" i="4"/>
  <c r="AW589" i="4"/>
  <c r="AX591" i="4" s="1"/>
  <c r="BJ587" i="4"/>
  <c r="BF587" i="4"/>
  <c r="BB587" i="4"/>
  <c r="AW587" i="4"/>
  <c r="AX589" i="4" s="1"/>
  <c r="BJ586" i="4"/>
  <c r="BF586" i="4"/>
  <c r="BB586" i="4"/>
  <c r="AW586" i="4"/>
  <c r="AX587" i="4" s="1"/>
  <c r="BJ584" i="4"/>
  <c r="BF584" i="4"/>
  <c r="BB584" i="4"/>
  <c r="AW584" i="4"/>
  <c r="AX586" i="4" s="1"/>
  <c r="BJ579" i="4"/>
  <c r="BF579" i="4"/>
  <c r="BB579" i="4"/>
  <c r="AW579" i="4"/>
  <c r="AX584" i="4" s="1"/>
  <c r="BJ577" i="4"/>
  <c r="BF577" i="4"/>
  <c r="BB577" i="4"/>
  <c r="AW577" i="4"/>
  <c r="AX579" i="4" s="1"/>
  <c r="BJ576" i="4"/>
  <c r="BF576" i="4"/>
  <c r="BB576" i="4"/>
  <c r="AW576" i="4"/>
  <c r="AX577" i="4" s="1"/>
  <c r="BJ575" i="4"/>
  <c r="BF575" i="4"/>
  <c r="BB575" i="4"/>
  <c r="AW575" i="4"/>
  <c r="AX576" i="4" s="1"/>
  <c r="BJ574" i="4"/>
  <c r="BF574" i="4"/>
  <c r="BB574" i="4"/>
  <c r="AW574" i="4"/>
  <c r="AX575" i="4" s="1"/>
  <c r="BJ572" i="4"/>
  <c r="BF572" i="4"/>
  <c r="BB572" i="4"/>
  <c r="AW572" i="4"/>
  <c r="AX574" i="4" s="1"/>
  <c r="BJ571" i="4"/>
  <c r="BF571" i="4"/>
  <c r="BB571" i="4"/>
  <c r="AW571" i="4"/>
  <c r="AX572" i="4" s="1"/>
  <c r="BJ554" i="4"/>
  <c r="BF554" i="4"/>
  <c r="BB554" i="4"/>
  <c r="AW554" i="4"/>
  <c r="AX571" i="4" s="1"/>
  <c r="BJ552" i="4"/>
  <c r="BF552" i="4"/>
  <c r="BB552" i="4"/>
  <c r="AW552" i="4"/>
  <c r="AX554" i="4" s="1"/>
  <c r="BJ549" i="4"/>
  <c r="BF549" i="4"/>
  <c r="BB549" i="4"/>
  <c r="AW549" i="4"/>
  <c r="AX552" i="4" s="1"/>
  <c r="BJ547" i="4"/>
  <c r="BF547" i="4"/>
  <c r="BB547" i="4"/>
  <c r="AW547" i="4"/>
  <c r="AX549" i="4" s="1"/>
  <c r="BJ545" i="4"/>
  <c r="BF545" i="4"/>
  <c r="BB545" i="4"/>
  <c r="AW545" i="4"/>
  <c r="AX547" i="4" s="1"/>
  <c r="AW543" i="4"/>
  <c r="AX545" i="4" s="1"/>
  <c r="AS538" i="4"/>
  <c r="BA538" i="4"/>
  <c r="BE538" i="4"/>
  <c r="BI538" i="4"/>
  <c r="AS533" i="4"/>
  <c r="BA533" i="4"/>
  <c r="BE533" i="4"/>
  <c r="BI533" i="4"/>
  <c r="AS532" i="4"/>
  <c r="BA532" i="4"/>
  <c r="BE532" i="4"/>
  <c r="BI532" i="4"/>
  <c r="AS530" i="4"/>
  <c r="BA530" i="4"/>
  <c r="BE530" i="4"/>
  <c r="BI530" i="4"/>
  <c r="AS529" i="4"/>
  <c r="BA529" i="4"/>
  <c r="BE529" i="4"/>
  <c r="BI529" i="4"/>
  <c r="AS527" i="4"/>
  <c r="BA527" i="4"/>
  <c r="BE527" i="4"/>
  <c r="BI527" i="4"/>
  <c r="AS525" i="4"/>
  <c r="BA525" i="4"/>
  <c r="BE525" i="4"/>
  <c r="BI525" i="4"/>
  <c r="AS523" i="4"/>
  <c r="BA523" i="4"/>
  <c r="BE523" i="4"/>
  <c r="BI523" i="4"/>
  <c r="AS521" i="4"/>
  <c r="BA521" i="4"/>
  <c r="BE521" i="4"/>
  <c r="BI521" i="4"/>
  <c r="AS519" i="4"/>
  <c r="BA519" i="4"/>
  <c r="BE519" i="4"/>
  <c r="BI519" i="4"/>
  <c r="AS518" i="4"/>
  <c r="BA518" i="4"/>
  <c r="BE518" i="4"/>
  <c r="BI518" i="4"/>
  <c r="AS515" i="4"/>
  <c r="BA515" i="4"/>
  <c r="BE515" i="4"/>
  <c r="BI515" i="4"/>
  <c r="AS505" i="4"/>
  <c r="BA505" i="4"/>
  <c r="BE505" i="4"/>
  <c r="BI505" i="4"/>
  <c r="AS509" i="4"/>
  <c r="BA509" i="4"/>
  <c r="BE509" i="4"/>
  <c r="BI509" i="4"/>
  <c r="AS513" i="4"/>
  <c r="BA513" i="4"/>
  <c r="BE513" i="4"/>
  <c r="BI513" i="4"/>
  <c r="AS511" i="4"/>
  <c r="BA511" i="4"/>
  <c r="BE511" i="4"/>
  <c r="BI511" i="4"/>
  <c r="AS507" i="4"/>
  <c r="BA507" i="4"/>
  <c r="BE507" i="4"/>
  <c r="BI507" i="4"/>
  <c r="AS503" i="4"/>
  <c r="BA503" i="4"/>
  <c r="BE503" i="4"/>
  <c r="BI503" i="4"/>
  <c r="AS501" i="4"/>
  <c r="BA501" i="4"/>
  <c r="BE501" i="4"/>
  <c r="BI501" i="4"/>
  <c r="AS500" i="4"/>
  <c r="BA500" i="4"/>
  <c r="BE500" i="4"/>
  <c r="BI500" i="4"/>
  <c r="AS496" i="4"/>
  <c r="BA496" i="4"/>
  <c r="BE496" i="4"/>
  <c r="BI496" i="4"/>
  <c r="AS494" i="4"/>
  <c r="BA494" i="4"/>
  <c r="BE494" i="4"/>
  <c r="BI494" i="4"/>
  <c r="AS498" i="4"/>
  <c r="BA498" i="4"/>
  <c r="BE498" i="4"/>
  <c r="BI498" i="4"/>
  <c r="AS492" i="4"/>
  <c r="BA492" i="4"/>
  <c r="BE492" i="4"/>
  <c r="BI492" i="4"/>
  <c r="AS491" i="4"/>
  <c r="BA491" i="4"/>
  <c r="BE491" i="4"/>
  <c r="BI491" i="4"/>
  <c r="AS490" i="4"/>
  <c r="BA490" i="4"/>
  <c r="BE490" i="4"/>
  <c r="BI490" i="4"/>
  <c r="AS487" i="4"/>
  <c r="BA487" i="4"/>
  <c r="BE487" i="4"/>
  <c r="BI487" i="4"/>
  <c r="AS485" i="4"/>
  <c r="BA485" i="4"/>
  <c r="BE485" i="4"/>
  <c r="BI485" i="4"/>
  <c r="AS474" i="4"/>
  <c r="BA474" i="4"/>
  <c r="BE474" i="4"/>
  <c r="BI474" i="4"/>
  <c r="AS472" i="4"/>
  <c r="BA472" i="4"/>
  <c r="BE472" i="4"/>
  <c r="BI472" i="4"/>
  <c r="BA471" i="4"/>
  <c r="BE471" i="4"/>
  <c r="BI471" i="4"/>
  <c r="BA469" i="4"/>
  <c r="BE469" i="4"/>
  <c r="BI469" i="4"/>
  <c r="BA468" i="4"/>
  <c r="BE468" i="4"/>
  <c r="BI468" i="4"/>
  <c r="BA467" i="4"/>
  <c r="BE467" i="4"/>
  <c r="BI467" i="4"/>
  <c r="AS466" i="4"/>
  <c r="AW466" i="4"/>
  <c r="AX467" i="4" s="1"/>
  <c r="AS461" i="4"/>
  <c r="AW461" i="4"/>
  <c r="AX463" i="4" s="1"/>
  <c r="AS465" i="4"/>
  <c r="AW465" i="4"/>
  <c r="AX459" i="4" s="1"/>
  <c r="AS454" i="4"/>
  <c r="AW454" i="4"/>
  <c r="AX456" i="4" s="1"/>
  <c r="AS450" i="4"/>
  <c r="AW450" i="4"/>
  <c r="AX452" i="4" s="1"/>
  <c r="AS444" i="4"/>
  <c r="AW444" i="4"/>
  <c r="AX446" i="4" s="1"/>
  <c r="AS439" i="4"/>
  <c r="AW439" i="4"/>
  <c r="AS437" i="4"/>
  <c r="AW437" i="4"/>
  <c r="AX440" i="4" s="1"/>
  <c r="AS435" i="4"/>
  <c r="AW435" i="4"/>
  <c r="AX436" i="4" s="1"/>
  <c r="AS434" i="4"/>
  <c r="AW434" i="4"/>
  <c r="AX438" i="4" s="1"/>
  <c r="AS432" i="4"/>
  <c r="AW432" i="4"/>
  <c r="AX433" i="4" s="1"/>
  <c r="AS430" i="4"/>
  <c r="AW430" i="4"/>
  <c r="AX431" i="4" s="1"/>
  <c r="AS426" i="4"/>
  <c r="AW426" i="4"/>
  <c r="AX429" i="4" s="1"/>
  <c r="AS420" i="4"/>
  <c r="AW420" i="4"/>
  <c r="AX425" i="4" s="1"/>
  <c r="AS418" i="4"/>
  <c r="AW418" i="4"/>
  <c r="AX419" i="4" s="1"/>
  <c r="AS414" i="4"/>
  <c r="AW414" i="4"/>
  <c r="AX416" i="4" s="1"/>
  <c r="AS412" i="4"/>
  <c r="AW412" i="4"/>
  <c r="AX413" i="4" s="1"/>
  <c r="AS402" i="4"/>
  <c r="AW402" i="4"/>
  <c r="AX409" i="4" s="1"/>
  <c r="AS392" i="4"/>
  <c r="AW392" i="4"/>
  <c r="AX394" i="4" s="1"/>
  <c r="AS379" i="4"/>
  <c r="AW379" i="4"/>
  <c r="AX384" i="4" s="1"/>
  <c r="AS411" i="4"/>
  <c r="AW411" i="4"/>
  <c r="AX412" i="4" s="1"/>
  <c r="AS407" i="4"/>
  <c r="AW407" i="4"/>
  <c r="AX402" i="4" s="1"/>
  <c r="AS388" i="4"/>
  <c r="AW388" i="4"/>
  <c r="AX392" i="4" s="1"/>
  <c r="AS463" i="4"/>
  <c r="AW463" i="4"/>
  <c r="AX466" i="4" s="1"/>
  <c r="AS459" i="4"/>
  <c r="AW459" i="4"/>
  <c r="AX461" i="4" s="1"/>
  <c r="AS456" i="4"/>
  <c r="AW456" i="4"/>
  <c r="AX465" i="4" s="1"/>
  <c r="AS452" i="4"/>
  <c r="AW452" i="4"/>
  <c r="AX454" i="4" s="1"/>
  <c r="AS446" i="4"/>
  <c r="AW446" i="4"/>
  <c r="AX450" i="4" s="1"/>
  <c r="AS441" i="4"/>
  <c r="AW441" i="4"/>
  <c r="AX444" i="4" s="1"/>
  <c r="AS440" i="4"/>
  <c r="AW440" i="4"/>
  <c r="AS436" i="4"/>
  <c r="AW436" i="4"/>
  <c r="AX437" i="4" s="1"/>
  <c r="AS438" i="4"/>
  <c r="AW438" i="4"/>
  <c r="AX435" i="4" s="1"/>
  <c r="AS433" i="4"/>
  <c r="AW433" i="4"/>
  <c r="AX434" i="4" s="1"/>
  <c r="AS431" i="4"/>
  <c r="AW431" i="4"/>
  <c r="AX432" i="4" s="1"/>
  <c r="AS429" i="4"/>
  <c r="AW429" i="4"/>
  <c r="AX430" i="4" s="1"/>
  <c r="AS425" i="4"/>
  <c r="AW425" i="4"/>
  <c r="AX426" i="4" s="1"/>
  <c r="AS419" i="4"/>
  <c r="AW419" i="4"/>
  <c r="AX420" i="4" s="1"/>
  <c r="AS416" i="4"/>
  <c r="AW416" i="4"/>
  <c r="AX418" i="4" s="1"/>
  <c r="AS413" i="4"/>
  <c r="AW413" i="4"/>
  <c r="AX414" i="4" s="1"/>
  <c r="AU411" i="4"/>
  <c r="AV412" i="4" s="1"/>
  <c r="AS404" i="4"/>
  <c r="AW404" i="4"/>
  <c r="AX411" i="4" s="1"/>
  <c r="AU407" i="4"/>
  <c r="AV402" i="4" s="1"/>
  <c r="AS396" i="4"/>
  <c r="AW396" i="4"/>
  <c r="AX407" i="4" s="1"/>
  <c r="AS385" i="4"/>
  <c r="AW385" i="4"/>
  <c r="AX388" i="4" s="1"/>
  <c r="BK762" i="4"/>
  <c r="BG762" i="4"/>
  <c r="BK760" i="4"/>
  <c r="BG760" i="4"/>
  <c r="BK758" i="4"/>
  <c r="BG758" i="4"/>
  <c r="BK757" i="4"/>
  <c r="BG757" i="4"/>
  <c r="BK756" i="4"/>
  <c r="BG756" i="4"/>
  <c r="BK755" i="4"/>
  <c r="BG755" i="4"/>
  <c r="BK754" i="4"/>
  <c r="BG754" i="4"/>
  <c r="BK753" i="4"/>
  <c r="BG753" i="4"/>
  <c r="BK751" i="4"/>
  <c r="BG751" i="4"/>
  <c r="BK749" i="4"/>
  <c r="BG749" i="4"/>
  <c r="BK748" i="4"/>
  <c r="BG748" i="4"/>
  <c r="BK746" i="4"/>
  <c r="BG746" i="4"/>
  <c r="BK744" i="4"/>
  <c r="BG744" i="4"/>
  <c r="BK742" i="4"/>
  <c r="BG742" i="4"/>
  <c r="BK739" i="4"/>
  <c r="BG739" i="4"/>
  <c r="BK737" i="4"/>
  <c r="BG737" i="4"/>
  <c r="BK735" i="4"/>
  <c r="BG735" i="4"/>
  <c r="BK733" i="4"/>
  <c r="BG733" i="4"/>
  <c r="BK730" i="4"/>
  <c r="BG730" i="4"/>
  <c r="BK728" i="4"/>
  <c r="BG728" i="4"/>
  <c r="BK726" i="4"/>
  <c r="BG726" i="4"/>
  <c r="BK725" i="4"/>
  <c r="BG725" i="4"/>
  <c r="BK718" i="4"/>
  <c r="BG718" i="4"/>
  <c r="BK715" i="4"/>
  <c r="BG715" i="4"/>
  <c r="BK716" i="4"/>
  <c r="BG716" i="4"/>
  <c r="BK712" i="4"/>
  <c r="BG712" i="4"/>
  <c r="BK713" i="4"/>
  <c r="BG713" i="4"/>
  <c r="BK710" i="4"/>
  <c r="BG710" i="4"/>
  <c r="BK708" i="4"/>
  <c r="BG708" i="4"/>
  <c r="BK706" i="4"/>
  <c r="BG706" i="4"/>
  <c r="BK704" i="4"/>
  <c r="BG704" i="4"/>
  <c r="BK699" i="4"/>
  <c r="BG699" i="4"/>
  <c r="BK698" i="4"/>
  <c r="BG698" i="4"/>
  <c r="BK697" i="4"/>
  <c r="BG697" i="4"/>
  <c r="BK696" i="4"/>
  <c r="BG696" i="4"/>
  <c r="BK694" i="4"/>
  <c r="BG694" i="4"/>
  <c r="BK692" i="4"/>
  <c r="BG692" i="4"/>
  <c r="BK695" i="4"/>
  <c r="BG695" i="4"/>
  <c r="BK693" i="4"/>
  <c r="BG693" i="4"/>
  <c r="BK691" i="4"/>
  <c r="BG691" i="4"/>
  <c r="BK690" i="4"/>
  <c r="BG690" i="4"/>
  <c r="BK689" i="4"/>
  <c r="BG689" i="4"/>
  <c r="BK682" i="4"/>
  <c r="BG682" i="4"/>
  <c r="BK684" i="4"/>
  <c r="BG684" i="4"/>
  <c r="BK680" i="4"/>
  <c r="BG680" i="4"/>
  <c r="BK678" i="4"/>
  <c r="BG678" i="4"/>
  <c r="BK676" i="4"/>
  <c r="BG676" i="4"/>
  <c r="BK675" i="4"/>
  <c r="BG675" i="4"/>
  <c r="BK674" i="4"/>
  <c r="BG674" i="4"/>
  <c r="BK673" i="4"/>
  <c r="BG673" i="4"/>
  <c r="BK671" i="4"/>
  <c r="BG671" i="4"/>
  <c r="BK669" i="4"/>
  <c r="BG669" i="4"/>
  <c r="BK667" i="4"/>
  <c r="BG667" i="4"/>
  <c r="BK665" i="4"/>
  <c r="BG665" i="4"/>
  <c r="BK664" i="4"/>
  <c r="BG664" i="4"/>
  <c r="BK661" i="4"/>
  <c r="BG661" i="4"/>
  <c r="BK660" i="4"/>
  <c r="BG660" i="4"/>
  <c r="BK659" i="4"/>
  <c r="BG659" i="4"/>
  <c r="BK658" i="4"/>
  <c r="BG658" i="4"/>
  <c r="BK657" i="4"/>
  <c r="BG657" i="4"/>
  <c r="BK656" i="4"/>
  <c r="BG656" i="4"/>
  <c r="BK655" i="4"/>
  <c r="BG655" i="4"/>
  <c r="BK653" i="4"/>
  <c r="BG653" i="4"/>
  <c r="BK652" i="4"/>
  <c r="BG652" i="4"/>
  <c r="BK650" i="4"/>
  <c r="BG650" i="4"/>
  <c r="BK648" i="4"/>
  <c r="BG648" i="4"/>
  <c r="BK647" i="4"/>
  <c r="BG647" i="4"/>
  <c r="BK644" i="4"/>
  <c r="BG644" i="4"/>
  <c r="BK643" i="4"/>
  <c r="BG643" i="4"/>
  <c r="BK642" i="4"/>
  <c r="BG642" i="4"/>
  <c r="BK640" i="4"/>
  <c r="BG640" i="4"/>
  <c r="BK638" i="4"/>
  <c r="BG638" i="4"/>
  <c r="BK636" i="4"/>
  <c r="BG636" i="4"/>
  <c r="BK634" i="4"/>
  <c r="BG634" i="4"/>
  <c r="BK632" i="4"/>
  <c r="BG632" i="4"/>
  <c r="BK630" i="4"/>
  <c r="BG630" i="4"/>
  <c r="BK628" i="4"/>
  <c r="BG628" i="4"/>
  <c r="BK626" i="4"/>
  <c r="BG626" i="4"/>
  <c r="BK625" i="4"/>
  <c r="BG625" i="4"/>
  <c r="BK623" i="4"/>
  <c r="BG623" i="4"/>
  <c r="BK622" i="4"/>
  <c r="BG622" i="4"/>
  <c r="BK621" i="4"/>
  <c r="BG621" i="4"/>
  <c r="BK620" i="4"/>
  <c r="BG620" i="4"/>
  <c r="BK619" i="4"/>
  <c r="BG619" i="4"/>
  <c r="BK617" i="4"/>
  <c r="BG617" i="4"/>
  <c r="BK613" i="4"/>
  <c r="BG613" i="4"/>
  <c r="BK615" i="4"/>
  <c r="BG615" i="4"/>
  <c r="BK612" i="4"/>
  <c r="BG612" i="4"/>
  <c r="BK610" i="4"/>
  <c r="BG610" i="4"/>
  <c r="BK608" i="4"/>
  <c r="BG608" i="4"/>
  <c r="BK606" i="4"/>
  <c r="BG606" i="4"/>
  <c r="BK605" i="4"/>
  <c r="BG605" i="4"/>
  <c r="BK604" i="4"/>
  <c r="BG604" i="4"/>
  <c r="BK603" i="4"/>
  <c r="BG603" i="4"/>
  <c r="BK598" i="4"/>
  <c r="BG598" i="4"/>
  <c r="BK596" i="4"/>
  <c r="BG596" i="4"/>
  <c r="BK595" i="4"/>
  <c r="BG595" i="4"/>
  <c r="BK593" i="4"/>
  <c r="BG593" i="4"/>
  <c r="BK591" i="4"/>
  <c r="BG591" i="4"/>
  <c r="BK589" i="4"/>
  <c r="BG589" i="4"/>
  <c r="BK587" i="4"/>
  <c r="BG587" i="4"/>
  <c r="BK586" i="4"/>
  <c r="BG586" i="4"/>
  <c r="BK584" i="4"/>
  <c r="BG584" i="4"/>
  <c r="BK579" i="4"/>
  <c r="BG579" i="4"/>
  <c r="BK577" i="4"/>
  <c r="BG577" i="4"/>
  <c r="BK576" i="4"/>
  <c r="BG576" i="4"/>
  <c r="BK575" i="4"/>
  <c r="BG575" i="4"/>
  <c r="BK574" i="4"/>
  <c r="BG574" i="4"/>
  <c r="BK572" i="4"/>
  <c r="BG572" i="4"/>
  <c r="BK571" i="4"/>
  <c r="BG571" i="4"/>
  <c r="BK554" i="4"/>
  <c r="BG554" i="4"/>
  <c r="BK552" i="4"/>
  <c r="BG552" i="4"/>
  <c r="BK549" i="4"/>
  <c r="BG549" i="4"/>
  <c r="BK547" i="4"/>
  <c r="BG547" i="4"/>
  <c r="BK545" i="4"/>
  <c r="BG545" i="4"/>
  <c r="AU463" i="4"/>
  <c r="AV466" i="4" s="1"/>
  <c r="AU459" i="4"/>
  <c r="AV461" i="4" s="1"/>
  <c r="AU456" i="4"/>
  <c r="AV465" i="4" s="1"/>
  <c r="AU452" i="4"/>
  <c r="AV454" i="4" s="1"/>
  <c r="AU446" i="4"/>
  <c r="AV450" i="4" s="1"/>
  <c r="AU441" i="4"/>
  <c r="AV444" i="4" s="1"/>
  <c r="AU440" i="4"/>
  <c r="AV439" i="4" s="1"/>
  <c r="AU436" i="4"/>
  <c r="AV437" i="4" s="1"/>
  <c r="AU438" i="4"/>
  <c r="AV435" i="4" s="1"/>
  <c r="AU433" i="4"/>
  <c r="AV434" i="4" s="1"/>
  <c r="AU431" i="4"/>
  <c r="AV432" i="4" s="1"/>
  <c r="AU429" i="4"/>
  <c r="AV430" i="4" s="1"/>
  <c r="AU425" i="4"/>
  <c r="AV426" i="4" s="1"/>
  <c r="AU419" i="4"/>
  <c r="AV420" i="4" s="1"/>
  <c r="AU416" i="4"/>
  <c r="AV418" i="4" s="1"/>
  <c r="AU413" i="4"/>
  <c r="AV414" i="4" s="1"/>
  <c r="AU404" i="4"/>
  <c r="AV411" i="4" s="1"/>
  <c r="AS409" i="4"/>
  <c r="AW409" i="4"/>
  <c r="AX404" i="4" s="1"/>
  <c r="AU396" i="4"/>
  <c r="AV407" i="4" s="1"/>
  <c r="AS394" i="4"/>
  <c r="AW394" i="4"/>
  <c r="AX396" i="4" s="1"/>
  <c r="AU385" i="4"/>
  <c r="AV388" i="4" s="1"/>
  <c r="AS384" i="4"/>
  <c r="AW384" i="4"/>
  <c r="AX385" i="4" s="1"/>
  <c r="BI466" i="4"/>
  <c r="BE466" i="4"/>
  <c r="BI463" i="4"/>
  <c r="BE463" i="4"/>
  <c r="BI461" i="4"/>
  <c r="BE461" i="4"/>
  <c r="BI459" i="4"/>
  <c r="BE459" i="4"/>
  <c r="BI465" i="4"/>
  <c r="BE465" i="4"/>
  <c r="BI456" i="4"/>
  <c r="BE456" i="4"/>
  <c r="BI454" i="4"/>
  <c r="BE454" i="4"/>
  <c r="BI452" i="4"/>
  <c r="BE452" i="4"/>
  <c r="BI450" i="4"/>
  <c r="BE450" i="4"/>
  <c r="BI446" i="4"/>
  <c r="BE446" i="4"/>
  <c r="BI444" i="4"/>
  <c r="BE444" i="4"/>
  <c r="BI441" i="4"/>
  <c r="BE441" i="4"/>
  <c r="BI439" i="4"/>
  <c r="BE439" i="4"/>
  <c r="BI440" i="4"/>
  <c r="BE440" i="4"/>
  <c r="BI437" i="4"/>
  <c r="BE437" i="4"/>
  <c r="BI436" i="4"/>
  <c r="BE436" i="4"/>
  <c r="BI435" i="4"/>
  <c r="BE435" i="4"/>
  <c r="BI438" i="4"/>
  <c r="BE438" i="4"/>
  <c r="BI434" i="4"/>
  <c r="BE434" i="4"/>
  <c r="BI433" i="4"/>
  <c r="BE433" i="4"/>
  <c r="BI432" i="4"/>
  <c r="BE432" i="4"/>
  <c r="BI431" i="4"/>
  <c r="BE431" i="4"/>
  <c r="BI430" i="4"/>
  <c r="BE430" i="4"/>
  <c r="BI429" i="4"/>
  <c r="BE429" i="4"/>
  <c r="BI426" i="4"/>
  <c r="BE426" i="4"/>
  <c r="BI425" i="4"/>
  <c r="BE425" i="4"/>
  <c r="BI420" i="4"/>
  <c r="BE420" i="4"/>
  <c r="BI419" i="4"/>
  <c r="BE419" i="4"/>
  <c r="BI418" i="4"/>
  <c r="BE418" i="4"/>
  <c r="BI416" i="4"/>
  <c r="BE416" i="4"/>
  <c r="BI414" i="4"/>
  <c r="BE414" i="4"/>
  <c r="BI413" i="4"/>
  <c r="BE413" i="4"/>
  <c r="BI412" i="4"/>
  <c r="BE412" i="4"/>
  <c r="BI411" i="4"/>
  <c r="BE411" i="4"/>
  <c r="BI404" i="4"/>
  <c r="BE404" i="4"/>
  <c r="BI409" i="4"/>
  <c r="BE409" i="4"/>
  <c r="BI402" i="4"/>
  <c r="BE402" i="4"/>
  <c r="BI407" i="4"/>
  <c r="BE407" i="4"/>
  <c r="BI396" i="4"/>
  <c r="BE396" i="4"/>
  <c r="BI394" i="4"/>
  <c r="BE394" i="4"/>
  <c r="BI392" i="4"/>
  <c r="BE392" i="4"/>
  <c r="BI388" i="4"/>
  <c r="BE388" i="4"/>
  <c r="BI385" i="4"/>
  <c r="BE385" i="4"/>
  <c r="BI384" i="4"/>
  <c r="BE384" i="4"/>
  <c r="BI379" i="4"/>
  <c r="BE379" i="4"/>
  <c r="BI377" i="4"/>
  <c r="BE377" i="4"/>
  <c r="BI375" i="4"/>
  <c r="BE375" i="4"/>
  <c r="BI372" i="4"/>
  <c r="BE372" i="4"/>
  <c r="BI370" i="4"/>
  <c r="BE370" i="4"/>
  <c r="BI368" i="4"/>
  <c r="BE368" i="4"/>
  <c r="BI362" i="4"/>
  <c r="BE362" i="4"/>
  <c r="BI361" i="4"/>
  <c r="BE361" i="4"/>
  <c r="BI359" i="4"/>
  <c r="BE359" i="4"/>
  <c r="BI353" i="4"/>
  <c r="BE353" i="4"/>
  <c r="BI357" i="4"/>
  <c r="BE357" i="4"/>
  <c r="BI351" i="4"/>
  <c r="BE351" i="4"/>
  <c r="BI350" i="4"/>
  <c r="BE350" i="4"/>
  <c r="BI349" i="4"/>
  <c r="BE349" i="4"/>
  <c r="BI348" i="4"/>
  <c r="BE348" i="4"/>
  <c r="BI347" i="4"/>
  <c r="BE347" i="4"/>
  <c r="BI346" i="4"/>
  <c r="BE346" i="4"/>
  <c r="BI344" i="4"/>
  <c r="BE344" i="4"/>
  <c r="BI342" i="4"/>
  <c r="BE342" i="4"/>
  <c r="BI337" i="4"/>
  <c r="BE337" i="4"/>
  <c r="BI335" i="4"/>
  <c r="BE335" i="4"/>
  <c r="BI330" i="4"/>
  <c r="BE330" i="4"/>
  <c r="BI328" i="4"/>
  <c r="BE328" i="4"/>
  <c r="BI326" i="4"/>
  <c r="BE326" i="4"/>
  <c r="BI332" i="4"/>
  <c r="BE332" i="4"/>
  <c r="BI325" i="4"/>
  <c r="BE325" i="4"/>
  <c r="BI323" i="4"/>
  <c r="BE323" i="4"/>
  <c r="BI321" i="4"/>
  <c r="BE321" i="4"/>
  <c r="BI319" i="4"/>
  <c r="BE319" i="4"/>
  <c r="BI317" i="4"/>
  <c r="BE317" i="4"/>
  <c r="BI314" i="4"/>
  <c r="BE314" i="4"/>
  <c r="BI311" i="4"/>
  <c r="BE311" i="4"/>
  <c r="BI310" i="4"/>
  <c r="BE310" i="4"/>
  <c r="BI308" i="4"/>
  <c r="BE308" i="4"/>
  <c r="BI313" i="4"/>
  <c r="BE313" i="4"/>
  <c r="BI312" i="4"/>
  <c r="BE312" i="4"/>
  <c r="BI309" i="4"/>
  <c r="BE309" i="4"/>
  <c r="BI307" i="4"/>
  <c r="BE307" i="4"/>
  <c r="BI305" i="4"/>
  <c r="BE305" i="4"/>
  <c r="BI304" i="4"/>
  <c r="BG302" i="4"/>
  <c r="BJ297" i="4"/>
  <c r="BG295" i="4"/>
  <c r="BJ293" i="4"/>
  <c r="BG291" i="4"/>
  <c r="BJ290" i="4"/>
  <c r="BG286" i="4"/>
  <c r="BJ285" i="4"/>
  <c r="BG284" i="4"/>
  <c r="BB284" i="4"/>
  <c r="BJ283" i="4"/>
  <c r="AW283" i="4"/>
  <c r="AX284" i="4" s="1"/>
  <c r="AW282" i="4"/>
  <c r="AX283" i="4" s="1"/>
  <c r="BJ281" i="4"/>
  <c r="AW281" i="4"/>
  <c r="AX282" i="4" s="1"/>
  <c r="AW280" i="4"/>
  <c r="AX281" i="4" s="1"/>
  <c r="BJ279" i="4"/>
  <c r="AW279" i="4"/>
  <c r="AX280" i="4" s="1"/>
  <c r="AW278" i="4"/>
  <c r="AX279" i="4" s="1"/>
  <c r="BJ276" i="4"/>
  <c r="AW276" i="4"/>
  <c r="AX278" i="4" s="1"/>
  <c r="AW274" i="4"/>
  <c r="AX276" i="4" s="1"/>
  <c r="BJ269" i="4"/>
  <c r="AW269" i="4"/>
  <c r="AX274" i="4" s="1"/>
  <c r="AW263" i="4"/>
  <c r="BJ268" i="4"/>
  <c r="BB268" i="4"/>
  <c r="AQ302" i="4"/>
  <c r="AU302" i="4"/>
  <c r="AV304" i="4" s="1"/>
  <c r="AZ302" i="4"/>
  <c r="BD302" i="4"/>
  <c r="BH302" i="4"/>
  <c r="BL302" i="4"/>
  <c r="AQ295" i="4"/>
  <c r="AU295" i="4"/>
  <c r="AV297" i="4" s="1"/>
  <c r="AZ295" i="4"/>
  <c r="BD295" i="4"/>
  <c r="BH295" i="4"/>
  <c r="BL295" i="4"/>
  <c r="AQ291" i="4"/>
  <c r="AU291" i="4"/>
  <c r="AV293" i="4" s="1"/>
  <c r="AZ291" i="4"/>
  <c r="BD291" i="4"/>
  <c r="BH291" i="4"/>
  <c r="BL291" i="4"/>
  <c r="AQ286" i="4"/>
  <c r="AU286" i="4"/>
  <c r="AV290" i="4" s="1"/>
  <c r="AZ286" i="4"/>
  <c r="BD286" i="4"/>
  <c r="BH286" i="4"/>
  <c r="BL286" i="4"/>
  <c r="AT273" i="4"/>
  <c r="AW273" i="4"/>
  <c r="BA273" i="4"/>
  <c r="BF273" i="4"/>
  <c r="BK273" i="4"/>
  <c r="AR273" i="4"/>
  <c r="BC273" i="4"/>
  <c r="BI273" i="4"/>
  <c r="AT271" i="4"/>
  <c r="AW271" i="4"/>
  <c r="AX272" i="4" s="1"/>
  <c r="BA271" i="4"/>
  <c r="BF271" i="4"/>
  <c r="BK271" i="4"/>
  <c r="AR271" i="4"/>
  <c r="BC271" i="4"/>
  <c r="BI271" i="4"/>
  <c r="AT262" i="4"/>
  <c r="AW262" i="4"/>
  <c r="AX267" i="4" s="1"/>
  <c r="BA262" i="4"/>
  <c r="BF262" i="4"/>
  <c r="BK262" i="4"/>
  <c r="AR262" i="4"/>
  <c r="BC262" i="4"/>
  <c r="BI262" i="4"/>
  <c r="AT265" i="4"/>
  <c r="AW265" i="4"/>
  <c r="AX261" i="4" s="1"/>
  <c r="BA265" i="4"/>
  <c r="BF265" i="4"/>
  <c r="BK265" i="4"/>
  <c r="AR265" i="4"/>
  <c r="BC265" i="4"/>
  <c r="BI265" i="4"/>
  <c r="BJ302" i="4"/>
  <c r="BE302" i="4"/>
  <c r="BJ295" i="4"/>
  <c r="BE295" i="4"/>
  <c r="BJ291" i="4"/>
  <c r="BE291" i="4"/>
  <c r="BJ286" i="4"/>
  <c r="BE286" i="4"/>
  <c r="BA282" i="4"/>
  <c r="BF282" i="4"/>
  <c r="BK282" i="4"/>
  <c r="BA280" i="4"/>
  <c r="BF280" i="4"/>
  <c r="BK280" i="4"/>
  <c r="BA278" i="4"/>
  <c r="BF278" i="4"/>
  <c r="BK278" i="4"/>
  <c r="BA274" i="4"/>
  <c r="BF274" i="4"/>
  <c r="BK274" i="4"/>
  <c r="BA263" i="4"/>
  <c r="BF263" i="4"/>
  <c r="BK263" i="4"/>
  <c r="BE273" i="4"/>
  <c r="BE271" i="4"/>
  <c r="BE262" i="4"/>
  <c r="BE265" i="4"/>
  <c r="AT259" i="4"/>
  <c r="AW259" i="4"/>
  <c r="AX260" i="4" s="1"/>
  <c r="BA259" i="4"/>
  <c r="BF259" i="4"/>
  <c r="BK259" i="4"/>
  <c r="BB259" i="4"/>
  <c r="BG259" i="4"/>
  <c r="AR259" i="4"/>
  <c r="BC259" i="4"/>
  <c r="BI259" i="4"/>
  <c r="AT257" i="4"/>
  <c r="AW257" i="4"/>
  <c r="AX258" i="4" s="1"/>
  <c r="BA257" i="4"/>
  <c r="BF257" i="4"/>
  <c r="BK257" i="4"/>
  <c r="BB257" i="4"/>
  <c r="BG257" i="4"/>
  <c r="AR257" i="4"/>
  <c r="BC257" i="4"/>
  <c r="BI257" i="4"/>
  <c r="AW377" i="4"/>
  <c r="AX379" i="4" s="1"/>
  <c r="AW375" i="4"/>
  <c r="AX377" i="4" s="1"/>
  <c r="AW372" i="4"/>
  <c r="AX375" i="4" s="1"/>
  <c r="AW370" i="4"/>
  <c r="AX372" i="4" s="1"/>
  <c r="AW368" i="4"/>
  <c r="AX370" i="4" s="1"/>
  <c r="AW362" i="4"/>
  <c r="AX368" i="4" s="1"/>
  <c r="AW361" i="4"/>
  <c r="AX362" i="4" s="1"/>
  <c r="AW359" i="4"/>
  <c r="AX361" i="4" s="1"/>
  <c r="AW353" i="4"/>
  <c r="AX359" i="4" s="1"/>
  <c r="AW357" i="4"/>
  <c r="AX353" i="4" s="1"/>
  <c r="AW351" i="4"/>
  <c r="AX357" i="4" s="1"/>
  <c r="AW350" i="4"/>
  <c r="AX351" i="4" s="1"/>
  <c r="AW349" i="4"/>
  <c r="AX350" i="4" s="1"/>
  <c r="AW348" i="4"/>
  <c r="AX349" i="4" s="1"/>
  <c r="AW347" i="4"/>
  <c r="AX348" i="4" s="1"/>
  <c r="AW346" i="4"/>
  <c r="AX347" i="4" s="1"/>
  <c r="AW344" i="4"/>
  <c r="AX346" i="4" s="1"/>
  <c r="AW342" i="4"/>
  <c r="AX344" i="4" s="1"/>
  <c r="AW337" i="4"/>
  <c r="AX342" i="4" s="1"/>
  <c r="AW335" i="4"/>
  <c r="AX337" i="4" s="1"/>
  <c r="AW330" i="4"/>
  <c r="AX335" i="4" s="1"/>
  <c r="AW328" i="4"/>
  <c r="AX330" i="4" s="1"/>
  <c r="AW326" i="4"/>
  <c r="AX328" i="4" s="1"/>
  <c r="AW332" i="4"/>
  <c r="AX326" i="4" s="1"/>
  <c r="AW325" i="4"/>
  <c r="AX332" i="4" s="1"/>
  <c r="AW323" i="4"/>
  <c r="AX325" i="4" s="1"/>
  <c r="AW321" i="4"/>
  <c r="AX323" i="4" s="1"/>
  <c r="AW319" i="4"/>
  <c r="AX321" i="4" s="1"/>
  <c r="AW317" i="4"/>
  <c r="AX319" i="4" s="1"/>
  <c r="AW314" i="4"/>
  <c r="AX317" i="4" s="1"/>
  <c r="AW311" i="4"/>
  <c r="AW310" i="4"/>
  <c r="AX311" i="4" s="1"/>
  <c r="AW308" i="4"/>
  <c r="AW313" i="4"/>
  <c r="AX308" i="4" s="1"/>
  <c r="AW312" i="4"/>
  <c r="AX313" i="4" s="1"/>
  <c r="AW309" i="4"/>
  <c r="AX312" i="4" s="1"/>
  <c r="AW307" i="4"/>
  <c r="AX309" i="4" s="1"/>
  <c r="AW305" i="4"/>
  <c r="AX307" i="4" s="1"/>
  <c r="AQ304" i="4"/>
  <c r="AU304" i="4"/>
  <c r="AV305" i="4" s="1"/>
  <c r="AZ304" i="4"/>
  <c r="BD304" i="4"/>
  <c r="BI302" i="4"/>
  <c r="BC302" i="4"/>
  <c r="AQ297" i="4"/>
  <c r="AU297" i="4"/>
  <c r="AV302" i="4" s="1"/>
  <c r="AZ297" i="4"/>
  <c r="BD297" i="4"/>
  <c r="BH297" i="4"/>
  <c r="BL297" i="4"/>
  <c r="BI295" i="4"/>
  <c r="BC295" i="4"/>
  <c r="AQ293" i="4"/>
  <c r="AU293" i="4"/>
  <c r="AV295" i="4" s="1"/>
  <c r="AZ293" i="4"/>
  <c r="BD293" i="4"/>
  <c r="BH293" i="4"/>
  <c r="BL293" i="4"/>
  <c r="BI291" i="4"/>
  <c r="BC291" i="4"/>
  <c r="AQ290" i="4"/>
  <c r="AU290" i="4"/>
  <c r="AV291" i="4" s="1"/>
  <c r="AZ290" i="4"/>
  <c r="BD290" i="4"/>
  <c r="BH290" i="4"/>
  <c r="BL290" i="4"/>
  <c r="BI286" i="4"/>
  <c r="BC286" i="4"/>
  <c r="AQ285" i="4"/>
  <c r="AU285" i="4"/>
  <c r="AV286" i="4" s="1"/>
  <c r="AZ285" i="4"/>
  <c r="BD285" i="4"/>
  <c r="BH285" i="4"/>
  <c r="BL285" i="4"/>
  <c r="BI284" i="4"/>
  <c r="BC284" i="4"/>
  <c r="AQ283" i="4"/>
  <c r="AU283" i="4"/>
  <c r="AV284" i="4" s="1"/>
  <c r="AZ283" i="4"/>
  <c r="BD283" i="4"/>
  <c r="BH283" i="4"/>
  <c r="BL283" i="4"/>
  <c r="BC283" i="4"/>
  <c r="BI283" i="4"/>
  <c r="BG282" i="4"/>
  <c r="AR282" i="4"/>
  <c r="AQ281" i="4"/>
  <c r="AU281" i="4"/>
  <c r="AV282" i="4" s="1"/>
  <c r="AZ281" i="4"/>
  <c r="BD281" i="4"/>
  <c r="BH281" i="4"/>
  <c r="BL281" i="4"/>
  <c r="BC281" i="4"/>
  <c r="BI281" i="4"/>
  <c r="BG280" i="4"/>
  <c r="AR280" i="4"/>
  <c r="AQ279" i="4"/>
  <c r="AU279" i="4"/>
  <c r="AV280" i="4" s="1"/>
  <c r="AZ279" i="4"/>
  <c r="BD279" i="4"/>
  <c r="BH279" i="4"/>
  <c r="BL279" i="4"/>
  <c r="BC279" i="4"/>
  <c r="BI279" i="4"/>
  <c r="BG278" i="4"/>
  <c r="AR278" i="4"/>
  <c r="AQ276" i="4"/>
  <c r="AU276" i="4"/>
  <c r="AV278" i="4" s="1"/>
  <c r="AZ276" i="4"/>
  <c r="BD276" i="4"/>
  <c r="BH276" i="4"/>
  <c r="BL276" i="4"/>
  <c r="BC276" i="4"/>
  <c r="BI276" i="4"/>
  <c r="BG274" i="4"/>
  <c r="AR274" i="4"/>
  <c r="AQ269" i="4"/>
  <c r="AU269" i="4"/>
  <c r="AZ269" i="4"/>
  <c r="BD269" i="4"/>
  <c r="BH269" i="4"/>
  <c r="BL269" i="4"/>
  <c r="BC269" i="4"/>
  <c r="BI269" i="4"/>
  <c r="BG263" i="4"/>
  <c r="AR263" i="4"/>
  <c r="AW268" i="4"/>
  <c r="AX263" i="4" s="1"/>
  <c r="AT268" i="4"/>
  <c r="BB273" i="4"/>
  <c r="AW272" i="4"/>
  <c r="AX273" i="4" s="1"/>
  <c r="AT272" i="4"/>
  <c r="AR272" i="4"/>
  <c r="BA272" i="4"/>
  <c r="BF272" i="4"/>
  <c r="BK272" i="4"/>
  <c r="BB271" i="4"/>
  <c r="AW267" i="4"/>
  <c r="AX271" i="4" s="1"/>
  <c r="AT267" i="4"/>
  <c r="AR267" i="4"/>
  <c r="BA267" i="4"/>
  <c r="BF267" i="4"/>
  <c r="BK267" i="4"/>
  <c r="BB262" i="4"/>
  <c r="AW261" i="4"/>
  <c r="AX262" i="4" s="1"/>
  <c r="AT261" i="4"/>
  <c r="AR261" i="4"/>
  <c r="BA261" i="4"/>
  <c r="BF261" i="4"/>
  <c r="BK261" i="4"/>
  <c r="BB265" i="4"/>
  <c r="BA247" i="4"/>
  <c r="BE247" i="4"/>
  <c r="AW247" i="4"/>
  <c r="AX248" i="4" s="1"/>
  <c r="BC247" i="4"/>
  <c r="BH247" i="4"/>
  <c r="BL247" i="4"/>
  <c r="BA246" i="4"/>
  <c r="BE246" i="4"/>
  <c r="BI246" i="4"/>
  <c r="AW246" i="4"/>
  <c r="AX247" i="4" s="1"/>
  <c r="BC246" i="4"/>
  <c r="BH246" i="4"/>
  <c r="AQ246" i="4"/>
  <c r="AU246" i="4"/>
  <c r="AV247" i="4" s="1"/>
  <c r="BB246" i="4"/>
  <c r="BG246" i="4"/>
  <c r="BL246" i="4"/>
  <c r="BA245" i="4"/>
  <c r="BE245" i="4"/>
  <c r="BI245" i="4"/>
  <c r="AW245" i="4"/>
  <c r="AX246" i="4" s="1"/>
  <c r="BC245" i="4"/>
  <c r="BH245" i="4"/>
  <c r="AQ245" i="4"/>
  <c r="AU245" i="4"/>
  <c r="AV246" i="4" s="1"/>
  <c r="BB245" i="4"/>
  <c r="BG245" i="4"/>
  <c r="BL245" i="4"/>
  <c r="BA244" i="4"/>
  <c r="BE244" i="4"/>
  <c r="BI244" i="4"/>
  <c r="AW244" i="4"/>
  <c r="AX245" i="4" s="1"/>
  <c r="BC244" i="4"/>
  <c r="BH244" i="4"/>
  <c r="AQ244" i="4"/>
  <c r="AU244" i="4"/>
  <c r="AV245" i="4" s="1"/>
  <c r="BB244" i="4"/>
  <c r="BG244" i="4"/>
  <c r="BL244" i="4"/>
  <c r="BA243" i="4"/>
  <c r="BE243" i="4"/>
  <c r="BI243" i="4"/>
  <c r="AW243" i="4"/>
  <c r="AX244" i="4" s="1"/>
  <c r="BC243" i="4"/>
  <c r="BH243" i="4"/>
  <c r="AQ243" i="4"/>
  <c r="AU243" i="4"/>
  <c r="AV244" i="4" s="1"/>
  <c r="BB243" i="4"/>
  <c r="BG243" i="4"/>
  <c r="BL243" i="4"/>
  <c r="BA242" i="4"/>
  <c r="BE242" i="4"/>
  <c r="BI242" i="4"/>
  <c r="AW242" i="4"/>
  <c r="AX243" i="4" s="1"/>
  <c r="BC242" i="4"/>
  <c r="BH242" i="4"/>
  <c r="AQ242" i="4"/>
  <c r="AU242" i="4"/>
  <c r="AV243" i="4" s="1"/>
  <c r="BB242" i="4"/>
  <c r="BG242" i="4"/>
  <c r="BL242" i="4"/>
  <c r="BA241" i="4"/>
  <c r="BE241" i="4"/>
  <c r="BI241" i="4"/>
  <c r="AW241" i="4"/>
  <c r="AX242" i="4" s="1"/>
  <c r="BC241" i="4"/>
  <c r="BH241" i="4"/>
  <c r="AQ241" i="4"/>
  <c r="AU241" i="4"/>
  <c r="AV242" i="4" s="1"/>
  <c r="BB241" i="4"/>
  <c r="BG241" i="4"/>
  <c r="BL241" i="4"/>
  <c r="BA240" i="4"/>
  <c r="BE240" i="4"/>
  <c r="BI240" i="4"/>
  <c r="AW240" i="4"/>
  <c r="AX241" i="4" s="1"/>
  <c r="BC240" i="4"/>
  <c r="BH240" i="4"/>
  <c r="AQ240" i="4"/>
  <c r="AU240" i="4"/>
  <c r="AV241" i="4" s="1"/>
  <c r="BB240" i="4"/>
  <c r="BG240" i="4"/>
  <c r="BL240" i="4"/>
  <c r="BA238" i="4"/>
  <c r="BE238" i="4"/>
  <c r="BI238" i="4"/>
  <c r="AW238" i="4"/>
  <c r="AX240" i="4" s="1"/>
  <c r="BC238" i="4"/>
  <c r="BH238" i="4"/>
  <c r="AQ238" i="4"/>
  <c r="AU238" i="4"/>
  <c r="BB238" i="4"/>
  <c r="BG238" i="4"/>
  <c r="BL238" i="4"/>
  <c r="BA237" i="4"/>
  <c r="BE237" i="4"/>
  <c r="BI237" i="4"/>
  <c r="AW237" i="4"/>
  <c r="AX238" i="4" s="1"/>
  <c r="BC237" i="4"/>
  <c r="BH237" i="4"/>
  <c r="AQ237" i="4"/>
  <c r="AU237" i="4"/>
  <c r="AV238" i="4" s="1"/>
  <c r="BB237" i="4"/>
  <c r="BG237" i="4"/>
  <c r="BL237" i="4"/>
  <c r="BA235" i="4"/>
  <c r="BE235" i="4"/>
  <c r="BI235" i="4"/>
  <c r="AW235" i="4"/>
  <c r="BC235" i="4"/>
  <c r="BH235" i="4"/>
  <c r="AQ235" i="4"/>
  <c r="AU235" i="4"/>
  <c r="BB235" i="4"/>
  <c r="BG235" i="4"/>
  <c r="BL235" i="4"/>
  <c r="BA232" i="4"/>
  <c r="BE232" i="4"/>
  <c r="BI232" i="4"/>
  <c r="AW232" i="4"/>
  <c r="BC232" i="4"/>
  <c r="BH232" i="4"/>
  <c r="AQ232" i="4"/>
  <c r="AU232" i="4"/>
  <c r="BB232" i="4"/>
  <c r="BG232" i="4"/>
  <c r="BL232" i="4"/>
  <c r="BA231" i="4"/>
  <c r="BE231" i="4"/>
  <c r="BI231" i="4"/>
  <c r="AW231" i="4"/>
  <c r="AX232" i="4" s="1"/>
  <c r="BC231" i="4"/>
  <c r="BH231" i="4"/>
  <c r="AQ231" i="4"/>
  <c r="AU231" i="4"/>
  <c r="AV232" i="4" s="1"/>
  <c r="BB231" i="4"/>
  <c r="BG231" i="4"/>
  <c r="BL231" i="4"/>
  <c r="BA239" i="4"/>
  <c r="BE239" i="4"/>
  <c r="BI239" i="4"/>
  <c r="AW239" i="4"/>
  <c r="BC239" i="4"/>
  <c r="BH239" i="4"/>
  <c r="AQ239" i="4"/>
  <c r="AU239" i="4"/>
  <c r="BB239" i="4"/>
  <c r="BG239" i="4"/>
  <c r="BL239" i="4"/>
  <c r="BA236" i="4"/>
  <c r="BE236" i="4"/>
  <c r="BI236" i="4"/>
  <c r="AW236" i="4"/>
  <c r="BC236" i="4"/>
  <c r="BH236" i="4"/>
  <c r="AQ236" i="4"/>
  <c r="AU236" i="4"/>
  <c r="BB236" i="4"/>
  <c r="BG236" i="4"/>
  <c r="BL236" i="4"/>
  <c r="BA233" i="4"/>
  <c r="BE233" i="4"/>
  <c r="BI233" i="4"/>
  <c r="AW233" i="4"/>
  <c r="AX236" i="4" s="1"/>
  <c r="BC233" i="4"/>
  <c r="BH233" i="4"/>
  <c r="AQ233" i="4"/>
  <c r="AU233" i="4"/>
  <c r="AV236" i="4" s="1"/>
  <c r="BB233" i="4"/>
  <c r="BG233" i="4"/>
  <c r="BL233" i="4"/>
  <c r="BA234" i="4"/>
  <c r="BE234" i="4"/>
  <c r="BI234" i="4"/>
  <c r="AW234" i="4"/>
  <c r="AX233" i="4" s="1"/>
  <c r="BC234" i="4"/>
  <c r="BH234" i="4"/>
  <c r="AQ234" i="4"/>
  <c r="AU234" i="4"/>
  <c r="AV233" i="4" s="1"/>
  <c r="BB234" i="4"/>
  <c r="BG234" i="4"/>
  <c r="BL234" i="4"/>
  <c r="BA228" i="4"/>
  <c r="BE228" i="4"/>
  <c r="BI228" i="4"/>
  <c r="AW228" i="4"/>
  <c r="BC228" i="4"/>
  <c r="BH228" i="4"/>
  <c r="AQ228" i="4"/>
  <c r="AU228" i="4"/>
  <c r="BB228" i="4"/>
  <c r="BG228" i="4"/>
  <c r="BL228" i="4"/>
  <c r="BA227" i="4"/>
  <c r="BE227" i="4"/>
  <c r="BI227" i="4"/>
  <c r="AW227" i="4"/>
  <c r="AX228" i="4" s="1"/>
  <c r="BC227" i="4"/>
  <c r="BH227" i="4"/>
  <c r="AQ227" i="4"/>
  <c r="AU227" i="4"/>
  <c r="AV228" i="4" s="1"/>
  <c r="BB227" i="4"/>
  <c r="BG227" i="4"/>
  <c r="BL227" i="4"/>
  <c r="AQ268" i="4"/>
  <c r="AU268" i="4"/>
  <c r="AZ268" i="4"/>
  <c r="BD268" i="4"/>
  <c r="BH268" i="4"/>
  <c r="BL268" i="4"/>
  <c r="AQ272" i="4"/>
  <c r="AU272" i="4"/>
  <c r="AV273" i="4" s="1"/>
  <c r="AZ272" i="4"/>
  <c r="BD272" i="4"/>
  <c r="BH272" i="4"/>
  <c r="BL272" i="4"/>
  <c r="AQ267" i="4"/>
  <c r="AU267" i="4"/>
  <c r="AV271" i="4" s="1"/>
  <c r="AZ267" i="4"/>
  <c r="BD267" i="4"/>
  <c r="BH267" i="4"/>
  <c r="BL267" i="4"/>
  <c r="AQ261" i="4"/>
  <c r="AU261" i="4"/>
  <c r="AV262" i="4" s="1"/>
  <c r="AZ261" i="4"/>
  <c r="BD261" i="4"/>
  <c r="BH261" i="4"/>
  <c r="BL261" i="4"/>
  <c r="BK260" i="4"/>
  <c r="BF260" i="4"/>
  <c r="BA260" i="4"/>
  <c r="AT260" i="4"/>
  <c r="AQ260" i="4"/>
  <c r="AU260" i="4"/>
  <c r="AV265" i="4" s="1"/>
  <c r="AZ260" i="4"/>
  <c r="BD260" i="4"/>
  <c r="BH260" i="4"/>
  <c r="BL260" i="4"/>
  <c r="BK258" i="4"/>
  <c r="BF258" i="4"/>
  <c r="BA258" i="4"/>
  <c r="AT258" i="4"/>
  <c r="AQ258" i="4"/>
  <c r="AU258" i="4"/>
  <c r="AV259" i="4" s="1"/>
  <c r="AZ258" i="4"/>
  <c r="BD258" i="4"/>
  <c r="BH258" i="4"/>
  <c r="BL258" i="4"/>
  <c r="BK256" i="4"/>
  <c r="BF256" i="4"/>
  <c r="BA256" i="4"/>
  <c r="AT256" i="4"/>
  <c r="AQ256" i="4"/>
  <c r="AU256" i="4"/>
  <c r="AV257" i="4" s="1"/>
  <c r="AZ256" i="4"/>
  <c r="BD256" i="4"/>
  <c r="BH256" i="4"/>
  <c r="BL256" i="4"/>
  <c r="BI255" i="4"/>
  <c r="BC255" i="4"/>
  <c r="AW255" i="4"/>
  <c r="AX256" i="4" s="1"/>
  <c r="AR255" i="4"/>
  <c r="BK249" i="4"/>
  <c r="BF249" i="4"/>
  <c r="BA249" i="4"/>
  <c r="AT249" i="4"/>
  <c r="AQ249" i="4"/>
  <c r="AU249" i="4"/>
  <c r="AV255" i="4" s="1"/>
  <c r="AZ249" i="4"/>
  <c r="BD249" i="4"/>
  <c r="BH249" i="4"/>
  <c r="BL249" i="4"/>
  <c r="BI253" i="4"/>
  <c r="BC253" i="4"/>
  <c r="AW253" i="4"/>
  <c r="AR253" i="4"/>
  <c r="BK252" i="4"/>
  <c r="BF252" i="4"/>
  <c r="BA252" i="4"/>
  <c r="AT252" i="4"/>
  <c r="AQ252" i="4"/>
  <c r="AU252" i="4"/>
  <c r="AV253" i="4" s="1"/>
  <c r="AZ252" i="4"/>
  <c r="BD252" i="4"/>
  <c r="BH252" i="4"/>
  <c r="BL252" i="4"/>
  <c r="BI251" i="4"/>
  <c r="BC251" i="4"/>
  <c r="AW251" i="4"/>
  <c r="AX252" i="4" s="1"/>
  <c r="AR251" i="4"/>
  <c r="AT250" i="4"/>
  <c r="AQ250" i="4"/>
  <c r="AU250" i="4"/>
  <c r="AV251" i="4" s="1"/>
  <c r="AZ250" i="4"/>
  <c r="BD250" i="4"/>
  <c r="BH250" i="4"/>
  <c r="BL250" i="4"/>
  <c r="BI248" i="4"/>
  <c r="BC248" i="4"/>
  <c r="AW248" i="4"/>
  <c r="AX250" i="4" s="1"/>
  <c r="AR248" i="4"/>
  <c r="BK247" i="4"/>
  <c r="BF247" i="4"/>
  <c r="BD246" i="4"/>
  <c r="BD245" i="4"/>
  <c r="BD244" i="4"/>
  <c r="BD243" i="4"/>
  <c r="BD242" i="4"/>
  <c r="BG255" i="4"/>
  <c r="BB255" i="4"/>
  <c r="BG253" i="4"/>
  <c r="BB253" i="4"/>
  <c r="BG251" i="4"/>
  <c r="BB251" i="4"/>
  <c r="BG248" i="4"/>
  <c r="BB248" i="4"/>
  <c r="BJ247" i="4"/>
  <c r="BD247" i="4"/>
  <c r="AU247" i="4"/>
  <c r="AV248" i="4" s="1"/>
  <c r="AQ247" i="4"/>
  <c r="BK246" i="4"/>
  <c r="AZ246" i="4"/>
  <c r="BK245" i="4"/>
  <c r="AZ245" i="4"/>
  <c r="BK244" i="4"/>
  <c r="AZ244" i="4"/>
  <c r="BK243" i="4"/>
  <c r="AZ243" i="4"/>
  <c r="AZ242" i="4"/>
  <c r="AQ284" i="4"/>
  <c r="AU284" i="4"/>
  <c r="AV285" i="4" s="1"/>
  <c r="AZ284" i="4"/>
  <c r="BD284" i="4"/>
  <c r="BH284" i="4"/>
  <c r="BL284" i="4"/>
  <c r="AQ282" i="4"/>
  <c r="AU282" i="4"/>
  <c r="AV283" i="4" s="1"/>
  <c r="AZ282" i="4"/>
  <c r="BD282" i="4"/>
  <c r="BH282" i="4"/>
  <c r="BL282" i="4"/>
  <c r="AQ280" i="4"/>
  <c r="AU280" i="4"/>
  <c r="AV281" i="4" s="1"/>
  <c r="AZ280" i="4"/>
  <c r="BD280" i="4"/>
  <c r="BH280" i="4"/>
  <c r="BL280" i="4"/>
  <c r="AQ278" i="4"/>
  <c r="AU278" i="4"/>
  <c r="AV279" i="4" s="1"/>
  <c r="AZ278" i="4"/>
  <c r="BD278" i="4"/>
  <c r="BH278" i="4"/>
  <c r="BL278" i="4"/>
  <c r="AQ274" i="4"/>
  <c r="AU274" i="4"/>
  <c r="AV276" i="4" s="1"/>
  <c r="AZ274" i="4"/>
  <c r="BD274" i="4"/>
  <c r="BH274" i="4"/>
  <c r="BL274" i="4"/>
  <c r="AQ263" i="4"/>
  <c r="AU263" i="4"/>
  <c r="AZ263" i="4"/>
  <c r="BD263" i="4"/>
  <c r="BH263" i="4"/>
  <c r="BL263" i="4"/>
  <c r="BI268" i="4"/>
  <c r="BC268" i="4"/>
  <c r="AQ273" i="4"/>
  <c r="AU273" i="4"/>
  <c r="AZ273" i="4"/>
  <c r="BD273" i="4"/>
  <c r="BH273" i="4"/>
  <c r="BL273" i="4"/>
  <c r="BI272" i="4"/>
  <c r="BC272" i="4"/>
  <c r="AQ271" i="4"/>
  <c r="AU271" i="4"/>
  <c r="AV272" i="4" s="1"/>
  <c r="AZ271" i="4"/>
  <c r="BD271" i="4"/>
  <c r="BH271" i="4"/>
  <c r="BL271" i="4"/>
  <c r="BI267" i="4"/>
  <c r="BC267" i="4"/>
  <c r="AQ262" i="4"/>
  <c r="AU262" i="4"/>
  <c r="AV267" i="4" s="1"/>
  <c r="AZ262" i="4"/>
  <c r="BD262" i="4"/>
  <c r="BH262" i="4"/>
  <c r="BL262" i="4"/>
  <c r="BI261" i="4"/>
  <c r="BC261" i="4"/>
  <c r="AQ265" i="4"/>
  <c r="AU265" i="4"/>
  <c r="AV261" i="4" s="1"/>
  <c r="AZ265" i="4"/>
  <c r="BD265" i="4"/>
  <c r="BH265" i="4"/>
  <c r="BL265" i="4"/>
  <c r="BI260" i="4"/>
  <c r="BC260" i="4"/>
  <c r="AQ259" i="4"/>
  <c r="AU259" i="4"/>
  <c r="AV260" i="4" s="1"/>
  <c r="AZ259" i="4"/>
  <c r="BD259" i="4"/>
  <c r="BH259" i="4"/>
  <c r="BL259" i="4"/>
  <c r="BI258" i="4"/>
  <c r="BC258" i="4"/>
  <c r="AQ257" i="4"/>
  <c r="AU257" i="4"/>
  <c r="AV258" i="4" s="1"/>
  <c r="AZ257" i="4"/>
  <c r="BD257" i="4"/>
  <c r="BH257" i="4"/>
  <c r="BL257" i="4"/>
  <c r="BI256" i="4"/>
  <c r="BC256" i="4"/>
  <c r="BK255" i="4"/>
  <c r="BF255" i="4"/>
  <c r="AQ255" i="4"/>
  <c r="AU255" i="4"/>
  <c r="AV256" i="4" s="1"/>
  <c r="AZ255" i="4"/>
  <c r="BD255" i="4"/>
  <c r="BH255" i="4"/>
  <c r="BL255" i="4"/>
  <c r="BI249" i="4"/>
  <c r="BC249" i="4"/>
  <c r="BK253" i="4"/>
  <c r="BF253" i="4"/>
  <c r="AQ253" i="4"/>
  <c r="AU253" i="4"/>
  <c r="AZ253" i="4"/>
  <c r="BD253" i="4"/>
  <c r="BH253" i="4"/>
  <c r="BL253" i="4"/>
  <c r="BI252" i="4"/>
  <c r="BC252" i="4"/>
  <c r="BK251" i="4"/>
  <c r="BF251" i="4"/>
  <c r="AQ251" i="4"/>
  <c r="AU251" i="4"/>
  <c r="AV252" i="4" s="1"/>
  <c r="AZ251" i="4"/>
  <c r="BD251" i="4"/>
  <c r="BH251" i="4"/>
  <c r="BL251" i="4"/>
  <c r="BI250" i="4"/>
  <c r="BC250" i="4"/>
  <c r="BK248" i="4"/>
  <c r="BF248" i="4"/>
  <c r="AQ248" i="4"/>
  <c r="AU248" i="4"/>
  <c r="AZ248" i="4"/>
  <c r="BD248" i="4"/>
  <c r="BH248" i="4"/>
  <c r="BL248" i="4"/>
  <c r="BI247" i="4"/>
  <c r="BB247" i="4"/>
  <c r="BJ246" i="4"/>
  <c r="BJ245" i="4"/>
  <c r="BJ244" i="4"/>
  <c r="BJ243" i="4"/>
  <c r="BJ242" i="4"/>
  <c r="BJ241" i="4"/>
  <c r="BJ240" i="4"/>
  <c r="BJ238" i="4"/>
  <c r="BL225" i="4"/>
  <c r="BG225" i="4"/>
  <c r="BB225" i="4"/>
  <c r="AU225" i="4"/>
  <c r="AV227" i="4" s="1"/>
  <c r="AQ225" i="4"/>
  <c r="BL230" i="4"/>
  <c r="BG230" i="4"/>
  <c r="BB230" i="4"/>
  <c r="AU230" i="4"/>
  <c r="AQ230" i="4"/>
  <c r="BL229" i="4"/>
  <c r="BG229" i="4"/>
  <c r="BB229" i="4"/>
  <c r="AU229" i="4"/>
  <c r="AV230" i="4" s="1"/>
  <c r="AQ229" i="4"/>
  <c r="BL226" i="4"/>
  <c r="BG226" i="4"/>
  <c r="BB226" i="4"/>
  <c r="AU226" i="4"/>
  <c r="AV229" i="4" s="1"/>
  <c r="AQ226" i="4"/>
  <c r="BL224" i="4"/>
  <c r="BG224" i="4"/>
  <c r="BB224" i="4"/>
  <c r="AU224" i="4"/>
  <c r="AV226" i="4" s="1"/>
  <c r="BL223" i="4"/>
  <c r="BG223" i="4"/>
  <c r="BB223" i="4"/>
  <c r="AU223" i="4"/>
  <c r="AV224" i="4" s="1"/>
  <c r="BL221" i="4"/>
  <c r="BG221" i="4"/>
  <c r="BB221" i="4"/>
  <c r="AU221" i="4"/>
  <c r="BL222" i="4"/>
  <c r="BG222" i="4"/>
  <c r="BB222" i="4"/>
  <c r="AU222" i="4"/>
  <c r="BL220" i="4"/>
  <c r="BG220" i="4"/>
  <c r="BB220" i="4"/>
  <c r="AU220" i="4"/>
  <c r="AV222" i="4" s="1"/>
  <c r="AQ220" i="4"/>
  <c r="BL219" i="4"/>
  <c r="BG219" i="4"/>
  <c r="BB219" i="4"/>
  <c r="AU219" i="4"/>
  <c r="AV220" i="4" s="1"/>
  <c r="AQ219" i="4"/>
  <c r="BL218" i="4"/>
  <c r="BG218" i="4"/>
  <c r="BB218" i="4"/>
  <c r="AU218" i="4"/>
  <c r="AV219" i="4" s="1"/>
  <c r="AQ218" i="4"/>
  <c r="AS215" i="4"/>
  <c r="AW215" i="4"/>
  <c r="AX216" i="4" s="1"/>
  <c r="AS217" i="4"/>
  <c r="AW217" i="4"/>
  <c r="AX214" i="4" s="1"/>
  <c r="AS212" i="4"/>
  <c r="AW212" i="4"/>
  <c r="AX213" i="4" s="1"/>
  <c r="AS210" i="4"/>
  <c r="AW210" i="4"/>
  <c r="AX211" i="4" s="1"/>
  <c r="AS208" i="4"/>
  <c r="AW208" i="4"/>
  <c r="AX209" i="4" s="1"/>
  <c r="AS206" i="4"/>
  <c r="AW206" i="4"/>
  <c r="AX207" i="4" s="1"/>
  <c r="AS204" i="4"/>
  <c r="AW204" i="4"/>
  <c r="AX205" i="4" s="1"/>
  <c r="AS202" i="4"/>
  <c r="AW202" i="4"/>
  <c r="AX203" i="4" s="1"/>
  <c r="AS200" i="4"/>
  <c r="AW200" i="4"/>
  <c r="AX201" i="4" s="1"/>
  <c r="AS196" i="4"/>
  <c r="AW196" i="4"/>
  <c r="AX197" i="4" s="1"/>
  <c r="AS186" i="4"/>
  <c r="AW186" i="4"/>
  <c r="AX187" i="4" s="1"/>
  <c r="BK225" i="4"/>
  <c r="BF225" i="4"/>
  <c r="BK230" i="4"/>
  <c r="BF230" i="4"/>
  <c r="BK229" i="4"/>
  <c r="BF229" i="4"/>
  <c r="BK220" i="4"/>
  <c r="BF220" i="4"/>
  <c r="BK219" i="4"/>
  <c r="BF219" i="4"/>
  <c r="BK218" i="4"/>
  <c r="BF218" i="4"/>
  <c r="AS199" i="4"/>
  <c r="AW199" i="4"/>
  <c r="AX200" i="4" s="1"/>
  <c r="AS195" i="4"/>
  <c r="AW195" i="4"/>
  <c r="AX196" i="4" s="1"/>
  <c r="AS185" i="4"/>
  <c r="AW185" i="4"/>
  <c r="AX186" i="4" s="1"/>
  <c r="BA225" i="4"/>
  <c r="BE225" i="4"/>
  <c r="BI225" i="4"/>
  <c r="BA230" i="4"/>
  <c r="BE230" i="4"/>
  <c r="BI230" i="4"/>
  <c r="BA229" i="4"/>
  <c r="BE229" i="4"/>
  <c r="BI229" i="4"/>
  <c r="BA226" i="4"/>
  <c r="BE226" i="4"/>
  <c r="BI226" i="4"/>
  <c r="BA224" i="4"/>
  <c r="BE224" i="4"/>
  <c r="BI224" i="4"/>
  <c r="BA223" i="4"/>
  <c r="BE223" i="4"/>
  <c r="BI223" i="4"/>
  <c r="BA221" i="4"/>
  <c r="BE221" i="4"/>
  <c r="BI221" i="4"/>
  <c r="BA222" i="4"/>
  <c r="BE222" i="4"/>
  <c r="BI222" i="4"/>
  <c r="BA220" i="4"/>
  <c r="BE220" i="4"/>
  <c r="BI220" i="4"/>
  <c r="BA219" i="4"/>
  <c r="BE219" i="4"/>
  <c r="BI219" i="4"/>
  <c r="BA218" i="4"/>
  <c r="BE218" i="4"/>
  <c r="BI218" i="4"/>
  <c r="AS216" i="4"/>
  <c r="AW216" i="4"/>
  <c r="AS214" i="4"/>
  <c r="AW214" i="4"/>
  <c r="AX215" i="4" s="1"/>
  <c r="AS213" i="4"/>
  <c r="AW213" i="4"/>
  <c r="AX217" i="4" s="1"/>
  <c r="AS211" i="4"/>
  <c r="AW211" i="4"/>
  <c r="AX212" i="4" s="1"/>
  <c r="AS209" i="4"/>
  <c r="AW209" i="4"/>
  <c r="AX210" i="4" s="1"/>
  <c r="AS207" i="4"/>
  <c r="AW207" i="4"/>
  <c r="AX208" i="4" s="1"/>
  <c r="AS205" i="4"/>
  <c r="AW205" i="4"/>
  <c r="AX206" i="4" s="1"/>
  <c r="AS203" i="4"/>
  <c r="AW203" i="4"/>
  <c r="AX204" i="4" s="1"/>
  <c r="AS201" i="4"/>
  <c r="AW201" i="4"/>
  <c r="AX202" i="4" s="1"/>
  <c r="AS198" i="4"/>
  <c r="AW198" i="4"/>
  <c r="AX199" i="4" s="1"/>
  <c r="AS194" i="4"/>
  <c r="AW194" i="4"/>
  <c r="AX195" i="4" s="1"/>
  <c r="BH225" i="4"/>
  <c r="BC225" i="4"/>
  <c r="AW225" i="4"/>
  <c r="AX227" i="4" s="1"/>
  <c r="BH230" i="4"/>
  <c r="BC230" i="4"/>
  <c r="AW230" i="4"/>
  <c r="AX225" i="4" s="1"/>
  <c r="BH229" i="4"/>
  <c r="BC229" i="4"/>
  <c r="AW229" i="4"/>
  <c r="AX230" i="4" s="1"/>
  <c r="BH226" i="4"/>
  <c r="BC226" i="4"/>
  <c r="AW226" i="4"/>
  <c r="AX229" i="4" s="1"/>
  <c r="BH224" i="4"/>
  <c r="BC224" i="4"/>
  <c r="AW224" i="4"/>
  <c r="AX226" i="4" s="1"/>
  <c r="BH223" i="4"/>
  <c r="BC223" i="4"/>
  <c r="AW223" i="4"/>
  <c r="AX224" i="4" s="1"/>
  <c r="BH221" i="4"/>
  <c r="BC221" i="4"/>
  <c r="AW221" i="4"/>
  <c r="AX223" i="4" s="1"/>
  <c r="BH222" i="4"/>
  <c r="BC222" i="4"/>
  <c r="AW222" i="4"/>
  <c r="BH220" i="4"/>
  <c r="BC220" i="4"/>
  <c r="AW220" i="4"/>
  <c r="AX222" i="4" s="1"/>
  <c r="BH219" i="4"/>
  <c r="BC219" i="4"/>
  <c r="AW219" i="4"/>
  <c r="AX220" i="4" s="1"/>
  <c r="BH218" i="4"/>
  <c r="BC218" i="4"/>
  <c r="AW218" i="4"/>
  <c r="AX219" i="4" s="1"/>
  <c r="AU216" i="4"/>
  <c r="AV218" i="4" s="1"/>
  <c r="AU214" i="4"/>
  <c r="AV215" i="4" s="1"/>
  <c r="AU213" i="4"/>
  <c r="AU211" i="4"/>
  <c r="AV212" i="4" s="1"/>
  <c r="AU209" i="4"/>
  <c r="AV210" i="4" s="1"/>
  <c r="AU207" i="4"/>
  <c r="AV208" i="4" s="1"/>
  <c r="AU205" i="4"/>
  <c r="AV206" i="4" s="1"/>
  <c r="AU203" i="4"/>
  <c r="AV204" i="4" s="1"/>
  <c r="AU201" i="4"/>
  <c r="AV202" i="4" s="1"/>
  <c r="AU198" i="4"/>
  <c r="AV199" i="4" s="1"/>
  <c r="AS197" i="4"/>
  <c r="AW197" i="4"/>
  <c r="AX198" i="4" s="1"/>
  <c r="AU194" i="4"/>
  <c r="AV195" i="4" s="1"/>
  <c r="AS187" i="4"/>
  <c r="AW187" i="4"/>
  <c r="AX194" i="4" s="1"/>
  <c r="BI216" i="4"/>
  <c r="BE216" i="4"/>
  <c r="BI215" i="4"/>
  <c r="BE215" i="4"/>
  <c r="BI214" i="4"/>
  <c r="BE214" i="4"/>
  <c r="BI217" i="4"/>
  <c r="BE217" i="4"/>
  <c r="BI213" i="4"/>
  <c r="BE213" i="4"/>
  <c r="BI212" i="4"/>
  <c r="BE212" i="4"/>
  <c r="BI211" i="4"/>
  <c r="BE211" i="4"/>
  <c r="BI210" i="4"/>
  <c r="BE210" i="4"/>
  <c r="BI209" i="4"/>
  <c r="BE209" i="4"/>
  <c r="BI208" i="4"/>
  <c r="BE208" i="4"/>
  <c r="BI207" i="4"/>
  <c r="BE207" i="4"/>
  <c r="BI206" i="4"/>
  <c r="BE206" i="4"/>
  <c r="BI205" i="4"/>
  <c r="BE205" i="4"/>
  <c r="BI204" i="4"/>
  <c r="BE204" i="4"/>
  <c r="BI203" i="4"/>
  <c r="BE203" i="4"/>
  <c r="BI202" i="4"/>
  <c r="BE202" i="4"/>
  <c r="BI201" i="4"/>
  <c r="BE201" i="4"/>
  <c r="BI200" i="4"/>
  <c r="BE200" i="4"/>
  <c r="BI199" i="4"/>
  <c r="BE199" i="4"/>
  <c r="BI198" i="4"/>
  <c r="BE198" i="4"/>
  <c r="BI197" i="4"/>
  <c r="BE197" i="4"/>
  <c r="BI196" i="4"/>
  <c r="BE196" i="4"/>
  <c r="BI195" i="4"/>
  <c r="BE195" i="4"/>
  <c r="BI194" i="4"/>
  <c r="BE194" i="4"/>
  <c r="BI187" i="4"/>
  <c r="BE187" i="4"/>
  <c r="BI186" i="4"/>
  <c r="BE186" i="4"/>
  <c r="BI185" i="4"/>
  <c r="BE185" i="4"/>
  <c r="BI184" i="4"/>
  <c r="BE184" i="4"/>
  <c r="BI183" i="4"/>
  <c r="BE183" i="4"/>
  <c r="BI181" i="4"/>
  <c r="BE181" i="4"/>
  <c r="BI180" i="4"/>
  <c r="BE180" i="4"/>
  <c r="BI177" i="4"/>
  <c r="BE177" i="4"/>
  <c r="BI178" i="4"/>
  <c r="BE178" i="4"/>
  <c r="BI175" i="4"/>
  <c r="BE175" i="4"/>
  <c r="BI173" i="4"/>
  <c r="BE173" i="4"/>
  <c r="BI171" i="4"/>
  <c r="BE171" i="4"/>
  <c r="BI169" i="4"/>
  <c r="BE169" i="4"/>
  <c r="BI167" i="4"/>
  <c r="BE167" i="4"/>
  <c r="BI165" i="4"/>
  <c r="BE165" i="4"/>
  <c r="BI162" i="4"/>
  <c r="BE162" i="4"/>
  <c r="BI156" i="4"/>
  <c r="BE156" i="4"/>
  <c r="BI153" i="4"/>
  <c r="BE153" i="4"/>
  <c r="BI149" i="4"/>
  <c r="BE149" i="4"/>
  <c r="BA149" i="4"/>
  <c r="AT149" i="4"/>
  <c r="AQ149" i="4"/>
  <c r="AU149" i="4"/>
  <c r="AV153" i="4" s="1"/>
  <c r="AZ149" i="4"/>
  <c r="BI148" i="4"/>
  <c r="BK147" i="4"/>
  <c r="BF147" i="4"/>
  <c r="BA147" i="4"/>
  <c r="AT147" i="4"/>
  <c r="AQ147" i="4"/>
  <c r="AU147" i="4"/>
  <c r="AV148" i="4" s="1"/>
  <c r="AZ147" i="4"/>
  <c r="BD147" i="4"/>
  <c r="BH147" i="4"/>
  <c r="BL147" i="4"/>
  <c r="BI145" i="4"/>
  <c r="BK144" i="4"/>
  <c r="BF144" i="4"/>
  <c r="BA144" i="4"/>
  <c r="AT144" i="4"/>
  <c r="AQ144" i="4"/>
  <c r="AU144" i="4"/>
  <c r="AV145" i="4" s="1"/>
  <c r="AZ144" i="4"/>
  <c r="BD144" i="4"/>
  <c r="BH144" i="4"/>
  <c r="BL144" i="4"/>
  <c r="BI141" i="4"/>
  <c r="BK140" i="4"/>
  <c r="BF140" i="4"/>
  <c r="BA140" i="4"/>
  <c r="AT140" i="4"/>
  <c r="AQ140" i="4"/>
  <c r="AU140" i="4"/>
  <c r="AV141" i="4" s="1"/>
  <c r="AZ140" i="4"/>
  <c r="BD140" i="4"/>
  <c r="BH140" i="4"/>
  <c r="BL140" i="4"/>
  <c r="BI139" i="4"/>
  <c r="BK137" i="4"/>
  <c r="BF137" i="4"/>
  <c r="BA137" i="4"/>
  <c r="AT137" i="4"/>
  <c r="AQ137" i="4"/>
  <c r="AU137" i="4"/>
  <c r="AV139" i="4" s="1"/>
  <c r="AZ137" i="4"/>
  <c r="BD137" i="4"/>
  <c r="BH137" i="4"/>
  <c r="BL137" i="4"/>
  <c r="BI135" i="4"/>
  <c r="AQ133" i="4"/>
  <c r="AU133" i="4"/>
  <c r="AV135" i="4" s="1"/>
  <c r="AZ133" i="4"/>
  <c r="BD133" i="4"/>
  <c r="BH133" i="4"/>
  <c r="BL133" i="4"/>
  <c r="BA119" i="4"/>
  <c r="BE119" i="4"/>
  <c r="BI119" i="4"/>
  <c r="AQ119" i="4"/>
  <c r="AU119" i="4"/>
  <c r="AV131" i="4" s="1"/>
  <c r="AZ119" i="4"/>
  <c r="BD119" i="4"/>
  <c r="BH119" i="4"/>
  <c r="BL119" i="4"/>
  <c r="BA117" i="4"/>
  <c r="BE117" i="4"/>
  <c r="BI117" i="4"/>
  <c r="AQ117" i="4"/>
  <c r="AU117" i="4"/>
  <c r="AV118" i="4" s="1"/>
  <c r="AZ117" i="4"/>
  <c r="BD117" i="4"/>
  <c r="BH117" i="4"/>
  <c r="BL117" i="4"/>
  <c r="BA113" i="4"/>
  <c r="BE113" i="4"/>
  <c r="BI113" i="4"/>
  <c r="AQ113" i="4"/>
  <c r="AU113" i="4"/>
  <c r="AV116" i="4" s="1"/>
  <c r="AZ113" i="4"/>
  <c r="BD113" i="4"/>
  <c r="BH113" i="4"/>
  <c r="BL113" i="4"/>
  <c r="AU109" i="4"/>
  <c r="AV111" i="4" s="1"/>
  <c r="AW109" i="4"/>
  <c r="AX111" i="4" s="1"/>
  <c r="AT109" i="4"/>
  <c r="BA109" i="4"/>
  <c r="BE109" i="4"/>
  <c r="BI109" i="4"/>
  <c r="AZ109" i="4"/>
  <c r="BD109" i="4"/>
  <c r="BH109" i="4"/>
  <c r="BL109" i="4"/>
  <c r="BK149" i="4"/>
  <c r="BG149" i="4"/>
  <c r="BC149" i="4"/>
  <c r="AR149" i="4"/>
  <c r="AQ148" i="4"/>
  <c r="AU148" i="4"/>
  <c r="AV149" i="4" s="1"/>
  <c r="AZ148" i="4"/>
  <c r="BD148" i="4"/>
  <c r="BH148" i="4"/>
  <c r="BL148" i="4"/>
  <c r="BI147" i="4"/>
  <c r="BC147" i="4"/>
  <c r="AR147" i="4"/>
  <c r="AQ145" i="4"/>
  <c r="AU145" i="4"/>
  <c r="AV147" i="4" s="1"/>
  <c r="AZ145" i="4"/>
  <c r="BD145" i="4"/>
  <c r="BH145" i="4"/>
  <c r="BL145" i="4"/>
  <c r="BI144" i="4"/>
  <c r="BC144" i="4"/>
  <c r="AR144" i="4"/>
  <c r="AQ141" i="4"/>
  <c r="AU141" i="4"/>
  <c r="AV144" i="4" s="1"/>
  <c r="AZ141" i="4"/>
  <c r="BD141" i="4"/>
  <c r="BH141" i="4"/>
  <c r="BL141" i="4"/>
  <c r="BI140" i="4"/>
  <c r="BC140" i="4"/>
  <c r="AR140" i="4"/>
  <c r="AQ139" i="4"/>
  <c r="AU139" i="4"/>
  <c r="AV140" i="4" s="1"/>
  <c r="AZ139" i="4"/>
  <c r="BD139" i="4"/>
  <c r="BH139" i="4"/>
  <c r="BL139" i="4"/>
  <c r="BI137" i="4"/>
  <c r="BC137" i="4"/>
  <c r="AR137" i="4"/>
  <c r="AQ135" i="4"/>
  <c r="AU135" i="4"/>
  <c r="AV137" i="4" s="1"/>
  <c r="AZ135" i="4"/>
  <c r="BD135" i="4"/>
  <c r="BH135" i="4"/>
  <c r="BL135" i="4"/>
  <c r="BA131" i="4"/>
  <c r="BE131" i="4"/>
  <c r="BI131" i="4"/>
  <c r="AQ131" i="4"/>
  <c r="AU131" i="4"/>
  <c r="AV133" i="4" s="1"/>
  <c r="AZ131" i="4"/>
  <c r="BD131" i="4"/>
  <c r="BH131" i="4"/>
  <c r="BL131" i="4"/>
  <c r="BA118" i="4"/>
  <c r="BE118" i="4"/>
  <c r="BI118" i="4"/>
  <c r="AQ118" i="4"/>
  <c r="AU118" i="4"/>
  <c r="AV119" i="4" s="1"/>
  <c r="AZ118" i="4"/>
  <c r="BD118" i="4"/>
  <c r="BH118" i="4"/>
  <c r="BL118" i="4"/>
  <c r="BA116" i="4"/>
  <c r="BE116" i="4"/>
  <c r="BI116" i="4"/>
  <c r="AQ116" i="4"/>
  <c r="AU116" i="4"/>
  <c r="AV117" i="4" s="1"/>
  <c r="AZ116" i="4"/>
  <c r="BD116" i="4"/>
  <c r="BH116" i="4"/>
  <c r="BL116" i="4"/>
  <c r="BA111" i="4"/>
  <c r="BE111" i="4"/>
  <c r="BI111" i="4"/>
  <c r="AQ111" i="4"/>
  <c r="AU111" i="4"/>
  <c r="AV113" i="4" s="1"/>
  <c r="AZ111" i="4"/>
  <c r="BD111" i="4"/>
  <c r="BH111" i="4"/>
  <c r="BL111" i="4"/>
  <c r="AW184" i="4"/>
  <c r="AX185" i="4" s="1"/>
  <c r="AW183" i="4"/>
  <c r="AX184" i="4" s="1"/>
  <c r="AW181" i="4"/>
  <c r="AX183" i="4" s="1"/>
  <c r="AW180" i="4"/>
  <c r="AX181" i="4" s="1"/>
  <c r="AW177" i="4"/>
  <c r="AX180" i="4" s="1"/>
  <c r="AW178" i="4"/>
  <c r="AX177" i="4" s="1"/>
  <c r="AW175" i="4"/>
  <c r="AW173" i="4"/>
  <c r="AX175" i="4" s="1"/>
  <c r="AW171" i="4"/>
  <c r="AX173" i="4" s="1"/>
  <c r="AW169" i="4"/>
  <c r="AX171" i="4" s="1"/>
  <c r="AW167" i="4"/>
  <c r="AX169" i="4" s="1"/>
  <c r="AW165" i="4"/>
  <c r="AX167" i="4" s="1"/>
  <c r="AW162" i="4"/>
  <c r="AX165" i="4" s="1"/>
  <c r="AW156" i="4"/>
  <c r="AX162" i="4" s="1"/>
  <c r="AW153" i="4"/>
  <c r="AX156" i="4" s="1"/>
  <c r="BJ149" i="4"/>
  <c r="BF149" i="4"/>
  <c r="BJ148" i="4"/>
  <c r="BE148" i="4"/>
  <c r="BG147" i="4"/>
  <c r="BJ145" i="4"/>
  <c r="BE145" i="4"/>
  <c r="BG144" i="4"/>
  <c r="BJ141" i="4"/>
  <c r="BE141" i="4"/>
  <c r="BG140" i="4"/>
  <c r="BJ139" i="4"/>
  <c r="BE139" i="4"/>
  <c r="BG137" i="4"/>
  <c r="BJ135" i="4"/>
  <c r="BE135" i="4"/>
  <c r="BJ131" i="4"/>
  <c r="BB131" i="4"/>
  <c r="BJ118" i="4"/>
  <c r="BB118" i="4"/>
  <c r="BJ116" i="4"/>
  <c r="BB116" i="4"/>
  <c r="BB111" i="4"/>
  <c r="AW108" i="4"/>
  <c r="AX109" i="4" s="1"/>
  <c r="BB108" i="4"/>
  <c r="BF108" i="4"/>
  <c r="BJ108" i="4"/>
  <c r="BH106" i="4"/>
  <c r="BL104" i="4"/>
  <c r="BG104" i="4"/>
  <c r="BA104" i="4"/>
  <c r="BK102" i="4"/>
  <c r="BE102" i="4"/>
  <c r="AW99" i="4"/>
  <c r="AX102" i="4" s="1"/>
  <c r="BB99" i="4"/>
  <c r="BF99" i="4"/>
  <c r="BJ99" i="4"/>
  <c r="BH98" i="4"/>
  <c r="BL97" i="4"/>
  <c r="BG97" i="4"/>
  <c r="BA97" i="4"/>
  <c r="BK96" i="4"/>
  <c r="BE96" i="4"/>
  <c r="AW95" i="4"/>
  <c r="AX96" i="4" s="1"/>
  <c r="BB95" i="4"/>
  <c r="BF95" i="4"/>
  <c r="BJ95" i="4"/>
  <c r="BH94" i="4"/>
  <c r="BL93" i="4"/>
  <c r="BG93" i="4"/>
  <c r="BA93" i="4"/>
  <c r="BK92" i="4"/>
  <c r="BE92" i="4"/>
  <c r="AW91" i="4"/>
  <c r="AX92" i="4" s="1"/>
  <c r="BB91" i="4"/>
  <c r="BF91" i="4"/>
  <c r="BJ91" i="4"/>
  <c r="BH89" i="4"/>
  <c r="BL88" i="4"/>
  <c r="BG88" i="4"/>
  <c r="BA88" i="4"/>
  <c r="BK87" i="4"/>
  <c r="BE87" i="4"/>
  <c r="AW86" i="4"/>
  <c r="AX87" i="4" s="1"/>
  <c r="BB86" i="4"/>
  <c r="BF86" i="4"/>
  <c r="BJ86" i="4"/>
  <c r="AU84" i="4"/>
  <c r="AV86" i="4" s="1"/>
  <c r="AW82" i="4"/>
  <c r="AX84" i="4" s="1"/>
  <c r="AU80" i="4"/>
  <c r="AV82" i="4" s="1"/>
  <c r="AW78" i="4"/>
  <c r="AX80" i="4" s="1"/>
  <c r="AU77" i="4"/>
  <c r="AV78" i="4" s="1"/>
  <c r="BK104" i="4"/>
  <c r="BE104" i="4"/>
  <c r="AT104" i="4"/>
  <c r="AW102" i="4"/>
  <c r="AX104" i="4" s="1"/>
  <c r="BB102" i="4"/>
  <c r="BF102" i="4"/>
  <c r="BJ102" i="4"/>
  <c r="BK97" i="4"/>
  <c r="BE97" i="4"/>
  <c r="AT97" i="4"/>
  <c r="AW96" i="4"/>
  <c r="AX97" i="4" s="1"/>
  <c r="BB96" i="4"/>
  <c r="BF96" i="4"/>
  <c r="BJ96" i="4"/>
  <c r="BK93" i="4"/>
  <c r="BE93" i="4"/>
  <c r="AT93" i="4"/>
  <c r="AW92" i="4"/>
  <c r="AX93" i="4" s="1"/>
  <c r="BB92" i="4"/>
  <c r="BF92" i="4"/>
  <c r="BJ92" i="4"/>
  <c r="BK88" i="4"/>
  <c r="BE88" i="4"/>
  <c r="AT88" i="4"/>
  <c r="AW87" i="4"/>
  <c r="AX88" i="4" s="1"/>
  <c r="BB87" i="4"/>
  <c r="BF87" i="4"/>
  <c r="BJ87" i="4"/>
  <c r="BB104" i="4"/>
  <c r="BF104" i="4"/>
  <c r="BJ104" i="4"/>
  <c r="BB97" i="4"/>
  <c r="BF97" i="4"/>
  <c r="BJ97" i="4"/>
  <c r="BB93" i="4"/>
  <c r="BF93" i="4"/>
  <c r="BJ93" i="4"/>
  <c r="BB88" i="4"/>
  <c r="BF88" i="4"/>
  <c r="BJ88" i="4"/>
  <c r="BB106" i="4"/>
  <c r="BF106" i="4"/>
  <c r="BJ106" i="4"/>
  <c r="BH104" i="4"/>
  <c r="BC104" i="4"/>
  <c r="BL102" i="4"/>
  <c r="BG102" i="4"/>
  <c r="BA102" i="4"/>
  <c r="BB98" i="4"/>
  <c r="BF98" i="4"/>
  <c r="BJ98" i="4"/>
  <c r="BH97" i="4"/>
  <c r="BC97" i="4"/>
  <c r="BL96" i="4"/>
  <c r="BG96" i="4"/>
  <c r="BA96" i="4"/>
  <c r="BB94" i="4"/>
  <c r="BF94" i="4"/>
  <c r="BJ94" i="4"/>
  <c r="BH93" i="4"/>
  <c r="BC93" i="4"/>
  <c r="BL92" i="4"/>
  <c r="BG92" i="4"/>
  <c r="BA92" i="4"/>
  <c r="BB89" i="4"/>
  <c r="BF89" i="4"/>
  <c r="BJ89" i="4"/>
  <c r="BH88" i="4"/>
  <c r="BC88" i="4"/>
  <c r="BL87" i="4"/>
  <c r="BG87" i="4"/>
  <c r="BA87" i="4"/>
  <c r="AQ63" i="4"/>
  <c r="AU63" i="4"/>
  <c r="AV65" i="4" s="1"/>
  <c r="AZ63" i="4"/>
  <c r="BD63" i="4"/>
  <c r="BH63" i="4"/>
  <c r="BL63" i="4"/>
  <c r="BG59" i="4"/>
  <c r="BA57" i="4"/>
  <c r="BE57" i="4"/>
  <c r="BI57" i="4"/>
  <c r="AQ57" i="4"/>
  <c r="AU57" i="4"/>
  <c r="AV59" i="4" s="1"/>
  <c r="AZ57" i="4"/>
  <c r="BD57" i="4"/>
  <c r="BH57" i="4"/>
  <c r="BL57" i="4"/>
  <c r="BG56" i="4"/>
  <c r="BA55" i="4"/>
  <c r="BE55" i="4"/>
  <c r="BI55" i="4"/>
  <c r="AQ55" i="4"/>
  <c r="AU55" i="4"/>
  <c r="AV56" i="4" s="1"/>
  <c r="AZ55" i="4"/>
  <c r="BD55" i="4"/>
  <c r="BH55" i="4"/>
  <c r="BL55" i="4"/>
  <c r="BG53" i="4"/>
  <c r="BA52" i="4"/>
  <c r="BE52" i="4"/>
  <c r="BI52" i="4"/>
  <c r="AQ52" i="4"/>
  <c r="AU52" i="4"/>
  <c r="AV53" i="4" s="1"/>
  <c r="AZ52" i="4"/>
  <c r="BD52" i="4"/>
  <c r="BH52" i="4"/>
  <c r="BL52" i="4"/>
  <c r="BG51" i="4"/>
  <c r="BA50" i="4"/>
  <c r="BE50" i="4"/>
  <c r="BI50" i="4"/>
  <c r="AQ50" i="4"/>
  <c r="AU50" i="4"/>
  <c r="AV51" i="4" s="1"/>
  <c r="AZ50" i="4"/>
  <c r="BD50" i="4"/>
  <c r="BH50" i="4"/>
  <c r="BL50" i="4"/>
  <c r="BG49" i="4"/>
  <c r="BA47" i="4"/>
  <c r="BE47" i="4"/>
  <c r="BI47" i="4"/>
  <c r="AQ47" i="4"/>
  <c r="AU47" i="4"/>
  <c r="AV49" i="4" s="1"/>
  <c r="AZ47" i="4"/>
  <c r="BD47" i="4"/>
  <c r="BH47" i="4"/>
  <c r="BL47" i="4"/>
  <c r="BG41" i="4"/>
  <c r="BA40" i="4"/>
  <c r="BE40" i="4"/>
  <c r="BI40" i="4"/>
  <c r="AQ40" i="4"/>
  <c r="AU40" i="4"/>
  <c r="AV41" i="4" s="1"/>
  <c r="AZ40" i="4"/>
  <c r="BD40" i="4"/>
  <c r="BH40" i="4"/>
  <c r="BL40" i="4"/>
  <c r="BG37" i="4"/>
  <c r="BF59" i="4"/>
  <c r="BF56" i="4"/>
  <c r="BF53" i="4"/>
  <c r="BF51" i="4"/>
  <c r="BF49" i="4"/>
  <c r="BF41" i="4"/>
  <c r="BF37" i="4"/>
  <c r="BA59" i="4"/>
  <c r="BE59" i="4"/>
  <c r="BI59" i="4"/>
  <c r="AQ59" i="4"/>
  <c r="AU59" i="4"/>
  <c r="AV63" i="4" s="1"/>
  <c r="AZ59" i="4"/>
  <c r="BD59" i="4"/>
  <c r="BH59" i="4"/>
  <c r="BL59" i="4"/>
  <c r="BA56" i="4"/>
  <c r="BE56" i="4"/>
  <c r="BI56" i="4"/>
  <c r="AQ56" i="4"/>
  <c r="AU56" i="4"/>
  <c r="AV57" i="4" s="1"/>
  <c r="AZ56" i="4"/>
  <c r="BD56" i="4"/>
  <c r="BH56" i="4"/>
  <c r="BL56" i="4"/>
  <c r="BA53" i="4"/>
  <c r="BE53" i="4"/>
  <c r="BI53" i="4"/>
  <c r="AQ53" i="4"/>
  <c r="AU53" i="4"/>
  <c r="AV55" i="4" s="1"/>
  <c r="AZ53" i="4"/>
  <c r="BD53" i="4"/>
  <c r="BH53" i="4"/>
  <c r="BL53" i="4"/>
  <c r="BA51" i="4"/>
  <c r="BE51" i="4"/>
  <c r="BI51" i="4"/>
  <c r="AQ51" i="4"/>
  <c r="AU51" i="4"/>
  <c r="AV52" i="4" s="1"/>
  <c r="AZ51" i="4"/>
  <c r="BD51" i="4"/>
  <c r="BH51" i="4"/>
  <c r="BL51" i="4"/>
  <c r="BA49" i="4"/>
  <c r="BE49" i="4"/>
  <c r="BI49" i="4"/>
  <c r="AQ49" i="4"/>
  <c r="AU49" i="4"/>
  <c r="AV50" i="4" s="1"/>
  <c r="AZ49" i="4"/>
  <c r="BD49" i="4"/>
  <c r="BH49" i="4"/>
  <c r="BL49" i="4"/>
  <c r="BA41" i="4"/>
  <c r="BE41" i="4"/>
  <c r="BI41" i="4"/>
  <c r="AQ41" i="4"/>
  <c r="AU41" i="4"/>
  <c r="AV47" i="4" s="1"/>
  <c r="AZ41" i="4"/>
  <c r="BD41" i="4"/>
  <c r="BH41" i="4"/>
  <c r="BL41" i="4"/>
  <c r="BA37" i="4"/>
  <c r="BE37" i="4"/>
  <c r="BI37" i="4"/>
  <c r="AQ37" i="4"/>
  <c r="AU37" i="4"/>
  <c r="AV40" i="4" s="1"/>
  <c r="AZ37" i="4"/>
  <c r="BD37" i="4"/>
  <c r="BH37" i="4"/>
  <c r="BL37" i="4"/>
  <c r="BJ84" i="4"/>
  <c r="BF84" i="4"/>
  <c r="BJ82" i="4"/>
  <c r="BF82" i="4"/>
  <c r="BJ80" i="4"/>
  <c r="BF80" i="4"/>
  <c r="BJ78" i="4"/>
  <c r="BF78" i="4"/>
  <c r="BJ77" i="4"/>
  <c r="BF77" i="4"/>
  <c r="BJ74" i="4"/>
  <c r="BF74" i="4"/>
  <c r="BJ72" i="4"/>
  <c r="BF72" i="4"/>
  <c r="BJ70" i="4"/>
  <c r="BF70" i="4"/>
  <c r="BJ68" i="4"/>
  <c r="BF68" i="4"/>
  <c r="BJ61" i="4"/>
  <c r="BF61" i="4"/>
  <c r="BJ65" i="4"/>
  <c r="BF65" i="4"/>
  <c r="BI63" i="4"/>
  <c r="BC63" i="4"/>
  <c r="AW63" i="4"/>
  <c r="AX65" i="4" s="1"/>
  <c r="BJ59" i="4"/>
  <c r="BB59" i="4"/>
  <c r="BF57" i="4"/>
  <c r="AW57" i="4"/>
  <c r="AX59" i="4" s="1"/>
  <c r="BJ56" i="4"/>
  <c r="BB56" i="4"/>
  <c r="BF55" i="4"/>
  <c r="AW55" i="4"/>
  <c r="AX56" i="4" s="1"/>
  <c r="BJ53" i="4"/>
  <c r="BB53" i="4"/>
  <c r="BF52" i="4"/>
  <c r="AW52" i="4"/>
  <c r="AX53" i="4" s="1"/>
  <c r="BJ51" i="4"/>
  <c r="BB51" i="4"/>
  <c r="BF50" i="4"/>
  <c r="AW50" i="4"/>
  <c r="AX51" i="4" s="1"/>
  <c r="BJ49" i="4"/>
  <c r="BB49" i="4"/>
  <c r="BF47" i="4"/>
  <c r="AW47" i="4"/>
  <c r="AX49" i="4" s="1"/>
  <c r="BJ41" i="4"/>
  <c r="BB41" i="4"/>
  <c r="BF40" i="4"/>
  <c r="AW40" i="4"/>
  <c r="AX41" i="4" s="1"/>
  <c r="BJ37" i="4"/>
  <c r="BB37" i="4"/>
  <c r="BL35" i="4"/>
  <c r="BH35" i="4"/>
  <c r="BD35" i="4"/>
  <c r="AZ35" i="4"/>
  <c r="AU35" i="4"/>
  <c r="AV37" i="4" s="1"/>
  <c r="AQ35" i="4"/>
  <c r="BL33" i="4"/>
  <c r="BH33" i="4"/>
  <c r="BD33" i="4"/>
  <c r="AZ33" i="4"/>
  <c r="AU33" i="4"/>
  <c r="AV35" i="4" s="1"/>
  <c r="AQ33" i="4"/>
  <c r="BL31" i="4"/>
  <c r="BH31" i="4"/>
  <c r="BD31" i="4"/>
  <c r="AZ31" i="4"/>
  <c r="AU31" i="4"/>
  <c r="AV33" i="4" s="1"/>
  <c r="AQ31" i="4"/>
  <c r="BL29" i="4"/>
  <c r="BH29" i="4"/>
  <c r="BD29" i="4"/>
  <c r="AZ29" i="4"/>
  <c r="AU29" i="4"/>
  <c r="AV31" i="4" s="1"/>
  <c r="AQ29" i="4"/>
  <c r="BL27" i="4"/>
  <c r="BH27" i="4"/>
  <c r="BD27" i="4"/>
  <c r="AZ27" i="4"/>
  <c r="AU27" i="4"/>
  <c r="AV29" i="4" s="1"/>
  <c r="BG22" i="4"/>
  <c r="BF18" i="4"/>
  <c r="BF15" i="4"/>
  <c r="BF12" i="4"/>
  <c r="AQ22" i="4"/>
  <c r="AU22" i="4"/>
  <c r="AV24" i="4" s="1"/>
  <c r="AZ22" i="4"/>
  <c r="BD22" i="4"/>
  <c r="BH22" i="4"/>
  <c r="BL22" i="4"/>
  <c r="BA18" i="4"/>
  <c r="BE18" i="4"/>
  <c r="BI18" i="4"/>
  <c r="AQ18" i="4"/>
  <c r="AU18" i="4"/>
  <c r="AV20" i="4" s="1"/>
  <c r="AZ18" i="4"/>
  <c r="BD18" i="4"/>
  <c r="BH18" i="4"/>
  <c r="BL18" i="4"/>
  <c r="BA15" i="4"/>
  <c r="BE15" i="4"/>
  <c r="BI15" i="4"/>
  <c r="AQ15" i="4"/>
  <c r="AU15" i="4"/>
  <c r="AV17" i="4" s="1"/>
  <c r="AZ15" i="4"/>
  <c r="BD15" i="4"/>
  <c r="BH15" i="4"/>
  <c r="BL15" i="4"/>
  <c r="BA12" i="4"/>
  <c r="BE12" i="4"/>
  <c r="BI12" i="4"/>
  <c r="AQ12" i="4"/>
  <c r="AU12" i="4"/>
  <c r="AV14" i="4" s="1"/>
  <c r="AZ12" i="4"/>
  <c r="BD12" i="4"/>
  <c r="BH12" i="4"/>
  <c r="BL12" i="4"/>
  <c r="BB15" i="4"/>
  <c r="BI35" i="4"/>
  <c r="BE35" i="4"/>
  <c r="BI33" i="4"/>
  <c r="BE33" i="4"/>
  <c r="BI31" i="4"/>
  <c r="BE31" i="4"/>
  <c r="BI29" i="4"/>
  <c r="BE29" i="4"/>
  <c r="BI27" i="4"/>
  <c r="BE27" i="4"/>
  <c r="BA27" i="4"/>
  <c r="AQ24" i="4"/>
  <c r="AU24" i="4"/>
  <c r="AV27" i="4" s="1"/>
  <c r="AZ24" i="4"/>
  <c r="BD24" i="4"/>
  <c r="BH24" i="4"/>
  <c r="BL24" i="4"/>
  <c r="BI22" i="4"/>
  <c r="BC22" i="4"/>
  <c r="AQ20" i="4"/>
  <c r="AU20" i="4"/>
  <c r="AV22" i="4" s="1"/>
  <c r="AZ20" i="4"/>
  <c r="BD20" i="4"/>
  <c r="BH20" i="4"/>
  <c r="BL20" i="4"/>
  <c r="BG18" i="4"/>
  <c r="BA17" i="4"/>
  <c r="BE17" i="4"/>
  <c r="BI17" i="4"/>
  <c r="AQ17" i="4"/>
  <c r="AU17" i="4"/>
  <c r="AV18" i="4" s="1"/>
  <c r="AZ17" i="4"/>
  <c r="BD17" i="4"/>
  <c r="BH17" i="4"/>
  <c r="BL17" i="4"/>
  <c r="BG15" i="4"/>
  <c r="BA14" i="4"/>
  <c r="BE14" i="4"/>
  <c r="BI14" i="4"/>
  <c r="AQ14" i="4"/>
  <c r="AU14" i="4"/>
  <c r="AV15" i="4" s="1"/>
  <c r="AZ14" i="4"/>
  <c r="BD14" i="4"/>
  <c r="BH14" i="4"/>
  <c r="BL14" i="4"/>
  <c r="BG12" i="4"/>
  <c r="BL9" i="4"/>
  <c r="BH9" i="4"/>
  <c r="BD9" i="4"/>
  <c r="AZ9" i="4"/>
  <c r="AU9" i="4"/>
  <c r="AV12" i="4" s="1"/>
  <c r="AQ9" i="4"/>
  <c r="BL7" i="4"/>
  <c r="BH7" i="4"/>
  <c r="BD7" i="4"/>
  <c r="AZ7" i="4"/>
  <c r="AU7" i="4"/>
  <c r="AV9" i="4" s="1"/>
  <c r="AQ7" i="4"/>
  <c r="BL6" i="4"/>
  <c r="BH6" i="4"/>
  <c r="BD6" i="4"/>
  <c r="AZ6" i="4"/>
  <c r="AU6" i="4"/>
  <c r="AV7" i="4" s="1"/>
  <c r="AQ6" i="4"/>
  <c r="BL5" i="4"/>
  <c r="BH5" i="4"/>
  <c r="BD5" i="4"/>
  <c r="AZ5" i="4"/>
  <c r="AU5" i="4"/>
  <c r="AV6" i="4" s="1"/>
  <c r="AQ5" i="4"/>
  <c r="BL4" i="4"/>
  <c r="BH4" i="4"/>
  <c r="BD4" i="4"/>
  <c r="AZ4" i="4"/>
  <c r="AU4" i="4"/>
  <c r="AV5" i="4" s="1"/>
  <c r="AQ4" i="4"/>
  <c r="BL3" i="4"/>
  <c r="BH3" i="4"/>
  <c r="BD3" i="4"/>
  <c r="AZ3" i="4"/>
  <c r="AU3" i="4"/>
  <c r="AV4" i="4" s="1"/>
  <c r="AQ3" i="4"/>
  <c r="BI9" i="4"/>
  <c r="BE9" i="4"/>
  <c r="BI7" i="4"/>
  <c r="BE7" i="4"/>
  <c r="BI6" i="4"/>
  <c r="BE6" i="4"/>
  <c r="BI5" i="4"/>
  <c r="BE5" i="4"/>
  <c r="BI4" i="4"/>
  <c r="BE4" i="4"/>
  <c r="BI3" i="4"/>
  <c r="BE3" i="4"/>
  <c r="AX2" i="4"/>
  <c r="AX178" i="4" l="1"/>
  <c r="AV217" i="4"/>
  <c r="AX221" i="4"/>
  <c r="AX218" i="4"/>
  <c r="AV250" i="4"/>
  <c r="AV249" i="4"/>
  <c r="AV268" i="4"/>
  <c r="AV269" i="4"/>
  <c r="AV239" i="4"/>
  <c r="AX239" i="4"/>
  <c r="AV237" i="4"/>
  <c r="AX237" i="4"/>
  <c r="AX314" i="4"/>
  <c r="AX268" i="4"/>
  <c r="AX269" i="4"/>
  <c r="AX696" i="4"/>
  <c r="AX713" i="4"/>
  <c r="AX179" i="4"/>
  <c r="AX333" i="4"/>
  <c r="AX358" i="4"/>
  <c r="AV138" i="4"/>
  <c r="AV277" i="4"/>
  <c r="AV292" i="4"/>
  <c r="AX336" i="4"/>
  <c r="AV225" i="4"/>
  <c r="AV235" i="4"/>
  <c r="AX235" i="4"/>
  <c r="AV274" i="4"/>
  <c r="AX439" i="4"/>
  <c r="AX64" i="4"/>
  <c r="AX363" i="4"/>
  <c r="AX192" i="4"/>
  <c r="AX275" i="4"/>
  <c r="AX306" i="4"/>
  <c r="AX373" i="4"/>
  <c r="AV221" i="4"/>
  <c r="AV223" i="4"/>
  <c r="AX249" i="4"/>
  <c r="AV240" i="4"/>
  <c r="AX310" i="4"/>
  <c r="AX613" i="4"/>
  <c r="AX693" i="4"/>
  <c r="AX805" i="4"/>
  <c r="AX44" i="4"/>
  <c r="AX48" i="4"/>
  <c r="AX58" i="4"/>
  <c r="AX254" i="4"/>
  <c r="AX371" i="4"/>
  <c r="AV263" i="4"/>
  <c r="AV234" i="4"/>
  <c r="AX234" i="4"/>
  <c r="AV231" i="4"/>
  <c r="AX231" i="4"/>
  <c r="AX441" i="4"/>
  <c r="AX83" i="4"/>
  <c r="AX170" i="4"/>
  <c r="AX266" i="4"/>
  <c r="AX318" i="4"/>
  <c r="AV136" i="4"/>
  <c r="AX166" i="4"/>
  <c r="AX168" i="4"/>
  <c r="AX327" i="4"/>
  <c r="AX360" i="4"/>
  <c r="AX573" i="4"/>
  <c r="AX607" i="4"/>
  <c r="AV564" i="4"/>
  <c r="AX662" i="4"/>
  <c r="AX672" i="4"/>
  <c r="AX683" i="4"/>
  <c r="AX711" i="4"/>
  <c r="AX772" i="4"/>
  <c r="AX654" i="4"/>
  <c r="AX727" i="4"/>
  <c r="AX763" i="4"/>
  <c r="AX807" i="4"/>
  <c r="AX811" i="4"/>
  <c r="AX821" i="4"/>
  <c r="AX22" i="4"/>
  <c r="AX35" i="4"/>
  <c r="AX24" i="4"/>
  <c r="AX63" i="4"/>
  <c r="AX290" i="4"/>
  <c r="AV372" i="4"/>
  <c r="AX518" i="4"/>
  <c r="AV335" i="4"/>
  <c r="AX490" i="4"/>
  <c r="AX505" i="4"/>
  <c r="AV680" i="4"/>
  <c r="AV180" i="4"/>
  <c r="AV319" i="4"/>
  <c r="AX511" i="4"/>
  <c r="AX515" i="4"/>
  <c r="AV827" i="4"/>
  <c r="AV23" i="4"/>
  <c r="AV591" i="4"/>
  <c r="AV617" i="4"/>
  <c r="AV814" i="4"/>
  <c r="AX85" i="4"/>
  <c r="AV188" i="4"/>
  <c r="AX103" i="4"/>
  <c r="AV120" i="4"/>
  <c r="AV803" i="4"/>
  <c r="AX79" i="4"/>
  <c r="AV103" i="4"/>
  <c r="AX191" i="4"/>
  <c r="AX189" i="4"/>
  <c r="AX270" i="4"/>
  <c r="AV447" i="4"/>
  <c r="AV464" i="4"/>
  <c r="AV152" i="4"/>
  <c r="AX338" i="4"/>
  <c r="AV343" i="4"/>
  <c r="AX445" i="4"/>
  <c r="AX550" i="4"/>
  <c r="AX599" i="4"/>
  <c r="AX442" i="4"/>
  <c r="AX455" i="4"/>
  <c r="AX544" i="4"/>
  <c r="AV566" i="4"/>
  <c r="AX614" i="4"/>
  <c r="AX448" i="4"/>
  <c r="AV639" i="4"/>
  <c r="AV666" i="4"/>
  <c r="AX740" i="4"/>
  <c r="AX785" i="4"/>
  <c r="AX750" i="4"/>
  <c r="AX809" i="4"/>
  <c r="AX817" i="4"/>
  <c r="AX819" i="4"/>
  <c r="AX12" i="4"/>
  <c r="AX40" i="4"/>
  <c r="AX31" i="4"/>
  <c r="AX33" i="4"/>
  <c r="AX70" i="4"/>
  <c r="AX153" i="4"/>
  <c r="AX487" i="4"/>
  <c r="AX498" i="4"/>
  <c r="AX525" i="4"/>
  <c r="AV359" i="4"/>
  <c r="AX485" i="4"/>
  <c r="AX538" i="4"/>
  <c r="AV574" i="4"/>
  <c r="AX509" i="4"/>
  <c r="AV314" i="4"/>
  <c r="AV593" i="4"/>
  <c r="AV696" i="4"/>
  <c r="AV713" i="4"/>
  <c r="AV718" i="4"/>
  <c r="AV805" i="4"/>
  <c r="AX105" i="4"/>
  <c r="AV79" i="4"/>
  <c r="AV114" i="4"/>
  <c r="AV134" i="4"/>
  <c r="AX172" i="4"/>
  <c r="AX174" i="4"/>
  <c r="AV189" i="4"/>
  <c r="AV270" i="4"/>
  <c r="AX296" i="4"/>
  <c r="AV146" i="4"/>
  <c r="AX176" i="4"/>
  <c r="AX287" i="4"/>
  <c r="AX324" i="4"/>
  <c r="AV462" i="4"/>
  <c r="AV150" i="4"/>
  <c r="AV275" i="4"/>
  <c r="AX154" i="4"/>
  <c r="AX163" i="4"/>
  <c r="AX182" i="4"/>
  <c r="AX277" i="4"/>
  <c r="AX320" i="4"/>
  <c r="AX480" i="4"/>
  <c r="AX590" i="4"/>
  <c r="AX548" i="4"/>
  <c r="AX588" i="4"/>
  <c r="AX457" i="4"/>
  <c r="AX645" i="4"/>
  <c r="AX668" i="4"/>
  <c r="AX679" i="4"/>
  <c r="AX700" i="4"/>
  <c r="AX707" i="4"/>
  <c r="AX717" i="4"/>
  <c r="AX747" i="4"/>
  <c r="AX792" i="4"/>
  <c r="AV826" i="4"/>
  <c r="AX787" i="4"/>
  <c r="AX815" i="4"/>
  <c r="AX823" i="4"/>
  <c r="AX14" i="4"/>
  <c r="AX20" i="4"/>
  <c r="AX17" i="4"/>
  <c r="AX47" i="4"/>
  <c r="AX37" i="4"/>
  <c r="AX61" i="4"/>
  <c r="AV194" i="4"/>
  <c r="AX304" i="4"/>
  <c r="AX297" i="4"/>
  <c r="AX532" i="4"/>
  <c r="AX507" i="4"/>
  <c r="AV652" i="4"/>
  <c r="AV612" i="4"/>
  <c r="AX68" i="4"/>
  <c r="AV586" i="4"/>
  <c r="AV818" i="4"/>
  <c r="AV10" i="4"/>
  <c r="AV19" i="4"/>
  <c r="AV26" i="4"/>
  <c r="AV30" i="4"/>
  <c r="AV32" i="4"/>
  <c r="AV36" i="4"/>
  <c r="AV42" i="4"/>
  <c r="AV54" i="4"/>
  <c r="AV60" i="4"/>
  <c r="AX378" i="4"/>
  <c r="AX380" i="4"/>
  <c r="AX381" i="4"/>
  <c r="AX386" i="4"/>
  <c r="AX389" i="4"/>
  <c r="AX397" i="4"/>
  <c r="AX395" i="4"/>
  <c r="AX393" i="4"/>
  <c r="AX398" i="4"/>
  <c r="AX403" i="4"/>
  <c r="AX408" i="4"/>
  <c r="AX405" i="4"/>
  <c r="AX410" i="4"/>
  <c r="AX401" i="4"/>
  <c r="AX415" i="4"/>
  <c r="AX417" i="4"/>
  <c r="AX421" i="4"/>
  <c r="AX427" i="4"/>
  <c r="AX451" i="4"/>
  <c r="AX546" i="4"/>
  <c r="AX447" i="4"/>
  <c r="AX453" i="4"/>
  <c r="AX460" i="4"/>
  <c r="AX478" i="4"/>
  <c r="AX616" i="4"/>
  <c r="AX449" i="4"/>
  <c r="AX464" i="4"/>
  <c r="AX476" i="4"/>
  <c r="AX553" i="4"/>
  <c r="AV558" i="4"/>
  <c r="AX597" i="4"/>
  <c r="AX462" i="4"/>
  <c r="AX761" i="4"/>
  <c r="AX801" i="4"/>
  <c r="AX734" i="4"/>
  <c r="AX777" i="4"/>
  <c r="AX813" i="4"/>
  <c r="AX825" i="4"/>
  <c r="AX830" i="4"/>
  <c r="AX9" i="4"/>
  <c r="AX27" i="4"/>
  <c r="AX29" i="4"/>
  <c r="AX72" i="4"/>
  <c r="AX74" i="4"/>
  <c r="AX77" i="4"/>
  <c r="AV165" i="4"/>
  <c r="AX255" i="4"/>
  <c r="AV310" i="4"/>
  <c r="AX513" i="4"/>
  <c r="AX523" i="4"/>
  <c r="AX496" i="4"/>
  <c r="AX529" i="4"/>
  <c r="AX471" i="4"/>
  <c r="AX494" i="4"/>
  <c r="AX500" i="4"/>
  <c r="AX527" i="4"/>
  <c r="AV669" i="4"/>
  <c r="AV684" i="4"/>
  <c r="AX133" i="4"/>
  <c r="AX503" i="4"/>
  <c r="AX521" i="4"/>
  <c r="AX543" i="4"/>
  <c r="AV822" i="4"/>
  <c r="AV13" i="4"/>
  <c r="AV708" i="4"/>
  <c r="AV812" i="4"/>
  <c r="AX188" i="4"/>
  <c r="AV264" i="4"/>
  <c r="AX90" i="4"/>
  <c r="AV110" i="4"/>
  <c r="AV132" i="4"/>
  <c r="AX152" i="4"/>
  <c r="AV816" i="4"/>
  <c r="AV824" i="4"/>
  <c r="AV8" i="4"/>
  <c r="AV16" i="4"/>
  <c r="AX300" i="4"/>
  <c r="AV460" i="4"/>
  <c r="AX322" i="4"/>
  <c r="AX343" i="4"/>
  <c r="AV354" i="4"/>
  <c r="AV371" i="4"/>
  <c r="AV473" i="4"/>
  <c r="AX294" i="4"/>
  <c r="AV331" i="4"/>
  <c r="AX264" i="4"/>
  <c r="AV808" i="4"/>
  <c r="AX110" i="4"/>
  <c r="AX132" i="4"/>
  <c r="AX142" i="4"/>
  <c r="AX157" i="4"/>
  <c r="AV172" i="4"/>
  <c r="AV174" i="4"/>
  <c r="AV296" i="4"/>
  <c r="AV287" i="4"/>
  <c r="AV324" i="4"/>
  <c r="AV448" i="4"/>
  <c r="AV193" i="4"/>
  <c r="AV254" i="4"/>
  <c r="AV356" i="4"/>
  <c r="AX354" i="4"/>
  <c r="AV442" i="4"/>
  <c r="AV457" i="4"/>
  <c r="AV142" i="4"/>
  <c r="AX331" i="4"/>
  <c r="AV508" i="4"/>
  <c r="AX629" i="4"/>
  <c r="AX651" i="4"/>
  <c r="AX738" i="4"/>
  <c r="AX780" i="4"/>
  <c r="AV585" i="4"/>
  <c r="AX624" i="4"/>
  <c r="AV637" i="4"/>
  <c r="AX681" i="4"/>
  <c r="AX703" i="4"/>
  <c r="AX719" i="4"/>
  <c r="AX731" i="4"/>
  <c r="AV486" i="4"/>
  <c r="AX563" i="4"/>
  <c r="AX583" i="4"/>
  <c r="AX627" i="4"/>
  <c r="AX635" i="4"/>
  <c r="AX729" i="4"/>
  <c r="AX743" i="4"/>
  <c r="AV747" i="4"/>
  <c r="AX765" i="4"/>
  <c r="AV74" i="4"/>
  <c r="AX147" i="4"/>
  <c r="AX116" i="4"/>
  <c r="AV441" i="4"/>
  <c r="AV471" i="4"/>
  <c r="AV608" i="4"/>
  <c r="AV810" i="4"/>
  <c r="AV771" i="4"/>
  <c r="AV85" i="4"/>
  <c r="AV715" i="4"/>
  <c r="AX769" i="4"/>
  <c r="AV177" i="4"/>
  <c r="AV368" i="4"/>
  <c r="AV357" i="4"/>
  <c r="AV525" i="4"/>
  <c r="AV369" i="4"/>
  <c r="AV793" i="4"/>
  <c r="AX81" i="4"/>
  <c r="AV318" i="4"/>
  <c r="AX557" i="4"/>
  <c r="AV395" i="4"/>
  <c r="AV417" i="4"/>
  <c r="AV514" i="4"/>
  <c r="AV701" i="4"/>
  <c r="AV790" i="4"/>
  <c r="AV796" i="4"/>
  <c r="AV649" i="4"/>
  <c r="AV507" i="4"/>
  <c r="AV178" i="4"/>
  <c r="AV334" i="4"/>
  <c r="AX100" i="4"/>
  <c r="AV410" i="4"/>
  <c r="AV820" i="4"/>
  <c r="AV107" i="4"/>
  <c r="AV415" i="4"/>
  <c r="AV645" i="4"/>
  <c r="AX714" i="4"/>
  <c r="AV534" i="4"/>
  <c r="AV763" i="4"/>
  <c r="AV710" i="4"/>
  <c r="AV28" i="4"/>
  <c r="AV459" i="4"/>
  <c r="AX677" i="4"/>
  <c r="AV727" i="4"/>
  <c r="AV427" i="4"/>
  <c r="AV512" i="4"/>
  <c r="AV522" i="4"/>
  <c r="AX594" i="4"/>
  <c r="AX637" i="4"/>
  <c r="AX670" i="4"/>
  <c r="AV499" i="4"/>
  <c r="AX585" i="4"/>
  <c r="AX666" i="4"/>
  <c r="AV711" i="4"/>
  <c r="AV550" i="4"/>
  <c r="AV592" i="4"/>
  <c r="AX685" i="4"/>
  <c r="AV700" i="4"/>
  <c r="AV729" i="4"/>
  <c r="AV743" i="4"/>
  <c r="AV765" i="4"/>
  <c r="AX131" i="4"/>
  <c r="AV162" i="4"/>
  <c r="AV169" i="4"/>
  <c r="AX474" i="4"/>
  <c r="AV38" i="4"/>
  <c r="AV689" i="4"/>
  <c r="AV21" i="4"/>
  <c r="AV75" i="4"/>
  <c r="AV266" i="4"/>
  <c r="AX299" i="4"/>
  <c r="AX329" i="4"/>
  <c r="AV323" i="4"/>
  <c r="AV630" i="4"/>
  <c r="AV380" i="4"/>
  <c r="AV386" i="4"/>
  <c r="AV389" i="4"/>
  <c r="AV81" i="4"/>
  <c r="AX352" i="4"/>
  <c r="AV333" i="4"/>
  <c r="AX345" i="4"/>
  <c r="AX376" i="4"/>
  <c r="AV560" i="4"/>
  <c r="AX580" i="4"/>
  <c r="AV624" i="4"/>
  <c r="AV526" i="4"/>
  <c r="AV590" i="4"/>
  <c r="AV616" i="4"/>
  <c r="AV631" i="4"/>
  <c r="AV787" i="4"/>
  <c r="AV745" i="4"/>
  <c r="AX752" i="4"/>
  <c r="AV377" i="4"/>
  <c r="AV171" i="4"/>
  <c r="AV398" i="4"/>
  <c r="AV581" i="4"/>
  <c r="AV83" i="4"/>
  <c r="AV100" i="4"/>
  <c r="AV421" i="4"/>
  <c r="AV668" i="4"/>
  <c r="AV731" i="4"/>
  <c r="AV761" i="4"/>
  <c r="AX702" i="4"/>
  <c r="AV707" i="4"/>
  <c r="AV610" i="4"/>
  <c r="AV554" i="4"/>
  <c r="AV801" i="4"/>
  <c r="AV298" i="4"/>
  <c r="AX566" i="4"/>
  <c r="AV580" i="4"/>
  <c r="AV807" i="4"/>
  <c r="AV453" i="4"/>
  <c r="AV294" i="4"/>
  <c r="AX315" i="4"/>
  <c r="AV546" i="4"/>
  <c r="AX564" i="4"/>
  <c r="AX568" i="4"/>
  <c r="AX759" i="4"/>
  <c r="AX799" i="4"/>
  <c r="AX639" i="4"/>
  <c r="AX745" i="4"/>
  <c r="AV528" i="4"/>
  <c r="AX592" i="4"/>
  <c r="AX618" i="4"/>
  <c r="AX649" i="4"/>
  <c r="AV309" i="4"/>
  <c r="AV498" i="4"/>
  <c r="AV496" i="4"/>
  <c r="AV628" i="4"/>
  <c r="AV39" i="4"/>
  <c r="AV69" i="4"/>
  <c r="AV299" i="4"/>
  <c r="AV329" i="4"/>
  <c r="AV112" i="4"/>
  <c r="AV742" i="4"/>
  <c r="AV64" i="4"/>
  <c r="AV58" i="4"/>
  <c r="AX341" i="4"/>
  <c r="AV753" i="4"/>
  <c r="AV25" i="4"/>
  <c r="AV303" i="4"/>
  <c r="AV345" i="4"/>
  <c r="AV476" i="4"/>
  <c r="AV561" i="4"/>
  <c r="AV611" i="4"/>
  <c r="AV489" i="4"/>
  <c r="AV557" i="4"/>
  <c r="AX641" i="4"/>
  <c r="AV785" i="4"/>
  <c r="AV752" i="4"/>
  <c r="AV764" i="4"/>
  <c r="AX55" i="4"/>
  <c r="AV105" i="4"/>
  <c r="AV408" i="4"/>
  <c r="AV62" i="4"/>
  <c r="AV393" i="4"/>
  <c r="AV728" i="4"/>
  <c r="AV397" i="4"/>
  <c r="AV405" i="4"/>
  <c r="AV445" i="4"/>
  <c r="AX609" i="4"/>
  <c r="AV635" i="4"/>
  <c r="AV607" i="4"/>
  <c r="AX736" i="4"/>
  <c r="AV768" i="4"/>
  <c r="AX578" i="4"/>
  <c r="AV673" i="4"/>
  <c r="AV71" i="4"/>
  <c r="AV338" i="4"/>
  <c r="AV358" i="4"/>
  <c r="AV477" i="4"/>
  <c r="AV315" i="4"/>
  <c r="AV451" i="4"/>
  <c r="AX709" i="4"/>
  <c r="AV520" i="4"/>
  <c r="AV516" i="4"/>
  <c r="AX631" i="4"/>
  <c r="AV662" i="4"/>
  <c r="AV738" i="4"/>
  <c r="AX790" i="4"/>
  <c r="AV799" i="4"/>
  <c r="AV502" i="4"/>
  <c r="AX558" i="4"/>
  <c r="AV633" i="4"/>
  <c r="AV641" i="4"/>
  <c r="AV679" i="4"/>
  <c r="AX705" i="4"/>
  <c r="AV734" i="4"/>
  <c r="AV750" i="4"/>
  <c r="AV777" i="4"/>
  <c r="AV797" i="4"/>
  <c r="AX113" i="4"/>
  <c r="AX135" i="4"/>
  <c r="AV326" i="4"/>
  <c r="AV456" i="4"/>
  <c r="AV500" i="4"/>
  <c r="AV485" i="4"/>
  <c r="AV34" i="4"/>
  <c r="AV44" i="4"/>
  <c r="AV733" i="4"/>
  <c r="AV695" i="4"/>
  <c r="AV108" i="4"/>
  <c r="AV341" i="4"/>
  <c r="AX369" i="4"/>
  <c r="AV378" i="4"/>
  <c r="AV382" i="4"/>
  <c r="AV381" i="4"/>
  <c r="AV712" i="4"/>
  <c r="AV66" i="4"/>
  <c r="AV548" i="4"/>
  <c r="AV573" i="4"/>
  <c r="AX633" i="4"/>
  <c r="AX555" i="4"/>
  <c r="AV569" i="4"/>
  <c r="AX611" i="4"/>
  <c r="AX796" i="4"/>
  <c r="AV740" i="4"/>
  <c r="AV683" i="4"/>
  <c r="AV91" i="4"/>
  <c r="AV565" i="4"/>
  <c r="AV73" i="4"/>
  <c r="AV403" i="4"/>
  <c r="AV479" i="4"/>
  <c r="AX107" i="4"/>
  <c r="AV506" i="4"/>
  <c r="AV627" i="4"/>
  <c r="AV678" i="4"/>
  <c r="AV48" i="4"/>
  <c r="AV598" i="4"/>
  <c r="AV737" i="4"/>
  <c r="AV183" i="4"/>
  <c r="AV214" i="4"/>
  <c r="AV488" i="4"/>
  <c r="AV539" i="4"/>
  <c r="AV544" i="4"/>
  <c r="AT2" i="5"/>
  <c r="AL872" i="5" l="1"/>
  <c r="AK872" i="5"/>
  <c r="AJ872" i="5"/>
  <c r="AI872" i="5"/>
  <c r="AH872" i="5"/>
  <c r="AG872" i="5"/>
  <c r="AE872" i="5"/>
  <c r="AD872" i="5"/>
  <c r="AC872" i="5"/>
  <c r="AB872" i="5"/>
  <c r="AA872" i="5"/>
  <c r="Z872" i="5"/>
  <c r="Y872" i="5"/>
  <c r="X872" i="5"/>
  <c r="W872" i="5"/>
  <c r="V872" i="5"/>
  <c r="U872" i="5"/>
  <c r="AP872" i="5" s="1"/>
  <c r="T872" i="5"/>
  <c r="S872" i="5"/>
  <c r="R872" i="5"/>
  <c r="Q872" i="5"/>
  <c r="AL871" i="5"/>
  <c r="AK871" i="5"/>
  <c r="AJ871" i="5"/>
  <c r="AI871" i="5"/>
  <c r="AH871" i="5"/>
  <c r="AG871" i="5"/>
  <c r="AE871" i="5"/>
  <c r="AD871" i="5"/>
  <c r="AC871" i="5"/>
  <c r="AB871" i="5"/>
  <c r="AA871" i="5"/>
  <c r="Z871" i="5"/>
  <c r="Y871" i="5"/>
  <c r="X871" i="5"/>
  <c r="W871" i="5"/>
  <c r="V871" i="5"/>
  <c r="U871" i="5"/>
  <c r="AP871" i="5" s="1"/>
  <c r="T871" i="5"/>
  <c r="S871" i="5"/>
  <c r="R871" i="5"/>
  <c r="Q871" i="5"/>
  <c r="AL870" i="5"/>
  <c r="AK870" i="5"/>
  <c r="AJ870" i="5"/>
  <c r="AI870" i="5"/>
  <c r="AH870" i="5"/>
  <c r="AG870" i="5"/>
  <c r="AE870" i="5"/>
  <c r="AD870" i="5"/>
  <c r="AC870" i="5"/>
  <c r="AB870" i="5"/>
  <c r="AA870" i="5"/>
  <c r="Z870" i="5"/>
  <c r="Y870" i="5"/>
  <c r="X870" i="5"/>
  <c r="W870" i="5"/>
  <c r="V870" i="5"/>
  <c r="U870" i="5"/>
  <c r="AP870" i="5" s="1"/>
  <c r="T870" i="5"/>
  <c r="S870" i="5"/>
  <c r="R870" i="5"/>
  <c r="Q870" i="5"/>
  <c r="AL869" i="5"/>
  <c r="AK869" i="5"/>
  <c r="AJ869" i="5"/>
  <c r="AI869" i="5"/>
  <c r="AH869" i="5"/>
  <c r="AG869" i="5"/>
  <c r="AE869" i="5"/>
  <c r="AD869" i="5"/>
  <c r="AC869" i="5"/>
  <c r="AB869" i="5"/>
  <c r="AA869" i="5"/>
  <c r="Z869" i="5"/>
  <c r="Y869" i="5"/>
  <c r="X869" i="5"/>
  <c r="W869" i="5"/>
  <c r="V869" i="5"/>
  <c r="U869" i="5"/>
  <c r="AP869" i="5" s="1"/>
  <c r="T869" i="5"/>
  <c r="S869" i="5"/>
  <c r="R869" i="5"/>
  <c r="Q869" i="5"/>
  <c r="AL868" i="5"/>
  <c r="AK868" i="5"/>
  <c r="AJ868" i="5"/>
  <c r="AI868" i="5"/>
  <c r="AH868" i="5"/>
  <c r="AG868" i="5"/>
  <c r="AE868" i="5"/>
  <c r="AD868" i="5"/>
  <c r="AC868" i="5"/>
  <c r="AB868" i="5"/>
  <c r="AA868" i="5"/>
  <c r="Z868" i="5"/>
  <c r="Y868" i="5"/>
  <c r="X868" i="5"/>
  <c r="W868" i="5"/>
  <c r="V868" i="5"/>
  <c r="U868" i="5"/>
  <c r="AP868" i="5" s="1"/>
  <c r="T868" i="5"/>
  <c r="S868" i="5"/>
  <c r="R868" i="5"/>
  <c r="Q868" i="5"/>
  <c r="AL867" i="5"/>
  <c r="AK867" i="5"/>
  <c r="AJ867" i="5"/>
  <c r="AI867" i="5"/>
  <c r="AH867" i="5"/>
  <c r="AG867" i="5"/>
  <c r="AE867" i="5"/>
  <c r="AD867" i="5"/>
  <c r="AC867" i="5"/>
  <c r="AB867" i="5"/>
  <c r="AA867" i="5"/>
  <c r="Z867" i="5"/>
  <c r="Y867" i="5"/>
  <c r="X867" i="5"/>
  <c r="W867" i="5"/>
  <c r="V867" i="5"/>
  <c r="U867" i="5"/>
  <c r="AP867" i="5" s="1"/>
  <c r="T867" i="5"/>
  <c r="S867" i="5"/>
  <c r="R867" i="5"/>
  <c r="Q867" i="5"/>
  <c r="AL866" i="5"/>
  <c r="AK866" i="5"/>
  <c r="AJ866" i="5"/>
  <c r="AI866" i="5"/>
  <c r="AH866" i="5"/>
  <c r="AG866" i="5"/>
  <c r="AE866" i="5"/>
  <c r="AD866" i="5"/>
  <c r="AC866" i="5"/>
  <c r="AB866" i="5"/>
  <c r="AA866" i="5"/>
  <c r="Z866" i="5"/>
  <c r="Y866" i="5"/>
  <c r="X866" i="5"/>
  <c r="W866" i="5"/>
  <c r="V866" i="5"/>
  <c r="U866" i="5"/>
  <c r="AP866" i="5" s="1"/>
  <c r="T866" i="5"/>
  <c r="S866" i="5"/>
  <c r="R866" i="5"/>
  <c r="Q866" i="5"/>
  <c r="AL865" i="5"/>
  <c r="AK865" i="5"/>
  <c r="AJ865" i="5"/>
  <c r="AI865" i="5"/>
  <c r="AH865" i="5"/>
  <c r="AG865" i="5"/>
  <c r="AE865" i="5"/>
  <c r="AD865" i="5"/>
  <c r="AC865" i="5"/>
  <c r="AB865" i="5"/>
  <c r="AA865" i="5"/>
  <c r="Z865" i="5"/>
  <c r="Y865" i="5"/>
  <c r="X865" i="5"/>
  <c r="W865" i="5"/>
  <c r="V865" i="5"/>
  <c r="U865" i="5"/>
  <c r="AP865" i="5" s="1"/>
  <c r="T865" i="5"/>
  <c r="S865" i="5"/>
  <c r="R865" i="5"/>
  <c r="Q865" i="5"/>
  <c r="AL864" i="5"/>
  <c r="AK864" i="5"/>
  <c r="AJ864" i="5"/>
  <c r="AI864" i="5"/>
  <c r="AH864" i="5"/>
  <c r="AG864" i="5"/>
  <c r="AE864" i="5"/>
  <c r="AD864" i="5"/>
  <c r="AC864" i="5"/>
  <c r="AB864" i="5"/>
  <c r="AA864" i="5"/>
  <c r="Z864" i="5"/>
  <c r="Y864" i="5"/>
  <c r="X864" i="5"/>
  <c r="W864" i="5"/>
  <c r="V864" i="5"/>
  <c r="U864" i="5"/>
  <c r="AP864" i="5" s="1"/>
  <c r="T864" i="5"/>
  <c r="S864" i="5"/>
  <c r="R864" i="5"/>
  <c r="Q864" i="5"/>
  <c r="AL863" i="5"/>
  <c r="AK863" i="5"/>
  <c r="AJ863" i="5"/>
  <c r="AI863" i="5"/>
  <c r="AH863" i="5"/>
  <c r="AG863" i="5"/>
  <c r="AE863" i="5"/>
  <c r="AD863" i="5"/>
  <c r="AC863" i="5"/>
  <c r="AB863" i="5"/>
  <c r="AA863" i="5"/>
  <c r="Z863" i="5"/>
  <c r="Y863" i="5"/>
  <c r="X863" i="5"/>
  <c r="W863" i="5"/>
  <c r="V863" i="5"/>
  <c r="U863" i="5"/>
  <c r="AP863" i="5" s="1"/>
  <c r="T863" i="5"/>
  <c r="S863" i="5"/>
  <c r="R863" i="5"/>
  <c r="Q863" i="5"/>
  <c r="AL862" i="5"/>
  <c r="AK862" i="5"/>
  <c r="AJ862" i="5"/>
  <c r="AI862" i="5"/>
  <c r="AH862" i="5"/>
  <c r="AG862" i="5"/>
  <c r="AE862" i="5"/>
  <c r="AD862" i="5"/>
  <c r="AC862" i="5"/>
  <c r="AB862" i="5"/>
  <c r="AA862" i="5"/>
  <c r="Z862" i="5"/>
  <c r="Y862" i="5"/>
  <c r="X862" i="5"/>
  <c r="W862" i="5"/>
  <c r="V862" i="5"/>
  <c r="U862" i="5"/>
  <c r="AP862" i="5" s="1"/>
  <c r="T862" i="5"/>
  <c r="S862" i="5"/>
  <c r="R862" i="5"/>
  <c r="Q862" i="5"/>
  <c r="AL861" i="5"/>
  <c r="AK861" i="5"/>
  <c r="AJ861" i="5"/>
  <c r="AI861" i="5"/>
  <c r="AH861" i="5"/>
  <c r="AG861" i="5"/>
  <c r="AE861" i="5"/>
  <c r="AD861" i="5"/>
  <c r="AC861" i="5"/>
  <c r="AB861" i="5"/>
  <c r="AA861" i="5"/>
  <c r="Z861" i="5"/>
  <c r="Y861" i="5"/>
  <c r="X861" i="5"/>
  <c r="W861" i="5"/>
  <c r="V861" i="5"/>
  <c r="U861" i="5"/>
  <c r="AP861" i="5" s="1"/>
  <c r="T861" i="5"/>
  <c r="S861" i="5"/>
  <c r="R861" i="5"/>
  <c r="Q861" i="5"/>
  <c r="AL860" i="5"/>
  <c r="AK860" i="5"/>
  <c r="AJ860" i="5"/>
  <c r="AI860" i="5"/>
  <c r="AH860" i="5"/>
  <c r="AG860" i="5"/>
  <c r="AE860" i="5"/>
  <c r="AD860" i="5"/>
  <c r="AC860" i="5"/>
  <c r="AB860" i="5"/>
  <c r="AA860" i="5"/>
  <c r="Z860" i="5"/>
  <c r="Y860" i="5"/>
  <c r="X860" i="5"/>
  <c r="W860" i="5"/>
  <c r="V860" i="5"/>
  <c r="U860" i="5"/>
  <c r="AP860" i="5" s="1"/>
  <c r="T860" i="5"/>
  <c r="S860" i="5"/>
  <c r="R860" i="5"/>
  <c r="Q860" i="5"/>
  <c r="AL859" i="5"/>
  <c r="AK859" i="5"/>
  <c r="AJ859" i="5"/>
  <c r="AI859" i="5"/>
  <c r="AH859" i="5"/>
  <c r="AG859" i="5"/>
  <c r="AE859" i="5"/>
  <c r="AD859" i="5"/>
  <c r="AC859" i="5"/>
  <c r="AB859" i="5"/>
  <c r="AA859" i="5"/>
  <c r="Z859" i="5"/>
  <c r="Y859" i="5"/>
  <c r="X859" i="5"/>
  <c r="W859" i="5"/>
  <c r="V859" i="5"/>
  <c r="U859" i="5"/>
  <c r="AP859" i="5" s="1"/>
  <c r="T859" i="5"/>
  <c r="S859" i="5"/>
  <c r="R859" i="5"/>
  <c r="Q859" i="5"/>
  <c r="AL858" i="5"/>
  <c r="AK858" i="5"/>
  <c r="AJ858" i="5"/>
  <c r="AI858" i="5"/>
  <c r="AH858" i="5"/>
  <c r="AG858" i="5"/>
  <c r="AE858" i="5"/>
  <c r="AD858" i="5"/>
  <c r="AC858" i="5"/>
  <c r="AB858" i="5"/>
  <c r="AA858" i="5"/>
  <c r="Z858" i="5"/>
  <c r="Y858" i="5"/>
  <c r="X858" i="5"/>
  <c r="W858" i="5"/>
  <c r="V858" i="5"/>
  <c r="U858" i="5"/>
  <c r="AP858" i="5" s="1"/>
  <c r="T858" i="5"/>
  <c r="S858" i="5"/>
  <c r="R858" i="5"/>
  <c r="Q858" i="5"/>
  <c r="AL857" i="5"/>
  <c r="AK857" i="5"/>
  <c r="AJ857" i="5"/>
  <c r="AI857" i="5"/>
  <c r="AH857" i="5"/>
  <c r="AG857" i="5"/>
  <c r="AE857" i="5"/>
  <c r="AD857" i="5"/>
  <c r="AC857" i="5"/>
  <c r="AB857" i="5"/>
  <c r="AA857" i="5"/>
  <c r="Z857" i="5"/>
  <c r="Y857" i="5"/>
  <c r="X857" i="5"/>
  <c r="W857" i="5"/>
  <c r="V857" i="5"/>
  <c r="U857" i="5"/>
  <c r="AP857" i="5" s="1"/>
  <c r="T857" i="5"/>
  <c r="S857" i="5"/>
  <c r="R857" i="5"/>
  <c r="Q857" i="5"/>
  <c r="AL856" i="5"/>
  <c r="AK856" i="5"/>
  <c r="AJ856" i="5"/>
  <c r="AI856" i="5"/>
  <c r="AH856" i="5"/>
  <c r="AG856" i="5"/>
  <c r="AE856" i="5"/>
  <c r="AD856" i="5"/>
  <c r="AC856" i="5"/>
  <c r="AB856" i="5"/>
  <c r="AA856" i="5"/>
  <c r="Z856" i="5"/>
  <c r="Y856" i="5"/>
  <c r="X856" i="5"/>
  <c r="W856" i="5"/>
  <c r="V856" i="5"/>
  <c r="U856" i="5"/>
  <c r="AP856" i="5" s="1"/>
  <c r="T856" i="5"/>
  <c r="S856" i="5"/>
  <c r="R856" i="5"/>
  <c r="Q856" i="5"/>
  <c r="AL855" i="5"/>
  <c r="AK855" i="5"/>
  <c r="AJ855" i="5"/>
  <c r="AI855" i="5"/>
  <c r="AH855" i="5"/>
  <c r="AG855" i="5"/>
  <c r="AE855" i="5"/>
  <c r="AD855" i="5"/>
  <c r="AC855" i="5"/>
  <c r="AB855" i="5"/>
  <c r="AA855" i="5"/>
  <c r="Z855" i="5"/>
  <c r="Y855" i="5"/>
  <c r="X855" i="5"/>
  <c r="W855" i="5"/>
  <c r="V855" i="5"/>
  <c r="U855" i="5"/>
  <c r="AP855" i="5" s="1"/>
  <c r="T855" i="5"/>
  <c r="S855" i="5"/>
  <c r="R855" i="5"/>
  <c r="Q855" i="5"/>
  <c r="AL854" i="5"/>
  <c r="AK854" i="5"/>
  <c r="AJ854" i="5"/>
  <c r="AI854" i="5"/>
  <c r="AH854" i="5"/>
  <c r="AG854" i="5"/>
  <c r="AE854" i="5"/>
  <c r="AD854" i="5"/>
  <c r="AC854" i="5"/>
  <c r="AB854" i="5"/>
  <c r="AA854" i="5"/>
  <c r="Z854" i="5"/>
  <c r="Y854" i="5"/>
  <c r="X854" i="5"/>
  <c r="W854" i="5"/>
  <c r="V854" i="5"/>
  <c r="U854" i="5"/>
  <c r="AP854" i="5" s="1"/>
  <c r="T854" i="5"/>
  <c r="S854" i="5"/>
  <c r="R854" i="5"/>
  <c r="Q854" i="5"/>
  <c r="AL853" i="5"/>
  <c r="AK853" i="5"/>
  <c r="AJ853" i="5"/>
  <c r="AI853" i="5"/>
  <c r="AH853" i="5"/>
  <c r="AG853" i="5"/>
  <c r="AE853" i="5"/>
  <c r="AD853" i="5"/>
  <c r="AC853" i="5"/>
  <c r="AB853" i="5"/>
  <c r="AA853" i="5"/>
  <c r="Z853" i="5"/>
  <c r="Y853" i="5"/>
  <c r="X853" i="5"/>
  <c r="W853" i="5"/>
  <c r="V853" i="5"/>
  <c r="U853" i="5"/>
  <c r="AP853" i="5" s="1"/>
  <c r="T853" i="5"/>
  <c r="S853" i="5"/>
  <c r="R853" i="5"/>
  <c r="Q853" i="5"/>
  <c r="AL852" i="5"/>
  <c r="AK852" i="5"/>
  <c r="AJ852" i="5"/>
  <c r="AI852" i="5"/>
  <c r="AH852" i="5"/>
  <c r="AG852" i="5"/>
  <c r="AE852" i="5"/>
  <c r="AD852" i="5"/>
  <c r="AC852" i="5"/>
  <c r="AB852" i="5"/>
  <c r="AA852" i="5"/>
  <c r="Z852" i="5"/>
  <c r="Y852" i="5"/>
  <c r="X852" i="5"/>
  <c r="W852" i="5"/>
  <c r="V852" i="5"/>
  <c r="U852" i="5"/>
  <c r="AP852" i="5" s="1"/>
  <c r="T852" i="5"/>
  <c r="S852" i="5"/>
  <c r="R852" i="5"/>
  <c r="Q852" i="5"/>
  <c r="AL851" i="5"/>
  <c r="AK851" i="5"/>
  <c r="AJ851" i="5"/>
  <c r="AI851" i="5"/>
  <c r="AH851" i="5"/>
  <c r="AG851" i="5"/>
  <c r="AE851" i="5"/>
  <c r="AD851" i="5"/>
  <c r="AC851" i="5"/>
  <c r="AB851" i="5"/>
  <c r="AA851" i="5"/>
  <c r="Z851" i="5"/>
  <c r="Y851" i="5"/>
  <c r="X851" i="5"/>
  <c r="W851" i="5"/>
  <c r="V851" i="5"/>
  <c r="U851" i="5"/>
  <c r="AP851" i="5" s="1"/>
  <c r="T851" i="5"/>
  <c r="S851" i="5"/>
  <c r="R851" i="5"/>
  <c r="Q851" i="5"/>
  <c r="AL850" i="5"/>
  <c r="AK850" i="5"/>
  <c r="AJ850" i="5"/>
  <c r="AI850" i="5"/>
  <c r="AH850" i="5"/>
  <c r="AG850" i="5"/>
  <c r="AE850" i="5"/>
  <c r="AD850" i="5"/>
  <c r="AC850" i="5"/>
  <c r="AB850" i="5"/>
  <c r="AA850" i="5"/>
  <c r="Z850" i="5"/>
  <c r="Y850" i="5"/>
  <c r="X850" i="5"/>
  <c r="W850" i="5"/>
  <c r="V850" i="5"/>
  <c r="U850" i="5"/>
  <c r="AP850" i="5" s="1"/>
  <c r="T850" i="5"/>
  <c r="S850" i="5"/>
  <c r="R850" i="5"/>
  <c r="Q850" i="5"/>
  <c r="AL849" i="5"/>
  <c r="AK849" i="5"/>
  <c r="AJ849" i="5"/>
  <c r="AI849" i="5"/>
  <c r="AH849" i="5"/>
  <c r="AG849" i="5"/>
  <c r="AE849" i="5"/>
  <c r="AD849" i="5"/>
  <c r="AC849" i="5"/>
  <c r="AB849" i="5"/>
  <c r="AA849" i="5"/>
  <c r="Z849" i="5"/>
  <c r="Y849" i="5"/>
  <c r="X849" i="5"/>
  <c r="W849" i="5"/>
  <c r="V849" i="5"/>
  <c r="U849" i="5"/>
  <c r="AP849" i="5" s="1"/>
  <c r="T849" i="5"/>
  <c r="S849" i="5"/>
  <c r="R849" i="5"/>
  <c r="Q849" i="5"/>
  <c r="AL848" i="5"/>
  <c r="AK848" i="5"/>
  <c r="AJ848" i="5"/>
  <c r="AI848" i="5"/>
  <c r="AH848" i="5"/>
  <c r="AG848" i="5"/>
  <c r="AE848" i="5"/>
  <c r="AD848" i="5"/>
  <c r="AC848" i="5"/>
  <c r="AB848" i="5"/>
  <c r="AA848" i="5"/>
  <c r="Z848" i="5"/>
  <c r="Y848" i="5"/>
  <c r="X848" i="5"/>
  <c r="W848" i="5"/>
  <c r="V848" i="5"/>
  <c r="U848" i="5"/>
  <c r="AP848" i="5" s="1"/>
  <c r="T848" i="5"/>
  <c r="S848" i="5"/>
  <c r="R848" i="5"/>
  <c r="Q848" i="5"/>
  <c r="AL847" i="5"/>
  <c r="AK847" i="5"/>
  <c r="AJ847" i="5"/>
  <c r="AI847" i="5"/>
  <c r="AH847" i="5"/>
  <c r="AG847" i="5"/>
  <c r="AE847" i="5"/>
  <c r="AD847" i="5"/>
  <c r="AC847" i="5"/>
  <c r="AB847" i="5"/>
  <c r="AA847" i="5"/>
  <c r="Z847" i="5"/>
  <c r="Y847" i="5"/>
  <c r="X847" i="5"/>
  <c r="W847" i="5"/>
  <c r="V847" i="5"/>
  <c r="U847" i="5"/>
  <c r="AP847" i="5" s="1"/>
  <c r="T847" i="5"/>
  <c r="S847" i="5"/>
  <c r="R847" i="5"/>
  <c r="Q847" i="5"/>
  <c r="AL846" i="5"/>
  <c r="AK846" i="5"/>
  <c r="AJ846" i="5"/>
  <c r="AI846" i="5"/>
  <c r="AH846" i="5"/>
  <c r="AG846" i="5"/>
  <c r="AE846" i="5"/>
  <c r="AD846" i="5"/>
  <c r="AC846" i="5"/>
  <c r="AB846" i="5"/>
  <c r="AA846" i="5"/>
  <c r="Z846" i="5"/>
  <c r="Y846" i="5"/>
  <c r="X846" i="5"/>
  <c r="W846" i="5"/>
  <c r="V846" i="5"/>
  <c r="U846" i="5"/>
  <c r="AP846" i="5" s="1"/>
  <c r="T846" i="5"/>
  <c r="S846" i="5"/>
  <c r="R846" i="5"/>
  <c r="Q846" i="5"/>
  <c r="AL845" i="5"/>
  <c r="AK845" i="5"/>
  <c r="AJ845" i="5"/>
  <c r="AI845" i="5"/>
  <c r="AH845" i="5"/>
  <c r="AG845" i="5"/>
  <c r="AE845" i="5"/>
  <c r="AD845" i="5"/>
  <c r="AC845" i="5"/>
  <c r="AB845" i="5"/>
  <c r="AA845" i="5"/>
  <c r="Z845" i="5"/>
  <c r="Y845" i="5"/>
  <c r="X845" i="5"/>
  <c r="W845" i="5"/>
  <c r="V845" i="5"/>
  <c r="U845" i="5"/>
  <c r="AP845" i="5" s="1"/>
  <c r="T845" i="5"/>
  <c r="S845" i="5"/>
  <c r="R845" i="5"/>
  <c r="Q845" i="5"/>
  <c r="AL844" i="5"/>
  <c r="AK844" i="5"/>
  <c r="AJ844" i="5"/>
  <c r="AI844" i="5"/>
  <c r="AH844" i="5"/>
  <c r="AG844" i="5"/>
  <c r="AE844" i="5"/>
  <c r="AD844" i="5"/>
  <c r="AC844" i="5"/>
  <c r="AB844" i="5"/>
  <c r="AA844" i="5"/>
  <c r="Z844" i="5"/>
  <c r="Y844" i="5"/>
  <c r="X844" i="5"/>
  <c r="W844" i="5"/>
  <c r="V844" i="5"/>
  <c r="U844" i="5"/>
  <c r="AP844" i="5" s="1"/>
  <c r="T844" i="5"/>
  <c r="S844" i="5"/>
  <c r="R844" i="5"/>
  <c r="Q844" i="5"/>
  <c r="AL843" i="5"/>
  <c r="AK843" i="5"/>
  <c r="AJ843" i="5"/>
  <c r="AI843" i="5"/>
  <c r="AH843" i="5"/>
  <c r="AG843" i="5"/>
  <c r="AE843" i="5"/>
  <c r="AD843" i="5"/>
  <c r="AC843" i="5"/>
  <c r="AB843" i="5"/>
  <c r="AA843" i="5"/>
  <c r="Z843" i="5"/>
  <c r="Y843" i="5"/>
  <c r="X843" i="5"/>
  <c r="W843" i="5"/>
  <c r="V843" i="5"/>
  <c r="U843" i="5"/>
  <c r="AP843" i="5" s="1"/>
  <c r="T843" i="5"/>
  <c r="S843" i="5"/>
  <c r="R843" i="5"/>
  <c r="Q843" i="5"/>
  <c r="AL842" i="5"/>
  <c r="AK842" i="5"/>
  <c r="AJ842" i="5"/>
  <c r="AI842" i="5"/>
  <c r="AH842" i="5"/>
  <c r="AG842" i="5"/>
  <c r="AE842" i="5"/>
  <c r="AD842" i="5"/>
  <c r="AC842" i="5"/>
  <c r="AB842" i="5"/>
  <c r="AA842" i="5"/>
  <c r="Z842" i="5"/>
  <c r="Y842" i="5"/>
  <c r="X842" i="5"/>
  <c r="W842" i="5"/>
  <c r="V842" i="5"/>
  <c r="U842" i="5"/>
  <c r="AP842" i="5" s="1"/>
  <c r="T842" i="5"/>
  <c r="S842" i="5"/>
  <c r="R842" i="5"/>
  <c r="Q842" i="5"/>
  <c r="AL841" i="5"/>
  <c r="AK841" i="5"/>
  <c r="AJ841" i="5"/>
  <c r="AI841" i="5"/>
  <c r="AH841" i="5"/>
  <c r="AG841" i="5"/>
  <c r="AE841" i="5"/>
  <c r="AD841" i="5"/>
  <c r="AC841" i="5"/>
  <c r="AB841" i="5"/>
  <c r="AA841" i="5"/>
  <c r="Z841" i="5"/>
  <c r="Y841" i="5"/>
  <c r="X841" i="5"/>
  <c r="W841" i="5"/>
  <c r="V841" i="5"/>
  <c r="U841" i="5"/>
  <c r="AP841" i="5" s="1"/>
  <c r="T841" i="5"/>
  <c r="S841" i="5"/>
  <c r="R841" i="5"/>
  <c r="Q841" i="5"/>
  <c r="AL840" i="5"/>
  <c r="AK840" i="5"/>
  <c r="AJ840" i="5"/>
  <c r="AI840" i="5"/>
  <c r="AH840" i="5"/>
  <c r="AG840" i="5"/>
  <c r="AE840" i="5"/>
  <c r="AD840" i="5"/>
  <c r="AC840" i="5"/>
  <c r="AB840" i="5"/>
  <c r="AA840" i="5"/>
  <c r="Z840" i="5"/>
  <c r="Y840" i="5"/>
  <c r="X840" i="5"/>
  <c r="W840" i="5"/>
  <c r="V840" i="5"/>
  <c r="U840" i="5"/>
  <c r="AP840" i="5" s="1"/>
  <c r="T840" i="5"/>
  <c r="S840" i="5"/>
  <c r="R840" i="5"/>
  <c r="Q840" i="5"/>
  <c r="AL839" i="5"/>
  <c r="AK839" i="5"/>
  <c r="AJ839" i="5"/>
  <c r="AI839" i="5"/>
  <c r="AH839" i="5"/>
  <c r="AG839" i="5"/>
  <c r="AE839" i="5"/>
  <c r="AD839" i="5"/>
  <c r="AC839" i="5"/>
  <c r="AB839" i="5"/>
  <c r="AA839" i="5"/>
  <c r="Z839" i="5"/>
  <c r="Y839" i="5"/>
  <c r="X839" i="5"/>
  <c r="W839" i="5"/>
  <c r="V839" i="5"/>
  <c r="U839" i="5"/>
  <c r="AP839" i="5" s="1"/>
  <c r="T839" i="5"/>
  <c r="S839" i="5"/>
  <c r="R839" i="5"/>
  <c r="Q839" i="5"/>
  <c r="AL838" i="5"/>
  <c r="AK838" i="5"/>
  <c r="AJ838" i="5"/>
  <c r="AI838" i="5"/>
  <c r="AH838" i="5"/>
  <c r="AG838" i="5"/>
  <c r="AE838" i="5"/>
  <c r="AD838" i="5"/>
  <c r="AC838" i="5"/>
  <c r="AB838" i="5"/>
  <c r="AA838" i="5"/>
  <c r="Z838" i="5"/>
  <c r="Y838" i="5"/>
  <c r="X838" i="5"/>
  <c r="W838" i="5"/>
  <c r="V838" i="5"/>
  <c r="U838" i="5"/>
  <c r="AP838" i="5" s="1"/>
  <c r="T838" i="5"/>
  <c r="S838" i="5"/>
  <c r="R838" i="5"/>
  <c r="Q838" i="5"/>
  <c r="AO838" i="5" s="1"/>
  <c r="AL837" i="5"/>
  <c r="AK837" i="5"/>
  <c r="AJ837" i="5"/>
  <c r="AI837" i="5"/>
  <c r="AH837" i="5"/>
  <c r="AG837" i="5"/>
  <c r="AE837" i="5"/>
  <c r="AD837" i="5"/>
  <c r="AC837" i="5"/>
  <c r="AB837" i="5"/>
  <c r="AA837" i="5"/>
  <c r="Z837" i="5"/>
  <c r="Y837" i="5"/>
  <c r="X837" i="5"/>
  <c r="W837" i="5"/>
  <c r="V837" i="5"/>
  <c r="U837" i="5"/>
  <c r="T837" i="5"/>
  <c r="S837" i="5"/>
  <c r="R837" i="5"/>
  <c r="Q837" i="5"/>
  <c r="AL836" i="5"/>
  <c r="AK836" i="5"/>
  <c r="AJ836" i="5"/>
  <c r="AI836" i="5"/>
  <c r="AH836" i="5"/>
  <c r="AG836" i="5"/>
  <c r="AE836" i="5"/>
  <c r="AD836" i="5"/>
  <c r="AC836" i="5"/>
  <c r="AB836" i="5"/>
  <c r="AA836" i="5"/>
  <c r="Z836" i="5"/>
  <c r="Y836" i="5"/>
  <c r="X836" i="5"/>
  <c r="W836" i="5"/>
  <c r="V836" i="5"/>
  <c r="U836" i="5"/>
  <c r="AP836" i="5" s="1"/>
  <c r="T836" i="5"/>
  <c r="S836" i="5"/>
  <c r="R836" i="5"/>
  <c r="Q836" i="5"/>
  <c r="AO836" i="5" s="1"/>
  <c r="AL835" i="5"/>
  <c r="AK835" i="5"/>
  <c r="AJ835" i="5"/>
  <c r="AI835" i="5"/>
  <c r="AH835" i="5"/>
  <c r="AG835" i="5"/>
  <c r="AE835" i="5"/>
  <c r="AD835" i="5"/>
  <c r="AC835" i="5"/>
  <c r="AB835" i="5"/>
  <c r="AA835" i="5"/>
  <c r="Z835" i="5"/>
  <c r="Y835" i="5"/>
  <c r="X835" i="5"/>
  <c r="W835" i="5"/>
  <c r="V835" i="5"/>
  <c r="U835" i="5"/>
  <c r="AP835" i="5" s="1"/>
  <c r="T835" i="5"/>
  <c r="S835" i="5"/>
  <c r="R835" i="5"/>
  <c r="Q835" i="5"/>
  <c r="AL834" i="5"/>
  <c r="AK834" i="5"/>
  <c r="AJ834" i="5"/>
  <c r="AI834" i="5"/>
  <c r="AH834" i="5"/>
  <c r="AG834" i="5"/>
  <c r="AE834" i="5"/>
  <c r="AD834" i="5"/>
  <c r="AC834" i="5"/>
  <c r="AB834" i="5"/>
  <c r="AA834" i="5"/>
  <c r="Z834" i="5"/>
  <c r="Y834" i="5"/>
  <c r="X834" i="5"/>
  <c r="W834" i="5"/>
  <c r="V834" i="5"/>
  <c r="U834" i="5"/>
  <c r="AP834" i="5" s="1"/>
  <c r="T834" i="5"/>
  <c r="S834" i="5"/>
  <c r="R834" i="5"/>
  <c r="Q834" i="5"/>
  <c r="AL833" i="5"/>
  <c r="AK833" i="5"/>
  <c r="AJ833" i="5"/>
  <c r="AI833" i="5"/>
  <c r="AH833" i="5"/>
  <c r="AG833" i="5"/>
  <c r="AE833" i="5"/>
  <c r="AD833" i="5"/>
  <c r="AC833" i="5"/>
  <c r="AB833" i="5"/>
  <c r="AA833" i="5"/>
  <c r="Z833" i="5"/>
  <c r="Y833" i="5"/>
  <c r="X833" i="5"/>
  <c r="W833" i="5"/>
  <c r="V833" i="5"/>
  <c r="U833" i="5"/>
  <c r="AP833" i="5" s="1"/>
  <c r="T833" i="5"/>
  <c r="S833" i="5"/>
  <c r="R833" i="5"/>
  <c r="Q833" i="5"/>
  <c r="AL832" i="5"/>
  <c r="AK832" i="5"/>
  <c r="AJ832" i="5"/>
  <c r="AI832" i="5"/>
  <c r="AH832" i="5"/>
  <c r="AG832" i="5"/>
  <c r="AE832" i="5"/>
  <c r="AD832" i="5"/>
  <c r="AC832" i="5"/>
  <c r="AB832" i="5"/>
  <c r="AA832" i="5"/>
  <c r="Z832" i="5"/>
  <c r="Y832" i="5"/>
  <c r="X832" i="5"/>
  <c r="W832" i="5"/>
  <c r="V832" i="5"/>
  <c r="U832" i="5"/>
  <c r="AP832" i="5" s="1"/>
  <c r="T832" i="5"/>
  <c r="S832" i="5"/>
  <c r="R832" i="5"/>
  <c r="Q832" i="5"/>
  <c r="AL831" i="5"/>
  <c r="AK831" i="5"/>
  <c r="AJ831" i="5"/>
  <c r="AI831" i="5"/>
  <c r="AH831" i="5"/>
  <c r="AG831" i="5"/>
  <c r="AE831" i="5"/>
  <c r="AD831" i="5"/>
  <c r="AC831" i="5"/>
  <c r="AB831" i="5"/>
  <c r="AA831" i="5"/>
  <c r="Z831" i="5"/>
  <c r="Y831" i="5"/>
  <c r="X831" i="5"/>
  <c r="W831" i="5"/>
  <c r="V831" i="5"/>
  <c r="U831" i="5"/>
  <c r="AP831" i="5" s="1"/>
  <c r="T831" i="5"/>
  <c r="S831" i="5"/>
  <c r="R831" i="5"/>
  <c r="Q831" i="5"/>
  <c r="AL830" i="5"/>
  <c r="AK830" i="5"/>
  <c r="AJ830" i="5"/>
  <c r="AI830" i="5"/>
  <c r="AH830" i="5"/>
  <c r="AG830" i="5"/>
  <c r="AE830" i="5"/>
  <c r="AD830" i="5"/>
  <c r="AC830" i="5"/>
  <c r="AB830" i="5"/>
  <c r="AA830" i="5"/>
  <c r="Z830" i="5"/>
  <c r="Y830" i="5"/>
  <c r="X830" i="5"/>
  <c r="W830" i="5"/>
  <c r="V830" i="5"/>
  <c r="U830" i="5"/>
  <c r="AP830" i="5" s="1"/>
  <c r="T830" i="5"/>
  <c r="S830" i="5"/>
  <c r="R830" i="5"/>
  <c r="Q830" i="5"/>
  <c r="AO830" i="5" s="1"/>
  <c r="AL829" i="5"/>
  <c r="AK829" i="5"/>
  <c r="AJ829" i="5"/>
  <c r="AI829" i="5"/>
  <c r="AH829" i="5"/>
  <c r="AG829" i="5"/>
  <c r="AE829" i="5"/>
  <c r="AD829" i="5"/>
  <c r="AC829" i="5"/>
  <c r="AB829" i="5"/>
  <c r="AA829" i="5"/>
  <c r="Z829" i="5"/>
  <c r="Y829" i="5"/>
  <c r="X829" i="5"/>
  <c r="W829" i="5"/>
  <c r="V829" i="5"/>
  <c r="U829" i="5"/>
  <c r="AP829" i="5" s="1"/>
  <c r="T829" i="5"/>
  <c r="S829" i="5"/>
  <c r="R829" i="5"/>
  <c r="Q829" i="5"/>
  <c r="AL828" i="5"/>
  <c r="AK828" i="5"/>
  <c r="AJ828" i="5"/>
  <c r="AI828" i="5"/>
  <c r="AH828" i="5"/>
  <c r="AG828" i="5"/>
  <c r="AE828" i="5"/>
  <c r="AD828" i="5"/>
  <c r="AC828" i="5"/>
  <c r="AB828" i="5"/>
  <c r="AA828" i="5"/>
  <c r="Z828" i="5"/>
  <c r="Y828" i="5"/>
  <c r="X828" i="5"/>
  <c r="W828" i="5"/>
  <c r="V828" i="5"/>
  <c r="U828" i="5"/>
  <c r="AP828" i="5" s="1"/>
  <c r="T828" i="5"/>
  <c r="S828" i="5"/>
  <c r="R828" i="5"/>
  <c r="Q828" i="5"/>
  <c r="AL827" i="5"/>
  <c r="AK827" i="5"/>
  <c r="AJ827" i="5"/>
  <c r="AI827" i="5"/>
  <c r="AH827" i="5"/>
  <c r="AG827" i="5"/>
  <c r="AE827" i="5"/>
  <c r="AD827" i="5"/>
  <c r="AC827" i="5"/>
  <c r="AB827" i="5"/>
  <c r="AA827" i="5"/>
  <c r="Z827" i="5"/>
  <c r="Y827" i="5"/>
  <c r="X827" i="5"/>
  <c r="W827" i="5"/>
  <c r="V827" i="5"/>
  <c r="U827" i="5"/>
  <c r="AP827" i="5" s="1"/>
  <c r="T827" i="5"/>
  <c r="S827" i="5"/>
  <c r="R827" i="5"/>
  <c r="Q827" i="5"/>
  <c r="AL826" i="5"/>
  <c r="AK826" i="5"/>
  <c r="AJ826" i="5"/>
  <c r="AI826" i="5"/>
  <c r="AH826" i="5"/>
  <c r="AG826" i="5"/>
  <c r="AE826" i="5"/>
  <c r="AD826" i="5"/>
  <c r="AC826" i="5"/>
  <c r="AB826" i="5"/>
  <c r="AA826" i="5"/>
  <c r="Z826" i="5"/>
  <c r="Y826" i="5"/>
  <c r="X826" i="5"/>
  <c r="W826" i="5"/>
  <c r="V826" i="5"/>
  <c r="U826" i="5"/>
  <c r="AP826" i="5" s="1"/>
  <c r="T826" i="5"/>
  <c r="S826" i="5"/>
  <c r="R826" i="5"/>
  <c r="Q826" i="5"/>
  <c r="AL825" i="5"/>
  <c r="AK825" i="5"/>
  <c r="AJ825" i="5"/>
  <c r="AI825" i="5"/>
  <c r="AH825" i="5"/>
  <c r="AG825" i="5"/>
  <c r="AE825" i="5"/>
  <c r="AD825" i="5"/>
  <c r="AC825" i="5"/>
  <c r="AB825" i="5"/>
  <c r="AA825" i="5"/>
  <c r="Z825" i="5"/>
  <c r="Y825" i="5"/>
  <c r="X825" i="5"/>
  <c r="W825" i="5"/>
  <c r="V825" i="5"/>
  <c r="U825" i="5"/>
  <c r="AP825" i="5" s="1"/>
  <c r="T825" i="5"/>
  <c r="S825" i="5"/>
  <c r="R825" i="5"/>
  <c r="Q825" i="5"/>
  <c r="AL824" i="5"/>
  <c r="AK824" i="5"/>
  <c r="AJ824" i="5"/>
  <c r="AI824" i="5"/>
  <c r="AH824" i="5"/>
  <c r="AG824" i="5"/>
  <c r="AE824" i="5"/>
  <c r="AD824" i="5"/>
  <c r="AC824" i="5"/>
  <c r="AB824" i="5"/>
  <c r="AA824" i="5"/>
  <c r="Z824" i="5"/>
  <c r="Y824" i="5"/>
  <c r="X824" i="5"/>
  <c r="W824" i="5"/>
  <c r="V824" i="5"/>
  <c r="U824" i="5"/>
  <c r="AP824" i="5" s="1"/>
  <c r="T824" i="5"/>
  <c r="S824" i="5"/>
  <c r="R824" i="5"/>
  <c r="Q824" i="5"/>
  <c r="AL823" i="5"/>
  <c r="AK823" i="5"/>
  <c r="AJ823" i="5"/>
  <c r="AI823" i="5"/>
  <c r="AH823" i="5"/>
  <c r="AG823" i="5"/>
  <c r="AE823" i="5"/>
  <c r="AD823" i="5"/>
  <c r="AC823" i="5"/>
  <c r="AB823" i="5"/>
  <c r="AA823" i="5"/>
  <c r="Z823" i="5"/>
  <c r="Y823" i="5"/>
  <c r="X823" i="5"/>
  <c r="W823" i="5"/>
  <c r="V823" i="5"/>
  <c r="U823" i="5"/>
  <c r="AP823" i="5" s="1"/>
  <c r="T823" i="5"/>
  <c r="S823" i="5"/>
  <c r="R823" i="5"/>
  <c r="Q823" i="5"/>
  <c r="AL822" i="5"/>
  <c r="AK822" i="5"/>
  <c r="AJ822" i="5"/>
  <c r="AI822" i="5"/>
  <c r="AH822" i="5"/>
  <c r="AG822" i="5"/>
  <c r="AE822" i="5"/>
  <c r="AD822" i="5"/>
  <c r="AC822" i="5"/>
  <c r="AB822" i="5"/>
  <c r="AA822" i="5"/>
  <c r="Z822" i="5"/>
  <c r="Y822" i="5"/>
  <c r="X822" i="5"/>
  <c r="W822" i="5"/>
  <c r="V822" i="5"/>
  <c r="U822" i="5"/>
  <c r="AP822" i="5" s="1"/>
  <c r="T822" i="5"/>
  <c r="S822" i="5"/>
  <c r="R822" i="5"/>
  <c r="Q822" i="5"/>
  <c r="AL821" i="5"/>
  <c r="AK821" i="5"/>
  <c r="AJ821" i="5"/>
  <c r="AI821" i="5"/>
  <c r="AH821" i="5"/>
  <c r="AG821" i="5"/>
  <c r="AE821" i="5"/>
  <c r="AD821" i="5"/>
  <c r="AC821" i="5"/>
  <c r="AB821" i="5"/>
  <c r="AA821" i="5"/>
  <c r="Z821" i="5"/>
  <c r="Y821" i="5"/>
  <c r="X821" i="5"/>
  <c r="W821" i="5"/>
  <c r="V821" i="5"/>
  <c r="U821" i="5"/>
  <c r="AP821" i="5" s="1"/>
  <c r="T821" i="5"/>
  <c r="S821" i="5"/>
  <c r="R821" i="5"/>
  <c r="Q821" i="5"/>
  <c r="AL820" i="5"/>
  <c r="AK820" i="5"/>
  <c r="AJ820" i="5"/>
  <c r="AI820" i="5"/>
  <c r="AH820" i="5"/>
  <c r="AG820" i="5"/>
  <c r="AE820" i="5"/>
  <c r="AD820" i="5"/>
  <c r="AC820" i="5"/>
  <c r="AB820" i="5"/>
  <c r="AA820" i="5"/>
  <c r="Z820" i="5"/>
  <c r="Y820" i="5"/>
  <c r="X820" i="5"/>
  <c r="W820" i="5"/>
  <c r="V820" i="5"/>
  <c r="U820" i="5"/>
  <c r="T820" i="5"/>
  <c r="S820" i="5"/>
  <c r="R820" i="5"/>
  <c r="Q820" i="5"/>
  <c r="AL819" i="5"/>
  <c r="AK819" i="5"/>
  <c r="AJ819" i="5"/>
  <c r="AI819" i="5"/>
  <c r="AH819" i="5"/>
  <c r="AG819" i="5"/>
  <c r="AE819" i="5"/>
  <c r="AD819" i="5"/>
  <c r="AC819" i="5"/>
  <c r="AB819" i="5"/>
  <c r="AA819" i="5"/>
  <c r="Z819" i="5"/>
  <c r="Y819" i="5"/>
  <c r="X819" i="5"/>
  <c r="W819" i="5"/>
  <c r="V819" i="5"/>
  <c r="U819" i="5"/>
  <c r="AP819" i="5" s="1"/>
  <c r="T819" i="5"/>
  <c r="S819" i="5"/>
  <c r="R819" i="5"/>
  <c r="Q819" i="5"/>
  <c r="AL818" i="5"/>
  <c r="AK818" i="5"/>
  <c r="AJ818" i="5"/>
  <c r="AI818" i="5"/>
  <c r="AH818" i="5"/>
  <c r="AG818" i="5"/>
  <c r="AE818" i="5"/>
  <c r="AD818" i="5"/>
  <c r="AC818" i="5"/>
  <c r="AB818" i="5"/>
  <c r="AA818" i="5"/>
  <c r="Z818" i="5"/>
  <c r="Y818" i="5"/>
  <c r="X818" i="5"/>
  <c r="W818" i="5"/>
  <c r="V818" i="5"/>
  <c r="U818" i="5"/>
  <c r="AP818" i="5" s="1"/>
  <c r="T818" i="5"/>
  <c r="S818" i="5"/>
  <c r="R818" i="5"/>
  <c r="Q818" i="5"/>
  <c r="AL817" i="5"/>
  <c r="AK817" i="5"/>
  <c r="AJ817" i="5"/>
  <c r="AI817" i="5"/>
  <c r="AH817" i="5"/>
  <c r="AG817" i="5"/>
  <c r="AE817" i="5"/>
  <c r="AD817" i="5"/>
  <c r="AC817" i="5"/>
  <c r="AB817" i="5"/>
  <c r="AA817" i="5"/>
  <c r="Z817" i="5"/>
  <c r="Y817" i="5"/>
  <c r="X817" i="5"/>
  <c r="W817" i="5"/>
  <c r="V817" i="5"/>
  <c r="U817" i="5"/>
  <c r="AP817" i="5" s="1"/>
  <c r="T817" i="5"/>
  <c r="S817" i="5"/>
  <c r="R817" i="5"/>
  <c r="Q817" i="5"/>
  <c r="AL816" i="5"/>
  <c r="AK816" i="5"/>
  <c r="AJ816" i="5"/>
  <c r="AI816" i="5"/>
  <c r="AH816" i="5"/>
  <c r="AG816" i="5"/>
  <c r="AE816" i="5"/>
  <c r="AD816" i="5"/>
  <c r="AC816" i="5"/>
  <c r="AB816" i="5"/>
  <c r="AA816" i="5"/>
  <c r="Z816" i="5"/>
  <c r="Y816" i="5"/>
  <c r="X816" i="5"/>
  <c r="W816" i="5"/>
  <c r="V816" i="5"/>
  <c r="U816" i="5"/>
  <c r="AP816" i="5" s="1"/>
  <c r="T816" i="5"/>
  <c r="S816" i="5"/>
  <c r="R816" i="5"/>
  <c r="Q816" i="5"/>
  <c r="AL815" i="5"/>
  <c r="AK815" i="5"/>
  <c r="AJ815" i="5"/>
  <c r="AI815" i="5"/>
  <c r="AH815" i="5"/>
  <c r="AG815" i="5"/>
  <c r="AE815" i="5"/>
  <c r="AD815" i="5"/>
  <c r="AC815" i="5"/>
  <c r="AB815" i="5"/>
  <c r="AA815" i="5"/>
  <c r="Z815" i="5"/>
  <c r="Y815" i="5"/>
  <c r="X815" i="5"/>
  <c r="W815" i="5"/>
  <c r="V815" i="5"/>
  <c r="U815" i="5"/>
  <c r="AP815" i="5" s="1"/>
  <c r="T815" i="5"/>
  <c r="S815" i="5"/>
  <c r="R815" i="5"/>
  <c r="Q815" i="5"/>
  <c r="AL814" i="5"/>
  <c r="AK814" i="5"/>
  <c r="AJ814" i="5"/>
  <c r="AI814" i="5"/>
  <c r="AH814" i="5"/>
  <c r="AG814" i="5"/>
  <c r="AE814" i="5"/>
  <c r="AD814" i="5"/>
  <c r="AC814" i="5"/>
  <c r="AB814" i="5"/>
  <c r="AA814" i="5"/>
  <c r="Z814" i="5"/>
  <c r="Y814" i="5"/>
  <c r="X814" i="5"/>
  <c r="W814" i="5"/>
  <c r="V814" i="5"/>
  <c r="U814" i="5"/>
  <c r="T814" i="5"/>
  <c r="S814" i="5"/>
  <c r="R814" i="5"/>
  <c r="Q814" i="5"/>
  <c r="AL813" i="5"/>
  <c r="AK813" i="5"/>
  <c r="AJ813" i="5"/>
  <c r="AI813" i="5"/>
  <c r="AH813" i="5"/>
  <c r="AG813" i="5"/>
  <c r="AE813" i="5"/>
  <c r="AD813" i="5"/>
  <c r="AC813" i="5"/>
  <c r="AB813" i="5"/>
  <c r="AA813" i="5"/>
  <c r="Z813" i="5"/>
  <c r="Y813" i="5"/>
  <c r="X813" i="5"/>
  <c r="W813" i="5"/>
  <c r="V813" i="5"/>
  <c r="U813" i="5"/>
  <c r="AP813" i="5" s="1"/>
  <c r="T813" i="5"/>
  <c r="S813" i="5"/>
  <c r="R813" i="5"/>
  <c r="Q813" i="5"/>
  <c r="AO813" i="5" s="1"/>
  <c r="AL812" i="5"/>
  <c r="AK812" i="5"/>
  <c r="AJ812" i="5"/>
  <c r="AI812" i="5"/>
  <c r="AH812" i="5"/>
  <c r="AG812" i="5"/>
  <c r="AE812" i="5"/>
  <c r="AD812" i="5"/>
  <c r="AC812" i="5"/>
  <c r="AB812" i="5"/>
  <c r="AA812" i="5"/>
  <c r="Z812" i="5"/>
  <c r="Y812" i="5"/>
  <c r="X812" i="5"/>
  <c r="W812" i="5"/>
  <c r="V812" i="5"/>
  <c r="U812" i="5"/>
  <c r="AP812" i="5" s="1"/>
  <c r="T812" i="5"/>
  <c r="S812" i="5"/>
  <c r="R812" i="5"/>
  <c r="Q812" i="5"/>
  <c r="AL811" i="5"/>
  <c r="AK811" i="5"/>
  <c r="AJ811" i="5"/>
  <c r="AI811" i="5"/>
  <c r="AH811" i="5"/>
  <c r="AG811" i="5"/>
  <c r="AE811" i="5"/>
  <c r="AD811" i="5"/>
  <c r="AC811" i="5"/>
  <c r="AB811" i="5"/>
  <c r="AA811" i="5"/>
  <c r="Z811" i="5"/>
  <c r="Y811" i="5"/>
  <c r="X811" i="5"/>
  <c r="W811" i="5"/>
  <c r="V811" i="5"/>
  <c r="U811" i="5"/>
  <c r="AP811" i="5" s="1"/>
  <c r="T811" i="5"/>
  <c r="S811" i="5"/>
  <c r="R811" i="5"/>
  <c r="Q811" i="5"/>
  <c r="AL810" i="5"/>
  <c r="AK810" i="5"/>
  <c r="AJ810" i="5"/>
  <c r="AI810" i="5"/>
  <c r="AH810" i="5"/>
  <c r="AG810" i="5"/>
  <c r="AE810" i="5"/>
  <c r="AD810" i="5"/>
  <c r="AC810" i="5"/>
  <c r="AB810" i="5"/>
  <c r="AA810" i="5"/>
  <c r="Z810" i="5"/>
  <c r="Y810" i="5"/>
  <c r="X810" i="5"/>
  <c r="W810" i="5"/>
  <c r="V810" i="5"/>
  <c r="U810" i="5"/>
  <c r="AP810" i="5" s="1"/>
  <c r="T810" i="5"/>
  <c r="S810" i="5"/>
  <c r="R810" i="5"/>
  <c r="Q810" i="5"/>
  <c r="AL809" i="5"/>
  <c r="AK809" i="5"/>
  <c r="AJ809" i="5"/>
  <c r="AI809" i="5"/>
  <c r="AH809" i="5"/>
  <c r="AG809" i="5"/>
  <c r="AE809" i="5"/>
  <c r="AD809" i="5"/>
  <c r="AC809" i="5"/>
  <c r="AB809" i="5"/>
  <c r="AA809" i="5"/>
  <c r="Z809" i="5"/>
  <c r="Y809" i="5"/>
  <c r="X809" i="5"/>
  <c r="W809" i="5"/>
  <c r="V809" i="5"/>
  <c r="U809" i="5"/>
  <c r="AP809" i="5" s="1"/>
  <c r="T809" i="5"/>
  <c r="S809" i="5"/>
  <c r="R809" i="5"/>
  <c r="Q809" i="5"/>
  <c r="AL808" i="5"/>
  <c r="AK808" i="5"/>
  <c r="AJ808" i="5"/>
  <c r="AI808" i="5"/>
  <c r="AH808" i="5"/>
  <c r="AG808" i="5"/>
  <c r="AE808" i="5"/>
  <c r="AD808" i="5"/>
  <c r="AC808" i="5"/>
  <c r="AB808" i="5"/>
  <c r="AA808" i="5"/>
  <c r="Z808" i="5"/>
  <c r="Y808" i="5"/>
  <c r="X808" i="5"/>
  <c r="W808" i="5"/>
  <c r="V808" i="5"/>
  <c r="U808" i="5"/>
  <c r="AP808" i="5" s="1"/>
  <c r="T808" i="5"/>
  <c r="S808" i="5"/>
  <c r="R808" i="5"/>
  <c r="Q808" i="5"/>
  <c r="AL807" i="5"/>
  <c r="AK807" i="5"/>
  <c r="AJ807" i="5"/>
  <c r="AI807" i="5"/>
  <c r="AH807" i="5"/>
  <c r="AG807" i="5"/>
  <c r="AE807" i="5"/>
  <c r="AD807" i="5"/>
  <c r="AC807" i="5"/>
  <c r="AB807" i="5"/>
  <c r="AA807" i="5"/>
  <c r="Z807" i="5"/>
  <c r="Y807" i="5"/>
  <c r="X807" i="5"/>
  <c r="W807" i="5"/>
  <c r="V807" i="5"/>
  <c r="U807" i="5"/>
  <c r="AP807" i="5" s="1"/>
  <c r="T807" i="5"/>
  <c r="S807" i="5"/>
  <c r="R807" i="5"/>
  <c r="Q807" i="5"/>
  <c r="AL806" i="5"/>
  <c r="AK806" i="5"/>
  <c r="AJ806" i="5"/>
  <c r="AI806" i="5"/>
  <c r="AH806" i="5"/>
  <c r="AG806" i="5"/>
  <c r="AE806" i="5"/>
  <c r="AD806" i="5"/>
  <c r="AC806" i="5"/>
  <c r="AB806" i="5"/>
  <c r="AA806" i="5"/>
  <c r="Z806" i="5"/>
  <c r="Y806" i="5"/>
  <c r="X806" i="5"/>
  <c r="W806" i="5"/>
  <c r="V806" i="5"/>
  <c r="U806" i="5"/>
  <c r="T806" i="5"/>
  <c r="S806" i="5"/>
  <c r="R806" i="5"/>
  <c r="Q806" i="5"/>
  <c r="AL805" i="5"/>
  <c r="AK805" i="5"/>
  <c r="AJ805" i="5"/>
  <c r="AI805" i="5"/>
  <c r="AH805" i="5"/>
  <c r="AG805" i="5"/>
  <c r="AE805" i="5"/>
  <c r="AD805" i="5"/>
  <c r="AC805" i="5"/>
  <c r="AB805" i="5"/>
  <c r="AA805" i="5"/>
  <c r="Z805" i="5"/>
  <c r="Y805" i="5"/>
  <c r="X805" i="5"/>
  <c r="W805" i="5"/>
  <c r="V805" i="5"/>
  <c r="U805" i="5"/>
  <c r="AP805" i="5" s="1"/>
  <c r="T805" i="5"/>
  <c r="S805" i="5"/>
  <c r="R805" i="5"/>
  <c r="Q805" i="5"/>
  <c r="AL804" i="5"/>
  <c r="AK804" i="5"/>
  <c r="AJ804" i="5"/>
  <c r="AI804" i="5"/>
  <c r="AH804" i="5"/>
  <c r="AG804" i="5"/>
  <c r="AE804" i="5"/>
  <c r="AD804" i="5"/>
  <c r="AC804" i="5"/>
  <c r="AB804" i="5"/>
  <c r="AA804" i="5"/>
  <c r="Z804" i="5"/>
  <c r="Y804" i="5"/>
  <c r="X804" i="5"/>
  <c r="W804" i="5"/>
  <c r="V804" i="5"/>
  <c r="U804" i="5"/>
  <c r="AP804" i="5" s="1"/>
  <c r="T804" i="5"/>
  <c r="S804" i="5"/>
  <c r="R804" i="5"/>
  <c r="Q804" i="5"/>
  <c r="AL803" i="5"/>
  <c r="AK803" i="5"/>
  <c r="AJ803" i="5"/>
  <c r="AI803" i="5"/>
  <c r="AH803" i="5"/>
  <c r="AG803" i="5"/>
  <c r="AE803" i="5"/>
  <c r="AD803" i="5"/>
  <c r="AC803" i="5"/>
  <c r="AB803" i="5"/>
  <c r="AA803" i="5"/>
  <c r="Z803" i="5"/>
  <c r="Y803" i="5"/>
  <c r="X803" i="5"/>
  <c r="W803" i="5"/>
  <c r="V803" i="5"/>
  <c r="U803" i="5"/>
  <c r="AP803" i="5" s="1"/>
  <c r="T803" i="5"/>
  <c r="S803" i="5"/>
  <c r="R803" i="5"/>
  <c r="Q803" i="5"/>
  <c r="AL802" i="5"/>
  <c r="AK802" i="5"/>
  <c r="AJ802" i="5"/>
  <c r="AI802" i="5"/>
  <c r="AH802" i="5"/>
  <c r="AG802" i="5"/>
  <c r="AE802" i="5"/>
  <c r="AD802" i="5"/>
  <c r="AC802" i="5"/>
  <c r="AB802" i="5"/>
  <c r="AA802" i="5"/>
  <c r="Z802" i="5"/>
  <c r="Y802" i="5"/>
  <c r="X802" i="5"/>
  <c r="W802" i="5"/>
  <c r="V802" i="5"/>
  <c r="U802" i="5"/>
  <c r="AP802" i="5" s="1"/>
  <c r="T802" i="5"/>
  <c r="S802" i="5"/>
  <c r="R802" i="5"/>
  <c r="Q802" i="5"/>
  <c r="AL801" i="5"/>
  <c r="AK801" i="5"/>
  <c r="AJ801" i="5"/>
  <c r="AI801" i="5"/>
  <c r="AH801" i="5"/>
  <c r="AG801" i="5"/>
  <c r="AE801" i="5"/>
  <c r="AD801" i="5"/>
  <c r="AC801" i="5"/>
  <c r="AB801" i="5"/>
  <c r="AA801" i="5"/>
  <c r="Z801" i="5"/>
  <c r="Y801" i="5"/>
  <c r="X801" i="5"/>
  <c r="W801" i="5"/>
  <c r="V801" i="5"/>
  <c r="U801" i="5"/>
  <c r="AP801" i="5" s="1"/>
  <c r="T801" i="5"/>
  <c r="S801" i="5"/>
  <c r="R801" i="5"/>
  <c r="Q801" i="5"/>
  <c r="AL800" i="5"/>
  <c r="AK800" i="5"/>
  <c r="AJ800" i="5"/>
  <c r="AI800" i="5"/>
  <c r="AH800" i="5"/>
  <c r="AG800" i="5"/>
  <c r="AE800" i="5"/>
  <c r="AD800" i="5"/>
  <c r="AC800" i="5"/>
  <c r="AB800" i="5"/>
  <c r="AA800" i="5"/>
  <c r="Z800" i="5"/>
  <c r="Y800" i="5"/>
  <c r="X800" i="5"/>
  <c r="W800" i="5"/>
  <c r="V800" i="5"/>
  <c r="U800" i="5"/>
  <c r="AP800" i="5" s="1"/>
  <c r="T800" i="5"/>
  <c r="S800" i="5"/>
  <c r="R800" i="5"/>
  <c r="Q800" i="5"/>
  <c r="AL799" i="5"/>
  <c r="AK799" i="5"/>
  <c r="AJ799" i="5"/>
  <c r="AI799" i="5"/>
  <c r="AH799" i="5"/>
  <c r="AG799" i="5"/>
  <c r="AE799" i="5"/>
  <c r="AD799" i="5"/>
  <c r="AC799" i="5"/>
  <c r="AB799" i="5"/>
  <c r="AA799" i="5"/>
  <c r="Z799" i="5"/>
  <c r="Y799" i="5"/>
  <c r="X799" i="5"/>
  <c r="W799" i="5"/>
  <c r="V799" i="5"/>
  <c r="U799" i="5"/>
  <c r="AP799" i="5" s="1"/>
  <c r="T799" i="5"/>
  <c r="S799" i="5"/>
  <c r="R799" i="5"/>
  <c r="Q799" i="5"/>
  <c r="AL798" i="5"/>
  <c r="AK798" i="5"/>
  <c r="AJ798" i="5"/>
  <c r="AI798" i="5"/>
  <c r="AH798" i="5"/>
  <c r="AG798" i="5"/>
  <c r="AE798" i="5"/>
  <c r="AD798" i="5"/>
  <c r="AC798" i="5"/>
  <c r="AB798" i="5"/>
  <c r="AA798" i="5"/>
  <c r="Z798" i="5"/>
  <c r="Y798" i="5"/>
  <c r="X798" i="5"/>
  <c r="W798" i="5"/>
  <c r="V798" i="5"/>
  <c r="U798" i="5"/>
  <c r="AP798" i="5" s="1"/>
  <c r="T798" i="5"/>
  <c r="S798" i="5"/>
  <c r="R798" i="5"/>
  <c r="Q798" i="5"/>
  <c r="AL797" i="5"/>
  <c r="AK797" i="5"/>
  <c r="AJ797" i="5"/>
  <c r="AI797" i="5"/>
  <c r="AH797" i="5"/>
  <c r="AG797" i="5"/>
  <c r="AE797" i="5"/>
  <c r="AD797" i="5"/>
  <c r="AC797" i="5"/>
  <c r="AB797" i="5"/>
  <c r="AA797" i="5"/>
  <c r="Z797" i="5"/>
  <c r="Y797" i="5"/>
  <c r="X797" i="5"/>
  <c r="W797" i="5"/>
  <c r="V797" i="5"/>
  <c r="U797" i="5"/>
  <c r="AP797" i="5" s="1"/>
  <c r="T797" i="5"/>
  <c r="S797" i="5"/>
  <c r="R797" i="5"/>
  <c r="Q797" i="5"/>
  <c r="AO797" i="5" s="1"/>
  <c r="AL796" i="5"/>
  <c r="AK796" i="5"/>
  <c r="AJ796" i="5"/>
  <c r="AI796" i="5"/>
  <c r="AH796" i="5"/>
  <c r="AG796" i="5"/>
  <c r="AE796" i="5"/>
  <c r="AD796" i="5"/>
  <c r="AC796" i="5"/>
  <c r="AB796" i="5"/>
  <c r="AA796" i="5"/>
  <c r="Z796" i="5"/>
  <c r="Y796" i="5"/>
  <c r="X796" i="5"/>
  <c r="W796" i="5"/>
  <c r="V796" i="5"/>
  <c r="U796" i="5"/>
  <c r="AP796" i="5" s="1"/>
  <c r="T796" i="5"/>
  <c r="S796" i="5"/>
  <c r="R796" i="5"/>
  <c r="Q796" i="5"/>
  <c r="AL795" i="5"/>
  <c r="AK795" i="5"/>
  <c r="AJ795" i="5"/>
  <c r="AI795" i="5"/>
  <c r="AH795" i="5"/>
  <c r="AG795" i="5"/>
  <c r="AE795" i="5"/>
  <c r="AD795" i="5"/>
  <c r="AC795" i="5"/>
  <c r="AB795" i="5"/>
  <c r="AA795" i="5"/>
  <c r="Z795" i="5"/>
  <c r="Y795" i="5"/>
  <c r="X795" i="5"/>
  <c r="W795" i="5"/>
  <c r="V795" i="5"/>
  <c r="U795" i="5"/>
  <c r="T795" i="5"/>
  <c r="S795" i="5"/>
  <c r="R795" i="5"/>
  <c r="Q795" i="5"/>
  <c r="AL794" i="5"/>
  <c r="AK794" i="5"/>
  <c r="AJ794" i="5"/>
  <c r="AI794" i="5"/>
  <c r="AH794" i="5"/>
  <c r="AG794" i="5"/>
  <c r="AE794" i="5"/>
  <c r="AD794" i="5"/>
  <c r="AC794" i="5"/>
  <c r="AB794" i="5"/>
  <c r="AA794" i="5"/>
  <c r="Z794" i="5"/>
  <c r="Y794" i="5"/>
  <c r="X794" i="5"/>
  <c r="W794" i="5"/>
  <c r="V794" i="5"/>
  <c r="U794" i="5"/>
  <c r="AP794" i="5" s="1"/>
  <c r="T794" i="5"/>
  <c r="S794" i="5"/>
  <c r="R794" i="5"/>
  <c r="Q794" i="5"/>
  <c r="AL793" i="5"/>
  <c r="AK793" i="5"/>
  <c r="AJ793" i="5"/>
  <c r="AI793" i="5"/>
  <c r="AH793" i="5"/>
  <c r="AG793" i="5"/>
  <c r="AE793" i="5"/>
  <c r="AD793" i="5"/>
  <c r="AC793" i="5"/>
  <c r="AB793" i="5"/>
  <c r="AA793" i="5"/>
  <c r="Z793" i="5"/>
  <c r="Y793" i="5"/>
  <c r="X793" i="5"/>
  <c r="W793" i="5"/>
  <c r="V793" i="5"/>
  <c r="U793" i="5"/>
  <c r="AP793" i="5" s="1"/>
  <c r="T793" i="5"/>
  <c r="S793" i="5"/>
  <c r="R793" i="5"/>
  <c r="Q793" i="5"/>
  <c r="AL792" i="5"/>
  <c r="AK792" i="5"/>
  <c r="AJ792" i="5"/>
  <c r="AI792" i="5"/>
  <c r="AH792" i="5"/>
  <c r="AG792" i="5"/>
  <c r="AE792" i="5"/>
  <c r="AD792" i="5"/>
  <c r="AC792" i="5"/>
  <c r="AB792" i="5"/>
  <c r="AA792" i="5"/>
  <c r="Z792" i="5"/>
  <c r="Y792" i="5"/>
  <c r="X792" i="5"/>
  <c r="W792" i="5"/>
  <c r="V792" i="5"/>
  <c r="U792" i="5"/>
  <c r="AP792" i="5" s="1"/>
  <c r="T792" i="5"/>
  <c r="S792" i="5"/>
  <c r="R792" i="5"/>
  <c r="Q792" i="5"/>
  <c r="AL791" i="5"/>
  <c r="AK791" i="5"/>
  <c r="AJ791" i="5"/>
  <c r="AI791" i="5"/>
  <c r="AH791" i="5"/>
  <c r="AG791" i="5"/>
  <c r="AE791" i="5"/>
  <c r="AD791" i="5"/>
  <c r="AC791" i="5"/>
  <c r="AB791" i="5"/>
  <c r="AA791" i="5"/>
  <c r="Z791" i="5"/>
  <c r="Y791" i="5"/>
  <c r="X791" i="5"/>
  <c r="W791" i="5"/>
  <c r="V791" i="5"/>
  <c r="U791" i="5"/>
  <c r="AP791" i="5" s="1"/>
  <c r="T791" i="5"/>
  <c r="S791" i="5"/>
  <c r="R791" i="5"/>
  <c r="Q791" i="5"/>
  <c r="AL790" i="5"/>
  <c r="AK790" i="5"/>
  <c r="AJ790" i="5"/>
  <c r="AI790" i="5"/>
  <c r="AH790" i="5"/>
  <c r="AG790" i="5"/>
  <c r="AE790" i="5"/>
  <c r="AD790" i="5"/>
  <c r="AC790" i="5"/>
  <c r="AB790" i="5"/>
  <c r="AA790" i="5"/>
  <c r="Z790" i="5"/>
  <c r="Y790" i="5"/>
  <c r="X790" i="5"/>
  <c r="W790" i="5"/>
  <c r="V790" i="5"/>
  <c r="U790" i="5"/>
  <c r="AP790" i="5" s="1"/>
  <c r="T790" i="5"/>
  <c r="S790" i="5"/>
  <c r="R790" i="5"/>
  <c r="Q790" i="5"/>
  <c r="AL789" i="5"/>
  <c r="AK789" i="5"/>
  <c r="AJ789" i="5"/>
  <c r="AI789" i="5"/>
  <c r="AH789" i="5"/>
  <c r="AG789" i="5"/>
  <c r="AE789" i="5"/>
  <c r="AD789" i="5"/>
  <c r="AC789" i="5"/>
  <c r="AB789" i="5"/>
  <c r="AA789" i="5"/>
  <c r="Z789" i="5"/>
  <c r="Y789" i="5"/>
  <c r="X789" i="5"/>
  <c r="W789" i="5"/>
  <c r="V789" i="5"/>
  <c r="U789" i="5"/>
  <c r="AP789" i="5" s="1"/>
  <c r="T789" i="5"/>
  <c r="S789" i="5"/>
  <c r="R789" i="5"/>
  <c r="Q789" i="5"/>
  <c r="AO789" i="5" s="1"/>
  <c r="AL788" i="5"/>
  <c r="AK788" i="5"/>
  <c r="AJ788" i="5"/>
  <c r="AI788" i="5"/>
  <c r="AH788" i="5"/>
  <c r="AG788" i="5"/>
  <c r="AE788" i="5"/>
  <c r="AD788" i="5"/>
  <c r="AC788" i="5"/>
  <c r="AB788" i="5"/>
  <c r="AA788" i="5"/>
  <c r="Z788" i="5"/>
  <c r="Y788" i="5"/>
  <c r="X788" i="5"/>
  <c r="W788" i="5"/>
  <c r="V788" i="5"/>
  <c r="U788" i="5"/>
  <c r="AP788" i="5" s="1"/>
  <c r="T788" i="5"/>
  <c r="S788" i="5"/>
  <c r="R788" i="5"/>
  <c r="Q788" i="5"/>
  <c r="AL787" i="5"/>
  <c r="AK787" i="5"/>
  <c r="AJ787" i="5"/>
  <c r="AI787" i="5"/>
  <c r="AH787" i="5"/>
  <c r="AG787" i="5"/>
  <c r="AE787" i="5"/>
  <c r="AD787" i="5"/>
  <c r="AC787" i="5"/>
  <c r="AB787" i="5"/>
  <c r="AA787" i="5"/>
  <c r="Z787" i="5"/>
  <c r="Y787" i="5"/>
  <c r="X787" i="5"/>
  <c r="W787" i="5"/>
  <c r="V787" i="5"/>
  <c r="U787" i="5"/>
  <c r="T787" i="5"/>
  <c r="S787" i="5"/>
  <c r="R787" i="5"/>
  <c r="Q787" i="5"/>
  <c r="AL786" i="5"/>
  <c r="AK786" i="5"/>
  <c r="AJ786" i="5"/>
  <c r="AI786" i="5"/>
  <c r="AH786" i="5"/>
  <c r="AG786" i="5"/>
  <c r="AE786" i="5"/>
  <c r="AD786" i="5"/>
  <c r="AC786" i="5"/>
  <c r="AB786" i="5"/>
  <c r="AA786" i="5"/>
  <c r="Z786" i="5"/>
  <c r="Y786" i="5"/>
  <c r="X786" i="5"/>
  <c r="W786" i="5"/>
  <c r="V786" i="5"/>
  <c r="U786" i="5"/>
  <c r="AP786" i="5" s="1"/>
  <c r="T786" i="5"/>
  <c r="S786" i="5"/>
  <c r="R786" i="5"/>
  <c r="Q786" i="5"/>
  <c r="AO786" i="5" s="1"/>
  <c r="AL785" i="5"/>
  <c r="AK785" i="5"/>
  <c r="AJ785" i="5"/>
  <c r="AI785" i="5"/>
  <c r="AH785" i="5"/>
  <c r="AG785" i="5"/>
  <c r="AE785" i="5"/>
  <c r="AD785" i="5"/>
  <c r="AC785" i="5"/>
  <c r="AB785" i="5"/>
  <c r="AA785" i="5"/>
  <c r="Z785" i="5"/>
  <c r="Y785" i="5"/>
  <c r="X785" i="5"/>
  <c r="W785" i="5"/>
  <c r="V785" i="5"/>
  <c r="U785" i="5"/>
  <c r="AP785" i="5" s="1"/>
  <c r="T785" i="5"/>
  <c r="S785" i="5"/>
  <c r="R785" i="5"/>
  <c r="Q785" i="5"/>
  <c r="AL784" i="5"/>
  <c r="AK784" i="5"/>
  <c r="AJ784" i="5"/>
  <c r="AI784" i="5"/>
  <c r="AH784" i="5"/>
  <c r="AG784" i="5"/>
  <c r="AE784" i="5"/>
  <c r="AD784" i="5"/>
  <c r="AC784" i="5"/>
  <c r="AB784" i="5"/>
  <c r="AA784" i="5"/>
  <c r="Z784" i="5"/>
  <c r="Y784" i="5"/>
  <c r="X784" i="5"/>
  <c r="W784" i="5"/>
  <c r="V784" i="5"/>
  <c r="U784" i="5"/>
  <c r="AP784" i="5" s="1"/>
  <c r="T784" i="5"/>
  <c r="S784" i="5"/>
  <c r="R784" i="5"/>
  <c r="Q784" i="5"/>
  <c r="AL783" i="5"/>
  <c r="AK783" i="5"/>
  <c r="AJ783" i="5"/>
  <c r="AI783" i="5"/>
  <c r="AH783" i="5"/>
  <c r="AG783" i="5"/>
  <c r="AE783" i="5"/>
  <c r="AD783" i="5"/>
  <c r="AC783" i="5"/>
  <c r="AB783" i="5"/>
  <c r="AA783" i="5"/>
  <c r="Z783" i="5"/>
  <c r="Y783" i="5"/>
  <c r="X783" i="5"/>
  <c r="W783" i="5"/>
  <c r="V783" i="5"/>
  <c r="U783" i="5"/>
  <c r="AP783" i="5" s="1"/>
  <c r="T783" i="5"/>
  <c r="S783" i="5"/>
  <c r="R783" i="5"/>
  <c r="Q783" i="5"/>
  <c r="AL782" i="5"/>
  <c r="AK782" i="5"/>
  <c r="AJ782" i="5"/>
  <c r="AI782" i="5"/>
  <c r="AH782" i="5"/>
  <c r="AG782" i="5"/>
  <c r="AE782" i="5"/>
  <c r="AD782" i="5"/>
  <c r="AC782" i="5"/>
  <c r="AB782" i="5"/>
  <c r="AA782" i="5"/>
  <c r="Z782" i="5"/>
  <c r="Y782" i="5"/>
  <c r="X782" i="5"/>
  <c r="W782" i="5"/>
  <c r="V782" i="5"/>
  <c r="U782" i="5"/>
  <c r="AP782" i="5" s="1"/>
  <c r="T782" i="5"/>
  <c r="S782" i="5"/>
  <c r="R782" i="5"/>
  <c r="Q782" i="5"/>
  <c r="AL781" i="5"/>
  <c r="AK781" i="5"/>
  <c r="AJ781" i="5"/>
  <c r="AI781" i="5"/>
  <c r="AH781" i="5"/>
  <c r="AG781" i="5"/>
  <c r="AE781" i="5"/>
  <c r="AD781" i="5"/>
  <c r="AC781" i="5"/>
  <c r="AB781" i="5"/>
  <c r="AA781" i="5"/>
  <c r="Z781" i="5"/>
  <c r="Y781" i="5"/>
  <c r="X781" i="5"/>
  <c r="W781" i="5"/>
  <c r="V781" i="5"/>
  <c r="U781" i="5"/>
  <c r="AP781" i="5" s="1"/>
  <c r="T781" i="5"/>
  <c r="S781" i="5"/>
  <c r="R781" i="5"/>
  <c r="Q781" i="5"/>
  <c r="AL780" i="5"/>
  <c r="AK780" i="5"/>
  <c r="AJ780" i="5"/>
  <c r="AI780" i="5"/>
  <c r="AH780" i="5"/>
  <c r="AG780" i="5"/>
  <c r="AE780" i="5"/>
  <c r="AD780" i="5"/>
  <c r="AC780" i="5"/>
  <c r="AB780" i="5"/>
  <c r="AA780" i="5"/>
  <c r="Z780" i="5"/>
  <c r="Y780" i="5"/>
  <c r="X780" i="5"/>
  <c r="W780" i="5"/>
  <c r="V780" i="5"/>
  <c r="U780" i="5"/>
  <c r="AP780" i="5" s="1"/>
  <c r="T780" i="5"/>
  <c r="S780" i="5"/>
  <c r="R780" i="5"/>
  <c r="Q780" i="5"/>
  <c r="AO780" i="5" s="1"/>
  <c r="AL779" i="5"/>
  <c r="AK779" i="5"/>
  <c r="AJ779" i="5"/>
  <c r="AI779" i="5"/>
  <c r="AH779" i="5"/>
  <c r="AG779" i="5"/>
  <c r="AE779" i="5"/>
  <c r="AD779" i="5"/>
  <c r="AC779" i="5"/>
  <c r="AB779" i="5"/>
  <c r="AA779" i="5"/>
  <c r="Z779" i="5"/>
  <c r="Y779" i="5"/>
  <c r="X779" i="5"/>
  <c r="W779" i="5"/>
  <c r="V779" i="5"/>
  <c r="U779" i="5"/>
  <c r="AP779" i="5" s="1"/>
  <c r="T779" i="5"/>
  <c r="S779" i="5"/>
  <c r="R779" i="5"/>
  <c r="Q779" i="5"/>
  <c r="AL778" i="5"/>
  <c r="AK778" i="5"/>
  <c r="AJ778" i="5"/>
  <c r="AI778" i="5"/>
  <c r="AH778" i="5"/>
  <c r="AG778" i="5"/>
  <c r="AE778" i="5"/>
  <c r="AD778" i="5"/>
  <c r="AC778" i="5"/>
  <c r="AB778" i="5"/>
  <c r="AA778" i="5"/>
  <c r="Z778" i="5"/>
  <c r="Y778" i="5"/>
  <c r="X778" i="5"/>
  <c r="W778" i="5"/>
  <c r="V778" i="5"/>
  <c r="U778" i="5"/>
  <c r="AP778" i="5" s="1"/>
  <c r="T778" i="5"/>
  <c r="S778" i="5"/>
  <c r="R778" i="5"/>
  <c r="Q778" i="5"/>
  <c r="AO778" i="5" s="1"/>
  <c r="AL777" i="5"/>
  <c r="AK777" i="5"/>
  <c r="AJ777" i="5"/>
  <c r="AI777" i="5"/>
  <c r="AH777" i="5"/>
  <c r="AG777" i="5"/>
  <c r="AE777" i="5"/>
  <c r="AD777" i="5"/>
  <c r="AC777" i="5"/>
  <c r="AB777" i="5"/>
  <c r="AA777" i="5"/>
  <c r="Z777" i="5"/>
  <c r="Y777" i="5"/>
  <c r="X777" i="5"/>
  <c r="W777" i="5"/>
  <c r="V777" i="5"/>
  <c r="U777" i="5"/>
  <c r="AP777" i="5" s="1"/>
  <c r="T777" i="5"/>
  <c r="S777" i="5"/>
  <c r="R777" i="5"/>
  <c r="Q777" i="5"/>
  <c r="AL776" i="5"/>
  <c r="AK776" i="5"/>
  <c r="AJ776" i="5"/>
  <c r="AI776" i="5"/>
  <c r="AH776" i="5"/>
  <c r="AG776" i="5"/>
  <c r="AE776" i="5"/>
  <c r="AD776" i="5"/>
  <c r="AC776" i="5"/>
  <c r="AB776" i="5"/>
  <c r="AA776" i="5"/>
  <c r="Z776" i="5"/>
  <c r="Y776" i="5"/>
  <c r="X776" i="5"/>
  <c r="W776" i="5"/>
  <c r="V776" i="5"/>
  <c r="U776" i="5"/>
  <c r="AP776" i="5" s="1"/>
  <c r="T776" i="5"/>
  <c r="S776" i="5"/>
  <c r="R776" i="5"/>
  <c r="Q776" i="5"/>
  <c r="AL775" i="5"/>
  <c r="AK775" i="5"/>
  <c r="AJ775" i="5"/>
  <c r="AI775" i="5"/>
  <c r="AH775" i="5"/>
  <c r="AG775" i="5"/>
  <c r="AE775" i="5"/>
  <c r="AD775" i="5"/>
  <c r="AC775" i="5"/>
  <c r="AB775" i="5"/>
  <c r="AA775" i="5"/>
  <c r="Z775" i="5"/>
  <c r="Y775" i="5"/>
  <c r="X775" i="5"/>
  <c r="W775" i="5"/>
  <c r="V775" i="5"/>
  <c r="U775" i="5"/>
  <c r="AP775" i="5" s="1"/>
  <c r="T775" i="5"/>
  <c r="S775" i="5"/>
  <c r="R775" i="5"/>
  <c r="Q775" i="5"/>
  <c r="AL774" i="5"/>
  <c r="AK774" i="5"/>
  <c r="AJ774" i="5"/>
  <c r="AI774" i="5"/>
  <c r="AH774" i="5"/>
  <c r="AG774" i="5"/>
  <c r="AE774" i="5"/>
  <c r="AD774" i="5"/>
  <c r="AC774" i="5"/>
  <c r="AB774" i="5"/>
  <c r="AA774" i="5"/>
  <c r="Z774" i="5"/>
  <c r="Y774" i="5"/>
  <c r="X774" i="5"/>
  <c r="W774" i="5"/>
  <c r="V774" i="5"/>
  <c r="U774" i="5"/>
  <c r="AP774" i="5" s="1"/>
  <c r="T774" i="5"/>
  <c r="S774" i="5"/>
  <c r="R774" i="5"/>
  <c r="Q774" i="5"/>
  <c r="AL773" i="5"/>
  <c r="AK773" i="5"/>
  <c r="AJ773" i="5"/>
  <c r="AI773" i="5"/>
  <c r="AH773" i="5"/>
  <c r="AG773" i="5"/>
  <c r="AE773" i="5"/>
  <c r="AD773" i="5"/>
  <c r="AC773" i="5"/>
  <c r="AB773" i="5"/>
  <c r="AA773" i="5"/>
  <c r="Z773" i="5"/>
  <c r="Y773" i="5"/>
  <c r="X773" i="5"/>
  <c r="W773" i="5"/>
  <c r="V773" i="5"/>
  <c r="U773" i="5"/>
  <c r="AP773" i="5" s="1"/>
  <c r="T773" i="5"/>
  <c r="S773" i="5"/>
  <c r="R773" i="5"/>
  <c r="Q773" i="5"/>
  <c r="AL772" i="5"/>
  <c r="AK772" i="5"/>
  <c r="AJ772" i="5"/>
  <c r="AI772" i="5"/>
  <c r="AH772" i="5"/>
  <c r="AG772" i="5"/>
  <c r="AE772" i="5"/>
  <c r="AD772" i="5"/>
  <c r="AC772" i="5"/>
  <c r="AB772" i="5"/>
  <c r="AA772" i="5"/>
  <c r="Z772" i="5"/>
  <c r="Y772" i="5"/>
  <c r="X772" i="5"/>
  <c r="W772" i="5"/>
  <c r="V772" i="5"/>
  <c r="U772" i="5"/>
  <c r="AP772" i="5" s="1"/>
  <c r="T772" i="5"/>
  <c r="S772" i="5"/>
  <c r="R772" i="5"/>
  <c r="Q772" i="5"/>
  <c r="AL771" i="5"/>
  <c r="AK771" i="5"/>
  <c r="AJ771" i="5"/>
  <c r="AI771" i="5"/>
  <c r="AH771" i="5"/>
  <c r="AG771" i="5"/>
  <c r="AE771" i="5"/>
  <c r="AD771" i="5"/>
  <c r="AC771" i="5"/>
  <c r="AB771" i="5"/>
  <c r="AA771" i="5"/>
  <c r="Z771" i="5"/>
  <c r="Y771" i="5"/>
  <c r="X771" i="5"/>
  <c r="W771" i="5"/>
  <c r="V771" i="5"/>
  <c r="U771" i="5"/>
  <c r="AP771" i="5" s="1"/>
  <c r="T771" i="5"/>
  <c r="S771" i="5"/>
  <c r="R771" i="5"/>
  <c r="Q771" i="5"/>
  <c r="AL770" i="5"/>
  <c r="AK770" i="5"/>
  <c r="AJ770" i="5"/>
  <c r="AI770" i="5"/>
  <c r="AH770" i="5"/>
  <c r="AG770" i="5"/>
  <c r="AE770" i="5"/>
  <c r="AD770" i="5"/>
  <c r="AC770" i="5"/>
  <c r="AB770" i="5"/>
  <c r="AA770" i="5"/>
  <c r="Z770" i="5"/>
  <c r="Y770" i="5"/>
  <c r="X770" i="5"/>
  <c r="W770" i="5"/>
  <c r="V770" i="5"/>
  <c r="U770" i="5"/>
  <c r="T770" i="5"/>
  <c r="S770" i="5"/>
  <c r="R770" i="5"/>
  <c r="Q770" i="5"/>
  <c r="AL769" i="5"/>
  <c r="AK769" i="5"/>
  <c r="AJ769" i="5"/>
  <c r="AI769" i="5"/>
  <c r="AH769" i="5"/>
  <c r="AG769" i="5"/>
  <c r="AE769" i="5"/>
  <c r="AD769" i="5"/>
  <c r="AC769" i="5"/>
  <c r="AB769" i="5"/>
  <c r="AA769" i="5"/>
  <c r="Z769" i="5"/>
  <c r="Y769" i="5"/>
  <c r="X769" i="5"/>
  <c r="W769" i="5"/>
  <c r="V769" i="5"/>
  <c r="U769" i="5"/>
  <c r="AP769" i="5" s="1"/>
  <c r="T769" i="5"/>
  <c r="S769" i="5"/>
  <c r="R769" i="5"/>
  <c r="Q769" i="5"/>
  <c r="AL768" i="5"/>
  <c r="AK768" i="5"/>
  <c r="AJ768" i="5"/>
  <c r="AI768" i="5"/>
  <c r="AH768" i="5"/>
  <c r="AG768" i="5"/>
  <c r="AE768" i="5"/>
  <c r="AD768" i="5"/>
  <c r="AC768" i="5"/>
  <c r="AB768" i="5"/>
  <c r="AA768" i="5"/>
  <c r="Z768" i="5"/>
  <c r="Y768" i="5"/>
  <c r="X768" i="5"/>
  <c r="W768" i="5"/>
  <c r="V768" i="5"/>
  <c r="U768" i="5"/>
  <c r="AP768" i="5" s="1"/>
  <c r="T768" i="5"/>
  <c r="S768" i="5"/>
  <c r="R768" i="5"/>
  <c r="Q768" i="5"/>
  <c r="AL767" i="5"/>
  <c r="AK767" i="5"/>
  <c r="AJ767" i="5"/>
  <c r="AI767" i="5"/>
  <c r="AH767" i="5"/>
  <c r="AG767" i="5"/>
  <c r="AE767" i="5"/>
  <c r="AD767" i="5"/>
  <c r="AC767" i="5"/>
  <c r="AB767" i="5"/>
  <c r="AA767" i="5"/>
  <c r="Z767" i="5"/>
  <c r="Y767" i="5"/>
  <c r="X767" i="5"/>
  <c r="W767" i="5"/>
  <c r="V767" i="5"/>
  <c r="U767" i="5"/>
  <c r="AP767" i="5" s="1"/>
  <c r="T767" i="5"/>
  <c r="S767" i="5"/>
  <c r="R767" i="5"/>
  <c r="Q767" i="5"/>
  <c r="AL766" i="5"/>
  <c r="AK766" i="5"/>
  <c r="AJ766" i="5"/>
  <c r="AI766" i="5"/>
  <c r="AH766" i="5"/>
  <c r="AG766" i="5"/>
  <c r="AE766" i="5"/>
  <c r="AD766" i="5"/>
  <c r="AC766" i="5"/>
  <c r="AB766" i="5"/>
  <c r="AA766" i="5"/>
  <c r="Z766" i="5"/>
  <c r="Y766" i="5"/>
  <c r="X766" i="5"/>
  <c r="W766" i="5"/>
  <c r="V766" i="5"/>
  <c r="U766" i="5"/>
  <c r="AP766" i="5" s="1"/>
  <c r="T766" i="5"/>
  <c r="S766" i="5"/>
  <c r="R766" i="5"/>
  <c r="Q766" i="5"/>
  <c r="AL765" i="5"/>
  <c r="AK765" i="5"/>
  <c r="AJ765" i="5"/>
  <c r="AI765" i="5"/>
  <c r="AH765" i="5"/>
  <c r="AG765" i="5"/>
  <c r="AE765" i="5"/>
  <c r="AD765" i="5"/>
  <c r="AC765" i="5"/>
  <c r="AB765" i="5"/>
  <c r="AA765" i="5"/>
  <c r="Z765" i="5"/>
  <c r="Y765" i="5"/>
  <c r="X765" i="5"/>
  <c r="W765" i="5"/>
  <c r="V765" i="5"/>
  <c r="U765" i="5"/>
  <c r="AP765" i="5" s="1"/>
  <c r="T765" i="5"/>
  <c r="S765" i="5"/>
  <c r="R765" i="5"/>
  <c r="Q765" i="5"/>
  <c r="AL764" i="5"/>
  <c r="AK764" i="5"/>
  <c r="AJ764" i="5"/>
  <c r="AI764" i="5"/>
  <c r="AH764" i="5"/>
  <c r="AG764" i="5"/>
  <c r="AE764" i="5"/>
  <c r="AD764" i="5"/>
  <c r="AC764" i="5"/>
  <c r="AB764" i="5"/>
  <c r="AA764" i="5"/>
  <c r="Z764" i="5"/>
  <c r="Y764" i="5"/>
  <c r="X764" i="5"/>
  <c r="W764" i="5"/>
  <c r="V764" i="5"/>
  <c r="U764" i="5"/>
  <c r="AP764" i="5" s="1"/>
  <c r="T764" i="5"/>
  <c r="S764" i="5"/>
  <c r="R764" i="5"/>
  <c r="Q764" i="5"/>
  <c r="AL763" i="5"/>
  <c r="AK763" i="5"/>
  <c r="AJ763" i="5"/>
  <c r="AI763" i="5"/>
  <c r="AH763" i="5"/>
  <c r="AG763" i="5"/>
  <c r="AE763" i="5"/>
  <c r="AD763" i="5"/>
  <c r="AC763" i="5"/>
  <c r="AB763" i="5"/>
  <c r="AA763" i="5"/>
  <c r="Z763" i="5"/>
  <c r="Y763" i="5"/>
  <c r="X763" i="5"/>
  <c r="W763" i="5"/>
  <c r="V763" i="5"/>
  <c r="U763" i="5"/>
  <c r="AP763" i="5" s="1"/>
  <c r="T763" i="5"/>
  <c r="S763" i="5"/>
  <c r="R763" i="5"/>
  <c r="Q763" i="5"/>
  <c r="AO763" i="5" s="1"/>
  <c r="AL762" i="5"/>
  <c r="AK762" i="5"/>
  <c r="AJ762" i="5"/>
  <c r="AI762" i="5"/>
  <c r="AH762" i="5"/>
  <c r="AG762" i="5"/>
  <c r="AE762" i="5"/>
  <c r="AD762" i="5"/>
  <c r="AC762" i="5"/>
  <c r="AB762" i="5"/>
  <c r="AA762" i="5"/>
  <c r="Z762" i="5"/>
  <c r="Y762" i="5"/>
  <c r="X762" i="5"/>
  <c r="W762" i="5"/>
  <c r="V762" i="5"/>
  <c r="U762" i="5"/>
  <c r="AP762" i="5" s="1"/>
  <c r="T762" i="5"/>
  <c r="S762" i="5"/>
  <c r="R762" i="5"/>
  <c r="Q762" i="5"/>
  <c r="AL761" i="5"/>
  <c r="AK761" i="5"/>
  <c r="AJ761" i="5"/>
  <c r="AI761" i="5"/>
  <c r="AH761" i="5"/>
  <c r="AG761" i="5"/>
  <c r="AE761" i="5"/>
  <c r="AD761" i="5"/>
  <c r="AC761" i="5"/>
  <c r="AB761" i="5"/>
  <c r="AA761" i="5"/>
  <c r="Z761" i="5"/>
  <c r="Y761" i="5"/>
  <c r="X761" i="5"/>
  <c r="W761" i="5"/>
  <c r="V761" i="5"/>
  <c r="U761" i="5"/>
  <c r="AP761" i="5" s="1"/>
  <c r="T761" i="5"/>
  <c r="S761" i="5"/>
  <c r="R761" i="5"/>
  <c r="Q761" i="5"/>
  <c r="AL760" i="5"/>
  <c r="AK760" i="5"/>
  <c r="AJ760" i="5"/>
  <c r="AI760" i="5"/>
  <c r="AH760" i="5"/>
  <c r="AG760" i="5"/>
  <c r="AE760" i="5"/>
  <c r="AD760" i="5"/>
  <c r="AC760" i="5"/>
  <c r="AB760" i="5"/>
  <c r="AA760" i="5"/>
  <c r="Z760" i="5"/>
  <c r="Y760" i="5"/>
  <c r="X760" i="5"/>
  <c r="W760" i="5"/>
  <c r="V760" i="5"/>
  <c r="U760" i="5"/>
  <c r="AP760" i="5" s="1"/>
  <c r="T760" i="5"/>
  <c r="S760" i="5"/>
  <c r="R760" i="5"/>
  <c r="Q760" i="5"/>
  <c r="AL759" i="5"/>
  <c r="AK759" i="5"/>
  <c r="AJ759" i="5"/>
  <c r="AI759" i="5"/>
  <c r="AH759" i="5"/>
  <c r="AG759" i="5"/>
  <c r="AE759" i="5"/>
  <c r="AD759" i="5"/>
  <c r="AC759" i="5"/>
  <c r="AB759" i="5"/>
  <c r="AA759" i="5"/>
  <c r="Z759" i="5"/>
  <c r="Y759" i="5"/>
  <c r="X759" i="5"/>
  <c r="W759" i="5"/>
  <c r="V759" i="5"/>
  <c r="U759" i="5"/>
  <c r="AP759" i="5" s="1"/>
  <c r="T759" i="5"/>
  <c r="S759" i="5"/>
  <c r="R759" i="5"/>
  <c r="Q759" i="5"/>
  <c r="AL758" i="5"/>
  <c r="AK758" i="5"/>
  <c r="AJ758" i="5"/>
  <c r="AI758" i="5"/>
  <c r="AH758" i="5"/>
  <c r="AG758" i="5"/>
  <c r="AE758" i="5"/>
  <c r="AD758" i="5"/>
  <c r="AC758" i="5"/>
  <c r="AB758" i="5"/>
  <c r="AA758" i="5"/>
  <c r="Z758" i="5"/>
  <c r="Y758" i="5"/>
  <c r="X758" i="5"/>
  <c r="W758" i="5"/>
  <c r="V758" i="5"/>
  <c r="U758" i="5"/>
  <c r="AP758" i="5" s="1"/>
  <c r="T758" i="5"/>
  <c r="S758" i="5"/>
  <c r="R758" i="5"/>
  <c r="Q758" i="5"/>
  <c r="AL757" i="5"/>
  <c r="AK757" i="5"/>
  <c r="AJ757" i="5"/>
  <c r="AI757" i="5"/>
  <c r="AH757" i="5"/>
  <c r="AG757" i="5"/>
  <c r="AE757" i="5"/>
  <c r="AD757" i="5"/>
  <c r="AC757" i="5"/>
  <c r="AB757" i="5"/>
  <c r="AA757" i="5"/>
  <c r="Z757" i="5"/>
  <c r="Y757" i="5"/>
  <c r="X757" i="5"/>
  <c r="W757" i="5"/>
  <c r="V757" i="5"/>
  <c r="U757" i="5"/>
  <c r="AP757" i="5" s="1"/>
  <c r="T757" i="5"/>
  <c r="S757" i="5"/>
  <c r="R757" i="5"/>
  <c r="Q757" i="5"/>
  <c r="AL756" i="5"/>
  <c r="AK756" i="5"/>
  <c r="AJ756" i="5"/>
  <c r="AI756" i="5"/>
  <c r="AH756" i="5"/>
  <c r="AG756" i="5"/>
  <c r="AE756" i="5"/>
  <c r="AD756" i="5"/>
  <c r="AC756" i="5"/>
  <c r="AB756" i="5"/>
  <c r="AA756" i="5"/>
  <c r="Z756" i="5"/>
  <c r="Y756" i="5"/>
  <c r="X756" i="5"/>
  <c r="W756" i="5"/>
  <c r="V756" i="5"/>
  <c r="U756" i="5"/>
  <c r="AP756" i="5" s="1"/>
  <c r="T756" i="5"/>
  <c r="S756" i="5"/>
  <c r="R756" i="5"/>
  <c r="Q756" i="5"/>
  <c r="AL755" i="5"/>
  <c r="AK755" i="5"/>
  <c r="AJ755" i="5"/>
  <c r="AI755" i="5"/>
  <c r="AH755" i="5"/>
  <c r="AG755" i="5"/>
  <c r="AE755" i="5"/>
  <c r="AD755" i="5"/>
  <c r="AC755" i="5"/>
  <c r="AB755" i="5"/>
  <c r="AA755" i="5"/>
  <c r="Z755" i="5"/>
  <c r="Y755" i="5"/>
  <c r="X755" i="5"/>
  <c r="W755" i="5"/>
  <c r="V755" i="5"/>
  <c r="U755" i="5"/>
  <c r="AP755" i="5" s="1"/>
  <c r="T755" i="5"/>
  <c r="S755" i="5"/>
  <c r="R755" i="5"/>
  <c r="Q755" i="5"/>
  <c r="AL754" i="5"/>
  <c r="AK754" i="5"/>
  <c r="AJ754" i="5"/>
  <c r="AI754" i="5"/>
  <c r="AH754" i="5"/>
  <c r="AG754" i="5"/>
  <c r="AE754" i="5"/>
  <c r="AD754" i="5"/>
  <c r="AC754" i="5"/>
  <c r="AB754" i="5"/>
  <c r="AA754" i="5"/>
  <c r="Z754" i="5"/>
  <c r="Y754" i="5"/>
  <c r="X754" i="5"/>
  <c r="W754" i="5"/>
  <c r="V754" i="5"/>
  <c r="U754" i="5"/>
  <c r="AP754" i="5" s="1"/>
  <c r="T754" i="5"/>
  <c r="S754" i="5"/>
  <c r="R754" i="5"/>
  <c r="Q754" i="5"/>
  <c r="AL753" i="5"/>
  <c r="AK753" i="5"/>
  <c r="AJ753" i="5"/>
  <c r="AI753" i="5"/>
  <c r="AH753" i="5"/>
  <c r="AG753" i="5"/>
  <c r="AE753" i="5"/>
  <c r="AD753" i="5"/>
  <c r="AC753" i="5"/>
  <c r="AB753" i="5"/>
  <c r="AA753" i="5"/>
  <c r="Z753" i="5"/>
  <c r="Y753" i="5"/>
  <c r="X753" i="5"/>
  <c r="W753" i="5"/>
  <c r="V753" i="5"/>
  <c r="U753" i="5"/>
  <c r="AP753" i="5" s="1"/>
  <c r="T753" i="5"/>
  <c r="S753" i="5"/>
  <c r="R753" i="5"/>
  <c r="Q753" i="5"/>
  <c r="AL752" i="5"/>
  <c r="AK752" i="5"/>
  <c r="AJ752" i="5"/>
  <c r="AI752" i="5"/>
  <c r="AH752" i="5"/>
  <c r="AG752" i="5"/>
  <c r="AE752" i="5"/>
  <c r="AD752" i="5"/>
  <c r="AC752" i="5"/>
  <c r="AB752" i="5"/>
  <c r="AA752" i="5"/>
  <c r="Z752" i="5"/>
  <c r="Y752" i="5"/>
  <c r="X752" i="5"/>
  <c r="W752" i="5"/>
  <c r="V752" i="5"/>
  <c r="U752" i="5"/>
  <c r="AP752" i="5" s="1"/>
  <c r="T752" i="5"/>
  <c r="S752" i="5"/>
  <c r="R752" i="5"/>
  <c r="Q752" i="5"/>
  <c r="AL751" i="5"/>
  <c r="AK751" i="5"/>
  <c r="AJ751" i="5"/>
  <c r="AI751" i="5"/>
  <c r="AH751" i="5"/>
  <c r="AG751" i="5"/>
  <c r="AE751" i="5"/>
  <c r="AD751" i="5"/>
  <c r="AC751" i="5"/>
  <c r="AB751" i="5"/>
  <c r="AA751" i="5"/>
  <c r="Z751" i="5"/>
  <c r="Y751" i="5"/>
  <c r="X751" i="5"/>
  <c r="W751" i="5"/>
  <c r="V751" i="5"/>
  <c r="U751" i="5"/>
  <c r="AP751" i="5" s="1"/>
  <c r="T751" i="5"/>
  <c r="S751" i="5"/>
  <c r="R751" i="5"/>
  <c r="Q751" i="5"/>
  <c r="AL750" i="5"/>
  <c r="AK750" i="5"/>
  <c r="AJ750" i="5"/>
  <c r="AI750" i="5"/>
  <c r="AH750" i="5"/>
  <c r="AG750" i="5"/>
  <c r="AE750" i="5"/>
  <c r="AD750" i="5"/>
  <c r="AC750" i="5"/>
  <c r="AB750" i="5"/>
  <c r="AA750" i="5"/>
  <c r="Z750" i="5"/>
  <c r="Y750" i="5"/>
  <c r="X750" i="5"/>
  <c r="W750" i="5"/>
  <c r="V750" i="5"/>
  <c r="U750" i="5"/>
  <c r="AP750" i="5" s="1"/>
  <c r="T750" i="5"/>
  <c r="S750" i="5"/>
  <c r="R750" i="5"/>
  <c r="Q750" i="5"/>
  <c r="AL749" i="5"/>
  <c r="AK749" i="5"/>
  <c r="AJ749" i="5"/>
  <c r="AI749" i="5"/>
  <c r="AH749" i="5"/>
  <c r="AG749" i="5"/>
  <c r="AE749" i="5"/>
  <c r="AD749" i="5"/>
  <c r="AC749" i="5"/>
  <c r="AB749" i="5"/>
  <c r="AA749" i="5"/>
  <c r="Z749" i="5"/>
  <c r="Y749" i="5"/>
  <c r="X749" i="5"/>
  <c r="W749" i="5"/>
  <c r="V749" i="5"/>
  <c r="U749" i="5"/>
  <c r="AP749" i="5" s="1"/>
  <c r="T749" i="5"/>
  <c r="S749" i="5"/>
  <c r="R749" i="5"/>
  <c r="Q749" i="5"/>
  <c r="AL748" i="5"/>
  <c r="AK748" i="5"/>
  <c r="AJ748" i="5"/>
  <c r="AI748" i="5"/>
  <c r="AH748" i="5"/>
  <c r="AG748" i="5"/>
  <c r="AE748" i="5"/>
  <c r="AD748" i="5"/>
  <c r="AC748" i="5"/>
  <c r="AB748" i="5"/>
  <c r="AA748" i="5"/>
  <c r="Z748" i="5"/>
  <c r="Y748" i="5"/>
  <c r="X748" i="5"/>
  <c r="W748" i="5"/>
  <c r="V748" i="5"/>
  <c r="U748" i="5"/>
  <c r="AP748" i="5" s="1"/>
  <c r="T748" i="5"/>
  <c r="S748" i="5"/>
  <c r="R748" i="5"/>
  <c r="Q748" i="5"/>
  <c r="AL747" i="5"/>
  <c r="AK747" i="5"/>
  <c r="AJ747" i="5"/>
  <c r="AI747" i="5"/>
  <c r="AH747" i="5"/>
  <c r="AG747" i="5"/>
  <c r="AE747" i="5"/>
  <c r="AD747" i="5"/>
  <c r="AC747" i="5"/>
  <c r="AB747" i="5"/>
  <c r="AA747" i="5"/>
  <c r="Z747" i="5"/>
  <c r="Y747" i="5"/>
  <c r="X747" i="5"/>
  <c r="W747" i="5"/>
  <c r="V747" i="5"/>
  <c r="U747" i="5"/>
  <c r="AP747" i="5" s="1"/>
  <c r="T747" i="5"/>
  <c r="S747" i="5"/>
  <c r="R747" i="5"/>
  <c r="Q747" i="5"/>
  <c r="AL746" i="5"/>
  <c r="AK746" i="5"/>
  <c r="AJ746" i="5"/>
  <c r="AI746" i="5"/>
  <c r="AH746" i="5"/>
  <c r="AG746" i="5"/>
  <c r="AE746" i="5"/>
  <c r="AD746" i="5"/>
  <c r="AC746" i="5"/>
  <c r="AB746" i="5"/>
  <c r="AA746" i="5"/>
  <c r="Z746" i="5"/>
  <c r="Y746" i="5"/>
  <c r="X746" i="5"/>
  <c r="W746" i="5"/>
  <c r="V746" i="5"/>
  <c r="U746" i="5"/>
  <c r="AP746" i="5" s="1"/>
  <c r="T746" i="5"/>
  <c r="S746" i="5"/>
  <c r="R746" i="5"/>
  <c r="Q746" i="5"/>
  <c r="AL745" i="5"/>
  <c r="AK745" i="5"/>
  <c r="AJ745" i="5"/>
  <c r="AI745" i="5"/>
  <c r="AH745" i="5"/>
  <c r="AG745" i="5"/>
  <c r="AE745" i="5"/>
  <c r="AD745" i="5"/>
  <c r="AC745" i="5"/>
  <c r="AB745" i="5"/>
  <c r="AA745" i="5"/>
  <c r="Z745" i="5"/>
  <c r="Y745" i="5"/>
  <c r="X745" i="5"/>
  <c r="W745" i="5"/>
  <c r="V745" i="5"/>
  <c r="U745" i="5"/>
  <c r="AP745" i="5" s="1"/>
  <c r="T745" i="5"/>
  <c r="S745" i="5"/>
  <c r="R745" i="5"/>
  <c r="Q745" i="5"/>
  <c r="AL744" i="5"/>
  <c r="AK744" i="5"/>
  <c r="AJ744" i="5"/>
  <c r="AI744" i="5"/>
  <c r="AH744" i="5"/>
  <c r="AG744" i="5"/>
  <c r="AE744" i="5"/>
  <c r="AD744" i="5"/>
  <c r="AC744" i="5"/>
  <c r="AB744" i="5"/>
  <c r="AA744" i="5"/>
  <c r="Z744" i="5"/>
  <c r="Y744" i="5"/>
  <c r="X744" i="5"/>
  <c r="W744" i="5"/>
  <c r="V744" i="5"/>
  <c r="U744" i="5"/>
  <c r="AP744" i="5" s="1"/>
  <c r="T744" i="5"/>
  <c r="S744" i="5"/>
  <c r="R744" i="5"/>
  <c r="Q744" i="5"/>
  <c r="AL743" i="5"/>
  <c r="AK743" i="5"/>
  <c r="AJ743" i="5"/>
  <c r="AI743" i="5"/>
  <c r="AH743" i="5"/>
  <c r="AG743" i="5"/>
  <c r="AE743" i="5"/>
  <c r="AD743" i="5"/>
  <c r="AC743" i="5"/>
  <c r="AB743" i="5"/>
  <c r="AA743" i="5"/>
  <c r="Z743" i="5"/>
  <c r="Y743" i="5"/>
  <c r="X743" i="5"/>
  <c r="W743" i="5"/>
  <c r="V743" i="5"/>
  <c r="U743" i="5"/>
  <c r="AP743" i="5" s="1"/>
  <c r="T743" i="5"/>
  <c r="S743" i="5"/>
  <c r="R743" i="5"/>
  <c r="Q743" i="5"/>
  <c r="AL742" i="5"/>
  <c r="AK742" i="5"/>
  <c r="AJ742" i="5"/>
  <c r="AI742" i="5"/>
  <c r="AH742" i="5"/>
  <c r="AG742" i="5"/>
  <c r="AE742" i="5"/>
  <c r="AD742" i="5"/>
  <c r="AC742" i="5"/>
  <c r="AB742" i="5"/>
  <c r="AA742" i="5"/>
  <c r="Z742" i="5"/>
  <c r="Y742" i="5"/>
  <c r="X742" i="5"/>
  <c r="W742" i="5"/>
  <c r="V742" i="5"/>
  <c r="U742" i="5"/>
  <c r="AP742" i="5" s="1"/>
  <c r="T742" i="5"/>
  <c r="S742" i="5"/>
  <c r="R742" i="5"/>
  <c r="Q742" i="5"/>
  <c r="AL741" i="5"/>
  <c r="AK741" i="5"/>
  <c r="AJ741" i="5"/>
  <c r="AI741" i="5"/>
  <c r="AH741" i="5"/>
  <c r="AG741" i="5"/>
  <c r="AE741" i="5"/>
  <c r="AD741" i="5"/>
  <c r="AC741" i="5"/>
  <c r="AB741" i="5"/>
  <c r="AA741" i="5"/>
  <c r="Z741" i="5"/>
  <c r="Y741" i="5"/>
  <c r="X741" i="5"/>
  <c r="W741" i="5"/>
  <c r="V741" i="5"/>
  <c r="U741" i="5"/>
  <c r="AP741" i="5" s="1"/>
  <c r="T741" i="5"/>
  <c r="S741" i="5"/>
  <c r="R741" i="5"/>
  <c r="Q741" i="5"/>
  <c r="AL740" i="5"/>
  <c r="AK740" i="5"/>
  <c r="AJ740" i="5"/>
  <c r="AI740" i="5"/>
  <c r="AH740" i="5"/>
  <c r="AG740" i="5"/>
  <c r="AE740" i="5"/>
  <c r="AD740" i="5"/>
  <c r="AC740" i="5"/>
  <c r="AB740" i="5"/>
  <c r="AA740" i="5"/>
  <c r="Z740" i="5"/>
  <c r="Y740" i="5"/>
  <c r="X740" i="5"/>
  <c r="W740" i="5"/>
  <c r="V740" i="5"/>
  <c r="U740" i="5"/>
  <c r="AP740" i="5" s="1"/>
  <c r="T740" i="5"/>
  <c r="S740" i="5"/>
  <c r="R740" i="5"/>
  <c r="Q740" i="5"/>
  <c r="AO740" i="5" s="1"/>
  <c r="AL739" i="5"/>
  <c r="AK739" i="5"/>
  <c r="AJ739" i="5"/>
  <c r="AI739" i="5"/>
  <c r="AH739" i="5"/>
  <c r="AG739" i="5"/>
  <c r="AE739" i="5"/>
  <c r="AD739" i="5"/>
  <c r="AC739" i="5"/>
  <c r="AB739" i="5"/>
  <c r="AA739" i="5"/>
  <c r="Z739" i="5"/>
  <c r="Y739" i="5"/>
  <c r="X739" i="5"/>
  <c r="W739" i="5"/>
  <c r="V739" i="5"/>
  <c r="U739" i="5"/>
  <c r="AP739" i="5" s="1"/>
  <c r="T739" i="5"/>
  <c r="S739" i="5"/>
  <c r="R739" i="5"/>
  <c r="Q739" i="5"/>
  <c r="AL738" i="5"/>
  <c r="AK738" i="5"/>
  <c r="AJ738" i="5"/>
  <c r="AI738" i="5"/>
  <c r="AH738" i="5"/>
  <c r="AG738" i="5"/>
  <c r="AE738" i="5"/>
  <c r="AD738" i="5"/>
  <c r="AC738" i="5"/>
  <c r="AB738" i="5"/>
  <c r="AA738" i="5"/>
  <c r="Z738" i="5"/>
  <c r="Y738" i="5"/>
  <c r="X738" i="5"/>
  <c r="W738" i="5"/>
  <c r="V738" i="5"/>
  <c r="U738" i="5"/>
  <c r="AP738" i="5" s="1"/>
  <c r="T738" i="5"/>
  <c r="S738" i="5"/>
  <c r="R738" i="5"/>
  <c r="Q738" i="5"/>
  <c r="AL737" i="5"/>
  <c r="AK737" i="5"/>
  <c r="AJ737" i="5"/>
  <c r="AI737" i="5"/>
  <c r="AH737" i="5"/>
  <c r="AG737" i="5"/>
  <c r="AE737" i="5"/>
  <c r="AD737" i="5"/>
  <c r="AC737" i="5"/>
  <c r="AB737" i="5"/>
  <c r="AA737" i="5"/>
  <c r="Z737" i="5"/>
  <c r="Y737" i="5"/>
  <c r="X737" i="5"/>
  <c r="W737" i="5"/>
  <c r="V737" i="5"/>
  <c r="U737" i="5"/>
  <c r="AP737" i="5" s="1"/>
  <c r="T737" i="5"/>
  <c r="S737" i="5"/>
  <c r="R737" i="5"/>
  <c r="Q737" i="5"/>
  <c r="AL736" i="5"/>
  <c r="AK736" i="5"/>
  <c r="AJ736" i="5"/>
  <c r="AI736" i="5"/>
  <c r="AH736" i="5"/>
  <c r="AG736" i="5"/>
  <c r="AE736" i="5"/>
  <c r="AD736" i="5"/>
  <c r="AC736" i="5"/>
  <c r="AB736" i="5"/>
  <c r="AA736" i="5"/>
  <c r="Z736" i="5"/>
  <c r="Y736" i="5"/>
  <c r="X736" i="5"/>
  <c r="W736" i="5"/>
  <c r="V736" i="5"/>
  <c r="U736" i="5"/>
  <c r="AP736" i="5" s="1"/>
  <c r="T736" i="5"/>
  <c r="S736" i="5"/>
  <c r="R736" i="5"/>
  <c r="Q736" i="5"/>
  <c r="AL735" i="5"/>
  <c r="AK735" i="5"/>
  <c r="AJ735" i="5"/>
  <c r="AI735" i="5"/>
  <c r="AH735" i="5"/>
  <c r="AG735" i="5"/>
  <c r="AE735" i="5"/>
  <c r="AD735" i="5"/>
  <c r="AC735" i="5"/>
  <c r="AB735" i="5"/>
  <c r="AA735" i="5"/>
  <c r="Z735" i="5"/>
  <c r="Y735" i="5"/>
  <c r="X735" i="5"/>
  <c r="W735" i="5"/>
  <c r="V735" i="5"/>
  <c r="U735" i="5"/>
  <c r="AP735" i="5" s="1"/>
  <c r="T735" i="5"/>
  <c r="S735" i="5"/>
  <c r="R735" i="5"/>
  <c r="Q735" i="5"/>
  <c r="AL734" i="5"/>
  <c r="AK734" i="5"/>
  <c r="AJ734" i="5"/>
  <c r="AI734" i="5"/>
  <c r="AH734" i="5"/>
  <c r="AG734" i="5"/>
  <c r="AE734" i="5"/>
  <c r="AD734" i="5"/>
  <c r="AC734" i="5"/>
  <c r="AB734" i="5"/>
  <c r="AA734" i="5"/>
  <c r="Z734" i="5"/>
  <c r="Y734" i="5"/>
  <c r="X734" i="5"/>
  <c r="W734" i="5"/>
  <c r="V734" i="5"/>
  <c r="U734" i="5"/>
  <c r="AP734" i="5" s="1"/>
  <c r="T734" i="5"/>
  <c r="S734" i="5"/>
  <c r="R734" i="5"/>
  <c r="Q734" i="5"/>
  <c r="AL733" i="5"/>
  <c r="AK733" i="5"/>
  <c r="AJ733" i="5"/>
  <c r="AI733" i="5"/>
  <c r="AH733" i="5"/>
  <c r="AG733" i="5"/>
  <c r="AE733" i="5"/>
  <c r="AD733" i="5"/>
  <c r="AC733" i="5"/>
  <c r="AB733" i="5"/>
  <c r="AA733" i="5"/>
  <c r="Z733" i="5"/>
  <c r="Y733" i="5"/>
  <c r="X733" i="5"/>
  <c r="W733" i="5"/>
  <c r="V733" i="5"/>
  <c r="U733" i="5"/>
  <c r="AP733" i="5" s="1"/>
  <c r="T733" i="5"/>
  <c r="S733" i="5"/>
  <c r="R733" i="5"/>
  <c r="Q733" i="5"/>
  <c r="AL732" i="5"/>
  <c r="AK732" i="5"/>
  <c r="AJ732" i="5"/>
  <c r="AI732" i="5"/>
  <c r="AH732" i="5"/>
  <c r="AG732" i="5"/>
  <c r="AE732" i="5"/>
  <c r="AD732" i="5"/>
  <c r="AC732" i="5"/>
  <c r="AB732" i="5"/>
  <c r="AA732" i="5"/>
  <c r="Z732" i="5"/>
  <c r="Y732" i="5"/>
  <c r="X732" i="5"/>
  <c r="W732" i="5"/>
  <c r="V732" i="5"/>
  <c r="U732" i="5"/>
  <c r="AP732" i="5" s="1"/>
  <c r="T732" i="5"/>
  <c r="S732" i="5"/>
  <c r="R732" i="5"/>
  <c r="Q732" i="5"/>
  <c r="AL731" i="5"/>
  <c r="AK731" i="5"/>
  <c r="AJ731" i="5"/>
  <c r="AI731" i="5"/>
  <c r="AH731" i="5"/>
  <c r="AG731" i="5"/>
  <c r="AE731" i="5"/>
  <c r="AD731" i="5"/>
  <c r="AC731" i="5"/>
  <c r="AB731" i="5"/>
  <c r="AA731" i="5"/>
  <c r="Z731" i="5"/>
  <c r="Y731" i="5"/>
  <c r="X731" i="5"/>
  <c r="W731" i="5"/>
  <c r="V731" i="5"/>
  <c r="U731" i="5"/>
  <c r="AP731" i="5" s="1"/>
  <c r="T731" i="5"/>
  <c r="S731" i="5"/>
  <c r="R731" i="5"/>
  <c r="Q731" i="5"/>
  <c r="AO731" i="5" s="1"/>
  <c r="AL730" i="5"/>
  <c r="AK730" i="5"/>
  <c r="AJ730" i="5"/>
  <c r="AI730" i="5"/>
  <c r="AH730" i="5"/>
  <c r="AG730" i="5"/>
  <c r="AE730" i="5"/>
  <c r="AD730" i="5"/>
  <c r="AC730" i="5"/>
  <c r="AB730" i="5"/>
  <c r="AA730" i="5"/>
  <c r="Z730" i="5"/>
  <c r="Y730" i="5"/>
  <c r="X730" i="5"/>
  <c r="W730" i="5"/>
  <c r="V730" i="5"/>
  <c r="U730" i="5"/>
  <c r="AP730" i="5" s="1"/>
  <c r="T730" i="5"/>
  <c r="S730" i="5"/>
  <c r="R730" i="5"/>
  <c r="Q730" i="5"/>
  <c r="AL729" i="5"/>
  <c r="AK729" i="5"/>
  <c r="AJ729" i="5"/>
  <c r="AI729" i="5"/>
  <c r="AH729" i="5"/>
  <c r="AG729" i="5"/>
  <c r="AE729" i="5"/>
  <c r="AD729" i="5"/>
  <c r="AC729" i="5"/>
  <c r="AB729" i="5"/>
  <c r="AA729" i="5"/>
  <c r="Z729" i="5"/>
  <c r="Y729" i="5"/>
  <c r="X729" i="5"/>
  <c r="W729" i="5"/>
  <c r="V729" i="5"/>
  <c r="U729" i="5"/>
  <c r="AP729" i="5" s="1"/>
  <c r="T729" i="5"/>
  <c r="S729" i="5"/>
  <c r="R729" i="5"/>
  <c r="Q729" i="5"/>
  <c r="AL728" i="5"/>
  <c r="AK728" i="5"/>
  <c r="AJ728" i="5"/>
  <c r="AI728" i="5"/>
  <c r="AH728" i="5"/>
  <c r="AG728" i="5"/>
  <c r="AE728" i="5"/>
  <c r="AD728" i="5"/>
  <c r="AC728" i="5"/>
  <c r="AB728" i="5"/>
  <c r="AA728" i="5"/>
  <c r="Z728" i="5"/>
  <c r="Y728" i="5"/>
  <c r="X728" i="5"/>
  <c r="W728" i="5"/>
  <c r="V728" i="5"/>
  <c r="U728" i="5"/>
  <c r="AP728" i="5" s="1"/>
  <c r="T728" i="5"/>
  <c r="S728" i="5"/>
  <c r="R728" i="5"/>
  <c r="Q728" i="5"/>
  <c r="AL727" i="5"/>
  <c r="AK727" i="5"/>
  <c r="AJ727" i="5"/>
  <c r="AI727" i="5"/>
  <c r="AH727" i="5"/>
  <c r="AG727" i="5"/>
  <c r="AE727" i="5"/>
  <c r="AD727" i="5"/>
  <c r="AC727" i="5"/>
  <c r="AB727" i="5"/>
  <c r="AA727" i="5"/>
  <c r="Z727" i="5"/>
  <c r="Y727" i="5"/>
  <c r="X727" i="5"/>
  <c r="W727" i="5"/>
  <c r="V727" i="5"/>
  <c r="U727" i="5"/>
  <c r="AP727" i="5" s="1"/>
  <c r="T727" i="5"/>
  <c r="S727" i="5"/>
  <c r="R727" i="5"/>
  <c r="Q727" i="5"/>
  <c r="AL726" i="5"/>
  <c r="AK726" i="5"/>
  <c r="AJ726" i="5"/>
  <c r="AI726" i="5"/>
  <c r="AH726" i="5"/>
  <c r="AG726" i="5"/>
  <c r="AE726" i="5"/>
  <c r="AD726" i="5"/>
  <c r="AC726" i="5"/>
  <c r="AB726" i="5"/>
  <c r="AA726" i="5"/>
  <c r="Z726" i="5"/>
  <c r="Y726" i="5"/>
  <c r="X726" i="5"/>
  <c r="W726" i="5"/>
  <c r="V726" i="5"/>
  <c r="U726" i="5"/>
  <c r="AP726" i="5" s="1"/>
  <c r="T726" i="5"/>
  <c r="S726" i="5"/>
  <c r="R726" i="5"/>
  <c r="Q726" i="5"/>
  <c r="AL725" i="5"/>
  <c r="AK725" i="5"/>
  <c r="AJ725" i="5"/>
  <c r="AI725" i="5"/>
  <c r="AH725" i="5"/>
  <c r="AG725" i="5"/>
  <c r="AE725" i="5"/>
  <c r="AD725" i="5"/>
  <c r="AC725" i="5"/>
  <c r="AB725" i="5"/>
  <c r="AA725" i="5"/>
  <c r="Z725" i="5"/>
  <c r="Y725" i="5"/>
  <c r="X725" i="5"/>
  <c r="W725" i="5"/>
  <c r="V725" i="5"/>
  <c r="U725" i="5"/>
  <c r="AP725" i="5" s="1"/>
  <c r="T725" i="5"/>
  <c r="S725" i="5"/>
  <c r="R725" i="5"/>
  <c r="Q725" i="5"/>
  <c r="AO725" i="5" s="1"/>
  <c r="AL724" i="5"/>
  <c r="AK724" i="5"/>
  <c r="AJ724" i="5"/>
  <c r="AI724" i="5"/>
  <c r="AH724" i="5"/>
  <c r="AG724" i="5"/>
  <c r="AE724" i="5"/>
  <c r="AD724" i="5"/>
  <c r="AC724" i="5"/>
  <c r="AB724" i="5"/>
  <c r="AA724" i="5"/>
  <c r="Z724" i="5"/>
  <c r="Y724" i="5"/>
  <c r="X724" i="5"/>
  <c r="W724" i="5"/>
  <c r="V724" i="5"/>
  <c r="U724" i="5"/>
  <c r="AP724" i="5" s="1"/>
  <c r="T724" i="5"/>
  <c r="S724" i="5"/>
  <c r="R724" i="5"/>
  <c r="Q724" i="5"/>
  <c r="AL723" i="5"/>
  <c r="AK723" i="5"/>
  <c r="AJ723" i="5"/>
  <c r="AI723" i="5"/>
  <c r="AH723" i="5"/>
  <c r="AG723" i="5"/>
  <c r="AE723" i="5"/>
  <c r="AD723" i="5"/>
  <c r="AC723" i="5"/>
  <c r="AB723" i="5"/>
  <c r="AA723" i="5"/>
  <c r="Z723" i="5"/>
  <c r="Y723" i="5"/>
  <c r="X723" i="5"/>
  <c r="W723" i="5"/>
  <c r="V723" i="5"/>
  <c r="U723" i="5"/>
  <c r="AP723" i="5" s="1"/>
  <c r="T723" i="5"/>
  <c r="S723" i="5"/>
  <c r="R723" i="5"/>
  <c r="Q723" i="5"/>
  <c r="AL722" i="5"/>
  <c r="AK722" i="5"/>
  <c r="AJ722" i="5"/>
  <c r="AI722" i="5"/>
  <c r="AH722" i="5"/>
  <c r="AG722" i="5"/>
  <c r="AE722" i="5"/>
  <c r="AD722" i="5"/>
  <c r="AC722" i="5"/>
  <c r="AB722" i="5"/>
  <c r="AA722" i="5"/>
  <c r="Z722" i="5"/>
  <c r="Y722" i="5"/>
  <c r="X722" i="5"/>
  <c r="W722" i="5"/>
  <c r="V722" i="5"/>
  <c r="U722" i="5"/>
  <c r="AP722" i="5" s="1"/>
  <c r="T722" i="5"/>
  <c r="S722" i="5"/>
  <c r="R722" i="5"/>
  <c r="Q722" i="5"/>
  <c r="AL721" i="5"/>
  <c r="AK721" i="5"/>
  <c r="AJ721" i="5"/>
  <c r="AI721" i="5"/>
  <c r="AH721" i="5"/>
  <c r="AG721" i="5"/>
  <c r="AE721" i="5"/>
  <c r="AD721" i="5"/>
  <c r="AC721" i="5"/>
  <c r="AB721" i="5"/>
  <c r="AA721" i="5"/>
  <c r="Z721" i="5"/>
  <c r="Y721" i="5"/>
  <c r="X721" i="5"/>
  <c r="W721" i="5"/>
  <c r="V721" i="5"/>
  <c r="U721" i="5"/>
  <c r="AP721" i="5" s="1"/>
  <c r="T721" i="5"/>
  <c r="S721" i="5"/>
  <c r="R721" i="5"/>
  <c r="Q721" i="5"/>
  <c r="AL720" i="5"/>
  <c r="AK720" i="5"/>
  <c r="AJ720" i="5"/>
  <c r="AI720" i="5"/>
  <c r="AH720" i="5"/>
  <c r="AG720" i="5"/>
  <c r="AE720" i="5"/>
  <c r="AD720" i="5"/>
  <c r="AC720" i="5"/>
  <c r="AB720" i="5"/>
  <c r="AA720" i="5"/>
  <c r="Z720" i="5"/>
  <c r="Y720" i="5"/>
  <c r="X720" i="5"/>
  <c r="W720" i="5"/>
  <c r="V720" i="5"/>
  <c r="U720" i="5"/>
  <c r="AP720" i="5" s="1"/>
  <c r="T720" i="5"/>
  <c r="S720" i="5"/>
  <c r="R720" i="5"/>
  <c r="Q720" i="5"/>
  <c r="AL719" i="5"/>
  <c r="AK719" i="5"/>
  <c r="AJ719" i="5"/>
  <c r="AI719" i="5"/>
  <c r="AH719" i="5"/>
  <c r="AG719" i="5"/>
  <c r="AE719" i="5"/>
  <c r="AD719" i="5"/>
  <c r="AC719" i="5"/>
  <c r="AB719" i="5"/>
  <c r="AA719" i="5"/>
  <c r="Z719" i="5"/>
  <c r="Y719" i="5"/>
  <c r="X719" i="5"/>
  <c r="W719" i="5"/>
  <c r="V719" i="5"/>
  <c r="U719" i="5"/>
  <c r="AP719" i="5" s="1"/>
  <c r="T719" i="5"/>
  <c r="S719" i="5"/>
  <c r="R719" i="5"/>
  <c r="Q719" i="5"/>
  <c r="AL718" i="5"/>
  <c r="AK718" i="5"/>
  <c r="AJ718" i="5"/>
  <c r="AI718" i="5"/>
  <c r="AH718" i="5"/>
  <c r="AG718" i="5"/>
  <c r="AE718" i="5"/>
  <c r="AD718" i="5"/>
  <c r="AC718" i="5"/>
  <c r="AB718" i="5"/>
  <c r="AA718" i="5"/>
  <c r="Z718" i="5"/>
  <c r="Y718" i="5"/>
  <c r="X718" i="5"/>
  <c r="W718" i="5"/>
  <c r="V718" i="5"/>
  <c r="U718" i="5"/>
  <c r="AP718" i="5" s="1"/>
  <c r="T718" i="5"/>
  <c r="S718" i="5"/>
  <c r="R718" i="5"/>
  <c r="Q718" i="5"/>
  <c r="AL717" i="5"/>
  <c r="AK717" i="5"/>
  <c r="AJ717" i="5"/>
  <c r="AI717" i="5"/>
  <c r="AH717" i="5"/>
  <c r="AG717" i="5"/>
  <c r="AE717" i="5"/>
  <c r="AD717" i="5"/>
  <c r="AC717" i="5"/>
  <c r="AB717" i="5"/>
  <c r="AA717" i="5"/>
  <c r="Z717" i="5"/>
  <c r="Y717" i="5"/>
  <c r="X717" i="5"/>
  <c r="W717" i="5"/>
  <c r="V717" i="5"/>
  <c r="U717" i="5"/>
  <c r="AP717" i="5" s="1"/>
  <c r="T717" i="5"/>
  <c r="S717" i="5"/>
  <c r="R717" i="5"/>
  <c r="Q717" i="5"/>
  <c r="AL716" i="5"/>
  <c r="AK716" i="5"/>
  <c r="AJ716" i="5"/>
  <c r="AI716" i="5"/>
  <c r="AH716" i="5"/>
  <c r="AG716" i="5"/>
  <c r="AE716" i="5"/>
  <c r="AD716" i="5"/>
  <c r="AC716" i="5"/>
  <c r="AB716" i="5"/>
  <c r="AA716" i="5"/>
  <c r="Z716" i="5"/>
  <c r="Y716" i="5"/>
  <c r="X716" i="5"/>
  <c r="W716" i="5"/>
  <c r="V716" i="5"/>
  <c r="U716" i="5"/>
  <c r="AP716" i="5" s="1"/>
  <c r="T716" i="5"/>
  <c r="S716" i="5"/>
  <c r="R716" i="5"/>
  <c r="Q716" i="5"/>
  <c r="AL715" i="5"/>
  <c r="AK715" i="5"/>
  <c r="AJ715" i="5"/>
  <c r="AI715" i="5"/>
  <c r="AH715" i="5"/>
  <c r="AG715" i="5"/>
  <c r="AE715" i="5"/>
  <c r="AD715" i="5"/>
  <c r="AC715" i="5"/>
  <c r="AB715" i="5"/>
  <c r="AA715" i="5"/>
  <c r="Z715" i="5"/>
  <c r="Y715" i="5"/>
  <c r="X715" i="5"/>
  <c r="W715" i="5"/>
  <c r="V715" i="5"/>
  <c r="U715" i="5"/>
  <c r="AP715" i="5" s="1"/>
  <c r="T715" i="5"/>
  <c r="S715" i="5"/>
  <c r="R715" i="5"/>
  <c r="Q715" i="5"/>
  <c r="AL714" i="5"/>
  <c r="AK714" i="5"/>
  <c r="AJ714" i="5"/>
  <c r="AI714" i="5"/>
  <c r="AH714" i="5"/>
  <c r="AG714" i="5"/>
  <c r="AE714" i="5"/>
  <c r="AD714" i="5"/>
  <c r="AC714" i="5"/>
  <c r="AB714" i="5"/>
  <c r="AA714" i="5"/>
  <c r="Z714" i="5"/>
  <c r="Y714" i="5"/>
  <c r="X714" i="5"/>
  <c r="W714" i="5"/>
  <c r="V714" i="5"/>
  <c r="U714" i="5"/>
  <c r="AP714" i="5" s="1"/>
  <c r="T714" i="5"/>
  <c r="S714" i="5"/>
  <c r="R714" i="5"/>
  <c r="Q714" i="5"/>
  <c r="AL713" i="5"/>
  <c r="AK713" i="5"/>
  <c r="AJ713" i="5"/>
  <c r="AI713" i="5"/>
  <c r="AH713" i="5"/>
  <c r="AG713" i="5"/>
  <c r="AE713" i="5"/>
  <c r="AD713" i="5"/>
  <c r="AC713" i="5"/>
  <c r="AB713" i="5"/>
  <c r="AA713" i="5"/>
  <c r="Z713" i="5"/>
  <c r="Y713" i="5"/>
  <c r="X713" i="5"/>
  <c r="W713" i="5"/>
  <c r="V713" i="5"/>
  <c r="U713" i="5"/>
  <c r="AP713" i="5" s="1"/>
  <c r="T713" i="5"/>
  <c r="S713" i="5"/>
  <c r="R713" i="5"/>
  <c r="Q713" i="5"/>
  <c r="AL712" i="5"/>
  <c r="AK712" i="5"/>
  <c r="AJ712" i="5"/>
  <c r="AI712" i="5"/>
  <c r="AH712" i="5"/>
  <c r="AG712" i="5"/>
  <c r="AE712" i="5"/>
  <c r="AD712" i="5"/>
  <c r="AC712" i="5"/>
  <c r="AB712" i="5"/>
  <c r="AA712" i="5"/>
  <c r="Z712" i="5"/>
  <c r="Y712" i="5"/>
  <c r="X712" i="5"/>
  <c r="W712" i="5"/>
  <c r="V712" i="5"/>
  <c r="U712" i="5"/>
  <c r="AP712" i="5" s="1"/>
  <c r="T712" i="5"/>
  <c r="S712" i="5"/>
  <c r="R712" i="5"/>
  <c r="Q712" i="5"/>
  <c r="AL711" i="5"/>
  <c r="AK711" i="5"/>
  <c r="AJ711" i="5"/>
  <c r="AI711" i="5"/>
  <c r="AH711" i="5"/>
  <c r="AG711" i="5"/>
  <c r="AE711" i="5"/>
  <c r="AD711" i="5"/>
  <c r="AC711" i="5"/>
  <c r="AB711" i="5"/>
  <c r="AA711" i="5"/>
  <c r="Z711" i="5"/>
  <c r="Y711" i="5"/>
  <c r="X711" i="5"/>
  <c r="W711" i="5"/>
  <c r="V711" i="5"/>
  <c r="U711" i="5"/>
  <c r="AP711" i="5" s="1"/>
  <c r="T711" i="5"/>
  <c r="S711" i="5"/>
  <c r="R711" i="5"/>
  <c r="Q711" i="5"/>
  <c r="AL710" i="5"/>
  <c r="AK710" i="5"/>
  <c r="AJ710" i="5"/>
  <c r="AI710" i="5"/>
  <c r="AH710" i="5"/>
  <c r="AG710" i="5"/>
  <c r="AE710" i="5"/>
  <c r="AD710" i="5"/>
  <c r="AC710" i="5"/>
  <c r="AB710" i="5"/>
  <c r="AA710" i="5"/>
  <c r="Z710" i="5"/>
  <c r="Y710" i="5"/>
  <c r="X710" i="5"/>
  <c r="W710" i="5"/>
  <c r="V710" i="5"/>
  <c r="U710" i="5"/>
  <c r="AP710" i="5" s="1"/>
  <c r="T710" i="5"/>
  <c r="S710" i="5"/>
  <c r="R710" i="5"/>
  <c r="Q710" i="5"/>
  <c r="AL709" i="5"/>
  <c r="AK709" i="5"/>
  <c r="AJ709" i="5"/>
  <c r="AI709" i="5"/>
  <c r="AH709" i="5"/>
  <c r="AG709" i="5"/>
  <c r="AE709" i="5"/>
  <c r="AD709" i="5"/>
  <c r="AC709" i="5"/>
  <c r="AB709" i="5"/>
  <c r="AA709" i="5"/>
  <c r="Z709" i="5"/>
  <c r="Y709" i="5"/>
  <c r="X709" i="5"/>
  <c r="W709" i="5"/>
  <c r="V709" i="5"/>
  <c r="U709" i="5"/>
  <c r="AP709" i="5" s="1"/>
  <c r="T709" i="5"/>
  <c r="S709" i="5"/>
  <c r="R709" i="5"/>
  <c r="Q709" i="5"/>
  <c r="AL708" i="5"/>
  <c r="AK708" i="5"/>
  <c r="AJ708" i="5"/>
  <c r="AI708" i="5"/>
  <c r="AH708" i="5"/>
  <c r="AG708" i="5"/>
  <c r="AE708" i="5"/>
  <c r="AD708" i="5"/>
  <c r="AC708" i="5"/>
  <c r="AB708" i="5"/>
  <c r="AA708" i="5"/>
  <c r="Z708" i="5"/>
  <c r="Y708" i="5"/>
  <c r="X708" i="5"/>
  <c r="W708" i="5"/>
  <c r="V708" i="5"/>
  <c r="U708" i="5"/>
  <c r="AP708" i="5" s="1"/>
  <c r="T708" i="5"/>
  <c r="S708" i="5"/>
  <c r="R708" i="5"/>
  <c r="Q708" i="5"/>
  <c r="AL707" i="5"/>
  <c r="AK707" i="5"/>
  <c r="AJ707" i="5"/>
  <c r="AI707" i="5"/>
  <c r="AH707" i="5"/>
  <c r="AG707" i="5"/>
  <c r="AE707" i="5"/>
  <c r="AD707" i="5"/>
  <c r="AC707" i="5"/>
  <c r="AB707" i="5"/>
  <c r="AA707" i="5"/>
  <c r="Z707" i="5"/>
  <c r="Y707" i="5"/>
  <c r="X707" i="5"/>
  <c r="W707" i="5"/>
  <c r="V707" i="5"/>
  <c r="U707" i="5"/>
  <c r="AP707" i="5" s="1"/>
  <c r="T707" i="5"/>
  <c r="S707" i="5"/>
  <c r="R707" i="5"/>
  <c r="Q707" i="5"/>
  <c r="AL706" i="5"/>
  <c r="AK706" i="5"/>
  <c r="AJ706" i="5"/>
  <c r="AI706" i="5"/>
  <c r="AH706" i="5"/>
  <c r="AG706" i="5"/>
  <c r="AE706" i="5"/>
  <c r="AD706" i="5"/>
  <c r="AC706" i="5"/>
  <c r="AB706" i="5"/>
  <c r="AA706" i="5"/>
  <c r="Z706" i="5"/>
  <c r="Y706" i="5"/>
  <c r="X706" i="5"/>
  <c r="W706" i="5"/>
  <c r="V706" i="5"/>
  <c r="U706" i="5"/>
  <c r="AP706" i="5" s="1"/>
  <c r="T706" i="5"/>
  <c r="S706" i="5"/>
  <c r="R706" i="5"/>
  <c r="Q706" i="5"/>
  <c r="AL705" i="5"/>
  <c r="AK705" i="5"/>
  <c r="AJ705" i="5"/>
  <c r="AI705" i="5"/>
  <c r="AH705" i="5"/>
  <c r="AG705" i="5"/>
  <c r="AE705" i="5"/>
  <c r="AD705" i="5"/>
  <c r="AC705" i="5"/>
  <c r="AB705" i="5"/>
  <c r="AA705" i="5"/>
  <c r="Z705" i="5"/>
  <c r="Y705" i="5"/>
  <c r="X705" i="5"/>
  <c r="W705" i="5"/>
  <c r="V705" i="5"/>
  <c r="U705" i="5"/>
  <c r="AP705" i="5" s="1"/>
  <c r="T705" i="5"/>
  <c r="S705" i="5"/>
  <c r="R705" i="5"/>
  <c r="Q705" i="5"/>
  <c r="AO705" i="5" s="1"/>
  <c r="AL704" i="5"/>
  <c r="AK704" i="5"/>
  <c r="AJ704" i="5"/>
  <c r="AI704" i="5"/>
  <c r="AH704" i="5"/>
  <c r="AG704" i="5"/>
  <c r="AE704" i="5"/>
  <c r="AD704" i="5"/>
  <c r="AC704" i="5"/>
  <c r="AB704" i="5"/>
  <c r="AA704" i="5"/>
  <c r="Z704" i="5"/>
  <c r="Y704" i="5"/>
  <c r="X704" i="5"/>
  <c r="W704" i="5"/>
  <c r="V704" i="5"/>
  <c r="U704" i="5"/>
  <c r="AP704" i="5" s="1"/>
  <c r="T704" i="5"/>
  <c r="S704" i="5"/>
  <c r="R704" i="5"/>
  <c r="Q704" i="5"/>
  <c r="AL703" i="5"/>
  <c r="AK703" i="5"/>
  <c r="AJ703" i="5"/>
  <c r="AI703" i="5"/>
  <c r="AH703" i="5"/>
  <c r="AG703" i="5"/>
  <c r="AE703" i="5"/>
  <c r="AD703" i="5"/>
  <c r="AC703" i="5"/>
  <c r="AB703" i="5"/>
  <c r="AA703" i="5"/>
  <c r="Z703" i="5"/>
  <c r="Y703" i="5"/>
  <c r="X703" i="5"/>
  <c r="W703" i="5"/>
  <c r="V703" i="5"/>
  <c r="U703" i="5"/>
  <c r="T703" i="5"/>
  <c r="S703" i="5"/>
  <c r="R703" i="5"/>
  <c r="Q703" i="5"/>
  <c r="AL702" i="5"/>
  <c r="AK702" i="5"/>
  <c r="AJ702" i="5"/>
  <c r="AI702" i="5"/>
  <c r="AH702" i="5"/>
  <c r="AG702" i="5"/>
  <c r="AE702" i="5"/>
  <c r="AD702" i="5"/>
  <c r="AC702" i="5"/>
  <c r="AB702" i="5"/>
  <c r="AA702" i="5"/>
  <c r="Z702" i="5"/>
  <c r="Y702" i="5"/>
  <c r="X702" i="5"/>
  <c r="W702" i="5"/>
  <c r="V702" i="5"/>
  <c r="U702" i="5"/>
  <c r="AP702" i="5" s="1"/>
  <c r="T702" i="5"/>
  <c r="S702" i="5"/>
  <c r="R702" i="5"/>
  <c r="Q702" i="5"/>
  <c r="AL701" i="5"/>
  <c r="AK701" i="5"/>
  <c r="AJ701" i="5"/>
  <c r="AI701" i="5"/>
  <c r="AH701" i="5"/>
  <c r="AG701" i="5"/>
  <c r="AE701" i="5"/>
  <c r="AD701" i="5"/>
  <c r="AC701" i="5"/>
  <c r="AB701" i="5"/>
  <c r="AA701" i="5"/>
  <c r="Z701" i="5"/>
  <c r="Y701" i="5"/>
  <c r="X701" i="5"/>
  <c r="W701" i="5"/>
  <c r="V701" i="5"/>
  <c r="U701" i="5"/>
  <c r="AP701" i="5" s="1"/>
  <c r="T701" i="5"/>
  <c r="S701" i="5"/>
  <c r="R701" i="5"/>
  <c r="Q701" i="5"/>
  <c r="AL700" i="5"/>
  <c r="AK700" i="5"/>
  <c r="AJ700" i="5"/>
  <c r="AI700" i="5"/>
  <c r="AH700" i="5"/>
  <c r="AG700" i="5"/>
  <c r="AE700" i="5"/>
  <c r="AD700" i="5"/>
  <c r="AC700" i="5"/>
  <c r="AB700" i="5"/>
  <c r="AA700" i="5"/>
  <c r="Z700" i="5"/>
  <c r="Y700" i="5"/>
  <c r="X700" i="5"/>
  <c r="W700" i="5"/>
  <c r="V700" i="5"/>
  <c r="U700" i="5"/>
  <c r="AP700" i="5" s="1"/>
  <c r="T700" i="5"/>
  <c r="S700" i="5"/>
  <c r="R700" i="5"/>
  <c r="Q700" i="5"/>
  <c r="AL699" i="5"/>
  <c r="AK699" i="5"/>
  <c r="AJ699" i="5"/>
  <c r="AI699" i="5"/>
  <c r="AH699" i="5"/>
  <c r="AG699" i="5"/>
  <c r="AE699" i="5"/>
  <c r="AD699" i="5"/>
  <c r="AC699" i="5"/>
  <c r="AB699" i="5"/>
  <c r="AA699" i="5"/>
  <c r="Z699" i="5"/>
  <c r="Y699" i="5"/>
  <c r="X699" i="5"/>
  <c r="W699" i="5"/>
  <c r="V699" i="5"/>
  <c r="U699" i="5"/>
  <c r="AP699" i="5" s="1"/>
  <c r="T699" i="5"/>
  <c r="S699" i="5"/>
  <c r="R699" i="5"/>
  <c r="Q699" i="5"/>
  <c r="AL698" i="5"/>
  <c r="AK698" i="5"/>
  <c r="AJ698" i="5"/>
  <c r="AI698" i="5"/>
  <c r="AH698" i="5"/>
  <c r="AG698" i="5"/>
  <c r="AE698" i="5"/>
  <c r="AD698" i="5"/>
  <c r="AC698" i="5"/>
  <c r="AB698" i="5"/>
  <c r="AA698" i="5"/>
  <c r="Z698" i="5"/>
  <c r="Y698" i="5"/>
  <c r="X698" i="5"/>
  <c r="W698" i="5"/>
  <c r="V698" i="5"/>
  <c r="U698" i="5"/>
  <c r="AP698" i="5" s="1"/>
  <c r="T698" i="5"/>
  <c r="S698" i="5"/>
  <c r="R698" i="5"/>
  <c r="Q698" i="5"/>
  <c r="AO698" i="5" s="1"/>
  <c r="AL697" i="5"/>
  <c r="AK697" i="5"/>
  <c r="AJ697" i="5"/>
  <c r="AI697" i="5"/>
  <c r="AH697" i="5"/>
  <c r="AG697" i="5"/>
  <c r="AE697" i="5"/>
  <c r="AD697" i="5"/>
  <c r="AC697" i="5"/>
  <c r="AB697" i="5"/>
  <c r="AA697" i="5"/>
  <c r="Z697" i="5"/>
  <c r="Y697" i="5"/>
  <c r="X697" i="5"/>
  <c r="W697" i="5"/>
  <c r="V697" i="5"/>
  <c r="U697" i="5"/>
  <c r="AP697" i="5" s="1"/>
  <c r="T697" i="5"/>
  <c r="S697" i="5"/>
  <c r="R697" i="5"/>
  <c r="Q697" i="5"/>
  <c r="AL696" i="5"/>
  <c r="AK696" i="5"/>
  <c r="AJ696" i="5"/>
  <c r="AI696" i="5"/>
  <c r="AH696" i="5"/>
  <c r="AG696" i="5"/>
  <c r="AE696" i="5"/>
  <c r="AD696" i="5"/>
  <c r="AC696" i="5"/>
  <c r="AB696" i="5"/>
  <c r="AA696" i="5"/>
  <c r="Z696" i="5"/>
  <c r="Y696" i="5"/>
  <c r="X696" i="5"/>
  <c r="W696" i="5"/>
  <c r="V696" i="5"/>
  <c r="U696" i="5"/>
  <c r="AP696" i="5" s="1"/>
  <c r="T696" i="5"/>
  <c r="S696" i="5"/>
  <c r="R696" i="5"/>
  <c r="Q696" i="5"/>
  <c r="AL695" i="5"/>
  <c r="AK695" i="5"/>
  <c r="AJ695" i="5"/>
  <c r="AI695" i="5"/>
  <c r="AH695" i="5"/>
  <c r="AG695" i="5"/>
  <c r="AE695" i="5"/>
  <c r="AD695" i="5"/>
  <c r="AC695" i="5"/>
  <c r="AB695" i="5"/>
  <c r="AA695" i="5"/>
  <c r="Z695" i="5"/>
  <c r="Y695" i="5"/>
  <c r="X695" i="5"/>
  <c r="W695" i="5"/>
  <c r="V695" i="5"/>
  <c r="U695" i="5"/>
  <c r="AP695" i="5" s="1"/>
  <c r="T695" i="5"/>
  <c r="S695" i="5"/>
  <c r="R695" i="5"/>
  <c r="Q695" i="5"/>
  <c r="AO695" i="5" s="1"/>
  <c r="AL694" i="5"/>
  <c r="AK694" i="5"/>
  <c r="AJ694" i="5"/>
  <c r="AI694" i="5"/>
  <c r="AH694" i="5"/>
  <c r="AG694" i="5"/>
  <c r="AE694" i="5"/>
  <c r="AD694" i="5"/>
  <c r="AC694" i="5"/>
  <c r="AB694" i="5"/>
  <c r="AA694" i="5"/>
  <c r="Z694" i="5"/>
  <c r="Y694" i="5"/>
  <c r="X694" i="5"/>
  <c r="W694" i="5"/>
  <c r="V694" i="5"/>
  <c r="U694" i="5"/>
  <c r="AP694" i="5" s="1"/>
  <c r="T694" i="5"/>
  <c r="S694" i="5"/>
  <c r="R694" i="5"/>
  <c r="Q694" i="5"/>
  <c r="AL693" i="5"/>
  <c r="AK693" i="5"/>
  <c r="AJ693" i="5"/>
  <c r="AI693" i="5"/>
  <c r="AH693" i="5"/>
  <c r="AG693" i="5"/>
  <c r="AE693" i="5"/>
  <c r="AD693" i="5"/>
  <c r="AC693" i="5"/>
  <c r="AB693" i="5"/>
  <c r="AA693" i="5"/>
  <c r="Z693" i="5"/>
  <c r="Y693" i="5"/>
  <c r="X693" i="5"/>
  <c r="W693" i="5"/>
  <c r="V693" i="5"/>
  <c r="U693" i="5"/>
  <c r="AP693" i="5" s="1"/>
  <c r="T693" i="5"/>
  <c r="S693" i="5"/>
  <c r="R693" i="5"/>
  <c r="Q693" i="5"/>
  <c r="AL692" i="5"/>
  <c r="AK692" i="5"/>
  <c r="AJ692" i="5"/>
  <c r="AI692" i="5"/>
  <c r="AH692" i="5"/>
  <c r="AG692" i="5"/>
  <c r="AE692" i="5"/>
  <c r="AD692" i="5"/>
  <c r="AC692" i="5"/>
  <c r="AB692" i="5"/>
  <c r="AA692" i="5"/>
  <c r="Z692" i="5"/>
  <c r="Y692" i="5"/>
  <c r="X692" i="5"/>
  <c r="W692" i="5"/>
  <c r="V692" i="5"/>
  <c r="U692" i="5"/>
  <c r="AP692" i="5" s="1"/>
  <c r="T692" i="5"/>
  <c r="S692" i="5"/>
  <c r="R692" i="5"/>
  <c r="Q692" i="5"/>
  <c r="AL691" i="5"/>
  <c r="AK691" i="5"/>
  <c r="AJ691" i="5"/>
  <c r="AI691" i="5"/>
  <c r="AH691" i="5"/>
  <c r="AG691" i="5"/>
  <c r="AE691" i="5"/>
  <c r="AD691" i="5"/>
  <c r="AC691" i="5"/>
  <c r="AB691" i="5"/>
  <c r="AA691" i="5"/>
  <c r="Z691" i="5"/>
  <c r="Y691" i="5"/>
  <c r="X691" i="5"/>
  <c r="W691" i="5"/>
  <c r="V691" i="5"/>
  <c r="U691" i="5"/>
  <c r="AP691" i="5" s="1"/>
  <c r="T691" i="5"/>
  <c r="S691" i="5"/>
  <c r="R691" i="5"/>
  <c r="Q691" i="5"/>
  <c r="AO691" i="5" s="1"/>
  <c r="AL690" i="5"/>
  <c r="AK690" i="5"/>
  <c r="AJ690" i="5"/>
  <c r="AI690" i="5"/>
  <c r="AH690" i="5"/>
  <c r="AG690" i="5"/>
  <c r="AE690" i="5"/>
  <c r="AD690" i="5"/>
  <c r="AC690" i="5"/>
  <c r="AB690" i="5"/>
  <c r="AA690" i="5"/>
  <c r="Z690" i="5"/>
  <c r="Y690" i="5"/>
  <c r="X690" i="5"/>
  <c r="W690" i="5"/>
  <c r="V690" i="5"/>
  <c r="U690" i="5"/>
  <c r="AP690" i="5" s="1"/>
  <c r="T690" i="5"/>
  <c r="S690" i="5"/>
  <c r="R690" i="5"/>
  <c r="Q690" i="5"/>
  <c r="AL689" i="5"/>
  <c r="AK689" i="5"/>
  <c r="AJ689" i="5"/>
  <c r="AI689" i="5"/>
  <c r="AH689" i="5"/>
  <c r="AG689" i="5"/>
  <c r="AE689" i="5"/>
  <c r="AD689" i="5"/>
  <c r="AC689" i="5"/>
  <c r="AB689" i="5"/>
  <c r="AA689" i="5"/>
  <c r="Z689" i="5"/>
  <c r="Y689" i="5"/>
  <c r="X689" i="5"/>
  <c r="W689" i="5"/>
  <c r="V689" i="5"/>
  <c r="U689" i="5"/>
  <c r="AP689" i="5" s="1"/>
  <c r="T689" i="5"/>
  <c r="S689" i="5"/>
  <c r="R689" i="5"/>
  <c r="Q689" i="5"/>
  <c r="AL688" i="5"/>
  <c r="AK688" i="5"/>
  <c r="AJ688" i="5"/>
  <c r="AI688" i="5"/>
  <c r="AH688" i="5"/>
  <c r="AG688" i="5"/>
  <c r="AE688" i="5"/>
  <c r="AD688" i="5"/>
  <c r="AC688" i="5"/>
  <c r="AB688" i="5"/>
  <c r="AA688" i="5"/>
  <c r="Z688" i="5"/>
  <c r="Y688" i="5"/>
  <c r="X688" i="5"/>
  <c r="W688" i="5"/>
  <c r="V688" i="5"/>
  <c r="U688" i="5"/>
  <c r="AP688" i="5" s="1"/>
  <c r="T688" i="5"/>
  <c r="S688" i="5"/>
  <c r="R688" i="5"/>
  <c r="Q688" i="5"/>
  <c r="AL687" i="5"/>
  <c r="AK687" i="5"/>
  <c r="AJ687" i="5"/>
  <c r="AI687" i="5"/>
  <c r="AH687" i="5"/>
  <c r="AG687" i="5"/>
  <c r="AE687" i="5"/>
  <c r="AD687" i="5"/>
  <c r="AC687" i="5"/>
  <c r="AB687" i="5"/>
  <c r="AA687" i="5"/>
  <c r="Z687" i="5"/>
  <c r="Y687" i="5"/>
  <c r="X687" i="5"/>
  <c r="W687" i="5"/>
  <c r="V687" i="5"/>
  <c r="U687" i="5"/>
  <c r="AP687" i="5" s="1"/>
  <c r="T687" i="5"/>
  <c r="S687" i="5"/>
  <c r="R687" i="5"/>
  <c r="Q687" i="5"/>
  <c r="AO687" i="5" s="1"/>
  <c r="AL686" i="5"/>
  <c r="AK686" i="5"/>
  <c r="AJ686" i="5"/>
  <c r="AI686" i="5"/>
  <c r="AH686" i="5"/>
  <c r="AG686" i="5"/>
  <c r="AE686" i="5"/>
  <c r="AD686" i="5"/>
  <c r="AC686" i="5"/>
  <c r="AB686" i="5"/>
  <c r="AA686" i="5"/>
  <c r="Z686" i="5"/>
  <c r="Y686" i="5"/>
  <c r="X686" i="5"/>
  <c r="W686" i="5"/>
  <c r="V686" i="5"/>
  <c r="U686" i="5"/>
  <c r="AP686" i="5" s="1"/>
  <c r="T686" i="5"/>
  <c r="S686" i="5"/>
  <c r="R686" i="5"/>
  <c r="Q686" i="5"/>
  <c r="AL685" i="5"/>
  <c r="AK685" i="5"/>
  <c r="AJ685" i="5"/>
  <c r="AI685" i="5"/>
  <c r="AH685" i="5"/>
  <c r="AG685" i="5"/>
  <c r="AE685" i="5"/>
  <c r="AD685" i="5"/>
  <c r="AC685" i="5"/>
  <c r="AB685" i="5"/>
  <c r="AA685" i="5"/>
  <c r="Z685" i="5"/>
  <c r="Y685" i="5"/>
  <c r="X685" i="5"/>
  <c r="W685" i="5"/>
  <c r="V685" i="5"/>
  <c r="U685" i="5"/>
  <c r="AP685" i="5" s="1"/>
  <c r="T685" i="5"/>
  <c r="S685" i="5"/>
  <c r="R685" i="5"/>
  <c r="Q685" i="5"/>
  <c r="AL684" i="5"/>
  <c r="AK684" i="5"/>
  <c r="AJ684" i="5"/>
  <c r="AI684" i="5"/>
  <c r="AH684" i="5"/>
  <c r="AG684" i="5"/>
  <c r="AE684" i="5"/>
  <c r="AD684" i="5"/>
  <c r="AC684" i="5"/>
  <c r="AB684" i="5"/>
  <c r="AA684" i="5"/>
  <c r="Z684" i="5"/>
  <c r="Y684" i="5"/>
  <c r="X684" i="5"/>
  <c r="W684" i="5"/>
  <c r="V684" i="5"/>
  <c r="U684" i="5"/>
  <c r="AP684" i="5" s="1"/>
  <c r="T684" i="5"/>
  <c r="S684" i="5"/>
  <c r="R684" i="5"/>
  <c r="Q684" i="5"/>
  <c r="AO684" i="5" s="1"/>
  <c r="AL683" i="5"/>
  <c r="AK683" i="5"/>
  <c r="AJ683" i="5"/>
  <c r="AI683" i="5"/>
  <c r="AH683" i="5"/>
  <c r="AG683" i="5"/>
  <c r="AE683" i="5"/>
  <c r="AD683" i="5"/>
  <c r="AC683" i="5"/>
  <c r="AB683" i="5"/>
  <c r="AA683" i="5"/>
  <c r="Z683" i="5"/>
  <c r="Y683" i="5"/>
  <c r="X683" i="5"/>
  <c r="W683" i="5"/>
  <c r="V683" i="5"/>
  <c r="U683" i="5"/>
  <c r="AP683" i="5" s="1"/>
  <c r="T683" i="5"/>
  <c r="S683" i="5"/>
  <c r="R683" i="5"/>
  <c r="Q683" i="5"/>
  <c r="AO683" i="5" s="1"/>
  <c r="AL682" i="5"/>
  <c r="AK682" i="5"/>
  <c r="AJ682" i="5"/>
  <c r="AI682" i="5"/>
  <c r="AH682" i="5"/>
  <c r="AG682" i="5"/>
  <c r="AE682" i="5"/>
  <c r="AD682" i="5"/>
  <c r="AC682" i="5"/>
  <c r="AB682" i="5"/>
  <c r="AA682" i="5"/>
  <c r="Z682" i="5"/>
  <c r="Y682" i="5"/>
  <c r="X682" i="5"/>
  <c r="W682" i="5"/>
  <c r="V682" i="5"/>
  <c r="U682" i="5"/>
  <c r="AP682" i="5" s="1"/>
  <c r="T682" i="5"/>
  <c r="S682" i="5"/>
  <c r="R682" i="5"/>
  <c r="Q682" i="5"/>
  <c r="AL681" i="5"/>
  <c r="AK681" i="5"/>
  <c r="AJ681" i="5"/>
  <c r="AI681" i="5"/>
  <c r="AH681" i="5"/>
  <c r="AG681" i="5"/>
  <c r="AE681" i="5"/>
  <c r="AD681" i="5"/>
  <c r="AC681" i="5"/>
  <c r="AB681" i="5"/>
  <c r="AA681" i="5"/>
  <c r="Z681" i="5"/>
  <c r="Y681" i="5"/>
  <c r="X681" i="5"/>
  <c r="W681" i="5"/>
  <c r="V681" i="5"/>
  <c r="U681" i="5"/>
  <c r="AP681" i="5" s="1"/>
  <c r="T681" i="5"/>
  <c r="S681" i="5"/>
  <c r="R681" i="5"/>
  <c r="Q681" i="5"/>
  <c r="AL680" i="5"/>
  <c r="AK680" i="5"/>
  <c r="AJ680" i="5"/>
  <c r="AI680" i="5"/>
  <c r="AH680" i="5"/>
  <c r="AG680" i="5"/>
  <c r="AE680" i="5"/>
  <c r="AD680" i="5"/>
  <c r="AC680" i="5"/>
  <c r="AB680" i="5"/>
  <c r="AA680" i="5"/>
  <c r="Z680" i="5"/>
  <c r="Y680" i="5"/>
  <c r="X680" i="5"/>
  <c r="W680" i="5"/>
  <c r="V680" i="5"/>
  <c r="U680" i="5"/>
  <c r="AP680" i="5" s="1"/>
  <c r="T680" i="5"/>
  <c r="S680" i="5"/>
  <c r="R680" i="5"/>
  <c r="Q680" i="5"/>
  <c r="AL679" i="5"/>
  <c r="AK679" i="5"/>
  <c r="AJ679" i="5"/>
  <c r="AI679" i="5"/>
  <c r="AH679" i="5"/>
  <c r="AG679" i="5"/>
  <c r="AE679" i="5"/>
  <c r="AD679" i="5"/>
  <c r="AC679" i="5"/>
  <c r="AB679" i="5"/>
  <c r="AA679" i="5"/>
  <c r="Z679" i="5"/>
  <c r="Y679" i="5"/>
  <c r="X679" i="5"/>
  <c r="W679" i="5"/>
  <c r="V679" i="5"/>
  <c r="U679" i="5"/>
  <c r="T679" i="5"/>
  <c r="S679" i="5"/>
  <c r="R679" i="5"/>
  <c r="Q679" i="5"/>
  <c r="AL678" i="5"/>
  <c r="AK678" i="5"/>
  <c r="AJ678" i="5"/>
  <c r="AI678" i="5"/>
  <c r="AH678" i="5"/>
  <c r="AG678" i="5"/>
  <c r="AE678" i="5"/>
  <c r="AD678" i="5"/>
  <c r="AC678" i="5"/>
  <c r="AB678" i="5"/>
  <c r="AA678" i="5"/>
  <c r="Z678" i="5"/>
  <c r="Y678" i="5"/>
  <c r="X678" i="5"/>
  <c r="W678" i="5"/>
  <c r="V678" i="5"/>
  <c r="U678" i="5"/>
  <c r="AP678" i="5" s="1"/>
  <c r="T678" i="5"/>
  <c r="S678" i="5"/>
  <c r="R678" i="5"/>
  <c r="Q678" i="5"/>
  <c r="AL677" i="5"/>
  <c r="AK677" i="5"/>
  <c r="AJ677" i="5"/>
  <c r="AI677" i="5"/>
  <c r="AH677" i="5"/>
  <c r="AG677" i="5"/>
  <c r="AE677" i="5"/>
  <c r="AD677" i="5"/>
  <c r="AC677" i="5"/>
  <c r="AB677" i="5"/>
  <c r="AA677" i="5"/>
  <c r="Z677" i="5"/>
  <c r="Y677" i="5"/>
  <c r="X677" i="5"/>
  <c r="W677" i="5"/>
  <c r="V677" i="5"/>
  <c r="U677" i="5"/>
  <c r="AP677" i="5" s="1"/>
  <c r="T677" i="5"/>
  <c r="S677" i="5"/>
  <c r="R677" i="5"/>
  <c r="Q677" i="5"/>
  <c r="AL676" i="5"/>
  <c r="AK676" i="5"/>
  <c r="AJ676" i="5"/>
  <c r="AI676" i="5"/>
  <c r="AH676" i="5"/>
  <c r="AG676" i="5"/>
  <c r="AE676" i="5"/>
  <c r="AD676" i="5"/>
  <c r="AC676" i="5"/>
  <c r="AB676" i="5"/>
  <c r="AA676" i="5"/>
  <c r="Z676" i="5"/>
  <c r="Y676" i="5"/>
  <c r="X676" i="5"/>
  <c r="W676" i="5"/>
  <c r="V676" i="5"/>
  <c r="U676" i="5"/>
  <c r="AP676" i="5" s="1"/>
  <c r="T676" i="5"/>
  <c r="S676" i="5"/>
  <c r="R676" i="5"/>
  <c r="Q676" i="5"/>
  <c r="AL675" i="5"/>
  <c r="AK675" i="5"/>
  <c r="AJ675" i="5"/>
  <c r="AI675" i="5"/>
  <c r="AH675" i="5"/>
  <c r="AG675" i="5"/>
  <c r="AE675" i="5"/>
  <c r="AD675" i="5"/>
  <c r="AC675" i="5"/>
  <c r="AB675" i="5"/>
  <c r="AA675" i="5"/>
  <c r="Z675" i="5"/>
  <c r="Y675" i="5"/>
  <c r="X675" i="5"/>
  <c r="W675" i="5"/>
  <c r="V675" i="5"/>
  <c r="U675" i="5"/>
  <c r="AP675" i="5" s="1"/>
  <c r="T675" i="5"/>
  <c r="S675" i="5"/>
  <c r="R675" i="5"/>
  <c r="Q675" i="5"/>
  <c r="AL674" i="5"/>
  <c r="AK674" i="5"/>
  <c r="AJ674" i="5"/>
  <c r="AI674" i="5"/>
  <c r="AH674" i="5"/>
  <c r="AG674" i="5"/>
  <c r="AE674" i="5"/>
  <c r="AD674" i="5"/>
  <c r="AC674" i="5"/>
  <c r="AB674" i="5"/>
  <c r="AA674" i="5"/>
  <c r="Z674" i="5"/>
  <c r="Y674" i="5"/>
  <c r="X674" i="5"/>
  <c r="W674" i="5"/>
  <c r="V674" i="5"/>
  <c r="U674" i="5"/>
  <c r="AP674" i="5" s="1"/>
  <c r="T674" i="5"/>
  <c r="S674" i="5"/>
  <c r="R674" i="5"/>
  <c r="Q674" i="5"/>
  <c r="AL673" i="5"/>
  <c r="AK673" i="5"/>
  <c r="AJ673" i="5"/>
  <c r="AI673" i="5"/>
  <c r="AH673" i="5"/>
  <c r="AG673" i="5"/>
  <c r="AE673" i="5"/>
  <c r="AD673" i="5"/>
  <c r="AC673" i="5"/>
  <c r="AB673" i="5"/>
  <c r="AA673" i="5"/>
  <c r="Z673" i="5"/>
  <c r="Y673" i="5"/>
  <c r="X673" i="5"/>
  <c r="W673" i="5"/>
  <c r="V673" i="5"/>
  <c r="U673" i="5"/>
  <c r="AP673" i="5" s="1"/>
  <c r="T673" i="5"/>
  <c r="S673" i="5"/>
  <c r="R673" i="5"/>
  <c r="Q673" i="5"/>
  <c r="AL672" i="5"/>
  <c r="AK672" i="5"/>
  <c r="AJ672" i="5"/>
  <c r="AI672" i="5"/>
  <c r="AH672" i="5"/>
  <c r="AG672" i="5"/>
  <c r="AE672" i="5"/>
  <c r="AD672" i="5"/>
  <c r="AC672" i="5"/>
  <c r="AB672" i="5"/>
  <c r="AA672" i="5"/>
  <c r="Z672" i="5"/>
  <c r="Y672" i="5"/>
  <c r="X672" i="5"/>
  <c r="W672" i="5"/>
  <c r="V672" i="5"/>
  <c r="U672" i="5"/>
  <c r="AP672" i="5" s="1"/>
  <c r="T672" i="5"/>
  <c r="S672" i="5"/>
  <c r="R672" i="5"/>
  <c r="Q672" i="5"/>
  <c r="AO672" i="5" s="1"/>
  <c r="AL671" i="5"/>
  <c r="AK671" i="5"/>
  <c r="AJ671" i="5"/>
  <c r="AI671" i="5"/>
  <c r="AH671" i="5"/>
  <c r="AG671" i="5"/>
  <c r="AE671" i="5"/>
  <c r="AD671" i="5"/>
  <c r="AC671" i="5"/>
  <c r="AB671" i="5"/>
  <c r="AA671" i="5"/>
  <c r="Z671" i="5"/>
  <c r="Y671" i="5"/>
  <c r="X671" i="5"/>
  <c r="W671" i="5"/>
  <c r="V671" i="5"/>
  <c r="U671" i="5"/>
  <c r="AP671" i="5" s="1"/>
  <c r="T671" i="5"/>
  <c r="S671" i="5"/>
  <c r="R671" i="5"/>
  <c r="Q671" i="5"/>
  <c r="AL670" i="5"/>
  <c r="AK670" i="5"/>
  <c r="AJ670" i="5"/>
  <c r="AI670" i="5"/>
  <c r="AH670" i="5"/>
  <c r="AG670" i="5"/>
  <c r="AE670" i="5"/>
  <c r="AD670" i="5"/>
  <c r="AC670" i="5"/>
  <c r="AB670" i="5"/>
  <c r="AA670" i="5"/>
  <c r="Z670" i="5"/>
  <c r="Y670" i="5"/>
  <c r="X670" i="5"/>
  <c r="W670" i="5"/>
  <c r="V670" i="5"/>
  <c r="U670" i="5"/>
  <c r="T670" i="5"/>
  <c r="S670" i="5"/>
  <c r="R670" i="5"/>
  <c r="Q670" i="5"/>
  <c r="AO670" i="5" s="1"/>
  <c r="AL669" i="5"/>
  <c r="AK669" i="5"/>
  <c r="AJ669" i="5"/>
  <c r="AI669" i="5"/>
  <c r="AH669" i="5"/>
  <c r="AG669" i="5"/>
  <c r="AE669" i="5"/>
  <c r="AD669" i="5"/>
  <c r="AC669" i="5"/>
  <c r="AB669" i="5"/>
  <c r="AA669" i="5"/>
  <c r="Z669" i="5"/>
  <c r="Y669" i="5"/>
  <c r="X669" i="5"/>
  <c r="W669" i="5"/>
  <c r="V669" i="5"/>
  <c r="U669" i="5"/>
  <c r="AP669" i="5" s="1"/>
  <c r="T669" i="5"/>
  <c r="S669" i="5"/>
  <c r="R669" i="5"/>
  <c r="Q669" i="5"/>
  <c r="AL668" i="5"/>
  <c r="AK668" i="5"/>
  <c r="AJ668" i="5"/>
  <c r="AI668" i="5"/>
  <c r="AH668" i="5"/>
  <c r="AG668" i="5"/>
  <c r="AE668" i="5"/>
  <c r="AD668" i="5"/>
  <c r="AC668" i="5"/>
  <c r="AB668" i="5"/>
  <c r="AA668" i="5"/>
  <c r="Z668" i="5"/>
  <c r="Y668" i="5"/>
  <c r="X668" i="5"/>
  <c r="W668" i="5"/>
  <c r="V668" i="5"/>
  <c r="U668" i="5"/>
  <c r="AP668" i="5" s="1"/>
  <c r="T668" i="5"/>
  <c r="S668" i="5"/>
  <c r="R668" i="5"/>
  <c r="Q668" i="5"/>
  <c r="AL667" i="5"/>
  <c r="AK667" i="5"/>
  <c r="AJ667" i="5"/>
  <c r="AI667" i="5"/>
  <c r="AH667" i="5"/>
  <c r="AG667" i="5"/>
  <c r="AE667" i="5"/>
  <c r="AD667" i="5"/>
  <c r="AC667" i="5"/>
  <c r="AB667" i="5"/>
  <c r="AA667" i="5"/>
  <c r="Z667" i="5"/>
  <c r="Y667" i="5"/>
  <c r="X667" i="5"/>
  <c r="W667" i="5"/>
  <c r="V667" i="5"/>
  <c r="U667" i="5"/>
  <c r="AP667" i="5" s="1"/>
  <c r="T667" i="5"/>
  <c r="S667" i="5"/>
  <c r="R667" i="5"/>
  <c r="Q667" i="5"/>
  <c r="AL666" i="5"/>
  <c r="AK666" i="5"/>
  <c r="AJ666" i="5"/>
  <c r="AI666" i="5"/>
  <c r="AH666" i="5"/>
  <c r="AG666" i="5"/>
  <c r="AE666" i="5"/>
  <c r="AD666" i="5"/>
  <c r="AC666" i="5"/>
  <c r="AB666" i="5"/>
  <c r="AA666" i="5"/>
  <c r="Z666" i="5"/>
  <c r="Y666" i="5"/>
  <c r="X666" i="5"/>
  <c r="W666" i="5"/>
  <c r="V666" i="5"/>
  <c r="U666" i="5"/>
  <c r="AP666" i="5" s="1"/>
  <c r="T666" i="5"/>
  <c r="S666" i="5"/>
  <c r="R666" i="5"/>
  <c r="Q666" i="5"/>
  <c r="AL665" i="5"/>
  <c r="AK665" i="5"/>
  <c r="AJ665" i="5"/>
  <c r="AI665" i="5"/>
  <c r="AH665" i="5"/>
  <c r="AG665" i="5"/>
  <c r="AE665" i="5"/>
  <c r="AD665" i="5"/>
  <c r="AC665" i="5"/>
  <c r="AB665" i="5"/>
  <c r="AA665" i="5"/>
  <c r="Z665" i="5"/>
  <c r="Y665" i="5"/>
  <c r="X665" i="5"/>
  <c r="W665" i="5"/>
  <c r="V665" i="5"/>
  <c r="U665" i="5"/>
  <c r="AP665" i="5" s="1"/>
  <c r="T665" i="5"/>
  <c r="S665" i="5"/>
  <c r="R665" i="5"/>
  <c r="Q665" i="5"/>
  <c r="AL664" i="5"/>
  <c r="AK664" i="5"/>
  <c r="AJ664" i="5"/>
  <c r="AI664" i="5"/>
  <c r="AH664" i="5"/>
  <c r="AG664" i="5"/>
  <c r="AE664" i="5"/>
  <c r="AD664" i="5"/>
  <c r="AC664" i="5"/>
  <c r="AB664" i="5"/>
  <c r="AA664" i="5"/>
  <c r="Z664" i="5"/>
  <c r="Y664" i="5"/>
  <c r="X664" i="5"/>
  <c r="W664" i="5"/>
  <c r="V664" i="5"/>
  <c r="U664" i="5"/>
  <c r="AP664" i="5" s="1"/>
  <c r="T664" i="5"/>
  <c r="S664" i="5"/>
  <c r="R664" i="5"/>
  <c r="Q664" i="5"/>
  <c r="AL663" i="5"/>
  <c r="AK663" i="5"/>
  <c r="AJ663" i="5"/>
  <c r="AI663" i="5"/>
  <c r="AH663" i="5"/>
  <c r="AG663" i="5"/>
  <c r="AE663" i="5"/>
  <c r="AD663" i="5"/>
  <c r="AC663" i="5"/>
  <c r="AB663" i="5"/>
  <c r="AA663" i="5"/>
  <c r="Z663" i="5"/>
  <c r="Y663" i="5"/>
  <c r="X663" i="5"/>
  <c r="W663" i="5"/>
  <c r="V663" i="5"/>
  <c r="U663" i="5"/>
  <c r="AP663" i="5" s="1"/>
  <c r="T663" i="5"/>
  <c r="S663" i="5"/>
  <c r="R663" i="5"/>
  <c r="Q663" i="5"/>
  <c r="AL662" i="5"/>
  <c r="AK662" i="5"/>
  <c r="AJ662" i="5"/>
  <c r="AI662" i="5"/>
  <c r="AH662" i="5"/>
  <c r="AG662" i="5"/>
  <c r="AE662" i="5"/>
  <c r="AD662" i="5"/>
  <c r="AC662" i="5"/>
  <c r="AB662" i="5"/>
  <c r="AA662" i="5"/>
  <c r="Z662" i="5"/>
  <c r="Y662" i="5"/>
  <c r="X662" i="5"/>
  <c r="W662" i="5"/>
  <c r="V662" i="5"/>
  <c r="U662" i="5"/>
  <c r="T662" i="5"/>
  <c r="S662" i="5"/>
  <c r="R662" i="5"/>
  <c r="Q662" i="5"/>
  <c r="AO662" i="5" s="1"/>
  <c r="AL661" i="5"/>
  <c r="AK661" i="5"/>
  <c r="AJ661" i="5"/>
  <c r="AI661" i="5"/>
  <c r="AH661" i="5"/>
  <c r="AG661" i="5"/>
  <c r="AE661" i="5"/>
  <c r="AD661" i="5"/>
  <c r="AC661" i="5"/>
  <c r="AB661" i="5"/>
  <c r="AA661" i="5"/>
  <c r="Z661" i="5"/>
  <c r="Y661" i="5"/>
  <c r="X661" i="5"/>
  <c r="W661" i="5"/>
  <c r="V661" i="5"/>
  <c r="U661" i="5"/>
  <c r="AP661" i="5" s="1"/>
  <c r="T661" i="5"/>
  <c r="S661" i="5"/>
  <c r="R661" i="5"/>
  <c r="Q661" i="5"/>
  <c r="AL660" i="5"/>
  <c r="AK660" i="5"/>
  <c r="AJ660" i="5"/>
  <c r="AI660" i="5"/>
  <c r="AH660" i="5"/>
  <c r="AG660" i="5"/>
  <c r="AE660" i="5"/>
  <c r="AD660" i="5"/>
  <c r="AC660" i="5"/>
  <c r="AB660" i="5"/>
  <c r="AA660" i="5"/>
  <c r="Z660" i="5"/>
  <c r="Y660" i="5"/>
  <c r="X660" i="5"/>
  <c r="W660" i="5"/>
  <c r="V660" i="5"/>
  <c r="U660" i="5"/>
  <c r="AP660" i="5" s="1"/>
  <c r="T660" i="5"/>
  <c r="S660" i="5"/>
  <c r="R660" i="5"/>
  <c r="Q660" i="5"/>
  <c r="AL659" i="5"/>
  <c r="AK659" i="5"/>
  <c r="AJ659" i="5"/>
  <c r="AI659" i="5"/>
  <c r="AH659" i="5"/>
  <c r="AG659" i="5"/>
  <c r="AE659" i="5"/>
  <c r="AD659" i="5"/>
  <c r="AC659" i="5"/>
  <c r="AB659" i="5"/>
  <c r="AA659" i="5"/>
  <c r="Z659" i="5"/>
  <c r="Y659" i="5"/>
  <c r="X659" i="5"/>
  <c r="W659" i="5"/>
  <c r="V659" i="5"/>
  <c r="U659" i="5"/>
  <c r="AP659" i="5" s="1"/>
  <c r="T659" i="5"/>
  <c r="S659" i="5"/>
  <c r="R659" i="5"/>
  <c r="Q659" i="5"/>
  <c r="AL658" i="5"/>
  <c r="AK658" i="5"/>
  <c r="AJ658" i="5"/>
  <c r="AI658" i="5"/>
  <c r="AH658" i="5"/>
  <c r="AG658" i="5"/>
  <c r="AE658" i="5"/>
  <c r="AD658" i="5"/>
  <c r="AC658" i="5"/>
  <c r="AB658" i="5"/>
  <c r="AA658" i="5"/>
  <c r="Z658" i="5"/>
  <c r="Y658" i="5"/>
  <c r="X658" i="5"/>
  <c r="W658" i="5"/>
  <c r="V658" i="5"/>
  <c r="U658" i="5"/>
  <c r="AP658" i="5" s="1"/>
  <c r="T658" i="5"/>
  <c r="S658" i="5"/>
  <c r="R658" i="5"/>
  <c r="Q658" i="5"/>
  <c r="AL657" i="5"/>
  <c r="AK657" i="5"/>
  <c r="AJ657" i="5"/>
  <c r="AI657" i="5"/>
  <c r="AH657" i="5"/>
  <c r="AG657" i="5"/>
  <c r="AE657" i="5"/>
  <c r="AD657" i="5"/>
  <c r="AC657" i="5"/>
  <c r="AB657" i="5"/>
  <c r="AA657" i="5"/>
  <c r="Z657" i="5"/>
  <c r="Y657" i="5"/>
  <c r="X657" i="5"/>
  <c r="W657" i="5"/>
  <c r="V657" i="5"/>
  <c r="U657" i="5"/>
  <c r="AP657" i="5" s="1"/>
  <c r="T657" i="5"/>
  <c r="S657" i="5"/>
  <c r="R657" i="5"/>
  <c r="Q657" i="5"/>
  <c r="AO657" i="5" s="1"/>
  <c r="AL656" i="5"/>
  <c r="AK656" i="5"/>
  <c r="AJ656" i="5"/>
  <c r="AI656" i="5"/>
  <c r="AH656" i="5"/>
  <c r="AG656" i="5"/>
  <c r="AE656" i="5"/>
  <c r="AD656" i="5"/>
  <c r="AC656" i="5"/>
  <c r="AB656" i="5"/>
  <c r="AA656" i="5"/>
  <c r="Z656" i="5"/>
  <c r="Y656" i="5"/>
  <c r="X656" i="5"/>
  <c r="W656" i="5"/>
  <c r="V656" i="5"/>
  <c r="U656" i="5"/>
  <c r="T656" i="5"/>
  <c r="S656" i="5"/>
  <c r="R656" i="5"/>
  <c r="Q656" i="5"/>
  <c r="AL655" i="5"/>
  <c r="AK655" i="5"/>
  <c r="AJ655" i="5"/>
  <c r="AI655" i="5"/>
  <c r="AH655" i="5"/>
  <c r="AG655" i="5"/>
  <c r="AE655" i="5"/>
  <c r="AD655" i="5"/>
  <c r="AC655" i="5"/>
  <c r="AB655" i="5"/>
  <c r="AA655" i="5"/>
  <c r="Z655" i="5"/>
  <c r="Y655" i="5"/>
  <c r="X655" i="5"/>
  <c r="W655" i="5"/>
  <c r="V655" i="5"/>
  <c r="U655" i="5"/>
  <c r="AP655" i="5" s="1"/>
  <c r="T655" i="5"/>
  <c r="S655" i="5"/>
  <c r="R655" i="5"/>
  <c r="Q655" i="5"/>
  <c r="AO655" i="5" s="1"/>
  <c r="AL654" i="5"/>
  <c r="AK654" i="5"/>
  <c r="AJ654" i="5"/>
  <c r="AI654" i="5"/>
  <c r="AH654" i="5"/>
  <c r="AG654" i="5"/>
  <c r="AE654" i="5"/>
  <c r="AD654" i="5"/>
  <c r="AC654" i="5"/>
  <c r="AB654" i="5"/>
  <c r="AA654" i="5"/>
  <c r="Z654" i="5"/>
  <c r="Y654" i="5"/>
  <c r="X654" i="5"/>
  <c r="W654" i="5"/>
  <c r="V654" i="5"/>
  <c r="U654" i="5"/>
  <c r="AP654" i="5" s="1"/>
  <c r="T654" i="5"/>
  <c r="S654" i="5"/>
  <c r="R654" i="5"/>
  <c r="Q654" i="5"/>
  <c r="AL653" i="5"/>
  <c r="AK653" i="5"/>
  <c r="AJ653" i="5"/>
  <c r="AI653" i="5"/>
  <c r="AH653" i="5"/>
  <c r="AG653" i="5"/>
  <c r="AE653" i="5"/>
  <c r="AD653" i="5"/>
  <c r="AC653" i="5"/>
  <c r="AB653" i="5"/>
  <c r="AA653" i="5"/>
  <c r="Z653" i="5"/>
  <c r="Y653" i="5"/>
  <c r="X653" i="5"/>
  <c r="W653" i="5"/>
  <c r="V653" i="5"/>
  <c r="U653" i="5"/>
  <c r="AP653" i="5" s="1"/>
  <c r="T653" i="5"/>
  <c r="S653" i="5"/>
  <c r="R653" i="5"/>
  <c r="Q653" i="5"/>
  <c r="AL652" i="5"/>
  <c r="AK652" i="5"/>
  <c r="AJ652" i="5"/>
  <c r="AI652" i="5"/>
  <c r="AH652" i="5"/>
  <c r="AG652" i="5"/>
  <c r="AE652" i="5"/>
  <c r="AD652" i="5"/>
  <c r="AC652" i="5"/>
  <c r="AB652" i="5"/>
  <c r="AA652" i="5"/>
  <c r="Z652" i="5"/>
  <c r="Y652" i="5"/>
  <c r="X652" i="5"/>
  <c r="W652" i="5"/>
  <c r="V652" i="5"/>
  <c r="U652" i="5"/>
  <c r="AP652" i="5" s="1"/>
  <c r="T652" i="5"/>
  <c r="S652" i="5"/>
  <c r="R652" i="5"/>
  <c r="Q652" i="5"/>
  <c r="AL651" i="5"/>
  <c r="AK651" i="5"/>
  <c r="AJ651" i="5"/>
  <c r="AI651" i="5"/>
  <c r="AH651" i="5"/>
  <c r="AG651" i="5"/>
  <c r="AE651" i="5"/>
  <c r="AD651" i="5"/>
  <c r="AC651" i="5"/>
  <c r="AB651" i="5"/>
  <c r="AA651" i="5"/>
  <c r="Z651" i="5"/>
  <c r="Y651" i="5"/>
  <c r="X651" i="5"/>
  <c r="W651" i="5"/>
  <c r="V651" i="5"/>
  <c r="U651" i="5"/>
  <c r="AP651" i="5" s="1"/>
  <c r="T651" i="5"/>
  <c r="S651" i="5"/>
  <c r="R651" i="5"/>
  <c r="Q651" i="5"/>
  <c r="AL650" i="5"/>
  <c r="AK650" i="5"/>
  <c r="AJ650" i="5"/>
  <c r="AI650" i="5"/>
  <c r="AH650" i="5"/>
  <c r="AG650" i="5"/>
  <c r="AE650" i="5"/>
  <c r="AD650" i="5"/>
  <c r="AC650" i="5"/>
  <c r="AB650" i="5"/>
  <c r="AA650" i="5"/>
  <c r="Z650" i="5"/>
  <c r="Y650" i="5"/>
  <c r="X650" i="5"/>
  <c r="W650" i="5"/>
  <c r="V650" i="5"/>
  <c r="U650" i="5"/>
  <c r="AP650" i="5" s="1"/>
  <c r="T650" i="5"/>
  <c r="S650" i="5"/>
  <c r="R650" i="5"/>
  <c r="Q650" i="5"/>
  <c r="AO650" i="5" s="1"/>
  <c r="AL649" i="5"/>
  <c r="AK649" i="5"/>
  <c r="AJ649" i="5"/>
  <c r="AI649" i="5"/>
  <c r="AH649" i="5"/>
  <c r="AG649" i="5"/>
  <c r="AE649" i="5"/>
  <c r="AD649" i="5"/>
  <c r="AC649" i="5"/>
  <c r="AB649" i="5"/>
  <c r="AA649" i="5"/>
  <c r="Z649" i="5"/>
  <c r="Y649" i="5"/>
  <c r="X649" i="5"/>
  <c r="W649" i="5"/>
  <c r="V649" i="5"/>
  <c r="U649" i="5"/>
  <c r="AP649" i="5" s="1"/>
  <c r="T649" i="5"/>
  <c r="S649" i="5"/>
  <c r="R649" i="5"/>
  <c r="Q649" i="5"/>
  <c r="AL648" i="5"/>
  <c r="AK648" i="5"/>
  <c r="AJ648" i="5"/>
  <c r="AI648" i="5"/>
  <c r="AH648" i="5"/>
  <c r="AG648" i="5"/>
  <c r="AE648" i="5"/>
  <c r="AD648" i="5"/>
  <c r="AC648" i="5"/>
  <c r="AB648" i="5"/>
  <c r="AA648" i="5"/>
  <c r="Z648" i="5"/>
  <c r="Y648" i="5"/>
  <c r="X648" i="5"/>
  <c r="W648" i="5"/>
  <c r="V648" i="5"/>
  <c r="U648" i="5"/>
  <c r="AP648" i="5" s="1"/>
  <c r="T648" i="5"/>
  <c r="S648" i="5"/>
  <c r="R648" i="5"/>
  <c r="Q648" i="5"/>
  <c r="AL647" i="5"/>
  <c r="AK647" i="5"/>
  <c r="AJ647" i="5"/>
  <c r="AI647" i="5"/>
  <c r="AH647" i="5"/>
  <c r="AG647" i="5"/>
  <c r="AE647" i="5"/>
  <c r="AD647" i="5"/>
  <c r="AC647" i="5"/>
  <c r="AB647" i="5"/>
  <c r="AA647" i="5"/>
  <c r="Z647" i="5"/>
  <c r="Y647" i="5"/>
  <c r="X647" i="5"/>
  <c r="W647" i="5"/>
  <c r="V647" i="5"/>
  <c r="U647" i="5"/>
  <c r="T647" i="5"/>
  <c r="S647" i="5"/>
  <c r="R647" i="5"/>
  <c r="Q647" i="5"/>
  <c r="AL646" i="5"/>
  <c r="AK646" i="5"/>
  <c r="AJ646" i="5"/>
  <c r="AI646" i="5"/>
  <c r="AH646" i="5"/>
  <c r="AG646" i="5"/>
  <c r="AE646" i="5"/>
  <c r="AD646" i="5"/>
  <c r="AC646" i="5"/>
  <c r="AB646" i="5"/>
  <c r="AA646" i="5"/>
  <c r="Z646" i="5"/>
  <c r="Y646" i="5"/>
  <c r="X646" i="5"/>
  <c r="W646" i="5"/>
  <c r="V646" i="5"/>
  <c r="U646" i="5"/>
  <c r="AP646" i="5" s="1"/>
  <c r="T646" i="5"/>
  <c r="S646" i="5"/>
  <c r="R646" i="5"/>
  <c r="Q646" i="5"/>
  <c r="AO646" i="5" s="1"/>
  <c r="AL645" i="5"/>
  <c r="AK645" i="5"/>
  <c r="AJ645" i="5"/>
  <c r="AI645" i="5"/>
  <c r="AH645" i="5"/>
  <c r="AG645" i="5"/>
  <c r="AE645" i="5"/>
  <c r="AD645" i="5"/>
  <c r="AC645" i="5"/>
  <c r="AB645" i="5"/>
  <c r="AA645" i="5"/>
  <c r="Z645" i="5"/>
  <c r="Y645" i="5"/>
  <c r="X645" i="5"/>
  <c r="W645" i="5"/>
  <c r="V645" i="5"/>
  <c r="U645" i="5"/>
  <c r="AP645" i="5" s="1"/>
  <c r="T645" i="5"/>
  <c r="S645" i="5"/>
  <c r="R645" i="5"/>
  <c r="Q645" i="5"/>
  <c r="AL644" i="5"/>
  <c r="AK644" i="5"/>
  <c r="AJ644" i="5"/>
  <c r="AI644" i="5"/>
  <c r="AH644" i="5"/>
  <c r="AG644" i="5"/>
  <c r="AE644" i="5"/>
  <c r="AD644" i="5"/>
  <c r="AC644" i="5"/>
  <c r="AB644" i="5"/>
  <c r="AA644" i="5"/>
  <c r="Z644" i="5"/>
  <c r="Y644" i="5"/>
  <c r="X644" i="5"/>
  <c r="W644" i="5"/>
  <c r="V644" i="5"/>
  <c r="U644" i="5"/>
  <c r="AP644" i="5" s="1"/>
  <c r="T644" i="5"/>
  <c r="S644" i="5"/>
  <c r="R644" i="5"/>
  <c r="Q644" i="5"/>
  <c r="AL643" i="5"/>
  <c r="AK643" i="5"/>
  <c r="AJ643" i="5"/>
  <c r="AI643" i="5"/>
  <c r="AH643" i="5"/>
  <c r="AG643" i="5"/>
  <c r="AE643" i="5"/>
  <c r="AD643" i="5"/>
  <c r="AC643" i="5"/>
  <c r="AB643" i="5"/>
  <c r="AA643" i="5"/>
  <c r="Z643" i="5"/>
  <c r="Y643" i="5"/>
  <c r="X643" i="5"/>
  <c r="W643" i="5"/>
  <c r="V643" i="5"/>
  <c r="U643" i="5"/>
  <c r="T643" i="5"/>
  <c r="S643" i="5"/>
  <c r="R643" i="5"/>
  <c r="Q643" i="5"/>
  <c r="AL642" i="5"/>
  <c r="AK642" i="5"/>
  <c r="AJ642" i="5"/>
  <c r="AI642" i="5"/>
  <c r="AH642" i="5"/>
  <c r="AG642" i="5"/>
  <c r="AE642" i="5"/>
  <c r="AD642" i="5"/>
  <c r="AC642" i="5"/>
  <c r="AB642" i="5"/>
  <c r="AA642" i="5"/>
  <c r="Z642" i="5"/>
  <c r="Y642" i="5"/>
  <c r="X642" i="5"/>
  <c r="W642" i="5"/>
  <c r="V642" i="5"/>
  <c r="U642" i="5"/>
  <c r="AP642" i="5" s="1"/>
  <c r="T642" i="5"/>
  <c r="S642" i="5"/>
  <c r="R642" i="5"/>
  <c r="Q642" i="5"/>
  <c r="AO642" i="5" s="1"/>
  <c r="AL641" i="5"/>
  <c r="AK641" i="5"/>
  <c r="AJ641" i="5"/>
  <c r="AI641" i="5"/>
  <c r="AH641" i="5"/>
  <c r="AG641" i="5"/>
  <c r="AE641" i="5"/>
  <c r="AD641" i="5"/>
  <c r="AC641" i="5"/>
  <c r="AB641" i="5"/>
  <c r="AA641" i="5"/>
  <c r="Z641" i="5"/>
  <c r="Y641" i="5"/>
  <c r="X641" i="5"/>
  <c r="W641" i="5"/>
  <c r="V641" i="5"/>
  <c r="U641" i="5"/>
  <c r="AP641" i="5" s="1"/>
  <c r="T641" i="5"/>
  <c r="S641" i="5"/>
  <c r="R641" i="5"/>
  <c r="Q641" i="5"/>
  <c r="AO641" i="5" s="1"/>
  <c r="AL640" i="5"/>
  <c r="AK640" i="5"/>
  <c r="AJ640" i="5"/>
  <c r="AI640" i="5"/>
  <c r="AH640" i="5"/>
  <c r="AG640" i="5"/>
  <c r="AE640" i="5"/>
  <c r="AD640" i="5"/>
  <c r="AC640" i="5"/>
  <c r="AB640" i="5"/>
  <c r="AA640" i="5"/>
  <c r="Z640" i="5"/>
  <c r="Y640" i="5"/>
  <c r="X640" i="5"/>
  <c r="W640" i="5"/>
  <c r="V640" i="5"/>
  <c r="U640" i="5"/>
  <c r="AP640" i="5" s="1"/>
  <c r="T640" i="5"/>
  <c r="S640" i="5"/>
  <c r="R640" i="5"/>
  <c r="Q640" i="5"/>
  <c r="AL639" i="5"/>
  <c r="AK639" i="5"/>
  <c r="AJ639" i="5"/>
  <c r="AI639" i="5"/>
  <c r="AH639" i="5"/>
  <c r="AG639" i="5"/>
  <c r="AE639" i="5"/>
  <c r="AD639" i="5"/>
  <c r="AC639" i="5"/>
  <c r="AB639" i="5"/>
  <c r="AA639" i="5"/>
  <c r="Z639" i="5"/>
  <c r="Y639" i="5"/>
  <c r="X639" i="5"/>
  <c r="W639" i="5"/>
  <c r="V639" i="5"/>
  <c r="U639" i="5"/>
  <c r="T639" i="5"/>
  <c r="S639" i="5"/>
  <c r="R639" i="5"/>
  <c r="Q639" i="5"/>
  <c r="AL638" i="5"/>
  <c r="AK638" i="5"/>
  <c r="AJ638" i="5"/>
  <c r="AI638" i="5"/>
  <c r="AH638" i="5"/>
  <c r="AG638" i="5"/>
  <c r="AE638" i="5"/>
  <c r="AD638" i="5"/>
  <c r="AC638" i="5"/>
  <c r="AB638" i="5"/>
  <c r="AA638" i="5"/>
  <c r="Z638" i="5"/>
  <c r="Y638" i="5"/>
  <c r="X638" i="5"/>
  <c r="W638" i="5"/>
  <c r="V638" i="5"/>
  <c r="U638" i="5"/>
  <c r="AP638" i="5" s="1"/>
  <c r="T638" i="5"/>
  <c r="S638" i="5"/>
  <c r="R638" i="5"/>
  <c r="Q638" i="5"/>
  <c r="AO638" i="5" s="1"/>
  <c r="AL637" i="5"/>
  <c r="AK637" i="5"/>
  <c r="AJ637" i="5"/>
  <c r="AI637" i="5"/>
  <c r="AH637" i="5"/>
  <c r="AG637" i="5"/>
  <c r="AE637" i="5"/>
  <c r="AD637" i="5"/>
  <c r="AC637" i="5"/>
  <c r="AB637" i="5"/>
  <c r="AA637" i="5"/>
  <c r="Z637" i="5"/>
  <c r="Y637" i="5"/>
  <c r="X637" i="5"/>
  <c r="W637" i="5"/>
  <c r="V637" i="5"/>
  <c r="U637" i="5"/>
  <c r="AP637" i="5" s="1"/>
  <c r="T637" i="5"/>
  <c r="S637" i="5"/>
  <c r="R637" i="5"/>
  <c r="Q637" i="5"/>
  <c r="AL636" i="5"/>
  <c r="AK636" i="5"/>
  <c r="AJ636" i="5"/>
  <c r="AI636" i="5"/>
  <c r="AH636" i="5"/>
  <c r="AG636" i="5"/>
  <c r="AE636" i="5"/>
  <c r="AD636" i="5"/>
  <c r="AC636" i="5"/>
  <c r="AB636" i="5"/>
  <c r="AA636" i="5"/>
  <c r="Z636" i="5"/>
  <c r="Y636" i="5"/>
  <c r="X636" i="5"/>
  <c r="W636" i="5"/>
  <c r="V636" i="5"/>
  <c r="U636" i="5"/>
  <c r="AP636" i="5" s="1"/>
  <c r="T636" i="5"/>
  <c r="S636" i="5"/>
  <c r="R636" i="5"/>
  <c r="Q636" i="5"/>
  <c r="AL635" i="5"/>
  <c r="AK635" i="5"/>
  <c r="AJ635" i="5"/>
  <c r="AI635" i="5"/>
  <c r="AH635" i="5"/>
  <c r="AG635" i="5"/>
  <c r="AE635" i="5"/>
  <c r="AD635" i="5"/>
  <c r="AC635" i="5"/>
  <c r="AB635" i="5"/>
  <c r="AA635" i="5"/>
  <c r="Z635" i="5"/>
  <c r="Y635" i="5"/>
  <c r="X635" i="5"/>
  <c r="W635" i="5"/>
  <c r="V635" i="5"/>
  <c r="U635" i="5"/>
  <c r="T635" i="5"/>
  <c r="S635" i="5"/>
  <c r="R635" i="5"/>
  <c r="Q635" i="5"/>
  <c r="AL634" i="5"/>
  <c r="AK634" i="5"/>
  <c r="AJ634" i="5"/>
  <c r="AI634" i="5"/>
  <c r="AH634" i="5"/>
  <c r="AG634" i="5"/>
  <c r="AE634" i="5"/>
  <c r="AD634" i="5"/>
  <c r="AC634" i="5"/>
  <c r="AB634" i="5"/>
  <c r="AA634" i="5"/>
  <c r="Z634" i="5"/>
  <c r="Y634" i="5"/>
  <c r="X634" i="5"/>
  <c r="W634" i="5"/>
  <c r="V634" i="5"/>
  <c r="U634" i="5"/>
  <c r="AP634" i="5" s="1"/>
  <c r="T634" i="5"/>
  <c r="S634" i="5"/>
  <c r="R634" i="5"/>
  <c r="Q634" i="5"/>
  <c r="AO634" i="5" s="1"/>
  <c r="AL633" i="5"/>
  <c r="AK633" i="5"/>
  <c r="AJ633" i="5"/>
  <c r="AI633" i="5"/>
  <c r="AH633" i="5"/>
  <c r="AG633" i="5"/>
  <c r="AE633" i="5"/>
  <c r="AD633" i="5"/>
  <c r="AC633" i="5"/>
  <c r="AB633" i="5"/>
  <c r="AA633" i="5"/>
  <c r="Z633" i="5"/>
  <c r="Y633" i="5"/>
  <c r="X633" i="5"/>
  <c r="W633" i="5"/>
  <c r="V633" i="5"/>
  <c r="U633" i="5"/>
  <c r="AP633" i="5" s="1"/>
  <c r="T633" i="5"/>
  <c r="S633" i="5"/>
  <c r="R633" i="5"/>
  <c r="Q633" i="5"/>
  <c r="AL632" i="5"/>
  <c r="AK632" i="5"/>
  <c r="AJ632" i="5"/>
  <c r="AI632" i="5"/>
  <c r="AH632" i="5"/>
  <c r="AG632" i="5"/>
  <c r="AE632" i="5"/>
  <c r="AD632" i="5"/>
  <c r="AC632" i="5"/>
  <c r="AB632" i="5"/>
  <c r="AA632" i="5"/>
  <c r="Z632" i="5"/>
  <c r="Y632" i="5"/>
  <c r="X632" i="5"/>
  <c r="W632" i="5"/>
  <c r="V632" i="5"/>
  <c r="U632" i="5"/>
  <c r="AP632" i="5" s="1"/>
  <c r="T632" i="5"/>
  <c r="S632" i="5"/>
  <c r="R632" i="5"/>
  <c r="Q632" i="5"/>
  <c r="AL631" i="5"/>
  <c r="AK631" i="5"/>
  <c r="AJ631" i="5"/>
  <c r="AI631" i="5"/>
  <c r="AH631" i="5"/>
  <c r="AG631" i="5"/>
  <c r="AE631" i="5"/>
  <c r="AD631" i="5"/>
  <c r="AC631" i="5"/>
  <c r="AB631" i="5"/>
  <c r="AA631" i="5"/>
  <c r="Z631" i="5"/>
  <c r="Y631" i="5"/>
  <c r="X631" i="5"/>
  <c r="W631" i="5"/>
  <c r="V631" i="5"/>
  <c r="U631" i="5"/>
  <c r="T631" i="5"/>
  <c r="S631" i="5"/>
  <c r="R631" i="5"/>
  <c r="Q631" i="5"/>
  <c r="AL630" i="5"/>
  <c r="AK630" i="5"/>
  <c r="AJ630" i="5"/>
  <c r="AI630" i="5"/>
  <c r="AH630" i="5"/>
  <c r="AG630" i="5"/>
  <c r="AE630" i="5"/>
  <c r="AD630" i="5"/>
  <c r="AC630" i="5"/>
  <c r="AB630" i="5"/>
  <c r="AA630" i="5"/>
  <c r="Z630" i="5"/>
  <c r="Y630" i="5"/>
  <c r="X630" i="5"/>
  <c r="W630" i="5"/>
  <c r="V630" i="5"/>
  <c r="U630" i="5"/>
  <c r="AP630" i="5" s="1"/>
  <c r="T630" i="5"/>
  <c r="S630" i="5"/>
  <c r="R630" i="5"/>
  <c r="Q630" i="5"/>
  <c r="AO630" i="5" s="1"/>
  <c r="AL629" i="5"/>
  <c r="AK629" i="5"/>
  <c r="AJ629" i="5"/>
  <c r="AI629" i="5"/>
  <c r="AH629" i="5"/>
  <c r="AG629" i="5"/>
  <c r="AE629" i="5"/>
  <c r="AD629" i="5"/>
  <c r="AC629" i="5"/>
  <c r="AB629" i="5"/>
  <c r="AA629" i="5"/>
  <c r="Z629" i="5"/>
  <c r="Y629" i="5"/>
  <c r="X629" i="5"/>
  <c r="W629" i="5"/>
  <c r="V629" i="5"/>
  <c r="U629" i="5"/>
  <c r="AP629" i="5" s="1"/>
  <c r="T629" i="5"/>
  <c r="S629" i="5"/>
  <c r="R629" i="5"/>
  <c r="Q629" i="5"/>
  <c r="AL628" i="5"/>
  <c r="AK628" i="5"/>
  <c r="AJ628" i="5"/>
  <c r="AI628" i="5"/>
  <c r="AH628" i="5"/>
  <c r="AG628" i="5"/>
  <c r="AE628" i="5"/>
  <c r="AD628" i="5"/>
  <c r="AC628" i="5"/>
  <c r="AB628" i="5"/>
  <c r="AA628" i="5"/>
  <c r="Z628" i="5"/>
  <c r="Y628" i="5"/>
  <c r="X628" i="5"/>
  <c r="W628" i="5"/>
  <c r="V628" i="5"/>
  <c r="U628" i="5"/>
  <c r="AP628" i="5" s="1"/>
  <c r="T628" i="5"/>
  <c r="S628" i="5"/>
  <c r="R628" i="5"/>
  <c r="Q628" i="5"/>
  <c r="AL627" i="5"/>
  <c r="AK627" i="5"/>
  <c r="AJ627" i="5"/>
  <c r="AI627" i="5"/>
  <c r="AH627" i="5"/>
  <c r="AG627" i="5"/>
  <c r="AE627" i="5"/>
  <c r="AD627" i="5"/>
  <c r="AC627" i="5"/>
  <c r="AB627" i="5"/>
  <c r="AA627" i="5"/>
  <c r="Z627" i="5"/>
  <c r="Y627" i="5"/>
  <c r="X627" i="5"/>
  <c r="W627" i="5"/>
  <c r="V627" i="5"/>
  <c r="U627" i="5"/>
  <c r="AP627" i="5" s="1"/>
  <c r="T627" i="5"/>
  <c r="S627" i="5"/>
  <c r="R627" i="5"/>
  <c r="Q627" i="5"/>
  <c r="AL626" i="5"/>
  <c r="AK626" i="5"/>
  <c r="AJ626" i="5"/>
  <c r="AI626" i="5"/>
  <c r="AH626" i="5"/>
  <c r="AG626" i="5"/>
  <c r="AE626" i="5"/>
  <c r="AD626" i="5"/>
  <c r="AC626" i="5"/>
  <c r="AB626" i="5"/>
  <c r="AA626" i="5"/>
  <c r="Z626" i="5"/>
  <c r="Y626" i="5"/>
  <c r="X626" i="5"/>
  <c r="W626" i="5"/>
  <c r="V626" i="5"/>
  <c r="U626" i="5"/>
  <c r="AP626" i="5" s="1"/>
  <c r="T626" i="5"/>
  <c r="S626" i="5"/>
  <c r="R626" i="5"/>
  <c r="Q626" i="5"/>
  <c r="AO626" i="5" s="1"/>
  <c r="AL625" i="5"/>
  <c r="AK625" i="5"/>
  <c r="AJ625" i="5"/>
  <c r="AI625" i="5"/>
  <c r="AH625" i="5"/>
  <c r="AG625" i="5"/>
  <c r="AE625" i="5"/>
  <c r="AD625" i="5"/>
  <c r="AC625" i="5"/>
  <c r="AB625" i="5"/>
  <c r="AA625" i="5"/>
  <c r="Z625" i="5"/>
  <c r="Y625" i="5"/>
  <c r="X625" i="5"/>
  <c r="W625" i="5"/>
  <c r="V625" i="5"/>
  <c r="U625" i="5"/>
  <c r="AP625" i="5" s="1"/>
  <c r="T625" i="5"/>
  <c r="S625" i="5"/>
  <c r="R625" i="5"/>
  <c r="Q625" i="5"/>
  <c r="AO625" i="5" s="1"/>
  <c r="AL624" i="5"/>
  <c r="AK624" i="5"/>
  <c r="AJ624" i="5"/>
  <c r="AI624" i="5"/>
  <c r="AH624" i="5"/>
  <c r="AG624" i="5"/>
  <c r="AE624" i="5"/>
  <c r="AD624" i="5"/>
  <c r="AC624" i="5"/>
  <c r="AB624" i="5"/>
  <c r="AA624" i="5"/>
  <c r="Z624" i="5"/>
  <c r="Y624" i="5"/>
  <c r="X624" i="5"/>
  <c r="W624" i="5"/>
  <c r="V624" i="5"/>
  <c r="U624" i="5"/>
  <c r="AP624" i="5" s="1"/>
  <c r="T624" i="5"/>
  <c r="S624" i="5"/>
  <c r="R624" i="5"/>
  <c r="Q624" i="5"/>
  <c r="AL623" i="5"/>
  <c r="AK623" i="5"/>
  <c r="AJ623" i="5"/>
  <c r="AI623" i="5"/>
  <c r="AH623" i="5"/>
  <c r="AG623" i="5"/>
  <c r="AE623" i="5"/>
  <c r="AD623" i="5"/>
  <c r="AC623" i="5"/>
  <c r="AB623" i="5"/>
  <c r="AA623" i="5"/>
  <c r="Z623" i="5"/>
  <c r="Y623" i="5"/>
  <c r="X623" i="5"/>
  <c r="W623" i="5"/>
  <c r="V623" i="5"/>
  <c r="U623" i="5"/>
  <c r="AP623" i="5" s="1"/>
  <c r="T623" i="5"/>
  <c r="S623" i="5"/>
  <c r="R623" i="5"/>
  <c r="Q623" i="5"/>
  <c r="AL622" i="5"/>
  <c r="AK622" i="5"/>
  <c r="AJ622" i="5"/>
  <c r="AI622" i="5"/>
  <c r="AH622" i="5"/>
  <c r="AG622" i="5"/>
  <c r="AE622" i="5"/>
  <c r="AD622" i="5"/>
  <c r="AC622" i="5"/>
  <c r="AB622" i="5"/>
  <c r="AA622" i="5"/>
  <c r="Z622" i="5"/>
  <c r="Y622" i="5"/>
  <c r="X622" i="5"/>
  <c r="W622" i="5"/>
  <c r="V622" i="5"/>
  <c r="U622" i="5"/>
  <c r="AP622" i="5" s="1"/>
  <c r="T622" i="5"/>
  <c r="S622" i="5"/>
  <c r="R622" i="5"/>
  <c r="Q622" i="5"/>
  <c r="AL621" i="5"/>
  <c r="AK621" i="5"/>
  <c r="AJ621" i="5"/>
  <c r="AI621" i="5"/>
  <c r="AH621" i="5"/>
  <c r="AG621" i="5"/>
  <c r="AE621" i="5"/>
  <c r="AD621" i="5"/>
  <c r="AC621" i="5"/>
  <c r="AB621" i="5"/>
  <c r="AA621" i="5"/>
  <c r="Z621" i="5"/>
  <c r="Y621" i="5"/>
  <c r="X621" i="5"/>
  <c r="W621" i="5"/>
  <c r="V621" i="5"/>
  <c r="U621" i="5"/>
  <c r="AP621" i="5" s="1"/>
  <c r="T621" i="5"/>
  <c r="S621" i="5"/>
  <c r="R621" i="5"/>
  <c r="Q621" i="5"/>
  <c r="AL620" i="5"/>
  <c r="AK620" i="5"/>
  <c r="AJ620" i="5"/>
  <c r="AI620" i="5"/>
  <c r="AH620" i="5"/>
  <c r="AG620" i="5"/>
  <c r="AE620" i="5"/>
  <c r="AD620" i="5"/>
  <c r="AC620" i="5"/>
  <c r="AB620" i="5"/>
  <c r="AA620" i="5"/>
  <c r="Z620" i="5"/>
  <c r="Y620" i="5"/>
  <c r="X620" i="5"/>
  <c r="W620" i="5"/>
  <c r="V620" i="5"/>
  <c r="U620" i="5"/>
  <c r="AP620" i="5" s="1"/>
  <c r="T620" i="5"/>
  <c r="S620" i="5"/>
  <c r="R620" i="5"/>
  <c r="Q620" i="5"/>
  <c r="AL619" i="5"/>
  <c r="AK619" i="5"/>
  <c r="AJ619" i="5"/>
  <c r="AI619" i="5"/>
  <c r="AH619" i="5"/>
  <c r="AG619" i="5"/>
  <c r="AE619" i="5"/>
  <c r="AD619" i="5"/>
  <c r="AC619" i="5"/>
  <c r="AB619" i="5"/>
  <c r="AA619" i="5"/>
  <c r="Z619" i="5"/>
  <c r="Y619" i="5"/>
  <c r="X619" i="5"/>
  <c r="W619" i="5"/>
  <c r="V619" i="5"/>
  <c r="U619" i="5"/>
  <c r="AP619" i="5" s="1"/>
  <c r="T619" i="5"/>
  <c r="S619" i="5"/>
  <c r="R619" i="5"/>
  <c r="Q619" i="5"/>
  <c r="AO619" i="5" s="1"/>
  <c r="AL618" i="5"/>
  <c r="AK618" i="5"/>
  <c r="AJ618" i="5"/>
  <c r="AI618" i="5"/>
  <c r="AH618" i="5"/>
  <c r="AG618" i="5"/>
  <c r="AE618" i="5"/>
  <c r="AD618" i="5"/>
  <c r="AC618" i="5"/>
  <c r="AB618" i="5"/>
  <c r="AA618" i="5"/>
  <c r="Z618" i="5"/>
  <c r="Y618" i="5"/>
  <c r="X618" i="5"/>
  <c r="W618" i="5"/>
  <c r="V618" i="5"/>
  <c r="U618" i="5"/>
  <c r="AP618" i="5" s="1"/>
  <c r="T618" i="5"/>
  <c r="S618" i="5"/>
  <c r="R618" i="5"/>
  <c r="Q618" i="5"/>
  <c r="AO618" i="5" s="1"/>
  <c r="AL617" i="5"/>
  <c r="AK617" i="5"/>
  <c r="AJ617" i="5"/>
  <c r="AI617" i="5"/>
  <c r="AH617" i="5"/>
  <c r="AG617" i="5"/>
  <c r="AE617" i="5"/>
  <c r="AD617" i="5"/>
  <c r="AC617" i="5"/>
  <c r="AB617" i="5"/>
  <c r="AA617" i="5"/>
  <c r="Z617" i="5"/>
  <c r="Y617" i="5"/>
  <c r="X617" i="5"/>
  <c r="W617" i="5"/>
  <c r="V617" i="5"/>
  <c r="U617" i="5"/>
  <c r="AP617" i="5" s="1"/>
  <c r="T617" i="5"/>
  <c r="S617" i="5"/>
  <c r="R617" i="5"/>
  <c r="Q617" i="5"/>
  <c r="AL616" i="5"/>
  <c r="AK616" i="5"/>
  <c r="AJ616" i="5"/>
  <c r="AI616" i="5"/>
  <c r="AH616" i="5"/>
  <c r="AG616" i="5"/>
  <c r="AE616" i="5"/>
  <c r="AD616" i="5"/>
  <c r="AC616" i="5"/>
  <c r="AB616" i="5"/>
  <c r="AA616" i="5"/>
  <c r="Z616" i="5"/>
  <c r="Y616" i="5"/>
  <c r="X616" i="5"/>
  <c r="W616" i="5"/>
  <c r="V616" i="5"/>
  <c r="U616" i="5"/>
  <c r="AP616" i="5" s="1"/>
  <c r="T616" i="5"/>
  <c r="S616" i="5"/>
  <c r="R616" i="5"/>
  <c r="Q616" i="5"/>
  <c r="AL615" i="5"/>
  <c r="AK615" i="5"/>
  <c r="AJ615" i="5"/>
  <c r="AI615" i="5"/>
  <c r="AH615" i="5"/>
  <c r="AG615" i="5"/>
  <c r="AE615" i="5"/>
  <c r="AD615" i="5"/>
  <c r="AC615" i="5"/>
  <c r="AB615" i="5"/>
  <c r="AA615" i="5"/>
  <c r="Z615" i="5"/>
  <c r="Y615" i="5"/>
  <c r="X615" i="5"/>
  <c r="W615" i="5"/>
  <c r="V615" i="5"/>
  <c r="U615" i="5"/>
  <c r="AP615" i="5" s="1"/>
  <c r="T615" i="5"/>
  <c r="S615" i="5"/>
  <c r="R615" i="5"/>
  <c r="Q615" i="5"/>
  <c r="AL614" i="5"/>
  <c r="AK614" i="5"/>
  <c r="AJ614" i="5"/>
  <c r="AI614" i="5"/>
  <c r="AH614" i="5"/>
  <c r="AG614" i="5"/>
  <c r="AE614" i="5"/>
  <c r="AD614" i="5"/>
  <c r="AC614" i="5"/>
  <c r="AB614" i="5"/>
  <c r="AA614" i="5"/>
  <c r="Z614" i="5"/>
  <c r="Y614" i="5"/>
  <c r="X614" i="5"/>
  <c r="W614" i="5"/>
  <c r="V614" i="5"/>
  <c r="U614" i="5"/>
  <c r="AP614" i="5" s="1"/>
  <c r="T614" i="5"/>
  <c r="S614" i="5"/>
  <c r="R614" i="5"/>
  <c r="Q614" i="5"/>
  <c r="AO614" i="5" s="1"/>
  <c r="AL613" i="5"/>
  <c r="AK613" i="5"/>
  <c r="AJ613" i="5"/>
  <c r="AI613" i="5"/>
  <c r="AH613" i="5"/>
  <c r="AG613" i="5"/>
  <c r="AE613" i="5"/>
  <c r="AD613" i="5"/>
  <c r="AC613" i="5"/>
  <c r="AB613" i="5"/>
  <c r="AA613" i="5"/>
  <c r="Z613" i="5"/>
  <c r="Y613" i="5"/>
  <c r="X613" i="5"/>
  <c r="W613" i="5"/>
  <c r="V613" i="5"/>
  <c r="U613" i="5"/>
  <c r="AP613" i="5" s="1"/>
  <c r="T613" i="5"/>
  <c r="S613" i="5"/>
  <c r="R613" i="5"/>
  <c r="Q613" i="5"/>
  <c r="AL612" i="5"/>
  <c r="AK612" i="5"/>
  <c r="AJ612" i="5"/>
  <c r="AI612" i="5"/>
  <c r="AH612" i="5"/>
  <c r="AG612" i="5"/>
  <c r="AE612" i="5"/>
  <c r="AD612" i="5"/>
  <c r="AC612" i="5"/>
  <c r="AB612" i="5"/>
  <c r="AA612" i="5"/>
  <c r="Z612" i="5"/>
  <c r="Y612" i="5"/>
  <c r="X612" i="5"/>
  <c r="W612" i="5"/>
  <c r="V612" i="5"/>
  <c r="U612" i="5"/>
  <c r="AP612" i="5" s="1"/>
  <c r="T612" i="5"/>
  <c r="S612" i="5"/>
  <c r="R612" i="5"/>
  <c r="Q612" i="5"/>
  <c r="AL611" i="5"/>
  <c r="AK611" i="5"/>
  <c r="AJ611" i="5"/>
  <c r="AI611" i="5"/>
  <c r="AH611" i="5"/>
  <c r="AG611" i="5"/>
  <c r="AE611" i="5"/>
  <c r="AD611" i="5"/>
  <c r="AC611" i="5"/>
  <c r="AB611" i="5"/>
  <c r="AA611" i="5"/>
  <c r="Z611" i="5"/>
  <c r="Y611" i="5"/>
  <c r="X611" i="5"/>
  <c r="W611" i="5"/>
  <c r="V611" i="5"/>
  <c r="U611" i="5"/>
  <c r="AP611" i="5" s="1"/>
  <c r="T611" i="5"/>
  <c r="S611" i="5"/>
  <c r="R611" i="5"/>
  <c r="Q611" i="5"/>
  <c r="AL610" i="5"/>
  <c r="AK610" i="5"/>
  <c r="AJ610" i="5"/>
  <c r="AI610" i="5"/>
  <c r="AH610" i="5"/>
  <c r="AG610" i="5"/>
  <c r="AE610" i="5"/>
  <c r="AD610" i="5"/>
  <c r="AC610" i="5"/>
  <c r="AB610" i="5"/>
  <c r="AA610" i="5"/>
  <c r="Z610" i="5"/>
  <c r="Y610" i="5"/>
  <c r="X610" i="5"/>
  <c r="W610" i="5"/>
  <c r="V610" i="5"/>
  <c r="U610" i="5"/>
  <c r="AP610" i="5" s="1"/>
  <c r="T610" i="5"/>
  <c r="S610" i="5"/>
  <c r="R610" i="5"/>
  <c r="Q610" i="5"/>
  <c r="AO610" i="5" s="1"/>
  <c r="AL609" i="5"/>
  <c r="AK609" i="5"/>
  <c r="AJ609" i="5"/>
  <c r="AI609" i="5"/>
  <c r="AH609" i="5"/>
  <c r="AG609" i="5"/>
  <c r="AE609" i="5"/>
  <c r="AD609" i="5"/>
  <c r="AC609" i="5"/>
  <c r="AB609" i="5"/>
  <c r="AA609" i="5"/>
  <c r="Z609" i="5"/>
  <c r="Y609" i="5"/>
  <c r="X609" i="5"/>
  <c r="W609" i="5"/>
  <c r="V609" i="5"/>
  <c r="U609" i="5"/>
  <c r="AP609" i="5" s="1"/>
  <c r="T609" i="5"/>
  <c r="S609" i="5"/>
  <c r="R609" i="5"/>
  <c r="Q609" i="5"/>
  <c r="AL608" i="5"/>
  <c r="AK608" i="5"/>
  <c r="AJ608" i="5"/>
  <c r="AI608" i="5"/>
  <c r="AH608" i="5"/>
  <c r="AG608" i="5"/>
  <c r="AE608" i="5"/>
  <c r="AD608" i="5"/>
  <c r="AC608" i="5"/>
  <c r="AB608" i="5"/>
  <c r="AA608" i="5"/>
  <c r="Z608" i="5"/>
  <c r="Y608" i="5"/>
  <c r="X608" i="5"/>
  <c r="W608" i="5"/>
  <c r="V608" i="5"/>
  <c r="U608" i="5"/>
  <c r="AP608" i="5" s="1"/>
  <c r="T608" i="5"/>
  <c r="S608" i="5"/>
  <c r="R608" i="5"/>
  <c r="Q608" i="5"/>
  <c r="AL607" i="5"/>
  <c r="AK607" i="5"/>
  <c r="AJ607" i="5"/>
  <c r="AI607" i="5"/>
  <c r="AH607" i="5"/>
  <c r="AG607" i="5"/>
  <c r="AE607" i="5"/>
  <c r="AD607" i="5"/>
  <c r="AC607" i="5"/>
  <c r="AB607" i="5"/>
  <c r="AA607" i="5"/>
  <c r="Z607" i="5"/>
  <c r="Y607" i="5"/>
  <c r="X607" i="5"/>
  <c r="W607" i="5"/>
  <c r="V607" i="5"/>
  <c r="U607" i="5"/>
  <c r="AP607" i="5" s="1"/>
  <c r="T607" i="5"/>
  <c r="S607" i="5"/>
  <c r="R607" i="5"/>
  <c r="Q607" i="5"/>
  <c r="AL606" i="5"/>
  <c r="AK606" i="5"/>
  <c r="AJ606" i="5"/>
  <c r="AI606" i="5"/>
  <c r="AH606" i="5"/>
  <c r="AG606" i="5"/>
  <c r="AE606" i="5"/>
  <c r="AD606" i="5"/>
  <c r="AC606" i="5"/>
  <c r="AB606" i="5"/>
  <c r="AA606" i="5"/>
  <c r="Z606" i="5"/>
  <c r="Y606" i="5"/>
  <c r="X606" i="5"/>
  <c r="W606" i="5"/>
  <c r="V606" i="5"/>
  <c r="U606" i="5"/>
  <c r="AP606" i="5" s="1"/>
  <c r="T606" i="5"/>
  <c r="S606" i="5"/>
  <c r="R606" i="5"/>
  <c r="Q606" i="5"/>
  <c r="AO606" i="5" s="1"/>
  <c r="AL605" i="5"/>
  <c r="AK605" i="5"/>
  <c r="AJ605" i="5"/>
  <c r="AI605" i="5"/>
  <c r="AH605" i="5"/>
  <c r="AG605" i="5"/>
  <c r="AE605" i="5"/>
  <c r="AD605" i="5"/>
  <c r="AC605" i="5"/>
  <c r="AB605" i="5"/>
  <c r="AA605" i="5"/>
  <c r="Z605" i="5"/>
  <c r="Y605" i="5"/>
  <c r="X605" i="5"/>
  <c r="W605" i="5"/>
  <c r="V605" i="5"/>
  <c r="U605" i="5"/>
  <c r="AP605" i="5" s="1"/>
  <c r="T605" i="5"/>
  <c r="S605" i="5"/>
  <c r="R605" i="5"/>
  <c r="Q605" i="5"/>
  <c r="AL604" i="5"/>
  <c r="AK604" i="5"/>
  <c r="AJ604" i="5"/>
  <c r="AI604" i="5"/>
  <c r="AH604" i="5"/>
  <c r="AG604" i="5"/>
  <c r="AE604" i="5"/>
  <c r="AD604" i="5"/>
  <c r="AC604" i="5"/>
  <c r="AB604" i="5"/>
  <c r="AA604" i="5"/>
  <c r="Z604" i="5"/>
  <c r="Y604" i="5"/>
  <c r="X604" i="5"/>
  <c r="W604" i="5"/>
  <c r="V604" i="5"/>
  <c r="U604" i="5"/>
  <c r="AP604" i="5" s="1"/>
  <c r="T604" i="5"/>
  <c r="S604" i="5"/>
  <c r="R604" i="5"/>
  <c r="Q604" i="5"/>
  <c r="AL603" i="5"/>
  <c r="AK603" i="5"/>
  <c r="AJ603" i="5"/>
  <c r="AI603" i="5"/>
  <c r="AH603" i="5"/>
  <c r="AG603" i="5"/>
  <c r="AE603" i="5"/>
  <c r="AD603" i="5"/>
  <c r="AC603" i="5"/>
  <c r="AB603" i="5"/>
  <c r="AA603" i="5"/>
  <c r="Z603" i="5"/>
  <c r="Y603" i="5"/>
  <c r="X603" i="5"/>
  <c r="W603" i="5"/>
  <c r="V603" i="5"/>
  <c r="U603" i="5"/>
  <c r="AP603" i="5" s="1"/>
  <c r="T603" i="5"/>
  <c r="S603" i="5"/>
  <c r="R603" i="5"/>
  <c r="Q603" i="5"/>
  <c r="AL602" i="5"/>
  <c r="AK602" i="5"/>
  <c r="AJ602" i="5"/>
  <c r="AI602" i="5"/>
  <c r="AH602" i="5"/>
  <c r="AG602" i="5"/>
  <c r="AE602" i="5"/>
  <c r="AD602" i="5"/>
  <c r="AC602" i="5"/>
  <c r="AB602" i="5"/>
  <c r="AA602" i="5"/>
  <c r="Z602" i="5"/>
  <c r="Y602" i="5"/>
  <c r="X602" i="5"/>
  <c r="W602" i="5"/>
  <c r="V602" i="5"/>
  <c r="U602" i="5"/>
  <c r="AP602" i="5" s="1"/>
  <c r="T602" i="5"/>
  <c r="S602" i="5"/>
  <c r="R602" i="5"/>
  <c r="Q602" i="5"/>
  <c r="AO602" i="5" s="1"/>
  <c r="AL601" i="5"/>
  <c r="AK601" i="5"/>
  <c r="AJ601" i="5"/>
  <c r="AI601" i="5"/>
  <c r="AH601" i="5"/>
  <c r="AG601" i="5"/>
  <c r="AE601" i="5"/>
  <c r="AD601" i="5"/>
  <c r="AC601" i="5"/>
  <c r="AB601" i="5"/>
  <c r="AA601" i="5"/>
  <c r="Z601" i="5"/>
  <c r="Y601" i="5"/>
  <c r="X601" i="5"/>
  <c r="W601" i="5"/>
  <c r="V601" i="5"/>
  <c r="U601" i="5"/>
  <c r="AP601" i="5" s="1"/>
  <c r="T601" i="5"/>
  <c r="S601" i="5"/>
  <c r="R601" i="5"/>
  <c r="Q601" i="5"/>
  <c r="AL600" i="5"/>
  <c r="AK600" i="5"/>
  <c r="AJ600" i="5"/>
  <c r="AI600" i="5"/>
  <c r="AH600" i="5"/>
  <c r="AG600" i="5"/>
  <c r="AE600" i="5"/>
  <c r="AD600" i="5"/>
  <c r="AC600" i="5"/>
  <c r="AB600" i="5"/>
  <c r="AA600" i="5"/>
  <c r="Z600" i="5"/>
  <c r="Y600" i="5"/>
  <c r="X600" i="5"/>
  <c r="W600" i="5"/>
  <c r="V600" i="5"/>
  <c r="U600" i="5"/>
  <c r="AP600" i="5" s="1"/>
  <c r="T600" i="5"/>
  <c r="S600" i="5"/>
  <c r="R600" i="5"/>
  <c r="Q600" i="5"/>
  <c r="AL599" i="5"/>
  <c r="AK599" i="5"/>
  <c r="AJ599" i="5"/>
  <c r="AI599" i="5"/>
  <c r="AH599" i="5"/>
  <c r="AG599" i="5"/>
  <c r="AE599" i="5"/>
  <c r="AD599" i="5"/>
  <c r="AC599" i="5"/>
  <c r="AB599" i="5"/>
  <c r="AA599" i="5"/>
  <c r="Z599" i="5"/>
  <c r="Y599" i="5"/>
  <c r="X599" i="5"/>
  <c r="W599" i="5"/>
  <c r="V599" i="5"/>
  <c r="U599" i="5"/>
  <c r="AP599" i="5" s="1"/>
  <c r="T599" i="5"/>
  <c r="S599" i="5"/>
  <c r="R599" i="5"/>
  <c r="Q599" i="5"/>
  <c r="AL598" i="5"/>
  <c r="AK598" i="5"/>
  <c r="AJ598" i="5"/>
  <c r="AI598" i="5"/>
  <c r="AH598" i="5"/>
  <c r="AG598" i="5"/>
  <c r="AE598" i="5"/>
  <c r="AD598" i="5"/>
  <c r="AC598" i="5"/>
  <c r="AB598" i="5"/>
  <c r="AA598" i="5"/>
  <c r="Z598" i="5"/>
  <c r="Y598" i="5"/>
  <c r="X598" i="5"/>
  <c r="W598" i="5"/>
  <c r="V598" i="5"/>
  <c r="U598" i="5"/>
  <c r="AP598" i="5" s="1"/>
  <c r="T598" i="5"/>
  <c r="S598" i="5"/>
  <c r="R598" i="5"/>
  <c r="Q598" i="5"/>
  <c r="AO598" i="5" s="1"/>
  <c r="AL597" i="5"/>
  <c r="AK597" i="5"/>
  <c r="AJ597" i="5"/>
  <c r="AI597" i="5"/>
  <c r="AH597" i="5"/>
  <c r="AG597" i="5"/>
  <c r="AE597" i="5"/>
  <c r="AD597" i="5"/>
  <c r="AC597" i="5"/>
  <c r="AB597" i="5"/>
  <c r="AA597" i="5"/>
  <c r="Z597" i="5"/>
  <c r="Y597" i="5"/>
  <c r="X597" i="5"/>
  <c r="W597" i="5"/>
  <c r="V597" i="5"/>
  <c r="U597" i="5"/>
  <c r="AP597" i="5" s="1"/>
  <c r="T597" i="5"/>
  <c r="S597" i="5"/>
  <c r="R597" i="5"/>
  <c r="Q597" i="5"/>
  <c r="AO597" i="5" s="1"/>
  <c r="AL596" i="5"/>
  <c r="AK596" i="5"/>
  <c r="AJ596" i="5"/>
  <c r="AI596" i="5"/>
  <c r="AH596" i="5"/>
  <c r="AG596" i="5"/>
  <c r="AE596" i="5"/>
  <c r="AD596" i="5"/>
  <c r="AC596" i="5"/>
  <c r="AB596" i="5"/>
  <c r="AA596" i="5"/>
  <c r="Z596" i="5"/>
  <c r="Y596" i="5"/>
  <c r="X596" i="5"/>
  <c r="W596" i="5"/>
  <c r="V596" i="5"/>
  <c r="U596" i="5"/>
  <c r="AP596" i="5" s="1"/>
  <c r="T596" i="5"/>
  <c r="S596" i="5"/>
  <c r="R596" i="5"/>
  <c r="Q596" i="5"/>
  <c r="AL595" i="5"/>
  <c r="AK595" i="5"/>
  <c r="AJ595" i="5"/>
  <c r="AI595" i="5"/>
  <c r="AH595" i="5"/>
  <c r="AG595" i="5"/>
  <c r="AE595" i="5"/>
  <c r="AD595" i="5"/>
  <c r="AC595" i="5"/>
  <c r="AB595" i="5"/>
  <c r="AA595" i="5"/>
  <c r="Z595" i="5"/>
  <c r="Y595" i="5"/>
  <c r="X595" i="5"/>
  <c r="W595" i="5"/>
  <c r="V595" i="5"/>
  <c r="U595" i="5"/>
  <c r="AP595" i="5" s="1"/>
  <c r="T595" i="5"/>
  <c r="S595" i="5"/>
  <c r="R595" i="5"/>
  <c r="Q595" i="5"/>
  <c r="AL594" i="5"/>
  <c r="AK594" i="5"/>
  <c r="AJ594" i="5"/>
  <c r="AI594" i="5"/>
  <c r="AH594" i="5"/>
  <c r="AG594" i="5"/>
  <c r="AE594" i="5"/>
  <c r="AD594" i="5"/>
  <c r="AC594" i="5"/>
  <c r="AB594" i="5"/>
  <c r="AA594" i="5"/>
  <c r="Z594" i="5"/>
  <c r="Y594" i="5"/>
  <c r="X594" i="5"/>
  <c r="W594" i="5"/>
  <c r="V594" i="5"/>
  <c r="U594" i="5"/>
  <c r="AP594" i="5" s="1"/>
  <c r="T594" i="5"/>
  <c r="S594" i="5"/>
  <c r="R594" i="5"/>
  <c r="Q594" i="5"/>
  <c r="AO594" i="5" s="1"/>
  <c r="AL593" i="5"/>
  <c r="AK593" i="5"/>
  <c r="AJ593" i="5"/>
  <c r="AI593" i="5"/>
  <c r="AH593" i="5"/>
  <c r="AG593" i="5"/>
  <c r="AE593" i="5"/>
  <c r="AD593" i="5"/>
  <c r="AC593" i="5"/>
  <c r="AB593" i="5"/>
  <c r="AA593" i="5"/>
  <c r="Z593" i="5"/>
  <c r="Y593" i="5"/>
  <c r="X593" i="5"/>
  <c r="W593" i="5"/>
  <c r="V593" i="5"/>
  <c r="U593" i="5"/>
  <c r="AP593" i="5" s="1"/>
  <c r="T593" i="5"/>
  <c r="S593" i="5"/>
  <c r="R593" i="5"/>
  <c r="Q593" i="5"/>
  <c r="AL592" i="5"/>
  <c r="AK592" i="5"/>
  <c r="AJ592" i="5"/>
  <c r="AI592" i="5"/>
  <c r="AH592" i="5"/>
  <c r="AG592" i="5"/>
  <c r="AE592" i="5"/>
  <c r="AD592" i="5"/>
  <c r="AC592" i="5"/>
  <c r="AB592" i="5"/>
  <c r="AA592" i="5"/>
  <c r="Z592" i="5"/>
  <c r="Y592" i="5"/>
  <c r="X592" i="5"/>
  <c r="W592" i="5"/>
  <c r="V592" i="5"/>
  <c r="U592" i="5"/>
  <c r="AP592" i="5" s="1"/>
  <c r="T592" i="5"/>
  <c r="S592" i="5"/>
  <c r="R592" i="5"/>
  <c r="Q592" i="5"/>
  <c r="AL591" i="5"/>
  <c r="AK591" i="5"/>
  <c r="AJ591" i="5"/>
  <c r="AI591" i="5"/>
  <c r="AH591" i="5"/>
  <c r="AG591" i="5"/>
  <c r="AE591" i="5"/>
  <c r="AD591" i="5"/>
  <c r="AC591" i="5"/>
  <c r="AB591" i="5"/>
  <c r="AA591" i="5"/>
  <c r="Z591" i="5"/>
  <c r="Y591" i="5"/>
  <c r="X591" i="5"/>
  <c r="W591" i="5"/>
  <c r="V591" i="5"/>
  <c r="U591" i="5"/>
  <c r="T591" i="5"/>
  <c r="S591" i="5"/>
  <c r="R591" i="5"/>
  <c r="Q591" i="5"/>
  <c r="AL590" i="5"/>
  <c r="AK590" i="5"/>
  <c r="AJ590" i="5"/>
  <c r="AI590" i="5"/>
  <c r="AH590" i="5"/>
  <c r="AG590" i="5"/>
  <c r="AE590" i="5"/>
  <c r="AD590" i="5"/>
  <c r="AC590" i="5"/>
  <c r="AB590" i="5"/>
  <c r="AA590" i="5"/>
  <c r="Z590" i="5"/>
  <c r="Y590" i="5"/>
  <c r="X590" i="5"/>
  <c r="W590" i="5"/>
  <c r="V590" i="5"/>
  <c r="U590" i="5"/>
  <c r="AP590" i="5" s="1"/>
  <c r="T590" i="5"/>
  <c r="S590" i="5"/>
  <c r="R590" i="5"/>
  <c r="Q590" i="5"/>
  <c r="AO590" i="5" s="1"/>
  <c r="AL589" i="5"/>
  <c r="AK589" i="5"/>
  <c r="AJ589" i="5"/>
  <c r="AI589" i="5"/>
  <c r="AH589" i="5"/>
  <c r="AG589" i="5"/>
  <c r="AE589" i="5"/>
  <c r="AD589" i="5"/>
  <c r="AC589" i="5"/>
  <c r="AB589" i="5"/>
  <c r="AA589" i="5"/>
  <c r="Z589" i="5"/>
  <c r="Y589" i="5"/>
  <c r="X589" i="5"/>
  <c r="W589" i="5"/>
  <c r="V589" i="5"/>
  <c r="U589" i="5"/>
  <c r="AP589" i="5" s="1"/>
  <c r="T589" i="5"/>
  <c r="S589" i="5"/>
  <c r="R589" i="5"/>
  <c r="Q589" i="5"/>
  <c r="AL588" i="5"/>
  <c r="AK588" i="5"/>
  <c r="AJ588" i="5"/>
  <c r="AI588" i="5"/>
  <c r="AH588" i="5"/>
  <c r="AG588" i="5"/>
  <c r="AE588" i="5"/>
  <c r="AD588" i="5"/>
  <c r="AC588" i="5"/>
  <c r="AB588" i="5"/>
  <c r="AA588" i="5"/>
  <c r="Z588" i="5"/>
  <c r="Y588" i="5"/>
  <c r="X588" i="5"/>
  <c r="W588" i="5"/>
  <c r="V588" i="5"/>
  <c r="U588" i="5"/>
  <c r="AP588" i="5" s="1"/>
  <c r="T588" i="5"/>
  <c r="S588" i="5"/>
  <c r="R588" i="5"/>
  <c r="Q588" i="5"/>
  <c r="AL587" i="5"/>
  <c r="AK587" i="5"/>
  <c r="AJ587" i="5"/>
  <c r="AI587" i="5"/>
  <c r="AH587" i="5"/>
  <c r="AG587" i="5"/>
  <c r="AE587" i="5"/>
  <c r="AD587" i="5"/>
  <c r="AC587" i="5"/>
  <c r="AB587" i="5"/>
  <c r="AA587" i="5"/>
  <c r="Z587" i="5"/>
  <c r="Y587" i="5"/>
  <c r="X587" i="5"/>
  <c r="W587" i="5"/>
  <c r="V587" i="5"/>
  <c r="U587" i="5"/>
  <c r="AP587" i="5" s="1"/>
  <c r="T587" i="5"/>
  <c r="S587" i="5"/>
  <c r="R587" i="5"/>
  <c r="Q587" i="5"/>
  <c r="AL586" i="5"/>
  <c r="AK586" i="5"/>
  <c r="AJ586" i="5"/>
  <c r="AI586" i="5"/>
  <c r="AH586" i="5"/>
  <c r="AG586" i="5"/>
  <c r="AE586" i="5"/>
  <c r="AD586" i="5"/>
  <c r="AC586" i="5"/>
  <c r="AB586" i="5"/>
  <c r="AA586" i="5"/>
  <c r="Z586" i="5"/>
  <c r="Y586" i="5"/>
  <c r="X586" i="5"/>
  <c r="W586" i="5"/>
  <c r="V586" i="5"/>
  <c r="U586" i="5"/>
  <c r="T586" i="5"/>
  <c r="S586" i="5"/>
  <c r="R586" i="5"/>
  <c r="Q586" i="5"/>
  <c r="AO586" i="5" s="1"/>
  <c r="AL585" i="5"/>
  <c r="AK585" i="5"/>
  <c r="AJ585" i="5"/>
  <c r="AI585" i="5"/>
  <c r="AH585" i="5"/>
  <c r="AG585" i="5"/>
  <c r="AE585" i="5"/>
  <c r="AD585" i="5"/>
  <c r="AC585" i="5"/>
  <c r="AB585" i="5"/>
  <c r="AA585" i="5"/>
  <c r="Z585" i="5"/>
  <c r="Y585" i="5"/>
  <c r="X585" i="5"/>
  <c r="W585" i="5"/>
  <c r="V585" i="5"/>
  <c r="U585" i="5"/>
  <c r="AP585" i="5" s="1"/>
  <c r="T585" i="5"/>
  <c r="S585" i="5"/>
  <c r="R585" i="5"/>
  <c r="Q585" i="5"/>
  <c r="AL584" i="5"/>
  <c r="AK584" i="5"/>
  <c r="AJ584" i="5"/>
  <c r="AI584" i="5"/>
  <c r="AH584" i="5"/>
  <c r="AG584" i="5"/>
  <c r="AE584" i="5"/>
  <c r="AD584" i="5"/>
  <c r="AC584" i="5"/>
  <c r="AB584" i="5"/>
  <c r="AA584" i="5"/>
  <c r="Z584" i="5"/>
  <c r="Y584" i="5"/>
  <c r="X584" i="5"/>
  <c r="W584" i="5"/>
  <c r="V584" i="5"/>
  <c r="U584" i="5"/>
  <c r="AP584" i="5" s="1"/>
  <c r="T584" i="5"/>
  <c r="S584" i="5"/>
  <c r="R584" i="5"/>
  <c r="Q584" i="5"/>
  <c r="AL583" i="5"/>
  <c r="AK583" i="5"/>
  <c r="AJ583" i="5"/>
  <c r="AI583" i="5"/>
  <c r="AH583" i="5"/>
  <c r="AG583" i="5"/>
  <c r="AE583" i="5"/>
  <c r="AD583" i="5"/>
  <c r="AC583" i="5"/>
  <c r="AB583" i="5"/>
  <c r="AA583" i="5"/>
  <c r="Z583" i="5"/>
  <c r="Y583" i="5"/>
  <c r="X583" i="5"/>
  <c r="W583" i="5"/>
  <c r="V583" i="5"/>
  <c r="U583" i="5"/>
  <c r="AP583" i="5" s="1"/>
  <c r="T583" i="5"/>
  <c r="S583" i="5"/>
  <c r="R583" i="5"/>
  <c r="Q583" i="5"/>
  <c r="AL582" i="5"/>
  <c r="AK582" i="5"/>
  <c r="AJ582" i="5"/>
  <c r="AI582" i="5"/>
  <c r="AH582" i="5"/>
  <c r="AG582" i="5"/>
  <c r="AE582" i="5"/>
  <c r="AD582" i="5"/>
  <c r="AC582" i="5"/>
  <c r="AB582" i="5"/>
  <c r="AA582" i="5"/>
  <c r="Z582" i="5"/>
  <c r="Y582" i="5"/>
  <c r="X582" i="5"/>
  <c r="W582" i="5"/>
  <c r="V582" i="5"/>
  <c r="U582" i="5"/>
  <c r="AP582" i="5" s="1"/>
  <c r="T582" i="5"/>
  <c r="S582" i="5"/>
  <c r="R582" i="5"/>
  <c r="Q582" i="5"/>
  <c r="AL581" i="5"/>
  <c r="AK581" i="5"/>
  <c r="AJ581" i="5"/>
  <c r="AI581" i="5"/>
  <c r="AH581" i="5"/>
  <c r="AG581" i="5"/>
  <c r="AE581" i="5"/>
  <c r="AD581" i="5"/>
  <c r="AC581" i="5"/>
  <c r="AB581" i="5"/>
  <c r="AA581" i="5"/>
  <c r="Z581" i="5"/>
  <c r="Y581" i="5"/>
  <c r="X581" i="5"/>
  <c r="W581" i="5"/>
  <c r="V581" i="5"/>
  <c r="U581" i="5"/>
  <c r="AP581" i="5" s="1"/>
  <c r="T581" i="5"/>
  <c r="S581" i="5"/>
  <c r="R581" i="5"/>
  <c r="Q581" i="5"/>
  <c r="AL580" i="5"/>
  <c r="AK580" i="5"/>
  <c r="AJ580" i="5"/>
  <c r="AI580" i="5"/>
  <c r="AH580" i="5"/>
  <c r="AG580" i="5"/>
  <c r="AE580" i="5"/>
  <c r="AD580" i="5"/>
  <c r="AC580" i="5"/>
  <c r="AB580" i="5"/>
  <c r="AA580" i="5"/>
  <c r="Z580" i="5"/>
  <c r="Y580" i="5"/>
  <c r="X580" i="5"/>
  <c r="W580" i="5"/>
  <c r="V580" i="5"/>
  <c r="U580" i="5"/>
  <c r="AP580" i="5" s="1"/>
  <c r="T580" i="5"/>
  <c r="S580" i="5"/>
  <c r="R580" i="5"/>
  <c r="Q580" i="5"/>
  <c r="AO580" i="5" s="1"/>
  <c r="AL579" i="5"/>
  <c r="AK579" i="5"/>
  <c r="AJ579" i="5"/>
  <c r="AI579" i="5"/>
  <c r="AH579" i="5"/>
  <c r="AG579" i="5"/>
  <c r="AE579" i="5"/>
  <c r="AD579" i="5"/>
  <c r="AC579" i="5"/>
  <c r="AB579" i="5"/>
  <c r="AA579" i="5"/>
  <c r="Z579" i="5"/>
  <c r="Y579" i="5"/>
  <c r="X579" i="5"/>
  <c r="W579" i="5"/>
  <c r="V579" i="5"/>
  <c r="U579" i="5"/>
  <c r="AP579" i="5" s="1"/>
  <c r="T579" i="5"/>
  <c r="S579" i="5"/>
  <c r="R579" i="5"/>
  <c r="Q579" i="5"/>
  <c r="AL578" i="5"/>
  <c r="AK578" i="5"/>
  <c r="AJ578" i="5"/>
  <c r="AI578" i="5"/>
  <c r="AH578" i="5"/>
  <c r="AG578" i="5"/>
  <c r="AE578" i="5"/>
  <c r="AD578" i="5"/>
  <c r="AC578" i="5"/>
  <c r="AB578" i="5"/>
  <c r="AA578" i="5"/>
  <c r="Z578" i="5"/>
  <c r="Y578" i="5"/>
  <c r="X578" i="5"/>
  <c r="W578" i="5"/>
  <c r="V578" i="5"/>
  <c r="U578" i="5"/>
  <c r="AP578" i="5" s="1"/>
  <c r="T578" i="5"/>
  <c r="S578" i="5"/>
  <c r="R578" i="5"/>
  <c r="Q578" i="5"/>
  <c r="AL577" i="5"/>
  <c r="AK577" i="5"/>
  <c r="AJ577" i="5"/>
  <c r="AI577" i="5"/>
  <c r="AH577" i="5"/>
  <c r="AG577" i="5"/>
  <c r="AE577" i="5"/>
  <c r="AD577" i="5"/>
  <c r="AC577" i="5"/>
  <c r="AB577" i="5"/>
  <c r="AA577" i="5"/>
  <c r="Z577" i="5"/>
  <c r="Y577" i="5"/>
  <c r="X577" i="5"/>
  <c r="W577" i="5"/>
  <c r="V577" i="5"/>
  <c r="U577" i="5"/>
  <c r="AP577" i="5" s="1"/>
  <c r="T577" i="5"/>
  <c r="S577" i="5"/>
  <c r="R577" i="5"/>
  <c r="Q577" i="5"/>
  <c r="AL576" i="5"/>
  <c r="AK576" i="5"/>
  <c r="AJ576" i="5"/>
  <c r="AI576" i="5"/>
  <c r="AH576" i="5"/>
  <c r="AG576" i="5"/>
  <c r="AE576" i="5"/>
  <c r="AD576" i="5"/>
  <c r="AC576" i="5"/>
  <c r="AB576" i="5"/>
  <c r="AA576" i="5"/>
  <c r="Z576" i="5"/>
  <c r="Y576" i="5"/>
  <c r="X576" i="5"/>
  <c r="W576" i="5"/>
  <c r="V576" i="5"/>
  <c r="U576" i="5"/>
  <c r="AP576" i="5" s="1"/>
  <c r="T576" i="5"/>
  <c r="S576" i="5"/>
  <c r="R576" i="5"/>
  <c r="Q576" i="5"/>
  <c r="AL575" i="5"/>
  <c r="AK575" i="5"/>
  <c r="AJ575" i="5"/>
  <c r="AI575" i="5"/>
  <c r="AH575" i="5"/>
  <c r="AG575" i="5"/>
  <c r="AE575" i="5"/>
  <c r="AD575" i="5"/>
  <c r="AC575" i="5"/>
  <c r="AB575" i="5"/>
  <c r="AA575" i="5"/>
  <c r="Z575" i="5"/>
  <c r="Y575" i="5"/>
  <c r="X575" i="5"/>
  <c r="W575" i="5"/>
  <c r="V575" i="5"/>
  <c r="U575" i="5"/>
  <c r="AP575" i="5" s="1"/>
  <c r="T575" i="5"/>
  <c r="S575" i="5"/>
  <c r="R575" i="5"/>
  <c r="Q575" i="5"/>
  <c r="AO575" i="5" s="1"/>
  <c r="AL574" i="5"/>
  <c r="AK574" i="5"/>
  <c r="AJ574" i="5"/>
  <c r="AI574" i="5"/>
  <c r="AH574" i="5"/>
  <c r="AG574" i="5"/>
  <c r="AE574" i="5"/>
  <c r="AD574" i="5"/>
  <c r="AC574" i="5"/>
  <c r="AB574" i="5"/>
  <c r="AA574" i="5"/>
  <c r="Z574" i="5"/>
  <c r="Y574" i="5"/>
  <c r="X574" i="5"/>
  <c r="W574" i="5"/>
  <c r="V574" i="5"/>
  <c r="U574" i="5"/>
  <c r="T574" i="5"/>
  <c r="S574" i="5"/>
  <c r="R574" i="5"/>
  <c r="Q574" i="5"/>
  <c r="AL573" i="5"/>
  <c r="AK573" i="5"/>
  <c r="AJ573" i="5"/>
  <c r="AI573" i="5"/>
  <c r="AH573" i="5"/>
  <c r="AG573" i="5"/>
  <c r="AE573" i="5"/>
  <c r="AD573" i="5"/>
  <c r="AC573" i="5"/>
  <c r="AB573" i="5"/>
  <c r="AA573" i="5"/>
  <c r="Z573" i="5"/>
  <c r="Y573" i="5"/>
  <c r="X573" i="5"/>
  <c r="W573" i="5"/>
  <c r="V573" i="5"/>
  <c r="U573" i="5"/>
  <c r="AP573" i="5" s="1"/>
  <c r="T573" i="5"/>
  <c r="S573" i="5"/>
  <c r="R573" i="5"/>
  <c r="Q573" i="5"/>
  <c r="AO573" i="5" s="1"/>
  <c r="AL572" i="5"/>
  <c r="AK572" i="5"/>
  <c r="AJ572" i="5"/>
  <c r="AI572" i="5"/>
  <c r="AH572" i="5"/>
  <c r="AG572" i="5"/>
  <c r="AE572" i="5"/>
  <c r="AD572" i="5"/>
  <c r="AC572" i="5"/>
  <c r="AB572" i="5"/>
  <c r="AA572" i="5"/>
  <c r="Z572" i="5"/>
  <c r="Y572" i="5"/>
  <c r="X572" i="5"/>
  <c r="W572" i="5"/>
  <c r="V572" i="5"/>
  <c r="U572" i="5"/>
  <c r="T572" i="5"/>
  <c r="S572" i="5"/>
  <c r="R572" i="5"/>
  <c r="Q572" i="5"/>
  <c r="AO572" i="5" s="1"/>
  <c r="AL571" i="5"/>
  <c r="AK571" i="5"/>
  <c r="AJ571" i="5"/>
  <c r="AI571" i="5"/>
  <c r="AH571" i="5"/>
  <c r="AG571" i="5"/>
  <c r="AE571" i="5"/>
  <c r="AD571" i="5"/>
  <c r="AC571" i="5"/>
  <c r="AB571" i="5"/>
  <c r="AA571" i="5"/>
  <c r="Z571" i="5"/>
  <c r="Y571" i="5"/>
  <c r="X571" i="5"/>
  <c r="W571" i="5"/>
  <c r="V571" i="5"/>
  <c r="U571" i="5"/>
  <c r="AP571" i="5" s="1"/>
  <c r="T571" i="5"/>
  <c r="S571" i="5"/>
  <c r="R571" i="5"/>
  <c r="Q571" i="5"/>
  <c r="AL570" i="5"/>
  <c r="AK570" i="5"/>
  <c r="AJ570" i="5"/>
  <c r="AI570" i="5"/>
  <c r="AH570" i="5"/>
  <c r="AG570" i="5"/>
  <c r="AE570" i="5"/>
  <c r="AD570" i="5"/>
  <c r="AC570" i="5"/>
  <c r="AB570" i="5"/>
  <c r="AA570" i="5"/>
  <c r="Z570" i="5"/>
  <c r="Y570" i="5"/>
  <c r="X570" i="5"/>
  <c r="W570" i="5"/>
  <c r="V570" i="5"/>
  <c r="U570" i="5"/>
  <c r="AP570" i="5" s="1"/>
  <c r="T570" i="5"/>
  <c r="S570" i="5"/>
  <c r="R570" i="5"/>
  <c r="Q570" i="5"/>
  <c r="AL569" i="5"/>
  <c r="AK569" i="5"/>
  <c r="AJ569" i="5"/>
  <c r="AI569" i="5"/>
  <c r="AH569" i="5"/>
  <c r="AG569" i="5"/>
  <c r="AE569" i="5"/>
  <c r="AD569" i="5"/>
  <c r="AC569" i="5"/>
  <c r="AB569" i="5"/>
  <c r="AA569" i="5"/>
  <c r="Z569" i="5"/>
  <c r="Y569" i="5"/>
  <c r="X569" i="5"/>
  <c r="W569" i="5"/>
  <c r="V569" i="5"/>
  <c r="U569" i="5"/>
  <c r="AP569" i="5" s="1"/>
  <c r="T569" i="5"/>
  <c r="S569" i="5"/>
  <c r="R569" i="5"/>
  <c r="Q569" i="5"/>
  <c r="AL568" i="5"/>
  <c r="AK568" i="5"/>
  <c r="AJ568" i="5"/>
  <c r="AI568" i="5"/>
  <c r="AH568" i="5"/>
  <c r="AG568" i="5"/>
  <c r="AE568" i="5"/>
  <c r="AD568" i="5"/>
  <c r="AC568" i="5"/>
  <c r="AB568" i="5"/>
  <c r="AA568" i="5"/>
  <c r="Z568" i="5"/>
  <c r="Y568" i="5"/>
  <c r="X568" i="5"/>
  <c r="W568" i="5"/>
  <c r="V568" i="5"/>
  <c r="U568" i="5"/>
  <c r="AP568" i="5" s="1"/>
  <c r="T568" i="5"/>
  <c r="S568" i="5"/>
  <c r="R568" i="5"/>
  <c r="Q568" i="5"/>
  <c r="AL567" i="5"/>
  <c r="AK567" i="5"/>
  <c r="AJ567" i="5"/>
  <c r="AI567" i="5"/>
  <c r="AH567" i="5"/>
  <c r="AG567" i="5"/>
  <c r="AE567" i="5"/>
  <c r="AD567" i="5"/>
  <c r="AC567" i="5"/>
  <c r="AB567" i="5"/>
  <c r="AA567" i="5"/>
  <c r="Z567" i="5"/>
  <c r="Y567" i="5"/>
  <c r="X567" i="5"/>
  <c r="W567" i="5"/>
  <c r="V567" i="5"/>
  <c r="U567" i="5"/>
  <c r="AP567" i="5" s="1"/>
  <c r="T567" i="5"/>
  <c r="S567" i="5"/>
  <c r="R567" i="5"/>
  <c r="Q567" i="5"/>
  <c r="AL566" i="5"/>
  <c r="AK566" i="5"/>
  <c r="AJ566" i="5"/>
  <c r="AI566" i="5"/>
  <c r="AH566" i="5"/>
  <c r="AG566" i="5"/>
  <c r="AE566" i="5"/>
  <c r="AD566" i="5"/>
  <c r="AC566" i="5"/>
  <c r="AB566" i="5"/>
  <c r="AA566" i="5"/>
  <c r="Z566" i="5"/>
  <c r="Y566" i="5"/>
  <c r="X566" i="5"/>
  <c r="W566" i="5"/>
  <c r="V566" i="5"/>
  <c r="U566" i="5"/>
  <c r="T566" i="5"/>
  <c r="S566" i="5"/>
  <c r="R566" i="5"/>
  <c r="Q566" i="5"/>
  <c r="AL565" i="5"/>
  <c r="AK565" i="5"/>
  <c r="AJ565" i="5"/>
  <c r="AI565" i="5"/>
  <c r="AH565" i="5"/>
  <c r="AG565" i="5"/>
  <c r="AE565" i="5"/>
  <c r="AD565" i="5"/>
  <c r="AC565" i="5"/>
  <c r="AB565" i="5"/>
  <c r="AA565" i="5"/>
  <c r="Z565" i="5"/>
  <c r="Y565" i="5"/>
  <c r="X565" i="5"/>
  <c r="W565" i="5"/>
  <c r="V565" i="5"/>
  <c r="U565" i="5"/>
  <c r="AP565" i="5" s="1"/>
  <c r="T565" i="5"/>
  <c r="S565" i="5"/>
  <c r="R565" i="5"/>
  <c r="Q565" i="5"/>
  <c r="AO565" i="5" s="1"/>
  <c r="AL564" i="5"/>
  <c r="AK564" i="5"/>
  <c r="AJ564" i="5"/>
  <c r="AI564" i="5"/>
  <c r="AH564" i="5"/>
  <c r="AG564" i="5"/>
  <c r="AE564" i="5"/>
  <c r="AD564" i="5"/>
  <c r="AC564" i="5"/>
  <c r="AB564" i="5"/>
  <c r="AA564" i="5"/>
  <c r="Z564" i="5"/>
  <c r="Y564" i="5"/>
  <c r="X564" i="5"/>
  <c r="W564" i="5"/>
  <c r="V564" i="5"/>
  <c r="U564" i="5"/>
  <c r="AP564" i="5" s="1"/>
  <c r="T564" i="5"/>
  <c r="S564" i="5"/>
  <c r="R564" i="5"/>
  <c r="Q564" i="5"/>
  <c r="AO564" i="5" s="1"/>
  <c r="AL563" i="5"/>
  <c r="AK563" i="5"/>
  <c r="AJ563" i="5"/>
  <c r="AI563" i="5"/>
  <c r="AH563" i="5"/>
  <c r="AG563" i="5"/>
  <c r="AE563" i="5"/>
  <c r="AD563" i="5"/>
  <c r="AC563" i="5"/>
  <c r="AB563" i="5"/>
  <c r="AA563" i="5"/>
  <c r="Z563" i="5"/>
  <c r="Y563" i="5"/>
  <c r="X563" i="5"/>
  <c r="W563" i="5"/>
  <c r="V563" i="5"/>
  <c r="U563" i="5"/>
  <c r="AP563" i="5" s="1"/>
  <c r="T563" i="5"/>
  <c r="S563" i="5"/>
  <c r="R563" i="5"/>
  <c r="Q563" i="5"/>
  <c r="AL562" i="5"/>
  <c r="AK562" i="5"/>
  <c r="AJ562" i="5"/>
  <c r="AI562" i="5"/>
  <c r="AH562" i="5"/>
  <c r="AG562" i="5"/>
  <c r="AE562" i="5"/>
  <c r="AD562" i="5"/>
  <c r="AC562" i="5"/>
  <c r="AB562" i="5"/>
  <c r="AA562" i="5"/>
  <c r="Z562" i="5"/>
  <c r="Y562" i="5"/>
  <c r="X562" i="5"/>
  <c r="W562" i="5"/>
  <c r="V562" i="5"/>
  <c r="U562" i="5"/>
  <c r="AP562" i="5" s="1"/>
  <c r="T562" i="5"/>
  <c r="S562" i="5"/>
  <c r="R562" i="5"/>
  <c r="Q562" i="5"/>
  <c r="AL561" i="5"/>
  <c r="AK561" i="5"/>
  <c r="AJ561" i="5"/>
  <c r="AI561" i="5"/>
  <c r="AH561" i="5"/>
  <c r="AG561" i="5"/>
  <c r="AE561" i="5"/>
  <c r="AD561" i="5"/>
  <c r="AC561" i="5"/>
  <c r="AB561" i="5"/>
  <c r="AA561" i="5"/>
  <c r="Z561" i="5"/>
  <c r="Y561" i="5"/>
  <c r="X561" i="5"/>
  <c r="W561" i="5"/>
  <c r="V561" i="5"/>
  <c r="U561" i="5"/>
  <c r="AP561" i="5" s="1"/>
  <c r="T561" i="5"/>
  <c r="S561" i="5"/>
  <c r="R561" i="5"/>
  <c r="Q561" i="5"/>
  <c r="AL560" i="5"/>
  <c r="AK560" i="5"/>
  <c r="AJ560" i="5"/>
  <c r="AI560" i="5"/>
  <c r="AH560" i="5"/>
  <c r="AG560" i="5"/>
  <c r="AE560" i="5"/>
  <c r="AD560" i="5"/>
  <c r="AC560" i="5"/>
  <c r="AB560" i="5"/>
  <c r="AA560" i="5"/>
  <c r="Z560" i="5"/>
  <c r="Y560" i="5"/>
  <c r="X560" i="5"/>
  <c r="W560" i="5"/>
  <c r="V560" i="5"/>
  <c r="U560" i="5"/>
  <c r="AP560" i="5" s="1"/>
  <c r="T560" i="5"/>
  <c r="S560" i="5"/>
  <c r="R560" i="5"/>
  <c r="Q560" i="5"/>
  <c r="AO560" i="5" s="1"/>
  <c r="AL559" i="5"/>
  <c r="AK559" i="5"/>
  <c r="AJ559" i="5"/>
  <c r="AI559" i="5"/>
  <c r="AH559" i="5"/>
  <c r="AG559" i="5"/>
  <c r="AE559" i="5"/>
  <c r="AD559" i="5"/>
  <c r="AC559" i="5"/>
  <c r="AB559" i="5"/>
  <c r="AA559" i="5"/>
  <c r="Z559" i="5"/>
  <c r="Y559" i="5"/>
  <c r="X559" i="5"/>
  <c r="W559" i="5"/>
  <c r="V559" i="5"/>
  <c r="U559" i="5"/>
  <c r="AP559" i="5" s="1"/>
  <c r="T559" i="5"/>
  <c r="S559" i="5"/>
  <c r="R559" i="5"/>
  <c r="Q559" i="5"/>
  <c r="AL558" i="5"/>
  <c r="AK558" i="5"/>
  <c r="AJ558" i="5"/>
  <c r="AI558" i="5"/>
  <c r="AH558" i="5"/>
  <c r="AG558" i="5"/>
  <c r="AE558" i="5"/>
  <c r="AD558" i="5"/>
  <c r="AC558" i="5"/>
  <c r="AB558" i="5"/>
  <c r="AA558" i="5"/>
  <c r="Z558" i="5"/>
  <c r="Y558" i="5"/>
  <c r="X558" i="5"/>
  <c r="W558" i="5"/>
  <c r="V558" i="5"/>
  <c r="U558" i="5"/>
  <c r="AP558" i="5" s="1"/>
  <c r="T558" i="5"/>
  <c r="S558" i="5"/>
  <c r="R558" i="5"/>
  <c r="Q558" i="5"/>
  <c r="AL557" i="5"/>
  <c r="AK557" i="5"/>
  <c r="AJ557" i="5"/>
  <c r="AI557" i="5"/>
  <c r="AH557" i="5"/>
  <c r="AG557" i="5"/>
  <c r="AE557" i="5"/>
  <c r="AD557" i="5"/>
  <c r="AC557" i="5"/>
  <c r="AB557" i="5"/>
  <c r="AA557" i="5"/>
  <c r="Z557" i="5"/>
  <c r="Y557" i="5"/>
  <c r="X557" i="5"/>
  <c r="W557" i="5"/>
  <c r="V557" i="5"/>
  <c r="U557" i="5"/>
  <c r="AP557" i="5" s="1"/>
  <c r="T557" i="5"/>
  <c r="S557" i="5"/>
  <c r="R557" i="5"/>
  <c r="Q557" i="5"/>
  <c r="AL556" i="5"/>
  <c r="AK556" i="5"/>
  <c r="AJ556" i="5"/>
  <c r="AI556" i="5"/>
  <c r="AH556" i="5"/>
  <c r="AG556" i="5"/>
  <c r="AE556" i="5"/>
  <c r="AD556" i="5"/>
  <c r="AC556" i="5"/>
  <c r="AB556" i="5"/>
  <c r="AA556" i="5"/>
  <c r="Z556" i="5"/>
  <c r="Y556" i="5"/>
  <c r="X556" i="5"/>
  <c r="W556" i="5"/>
  <c r="V556" i="5"/>
  <c r="U556" i="5"/>
  <c r="AP556" i="5" s="1"/>
  <c r="T556" i="5"/>
  <c r="S556" i="5"/>
  <c r="R556" i="5"/>
  <c r="Q556" i="5"/>
  <c r="AL555" i="5"/>
  <c r="AK555" i="5"/>
  <c r="AJ555" i="5"/>
  <c r="AI555" i="5"/>
  <c r="AH555" i="5"/>
  <c r="AG555" i="5"/>
  <c r="AE555" i="5"/>
  <c r="AD555" i="5"/>
  <c r="AC555" i="5"/>
  <c r="AB555" i="5"/>
  <c r="AA555" i="5"/>
  <c r="Z555" i="5"/>
  <c r="Y555" i="5"/>
  <c r="X555" i="5"/>
  <c r="W555" i="5"/>
  <c r="V555" i="5"/>
  <c r="U555" i="5"/>
  <c r="AP555" i="5" s="1"/>
  <c r="T555" i="5"/>
  <c r="S555" i="5"/>
  <c r="R555" i="5"/>
  <c r="Q555" i="5"/>
  <c r="AO555" i="5" s="1"/>
  <c r="AL554" i="5"/>
  <c r="AK554" i="5"/>
  <c r="AJ554" i="5"/>
  <c r="AI554" i="5"/>
  <c r="AH554" i="5"/>
  <c r="AG554" i="5"/>
  <c r="AE554" i="5"/>
  <c r="AD554" i="5"/>
  <c r="AC554" i="5"/>
  <c r="AB554" i="5"/>
  <c r="AA554" i="5"/>
  <c r="Z554" i="5"/>
  <c r="Y554" i="5"/>
  <c r="X554" i="5"/>
  <c r="W554" i="5"/>
  <c r="V554" i="5"/>
  <c r="U554" i="5"/>
  <c r="AP554" i="5" s="1"/>
  <c r="T554" i="5"/>
  <c r="S554" i="5"/>
  <c r="R554" i="5"/>
  <c r="Q554" i="5"/>
  <c r="AO554" i="5" s="1"/>
  <c r="AL553" i="5"/>
  <c r="AK553" i="5"/>
  <c r="AJ553" i="5"/>
  <c r="AI553" i="5"/>
  <c r="AH553" i="5"/>
  <c r="AG553" i="5"/>
  <c r="AE553" i="5"/>
  <c r="AD553" i="5"/>
  <c r="AC553" i="5"/>
  <c r="AB553" i="5"/>
  <c r="AA553" i="5"/>
  <c r="Z553" i="5"/>
  <c r="Y553" i="5"/>
  <c r="X553" i="5"/>
  <c r="W553" i="5"/>
  <c r="V553" i="5"/>
  <c r="U553" i="5"/>
  <c r="T553" i="5"/>
  <c r="S553" i="5"/>
  <c r="R553" i="5"/>
  <c r="Q553" i="5"/>
  <c r="AO553" i="5" s="1"/>
  <c r="AL552" i="5"/>
  <c r="AK552" i="5"/>
  <c r="AJ552" i="5"/>
  <c r="AI552" i="5"/>
  <c r="AH552" i="5"/>
  <c r="AG552" i="5"/>
  <c r="AE552" i="5"/>
  <c r="AD552" i="5"/>
  <c r="AC552" i="5"/>
  <c r="AB552" i="5"/>
  <c r="AA552" i="5"/>
  <c r="Z552" i="5"/>
  <c r="Y552" i="5"/>
  <c r="X552" i="5"/>
  <c r="W552" i="5"/>
  <c r="V552" i="5"/>
  <c r="U552" i="5"/>
  <c r="AP552" i="5" s="1"/>
  <c r="T552" i="5"/>
  <c r="S552" i="5"/>
  <c r="R552" i="5"/>
  <c r="Q552" i="5"/>
  <c r="AL551" i="5"/>
  <c r="AK551" i="5"/>
  <c r="AJ551" i="5"/>
  <c r="AI551" i="5"/>
  <c r="AH551" i="5"/>
  <c r="AG551" i="5"/>
  <c r="AE551" i="5"/>
  <c r="AD551" i="5"/>
  <c r="AC551" i="5"/>
  <c r="AB551" i="5"/>
  <c r="AA551" i="5"/>
  <c r="Z551" i="5"/>
  <c r="Y551" i="5"/>
  <c r="X551" i="5"/>
  <c r="W551" i="5"/>
  <c r="V551" i="5"/>
  <c r="U551" i="5"/>
  <c r="AP551" i="5" s="1"/>
  <c r="T551" i="5"/>
  <c r="S551" i="5"/>
  <c r="R551" i="5"/>
  <c r="Q551" i="5"/>
  <c r="AL550" i="5"/>
  <c r="AK550" i="5"/>
  <c r="AJ550" i="5"/>
  <c r="AI550" i="5"/>
  <c r="AH550" i="5"/>
  <c r="AG550" i="5"/>
  <c r="AE550" i="5"/>
  <c r="AD550" i="5"/>
  <c r="AC550" i="5"/>
  <c r="AB550" i="5"/>
  <c r="AA550" i="5"/>
  <c r="Z550" i="5"/>
  <c r="Y550" i="5"/>
  <c r="X550" i="5"/>
  <c r="W550" i="5"/>
  <c r="V550" i="5"/>
  <c r="U550" i="5"/>
  <c r="AP550" i="5" s="1"/>
  <c r="T550" i="5"/>
  <c r="S550" i="5"/>
  <c r="R550" i="5"/>
  <c r="Q550" i="5"/>
  <c r="AO550" i="5" s="1"/>
  <c r="AL549" i="5"/>
  <c r="AK549" i="5"/>
  <c r="AJ549" i="5"/>
  <c r="AI549" i="5"/>
  <c r="AH549" i="5"/>
  <c r="AG549" i="5"/>
  <c r="AE549" i="5"/>
  <c r="AD549" i="5"/>
  <c r="AC549" i="5"/>
  <c r="AB549" i="5"/>
  <c r="AA549" i="5"/>
  <c r="Z549" i="5"/>
  <c r="Y549" i="5"/>
  <c r="X549" i="5"/>
  <c r="W549" i="5"/>
  <c r="V549" i="5"/>
  <c r="U549" i="5"/>
  <c r="AP549" i="5" s="1"/>
  <c r="T549" i="5"/>
  <c r="S549" i="5"/>
  <c r="R549" i="5"/>
  <c r="Q549" i="5"/>
  <c r="AL548" i="5"/>
  <c r="AK548" i="5"/>
  <c r="AJ548" i="5"/>
  <c r="AI548" i="5"/>
  <c r="AH548" i="5"/>
  <c r="AG548" i="5"/>
  <c r="AE548" i="5"/>
  <c r="AD548" i="5"/>
  <c r="AC548" i="5"/>
  <c r="AB548" i="5"/>
  <c r="AA548" i="5"/>
  <c r="Z548" i="5"/>
  <c r="Y548" i="5"/>
  <c r="X548" i="5"/>
  <c r="W548" i="5"/>
  <c r="V548" i="5"/>
  <c r="U548" i="5"/>
  <c r="AP548" i="5" s="1"/>
  <c r="T548" i="5"/>
  <c r="S548" i="5"/>
  <c r="R548" i="5"/>
  <c r="Q548" i="5"/>
  <c r="AL547" i="5"/>
  <c r="AK547" i="5"/>
  <c r="AJ547" i="5"/>
  <c r="AI547" i="5"/>
  <c r="AH547" i="5"/>
  <c r="AG547" i="5"/>
  <c r="AE547" i="5"/>
  <c r="AD547" i="5"/>
  <c r="AC547" i="5"/>
  <c r="AB547" i="5"/>
  <c r="AA547" i="5"/>
  <c r="Z547" i="5"/>
  <c r="Y547" i="5"/>
  <c r="X547" i="5"/>
  <c r="W547" i="5"/>
  <c r="V547" i="5"/>
  <c r="U547" i="5"/>
  <c r="AP547" i="5" s="1"/>
  <c r="T547" i="5"/>
  <c r="S547" i="5"/>
  <c r="R547" i="5"/>
  <c r="Q547" i="5"/>
  <c r="AL546" i="5"/>
  <c r="AK546" i="5"/>
  <c r="AJ546" i="5"/>
  <c r="AI546" i="5"/>
  <c r="AH546" i="5"/>
  <c r="AG546" i="5"/>
  <c r="AE546" i="5"/>
  <c r="AD546" i="5"/>
  <c r="AC546" i="5"/>
  <c r="AB546" i="5"/>
  <c r="AA546" i="5"/>
  <c r="Z546" i="5"/>
  <c r="Y546" i="5"/>
  <c r="X546" i="5"/>
  <c r="W546" i="5"/>
  <c r="V546" i="5"/>
  <c r="U546" i="5"/>
  <c r="AP546" i="5" s="1"/>
  <c r="T546" i="5"/>
  <c r="S546" i="5"/>
  <c r="R546" i="5"/>
  <c r="Q546" i="5"/>
  <c r="AL545" i="5"/>
  <c r="AK545" i="5"/>
  <c r="AJ545" i="5"/>
  <c r="AI545" i="5"/>
  <c r="AH545" i="5"/>
  <c r="AG545" i="5"/>
  <c r="AE545" i="5"/>
  <c r="AD545" i="5"/>
  <c r="AC545" i="5"/>
  <c r="AB545" i="5"/>
  <c r="AA545" i="5"/>
  <c r="Z545" i="5"/>
  <c r="Y545" i="5"/>
  <c r="X545" i="5"/>
  <c r="W545" i="5"/>
  <c r="V545" i="5"/>
  <c r="U545" i="5"/>
  <c r="T545" i="5"/>
  <c r="S545" i="5"/>
  <c r="R545" i="5"/>
  <c r="Q545" i="5"/>
  <c r="AO545" i="5" s="1"/>
  <c r="AL544" i="5"/>
  <c r="AK544" i="5"/>
  <c r="AJ544" i="5"/>
  <c r="AI544" i="5"/>
  <c r="AH544" i="5"/>
  <c r="AG544" i="5"/>
  <c r="AE544" i="5"/>
  <c r="AD544" i="5"/>
  <c r="AC544" i="5"/>
  <c r="AB544" i="5"/>
  <c r="AA544" i="5"/>
  <c r="Z544" i="5"/>
  <c r="Y544" i="5"/>
  <c r="X544" i="5"/>
  <c r="W544" i="5"/>
  <c r="V544" i="5"/>
  <c r="U544" i="5"/>
  <c r="AP544" i="5" s="1"/>
  <c r="T544" i="5"/>
  <c r="S544" i="5"/>
  <c r="R544" i="5"/>
  <c r="Q544" i="5"/>
  <c r="AO544" i="5" s="1"/>
  <c r="AL543" i="5"/>
  <c r="AK543" i="5"/>
  <c r="AJ543" i="5"/>
  <c r="AI543" i="5"/>
  <c r="AH543" i="5"/>
  <c r="AG543" i="5"/>
  <c r="AE543" i="5"/>
  <c r="AD543" i="5"/>
  <c r="AC543" i="5"/>
  <c r="AB543" i="5"/>
  <c r="AA543" i="5"/>
  <c r="Z543" i="5"/>
  <c r="Y543" i="5"/>
  <c r="X543" i="5"/>
  <c r="W543" i="5"/>
  <c r="V543" i="5"/>
  <c r="U543" i="5"/>
  <c r="AP543" i="5" s="1"/>
  <c r="T543" i="5"/>
  <c r="S543" i="5"/>
  <c r="R543" i="5"/>
  <c r="Q543" i="5"/>
  <c r="AL542" i="5"/>
  <c r="AK542" i="5"/>
  <c r="AJ542" i="5"/>
  <c r="AI542" i="5"/>
  <c r="AH542" i="5"/>
  <c r="AG542" i="5"/>
  <c r="AE542" i="5"/>
  <c r="AD542" i="5"/>
  <c r="AC542" i="5"/>
  <c r="AB542" i="5"/>
  <c r="AA542" i="5"/>
  <c r="Z542" i="5"/>
  <c r="Y542" i="5"/>
  <c r="X542" i="5"/>
  <c r="W542" i="5"/>
  <c r="V542" i="5"/>
  <c r="U542" i="5"/>
  <c r="AP542" i="5" s="1"/>
  <c r="T542" i="5"/>
  <c r="S542" i="5"/>
  <c r="R542" i="5"/>
  <c r="Q542" i="5"/>
  <c r="AL541" i="5"/>
  <c r="AK541" i="5"/>
  <c r="AJ541" i="5"/>
  <c r="AI541" i="5"/>
  <c r="AH541" i="5"/>
  <c r="AG541" i="5"/>
  <c r="AE541" i="5"/>
  <c r="AD541" i="5"/>
  <c r="AC541" i="5"/>
  <c r="AB541" i="5"/>
  <c r="AA541" i="5"/>
  <c r="Z541" i="5"/>
  <c r="Y541" i="5"/>
  <c r="X541" i="5"/>
  <c r="W541" i="5"/>
  <c r="V541" i="5"/>
  <c r="U541" i="5"/>
  <c r="AP541" i="5" s="1"/>
  <c r="T541" i="5"/>
  <c r="S541" i="5"/>
  <c r="R541" i="5"/>
  <c r="Q541" i="5"/>
  <c r="AL540" i="5"/>
  <c r="AK540" i="5"/>
  <c r="AJ540" i="5"/>
  <c r="AI540" i="5"/>
  <c r="AH540" i="5"/>
  <c r="AG540" i="5"/>
  <c r="AE540" i="5"/>
  <c r="AD540" i="5"/>
  <c r="AC540" i="5"/>
  <c r="AB540" i="5"/>
  <c r="AA540" i="5"/>
  <c r="Z540" i="5"/>
  <c r="Y540" i="5"/>
  <c r="X540" i="5"/>
  <c r="W540" i="5"/>
  <c r="V540" i="5"/>
  <c r="U540" i="5"/>
  <c r="AP540" i="5" s="1"/>
  <c r="T540" i="5"/>
  <c r="S540" i="5"/>
  <c r="R540" i="5"/>
  <c r="Q540" i="5"/>
  <c r="AL539" i="5"/>
  <c r="AK539" i="5"/>
  <c r="AJ539" i="5"/>
  <c r="AI539" i="5"/>
  <c r="AH539" i="5"/>
  <c r="AG539" i="5"/>
  <c r="AE539" i="5"/>
  <c r="AD539" i="5"/>
  <c r="AC539" i="5"/>
  <c r="AB539" i="5"/>
  <c r="AA539" i="5"/>
  <c r="Z539" i="5"/>
  <c r="Y539" i="5"/>
  <c r="X539" i="5"/>
  <c r="W539" i="5"/>
  <c r="V539" i="5"/>
  <c r="U539" i="5"/>
  <c r="AP539" i="5" s="1"/>
  <c r="T539" i="5"/>
  <c r="S539" i="5"/>
  <c r="R539" i="5"/>
  <c r="Q539" i="5"/>
  <c r="AO539" i="5" s="1"/>
  <c r="AL538" i="5"/>
  <c r="AK538" i="5"/>
  <c r="AJ538" i="5"/>
  <c r="AI538" i="5"/>
  <c r="AH538" i="5"/>
  <c r="AG538" i="5"/>
  <c r="AE538" i="5"/>
  <c r="AD538" i="5"/>
  <c r="AC538" i="5"/>
  <c r="AB538" i="5"/>
  <c r="AA538" i="5"/>
  <c r="Z538" i="5"/>
  <c r="Y538" i="5"/>
  <c r="X538" i="5"/>
  <c r="W538" i="5"/>
  <c r="V538" i="5"/>
  <c r="U538" i="5"/>
  <c r="AP538" i="5" s="1"/>
  <c r="T538" i="5"/>
  <c r="S538" i="5"/>
  <c r="R538" i="5"/>
  <c r="Q538" i="5"/>
  <c r="AO538" i="5" s="1"/>
  <c r="AL537" i="5"/>
  <c r="AK537" i="5"/>
  <c r="AJ537" i="5"/>
  <c r="AI537" i="5"/>
  <c r="AH537" i="5"/>
  <c r="AG537" i="5"/>
  <c r="AE537" i="5"/>
  <c r="AD537" i="5"/>
  <c r="AC537" i="5"/>
  <c r="AB537" i="5"/>
  <c r="AA537" i="5"/>
  <c r="Z537" i="5"/>
  <c r="Y537" i="5"/>
  <c r="X537" i="5"/>
  <c r="W537" i="5"/>
  <c r="V537" i="5"/>
  <c r="U537" i="5"/>
  <c r="T537" i="5"/>
  <c r="S537" i="5"/>
  <c r="R537" i="5"/>
  <c r="Q537" i="5"/>
  <c r="AO537" i="5" s="1"/>
  <c r="AL536" i="5"/>
  <c r="AK536" i="5"/>
  <c r="AJ536" i="5"/>
  <c r="AI536" i="5"/>
  <c r="AH536" i="5"/>
  <c r="AG536" i="5"/>
  <c r="AE536" i="5"/>
  <c r="AD536" i="5"/>
  <c r="AC536" i="5"/>
  <c r="AB536" i="5"/>
  <c r="AA536" i="5"/>
  <c r="Z536" i="5"/>
  <c r="Y536" i="5"/>
  <c r="X536" i="5"/>
  <c r="W536" i="5"/>
  <c r="V536" i="5"/>
  <c r="U536" i="5"/>
  <c r="AP536" i="5" s="1"/>
  <c r="T536" i="5"/>
  <c r="S536" i="5"/>
  <c r="R536" i="5"/>
  <c r="Q536" i="5"/>
  <c r="AL535" i="5"/>
  <c r="AK535" i="5"/>
  <c r="AJ535" i="5"/>
  <c r="AI535" i="5"/>
  <c r="AH535" i="5"/>
  <c r="AG535" i="5"/>
  <c r="AE535" i="5"/>
  <c r="AD535" i="5"/>
  <c r="AC535" i="5"/>
  <c r="AB535" i="5"/>
  <c r="AA535" i="5"/>
  <c r="Z535" i="5"/>
  <c r="Y535" i="5"/>
  <c r="X535" i="5"/>
  <c r="W535" i="5"/>
  <c r="V535" i="5"/>
  <c r="U535" i="5"/>
  <c r="AP535" i="5" s="1"/>
  <c r="T535" i="5"/>
  <c r="S535" i="5"/>
  <c r="R535" i="5"/>
  <c r="Q535" i="5"/>
  <c r="AL534" i="5"/>
  <c r="AK534" i="5"/>
  <c r="AJ534" i="5"/>
  <c r="AI534" i="5"/>
  <c r="AH534" i="5"/>
  <c r="AG534" i="5"/>
  <c r="AE534" i="5"/>
  <c r="AD534" i="5"/>
  <c r="AC534" i="5"/>
  <c r="AB534" i="5"/>
  <c r="AA534" i="5"/>
  <c r="Z534" i="5"/>
  <c r="Y534" i="5"/>
  <c r="X534" i="5"/>
  <c r="W534" i="5"/>
  <c r="V534" i="5"/>
  <c r="U534" i="5"/>
  <c r="AP534" i="5" s="1"/>
  <c r="T534" i="5"/>
  <c r="S534" i="5"/>
  <c r="R534" i="5"/>
  <c r="Q534" i="5"/>
  <c r="AO534" i="5" s="1"/>
  <c r="AL533" i="5"/>
  <c r="AK533" i="5"/>
  <c r="AJ533" i="5"/>
  <c r="AI533" i="5"/>
  <c r="AH533" i="5"/>
  <c r="AG533" i="5"/>
  <c r="AE533" i="5"/>
  <c r="AD533" i="5"/>
  <c r="AC533" i="5"/>
  <c r="AB533" i="5"/>
  <c r="AA533" i="5"/>
  <c r="Z533" i="5"/>
  <c r="Y533" i="5"/>
  <c r="X533" i="5"/>
  <c r="W533" i="5"/>
  <c r="V533" i="5"/>
  <c r="U533" i="5"/>
  <c r="AP533" i="5" s="1"/>
  <c r="T533" i="5"/>
  <c r="S533" i="5"/>
  <c r="R533" i="5"/>
  <c r="Q533" i="5"/>
  <c r="AL532" i="5"/>
  <c r="AK532" i="5"/>
  <c r="AJ532" i="5"/>
  <c r="AI532" i="5"/>
  <c r="AH532" i="5"/>
  <c r="AG532" i="5"/>
  <c r="AE532" i="5"/>
  <c r="AD532" i="5"/>
  <c r="AC532" i="5"/>
  <c r="AB532" i="5"/>
  <c r="AA532" i="5"/>
  <c r="Z532" i="5"/>
  <c r="Y532" i="5"/>
  <c r="X532" i="5"/>
  <c r="W532" i="5"/>
  <c r="V532" i="5"/>
  <c r="U532" i="5"/>
  <c r="AP532" i="5" s="1"/>
  <c r="T532" i="5"/>
  <c r="S532" i="5"/>
  <c r="R532" i="5"/>
  <c r="Q532" i="5"/>
  <c r="AL531" i="5"/>
  <c r="AK531" i="5"/>
  <c r="AJ531" i="5"/>
  <c r="AI531" i="5"/>
  <c r="AH531" i="5"/>
  <c r="AG531" i="5"/>
  <c r="AE531" i="5"/>
  <c r="AD531" i="5"/>
  <c r="AC531" i="5"/>
  <c r="AB531" i="5"/>
  <c r="AA531" i="5"/>
  <c r="Z531" i="5"/>
  <c r="Y531" i="5"/>
  <c r="X531" i="5"/>
  <c r="W531" i="5"/>
  <c r="V531" i="5"/>
  <c r="U531" i="5"/>
  <c r="AP531" i="5" s="1"/>
  <c r="T531" i="5"/>
  <c r="S531" i="5"/>
  <c r="R531" i="5"/>
  <c r="Q531" i="5"/>
  <c r="AL530" i="5"/>
  <c r="AK530" i="5"/>
  <c r="AJ530" i="5"/>
  <c r="AI530" i="5"/>
  <c r="AH530" i="5"/>
  <c r="AG530" i="5"/>
  <c r="AE530" i="5"/>
  <c r="AD530" i="5"/>
  <c r="AC530" i="5"/>
  <c r="AB530" i="5"/>
  <c r="AA530" i="5"/>
  <c r="Z530" i="5"/>
  <c r="Y530" i="5"/>
  <c r="X530" i="5"/>
  <c r="W530" i="5"/>
  <c r="V530" i="5"/>
  <c r="U530" i="5"/>
  <c r="AP530" i="5" s="1"/>
  <c r="T530" i="5"/>
  <c r="S530" i="5"/>
  <c r="R530" i="5"/>
  <c r="Q530" i="5"/>
  <c r="AL529" i="5"/>
  <c r="AK529" i="5"/>
  <c r="AJ529" i="5"/>
  <c r="AI529" i="5"/>
  <c r="AH529" i="5"/>
  <c r="AG529" i="5"/>
  <c r="AE529" i="5"/>
  <c r="AD529" i="5"/>
  <c r="AC529" i="5"/>
  <c r="AB529" i="5"/>
  <c r="AA529" i="5"/>
  <c r="Z529" i="5"/>
  <c r="Y529" i="5"/>
  <c r="X529" i="5"/>
  <c r="W529" i="5"/>
  <c r="V529" i="5"/>
  <c r="U529" i="5"/>
  <c r="T529" i="5"/>
  <c r="S529" i="5"/>
  <c r="R529" i="5"/>
  <c r="Q529" i="5"/>
  <c r="AO529" i="5" s="1"/>
  <c r="AL528" i="5"/>
  <c r="AK528" i="5"/>
  <c r="AJ528" i="5"/>
  <c r="AI528" i="5"/>
  <c r="AH528" i="5"/>
  <c r="AG528" i="5"/>
  <c r="AE528" i="5"/>
  <c r="AD528" i="5"/>
  <c r="AC528" i="5"/>
  <c r="AB528" i="5"/>
  <c r="AA528" i="5"/>
  <c r="Z528" i="5"/>
  <c r="Y528" i="5"/>
  <c r="X528" i="5"/>
  <c r="W528" i="5"/>
  <c r="V528" i="5"/>
  <c r="U528" i="5"/>
  <c r="AP528" i="5" s="1"/>
  <c r="T528" i="5"/>
  <c r="S528" i="5"/>
  <c r="R528" i="5"/>
  <c r="Q528" i="5"/>
  <c r="AO528" i="5" s="1"/>
  <c r="AL527" i="5"/>
  <c r="AK527" i="5"/>
  <c r="AJ527" i="5"/>
  <c r="AI527" i="5"/>
  <c r="AH527" i="5"/>
  <c r="AG527" i="5"/>
  <c r="AE527" i="5"/>
  <c r="AD527" i="5"/>
  <c r="AC527" i="5"/>
  <c r="AB527" i="5"/>
  <c r="AA527" i="5"/>
  <c r="Z527" i="5"/>
  <c r="Y527" i="5"/>
  <c r="X527" i="5"/>
  <c r="W527" i="5"/>
  <c r="V527" i="5"/>
  <c r="U527" i="5"/>
  <c r="AP527" i="5" s="1"/>
  <c r="T527" i="5"/>
  <c r="S527" i="5"/>
  <c r="R527" i="5"/>
  <c r="Q527" i="5"/>
  <c r="AL526" i="5"/>
  <c r="AK526" i="5"/>
  <c r="AJ526" i="5"/>
  <c r="AI526" i="5"/>
  <c r="AH526" i="5"/>
  <c r="AG526" i="5"/>
  <c r="AE526" i="5"/>
  <c r="AD526" i="5"/>
  <c r="AC526" i="5"/>
  <c r="AB526" i="5"/>
  <c r="AA526" i="5"/>
  <c r="Z526" i="5"/>
  <c r="Y526" i="5"/>
  <c r="X526" i="5"/>
  <c r="W526" i="5"/>
  <c r="V526" i="5"/>
  <c r="U526" i="5"/>
  <c r="AP526" i="5" s="1"/>
  <c r="T526" i="5"/>
  <c r="S526" i="5"/>
  <c r="R526" i="5"/>
  <c r="Q526" i="5"/>
  <c r="AL525" i="5"/>
  <c r="AK525" i="5"/>
  <c r="AJ525" i="5"/>
  <c r="AI525" i="5"/>
  <c r="AH525" i="5"/>
  <c r="AG525" i="5"/>
  <c r="AE525" i="5"/>
  <c r="AD525" i="5"/>
  <c r="AC525" i="5"/>
  <c r="AB525" i="5"/>
  <c r="AA525" i="5"/>
  <c r="Z525" i="5"/>
  <c r="Y525" i="5"/>
  <c r="X525" i="5"/>
  <c r="W525" i="5"/>
  <c r="V525" i="5"/>
  <c r="U525" i="5"/>
  <c r="AP525" i="5" s="1"/>
  <c r="T525" i="5"/>
  <c r="S525" i="5"/>
  <c r="R525" i="5"/>
  <c r="Q525" i="5"/>
  <c r="AL524" i="5"/>
  <c r="AK524" i="5"/>
  <c r="AJ524" i="5"/>
  <c r="AI524" i="5"/>
  <c r="AH524" i="5"/>
  <c r="AG524" i="5"/>
  <c r="AE524" i="5"/>
  <c r="AD524" i="5"/>
  <c r="AC524" i="5"/>
  <c r="AB524" i="5"/>
  <c r="AA524" i="5"/>
  <c r="Z524" i="5"/>
  <c r="Y524" i="5"/>
  <c r="X524" i="5"/>
  <c r="W524" i="5"/>
  <c r="V524" i="5"/>
  <c r="U524" i="5"/>
  <c r="AP524" i="5" s="1"/>
  <c r="T524" i="5"/>
  <c r="S524" i="5"/>
  <c r="R524" i="5"/>
  <c r="Q524" i="5"/>
  <c r="AL523" i="5"/>
  <c r="AK523" i="5"/>
  <c r="AJ523" i="5"/>
  <c r="AI523" i="5"/>
  <c r="AH523" i="5"/>
  <c r="AG523" i="5"/>
  <c r="AE523" i="5"/>
  <c r="AD523" i="5"/>
  <c r="AC523" i="5"/>
  <c r="AB523" i="5"/>
  <c r="AA523" i="5"/>
  <c r="Z523" i="5"/>
  <c r="Y523" i="5"/>
  <c r="X523" i="5"/>
  <c r="W523" i="5"/>
  <c r="V523" i="5"/>
  <c r="U523" i="5"/>
  <c r="AP523" i="5" s="1"/>
  <c r="T523" i="5"/>
  <c r="S523" i="5"/>
  <c r="R523" i="5"/>
  <c r="Q523" i="5"/>
  <c r="AL522" i="5"/>
  <c r="AK522" i="5"/>
  <c r="AJ522" i="5"/>
  <c r="AI522" i="5"/>
  <c r="AH522" i="5"/>
  <c r="AG522" i="5"/>
  <c r="AE522" i="5"/>
  <c r="AD522" i="5"/>
  <c r="AC522" i="5"/>
  <c r="AB522" i="5"/>
  <c r="AA522" i="5"/>
  <c r="Z522" i="5"/>
  <c r="Y522" i="5"/>
  <c r="X522" i="5"/>
  <c r="W522" i="5"/>
  <c r="V522" i="5"/>
  <c r="U522" i="5"/>
  <c r="AP522" i="5" s="1"/>
  <c r="T522" i="5"/>
  <c r="S522" i="5"/>
  <c r="R522" i="5"/>
  <c r="Q522" i="5"/>
  <c r="AO522" i="5" s="1"/>
  <c r="AL521" i="5"/>
  <c r="AK521" i="5"/>
  <c r="AJ521" i="5"/>
  <c r="AI521" i="5"/>
  <c r="AH521" i="5"/>
  <c r="AG521" i="5"/>
  <c r="AE521" i="5"/>
  <c r="AD521" i="5"/>
  <c r="AC521" i="5"/>
  <c r="AB521" i="5"/>
  <c r="AA521" i="5"/>
  <c r="Z521" i="5"/>
  <c r="Y521" i="5"/>
  <c r="X521" i="5"/>
  <c r="W521" i="5"/>
  <c r="V521" i="5"/>
  <c r="U521" i="5"/>
  <c r="T521" i="5"/>
  <c r="S521" i="5"/>
  <c r="R521" i="5"/>
  <c r="Q521" i="5"/>
  <c r="AO521" i="5" s="1"/>
  <c r="AL520" i="5"/>
  <c r="AK520" i="5"/>
  <c r="AJ520" i="5"/>
  <c r="AI520" i="5"/>
  <c r="AH520" i="5"/>
  <c r="AG520" i="5"/>
  <c r="AE520" i="5"/>
  <c r="AD520" i="5"/>
  <c r="AC520" i="5"/>
  <c r="AB520" i="5"/>
  <c r="AA520" i="5"/>
  <c r="Z520" i="5"/>
  <c r="Y520" i="5"/>
  <c r="X520" i="5"/>
  <c r="W520" i="5"/>
  <c r="V520" i="5"/>
  <c r="U520" i="5"/>
  <c r="AP520" i="5" s="1"/>
  <c r="T520" i="5"/>
  <c r="S520" i="5"/>
  <c r="R520" i="5"/>
  <c r="Q520" i="5"/>
  <c r="AL519" i="5"/>
  <c r="AK519" i="5"/>
  <c r="AJ519" i="5"/>
  <c r="AI519" i="5"/>
  <c r="AH519" i="5"/>
  <c r="AG519" i="5"/>
  <c r="AE519" i="5"/>
  <c r="AD519" i="5"/>
  <c r="AC519" i="5"/>
  <c r="AB519" i="5"/>
  <c r="AA519" i="5"/>
  <c r="Z519" i="5"/>
  <c r="Y519" i="5"/>
  <c r="X519" i="5"/>
  <c r="W519" i="5"/>
  <c r="V519" i="5"/>
  <c r="U519" i="5"/>
  <c r="AP519" i="5" s="1"/>
  <c r="T519" i="5"/>
  <c r="S519" i="5"/>
  <c r="R519" i="5"/>
  <c r="Q519" i="5"/>
  <c r="AL518" i="5"/>
  <c r="AK518" i="5"/>
  <c r="AJ518" i="5"/>
  <c r="AI518" i="5"/>
  <c r="AH518" i="5"/>
  <c r="AG518" i="5"/>
  <c r="AE518" i="5"/>
  <c r="AD518" i="5"/>
  <c r="AC518" i="5"/>
  <c r="AB518" i="5"/>
  <c r="AA518" i="5"/>
  <c r="Z518" i="5"/>
  <c r="Y518" i="5"/>
  <c r="X518" i="5"/>
  <c r="W518" i="5"/>
  <c r="V518" i="5"/>
  <c r="U518" i="5"/>
  <c r="AP518" i="5" s="1"/>
  <c r="T518" i="5"/>
  <c r="S518" i="5"/>
  <c r="R518" i="5"/>
  <c r="Q518" i="5"/>
  <c r="AO518" i="5" s="1"/>
  <c r="AL517" i="5"/>
  <c r="AK517" i="5"/>
  <c r="AJ517" i="5"/>
  <c r="AI517" i="5"/>
  <c r="AH517" i="5"/>
  <c r="AG517" i="5"/>
  <c r="AE517" i="5"/>
  <c r="AD517" i="5"/>
  <c r="AC517" i="5"/>
  <c r="AB517" i="5"/>
  <c r="AA517" i="5"/>
  <c r="Z517" i="5"/>
  <c r="Y517" i="5"/>
  <c r="X517" i="5"/>
  <c r="W517" i="5"/>
  <c r="V517" i="5"/>
  <c r="U517" i="5"/>
  <c r="AP517" i="5" s="1"/>
  <c r="T517" i="5"/>
  <c r="S517" i="5"/>
  <c r="R517" i="5"/>
  <c r="Q517" i="5"/>
  <c r="AL516" i="5"/>
  <c r="AK516" i="5"/>
  <c r="AJ516" i="5"/>
  <c r="AI516" i="5"/>
  <c r="AH516" i="5"/>
  <c r="AG516" i="5"/>
  <c r="AE516" i="5"/>
  <c r="AD516" i="5"/>
  <c r="AC516" i="5"/>
  <c r="AB516" i="5"/>
  <c r="AA516" i="5"/>
  <c r="Z516" i="5"/>
  <c r="Y516" i="5"/>
  <c r="X516" i="5"/>
  <c r="W516" i="5"/>
  <c r="V516" i="5"/>
  <c r="U516" i="5"/>
  <c r="AP516" i="5" s="1"/>
  <c r="T516" i="5"/>
  <c r="S516" i="5"/>
  <c r="R516" i="5"/>
  <c r="Q516" i="5"/>
  <c r="AL515" i="5"/>
  <c r="AK515" i="5"/>
  <c r="AJ515" i="5"/>
  <c r="AI515" i="5"/>
  <c r="AH515" i="5"/>
  <c r="AG515" i="5"/>
  <c r="AE515" i="5"/>
  <c r="AD515" i="5"/>
  <c r="AC515" i="5"/>
  <c r="AB515" i="5"/>
  <c r="AA515" i="5"/>
  <c r="Z515" i="5"/>
  <c r="Y515" i="5"/>
  <c r="X515" i="5"/>
  <c r="W515" i="5"/>
  <c r="V515" i="5"/>
  <c r="U515" i="5"/>
  <c r="AP515" i="5" s="1"/>
  <c r="T515" i="5"/>
  <c r="S515" i="5"/>
  <c r="R515" i="5"/>
  <c r="Q515" i="5"/>
  <c r="AL514" i="5"/>
  <c r="AK514" i="5"/>
  <c r="AJ514" i="5"/>
  <c r="AI514" i="5"/>
  <c r="AH514" i="5"/>
  <c r="AG514" i="5"/>
  <c r="AE514" i="5"/>
  <c r="AD514" i="5"/>
  <c r="AC514" i="5"/>
  <c r="AB514" i="5"/>
  <c r="AA514" i="5"/>
  <c r="Z514" i="5"/>
  <c r="Y514" i="5"/>
  <c r="X514" i="5"/>
  <c r="W514" i="5"/>
  <c r="V514" i="5"/>
  <c r="U514" i="5"/>
  <c r="AP514" i="5" s="1"/>
  <c r="T514" i="5"/>
  <c r="S514" i="5"/>
  <c r="R514" i="5"/>
  <c r="Q514" i="5"/>
  <c r="AL513" i="5"/>
  <c r="AK513" i="5"/>
  <c r="AJ513" i="5"/>
  <c r="AI513" i="5"/>
  <c r="AH513" i="5"/>
  <c r="AG513" i="5"/>
  <c r="AE513" i="5"/>
  <c r="AD513" i="5"/>
  <c r="AC513" i="5"/>
  <c r="AB513" i="5"/>
  <c r="AA513" i="5"/>
  <c r="Z513" i="5"/>
  <c r="Y513" i="5"/>
  <c r="X513" i="5"/>
  <c r="W513" i="5"/>
  <c r="V513" i="5"/>
  <c r="U513" i="5"/>
  <c r="T513" i="5"/>
  <c r="S513" i="5"/>
  <c r="R513" i="5"/>
  <c r="Q513" i="5"/>
  <c r="AO513" i="5" s="1"/>
  <c r="AL512" i="5"/>
  <c r="AK512" i="5"/>
  <c r="AJ512" i="5"/>
  <c r="AI512" i="5"/>
  <c r="AH512" i="5"/>
  <c r="AG512" i="5"/>
  <c r="AE512" i="5"/>
  <c r="AD512" i="5"/>
  <c r="AC512" i="5"/>
  <c r="AB512" i="5"/>
  <c r="AA512" i="5"/>
  <c r="Z512" i="5"/>
  <c r="Y512" i="5"/>
  <c r="X512" i="5"/>
  <c r="W512" i="5"/>
  <c r="V512" i="5"/>
  <c r="U512" i="5"/>
  <c r="AP512" i="5" s="1"/>
  <c r="T512" i="5"/>
  <c r="S512" i="5"/>
  <c r="R512" i="5"/>
  <c r="Q512" i="5"/>
  <c r="AO512" i="5" s="1"/>
  <c r="AL511" i="5"/>
  <c r="AK511" i="5"/>
  <c r="AJ511" i="5"/>
  <c r="AI511" i="5"/>
  <c r="AH511" i="5"/>
  <c r="AG511" i="5"/>
  <c r="AE511" i="5"/>
  <c r="AD511" i="5"/>
  <c r="AC511" i="5"/>
  <c r="AB511" i="5"/>
  <c r="AA511" i="5"/>
  <c r="Z511" i="5"/>
  <c r="Y511" i="5"/>
  <c r="X511" i="5"/>
  <c r="W511" i="5"/>
  <c r="V511" i="5"/>
  <c r="U511" i="5"/>
  <c r="AP511" i="5" s="1"/>
  <c r="T511" i="5"/>
  <c r="S511" i="5"/>
  <c r="R511" i="5"/>
  <c r="Q511" i="5"/>
  <c r="AL510" i="5"/>
  <c r="AK510" i="5"/>
  <c r="AJ510" i="5"/>
  <c r="AI510" i="5"/>
  <c r="AH510" i="5"/>
  <c r="AG510" i="5"/>
  <c r="AE510" i="5"/>
  <c r="AD510" i="5"/>
  <c r="AC510" i="5"/>
  <c r="AB510" i="5"/>
  <c r="AA510" i="5"/>
  <c r="Z510" i="5"/>
  <c r="Y510" i="5"/>
  <c r="X510" i="5"/>
  <c r="W510" i="5"/>
  <c r="V510" i="5"/>
  <c r="U510" i="5"/>
  <c r="AP510" i="5" s="1"/>
  <c r="T510" i="5"/>
  <c r="S510" i="5"/>
  <c r="R510" i="5"/>
  <c r="Q510" i="5"/>
  <c r="AL509" i="5"/>
  <c r="AK509" i="5"/>
  <c r="AJ509" i="5"/>
  <c r="AI509" i="5"/>
  <c r="AH509" i="5"/>
  <c r="AG509" i="5"/>
  <c r="AE509" i="5"/>
  <c r="AD509" i="5"/>
  <c r="AC509" i="5"/>
  <c r="AB509" i="5"/>
  <c r="AA509" i="5"/>
  <c r="Z509" i="5"/>
  <c r="Y509" i="5"/>
  <c r="X509" i="5"/>
  <c r="W509" i="5"/>
  <c r="V509" i="5"/>
  <c r="U509" i="5"/>
  <c r="AP509" i="5" s="1"/>
  <c r="T509" i="5"/>
  <c r="S509" i="5"/>
  <c r="R509" i="5"/>
  <c r="Q509" i="5"/>
  <c r="AL508" i="5"/>
  <c r="AK508" i="5"/>
  <c r="AJ508" i="5"/>
  <c r="AI508" i="5"/>
  <c r="AH508" i="5"/>
  <c r="AG508" i="5"/>
  <c r="AE508" i="5"/>
  <c r="AD508" i="5"/>
  <c r="AC508" i="5"/>
  <c r="AB508" i="5"/>
  <c r="AA508" i="5"/>
  <c r="Z508" i="5"/>
  <c r="Y508" i="5"/>
  <c r="X508" i="5"/>
  <c r="W508" i="5"/>
  <c r="V508" i="5"/>
  <c r="U508" i="5"/>
  <c r="AP508" i="5" s="1"/>
  <c r="T508" i="5"/>
  <c r="S508" i="5"/>
  <c r="R508" i="5"/>
  <c r="Q508" i="5"/>
  <c r="AL507" i="5"/>
  <c r="AK507" i="5"/>
  <c r="AJ507" i="5"/>
  <c r="AI507" i="5"/>
  <c r="AH507" i="5"/>
  <c r="AG507" i="5"/>
  <c r="AE507" i="5"/>
  <c r="AD507" i="5"/>
  <c r="AC507" i="5"/>
  <c r="AB507" i="5"/>
  <c r="AA507" i="5"/>
  <c r="Z507" i="5"/>
  <c r="Y507" i="5"/>
  <c r="X507" i="5"/>
  <c r="W507" i="5"/>
  <c r="V507" i="5"/>
  <c r="U507" i="5"/>
  <c r="AP507" i="5" s="1"/>
  <c r="T507" i="5"/>
  <c r="S507" i="5"/>
  <c r="R507" i="5"/>
  <c r="Q507" i="5"/>
  <c r="AL506" i="5"/>
  <c r="AK506" i="5"/>
  <c r="AJ506" i="5"/>
  <c r="AI506" i="5"/>
  <c r="AH506" i="5"/>
  <c r="AG506" i="5"/>
  <c r="AE506" i="5"/>
  <c r="AD506" i="5"/>
  <c r="AC506" i="5"/>
  <c r="AB506" i="5"/>
  <c r="AA506" i="5"/>
  <c r="Z506" i="5"/>
  <c r="Y506" i="5"/>
  <c r="X506" i="5"/>
  <c r="W506" i="5"/>
  <c r="V506" i="5"/>
  <c r="U506" i="5"/>
  <c r="AP506" i="5" s="1"/>
  <c r="T506" i="5"/>
  <c r="S506" i="5"/>
  <c r="R506" i="5"/>
  <c r="Q506" i="5"/>
  <c r="AL505" i="5"/>
  <c r="AK505" i="5"/>
  <c r="AJ505" i="5"/>
  <c r="AI505" i="5"/>
  <c r="AH505" i="5"/>
  <c r="AG505" i="5"/>
  <c r="AE505" i="5"/>
  <c r="AD505" i="5"/>
  <c r="AC505" i="5"/>
  <c r="AB505" i="5"/>
  <c r="AA505" i="5"/>
  <c r="Z505" i="5"/>
  <c r="Y505" i="5"/>
  <c r="X505" i="5"/>
  <c r="W505" i="5"/>
  <c r="V505" i="5"/>
  <c r="U505" i="5"/>
  <c r="T505" i="5"/>
  <c r="S505" i="5"/>
  <c r="R505" i="5"/>
  <c r="Q505" i="5"/>
  <c r="AO505" i="5" s="1"/>
  <c r="AL504" i="5"/>
  <c r="AK504" i="5"/>
  <c r="AJ504" i="5"/>
  <c r="AI504" i="5"/>
  <c r="AH504" i="5"/>
  <c r="AG504" i="5"/>
  <c r="AE504" i="5"/>
  <c r="AD504" i="5"/>
  <c r="AC504" i="5"/>
  <c r="AB504" i="5"/>
  <c r="AA504" i="5"/>
  <c r="Z504" i="5"/>
  <c r="Y504" i="5"/>
  <c r="X504" i="5"/>
  <c r="W504" i="5"/>
  <c r="V504" i="5"/>
  <c r="U504" i="5"/>
  <c r="AP504" i="5" s="1"/>
  <c r="T504" i="5"/>
  <c r="S504" i="5"/>
  <c r="R504" i="5"/>
  <c r="Q504" i="5"/>
  <c r="AO504" i="5" s="1"/>
  <c r="AL503" i="5"/>
  <c r="AK503" i="5"/>
  <c r="AJ503" i="5"/>
  <c r="AI503" i="5"/>
  <c r="AH503" i="5"/>
  <c r="AG503" i="5"/>
  <c r="AE503" i="5"/>
  <c r="AD503" i="5"/>
  <c r="AC503" i="5"/>
  <c r="AB503" i="5"/>
  <c r="AA503" i="5"/>
  <c r="Z503" i="5"/>
  <c r="Y503" i="5"/>
  <c r="X503" i="5"/>
  <c r="W503" i="5"/>
  <c r="V503" i="5"/>
  <c r="U503" i="5"/>
  <c r="AP503" i="5" s="1"/>
  <c r="T503" i="5"/>
  <c r="S503" i="5"/>
  <c r="R503" i="5"/>
  <c r="Q503" i="5"/>
  <c r="AL502" i="5"/>
  <c r="AK502" i="5"/>
  <c r="AJ502" i="5"/>
  <c r="AI502" i="5"/>
  <c r="AH502" i="5"/>
  <c r="AG502" i="5"/>
  <c r="AE502" i="5"/>
  <c r="AD502" i="5"/>
  <c r="AC502" i="5"/>
  <c r="AB502" i="5"/>
  <c r="AA502" i="5"/>
  <c r="Z502" i="5"/>
  <c r="Y502" i="5"/>
  <c r="X502" i="5"/>
  <c r="W502" i="5"/>
  <c r="V502" i="5"/>
  <c r="U502" i="5"/>
  <c r="T502" i="5"/>
  <c r="S502" i="5"/>
  <c r="R502" i="5"/>
  <c r="Q502" i="5"/>
  <c r="AL501" i="5"/>
  <c r="AK501" i="5"/>
  <c r="AJ501" i="5"/>
  <c r="AI501" i="5"/>
  <c r="AH501" i="5"/>
  <c r="AG501" i="5"/>
  <c r="AE501" i="5"/>
  <c r="AD501" i="5"/>
  <c r="AC501" i="5"/>
  <c r="AB501" i="5"/>
  <c r="AA501" i="5"/>
  <c r="Z501" i="5"/>
  <c r="Y501" i="5"/>
  <c r="X501" i="5"/>
  <c r="W501" i="5"/>
  <c r="V501" i="5"/>
  <c r="U501" i="5"/>
  <c r="AP501" i="5" s="1"/>
  <c r="T501" i="5"/>
  <c r="S501" i="5"/>
  <c r="R501" i="5"/>
  <c r="Q501" i="5"/>
  <c r="AL500" i="5"/>
  <c r="AK500" i="5"/>
  <c r="AJ500" i="5"/>
  <c r="AI500" i="5"/>
  <c r="AH500" i="5"/>
  <c r="AG500" i="5"/>
  <c r="AE500" i="5"/>
  <c r="AD500" i="5"/>
  <c r="AC500" i="5"/>
  <c r="AB500" i="5"/>
  <c r="AA500" i="5"/>
  <c r="Z500" i="5"/>
  <c r="Y500" i="5"/>
  <c r="X500" i="5"/>
  <c r="W500" i="5"/>
  <c r="V500" i="5"/>
  <c r="U500" i="5"/>
  <c r="AP500" i="5" s="1"/>
  <c r="T500" i="5"/>
  <c r="S500" i="5"/>
  <c r="R500" i="5"/>
  <c r="Q500" i="5"/>
  <c r="AL499" i="5"/>
  <c r="AK499" i="5"/>
  <c r="AJ499" i="5"/>
  <c r="AI499" i="5"/>
  <c r="AH499" i="5"/>
  <c r="AG499" i="5"/>
  <c r="AE499" i="5"/>
  <c r="AD499" i="5"/>
  <c r="AC499" i="5"/>
  <c r="AB499" i="5"/>
  <c r="AA499" i="5"/>
  <c r="Z499" i="5"/>
  <c r="Y499" i="5"/>
  <c r="X499" i="5"/>
  <c r="W499" i="5"/>
  <c r="V499" i="5"/>
  <c r="U499" i="5"/>
  <c r="AP499" i="5" s="1"/>
  <c r="T499" i="5"/>
  <c r="S499" i="5"/>
  <c r="R499" i="5"/>
  <c r="Q499" i="5"/>
  <c r="AO499" i="5" s="1"/>
  <c r="AL498" i="5"/>
  <c r="AK498" i="5"/>
  <c r="AJ498" i="5"/>
  <c r="AI498" i="5"/>
  <c r="AH498" i="5"/>
  <c r="AG498" i="5"/>
  <c r="AE498" i="5"/>
  <c r="AD498" i="5"/>
  <c r="AC498" i="5"/>
  <c r="AB498" i="5"/>
  <c r="AA498" i="5"/>
  <c r="Z498" i="5"/>
  <c r="Y498" i="5"/>
  <c r="X498" i="5"/>
  <c r="W498" i="5"/>
  <c r="V498" i="5"/>
  <c r="U498" i="5"/>
  <c r="AP498" i="5" s="1"/>
  <c r="T498" i="5"/>
  <c r="S498" i="5"/>
  <c r="R498" i="5"/>
  <c r="Q498" i="5"/>
  <c r="AL497" i="5"/>
  <c r="AK497" i="5"/>
  <c r="AJ497" i="5"/>
  <c r="AI497" i="5"/>
  <c r="AH497" i="5"/>
  <c r="AG497" i="5"/>
  <c r="AE497" i="5"/>
  <c r="AD497" i="5"/>
  <c r="AC497" i="5"/>
  <c r="AB497" i="5"/>
  <c r="AA497" i="5"/>
  <c r="Z497" i="5"/>
  <c r="Y497" i="5"/>
  <c r="X497" i="5"/>
  <c r="W497" i="5"/>
  <c r="V497" i="5"/>
  <c r="U497" i="5"/>
  <c r="AP497" i="5" s="1"/>
  <c r="T497" i="5"/>
  <c r="S497" i="5"/>
  <c r="R497" i="5"/>
  <c r="Q497" i="5"/>
  <c r="AL496" i="5"/>
  <c r="AK496" i="5"/>
  <c r="AJ496" i="5"/>
  <c r="AI496" i="5"/>
  <c r="AH496" i="5"/>
  <c r="AG496" i="5"/>
  <c r="AE496" i="5"/>
  <c r="AD496" i="5"/>
  <c r="AC496" i="5"/>
  <c r="AB496" i="5"/>
  <c r="AA496" i="5"/>
  <c r="Z496" i="5"/>
  <c r="Y496" i="5"/>
  <c r="X496" i="5"/>
  <c r="W496" i="5"/>
  <c r="V496" i="5"/>
  <c r="U496" i="5"/>
  <c r="AP496" i="5" s="1"/>
  <c r="T496" i="5"/>
  <c r="S496" i="5"/>
  <c r="R496" i="5"/>
  <c r="Q496" i="5"/>
  <c r="AO496" i="5" s="1"/>
  <c r="AL495" i="5"/>
  <c r="AK495" i="5"/>
  <c r="AJ495" i="5"/>
  <c r="AI495" i="5"/>
  <c r="AH495" i="5"/>
  <c r="AG495" i="5"/>
  <c r="AE495" i="5"/>
  <c r="AD495" i="5"/>
  <c r="AC495" i="5"/>
  <c r="AB495" i="5"/>
  <c r="AA495" i="5"/>
  <c r="Z495" i="5"/>
  <c r="Y495" i="5"/>
  <c r="X495" i="5"/>
  <c r="W495" i="5"/>
  <c r="V495" i="5"/>
  <c r="U495" i="5"/>
  <c r="AP495" i="5" s="1"/>
  <c r="T495" i="5"/>
  <c r="S495" i="5"/>
  <c r="R495" i="5"/>
  <c r="Q495" i="5"/>
  <c r="AL494" i="5"/>
  <c r="AK494" i="5"/>
  <c r="AJ494" i="5"/>
  <c r="AI494" i="5"/>
  <c r="AH494" i="5"/>
  <c r="AG494" i="5"/>
  <c r="AE494" i="5"/>
  <c r="AD494" i="5"/>
  <c r="AC494" i="5"/>
  <c r="AB494" i="5"/>
  <c r="AA494" i="5"/>
  <c r="Z494" i="5"/>
  <c r="Y494" i="5"/>
  <c r="X494" i="5"/>
  <c r="W494" i="5"/>
  <c r="V494" i="5"/>
  <c r="U494" i="5"/>
  <c r="AP494" i="5" s="1"/>
  <c r="T494" i="5"/>
  <c r="S494" i="5"/>
  <c r="R494" i="5"/>
  <c r="Q494" i="5"/>
  <c r="AL493" i="5"/>
  <c r="AK493" i="5"/>
  <c r="AJ493" i="5"/>
  <c r="AI493" i="5"/>
  <c r="AH493" i="5"/>
  <c r="AG493" i="5"/>
  <c r="AE493" i="5"/>
  <c r="AD493" i="5"/>
  <c r="AC493" i="5"/>
  <c r="AB493" i="5"/>
  <c r="AA493" i="5"/>
  <c r="Z493" i="5"/>
  <c r="Y493" i="5"/>
  <c r="X493" i="5"/>
  <c r="W493" i="5"/>
  <c r="V493" i="5"/>
  <c r="U493" i="5"/>
  <c r="AP493" i="5" s="1"/>
  <c r="T493" i="5"/>
  <c r="S493" i="5"/>
  <c r="R493" i="5"/>
  <c r="Q493" i="5"/>
  <c r="AL492" i="5"/>
  <c r="AK492" i="5"/>
  <c r="AJ492" i="5"/>
  <c r="AI492" i="5"/>
  <c r="AH492" i="5"/>
  <c r="AG492" i="5"/>
  <c r="AE492" i="5"/>
  <c r="AD492" i="5"/>
  <c r="AC492" i="5"/>
  <c r="AB492" i="5"/>
  <c r="AA492" i="5"/>
  <c r="Z492" i="5"/>
  <c r="Y492" i="5"/>
  <c r="X492" i="5"/>
  <c r="W492" i="5"/>
  <c r="V492" i="5"/>
  <c r="U492" i="5"/>
  <c r="AP492" i="5" s="1"/>
  <c r="T492" i="5"/>
  <c r="S492" i="5"/>
  <c r="R492" i="5"/>
  <c r="Q492" i="5"/>
  <c r="AL491" i="5"/>
  <c r="AK491" i="5"/>
  <c r="AJ491" i="5"/>
  <c r="AI491" i="5"/>
  <c r="AH491" i="5"/>
  <c r="AG491" i="5"/>
  <c r="AE491" i="5"/>
  <c r="AD491" i="5"/>
  <c r="AC491" i="5"/>
  <c r="AB491" i="5"/>
  <c r="AA491" i="5"/>
  <c r="Z491" i="5"/>
  <c r="Y491" i="5"/>
  <c r="X491" i="5"/>
  <c r="W491" i="5"/>
  <c r="V491" i="5"/>
  <c r="U491" i="5"/>
  <c r="AP491" i="5" s="1"/>
  <c r="T491" i="5"/>
  <c r="S491" i="5"/>
  <c r="R491" i="5"/>
  <c r="Q491" i="5"/>
  <c r="AO491" i="5" s="1"/>
  <c r="AL490" i="5"/>
  <c r="AK490" i="5"/>
  <c r="AJ490" i="5"/>
  <c r="AI490" i="5"/>
  <c r="AH490" i="5"/>
  <c r="AG490" i="5"/>
  <c r="AE490" i="5"/>
  <c r="AD490" i="5"/>
  <c r="AC490" i="5"/>
  <c r="AB490" i="5"/>
  <c r="AA490" i="5"/>
  <c r="Z490" i="5"/>
  <c r="Y490" i="5"/>
  <c r="X490" i="5"/>
  <c r="W490" i="5"/>
  <c r="V490" i="5"/>
  <c r="U490" i="5"/>
  <c r="AP490" i="5" s="1"/>
  <c r="T490" i="5"/>
  <c r="S490" i="5"/>
  <c r="R490" i="5"/>
  <c r="Q490" i="5"/>
  <c r="AL489" i="5"/>
  <c r="AK489" i="5"/>
  <c r="AJ489" i="5"/>
  <c r="AI489" i="5"/>
  <c r="AH489" i="5"/>
  <c r="AG489" i="5"/>
  <c r="AE489" i="5"/>
  <c r="AD489" i="5"/>
  <c r="AC489" i="5"/>
  <c r="AB489" i="5"/>
  <c r="AA489" i="5"/>
  <c r="Z489" i="5"/>
  <c r="Y489" i="5"/>
  <c r="X489" i="5"/>
  <c r="W489" i="5"/>
  <c r="V489" i="5"/>
  <c r="U489" i="5"/>
  <c r="AP489" i="5" s="1"/>
  <c r="T489" i="5"/>
  <c r="S489" i="5"/>
  <c r="R489" i="5"/>
  <c r="Q489" i="5"/>
  <c r="AL488" i="5"/>
  <c r="AK488" i="5"/>
  <c r="AJ488" i="5"/>
  <c r="AI488" i="5"/>
  <c r="AH488" i="5"/>
  <c r="AG488" i="5"/>
  <c r="AE488" i="5"/>
  <c r="AD488" i="5"/>
  <c r="AC488" i="5"/>
  <c r="AB488" i="5"/>
  <c r="AA488" i="5"/>
  <c r="Z488" i="5"/>
  <c r="Y488" i="5"/>
  <c r="X488" i="5"/>
  <c r="W488" i="5"/>
  <c r="V488" i="5"/>
  <c r="U488" i="5"/>
  <c r="AP488" i="5" s="1"/>
  <c r="T488" i="5"/>
  <c r="S488" i="5"/>
  <c r="R488" i="5"/>
  <c r="Q488" i="5"/>
  <c r="AO488" i="5" s="1"/>
  <c r="AL487" i="5"/>
  <c r="AK487" i="5"/>
  <c r="AJ487" i="5"/>
  <c r="AI487" i="5"/>
  <c r="AH487" i="5"/>
  <c r="AG487" i="5"/>
  <c r="AE487" i="5"/>
  <c r="AD487" i="5"/>
  <c r="AC487" i="5"/>
  <c r="AB487" i="5"/>
  <c r="AA487" i="5"/>
  <c r="Z487" i="5"/>
  <c r="Y487" i="5"/>
  <c r="X487" i="5"/>
  <c r="W487" i="5"/>
  <c r="V487" i="5"/>
  <c r="U487" i="5"/>
  <c r="AP487" i="5" s="1"/>
  <c r="T487" i="5"/>
  <c r="S487" i="5"/>
  <c r="R487" i="5"/>
  <c r="Q487" i="5"/>
  <c r="AO487" i="5" s="1"/>
  <c r="AL486" i="5"/>
  <c r="AK486" i="5"/>
  <c r="AJ486" i="5"/>
  <c r="AI486" i="5"/>
  <c r="AH486" i="5"/>
  <c r="AG486" i="5"/>
  <c r="AE486" i="5"/>
  <c r="AD486" i="5"/>
  <c r="AC486" i="5"/>
  <c r="AB486" i="5"/>
  <c r="AA486" i="5"/>
  <c r="Z486" i="5"/>
  <c r="Y486" i="5"/>
  <c r="X486" i="5"/>
  <c r="W486" i="5"/>
  <c r="V486" i="5"/>
  <c r="U486" i="5"/>
  <c r="AP486" i="5" s="1"/>
  <c r="T486" i="5"/>
  <c r="S486" i="5"/>
  <c r="R486" i="5"/>
  <c r="Q486" i="5"/>
  <c r="AL485" i="5"/>
  <c r="AK485" i="5"/>
  <c r="AJ485" i="5"/>
  <c r="AI485" i="5"/>
  <c r="AH485" i="5"/>
  <c r="AG485" i="5"/>
  <c r="AE485" i="5"/>
  <c r="AD485" i="5"/>
  <c r="AC485" i="5"/>
  <c r="AB485" i="5"/>
  <c r="AA485" i="5"/>
  <c r="Z485" i="5"/>
  <c r="Y485" i="5"/>
  <c r="X485" i="5"/>
  <c r="W485" i="5"/>
  <c r="V485" i="5"/>
  <c r="U485" i="5"/>
  <c r="AP485" i="5" s="1"/>
  <c r="T485" i="5"/>
  <c r="S485" i="5"/>
  <c r="R485" i="5"/>
  <c r="Q485" i="5"/>
  <c r="AL484" i="5"/>
  <c r="AK484" i="5"/>
  <c r="AJ484" i="5"/>
  <c r="AI484" i="5"/>
  <c r="AH484" i="5"/>
  <c r="AG484" i="5"/>
  <c r="AE484" i="5"/>
  <c r="AD484" i="5"/>
  <c r="AC484" i="5"/>
  <c r="AB484" i="5"/>
  <c r="AA484" i="5"/>
  <c r="Z484" i="5"/>
  <c r="Y484" i="5"/>
  <c r="X484" i="5"/>
  <c r="W484" i="5"/>
  <c r="V484" i="5"/>
  <c r="U484" i="5"/>
  <c r="AP484" i="5" s="1"/>
  <c r="T484" i="5"/>
  <c r="S484" i="5"/>
  <c r="R484" i="5"/>
  <c r="Q484" i="5"/>
  <c r="AL483" i="5"/>
  <c r="AK483" i="5"/>
  <c r="AJ483" i="5"/>
  <c r="AI483" i="5"/>
  <c r="AH483" i="5"/>
  <c r="AG483" i="5"/>
  <c r="AE483" i="5"/>
  <c r="AD483" i="5"/>
  <c r="AC483" i="5"/>
  <c r="AB483" i="5"/>
  <c r="AA483" i="5"/>
  <c r="Z483" i="5"/>
  <c r="Y483" i="5"/>
  <c r="X483" i="5"/>
  <c r="W483" i="5"/>
  <c r="V483" i="5"/>
  <c r="U483" i="5"/>
  <c r="AP483" i="5" s="1"/>
  <c r="T483" i="5"/>
  <c r="S483" i="5"/>
  <c r="R483" i="5"/>
  <c r="Q483" i="5"/>
  <c r="AL482" i="5"/>
  <c r="AK482" i="5"/>
  <c r="AJ482" i="5"/>
  <c r="AI482" i="5"/>
  <c r="AH482" i="5"/>
  <c r="AG482" i="5"/>
  <c r="AE482" i="5"/>
  <c r="AD482" i="5"/>
  <c r="AC482" i="5"/>
  <c r="AB482" i="5"/>
  <c r="AA482" i="5"/>
  <c r="Z482" i="5"/>
  <c r="Y482" i="5"/>
  <c r="X482" i="5"/>
  <c r="W482" i="5"/>
  <c r="V482" i="5"/>
  <c r="U482" i="5"/>
  <c r="AP482" i="5" s="1"/>
  <c r="T482" i="5"/>
  <c r="S482" i="5"/>
  <c r="R482" i="5"/>
  <c r="Q482" i="5"/>
  <c r="AO482" i="5" s="1"/>
  <c r="AL481" i="5"/>
  <c r="AK481" i="5"/>
  <c r="AJ481" i="5"/>
  <c r="AI481" i="5"/>
  <c r="AH481" i="5"/>
  <c r="AG481" i="5"/>
  <c r="AE481" i="5"/>
  <c r="AD481" i="5"/>
  <c r="AC481" i="5"/>
  <c r="AB481" i="5"/>
  <c r="AA481" i="5"/>
  <c r="Z481" i="5"/>
  <c r="Y481" i="5"/>
  <c r="X481" i="5"/>
  <c r="W481" i="5"/>
  <c r="V481" i="5"/>
  <c r="U481" i="5"/>
  <c r="AP481" i="5" s="1"/>
  <c r="T481" i="5"/>
  <c r="S481" i="5"/>
  <c r="R481" i="5"/>
  <c r="Q481" i="5"/>
  <c r="AL480" i="5"/>
  <c r="AK480" i="5"/>
  <c r="AJ480" i="5"/>
  <c r="AI480" i="5"/>
  <c r="AH480" i="5"/>
  <c r="AG480" i="5"/>
  <c r="AE480" i="5"/>
  <c r="AD480" i="5"/>
  <c r="AC480" i="5"/>
  <c r="AB480" i="5"/>
  <c r="AA480" i="5"/>
  <c r="Z480" i="5"/>
  <c r="Y480" i="5"/>
  <c r="X480" i="5"/>
  <c r="W480" i="5"/>
  <c r="V480" i="5"/>
  <c r="U480" i="5"/>
  <c r="AP480" i="5" s="1"/>
  <c r="T480" i="5"/>
  <c r="S480" i="5"/>
  <c r="R480" i="5"/>
  <c r="Q480" i="5"/>
  <c r="AL479" i="5"/>
  <c r="AK479" i="5"/>
  <c r="AJ479" i="5"/>
  <c r="AI479" i="5"/>
  <c r="AH479" i="5"/>
  <c r="AG479" i="5"/>
  <c r="AE479" i="5"/>
  <c r="AD479" i="5"/>
  <c r="AC479" i="5"/>
  <c r="AB479" i="5"/>
  <c r="AA479" i="5"/>
  <c r="Z479" i="5"/>
  <c r="Y479" i="5"/>
  <c r="X479" i="5"/>
  <c r="W479" i="5"/>
  <c r="V479" i="5"/>
  <c r="U479" i="5"/>
  <c r="AP479" i="5" s="1"/>
  <c r="T479" i="5"/>
  <c r="S479" i="5"/>
  <c r="R479" i="5"/>
  <c r="Q479" i="5"/>
  <c r="AO479" i="5" s="1"/>
  <c r="AL478" i="5"/>
  <c r="AK478" i="5"/>
  <c r="AJ478" i="5"/>
  <c r="AI478" i="5"/>
  <c r="AH478" i="5"/>
  <c r="AG478" i="5"/>
  <c r="AE478" i="5"/>
  <c r="AD478" i="5"/>
  <c r="AC478" i="5"/>
  <c r="AB478" i="5"/>
  <c r="AA478" i="5"/>
  <c r="Z478" i="5"/>
  <c r="Y478" i="5"/>
  <c r="X478" i="5"/>
  <c r="W478" i="5"/>
  <c r="V478" i="5"/>
  <c r="U478" i="5"/>
  <c r="AP478" i="5" s="1"/>
  <c r="T478" i="5"/>
  <c r="S478" i="5"/>
  <c r="R478" i="5"/>
  <c r="Q478" i="5"/>
  <c r="AL477" i="5"/>
  <c r="AK477" i="5"/>
  <c r="AJ477" i="5"/>
  <c r="AI477" i="5"/>
  <c r="AH477" i="5"/>
  <c r="AG477" i="5"/>
  <c r="AE477" i="5"/>
  <c r="AD477" i="5"/>
  <c r="AC477" i="5"/>
  <c r="AB477" i="5"/>
  <c r="AA477" i="5"/>
  <c r="Z477" i="5"/>
  <c r="Y477" i="5"/>
  <c r="X477" i="5"/>
  <c r="W477" i="5"/>
  <c r="V477" i="5"/>
  <c r="U477" i="5"/>
  <c r="AP477" i="5" s="1"/>
  <c r="T477" i="5"/>
  <c r="S477" i="5"/>
  <c r="R477" i="5"/>
  <c r="Q477" i="5"/>
  <c r="AL476" i="5"/>
  <c r="AK476" i="5"/>
  <c r="AJ476" i="5"/>
  <c r="AI476" i="5"/>
  <c r="AH476" i="5"/>
  <c r="AG476" i="5"/>
  <c r="AE476" i="5"/>
  <c r="AD476" i="5"/>
  <c r="AC476" i="5"/>
  <c r="AB476" i="5"/>
  <c r="AA476" i="5"/>
  <c r="Z476" i="5"/>
  <c r="Y476" i="5"/>
  <c r="X476" i="5"/>
  <c r="W476" i="5"/>
  <c r="V476" i="5"/>
  <c r="U476" i="5"/>
  <c r="AP476" i="5" s="1"/>
  <c r="T476" i="5"/>
  <c r="S476" i="5"/>
  <c r="R476" i="5"/>
  <c r="Q476" i="5"/>
  <c r="AL475" i="5"/>
  <c r="AK475" i="5"/>
  <c r="AJ475" i="5"/>
  <c r="AI475" i="5"/>
  <c r="AH475" i="5"/>
  <c r="AG475" i="5"/>
  <c r="AE475" i="5"/>
  <c r="AD475" i="5"/>
  <c r="AC475" i="5"/>
  <c r="AB475" i="5"/>
  <c r="AA475" i="5"/>
  <c r="Z475" i="5"/>
  <c r="Y475" i="5"/>
  <c r="X475" i="5"/>
  <c r="W475" i="5"/>
  <c r="V475" i="5"/>
  <c r="U475" i="5"/>
  <c r="AP475" i="5" s="1"/>
  <c r="T475" i="5"/>
  <c r="S475" i="5"/>
  <c r="R475" i="5"/>
  <c r="Q475" i="5"/>
  <c r="AL474" i="5"/>
  <c r="AK474" i="5"/>
  <c r="AJ474" i="5"/>
  <c r="AI474" i="5"/>
  <c r="AH474" i="5"/>
  <c r="AG474" i="5"/>
  <c r="AE474" i="5"/>
  <c r="AD474" i="5"/>
  <c r="AC474" i="5"/>
  <c r="AB474" i="5"/>
  <c r="AA474" i="5"/>
  <c r="Z474" i="5"/>
  <c r="Y474" i="5"/>
  <c r="X474" i="5"/>
  <c r="W474" i="5"/>
  <c r="V474" i="5"/>
  <c r="U474" i="5"/>
  <c r="AP474" i="5" s="1"/>
  <c r="T474" i="5"/>
  <c r="S474" i="5"/>
  <c r="R474" i="5"/>
  <c r="Q474" i="5"/>
  <c r="AO474" i="5" s="1"/>
  <c r="AL473" i="5"/>
  <c r="AK473" i="5"/>
  <c r="AJ473" i="5"/>
  <c r="AI473" i="5"/>
  <c r="AH473" i="5"/>
  <c r="AG473" i="5"/>
  <c r="AE473" i="5"/>
  <c r="AD473" i="5"/>
  <c r="AC473" i="5"/>
  <c r="AB473" i="5"/>
  <c r="AA473" i="5"/>
  <c r="Z473" i="5"/>
  <c r="Y473" i="5"/>
  <c r="X473" i="5"/>
  <c r="W473" i="5"/>
  <c r="V473" i="5"/>
  <c r="U473" i="5"/>
  <c r="AP473" i="5" s="1"/>
  <c r="T473" i="5"/>
  <c r="S473" i="5"/>
  <c r="R473" i="5"/>
  <c r="Q473" i="5"/>
  <c r="AL472" i="5"/>
  <c r="AK472" i="5"/>
  <c r="AJ472" i="5"/>
  <c r="AI472" i="5"/>
  <c r="AH472" i="5"/>
  <c r="AG472" i="5"/>
  <c r="AE472" i="5"/>
  <c r="AD472" i="5"/>
  <c r="AC472" i="5"/>
  <c r="AB472" i="5"/>
  <c r="AA472" i="5"/>
  <c r="Z472" i="5"/>
  <c r="Y472" i="5"/>
  <c r="X472" i="5"/>
  <c r="W472" i="5"/>
  <c r="V472" i="5"/>
  <c r="U472" i="5"/>
  <c r="AP472" i="5" s="1"/>
  <c r="T472" i="5"/>
  <c r="S472" i="5"/>
  <c r="R472" i="5"/>
  <c r="Q472" i="5"/>
  <c r="AL471" i="5"/>
  <c r="AK471" i="5"/>
  <c r="AJ471" i="5"/>
  <c r="AI471" i="5"/>
  <c r="AH471" i="5"/>
  <c r="AG471" i="5"/>
  <c r="AE471" i="5"/>
  <c r="AD471" i="5"/>
  <c r="AC471" i="5"/>
  <c r="AB471" i="5"/>
  <c r="AA471" i="5"/>
  <c r="Z471" i="5"/>
  <c r="Y471" i="5"/>
  <c r="X471" i="5"/>
  <c r="W471" i="5"/>
  <c r="V471" i="5"/>
  <c r="U471" i="5"/>
  <c r="AP471" i="5" s="1"/>
  <c r="T471" i="5"/>
  <c r="S471" i="5"/>
  <c r="R471" i="5"/>
  <c r="Q471" i="5"/>
  <c r="AL470" i="5"/>
  <c r="AK470" i="5"/>
  <c r="AJ470" i="5"/>
  <c r="AI470" i="5"/>
  <c r="AH470" i="5"/>
  <c r="AG470" i="5"/>
  <c r="AE470" i="5"/>
  <c r="AD470" i="5"/>
  <c r="AC470" i="5"/>
  <c r="AB470" i="5"/>
  <c r="AA470" i="5"/>
  <c r="Z470" i="5"/>
  <c r="Y470" i="5"/>
  <c r="X470" i="5"/>
  <c r="W470" i="5"/>
  <c r="V470" i="5"/>
  <c r="U470" i="5"/>
  <c r="AP470" i="5" s="1"/>
  <c r="T470" i="5"/>
  <c r="S470" i="5"/>
  <c r="R470" i="5"/>
  <c r="Q470" i="5"/>
  <c r="AL469" i="5"/>
  <c r="AK469" i="5"/>
  <c r="AJ469" i="5"/>
  <c r="AI469" i="5"/>
  <c r="AH469" i="5"/>
  <c r="AG469" i="5"/>
  <c r="AE469" i="5"/>
  <c r="AD469" i="5"/>
  <c r="AC469" i="5"/>
  <c r="AB469" i="5"/>
  <c r="AA469" i="5"/>
  <c r="Z469" i="5"/>
  <c r="Y469" i="5"/>
  <c r="X469" i="5"/>
  <c r="W469" i="5"/>
  <c r="V469" i="5"/>
  <c r="U469" i="5"/>
  <c r="AP469" i="5" s="1"/>
  <c r="T469" i="5"/>
  <c r="S469" i="5"/>
  <c r="R469" i="5"/>
  <c r="Q469" i="5"/>
  <c r="AO469" i="5" s="1"/>
  <c r="AL468" i="5"/>
  <c r="AK468" i="5"/>
  <c r="AJ468" i="5"/>
  <c r="AI468" i="5"/>
  <c r="AH468" i="5"/>
  <c r="AG468" i="5"/>
  <c r="AE468" i="5"/>
  <c r="AD468" i="5"/>
  <c r="AC468" i="5"/>
  <c r="AB468" i="5"/>
  <c r="AA468" i="5"/>
  <c r="Z468" i="5"/>
  <c r="Y468" i="5"/>
  <c r="X468" i="5"/>
  <c r="W468" i="5"/>
  <c r="V468" i="5"/>
  <c r="U468" i="5"/>
  <c r="AP468" i="5" s="1"/>
  <c r="T468" i="5"/>
  <c r="S468" i="5"/>
  <c r="R468" i="5"/>
  <c r="Q468" i="5"/>
  <c r="AL467" i="5"/>
  <c r="AK467" i="5"/>
  <c r="AJ467" i="5"/>
  <c r="AI467" i="5"/>
  <c r="AH467" i="5"/>
  <c r="AG467" i="5"/>
  <c r="AE467" i="5"/>
  <c r="AD467" i="5"/>
  <c r="AC467" i="5"/>
  <c r="AB467" i="5"/>
  <c r="AA467" i="5"/>
  <c r="Z467" i="5"/>
  <c r="Y467" i="5"/>
  <c r="X467" i="5"/>
  <c r="W467" i="5"/>
  <c r="V467" i="5"/>
  <c r="U467" i="5"/>
  <c r="AP467" i="5" s="1"/>
  <c r="T467" i="5"/>
  <c r="S467" i="5"/>
  <c r="R467" i="5"/>
  <c r="Q467" i="5"/>
  <c r="AL466" i="5"/>
  <c r="AK466" i="5"/>
  <c r="AJ466" i="5"/>
  <c r="AI466" i="5"/>
  <c r="AH466" i="5"/>
  <c r="AG466" i="5"/>
  <c r="AE466" i="5"/>
  <c r="AD466" i="5"/>
  <c r="AC466" i="5"/>
  <c r="AB466" i="5"/>
  <c r="AA466" i="5"/>
  <c r="Z466" i="5"/>
  <c r="Y466" i="5"/>
  <c r="X466" i="5"/>
  <c r="W466" i="5"/>
  <c r="V466" i="5"/>
  <c r="U466" i="5"/>
  <c r="AP466" i="5" s="1"/>
  <c r="T466" i="5"/>
  <c r="S466" i="5"/>
  <c r="R466" i="5"/>
  <c r="Q466" i="5"/>
  <c r="AL465" i="5"/>
  <c r="AK465" i="5"/>
  <c r="AJ465" i="5"/>
  <c r="AI465" i="5"/>
  <c r="AH465" i="5"/>
  <c r="AG465" i="5"/>
  <c r="AE465" i="5"/>
  <c r="AD465" i="5"/>
  <c r="AC465" i="5"/>
  <c r="AB465" i="5"/>
  <c r="AA465" i="5"/>
  <c r="Z465" i="5"/>
  <c r="Y465" i="5"/>
  <c r="X465" i="5"/>
  <c r="W465" i="5"/>
  <c r="V465" i="5"/>
  <c r="U465" i="5"/>
  <c r="AP465" i="5" s="1"/>
  <c r="T465" i="5"/>
  <c r="S465" i="5"/>
  <c r="R465" i="5"/>
  <c r="Q465" i="5"/>
  <c r="AL464" i="5"/>
  <c r="AK464" i="5"/>
  <c r="AJ464" i="5"/>
  <c r="AI464" i="5"/>
  <c r="AH464" i="5"/>
  <c r="AG464" i="5"/>
  <c r="AE464" i="5"/>
  <c r="AD464" i="5"/>
  <c r="AC464" i="5"/>
  <c r="AB464" i="5"/>
  <c r="AA464" i="5"/>
  <c r="Z464" i="5"/>
  <c r="Y464" i="5"/>
  <c r="X464" i="5"/>
  <c r="W464" i="5"/>
  <c r="V464" i="5"/>
  <c r="U464" i="5"/>
  <c r="AP464" i="5" s="1"/>
  <c r="T464" i="5"/>
  <c r="S464" i="5"/>
  <c r="R464" i="5"/>
  <c r="Q464" i="5"/>
  <c r="AO464" i="5" s="1"/>
  <c r="AL463" i="5"/>
  <c r="AK463" i="5"/>
  <c r="AJ463" i="5"/>
  <c r="AI463" i="5"/>
  <c r="AH463" i="5"/>
  <c r="AG463" i="5"/>
  <c r="AE463" i="5"/>
  <c r="AD463" i="5"/>
  <c r="AC463" i="5"/>
  <c r="AB463" i="5"/>
  <c r="AA463" i="5"/>
  <c r="Z463" i="5"/>
  <c r="Y463" i="5"/>
  <c r="X463" i="5"/>
  <c r="W463" i="5"/>
  <c r="V463" i="5"/>
  <c r="U463" i="5"/>
  <c r="AP463" i="5" s="1"/>
  <c r="T463" i="5"/>
  <c r="S463" i="5"/>
  <c r="R463" i="5"/>
  <c r="Q463" i="5"/>
  <c r="AL462" i="5"/>
  <c r="AK462" i="5"/>
  <c r="AJ462" i="5"/>
  <c r="AI462" i="5"/>
  <c r="AH462" i="5"/>
  <c r="AG462" i="5"/>
  <c r="AE462" i="5"/>
  <c r="AD462" i="5"/>
  <c r="AC462" i="5"/>
  <c r="AB462" i="5"/>
  <c r="AA462" i="5"/>
  <c r="Z462" i="5"/>
  <c r="Y462" i="5"/>
  <c r="X462" i="5"/>
  <c r="W462" i="5"/>
  <c r="V462" i="5"/>
  <c r="U462" i="5"/>
  <c r="AP462" i="5" s="1"/>
  <c r="T462" i="5"/>
  <c r="S462" i="5"/>
  <c r="R462" i="5"/>
  <c r="Q462" i="5"/>
  <c r="AL461" i="5"/>
  <c r="AK461" i="5"/>
  <c r="AJ461" i="5"/>
  <c r="AI461" i="5"/>
  <c r="AH461" i="5"/>
  <c r="AG461" i="5"/>
  <c r="AE461" i="5"/>
  <c r="AD461" i="5"/>
  <c r="AC461" i="5"/>
  <c r="AB461" i="5"/>
  <c r="AA461" i="5"/>
  <c r="Z461" i="5"/>
  <c r="Y461" i="5"/>
  <c r="X461" i="5"/>
  <c r="W461" i="5"/>
  <c r="V461" i="5"/>
  <c r="U461" i="5"/>
  <c r="AP461" i="5" s="1"/>
  <c r="T461" i="5"/>
  <c r="S461" i="5"/>
  <c r="R461" i="5"/>
  <c r="Q461" i="5"/>
  <c r="AO461" i="5" s="1"/>
  <c r="AL460" i="5"/>
  <c r="AK460" i="5"/>
  <c r="AJ460" i="5"/>
  <c r="AI460" i="5"/>
  <c r="AH460" i="5"/>
  <c r="AG460" i="5"/>
  <c r="AE460" i="5"/>
  <c r="AD460" i="5"/>
  <c r="AC460" i="5"/>
  <c r="AB460" i="5"/>
  <c r="AA460" i="5"/>
  <c r="Z460" i="5"/>
  <c r="Y460" i="5"/>
  <c r="X460" i="5"/>
  <c r="W460" i="5"/>
  <c r="V460" i="5"/>
  <c r="U460" i="5"/>
  <c r="AP460" i="5" s="1"/>
  <c r="T460" i="5"/>
  <c r="S460" i="5"/>
  <c r="R460" i="5"/>
  <c r="Q460" i="5"/>
  <c r="AL459" i="5"/>
  <c r="AK459" i="5"/>
  <c r="AJ459" i="5"/>
  <c r="AI459" i="5"/>
  <c r="AH459" i="5"/>
  <c r="AG459" i="5"/>
  <c r="AE459" i="5"/>
  <c r="AD459" i="5"/>
  <c r="AC459" i="5"/>
  <c r="AB459" i="5"/>
  <c r="AA459" i="5"/>
  <c r="Z459" i="5"/>
  <c r="Y459" i="5"/>
  <c r="X459" i="5"/>
  <c r="W459" i="5"/>
  <c r="V459" i="5"/>
  <c r="U459" i="5"/>
  <c r="AP459" i="5" s="1"/>
  <c r="T459" i="5"/>
  <c r="S459" i="5"/>
  <c r="R459" i="5"/>
  <c r="Q459" i="5"/>
  <c r="AL458" i="5"/>
  <c r="AK458" i="5"/>
  <c r="AJ458" i="5"/>
  <c r="AI458" i="5"/>
  <c r="AH458" i="5"/>
  <c r="AG458" i="5"/>
  <c r="AE458" i="5"/>
  <c r="AD458" i="5"/>
  <c r="AC458" i="5"/>
  <c r="AB458" i="5"/>
  <c r="AA458" i="5"/>
  <c r="Z458" i="5"/>
  <c r="Y458" i="5"/>
  <c r="X458" i="5"/>
  <c r="W458" i="5"/>
  <c r="V458" i="5"/>
  <c r="U458" i="5"/>
  <c r="AP458" i="5" s="1"/>
  <c r="T458" i="5"/>
  <c r="S458" i="5"/>
  <c r="R458" i="5"/>
  <c r="Q458" i="5"/>
  <c r="AL457" i="5"/>
  <c r="AK457" i="5"/>
  <c r="AJ457" i="5"/>
  <c r="AI457" i="5"/>
  <c r="AH457" i="5"/>
  <c r="AG457" i="5"/>
  <c r="AE457" i="5"/>
  <c r="AD457" i="5"/>
  <c r="AC457" i="5"/>
  <c r="AB457" i="5"/>
  <c r="AA457" i="5"/>
  <c r="Z457" i="5"/>
  <c r="Y457" i="5"/>
  <c r="X457" i="5"/>
  <c r="W457" i="5"/>
  <c r="V457" i="5"/>
  <c r="U457" i="5"/>
  <c r="AP457" i="5" s="1"/>
  <c r="T457" i="5"/>
  <c r="S457" i="5"/>
  <c r="R457" i="5"/>
  <c r="Q457" i="5"/>
  <c r="AL456" i="5"/>
  <c r="AK456" i="5"/>
  <c r="AJ456" i="5"/>
  <c r="AI456" i="5"/>
  <c r="AH456" i="5"/>
  <c r="AG456" i="5"/>
  <c r="AE456" i="5"/>
  <c r="AD456" i="5"/>
  <c r="AC456" i="5"/>
  <c r="AB456" i="5"/>
  <c r="AA456" i="5"/>
  <c r="Z456" i="5"/>
  <c r="Y456" i="5"/>
  <c r="X456" i="5"/>
  <c r="W456" i="5"/>
  <c r="V456" i="5"/>
  <c r="U456" i="5"/>
  <c r="AP456" i="5" s="1"/>
  <c r="T456" i="5"/>
  <c r="S456" i="5"/>
  <c r="R456" i="5"/>
  <c r="Q456" i="5"/>
  <c r="AO456" i="5" s="1"/>
  <c r="AL455" i="5"/>
  <c r="AK455" i="5"/>
  <c r="AJ455" i="5"/>
  <c r="AI455" i="5"/>
  <c r="AH455" i="5"/>
  <c r="AG455" i="5"/>
  <c r="AE455" i="5"/>
  <c r="AD455" i="5"/>
  <c r="AC455" i="5"/>
  <c r="AB455" i="5"/>
  <c r="AA455" i="5"/>
  <c r="Z455" i="5"/>
  <c r="Y455" i="5"/>
  <c r="X455" i="5"/>
  <c r="W455" i="5"/>
  <c r="V455" i="5"/>
  <c r="U455" i="5"/>
  <c r="AP455" i="5" s="1"/>
  <c r="T455" i="5"/>
  <c r="S455" i="5"/>
  <c r="R455" i="5"/>
  <c r="Q455" i="5"/>
  <c r="AO455" i="5" s="1"/>
  <c r="AL454" i="5"/>
  <c r="AK454" i="5"/>
  <c r="AJ454" i="5"/>
  <c r="AI454" i="5"/>
  <c r="AH454" i="5"/>
  <c r="AG454" i="5"/>
  <c r="AE454" i="5"/>
  <c r="AD454" i="5"/>
  <c r="AC454" i="5"/>
  <c r="AB454" i="5"/>
  <c r="AA454" i="5"/>
  <c r="Z454" i="5"/>
  <c r="Y454" i="5"/>
  <c r="X454" i="5"/>
  <c r="W454" i="5"/>
  <c r="V454" i="5"/>
  <c r="U454" i="5"/>
  <c r="AP454" i="5" s="1"/>
  <c r="T454" i="5"/>
  <c r="S454" i="5"/>
  <c r="R454" i="5"/>
  <c r="Q454" i="5"/>
  <c r="AL453" i="5"/>
  <c r="AK453" i="5"/>
  <c r="AJ453" i="5"/>
  <c r="AI453" i="5"/>
  <c r="AH453" i="5"/>
  <c r="AG453" i="5"/>
  <c r="AE453" i="5"/>
  <c r="AD453" i="5"/>
  <c r="AC453" i="5"/>
  <c r="AB453" i="5"/>
  <c r="AA453" i="5"/>
  <c r="Z453" i="5"/>
  <c r="Y453" i="5"/>
  <c r="X453" i="5"/>
  <c r="W453" i="5"/>
  <c r="V453" i="5"/>
  <c r="U453" i="5"/>
  <c r="AP453" i="5" s="1"/>
  <c r="T453" i="5"/>
  <c r="S453" i="5"/>
  <c r="R453" i="5"/>
  <c r="Q453" i="5"/>
  <c r="AL452" i="5"/>
  <c r="AK452" i="5"/>
  <c r="AJ452" i="5"/>
  <c r="AI452" i="5"/>
  <c r="AH452" i="5"/>
  <c r="AG452" i="5"/>
  <c r="AE452" i="5"/>
  <c r="AD452" i="5"/>
  <c r="AC452" i="5"/>
  <c r="AB452" i="5"/>
  <c r="AA452" i="5"/>
  <c r="Z452" i="5"/>
  <c r="Y452" i="5"/>
  <c r="X452" i="5"/>
  <c r="W452" i="5"/>
  <c r="V452" i="5"/>
  <c r="U452" i="5"/>
  <c r="AP452" i="5" s="1"/>
  <c r="T452" i="5"/>
  <c r="S452" i="5"/>
  <c r="R452" i="5"/>
  <c r="Q452" i="5"/>
  <c r="AL451" i="5"/>
  <c r="AK451" i="5"/>
  <c r="AJ451" i="5"/>
  <c r="AI451" i="5"/>
  <c r="AH451" i="5"/>
  <c r="AG451" i="5"/>
  <c r="AE451" i="5"/>
  <c r="AD451" i="5"/>
  <c r="AC451" i="5"/>
  <c r="AB451" i="5"/>
  <c r="AA451" i="5"/>
  <c r="Z451" i="5"/>
  <c r="Y451" i="5"/>
  <c r="X451" i="5"/>
  <c r="W451" i="5"/>
  <c r="V451" i="5"/>
  <c r="U451" i="5"/>
  <c r="AP451" i="5" s="1"/>
  <c r="T451" i="5"/>
  <c r="S451" i="5"/>
  <c r="R451" i="5"/>
  <c r="Q451" i="5"/>
  <c r="AL450" i="5"/>
  <c r="AK450" i="5"/>
  <c r="AJ450" i="5"/>
  <c r="AI450" i="5"/>
  <c r="AH450" i="5"/>
  <c r="AG450" i="5"/>
  <c r="AE450" i="5"/>
  <c r="AD450" i="5"/>
  <c r="AC450" i="5"/>
  <c r="AB450" i="5"/>
  <c r="AA450" i="5"/>
  <c r="Z450" i="5"/>
  <c r="Y450" i="5"/>
  <c r="X450" i="5"/>
  <c r="W450" i="5"/>
  <c r="V450" i="5"/>
  <c r="U450" i="5"/>
  <c r="AP450" i="5" s="1"/>
  <c r="T450" i="5"/>
  <c r="S450" i="5"/>
  <c r="R450" i="5"/>
  <c r="Q450" i="5"/>
  <c r="AO450" i="5" s="1"/>
  <c r="AL449" i="5"/>
  <c r="AK449" i="5"/>
  <c r="AJ449" i="5"/>
  <c r="AI449" i="5"/>
  <c r="AH449" i="5"/>
  <c r="AG449" i="5"/>
  <c r="AE449" i="5"/>
  <c r="AD449" i="5"/>
  <c r="AC449" i="5"/>
  <c r="AB449" i="5"/>
  <c r="AA449" i="5"/>
  <c r="Z449" i="5"/>
  <c r="Y449" i="5"/>
  <c r="X449" i="5"/>
  <c r="W449" i="5"/>
  <c r="V449" i="5"/>
  <c r="U449" i="5"/>
  <c r="AP449" i="5" s="1"/>
  <c r="T449" i="5"/>
  <c r="S449" i="5"/>
  <c r="R449" i="5"/>
  <c r="Q449" i="5"/>
  <c r="AL448" i="5"/>
  <c r="AK448" i="5"/>
  <c r="AJ448" i="5"/>
  <c r="AI448" i="5"/>
  <c r="AH448" i="5"/>
  <c r="AG448" i="5"/>
  <c r="AE448" i="5"/>
  <c r="AD448" i="5"/>
  <c r="AC448" i="5"/>
  <c r="AB448" i="5"/>
  <c r="AA448" i="5"/>
  <c r="Z448" i="5"/>
  <c r="Y448" i="5"/>
  <c r="X448" i="5"/>
  <c r="W448" i="5"/>
  <c r="V448" i="5"/>
  <c r="U448" i="5"/>
  <c r="AP448" i="5" s="1"/>
  <c r="T448" i="5"/>
  <c r="S448" i="5"/>
  <c r="R448" i="5"/>
  <c r="Q448" i="5"/>
  <c r="AL447" i="5"/>
  <c r="AK447" i="5"/>
  <c r="AJ447" i="5"/>
  <c r="AI447" i="5"/>
  <c r="AH447" i="5"/>
  <c r="AG447" i="5"/>
  <c r="AE447" i="5"/>
  <c r="AD447" i="5"/>
  <c r="AC447" i="5"/>
  <c r="AB447" i="5"/>
  <c r="AA447" i="5"/>
  <c r="Z447" i="5"/>
  <c r="Y447" i="5"/>
  <c r="X447" i="5"/>
  <c r="W447" i="5"/>
  <c r="V447" i="5"/>
  <c r="U447" i="5"/>
  <c r="AP447" i="5" s="1"/>
  <c r="T447" i="5"/>
  <c r="S447" i="5"/>
  <c r="R447" i="5"/>
  <c r="Q447" i="5"/>
  <c r="AO447" i="5" s="1"/>
  <c r="AL446" i="5"/>
  <c r="AK446" i="5"/>
  <c r="AJ446" i="5"/>
  <c r="AI446" i="5"/>
  <c r="AH446" i="5"/>
  <c r="AG446" i="5"/>
  <c r="AE446" i="5"/>
  <c r="AD446" i="5"/>
  <c r="AC446" i="5"/>
  <c r="AB446" i="5"/>
  <c r="AA446" i="5"/>
  <c r="Z446" i="5"/>
  <c r="Y446" i="5"/>
  <c r="X446" i="5"/>
  <c r="W446" i="5"/>
  <c r="V446" i="5"/>
  <c r="U446" i="5"/>
  <c r="T446" i="5"/>
  <c r="S446" i="5"/>
  <c r="R446" i="5"/>
  <c r="Q446" i="5"/>
  <c r="AL445" i="5"/>
  <c r="AK445" i="5"/>
  <c r="AJ445" i="5"/>
  <c r="AI445" i="5"/>
  <c r="AH445" i="5"/>
  <c r="AG445" i="5"/>
  <c r="AE445" i="5"/>
  <c r="AD445" i="5"/>
  <c r="AC445" i="5"/>
  <c r="AB445" i="5"/>
  <c r="AA445" i="5"/>
  <c r="Z445" i="5"/>
  <c r="Y445" i="5"/>
  <c r="X445" i="5"/>
  <c r="W445" i="5"/>
  <c r="V445" i="5"/>
  <c r="U445" i="5"/>
  <c r="AP445" i="5" s="1"/>
  <c r="T445" i="5"/>
  <c r="S445" i="5"/>
  <c r="R445" i="5"/>
  <c r="Q445" i="5"/>
  <c r="AL444" i="5"/>
  <c r="AK444" i="5"/>
  <c r="AJ444" i="5"/>
  <c r="AI444" i="5"/>
  <c r="AH444" i="5"/>
  <c r="AG444" i="5"/>
  <c r="AE444" i="5"/>
  <c r="AD444" i="5"/>
  <c r="AC444" i="5"/>
  <c r="AB444" i="5"/>
  <c r="AA444" i="5"/>
  <c r="Z444" i="5"/>
  <c r="Y444" i="5"/>
  <c r="X444" i="5"/>
  <c r="W444" i="5"/>
  <c r="V444" i="5"/>
  <c r="U444" i="5"/>
  <c r="AP444" i="5" s="1"/>
  <c r="T444" i="5"/>
  <c r="S444" i="5"/>
  <c r="R444" i="5"/>
  <c r="Q444" i="5"/>
  <c r="AL443" i="5"/>
  <c r="AK443" i="5"/>
  <c r="AJ443" i="5"/>
  <c r="AI443" i="5"/>
  <c r="AH443" i="5"/>
  <c r="AG443" i="5"/>
  <c r="AE443" i="5"/>
  <c r="AD443" i="5"/>
  <c r="AC443" i="5"/>
  <c r="AB443" i="5"/>
  <c r="AA443" i="5"/>
  <c r="Z443" i="5"/>
  <c r="Y443" i="5"/>
  <c r="X443" i="5"/>
  <c r="W443" i="5"/>
  <c r="V443" i="5"/>
  <c r="U443" i="5"/>
  <c r="AP443" i="5" s="1"/>
  <c r="T443" i="5"/>
  <c r="S443" i="5"/>
  <c r="R443" i="5"/>
  <c r="Q443" i="5"/>
  <c r="AL442" i="5"/>
  <c r="AK442" i="5"/>
  <c r="AJ442" i="5"/>
  <c r="AI442" i="5"/>
  <c r="AH442" i="5"/>
  <c r="AG442" i="5"/>
  <c r="AE442" i="5"/>
  <c r="AD442" i="5"/>
  <c r="AC442" i="5"/>
  <c r="AB442" i="5"/>
  <c r="AA442" i="5"/>
  <c r="Z442" i="5"/>
  <c r="Y442" i="5"/>
  <c r="X442" i="5"/>
  <c r="W442" i="5"/>
  <c r="V442" i="5"/>
  <c r="U442" i="5"/>
  <c r="AP442" i="5" s="1"/>
  <c r="T442" i="5"/>
  <c r="S442" i="5"/>
  <c r="R442" i="5"/>
  <c r="Q442" i="5"/>
  <c r="AL441" i="5"/>
  <c r="AK441" i="5"/>
  <c r="AJ441" i="5"/>
  <c r="AI441" i="5"/>
  <c r="AH441" i="5"/>
  <c r="AG441" i="5"/>
  <c r="AE441" i="5"/>
  <c r="AD441" i="5"/>
  <c r="AC441" i="5"/>
  <c r="AB441" i="5"/>
  <c r="AA441" i="5"/>
  <c r="Z441" i="5"/>
  <c r="Y441" i="5"/>
  <c r="X441" i="5"/>
  <c r="W441" i="5"/>
  <c r="V441" i="5"/>
  <c r="U441" i="5"/>
  <c r="AP441" i="5" s="1"/>
  <c r="T441" i="5"/>
  <c r="S441" i="5"/>
  <c r="R441" i="5"/>
  <c r="Q441" i="5"/>
  <c r="AL440" i="5"/>
  <c r="AK440" i="5"/>
  <c r="AJ440" i="5"/>
  <c r="AI440" i="5"/>
  <c r="AH440" i="5"/>
  <c r="AG440" i="5"/>
  <c r="AE440" i="5"/>
  <c r="AD440" i="5"/>
  <c r="AC440" i="5"/>
  <c r="AB440" i="5"/>
  <c r="AA440" i="5"/>
  <c r="Z440" i="5"/>
  <c r="Y440" i="5"/>
  <c r="X440" i="5"/>
  <c r="W440" i="5"/>
  <c r="V440" i="5"/>
  <c r="U440" i="5"/>
  <c r="AP440" i="5" s="1"/>
  <c r="T440" i="5"/>
  <c r="S440" i="5"/>
  <c r="R440" i="5"/>
  <c r="Q440" i="5"/>
  <c r="AO440" i="5" s="1"/>
  <c r="AL439" i="5"/>
  <c r="AK439" i="5"/>
  <c r="AJ439" i="5"/>
  <c r="AI439" i="5"/>
  <c r="AH439" i="5"/>
  <c r="AG439" i="5"/>
  <c r="AE439" i="5"/>
  <c r="AD439" i="5"/>
  <c r="AC439" i="5"/>
  <c r="AB439" i="5"/>
  <c r="AA439" i="5"/>
  <c r="Z439" i="5"/>
  <c r="Y439" i="5"/>
  <c r="X439" i="5"/>
  <c r="W439" i="5"/>
  <c r="V439" i="5"/>
  <c r="U439" i="5"/>
  <c r="AP439" i="5" s="1"/>
  <c r="T439" i="5"/>
  <c r="S439" i="5"/>
  <c r="R439" i="5"/>
  <c r="Q439" i="5"/>
  <c r="AO439" i="5" s="1"/>
  <c r="AL438" i="5"/>
  <c r="AK438" i="5"/>
  <c r="AJ438" i="5"/>
  <c r="AI438" i="5"/>
  <c r="AH438" i="5"/>
  <c r="AG438" i="5"/>
  <c r="AE438" i="5"/>
  <c r="AD438" i="5"/>
  <c r="AC438" i="5"/>
  <c r="AB438" i="5"/>
  <c r="AA438" i="5"/>
  <c r="Z438" i="5"/>
  <c r="Y438" i="5"/>
  <c r="X438" i="5"/>
  <c r="W438" i="5"/>
  <c r="V438" i="5"/>
  <c r="U438" i="5"/>
  <c r="T438" i="5"/>
  <c r="S438" i="5"/>
  <c r="R438" i="5"/>
  <c r="Q438" i="5"/>
  <c r="AL437" i="5"/>
  <c r="AK437" i="5"/>
  <c r="AJ437" i="5"/>
  <c r="AI437" i="5"/>
  <c r="AH437" i="5"/>
  <c r="AG437" i="5"/>
  <c r="AE437" i="5"/>
  <c r="AD437" i="5"/>
  <c r="AC437" i="5"/>
  <c r="AB437" i="5"/>
  <c r="AA437" i="5"/>
  <c r="Z437" i="5"/>
  <c r="Y437" i="5"/>
  <c r="X437" i="5"/>
  <c r="W437" i="5"/>
  <c r="V437" i="5"/>
  <c r="U437" i="5"/>
  <c r="AP437" i="5" s="1"/>
  <c r="T437" i="5"/>
  <c r="S437" i="5"/>
  <c r="R437" i="5"/>
  <c r="Q437" i="5"/>
  <c r="AL436" i="5"/>
  <c r="AK436" i="5"/>
  <c r="AJ436" i="5"/>
  <c r="AI436" i="5"/>
  <c r="AH436" i="5"/>
  <c r="AG436" i="5"/>
  <c r="AE436" i="5"/>
  <c r="AD436" i="5"/>
  <c r="AC436" i="5"/>
  <c r="AB436" i="5"/>
  <c r="AA436" i="5"/>
  <c r="Z436" i="5"/>
  <c r="Y436" i="5"/>
  <c r="X436" i="5"/>
  <c r="W436" i="5"/>
  <c r="V436" i="5"/>
  <c r="U436" i="5"/>
  <c r="AP436" i="5" s="1"/>
  <c r="T436" i="5"/>
  <c r="S436" i="5"/>
  <c r="R436" i="5"/>
  <c r="Q436" i="5"/>
  <c r="AL435" i="5"/>
  <c r="AK435" i="5"/>
  <c r="AJ435" i="5"/>
  <c r="AI435" i="5"/>
  <c r="AH435" i="5"/>
  <c r="AG435" i="5"/>
  <c r="AE435" i="5"/>
  <c r="AD435" i="5"/>
  <c r="AC435" i="5"/>
  <c r="AB435" i="5"/>
  <c r="AA435" i="5"/>
  <c r="Z435" i="5"/>
  <c r="Y435" i="5"/>
  <c r="X435" i="5"/>
  <c r="W435" i="5"/>
  <c r="V435" i="5"/>
  <c r="U435" i="5"/>
  <c r="AP435" i="5" s="1"/>
  <c r="T435" i="5"/>
  <c r="S435" i="5"/>
  <c r="R435" i="5"/>
  <c r="Q435" i="5"/>
  <c r="AL434" i="5"/>
  <c r="AK434" i="5"/>
  <c r="AJ434" i="5"/>
  <c r="AI434" i="5"/>
  <c r="AH434" i="5"/>
  <c r="AG434" i="5"/>
  <c r="AE434" i="5"/>
  <c r="AD434" i="5"/>
  <c r="AC434" i="5"/>
  <c r="AB434" i="5"/>
  <c r="AA434" i="5"/>
  <c r="Z434" i="5"/>
  <c r="Y434" i="5"/>
  <c r="X434" i="5"/>
  <c r="W434" i="5"/>
  <c r="V434" i="5"/>
  <c r="U434" i="5"/>
  <c r="AP434" i="5" s="1"/>
  <c r="T434" i="5"/>
  <c r="S434" i="5"/>
  <c r="R434" i="5"/>
  <c r="Q434" i="5"/>
  <c r="AL433" i="5"/>
  <c r="AK433" i="5"/>
  <c r="AJ433" i="5"/>
  <c r="AI433" i="5"/>
  <c r="AH433" i="5"/>
  <c r="AG433" i="5"/>
  <c r="AE433" i="5"/>
  <c r="AD433" i="5"/>
  <c r="AC433" i="5"/>
  <c r="AB433" i="5"/>
  <c r="AA433" i="5"/>
  <c r="Z433" i="5"/>
  <c r="Y433" i="5"/>
  <c r="X433" i="5"/>
  <c r="W433" i="5"/>
  <c r="V433" i="5"/>
  <c r="U433" i="5"/>
  <c r="AP433" i="5" s="1"/>
  <c r="T433" i="5"/>
  <c r="S433" i="5"/>
  <c r="R433" i="5"/>
  <c r="Q433" i="5"/>
  <c r="AL432" i="5"/>
  <c r="AK432" i="5"/>
  <c r="AJ432" i="5"/>
  <c r="AI432" i="5"/>
  <c r="AH432" i="5"/>
  <c r="AG432" i="5"/>
  <c r="AE432" i="5"/>
  <c r="AD432" i="5"/>
  <c r="AC432" i="5"/>
  <c r="AB432" i="5"/>
  <c r="AA432" i="5"/>
  <c r="Z432" i="5"/>
  <c r="Y432" i="5"/>
  <c r="X432" i="5"/>
  <c r="W432" i="5"/>
  <c r="V432" i="5"/>
  <c r="U432" i="5"/>
  <c r="AP432" i="5" s="1"/>
  <c r="T432" i="5"/>
  <c r="S432" i="5"/>
  <c r="R432" i="5"/>
  <c r="Q432" i="5"/>
  <c r="AL431" i="5"/>
  <c r="AK431" i="5"/>
  <c r="AJ431" i="5"/>
  <c r="AI431" i="5"/>
  <c r="AH431" i="5"/>
  <c r="AG431" i="5"/>
  <c r="AE431" i="5"/>
  <c r="AD431" i="5"/>
  <c r="AC431" i="5"/>
  <c r="AB431" i="5"/>
  <c r="AA431" i="5"/>
  <c r="Z431" i="5"/>
  <c r="Y431" i="5"/>
  <c r="X431" i="5"/>
  <c r="W431" i="5"/>
  <c r="V431" i="5"/>
  <c r="U431" i="5"/>
  <c r="AP431" i="5" s="1"/>
  <c r="T431" i="5"/>
  <c r="S431" i="5"/>
  <c r="R431" i="5"/>
  <c r="Q431" i="5"/>
  <c r="AL430" i="5"/>
  <c r="AK430" i="5"/>
  <c r="AJ430" i="5"/>
  <c r="AI430" i="5"/>
  <c r="AH430" i="5"/>
  <c r="AG430" i="5"/>
  <c r="AE430" i="5"/>
  <c r="AD430" i="5"/>
  <c r="AC430" i="5"/>
  <c r="AB430" i="5"/>
  <c r="AA430" i="5"/>
  <c r="Z430" i="5"/>
  <c r="Y430" i="5"/>
  <c r="X430" i="5"/>
  <c r="W430" i="5"/>
  <c r="V430" i="5"/>
  <c r="U430" i="5"/>
  <c r="AP430" i="5" s="1"/>
  <c r="T430" i="5"/>
  <c r="S430" i="5"/>
  <c r="R430" i="5"/>
  <c r="Q430" i="5"/>
  <c r="AO430" i="5" s="1"/>
  <c r="AL429" i="5"/>
  <c r="AK429" i="5"/>
  <c r="AJ429" i="5"/>
  <c r="AI429" i="5"/>
  <c r="AH429" i="5"/>
  <c r="AG429" i="5"/>
  <c r="AE429" i="5"/>
  <c r="AD429" i="5"/>
  <c r="AC429" i="5"/>
  <c r="AB429" i="5"/>
  <c r="AA429" i="5"/>
  <c r="Z429" i="5"/>
  <c r="Y429" i="5"/>
  <c r="X429" i="5"/>
  <c r="W429" i="5"/>
  <c r="V429" i="5"/>
  <c r="U429" i="5"/>
  <c r="AP429" i="5" s="1"/>
  <c r="T429" i="5"/>
  <c r="S429" i="5"/>
  <c r="R429" i="5"/>
  <c r="Q429" i="5"/>
  <c r="AL428" i="5"/>
  <c r="AK428" i="5"/>
  <c r="AJ428" i="5"/>
  <c r="AI428" i="5"/>
  <c r="AH428" i="5"/>
  <c r="AG428" i="5"/>
  <c r="AE428" i="5"/>
  <c r="AD428" i="5"/>
  <c r="AC428" i="5"/>
  <c r="AB428" i="5"/>
  <c r="AA428" i="5"/>
  <c r="Z428" i="5"/>
  <c r="Y428" i="5"/>
  <c r="X428" i="5"/>
  <c r="W428" i="5"/>
  <c r="V428" i="5"/>
  <c r="U428" i="5"/>
  <c r="AP428" i="5" s="1"/>
  <c r="T428" i="5"/>
  <c r="S428" i="5"/>
  <c r="R428" i="5"/>
  <c r="Q428" i="5"/>
  <c r="AL427" i="5"/>
  <c r="AK427" i="5"/>
  <c r="AJ427" i="5"/>
  <c r="AI427" i="5"/>
  <c r="AH427" i="5"/>
  <c r="AG427" i="5"/>
  <c r="AE427" i="5"/>
  <c r="AD427" i="5"/>
  <c r="AC427" i="5"/>
  <c r="AB427" i="5"/>
  <c r="AA427" i="5"/>
  <c r="Z427" i="5"/>
  <c r="Y427" i="5"/>
  <c r="X427" i="5"/>
  <c r="W427" i="5"/>
  <c r="V427" i="5"/>
  <c r="U427" i="5"/>
  <c r="AP427" i="5" s="1"/>
  <c r="T427" i="5"/>
  <c r="S427" i="5"/>
  <c r="R427" i="5"/>
  <c r="Q427" i="5"/>
  <c r="AL426" i="5"/>
  <c r="AK426" i="5"/>
  <c r="AJ426" i="5"/>
  <c r="AI426" i="5"/>
  <c r="AH426" i="5"/>
  <c r="AG426" i="5"/>
  <c r="AE426" i="5"/>
  <c r="AD426" i="5"/>
  <c r="AC426" i="5"/>
  <c r="AB426" i="5"/>
  <c r="AA426" i="5"/>
  <c r="Z426" i="5"/>
  <c r="Y426" i="5"/>
  <c r="X426" i="5"/>
  <c r="W426" i="5"/>
  <c r="V426" i="5"/>
  <c r="U426" i="5"/>
  <c r="AP426" i="5" s="1"/>
  <c r="T426" i="5"/>
  <c r="S426" i="5"/>
  <c r="R426" i="5"/>
  <c r="Q426" i="5"/>
  <c r="AO426" i="5" s="1"/>
  <c r="AL425" i="5"/>
  <c r="AK425" i="5"/>
  <c r="AJ425" i="5"/>
  <c r="AI425" i="5"/>
  <c r="AH425" i="5"/>
  <c r="AG425" i="5"/>
  <c r="AE425" i="5"/>
  <c r="AD425" i="5"/>
  <c r="AC425" i="5"/>
  <c r="AB425" i="5"/>
  <c r="AA425" i="5"/>
  <c r="Z425" i="5"/>
  <c r="Y425" i="5"/>
  <c r="X425" i="5"/>
  <c r="W425" i="5"/>
  <c r="V425" i="5"/>
  <c r="U425" i="5"/>
  <c r="AP425" i="5" s="1"/>
  <c r="T425" i="5"/>
  <c r="S425" i="5"/>
  <c r="R425" i="5"/>
  <c r="Q425" i="5"/>
  <c r="AL424" i="5"/>
  <c r="AK424" i="5"/>
  <c r="AJ424" i="5"/>
  <c r="AI424" i="5"/>
  <c r="AH424" i="5"/>
  <c r="AG424" i="5"/>
  <c r="AE424" i="5"/>
  <c r="AD424" i="5"/>
  <c r="AC424" i="5"/>
  <c r="AB424" i="5"/>
  <c r="AA424" i="5"/>
  <c r="Z424" i="5"/>
  <c r="Y424" i="5"/>
  <c r="X424" i="5"/>
  <c r="W424" i="5"/>
  <c r="V424" i="5"/>
  <c r="U424" i="5"/>
  <c r="AP424" i="5" s="1"/>
  <c r="T424" i="5"/>
  <c r="S424" i="5"/>
  <c r="R424" i="5"/>
  <c r="Q424" i="5"/>
  <c r="AL423" i="5"/>
  <c r="AK423" i="5"/>
  <c r="AJ423" i="5"/>
  <c r="AI423" i="5"/>
  <c r="AH423" i="5"/>
  <c r="AG423" i="5"/>
  <c r="AE423" i="5"/>
  <c r="AD423" i="5"/>
  <c r="AC423" i="5"/>
  <c r="AB423" i="5"/>
  <c r="AA423" i="5"/>
  <c r="Z423" i="5"/>
  <c r="Y423" i="5"/>
  <c r="X423" i="5"/>
  <c r="W423" i="5"/>
  <c r="V423" i="5"/>
  <c r="U423" i="5"/>
  <c r="AP423" i="5" s="1"/>
  <c r="T423" i="5"/>
  <c r="S423" i="5"/>
  <c r="R423" i="5"/>
  <c r="Q423" i="5"/>
  <c r="AL422" i="5"/>
  <c r="AK422" i="5"/>
  <c r="AJ422" i="5"/>
  <c r="AI422" i="5"/>
  <c r="AH422" i="5"/>
  <c r="AG422" i="5"/>
  <c r="AE422" i="5"/>
  <c r="AD422" i="5"/>
  <c r="AC422" i="5"/>
  <c r="AB422" i="5"/>
  <c r="AA422" i="5"/>
  <c r="Z422" i="5"/>
  <c r="Y422" i="5"/>
  <c r="X422" i="5"/>
  <c r="W422" i="5"/>
  <c r="V422" i="5"/>
  <c r="U422" i="5"/>
  <c r="AP422" i="5" s="1"/>
  <c r="T422" i="5"/>
  <c r="S422" i="5"/>
  <c r="R422" i="5"/>
  <c r="Q422" i="5"/>
  <c r="AO422" i="5" s="1"/>
  <c r="AL421" i="5"/>
  <c r="AK421" i="5"/>
  <c r="AJ421" i="5"/>
  <c r="AI421" i="5"/>
  <c r="AH421" i="5"/>
  <c r="AG421" i="5"/>
  <c r="AE421" i="5"/>
  <c r="AD421" i="5"/>
  <c r="AC421" i="5"/>
  <c r="AB421" i="5"/>
  <c r="AA421" i="5"/>
  <c r="Z421" i="5"/>
  <c r="Y421" i="5"/>
  <c r="X421" i="5"/>
  <c r="W421" i="5"/>
  <c r="V421" i="5"/>
  <c r="U421" i="5"/>
  <c r="AP421" i="5" s="1"/>
  <c r="T421" i="5"/>
  <c r="S421" i="5"/>
  <c r="R421" i="5"/>
  <c r="Q421" i="5"/>
  <c r="AL420" i="5"/>
  <c r="AK420" i="5"/>
  <c r="AJ420" i="5"/>
  <c r="AI420" i="5"/>
  <c r="AH420" i="5"/>
  <c r="AG420" i="5"/>
  <c r="AE420" i="5"/>
  <c r="AD420" i="5"/>
  <c r="AC420" i="5"/>
  <c r="AB420" i="5"/>
  <c r="AA420" i="5"/>
  <c r="Z420" i="5"/>
  <c r="Y420" i="5"/>
  <c r="X420" i="5"/>
  <c r="W420" i="5"/>
  <c r="V420" i="5"/>
  <c r="U420" i="5"/>
  <c r="AP420" i="5" s="1"/>
  <c r="T420" i="5"/>
  <c r="S420" i="5"/>
  <c r="R420" i="5"/>
  <c r="Q420" i="5"/>
  <c r="AL419" i="5"/>
  <c r="AK419" i="5"/>
  <c r="AJ419" i="5"/>
  <c r="AI419" i="5"/>
  <c r="AH419" i="5"/>
  <c r="AG419" i="5"/>
  <c r="AE419" i="5"/>
  <c r="AD419" i="5"/>
  <c r="AC419" i="5"/>
  <c r="AB419" i="5"/>
  <c r="AA419" i="5"/>
  <c r="Z419" i="5"/>
  <c r="Y419" i="5"/>
  <c r="X419" i="5"/>
  <c r="W419" i="5"/>
  <c r="V419" i="5"/>
  <c r="U419" i="5"/>
  <c r="AP419" i="5" s="1"/>
  <c r="T419" i="5"/>
  <c r="S419" i="5"/>
  <c r="R419" i="5"/>
  <c r="Q419" i="5"/>
  <c r="AL418" i="5"/>
  <c r="AK418" i="5"/>
  <c r="AJ418" i="5"/>
  <c r="AI418" i="5"/>
  <c r="AH418" i="5"/>
  <c r="AG418" i="5"/>
  <c r="AE418" i="5"/>
  <c r="AD418" i="5"/>
  <c r="AC418" i="5"/>
  <c r="AB418" i="5"/>
  <c r="AA418" i="5"/>
  <c r="Z418" i="5"/>
  <c r="Y418" i="5"/>
  <c r="X418" i="5"/>
  <c r="W418" i="5"/>
  <c r="V418" i="5"/>
  <c r="U418" i="5"/>
  <c r="AP418" i="5" s="1"/>
  <c r="T418" i="5"/>
  <c r="S418" i="5"/>
  <c r="R418" i="5"/>
  <c r="Q418" i="5"/>
  <c r="AL417" i="5"/>
  <c r="AK417" i="5"/>
  <c r="AJ417" i="5"/>
  <c r="AI417" i="5"/>
  <c r="AH417" i="5"/>
  <c r="AG417" i="5"/>
  <c r="AE417" i="5"/>
  <c r="AD417" i="5"/>
  <c r="AC417" i="5"/>
  <c r="AB417" i="5"/>
  <c r="AA417" i="5"/>
  <c r="Z417" i="5"/>
  <c r="Y417" i="5"/>
  <c r="X417" i="5"/>
  <c r="W417" i="5"/>
  <c r="V417" i="5"/>
  <c r="U417" i="5"/>
  <c r="AP417" i="5" s="1"/>
  <c r="T417" i="5"/>
  <c r="S417" i="5"/>
  <c r="R417" i="5"/>
  <c r="Q417" i="5"/>
  <c r="AL416" i="5"/>
  <c r="AK416" i="5"/>
  <c r="AJ416" i="5"/>
  <c r="AI416" i="5"/>
  <c r="AH416" i="5"/>
  <c r="AG416" i="5"/>
  <c r="AE416" i="5"/>
  <c r="AD416" i="5"/>
  <c r="AC416" i="5"/>
  <c r="AB416" i="5"/>
  <c r="AA416" i="5"/>
  <c r="Z416" i="5"/>
  <c r="Y416" i="5"/>
  <c r="X416" i="5"/>
  <c r="W416" i="5"/>
  <c r="V416" i="5"/>
  <c r="U416" i="5"/>
  <c r="AP416" i="5" s="1"/>
  <c r="T416" i="5"/>
  <c r="S416" i="5"/>
  <c r="R416" i="5"/>
  <c r="Q416" i="5"/>
  <c r="AL415" i="5"/>
  <c r="AK415" i="5"/>
  <c r="AJ415" i="5"/>
  <c r="AI415" i="5"/>
  <c r="AH415" i="5"/>
  <c r="AG415" i="5"/>
  <c r="AE415" i="5"/>
  <c r="AD415" i="5"/>
  <c r="AC415" i="5"/>
  <c r="AB415" i="5"/>
  <c r="AA415" i="5"/>
  <c r="Z415" i="5"/>
  <c r="Y415" i="5"/>
  <c r="X415" i="5"/>
  <c r="W415" i="5"/>
  <c r="V415" i="5"/>
  <c r="U415" i="5"/>
  <c r="AP415" i="5" s="1"/>
  <c r="T415" i="5"/>
  <c r="S415" i="5"/>
  <c r="R415" i="5"/>
  <c r="Q415" i="5"/>
  <c r="AL414" i="5"/>
  <c r="AK414" i="5"/>
  <c r="AJ414" i="5"/>
  <c r="AI414" i="5"/>
  <c r="AH414" i="5"/>
  <c r="AG414" i="5"/>
  <c r="AE414" i="5"/>
  <c r="AD414" i="5"/>
  <c r="AC414" i="5"/>
  <c r="AB414" i="5"/>
  <c r="AA414" i="5"/>
  <c r="Z414" i="5"/>
  <c r="Y414" i="5"/>
  <c r="X414" i="5"/>
  <c r="W414" i="5"/>
  <c r="V414" i="5"/>
  <c r="U414" i="5"/>
  <c r="AP414" i="5" s="1"/>
  <c r="T414" i="5"/>
  <c r="S414" i="5"/>
  <c r="R414" i="5"/>
  <c r="Q414" i="5"/>
  <c r="AO414" i="5" s="1"/>
  <c r="AL413" i="5"/>
  <c r="AK413" i="5"/>
  <c r="AJ413" i="5"/>
  <c r="AI413" i="5"/>
  <c r="AH413" i="5"/>
  <c r="AG413" i="5"/>
  <c r="AE413" i="5"/>
  <c r="AD413" i="5"/>
  <c r="AC413" i="5"/>
  <c r="AB413" i="5"/>
  <c r="AA413" i="5"/>
  <c r="Z413" i="5"/>
  <c r="Y413" i="5"/>
  <c r="X413" i="5"/>
  <c r="W413" i="5"/>
  <c r="V413" i="5"/>
  <c r="U413" i="5"/>
  <c r="AP413" i="5" s="1"/>
  <c r="T413" i="5"/>
  <c r="S413" i="5"/>
  <c r="R413" i="5"/>
  <c r="Q413" i="5"/>
  <c r="AO413" i="5" s="1"/>
  <c r="AL412" i="5"/>
  <c r="AK412" i="5"/>
  <c r="AJ412" i="5"/>
  <c r="AI412" i="5"/>
  <c r="AH412" i="5"/>
  <c r="AG412" i="5"/>
  <c r="AE412" i="5"/>
  <c r="AD412" i="5"/>
  <c r="AC412" i="5"/>
  <c r="AB412" i="5"/>
  <c r="AA412" i="5"/>
  <c r="Z412" i="5"/>
  <c r="Y412" i="5"/>
  <c r="X412" i="5"/>
  <c r="W412" i="5"/>
  <c r="V412" i="5"/>
  <c r="U412" i="5"/>
  <c r="AP412" i="5" s="1"/>
  <c r="T412" i="5"/>
  <c r="S412" i="5"/>
  <c r="R412" i="5"/>
  <c r="Q412" i="5"/>
  <c r="AL411" i="5"/>
  <c r="AK411" i="5"/>
  <c r="AJ411" i="5"/>
  <c r="AI411" i="5"/>
  <c r="AH411" i="5"/>
  <c r="AG411" i="5"/>
  <c r="AE411" i="5"/>
  <c r="AD411" i="5"/>
  <c r="AC411" i="5"/>
  <c r="AB411" i="5"/>
  <c r="AA411" i="5"/>
  <c r="Z411" i="5"/>
  <c r="Y411" i="5"/>
  <c r="X411" i="5"/>
  <c r="W411" i="5"/>
  <c r="V411" i="5"/>
  <c r="U411" i="5"/>
  <c r="AP411" i="5" s="1"/>
  <c r="T411" i="5"/>
  <c r="S411" i="5"/>
  <c r="R411" i="5"/>
  <c r="Q411" i="5"/>
  <c r="AL410" i="5"/>
  <c r="AK410" i="5"/>
  <c r="AJ410" i="5"/>
  <c r="AI410" i="5"/>
  <c r="AH410" i="5"/>
  <c r="AG410" i="5"/>
  <c r="AE410" i="5"/>
  <c r="AD410" i="5"/>
  <c r="AC410" i="5"/>
  <c r="AB410" i="5"/>
  <c r="AA410" i="5"/>
  <c r="Z410" i="5"/>
  <c r="Y410" i="5"/>
  <c r="X410" i="5"/>
  <c r="W410" i="5"/>
  <c r="V410" i="5"/>
  <c r="U410" i="5"/>
  <c r="AP410" i="5" s="1"/>
  <c r="T410" i="5"/>
  <c r="S410" i="5"/>
  <c r="R410" i="5"/>
  <c r="Q410" i="5"/>
  <c r="AL409" i="5"/>
  <c r="AK409" i="5"/>
  <c r="AJ409" i="5"/>
  <c r="AI409" i="5"/>
  <c r="AH409" i="5"/>
  <c r="AG409" i="5"/>
  <c r="AE409" i="5"/>
  <c r="AD409" i="5"/>
  <c r="AC409" i="5"/>
  <c r="AB409" i="5"/>
  <c r="AA409" i="5"/>
  <c r="Z409" i="5"/>
  <c r="Y409" i="5"/>
  <c r="X409" i="5"/>
  <c r="W409" i="5"/>
  <c r="V409" i="5"/>
  <c r="U409" i="5"/>
  <c r="AP409" i="5" s="1"/>
  <c r="T409" i="5"/>
  <c r="S409" i="5"/>
  <c r="R409" i="5"/>
  <c r="Q409" i="5"/>
  <c r="AL408" i="5"/>
  <c r="AK408" i="5"/>
  <c r="AJ408" i="5"/>
  <c r="AI408" i="5"/>
  <c r="AH408" i="5"/>
  <c r="AG408" i="5"/>
  <c r="AE408" i="5"/>
  <c r="AD408" i="5"/>
  <c r="AC408" i="5"/>
  <c r="AB408" i="5"/>
  <c r="AA408" i="5"/>
  <c r="Z408" i="5"/>
  <c r="Y408" i="5"/>
  <c r="X408" i="5"/>
  <c r="W408" i="5"/>
  <c r="V408" i="5"/>
  <c r="U408" i="5"/>
  <c r="AP408" i="5" s="1"/>
  <c r="T408" i="5"/>
  <c r="S408" i="5"/>
  <c r="R408" i="5"/>
  <c r="Q408" i="5"/>
  <c r="AL407" i="5"/>
  <c r="AK407" i="5"/>
  <c r="AJ407" i="5"/>
  <c r="AI407" i="5"/>
  <c r="AH407" i="5"/>
  <c r="AG407" i="5"/>
  <c r="AE407" i="5"/>
  <c r="AD407" i="5"/>
  <c r="AC407" i="5"/>
  <c r="AB407" i="5"/>
  <c r="AA407" i="5"/>
  <c r="Z407" i="5"/>
  <c r="Y407" i="5"/>
  <c r="X407" i="5"/>
  <c r="W407" i="5"/>
  <c r="V407" i="5"/>
  <c r="U407" i="5"/>
  <c r="AP407" i="5" s="1"/>
  <c r="T407" i="5"/>
  <c r="S407" i="5"/>
  <c r="R407" i="5"/>
  <c r="Q407" i="5"/>
  <c r="AL406" i="5"/>
  <c r="AK406" i="5"/>
  <c r="AJ406" i="5"/>
  <c r="AI406" i="5"/>
  <c r="AH406" i="5"/>
  <c r="AG406" i="5"/>
  <c r="AE406" i="5"/>
  <c r="AD406" i="5"/>
  <c r="AC406" i="5"/>
  <c r="AB406" i="5"/>
  <c r="AA406" i="5"/>
  <c r="Z406" i="5"/>
  <c r="Y406" i="5"/>
  <c r="X406" i="5"/>
  <c r="W406" i="5"/>
  <c r="V406" i="5"/>
  <c r="U406" i="5"/>
  <c r="AP406" i="5" s="1"/>
  <c r="T406" i="5"/>
  <c r="S406" i="5"/>
  <c r="R406" i="5"/>
  <c r="Q406" i="5"/>
  <c r="AL405" i="5"/>
  <c r="AK405" i="5"/>
  <c r="AJ405" i="5"/>
  <c r="AI405" i="5"/>
  <c r="AH405" i="5"/>
  <c r="AG405" i="5"/>
  <c r="AE405" i="5"/>
  <c r="AD405" i="5"/>
  <c r="AC405" i="5"/>
  <c r="AB405" i="5"/>
  <c r="AA405" i="5"/>
  <c r="Z405" i="5"/>
  <c r="Y405" i="5"/>
  <c r="X405" i="5"/>
  <c r="W405" i="5"/>
  <c r="V405" i="5"/>
  <c r="U405" i="5"/>
  <c r="AP405" i="5" s="1"/>
  <c r="T405" i="5"/>
  <c r="S405" i="5"/>
  <c r="R405" i="5"/>
  <c r="Q405" i="5"/>
  <c r="AO405" i="5" s="1"/>
  <c r="AL404" i="5"/>
  <c r="AK404" i="5"/>
  <c r="AJ404" i="5"/>
  <c r="AI404" i="5"/>
  <c r="AH404" i="5"/>
  <c r="AG404" i="5"/>
  <c r="AE404" i="5"/>
  <c r="AD404" i="5"/>
  <c r="AC404" i="5"/>
  <c r="AB404" i="5"/>
  <c r="AA404" i="5"/>
  <c r="Z404" i="5"/>
  <c r="Y404" i="5"/>
  <c r="X404" i="5"/>
  <c r="W404" i="5"/>
  <c r="V404" i="5"/>
  <c r="U404" i="5"/>
  <c r="AP404" i="5" s="1"/>
  <c r="T404" i="5"/>
  <c r="S404" i="5"/>
  <c r="R404" i="5"/>
  <c r="Q404" i="5"/>
  <c r="AL403" i="5"/>
  <c r="AK403" i="5"/>
  <c r="AJ403" i="5"/>
  <c r="AI403" i="5"/>
  <c r="AH403" i="5"/>
  <c r="AG403" i="5"/>
  <c r="AE403" i="5"/>
  <c r="AD403" i="5"/>
  <c r="AC403" i="5"/>
  <c r="AB403" i="5"/>
  <c r="AA403" i="5"/>
  <c r="Z403" i="5"/>
  <c r="Y403" i="5"/>
  <c r="X403" i="5"/>
  <c r="W403" i="5"/>
  <c r="V403" i="5"/>
  <c r="U403" i="5"/>
  <c r="AP403" i="5" s="1"/>
  <c r="T403" i="5"/>
  <c r="S403" i="5"/>
  <c r="R403" i="5"/>
  <c r="Q403" i="5"/>
  <c r="AL402" i="5"/>
  <c r="AK402" i="5"/>
  <c r="AJ402" i="5"/>
  <c r="AI402" i="5"/>
  <c r="AH402" i="5"/>
  <c r="AG402" i="5"/>
  <c r="AE402" i="5"/>
  <c r="AD402" i="5"/>
  <c r="AC402" i="5"/>
  <c r="AB402" i="5"/>
  <c r="AA402" i="5"/>
  <c r="Z402" i="5"/>
  <c r="Y402" i="5"/>
  <c r="X402" i="5"/>
  <c r="W402" i="5"/>
  <c r="V402" i="5"/>
  <c r="U402" i="5"/>
  <c r="AP402" i="5" s="1"/>
  <c r="T402" i="5"/>
  <c r="S402" i="5"/>
  <c r="R402" i="5"/>
  <c r="Q402" i="5"/>
  <c r="AO402" i="5" s="1"/>
  <c r="AL401" i="5"/>
  <c r="AK401" i="5"/>
  <c r="AJ401" i="5"/>
  <c r="AI401" i="5"/>
  <c r="AH401" i="5"/>
  <c r="AG401" i="5"/>
  <c r="AE401" i="5"/>
  <c r="AD401" i="5"/>
  <c r="AC401" i="5"/>
  <c r="AB401" i="5"/>
  <c r="AA401" i="5"/>
  <c r="Z401" i="5"/>
  <c r="Y401" i="5"/>
  <c r="X401" i="5"/>
  <c r="W401" i="5"/>
  <c r="V401" i="5"/>
  <c r="U401" i="5"/>
  <c r="AP401" i="5" s="1"/>
  <c r="T401" i="5"/>
  <c r="S401" i="5"/>
  <c r="R401" i="5"/>
  <c r="Q401" i="5"/>
  <c r="AL400" i="5"/>
  <c r="AK400" i="5"/>
  <c r="AJ400" i="5"/>
  <c r="AI400" i="5"/>
  <c r="AH400" i="5"/>
  <c r="AG400" i="5"/>
  <c r="AE400" i="5"/>
  <c r="AD400" i="5"/>
  <c r="AC400" i="5"/>
  <c r="AB400" i="5"/>
  <c r="AA400" i="5"/>
  <c r="Z400" i="5"/>
  <c r="Y400" i="5"/>
  <c r="X400" i="5"/>
  <c r="W400" i="5"/>
  <c r="V400" i="5"/>
  <c r="U400" i="5"/>
  <c r="AP400" i="5" s="1"/>
  <c r="T400" i="5"/>
  <c r="S400" i="5"/>
  <c r="R400" i="5"/>
  <c r="Q400" i="5"/>
  <c r="AL399" i="5"/>
  <c r="AK399" i="5"/>
  <c r="AJ399" i="5"/>
  <c r="AI399" i="5"/>
  <c r="AH399" i="5"/>
  <c r="AG399" i="5"/>
  <c r="AE399" i="5"/>
  <c r="AD399" i="5"/>
  <c r="AC399" i="5"/>
  <c r="AB399" i="5"/>
  <c r="AA399" i="5"/>
  <c r="Z399" i="5"/>
  <c r="Y399" i="5"/>
  <c r="X399" i="5"/>
  <c r="W399" i="5"/>
  <c r="V399" i="5"/>
  <c r="U399" i="5"/>
  <c r="AP399" i="5" s="1"/>
  <c r="T399" i="5"/>
  <c r="S399" i="5"/>
  <c r="R399" i="5"/>
  <c r="Q399" i="5"/>
  <c r="AL398" i="5"/>
  <c r="AK398" i="5"/>
  <c r="AJ398" i="5"/>
  <c r="AI398" i="5"/>
  <c r="AH398" i="5"/>
  <c r="AG398" i="5"/>
  <c r="AE398" i="5"/>
  <c r="AD398" i="5"/>
  <c r="AC398" i="5"/>
  <c r="AB398" i="5"/>
  <c r="AA398" i="5"/>
  <c r="Z398" i="5"/>
  <c r="Y398" i="5"/>
  <c r="X398" i="5"/>
  <c r="W398" i="5"/>
  <c r="V398" i="5"/>
  <c r="U398" i="5"/>
  <c r="AP398" i="5" s="1"/>
  <c r="T398" i="5"/>
  <c r="S398" i="5"/>
  <c r="R398" i="5"/>
  <c r="Q398" i="5"/>
  <c r="AL397" i="5"/>
  <c r="AK397" i="5"/>
  <c r="AJ397" i="5"/>
  <c r="AI397" i="5"/>
  <c r="AH397" i="5"/>
  <c r="AG397" i="5"/>
  <c r="AE397" i="5"/>
  <c r="AD397" i="5"/>
  <c r="AC397" i="5"/>
  <c r="AB397" i="5"/>
  <c r="AA397" i="5"/>
  <c r="Z397" i="5"/>
  <c r="Y397" i="5"/>
  <c r="X397" i="5"/>
  <c r="W397" i="5"/>
  <c r="V397" i="5"/>
  <c r="U397" i="5"/>
  <c r="AP397" i="5" s="1"/>
  <c r="T397" i="5"/>
  <c r="S397" i="5"/>
  <c r="R397" i="5"/>
  <c r="Q397" i="5"/>
  <c r="AL396" i="5"/>
  <c r="AK396" i="5"/>
  <c r="AJ396" i="5"/>
  <c r="AI396" i="5"/>
  <c r="AH396" i="5"/>
  <c r="AG396" i="5"/>
  <c r="AE396" i="5"/>
  <c r="AD396" i="5"/>
  <c r="AC396" i="5"/>
  <c r="AB396" i="5"/>
  <c r="AA396" i="5"/>
  <c r="Z396" i="5"/>
  <c r="Y396" i="5"/>
  <c r="X396" i="5"/>
  <c r="W396" i="5"/>
  <c r="V396" i="5"/>
  <c r="U396" i="5"/>
  <c r="AP396" i="5" s="1"/>
  <c r="T396" i="5"/>
  <c r="S396" i="5"/>
  <c r="R396" i="5"/>
  <c r="Q396" i="5"/>
  <c r="AL395" i="5"/>
  <c r="AK395" i="5"/>
  <c r="AJ395" i="5"/>
  <c r="AI395" i="5"/>
  <c r="AH395" i="5"/>
  <c r="AG395" i="5"/>
  <c r="AE395" i="5"/>
  <c r="AD395" i="5"/>
  <c r="AC395" i="5"/>
  <c r="AB395" i="5"/>
  <c r="AA395" i="5"/>
  <c r="Z395" i="5"/>
  <c r="Y395" i="5"/>
  <c r="X395" i="5"/>
  <c r="W395" i="5"/>
  <c r="V395" i="5"/>
  <c r="U395" i="5"/>
  <c r="AP395" i="5" s="1"/>
  <c r="T395" i="5"/>
  <c r="S395" i="5"/>
  <c r="R395" i="5"/>
  <c r="Q395" i="5"/>
  <c r="AL394" i="5"/>
  <c r="AK394" i="5"/>
  <c r="AJ394" i="5"/>
  <c r="AI394" i="5"/>
  <c r="AH394" i="5"/>
  <c r="AG394" i="5"/>
  <c r="AE394" i="5"/>
  <c r="AD394" i="5"/>
  <c r="AC394" i="5"/>
  <c r="AB394" i="5"/>
  <c r="AA394" i="5"/>
  <c r="Z394" i="5"/>
  <c r="Y394" i="5"/>
  <c r="X394" i="5"/>
  <c r="W394" i="5"/>
  <c r="V394" i="5"/>
  <c r="U394" i="5"/>
  <c r="AP394" i="5" s="1"/>
  <c r="T394" i="5"/>
  <c r="S394" i="5"/>
  <c r="R394" i="5"/>
  <c r="Q394" i="5"/>
  <c r="AO394" i="5" s="1"/>
  <c r="AL393" i="5"/>
  <c r="AK393" i="5"/>
  <c r="AJ393" i="5"/>
  <c r="AI393" i="5"/>
  <c r="AH393" i="5"/>
  <c r="AG393" i="5"/>
  <c r="AE393" i="5"/>
  <c r="AD393" i="5"/>
  <c r="AC393" i="5"/>
  <c r="AB393" i="5"/>
  <c r="AA393" i="5"/>
  <c r="Z393" i="5"/>
  <c r="Y393" i="5"/>
  <c r="X393" i="5"/>
  <c r="W393" i="5"/>
  <c r="V393" i="5"/>
  <c r="U393" i="5"/>
  <c r="AP393" i="5" s="1"/>
  <c r="T393" i="5"/>
  <c r="S393" i="5"/>
  <c r="R393" i="5"/>
  <c r="Q393" i="5"/>
  <c r="AL392" i="5"/>
  <c r="AK392" i="5"/>
  <c r="AJ392" i="5"/>
  <c r="AI392" i="5"/>
  <c r="AH392" i="5"/>
  <c r="AG392" i="5"/>
  <c r="AE392" i="5"/>
  <c r="AD392" i="5"/>
  <c r="AC392" i="5"/>
  <c r="AB392" i="5"/>
  <c r="AA392" i="5"/>
  <c r="Z392" i="5"/>
  <c r="Y392" i="5"/>
  <c r="X392" i="5"/>
  <c r="W392" i="5"/>
  <c r="V392" i="5"/>
  <c r="U392" i="5"/>
  <c r="AP392" i="5" s="1"/>
  <c r="T392" i="5"/>
  <c r="S392" i="5"/>
  <c r="R392" i="5"/>
  <c r="Q392" i="5"/>
  <c r="AL391" i="5"/>
  <c r="AK391" i="5"/>
  <c r="AJ391" i="5"/>
  <c r="AI391" i="5"/>
  <c r="AH391" i="5"/>
  <c r="AG391" i="5"/>
  <c r="AE391" i="5"/>
  <c r="AD391" i="5"/>
  <c r="AC391" i="5"/>
  <c r="AB391" i="5"/>
  <c r="AA391" i="5"/>
  <c r="Z391" i="5"/>
  <c r="Y391" i="5"/>
  <c r="X391" i="5"/>
  <c r="W391" i="5"/>
  <c r="V391" i="5"/>
  <c r="U391" i="5"/>
  <c r="AP391" i="5" s="1"/>
  <c r="T391" i="5"/>
  <c r="S391" i="5"/>
  <c r="R391" i="5"/>
  <c r="Q391" i="5"/>
  <c r="AL390" i="5"/>
  <c r="AK390" i="5"/>
  <c r="AJ390" i="5"/>
  <c r="AI390" i="5"/>
  <c r="AH390" i="5"/>
  <c r="AG390" i="5"/>
  <c r="AE390" i="5"/>
  <c r="AD390" i="5"/>
  <c r="AC390" i="5"/>
  <c r="AB390" i="5"/>
  <c r="AA390" i="5"/>
  <c r="Z390" i="5"/>
  <c r="Y390" i="5"/>
  <c r="X390" i="5"/>
  <c r="W390" i="5"/>
  <c r="V390" i="5"/>
  <c r="U390" i="5"/>
  <c r="AP390" i="5" s="1"/>
  <c r="T390" i="5"/>
  <c r="S390" i="5"/>
  <c r="R390" i="5"/>
  <c r="Q390" i="5"/>
  <c r="AO390" i="5" s="1"/>
  <c r="AL389" i="5"/>
  <c r="AK389" i="5"/>
  <c r="AJ389" i="5"/>
  <c r="AI389" i="5"/>
  <c r="AH389" i="5"/>
  <c r="AG389" i="5"/>
  <c r="AE389" i="5"/>
  <c r="AD389" i="5"/>
  <c r="AC389" i="5"/>
  <c r="AB389" i="5"/>
  <c r="AA389" i="5"/>
  <c r="Z389" i="5"/>
  <c r="Y389" i="5"/>
  <c r="X389" i="5"/>
  <c r="W389" i="5"/>
  <c r="V389" i="5"/>
  <c r="U389" i="5"/>
  <c r="AP389" i="5" s="1"/>
  <c r="T389" i="5"/>
  <c r="S389" i="5"/>
  <c r="R389" i="5"/>
  <c r="Q389" i="5"/>
  <c r="AL388" i="5"/>
  <c r="AK388" i="5"/>
  <c r="AJ388" i="5"/>
  <c r="AI388" i="5"/>
  <c r="AH388" i="5"/>
  <c r="AG388" i="5"/>
  <c r="AE388" i="5"/>
  <c r="AD388" i="5"/>
  <c r="AC388" i="5"/>
  <c r="AB388" i="5"/>
  <c r="AA388" i="5"/>
  <c r="Z388" i="5"/>
  <c r="Y388" i="5"/>
  <c r="X388" i="5"/>
  <c r="W388" i="5"/>
  <c r="V388" i="5"/>
  <c r="U388" i="5"/>
  <c r="AP388" i="5" s="1"/>
  <c r="T388" i="5"/>
  <c r="S388" i="5"/>
  <c r="R388" i="5"/>
  <c r="Q388" i="5"/>
  <c r="AL387" i="5"/>
  <c r="AK387" i="5"/>
  <c r="AJ387" i="5"/>
  <c r="AI387" i="5"/>
  <c r="AH387" i="5"/>
  <c r="AG387" i="5"/>
  <c r="AE387" i="5"/>
  <c r="AD387" i="5"/>
  <c r="AC387" i="5"/>
  <c r="AB387" i="5"/>
  <c r="AA387" i="5"/>
  <c r="Z387" i="5"/>
  <c r="Y387" i="5"/>
  <c r="X387" i="5"/>
  <c r="W387" i="5"/>
  <c r="V387" i="5"/>
  <c r="U387" i="5"/>
  <c r="AP387" i="5" s="1"/>
  <c r="T387" i="5"/>
  <c r="S387" i="5"/>
  <c r="R387" i="5"/>
  <c r="Q387" i="5"/>
  <c r="AL386" i="5"/>
  <c r="AK386" i="5"/>
  <c r="AJ386" i="5"/>
  <c r="AI386" i="5"/>
  <c r="AH386" i="5"/>
  <c r="AG386" i="5"/>
  <c r="AE386" i="5"/>
  <c r="AD386" i="5"/>
  <c r="AC386" i="5"/>
  <c r="AB386" i="5"/>
  <c r="AA386" i="5"/>
  <c r="Z386" i="5"/>
  <c r="Y386" i="5"/>
  <c r="X386" i="5"/>
  <c r="W386" i="5"/>
  <c r="V386" i="5"/>
  <c r="U386" i="5"/>
  <c r="AP386" i="5" s="1"/>
  <c r="T386" i="5"/>
  <c r="S386" i="5"/>
  <c r="R386" i="5"/>
  <c r="Q386" i="5"/>
  <c r="AL385" i="5"/>
  <c r="AK385" i="5"/>
  <c r="AJ385" i="5"/>
  <c r="AI385" i="5"/>
  <c r="AH385" i="5"/>
  <c r="AG385" i="5"/>
  <c r="AE385" i="5"/>
  <c r="AD385" i="5"/>
  <c r="AC385" i="5"/>
  <c r="AB385" i="5"/>
  <c r="AA385" i="5"/>
  <c r="Z385" i="5"/>
  <c r="Y385" i="5"/>
  <c r="X385" i="5"/>
  <c r="W385" i="5"/>
  <c r="V385" i="5"/>
  <c r="U385" i="5"/>
  <c r="AP385" i="5" s="1"/>
  <c r="T385" i="5"/>
  <c r="S385" i="5"/>
  <c r="R385" i="5"/>
  <c r="Q385" i="5"/>
  <c r="AL384" i="5"/>
  <c r="AK384" i="5"/>
  <c r="AJ384" i="5"/>
  <c r="AI384" i="5"/>
  <c r="AH384" i="5"/>
  <c r="AG384" i="5"/>
  <c r="AE384" i="5"/>
  <c r="AD384" i="5"/>
  <c r="AC384" i="5"/>
  <c r="AB384" i="5"/>
  <c r="AA384" i="5"/>
  <c r="Z384" i="5"/>
  <c r="Y384" i="5"/>
  <c r="X384" i="5"/>
  <c r="W384" i="5"/>
  <c r="V384" i="5"/>
  <c r="U384" i="5"/>
  <c r="AP384" i="5" s="1"/>
  <c r="T384" i="5"/>
  <c r="S384" i="5"/>
  <c r="R384" i="5"/>
  <c r="Q384" i="5"/>
  <c r="AL383" i="5"/>
  <c r="AK383" i="5"/>
  <c r="AJ383" i="5"/>
  <c r="AI383" i="5"/>
  <c r="AH383" i="5"/>
  <c r="AG383" i="5"/>
  <c r="AE383" i="5"/>
  <c r="AD383" i="5"/>
  <c r="AC383" i="5"/>
  <c r="AB383" i="5"/>
  <c r="AA383" i="5"/>
  <c r="Z383" i="5"/>
  <c r="Y383" i="5"/>
  <c r="X383" i="5"/>
  <c r="W383" i="5"/>
  <c r="V383" i="5"/>
  <c r="U383" i="5"/>
  <c r="AP383" i="5" s="1"/>
  <c r="T383" i="5"/>
  <c r="S383" i="5"/>
  <c r="R383" i="5"/>
  <c r="Q383" i="5"/>
  <c r="AL382" i="5"/>
  <c r="AK382" i="5"/>
  <c r="AJ382" i="5"/>
  <c r="AI382" i="5"/>
  <c r="AH382" i="5"/>
  <c r="AG382" i="5"/>
  <c r="AE382" i="5"/>
  <c r="AD382" i="5"/>
  <c r="AC382" i="5"/>
  <c r="AB382" i="5"/>
  <c r="AA382" i="5"/>
  <c r="Z382" i="5"/>
  <c r="Y382" i="5"/>
  <c r="X382" i="5"/>
  <c r="W382" i="5"/>
  <c r="V382" i="5"/>
  <c r="U382" i="5"/>
  <c r="AP382" i="5" s="1"/>
  <c r="T382" i="5"/>
  <c r="S382" i="5"/>
  <c r="R382" i="5"/>
  <c r="Q382" i="5"/>
  <c r="AO382" i="5" s="1"/>
  <c r="AL381" i="5"/>
  <c r="AK381" i="5"/>
  <c r="AJ381" i="5"/>
  <c r="AI381" i="5"/>
  <c r="AH381" i="5"/>
  <c r="AG381" i="5"/>
  <c r="AE381" i="5"/>
  <c r="AD381" i="5"/>
  <c r="AC381" i="5"/>
  <c r="AB381" i="5"/>
  <c r="AA381" i="5"/>
  <c r="Z381" i="5"/>
  <c r="Y381" i="5"/>
  <c r="X381" i="5"/>
  <c r="W381" i="5"/>
  <c r="V381" i="5"/>
  <c r="U381" i="5"/>
  <c r="AP381" i="5" s="1"/>
  <c r="T381" i="5"/>
  <c r="S381" i="5"/>
  <c r="R381" i="5"/>
  <c r="Q381" i="5"/>
  <c r="AO381" i="5" s="1"/>
  <c r="AL380" i="5"/>
  <c r="AK380" i="5"/>
  <c r="AJ380" i="5"/>
  <c r="AI380" i="5"/>
  <c r="AH380" i="5"/>
  <c r="AG380" i="5"/>
  <c r="AE380" i="5"/>
  <c r="AD380" i="5"/>
  <c r="AC380" i="5"/>
  <c r="AB380" i="5"/>
  <c r="AA380" i="5"/>
  <c r="Z380" i="5"/>
  <c r="Y380" i="5"/>
  <c r="X380" i="5"/>
  <c r="W380" i="5"/>
  <c r="V380" i="5"/>
  <c r="U380" i="5"/>
  <c r="AP380" i="5" s="1"/>
  <c r="T380" i="5"/>
  <c r="S380" i="5"/>
  <c r="R380" i="5"/>
  <c r="Q380" i="5"/>
  <c r="AL379" i="5"/>
  <c r="AK379" i="5"/>
  <c r="AJ379" i="5"/>
  <c r="AI379" i="5"/>
  <c r="AH379" i="5"/>
  <c r="AG379" i="5"/>
  <c r="AE379" i="5"/>
  <c r="AD379" i="5"/>
  <c r="AC379" i="5"/>
  <c r="AB379" i="5"/>
  <c r="AA379" i="5"/>
  <c r="Z379" i="5"/>
  <c r="Y379" i="5"/>
  <c r="X379" i="5"/>
  <c r="W379" i="5"/>
  <c r="V379" i="5"/>
  <c r="U379" i="5"/>
  <c r="AP379" i="5" s="1"/>
  <c r="T379" i="5"/>
  <c r="S379" i="5"/>
  <c r="R379" i="5"/>
  <c r="Q379" i="5"/>
  <c r="AL378" i="5"/>
  <c r="AK378" i="5"/>
  <c r="AJ378" i="5"/>
  <c r="AI378" i="5"/>
  <c r="AH378" i="5"/>
  <c r="AG378" i="5"/>
  <c r="AE378" i="5"/>
  <c r="AD378" i="5"/>
  <c r="AC378" i="5"/>
  <c r="AB378" i="5"/>
  <c r="AA378" i="5"/>
  <c r="Z378" i="5"/>
  <c r="Y378" i="5"/>
  <c r="X378" i="5"/>
  <c r="W378" i="5"/>
  <c r="V378" i="5"/>
  <c r="U378" i="5"/>
  <c r="AP378" i="5" s="1"/>
  <c r="T378" i="5"/>
  <c r="S378" i="5"/>
  <c r="R378" i="5"/>
  <c r="Q378" i="5"/>
  <c r="AL377" i="5"/>
  <c r="AK377" i="5"/>
  <c r="AJ377" i="5"/>
  <c r="AI377" i="5"/>
  <c r="AH377" i="5"/>
  <c r="AG377" i="5"/>
  <c r="AE377" i="5"/>
  <c r="AD377" i="5"/>
  <c r="AC377" i="5"/>
  <c r="AB377" i="5"/>
  <c r="AA377" i="5"/>
  <c r="Z377" i="5"/>
  <c r="Y377" i="5"/>
  <c r="X377" i="5"/>
  <c r="W377" i="5"/>
  <c r="V377" i="5"/>
  <c r="U377" i="5"/>
  <c r="AP377" i="5" s="1"/>
  <c r="T377" i="5"/>
  <c r="S377" i="5"/>
  <c r="R377" i="5"/>
  <c r="Q377" i="5"/>
  <c r="AL376" i="5"/>
  <c r="AK376" i="5"/>
  <c r="AJ376" i="5"/>
  <c r="AI376" i="5"/>
  <c r="AH376" i="5"/>
  <c r="AG376" i="5"/>
  <c r="AE376" i="5"/>
  <c r="AD376" i="5"/>
  <c r="AC376" i="5"/>
  <c r="AB376" i="5"/>
  <c r="AA376" i="5"/>
  <c r="Z376" i="5"/>
  <c r="Y376" i="5"/>
  <c r="X376" i="5"/>
  <c r="W376" i="5"/>
  <c r="V376" i="5"/>
  <c r="U376" i="5"/>
  <c r="AP376" i="5" s="1"/>
  <c r="T376" i="5"/>
  <c r="S376" i="5"/>
  <c r="R376" i="5"/>
  <c r="Q376" i="5"/>
  <c r="AL375" i="5"/>
  <c r="AK375" i="5"/>
  <c r="AJ375" i="5"/>
  <c r="AI375" i="5"/>
  <c r="AH375" i="5"/>
  <c r="AG375" i="5"/>
  <c r="AE375" i="5"/>
  <c r="AD375" i="5"/>
  <c r="AC375" i="5"/>
  <c r="AB375" i="5"/>
  <c r="AA375" i="5"/>
  <c r="Z375" i="5"/>
  <c r="Y375" i="5"/>
  <c r="X375" i="5"/>
  <c r="W375" i="5"/>
  <c r="V375" i="5"/>
  <c r="U375" i="5"/>
  <c r="AP375" i="5" s="1"/>
  <c r="T375" i="5"/>
  <c r="S375" i="5"/>
  <c r="R375" i="5"/>
  <c r="Q375" i="5"/>
  <c r="AL374" i="5"/>
  <c r="AK374" i="5"/>
  <c r="AJ374" i="5"/>
  <c r="AI374" i="5"/>
  <c r="AH374" i="5"/>
  <c r="AG374" i="5"/>
  <c r="AE374" i="5"/>
  <c r="AD374" i="5"/>
  <c r="AC374" i="5"/>
  <c r="AB374" i="5"/>
  <c r="AA374" i="5"/>
  <c r="Z374" i="5"/>
  <c r="Y374" i="5"/>
  <c r="X374" i="5"/>
  <c r="W374" i="5"/>
  <c r="V374" i="5"/>
  <c r="U374" i="5"/>
  <c r="AP374" i="5" s="1"/>
  <c r="T374" i="5"/>
  <c r="S374" i="5"/>
  <c r="R374" i="5"/>
  <c r="Q374" i="5"/>
  <c r="AL373" i="5"/>
  <c r="AK373" i="5"/>
  <c r="AJ373" i="5"/>
  <c r="AI373" i="5"/>
  <c r="AH373" i="5"/>
  <c r="AG373" i="5"/>
  <c r="AE373" i="5"/>
  <c r="AD373" i="5"/>
  <c r="AC373" i="5"/>
  <c r="AB373" i="5"/>
  <c r="AA373" i="5"/>
  <c r="Z373" i="5"/>
  <c r="Y373" i="5"/>
  <c r="X373" i="5"/>
  <c r="W373" i="5"/>
  <c r="V373" i="5"/>
  <c r="U373" i="5"/>
  <c r="AP373" i="5" s="1"/>
  <c r="T373" i="5"/>
  <c r="S373" i="5"/>
  <c r="R373" i="5"/>
  <c r="Q373" i="5"/>
  <c r="AO373" i="5" s="1"/>
  <c r="AL372" i="5"/>
  <c r="AK372" i="5"/>
  <c r="AJ372" i="5"/>
  <c r="AI372" i="5"/>
  <c r="AH372" i="5"/>
  <c r="AG372" i="5"/>
  <c r="AE372" i="5"/>
  <c r="AD372" i="5"/>
  <c r="AC372" i="5"/>
  <c r="AB372" i="5"/>
  <c r="AA372" i="5"/>
  <c r="Z372" i="5"/>
  <c r="Y372" i="5"/>
  <c r="X372" i="5"/>
  <c r="W372" i="5"/>
  <c r="V372" i="5"/>
  <c r="U372" i="5"/>
  <c r="AP372" i="5" s="1"/>
  <c r="T372" i="5"/>
  <c r="S372" i="5"/>
  <c r="R372" i="5"/>
  <c r="Q372" i="5"/>
  <c r="AL371" i="5"/>
  <c r="AK371" i="5"/>
  <c r="AJ371" i="5"/>
  <c r="AI371" i="5"/>
  <c r="AH371" i="5"/>
  <c r="AG371" i="5"/>
  <c r="AE371" i="5"/>
  <c r="AD371" i="5"/>
  <c r="AC371" i="5"/>
  <c r="AB371" i="5"/>
  <c r="AA371" i="5"/>
  <c r="Z371" i="5"/>
  <c r="Y371" i="5"/>
  <c r="X371" i="5"/>
  <c r="W371" i="5"/>
  <c r="V371" i="5"/>
  <c r="U371" i="5"/>
  <c r="T371" i="5"/>
  <c r="S371" i="5"/>
  <c r="R371" i="5"/>
  <c r="Q371" i="5"/>
  <c r="AL370" i="5"/>
  <c r="AK370" i="5"/>
  <c r="AJ370" i="5"/>
  <c r="AI370" i="5"/>
  <c r="AH370" i="5"/>
  <c r="AG370" i="5"/>
  <c r="AE370" i="5"/>
  <c r="AD370" i="5"/>
  <c r="AC370" i="5"/>
  <c r="AB370" i="5"/>
  <c r="AA370" i="5"/>
  <c r="Z370" i="5"/>
  <c r="Y370" i="5"/>
  <c r="X370" i="5"/>
  <c r="W370" i="5"/>
  <c r="V370" i="5"/>
  <c r="U370" i="5"/>
  <c r="AP370" i="5" s="1"/>
  <c r="T370" i="5"/>
  <c r="S370" i="5"/>
  <c r="R370" i="5"/>
  <c r="Q370" i="5"/>
  <c r="AL369" i="5"/>
  <c r="AK369" i="5"/>
  <c r="AJ369" i="5"/>
  <c r="AI369" i="5"/>
  <c r="AH369" i="5"/>
  <c r="AG369" i="5"/>
  <c r="AE369" i="5"/>
  <c r="AD369" i="5"/>
  <c r="AC369" i="5"/>
  <c r="AB369" i="5"/>
  <c r="AA369" i="5"/>
  <c r="Z369" i="5"/>
  <c r="Y369" i="5"/>
  <c r="X369" i="5"/>
  <c r="W369" i="5"/>
  <c r="V369" i="5"/>
  <c r="U369" i="5"/>
  <c r="AP369" i="5" s="1"/>
  <c r="T369" i="5"/>
  <c r="S369" i="5"/>
  <c r="R369" i="5"/>
  <c r="Q369" i="5"/>
  <c r="AL368" i="5"/>
  <c r="AK368" i="5"/>
  <c r="AJ368" i="5"/>
  <c r="AI368" i="5"/>
  <c r="AH368" i="5"/>
  <c r="AG368" i="5"/>
  <c r="AE368" i="5"/>
  <c r="AD368" i="5"/>
  <c r="AC368" i="5"/>
  <c r="AB368" i="5"/>
  <c r="AA368" i="5"/>
  <c r="Z368" i="5"/>
  <c r="Y368" i="5"/>
  <c r="X368" i="5"/>
  <c r="W368" i="5"/>
  <c r="V368" i="5"/>
  <c r="U368" i="5"/>
  <c r="AP368" i="5" s="1"/>
  <c r="T368" i="5"/>
  <c r="S368" i="5"/>
  <c r="R368" i="5"/>
  <c r="Q368" i="5"/>
  <c r="AL367" i="5"/>
  <c r="AK367" i="5"/>
  <c r="AJ367" i="5"/>
  <c r="AI367" i="5"/>
  <c r="AH367" i="5"/>
  <c r="AG367" i="5"/>
  <c r="AE367" i="5"/>
  <c r="AD367" i="5"/>
  <c r="AC367" i="5"/>
  <c r="AB367" i="5"/>
  <c r="AA367" i="5"/>
  <c r="Z367" i="5"/>
  <c r="Y367" i="5"/>
  <c r="X367" i="5"/>
  <c r="W367" i="5"/>
  <c r="V367" i="5"/>
  <c r="U367" i="5"/>
  <c r="AP367" i="5" s="1"/>
  <c r="T367" i="5"/>
  <c r="S367" i="5"/>
  <c r="R367" i="5"/>
  <c r="Q367" i="5"/>
  <c r="AL366" i="5"/>
  <c r="AK366" i="5"/>
  <c r="AJ366" i="5"/>
  <c r="AI366" i="5"/>
  <c r="AH366" i="5"/>
  <c r="AG366" i="5"/>
  <c r="AE366" i="5"/>
  <c r="AD366" i="5"/>
  <c r="AC366" i="5"/>
  <c r="AB366" i="5"/>
  <c r="AA366" i="5"/>
  <c r="Z366" i="5"/>
  <c r="Y366" i="5"/>
  <c r="X366" i="5"/>
  <c r="W366" i="5"/>
  <c r="V366" i="5"/>
  <c r="U366" i="5"/>
  <c r="AP366" i="5" s="1"/>
  <c r="T366" i="5"/>
  <c r="S366" i="5"/>
  <c r="R366" i="5"/>
  <c r="Q366" i="5"/>
  <c r="AL365" i="5"/>
  <c r="AK365" i="5"/>
  <c r="AJ365" i="5"/>
  <c r="AI365" i="5"/>
  <c r="AH365" i="5"/>
  <c r="AG365" i="5"/>
  <c r="AE365" i="5"/>
  <c r="AD365" i="5"/>
  <c r="AC365" i="5"/>
  <c r="AB365" i="5"/>
  <c r="AA365" i="5"/>
  <c r="Z365" i="5"/>
  <c r="Y365" i="5"/>
  <c r="X365" i="5"/>
  <c r="W365" i="5"/>
  <c r="V365" i="5"/>
  <c r="U365" i="5"/>
  <c r="AP365" i="5" s="1"/>
  <c r="T365" i="5"/>
  <c r="S365" i="5"/>
  <c r="R365" i="5"/>
  <c r="Q365" i="5"/>
  <c r="AO365" i="5" s="1"/>
  <c r="AL364" i="5"/>
  <c r="AK364" i="5"/>
  <c r="AJ364" i="5"/>
  <c r="AI364" i="5"/>
  <c r="AH364" i="5"/>
  <c r="AG364" i="5"/>
  <c r="AE364" i="5"/>
  <c r="AD364" i="5"/>
  <c r="AC364" i="5"/>
  <c r="AB364" i="5"/>
  <c r="AA364" i="5"/>
  <c r="Z364" i="5"/>
  <c r="Y364" i="5"/>
  <c r="X364" i="5"/>
  <c r="W364" i="5"/>
  <c r="V364" i="5"/>
  <c r="U364" i="5"/>
  <c r="AP364" i="5" s="1"/>
  <c r="T364" i="5"/>
  <c r="S364" i="5"/>
  <c r="R364" i="5"/>
  <c r="Q364" i="5"/>
  <c r="AL363" i="5"/>
  <c r="AK363" i="5"/>
  <c r="AJ363" i="5"/>
  <c r="AI363" i="5"/>
  <c r="AH363" i="5"/>
  <c r="AG363" i="5"/>
  <c r="AE363" i="5"/>
  <c r="AD363" i="5"/>
  <c r="AC363" i="5"/>
  <c r="AB363" i="5"/>
  <c r="AA363" i="5"/>
  <c r="Z363" i="5"/>
  <c r="Y363" i="5"/>
  <c r="X363" i="5"/>
  <c r="W363" i="5"/>
  <c r="V363" i="5"/>
  <c r="U363" i="5"/>
  <c r="AP363" i="5" s="1"/>
  <c r="T363" i="5"/>
  <c r="S363" i="5"/>
  <c r="R363" i="5"/>
  <c r="Q363" i="5"/>
  <c r="AL362" i="5"/>
  <c r="AK362" i="5"/>
  <c r="AJ362" i="5"/>
  <c r="AI362" i="5"/>
  <c r="AH362" i="5"/>
  <c r="AG362" i="5"/>
  <c r="AE362" i="5"/>
  <c r="AD362" i="5"/>
  <c r="AC362" i="5"/>
  <c r="AB362" i="5"/>
  <c r="AA362" i="5"/>
  <c r="Z362" i="5"/>
  <c r="Y362" i="5"/>
  <c r="X362" i="5"/>
  <c r="W362" i="5"/>
  <c r="V362" i="5"/>
  <c r="U362" i="5"/>
  <c r="AP362" i="5" s="1"/>
  <c r="T362" i="5"/>
  <c r="S362" i="5"/>
  <c r="R362" i="5"/>
  <c r="Q362" i="5"/>
  <c r="AL361" i="5"/>
  <c r="AK361" i="5"/>
  <c r="AJ361" i="5"/>
  <c r="AI361" i="5"/>
  <c r="AH361" i="5"/>
  <c r="AG361" i="5"/>
  <c r="AE361" i="5"/>
  <c r="AD361" i="5"/>
  <c r="AC361" i="5"/>
  <c r="AB361" i="5"/>
  <c r="AA361" i="5"/>
  <c r="Z361" i="5"/>
  <c r="Y361" i="5"/>
  <c r="X361" i="5"/>
  <c r="W361" i="5"/>
  <c r="V361" i="5"/>
  <c r="U361" i="5"/>
  <c r="AP361" i="5" s="1"/>
  <c r="T361" i="5"/>
  <c r="S361" i="5"/>
  <c r="R361" i="5"/>
  <c r="Q361" i="5"/>
  <c r="AL360" i="5"/>
  <c r="AK360" i="5"/>
  <c r="AJ360" i="5"/>
  <c r="AI360" i="5"/>
  <c r="AH360" i="5"/>
  <c r="AG360" i="5"/>
  <c r="AE360" i="5"/>
  <c r="AD360" i="5"/>
  <c r="AC360" i="5"/>
  <c r="AB360" i="5"/>
  <c r="AA360" i="5"/>
  <c r="Z360" i="5"/>
  <c r="Y360" i="5"/>
  <c r="X360" i="5"/>
  <c r="W360" i="5"/>
  <c r="V360" i="5"/>
  <c r="U360" i="5"/>
  <c r="AP360" i="5" s="1"/>
  <c r="T360" i="5"/>
  <c r="S360" i="5"/>
  <c r="R360" i="5"/>
  <c r="Q360" i="5"/>
  <c r="AL359" i="5"/>
  <c r="AK359" i="5"/>
  <c r="AJ359" i="5"/>
  <c r="AI359" i="5"/>
  <c r="AH359" i="5"/>
  <c r="AG359" i="5"/>
  <c r="AE359" i="5"/>
  <c r="AD359" i="5"/>
  <c r="AC359" i="5"/>
  <c r="AB359" i="5"/>
  <c r="AA359" i="5"/>
  <c r="Z359" i="5"/>
  <c r="Y359" i="5"/>
  <c r="X359" i="5"/>
  <c r="W359" i="5"/>
  <c r="V359" i="5"/>
  <c r="U359" i="5"/>
  <c r="AP359" i="5" s="1"/>
  <c r="T359" i="5"/>
  <c r="S359" i="5"/>
  <c r="R359" i="5"/>
  <c r="Q359" i="5"/>
  <c r="AL358" i="5"/>
  <c r="AK358" i="5"/>
  <c r="AJ358" i="5"/>
  <c r="AI358" i="5"/>
  <c r="AH358" i="5"/>
  <c r="AG358" i="5"/>
  <c r="AE358" i="5"/>
  <c r="AD358" i="5"/>
  <c r="AC358" i="5"/>
  <c r="AB358" i="5"/>
  <c r="AA358" i="5"/>
  <c r="Z358" i="5"/>
  <c r="Y358" i="5"/>
  <c r="X358" i="5"/>
  <c r="W358" i="5"/>
  <c r="V358" i="5"/>
  <c r="U358" i="5"/>
  <c r="AP358" i="5" s="1"/>
  <c r="T358" i="5"/>
  <c r="S358" i="5"/>
  <c r="R358" i="5"/>
  <c r="Q358" i="5"/>
  <c r="AO358" i="5" s="1"/>
  <c r="AL357" i="5"/>
  <c r="AK357" i="5"/>
  <c r="AJ357" i="5"/>
  <c r="AI357" i="5"/>
  <c r="AH357" i="5"/>
  <c r="AG357" i="5"/>
  <c r="AE357" i="5"/>
  <c r="AD357" i="5"/>
  <c r="AC357" i="5"/>
  <c r="AB357" i="5"/>
  <c r="AA357" i="5"/>
  <c r="Z357" i="5"/>
  <c r="Y357" i="5"/>
  <c r="X357" i="5"/>
  <c r="W357" i="5"/>
  <c r="V357" i="5"/>
  <c r="U357" i="5"/>
  <c r="AP357" i="5" s="1"/>
  <c r="T357" i="5"/>
  <c r="S357" i="5"/>
  <c r="R357" i="5"/>
  <c r="Q357" i="5"/>
  <c r="AL356" i="5"/>
  <c r="AK356" i="5"/>
  <c r="AJ356" i="5"/>
  <c r="AI356" i="5"/>
  <c r="AH356" i="5"/>
  <c r="AG356" i="5"/>
  <c r="AE356" i="5"/>
  <c r="AD356" i="5"/>
  <c r="AC356" i="5"/>
  <c r="AB356" i="5"/>
  <c r="AA356" i="5"/>
  <c r="Z356" i="5"/>
  <c r="Y356" i="5"/>
  <c r="X356" i="5"/>
  <c r="W356" i="5"/>
  <c r="V356" i="5"/>
  <c r="U356" i="5"/>
  <c r="AP356" i="5" s="1"/>
  <c r="T356" i="5"/>
  <c r="S356" i="5"/>
  <c r="R356" i="5"/>
  <c r="Q356" i="5"/>
  <c r="AL355" i="5"/>
  <c r="AK355" i="5"/>
  <c r="AJ355" i="5"/>
  <c r="AI355" i="5"/>
  <c r="AH355" i="5"/>
  <c r="AG355" i="5"/>
  <c r="AE355" i="5"/>
  <c r="AD355" i="5"/>
  <c r="AC355" i="5"/>
  <c r="AB355" i="5"/>
  <c r="AA355" i="5"/>
  <c r="Z355" i="5"/>
  <c r="Y355" i="5"/>
  <c r="X355" i="5"/>
  <c r="W355" i="5"/>
  <c r="V355" i="5"/>
  <c r="U355" i="5"/>
  <c r="AP355" i="5" s="1"/>
  <c r="T355" i="5"/>
  <c r="S355" i="5"/>
  <c r="R355" i="5"/>
  <c r="Q355" i="5"/>
  <c r="AL354" i="5"/>
  <c r="AK354" i="5"/>
  <c r="AJ354" i="5"/>
  <c r="AI354" i="5"/>
  <c r="AH354" i="5"/>
  <c r="AG354" i="5"/>
  <c r="AE354" i="5"/>
  <c r="AD354" i="5"/>
  <c r="AC354" i="5"/>
  <c r="AB354" i="5"/>
  <c r="AA354" i="5"/>
  <c r="Z354" i="5"/>
  <c r="Y354" i="5"/>
  <c r="X354" i="5"/>
  <c r="W354" i="5"/>
  <c r="V354" i="5"/>
  <c r="U354" i="5"/>
  <c r="AP354" i="5" s="1"/>
  <c r="T354" i="5"/>
  <c r="S354" i="5"/>
  <c r="R354" i="5"/>
  <c r="Q354" i="5"/>
  <c r="AL353" i="5"/>
  <c r="AK353" i="5"/>
  <c r="AJ353" i="5"/>
  <c r="AI353" i="5"/>
  <c r="AH353" i="5"/>
  <c r="AG353" i="5"/>
  <c r="AE353" i="5"/>
  <c r="AD353" i="5"/>
  <c r="AC353" i="5"/>
  <c r="AB353" i="5"/>
  <c r="AA353" i="5"/>
  <c r="Z353" i="5"/>
  <c r="Y353" i="5"/>
  <c r="X353" i="5"/>
  <c r="W353" i="5"/>
  <c r="V353" i="5"/>
  <c r="U353" i="5"/>
  <c r="AP353" i="5" s="1"/>
  <c r="T353" i="5"/>
  <c r="S353" i="5"/>
  <c r="R353" i="5"/>
  <c r="Q353" i="5"/>
  <c r="AL352" i="5"/>
  <c r="AK352" i="5"/>
  <c r="AJ352" i="5"/>
  <c r="AI352" i="5"/>
  <c r="AH352" i="5"/>
  <c r="AG352" i="5"/>
  <c r="AE352" i="5"/>
  <c r="AD352" i="5"/>
  <c r="AC352" i="5"/>
  <c r="AB352" i="5"/>
  <c r="AA352" i="5"/>
  <c r="Z352" i="5"/>
  <c r="Y352" i="5"/>
  <c r="X352" i="5"/>
  <c r="W352" i="5"/>
  <c r="V352" i="5"/>
  <c r="U352" i="5"/>
  <c r="AP352" i="5" s="1"/>
  <c r="T352" i="5"/>
  <c r="S352" i="5"/>
  <c r="R352" i="5"/>
  <c r="Q352" i="5"/>
  <c r="AL351" i="5"/>
  <c r="AK351" i="5"/>
  <c r="AJ351" i="5"/>
  <c r="AI351" i="5"/>
  <c r="AH351" i="5"/>
  <c r="AG351" i="5"/>
  <c r="AE351" i="5"/>
  <c r="AD351" i="5"/>
  <c r="AC351" i="5"/>
  <c r="AB351" i="5"/>
  <c r="AA351" i="5"/>
  <c r="Z351" i="5"/>
  <c r="Y351" i="5"/>
  <c r="X351" i="5"/>
  <c r="W351" i="5"/>
  <c r="V351" i="5"/>
  <c r="U351" i="5"/>
  <c r="AP351" i="5" s="1"/>
  <c r="T351" i="5"/>
  <c r="S351" i="5"/>
  <c r="R351" i="5"/>
  <c r="Q351" i="5"/>
  <c r="AL350" i="5"/>
  <c r="AK350" i="5"/>
  <c r="AJ350" i="5"/>
  <c r="AI350" i="5"/>
  <c r="AH350" i="5"/>
  <c r="AG350" i="5"/>
  <c r="AE350" i="5"/>
  <c r="AD350" i="5"/>
  <c r="AC350" i="5"/>
  <c r="AB350" i="5"/>
  <c r="AA350" i="5"/>
  <c r="Z350" i="5"/>
  <c r="Y350" i="5"/>
  <c r="X350" i="5"/>
  <c r="W350" i="5"/>
  <c r="V350" i="5"/>
  <c r="U350" i="5"/>
  <c r="AP350" i="5" s="1"/>
  <c r="T350" i="5"/>
  <c r="S350" i="5"/>
  <c r="R350" i="5"/>
  <c r="Q350" i="5"/>
  <c r="AL349" i="5"/>
  <c r="AK349" i="5"/>
  <c r="AJ349" i="5"/>
  <c r="AI349" i="5"/>
  <c r="AH349" i="5"/>
  <c r="AG349" i="5"/>
  <c r="AE349" i="5"/>
  <c r="AD349" i="5"/>
  <c r="AC349" i="5"/>
  <c r="AB349" i="5"/>
  <c r="AA349" i="5"/>
  <c r="Z349" i="5"/>
  <c r="Y349" i="5"/>
  <c r="X349" i="5"/>
  <c r="W349" i="5"/>
  <c r="V349" i="5"/>
  <c r="U349" i="5"/>
  <c r="AP349" i="5" s="1"/>
  <c r="T349" i="5"/>
  <c r="S349" i="5"/>
  <c r="R349" i="5"/>
  <c r="Q349" i="5"/>
  <c r="AL348" i="5"/>
  <c r="AK348" i="5"/>
  <c r="AJ348" i="5"/>
  <c r="AI348" i="5"/>
  <c r="AH348" i="5"/>
  <c r="AG348" i="5"/>
  <c r="AE348" i="5"/>
  <c r="AD348" i="5"/>
  <c r="AC348" i="5"/>
  <c r="AB348" i="5"/>
  <c r="AA348" i="5"/>
  <c r="Z348" i="5"/>
  <c r="Y348" i="5"/>
  <c r="X348" i="5"/>
  <c r="W348" i="5"/>
  <c r="V348" i="5"/>
  <c r="U348" i="5"/>
  <c r="AP348" i="5" s="1"/>
  <c r="T348" i="5"/>
  <c r="S348" i="5"/>
  <c r="R348" i="5"/>
  <c r="Q348" i="5"/>
  <c r="AL347" i="5"/>
  <c r="AK347" i="5"/>
  <c r="AJ347" i="5"/>
  <c r="AI347" i="5"/>
  <c r="AH347" i="5"/>
  <c r="AG347" i="5"/>
  <c r="AE347" i="5"/>
  <c r="AD347" i="5"/>
  <c r="AC347" i="5"/>
  <c r="AB347" i="5"/>
  <c r="AA347" i="5"/>
  <c r="Z347" i="5"/>
  <c r="Y347" i="5"/>
  <c r="X347" i="5"/>
  <c r="W347" i="5"/>
  <c r="V347" i="5"/>
  <c r="U347" i="5"/>
  <c r="AP347" i="5" s="1"/>
  <c r="T347" i="5"/>
  <c r="S347" i="5"/>
  <c r="R347" i="5"/>
  <c r="Q347" i="5"/>
  <c r="AL346" i="5"/>
  <c r="AK346" i="5"/>
  <c r="AJ346" i="5"/>
  <c r="AI346" i="5"/>
  <c r="AH346" i="5"/>
  <c r="AG346" i="5"/>
  <c r="AE346" i="5"/>
  <c r="AD346" i="5"/>
  <c r="AC346" i="5"/>
  <c r="AB346" i="5"/>
  <c r="AA346" i="5"/>
  <c r="Z346" i="5"/>
  <c r="Y346" i="5"/>
  <c r="X346" i="5"/>
  <c r="W346" i="5"/>
  <c r="V346" i="5"/>
  <c r="U346" i="5"/>
  <c r="AP346" i="5" s="1"/>
  <c r="T346" i="5"/>
  <c r="S346" i="5"/>
  <c r="R346" i="5"/>
  <c r="Q346" i="5"/>
  <c r="AO346" i="5" s="1"/>
  <c r="AL345" i="5"/>
  <c r="AK345" i="5"/>
  <c r="AJ345" i="5"/>
  <c r="AI345" i="5"/>
  <c r="AH345" i="5"/>
  <c r="AG345" i="5"/>
  <c r="AE345" i="5"/>
  <c r="AD345" i="5"/>
  <c r="AC345" i="5"/>
  <c r="AB345" i="5"/>
  <c r="AA345" i="5"/>
  <c r="Z345" i="5"/>
  <c r="Y345" i="5"/>
  <c r="X345" i="5"/>
  <c r="W345" i="5"/>
  <c r="V345" i="5"/>
  <c r="U345" i="5"/>
  <c r="AP345" i="5" s="1"/>
  <c r="T345" i="5"/>
  <c r="S345" i="5"/>
  <c r="R345" i="5"/>
  <c r="Q345" i="5"/>
  <c r="AL344" i="5"/>
  <c r="AK344" i="5"/>
  <c r="AJ344" i="5"/>
  <c r="AI344" i="5"/>
  <c r="AH344" i="5"/>
  <c r="AG344" i="5"/>
  <c r="AE344" i="5"/>
  <c r="AD344" i="5"/>
  <c r="AC344" i="5"/>
  <c r="AB344" i="5"/>
  <c r="AA344" i="5"/>
  <c r="Z344" i="5"/>
  <c r="Y344" i="5"/>
  <c r="X344" i="5"/>
  <c r="W344" i="5"/>
  <c r="V344" i="5"/>
  <c r="U344" i="5"/>
  <c r="AP344" i="5" s="1"/>
  <c r="T344" i="5"/>
  <c r="S344" i="5"/>
  <c r="R344" i="5"/>
  <c r="Q344" i="5"/>
  <c r="AL343" i="5"/>
  <c r="AK343" i="5"/>
  <c r="AJ343" i="5"/>
  <c r="AI343" i="5"/>
  <c r="AH343" i="5"/>
  <c r="AG343" i="5"/>
  <c r="AE343" i="5"/>
  <c r="AD343" i="5"/>
  <c r="AC343" i="5"/>
  <c r="AB343" i="5"/>
  <c r="AA343" i="5"/>
  <c r="Z343" i="5"/>
  <c r="Y343" i="5"/>
  <c r="X343" i="5"/>
  <c r="W343" i="5"/>
  <c r="V343" i="5"/>
  <c r="U343" i="5"/>
  <c r="AP343" i="5" s="1"/>
  <c r="T343" i="5"/>
  <c r="S343" i="5"/>
  <c r="R343" i="5"/>
  <c r="Q343" i="5"/>
  <c r="AL342" i="5"/>
  <c r="AK342" i="5"/>
  <c r="AJ342" i="5"/>
  <c r="AI342" i="5"/>
  <c r="AH342" i="5"/>
  <c r="AG342" i="5"/>
  <c r="AE342" i="5"/>
  <c r="AD342" i="5"/>
  <c r="AC342" i="5"/>
  <c r="AB342" i="5"/>
  <c r="AA342" i="5"/>
  <c r="Z342" i="5"/>
  <c r="Y342" i="5"/>
  <c r="X342" i="5"/>
  <c r="W342" i="5"/>
  <c r="V342" i="5"/>
  <c r="U342" i="5"/>
  <c r="AP342" i="5" s="1"/>
  <c r="T342" i="5"/>
  <c r="S342" i="5"/>
  <c r="R342" i="5"/>
  <c r="Q342" i="5"/>
  <c r="AL341" i="5"/>
  <c r="AK341" i="5"/>
  <c r="AJ341" i="5"/>
  <c r="AI341" i="5"/>
  <c r="AH341" i="5"/>
  <c r="AG341" i="5"/>
  <c r="AE341" i="5"/>
  <c r="AD341" i="5"/>
  <c r="AC341" i="5"/>
  <c r="AB341" i="5"/>
  <c r="AA341" i="5"/>
  <c r="Z341" i="5"/>
  <c r="Y341" i="5"/>
  <c r="X341" i="5"/>
  <c r="W341" i="5"/>
  <c r="V341" i="5"/>
  <c r="U341" i="5"/>
  <c r="AP341" i="5" s="1"/>
  <c r="T341" i="5"/>
  <c r="S341" i="5"/>
  <c r="R341" i="5"/>
  <c r="Q341" i="5"/>
  <c r="AL340" i="5"/>
  <c r="AK340" i="5"/>
  <c r="AJ340" i="5"/>
  <c r="AI340" i="5"/>
  <c r="AH340" i="5"/>
  <c r="AG340" i="5"/>
  <c r="AE340" i="5"/>
  <c r="AD340" i="5"/>
  <c r="AC340" i="5"/>
  <c r="AB340" i="5"/>
  <c r="AA340" i="5"/>
  <c r="Z340" i="5"/>
  <c r="Y340" i="5"/>
  <c r="X340" i="5"/>
  <c r="W340" i="5"/>
  <c r="V340" i="5"/>
  <c r="U340" i="5"/>
  <c r="AP340" i="5" s="1"/>
  <c r="T340" i="5"/>
  <c r="S340" i="5"/>
  <c r="R340" i="5"/>
  <c r="Q340" i="5"/>
  <c r="AL339" i="5"/>
  <c r="AK339" i="5"/>
  <c r="AJ339" i="5"/>
  <c r="AI339" i="5"/>
  <c r="AH339" i="5"/>
  <c r="AG339" i="5"/>
  <c r="AE339" i="5"/>
  <c r="AD339" i="5"/>
  <c r="AC339" i="5"/>
  <c r="AB339" i="5"/>
  <c r="AA339" i="5"/>
  <c r="Z339" i="5"/>
  <c r="Y339" i="5"/>
  <c r="X339" i="5"/>
  <c r="W339" i="5"/>
  <c r="V339" i="5"/>
  <c r="U339" i="5"/>
  <c r="AP339" i="5" s="1"/>
  <c r="T339" i="5"/>
  <c r="S339" i="5"/>
  <c r="R339" i="5"/>
  <c r="Q339" i="5"/>
  <c r="AL338" i="5"/>
  <c r="AK338" i="5"/>
  <c r="AJ338" i="5"/>
  <c r="AI338" i="5"/>
  <c r="AH338" i="5"/>
  <c r="AG338" i="5"/>
  <c r="AE338" i="5"/>
  <c r="AD338" i="5"/>
  <c r="AC338" i="5"/>
  <c r="AB338" i="5"/>
  <c r="AA338" i="5"/>
  <c r="Z338" i="5"/>
  <c r="Y338" i="5"/>
  <c r="X338" i="5"/>
  <c r="W338" i="5"/>
  <c r="V338" i="5"/>
  <c r="U338" i="5"/>
  <c r="AP338" i="5" s="1"/>
  <c r="T338" i="5"/>
  <c r="S338" i="5"/>
  <c r="R338" i="5"/>
  <c r="Q338" i="5"/>
  <c r="AL337" i="5"/>
  <c r="AK337" i="5"/>
  <c r="AJ337" i="5"/>
  <c r="AI337" i="5"/>
  <c r="AH337" i="5"/>
  <c r="AG337" i="5"/>
  <c r="AE337" i="5"/>
  <c r="AD337" i="5"/>
  <c r="AC337" i="5"/>
  <c r="AB337" i="5"/>
  <c r="AA337" i="5"/>
  <c r="Z337" i="5"/>
  <c r="Y337" i="5"/>
  <c r="X337" i="5"/>
  <c r="W337" i="5"/>
  <c r="V337" i="5"/>
  <c r="U337" i="5"/>
  <c r="AP337" i="5" s="1"/>
  <c r="T337" i="5"/>
  <c r="S337" i="5"/>
  <c r="R337" i="5"/>
  <c r="Q337" i="5"/>
  <c r="AL336" i="5"/>
  <c r="AK336" i="5"/>
  <c r="AJ336" i="5"/>
  <c r="AI336" i="5"/>
  <c r="AH336" i="5"/>
  <c r="AG336" i="5"/>
  <c r="AE336" i="5"/>
  <c r="AD336" i="5"/>
  <c r="AC336" i="5"/>
  <c r="AB336" i="5"/>
  <c r="AA336" i="5"/>
  <c r="Z336" i="5"/>
  <c r="Y336" i="5"/>
  <c r="X336" i="5"/>
  <c r="W336" i="5"/>
  <c r="V336" i="5"/>
  <c r="U336" i="5"/>
  <c r="AP336" i="5" s="1"/>
  <c r="T336" i="5"/>
  <c r="S336" i="5"/>
  <c r="R336" i="5"/>
  <c r="Q336" i="5"/>
  <c r="AL335" i="5"/>
  <c r="AK335" i="5"/>
  <c r="AJ335" i="5"/>
  <c r="AI335" i="5"/>
  <c r="AH335" i="5"/>
  <c r="AG335" i="5"/>
  <c r="AE335" i="5"/>
  <c r="AD335" i="5"/>
  <c r="AC335" i="5"/>
  <c r="AB335" i="5"/>
  <c r="AA335" i="5"/>
  <c r="Z335" i="5"/>
  <c r="Y335" i="5"/>
  <c r="X335" i="5"/>
  <c r="W335" i="5"/>
  <c r="V335" i="5"/>
  <c r="U335" i="5"/>
  <c r="AP335" i="5" s="1"/>
  <c r="T335" i="5"/>
  <c r="S335" i="5"/>
  <c r="R335" i="5"/>
  <c r="Q335" i="5"/>
  <c r="AL334" i="5"/>
  <c r="AK334" i="5"/>
  <c r="AJ334" i="5"/>
  <c r="AI334" i="5"/>
  <c r="AH334" i="5"/>
  <c r="AG334" i="5"/>
  <c r="AE334" i="5"/>
  <c r="AD334" i="5"/>
  <c r="AC334" i="5"/>
  <c r="AB334" i="5"/>
  <c r="AA334" i="5"/>
  <c r="Z334" i="5"/>
  <c r="Y334" i="5"/>
  <c r="X334" i="5"/>
  <c r="W334" i="5"/>
  <c r="V334" i="5"/>
  <c r="U334" i="5"/>
  <c r="AP334" i="5" s="1"/>
  <c r="T334" i="5"/>
  <c r="S334" i="5"/>
  <c r="R334" i="5"/>
  <c r="Q334" i="5"/>
  <c r="AL333" i="5"/>
  <c r="AK333" i="5"/>
  <c r="AJ333" i="5"/>
  <c r="AI333" i="5"/>
  <c r="AH333" i="5"/>
  <c r="AG333" i="5"/>
  <c r="AE333" i="5"/>
  <c r="AD333" i="5"/>
  <c r="AC333" i="5"/>
  <c r="AB333" i="5"/>
  <c r="AA333" i="5"/>
  <c r="Z333" i="5"/>
  <c r="Y333" i="5"/>
  <c r="X333" i="5"/>
  <c r="W333" i="5"/>
  <c r="V333" i="5"/>
  <c r="U333" i="5"/>
  <c r="AP333" i="5" s="1"/>
  <c r="T333" i="5"/>
  <c r="S333" i="5"/>
  <c r="R333" i="5"/>
  <c r="Q333" i="5"/>
  <c r="AL332" i="5"/>
  <c r="AK332" i="5"/>
  <c r="AJ332" i="5"/>
  <c r="AI332" i="5"/>
  <c r="AH332" i="5"/>
  <c r="AG332" i="5"/>
  <c r="AE332" i="5"/>
  <c r="AD332" i="5"/>
  <c r="AC332" i="5"/>
  <c r="AB332" i="5"/>
  <c r="AA332" i="5"/>
  <c r="Z332" i="5"/>
  <c r="Y332" i="5"/>
  <c r="X332" i="5"/>
  <c r="W332" i="5"/>
  <c r="V332" i="5"/>
  <c r="U332" i="5"/>
  <c r="AP332" i="5" s="1"/>
  <c r="T332" i="5"/>
  <c r="S332" i="5"/>
  <c r="R332" i="5"/>
  <c r="Q332" i="5"/>
  <c r="AL331" i="5"/>
  <c r="AK331" i="5"/>
  <c r="AJ331" i="5"/>
  <c r="AI331" i="5"/>
  <c r="AH331" i="5"/>
  <c r="AG331" i="5"/>
  <c r="AE331" i="5"/>
  <c r="AD331" i="5"/>
  <c r="AC331" i="5"/>
  <c r="AB331" i="5"/>
  <c r="AA331" i="5"/>
  <c r="Z331" i="5"/>
  <c r="Y331" i="5"/>
  <c r="X331" i="5"/>
  <c r="W331" i="5"/>
  <c r="V331" i="5"/>
  <c r="U331" i="5"/>
  <c r="AP331" i="5" s="1"/>
  <c r="T331" i="5"/>
  <c r="S331" i="5"/>
  <c r="R331" i="5"/>
  <c r="Q331" i="5"/>
  <c r="AO331" i="5" s="1"/>
  <c r="AL330" i="5"/>
  <c r="AK330" i="5"/>
  <c r="AJ330" i="5"/>
  <c r="AI330" i="5"/>
  <c r="AH330" i="5"/>
  <c r="AG330" i="5"/>
  <c r="AE330" i="5"/>
  <c r="AD330" i="5"/>
  <c r="AC330" i="5"/>
  <c r="AB330" i="5"/>
  <c r="AA330" i="5"/>
  <c r="Z330" i="5"/>
  <c r="Y330" i="5"/>
  <c r="X330" i="5"/>
  <c r="W330" i="5"/>
  <c r="V330" i="5"/>
  <c r="U330" i="5"/>
  <c r="AP330" i="5" s="1"/>
  <c r="T330" i="5"/>
  <c r="S330" i="5"/>
  <c r="R330" i="5"/>
  <c r="Q330" i="5"/>
  <c r="AO330" i="5" s="1"/>
  <c r="AL329" i="5"/>
  <c r="AK329" i="5"/>
  <c r="AJ329" i="5"/>
  <c r="AI329" i="5"/>
  <c r="AH329" i="5"/>
  <c r="AG329" i="5"/>
  <c r="AE329" i="5"/>
  <c r="AD329" i="5"/>
  <c r="AC329" i="5"/>
  <c r="AB329" i="5"/>
  <c r="AA329" i="5"/>
  <c r="Z329" i="5"/>
  <c r="Y329" i="5"/>
  <c r="X329" i="5"/>
  <c r="W329" i="5"/>
  <c r="V329" i="5"/>
  <c r="U329" i="5"/>
  <c r="AP329" i="5" s="1"/>
  <c r="T329" i="5"/>
  <c r="S329" i="5"/>
  <c r="R329" i="5"/>
  <c r="Q329" i="5"/>
  <c r="AL328" i="5"/>
  <c r="AK328" i="5"/>
  <c r="AJ328" i="5"/>
  <c r="AI328" i="5"/>
  <c r="AH328" i="5"/>
  <c r="AG328" i="5"/>
  <c r="AE328" i="5"/>
  <c r="AD328" i="5"/>
  <c r="AC328" i="5"/>
  <c r="AB328" i="5"/>
  <c r="AA328" i="5"/>
  <c r="Z328" i="5"/>
  <c r="Y328" i="5"/>
  <c r="X328" i="5"/>
  <c r="W328" i="5"/>
  <c r="V328" i="5"/>
  <c r="U328" i="5"/>
  <c r="AP328" i="5" s="1"/>
  <c r="T328" i="5"/>
  <c r="S328" i="5"/>
  <c r="R328" i="5"/>
  <c r="Q328" i="5"/>
  <c r="AL327" i="5"/>
  <c r="AK327" i="5"/>
  <c r="AJ327" i="5"/>
  <c r="AI327" i="5"/>
  <c r="AH327" i="5"/>
  <c r="AG327" i="5"/>
  <c r="AE327" i="5"/>
  <c r="AD327" i="5"/>
  <c r="AC327" i="5"/>
  <c r="AB327" i="5"/>
  <c r="AA327" i="5"/>
  <c r="Z327" i="5"/>
  <c r="Y327" i="5"/>
  <c r="X327" i="5"/>
  <c r="W327" i="5"/>
  <c r="V327" i="5"/>
  <c r="U327" i="5"/>
  <c r="AP327" i="5" s="1"/>
  <c r="T327" i="5"/>
  <c r="S327" i="5"/>
  <c r="R327" i="5"/>
  <c r="Q327" i="5"/>
  <c r="AL326" i="5"/>
  <c r="AK326" i="5"/>
  <c r="AJ326" i="5"/>
  <c r="AI326" i="5"/>
  <c r="AH326" i="5"/>
  <c r="AG326" i="5"/>
  <c r="AE326" i="5"/>
  <c r="AD326" i="5"/>
  <c r="AC326" i="5"/>
  <c r="AB326" i="5"/>
  <c r="AA326" i="5"/>
  <c r="Z326" i="5"/>
  <c r="Y326" i="5"/>
  <c r="X326" i="5"/>
  <c r="W326" i="5"/>
  <c r="V326" i="5"/>
  <c r="U326" i="5"/>
  <c r="AP326" i="5" s="1"/>
  <c r="T326" i="5"/>
  <c r="S326" i="5"/>
  <c r="R326" i="5"/>
  <c r="Q326" i="5"/>
  <c r="AL325" i="5"/>
  <c r="AK325" i="5"/>
  <c r="AJ325" i="5"/>
  <c r="AI325" i="5"/>
  <c r="AH325" i="5"/>
  <c r="AG325" i="5"/>
  <c r="AE325" i="5"/>
  <c r="AD325" i="5"/>
  <c r="AC325" i="5"/>
  <c r="AB325" i="5"/>
  <c r="AA325" i="5"/>
  <c r="Z325" i="5"/>
  <c r="Y325" i="5"/>
  <c r="X325" i="5"/>
  <c r="W325" i="5"/>
  <c r="V325" i="5"/>
  <c r="U325" i="5"/>
  <c r="AP325" i="5" s="1"/>
  <c r="T325" i="5"/>
  <c r="S325" i="5"/>
  <c r="R325" i="5"/>
  <c r="Q325" i="5"/>
  <c r="AL324" i="5"/>
  <c r="AK324" i="5"/>
  <c r="AJ324" i="5"/>
  <c r="AI324" i="5"/>
  <c r="AH324" i="5"/>
  <c r="AG324" i="5"/>
  <c r="AE324" i="5"/>
  <c r="AD324" i="5"/>
  <c r="AC324" i="5"/>
  <c r="AB324" i="5"/>
  <c r="AA324" i="5"/>
  <c r="Z324" i="5"/>
  <c r="Y324" i="5"/>
  <c r="X324" i="5"/>
  <c r="W324" i="5"/>
  <c r="V324" i="5"/>
  <c r="U324" i="5"/>
  <c r="AP324" i="5" s="1"/>
  <c r="T324" i="5"/>
  <c r="S324" i="5"/>
  <c r="R324" i="5"/>
  <c r="Q324" i="5"/>
  <c r="AO324" i="5" s="1"/>
  <c r="AL323" i="5"/>
  <c r="AK323" i="5"/>
  <c r="AJ323" i="5"/>
  <c r="AI323" i="5"/>
  <c r="AH323" i="5"/>
  <c r="AG323" i="5"/>
  <c r="AE323" i="5"/>
  <c r="AD323" i="5"/>
  <c r="AC323" i="5"/>
  <c r="AB323" i="5"/>
  <c r="AA323" i="5"/>
  <c r="Z323" i="5"/>
  <c r="Y323" i="5"/>
  <c r="X323" i="5"/>
  <c r="W323" i="5"/>
  <c r="V323" i="5"/>
  <c r="U323" i="5"/>
  <c r="AP323" i="5" s="1"/>
  <c r="T323" i="5"/>
  <c r="S323" i="5"/>
  <c r="R323" i="5"/>
  <c r="Q323" i="5"/>
  <c r="AL322" i="5"/>
  <c r="AK322" i="5"/>
  <c r="AJ322" i="5"/>
  <c r="AI322" i="5"/>
  <c r="AH322" i="5"/>
  <c r="AG322" i="5"/>
  <c r="AE322" i="5"/>
  <c r="AD322" i="5"/>
  <c r="AC322" i="5"/>
  <c r="AB322" i="5"/>
  <c r="AA322" i="5"/>
  <c r="Z322" i="5"/>
  <c r="Y322" i="5"/>
  <c r="X322" i="5"/>
  <c r="W322" i="5"/>
  <c r="V322" i="5"/>
  <c r="U322" i="5"/>
  <c r="AP322" i="5" s="1"/>
  <c r="T322" i="5"/>
  <c r="S322" i="5"/>
  <c r="R322" i="5"/>
  <c r="Q322" i="5"/>
  <c r="AL321" i="5"/>
  <c r="AK321" i="5"/>
  <c r="AJ321" i="5"/>
  <c r="AI321" i="5"/>
  <c r="AH321" i="5"/>
  <c r="AG321" i="5"/>
  <c r="AE321" i="5"/>
  <c r="AD321" i="5"/>
  <c r="AC321" i="5"/>
  <c r="AB321" i="5"/>
  <c r="AA321" i="5"/>
  <c r="Z321" i="5"/>
  <c r="Y321" i="5"/>
  <c r="X321" i="5"/>
  <c r="W321" i="5"/>
  <c r="V321" i="5"/>
  <c r="U321" i="5"/>
  <c r="AP321" i="5" s="1"/>
  <c r="T321" i="5"/>
  <c r="S321" i="5"/>
  <c r="R321" i="5"/>
  <c r="Q321" i="5"/>
  <c r="AL320" i="5"/>
  <c r="AK320" i="5"/>
  <c r="AJ320" i="5"/>
  <c r="AI320" i="5"/>
  <c r="AH320" i="5"/>
  <c r="AG320" i="5"/>
  <c r="AE320" i="5"/>
  <c r="AD320" i="5"/>
  <c r="AC320" i="5"/>
  <c r="AB320" i="5"/>
  <c r="AA320" i="5"/>
  <c r="Z320" i="5"/>
  <c r="Y320" i="5"/>
  <c r="X320" i="5"/>
  <c r="W320" i="5"/>
  <c r="V320" i="5"/>
  <c r="U320" i="5"/>
  <c r="AP320" i="5" s="1"/>
  <c r="T320" i="5"/>
  <c r="S320" i="5"/>
  <c r="R320" i="5"/>
  <c r="Q320" i="5"/>
  <c r="AL319" i="5"/>
  <c r="AK319" i="5"/>
  <c r="AJ319" i="5"/>
  <c r="AI319" i="5"/>
  <c r="AH319" i="5"/>
  <c r="AG319" i="5"/>
  <c r="AE319" i="5"/>
  <c r="AD319" i="5"/>
  <c r="AC319" i="5"/>
  <c r="AB319" i="5"/>
  <c r="AA319" i="5"/>
  <c r="Z319" i="5"/>
  <c r="Y319" i="5"/>
  <c r="X319" i="5"/>
  <c r="W319" i="5"/>
  <c r="V319" i="5"/>
  <c r="U319" i="5"/>
  <c r="AP319" i="5" s="1"/>
  <c r="T319" i="5"/>
  <c r="S319" i="5"/>
  <c r="R319" i="5"/>
  <c r="Q319" i="5"/>
  <c r="AL318" i="5"/>
  <c r="AK318" i="5"/>
  <c r="AJ318" i="5"/>
  <c r="AI318" i="5"/>
  <c r="AH318" i="5"/>
  <c r="AG318" i="5"/>
  <c r="AE318" i="5"/>
  <c r="AD318" i="5"/>
  <c r="AC318" i="5"/>
  <c r="AB318" i="5"/>
  <c r="AA318" i="5"/>
  <c r="Z318" i="5"/>
  <c r="Y318" i="5"/>
  <c r="X318" i="5"/>
  <c r="W318" i="5"/>
  <c r="V318" i="5"/>
  <c r="U318" i="5"/>
  <c r="AP318" i="5" s="1"/>
  <c r="T318" i="5"/>
  <c r="S318" i="5"/>
  <c r="R318" i="5"/>
  <c r="Q318" i="5"/>
  <c r="AL317" i="5"/>
  <c r="AK317" i="5"/>
  <c r="AJ317" i="5"/>
  <c r="AI317" i="5"/>
  <c r="AH317" i="5"/>
  <c r="AG317" i="5"/>
  <c r="AE317" i="5"/>
  <c r="AD317" i="5"/>
  <c r="AC317" i="5"/>
  <c r="AB317" i="5"/>
  <c r="AA317" i="5"/>
  <c r="Z317" i="5"/>
  <c r="Y317" i="5"/>
  <c r="X317" i="5"/>
  <c r="W317" i="5"/>
  <c r="V317" i="5"/>
  <c r="U317" i="5"/>
  <c r="AP317" i="5" s="1"/>
  <c r="T317" i="5"/>
  <c r="S317" i="5"/>
  <c r="R317" i="5"/>
  <c r="Q317" i="5"/>
  <c r="AL316" i="5"/>
  <c r="AK316" i="5"/>
  <c r="AJ316" i="5"/>
  <c r="AI316" i="5"/>
  <c r="AH316" i="5"/>
  <c r="AG316" i="5"/>
  <c r="AE316" i="5"/>
  <c r="AD316" i="5"/>
  <c r="AC316" i="5"/>
  <c r="AB316" i="5"/>
  <c r="AA316" i="5"/>
  <c r="Z316" i="5"/>
  <c r="Y316" i="5"/>
  <c r="X316" i="5"/>
  <c r="W316" i="5"/>
  <c r="V316" i="5"/>
  <c r="U316" i="5"/>
  <c r="AP316" i="5" s="1"/>
  <c r="T316" i="5"/>
  <c r="S316" i="5"/>
  <c r="R316" i="5"/>
  <c r="Q316" i="5"/>
  <c r="AL315" i="5"/>
  <c r="AK315" i="5"/>
  <c r="AJ315" i="5"/>
  <c r="AI315" i="5"/>
  <c r="AH315" i="5"/>
  <c r="AG315" i="5"/>
  <c r="AE315" i="5"/>
  <c r="AD315" i="5"/>
  <c r="AC315" i="5"/>
  <c r="AB315" i="5"/>
  <c r="AA315" i="5"/>
  <c r="Z315" i="5"/>
  <c r="Y315" i="5"/>
  <c r="X315" i="5"/>
  <c r="W315" i="5"/>
  <c r="V315" i="5"/>
  <c r="U315" i="5"/>
  <c r="AP315" i="5" s="1"/>
  <c r="T315" i="5"/>
  <c r="S315" i="5"/>
  <c r="R315" i="5"/>
  <c r="Q315" i="5"/>
  <c r="AO315" i="5" s="1"/>
  <c r="AL314" i="5"/>
  <c r="AK314" i="5"/>
  <c r="AJ314" i="5"/>
  <c r="AI314" i="5"/>
  <c r="AH314" i="5"/>
  <c r="AG314" i="5"/>
  <c r="AE314" i="5"/>
  <c r="AD314" i="5"/>
  <c r="AC314" i="5"/>
  <c r="AB314" i="5"/>
  <c r="AA314" i="5"/>
  <c r="Z314" i="5"/>
  <c r="Y314" i="5"/>
  <c r="X314" i="5"/>
  <c r="W314" i="5"/>
  <c r="V314" i="5"/>
  <c r="U314" i="5"/>
  <c r="AP314" i="5" s="1"/>
  <c r="T314" i="5"/>
  <c r="S314" i="5"/>
  <c r="R314" i="5"/>
  <c r="Q314" i="5"/>
  <c r="AO314" i="5" s="1"/>
  <c r="AL313" i="5"/>
  <c r="AK313" i="5"/>
  <c r="AJ313" i="5"/>
  <c r="AI313" i="5"/>
  <c r="AH313" i="5"/>
  <c r="AG313" i="5"/>
  <c r="AE313" i="5"/>
  <c r="AD313" i="5"/>
  <c r="AC313" i="5"/>
  <c r="AB313" i="5"/>
  <c r="AA313" i="5"/>
  <c r="Z313" i="5"/>
  <c r="Y313" i="5"/>
  <c r="X313" i="5"/>
  <c r="W313" i="5"/>
  <c r="V313" i="5"/>
  <c r="U313" i="5"/>
  <c r="AP313" i="5" s="1"/>
  <c r="T313" i="5"/>
  <c r="S313" i="5"/>
  <c r="R313" i="5"/>
  <c r="Q313" i="5"/>
  <c r="AL312" i="5"/>
  <c r="AK312" i="5"/>
  <c r="AJ312" i="5"/>
  <c r="AI312" i="5"/>
  <c r="AH312" i="5"/>
  <c r="AG312" i="5"/>
  <c r="AE312" i="5"/>
  <c r="AD312" i="5"/>
  <c r="AC312" i="5"/>
  <c r="AB312" i="5"/>
  <c r="AA312" i="5"/>
  <c r="Z312" i="5"/>
  <c r="Y312" i="5"/>
  <c r="X312" i="5"/>
  <c r="W312" i="5"/>
  <c r="V312" i="5"/>
  <c r="U312" i="5"/>
  <c r="AP312" i="5" s="1"/>
  <c r="T312" i="5"/>
  <c r="S312" i="5"/>
  <c r="R312" i="5"/>
  <c r="Q312" i="5"/>
  <c r="AL311" i="5"/>
  <c r="AK311" i="5"/>
  <c r="AJ311" i="5"/>
  <c r="AI311" i="5"/>
  <c r="AH311" i="5"/>
  <c r="AG311" i="5"/>
  <c r="AE311" i="5"/>
  <c r="AD311" i="5"/>
  <c r="AC311" i="5"/>
  <c r="AB311" i="5"/>
  <c r="AA311" i="5"/>
  <c r="Z311" i="5"/>
  <c r="Y311" i="5"/>
  <c r="X311" i="5"/>
  <c r="W311" i="5"/>
  <c r="V311" i="5"/>
  <c r="U311" i="5"/>
  <c r="AP311" i="5" s="1"/>
  <c r="T311" i="5"/>
  <c r="S311" i="5"/>
  <c r="R311" i="5"/>
  <c r="Q311" i="5"/>
  <c r="AL310" i="5"/>
  <c r="AK310" i="5"/>
  <c r="AJ310" i="5"/>
  <c r="AI310" i="5"/>
  <c r="AH310" i="5"/>
  <c r="AG310" i="5"/>
  <c r="AE310" i="5"/>
  <c r="AD310" i="5"/>
  <c r="AC310" i="5"/>
  <c r="AB310" i="5"/>
  <c r="AA310" i="5"/>
  <c r="Z310" i="5"/>
  <c r="Y310" i="5"/>
  <c r="X310" i="5"/>
  <c r="W310" i="5"/>
  <c r="V310" i="5"/>
  <c r="U310" i="5"/>
  <c r="AP310" i="5" s="1"/>
  <c r="T310" i="5"/>
  <c r="S310" i="5"/>
  <c r="R310" i="5"/>
  <c r="Q310" i="5"/>
  <c r="AL309" i="5"/>
  <c r="AK309" i="5"/>
  <c r="AJ309" i="5"/>
  <c r="AI309" i="5"/>
  <c r="AH309" i="5"/>
  <c r="AG309" i="5"/>
  <c r="AE309" i="5"/>
  <c r="AD309" i="5"/>
  <c r="AC309" i="5"/>
  <c r="AB309" i="5"/>
  <c r="AA309" i="5"/>
  <c r="Z309" i="5"/>
  <c r="Y309" i="5"/>
  <c r="X309" i="5"/>
  <c r="W309" i="5"/>
  <c r="V309" i="5"/>
  <c r="U309" i="5"/>
  <c r="AP309" i="5" s="1"/>
  <c r="T309" i="5"/>
  <c r="S309" i="5"/>
  <c r="R309" i="5"/>
  <c r="Q309" i="5"/>
  <c r="AL308" i="5"/>
  <c r="AK308" i="5"/>
  <c r="AJ308" i="5"/>
  <c r="AI308" i="5"/>
  <c r="AH308" i="5"/>
  <c r="AG308" i="5"/>
  <c r="AE308" i="5"/>
  <c r="AD308" i="5"/>
  <c r="AC308" i="5"/>
  <c r="AB308" i="5"/>
  <c r="AA308" i="5"/>
  <c r="Z308" i="5"/>
  <c r="Y308" i="5"/>
  <c r="X308" i="5"/>
  <c r="W308" i="5"/>
  <c r="V308" i="5"/>
  <c r="U308" i="5"/>
  <c r="AP308" i="5" s="1"/>
  <c r="T308" i="5"/>
  <c r="S308" i="5"/>
  <c r="R308" i="5"/>
  <c r="Q308" i="5"/>
  <c r="AO308" i="5" s="1"/>
  <c r="AL307" i="5"/>
  <c r="AK307" i="5"/>
  <c r="AJ307" i="5"/>
  <c r="AI307" i="5"/>
  <c r="AH307" i="5"/>
  <c r="AG307" i="5"/>
  <c r="AE307" i="5"/>
  <c r="AD307" i="5"/>
  <c r="AC307" i="5"/>
  <c r="AB307" i="5"/>
  <c r="AA307" i="5"/>
  <c r="Z307" i="5"/>
  <c r="Y307" i="5"/>
  <c r="X307" i="5"/>
  <c r="W307" i="5"/>
  <c r="V307" i="5"/>
  <c r="U307" i="5"/>
  <c r="AP307" i="5" s="1"/>
  <c r="T307" i="5"/>
  <c r="S307" i="5"/>
  <c r="R307" i="5"/>
  <c r="Q307" i="5"/>
  <c r="AL306" i="5"/>
  <c r="AK306" i="5"/>
  <c r="AJ306" i="5"/>
  <c r="AI306" i="5"/>
  <c r="AH306" i="5"/>
  <c r="AG306" i="5"/>
  <c r="AE306" i="5"/>
  <c r="AD306" i="5"/>
  <c r="AC306" i="5"/>
  <c r="AB306" i="5"/>
  <c r="AA306" i="5"/>
  <c r="Z306" i="5"/>
  <c r="Y306" i="5"/>
  <c r="X306" i="5"/>
  <c r="W306" i="5"/>
  <c r="V306" i="5"/>
  <c r="U306" i="5"/>
  <c r="AP306" i="5" s="1"/>
  <c r="T306" i="5"/>
  <c r="S306" i="5"/>
  <c r="R306" i="5"/>
  <c r="Q306" i="5"/>
  <c r="AL305" i="5"/>
  <c r="AK305" i="5"/>
  <c r="AJ305" i="5"/>
  <c r="AI305" i="5"/>
  <c r="AH305" i="5"/>
  <c r="AG305" i="5"/>
  <c r="AE305" i="5"/>
  <c r="AD305" i="5"/>
  <c r="AC305" i="5"/>
  <c r="AB305" i="5"/>
  <c r="AA305" i="5"/>
  <c r="Z305" i="5"/>
  <c r="Y305" i="5"/>
  <c r="X305" i="5"/>
  <c r="W305" i="5"/>
  <c r="V305" i="5"/>
  <c r="U305" i="5"/>
  <c r="AP305" i="5" s="1"/>
  <c r="T305" i="5"/>
  <c r="S305" i="5"/>
  <c r="R305" i="5"/>
  <c r="Q305" i="5"/>
  <c r="AL304" i="5"/>
  <c r="AK304" i="5"/>
  <c r="AJ304" i="5"/>
  <c r="AI304" i="5"/>
  <c r="AH304" i="5"/>
  <c r="AG304" i="5"/>
  <c r="AE304" i="5"/>
  <c r="AD304" i="5"/>
  <c r="AC304" i="5"/>
  <c r="AB304" i="5"/>
  <c r="AA304" i="5"/>
  <c r="Z304" i="5"/>
  <c r="Y304" i="5"/>
  <c r="X304" i="5"/>
  <c r="W304" i="5"/>
  <c r="V304" i="5"/>
  <c r="U304" i="5"/>
  <c r="AP304" i="5" s="1"/>
  <c r="T304" i="5"/>
  <c r="S304" i="5"/>
  <c r="R304" i="5"/>
  <c r="Q304" i="5"/>
  <c r="AL303" i="5"/>
  <c r="AK303" i="5"/>
  <c r="AJ303" i="5"/>
  <c r="AI303" i="5"/>
  <c r="AH303" i="5"/>
  <c r="AG303" i="5"/>
  <c r="AE303" i="5"/>
  <c r="AD303" i="5"/>
  <c r="AC303" i="5"/>
  <c r="AB303" i="5"/>
  <c r="AA303" i="5"/>
  <c r="Z303" i="5"/>
  <c r="Y303" i="5"/>
  <c r="X303" i="5"/>
  <c r="W303" i="5"/>
  <c r="V303" i="5"/>
  <c r="U303" i="5"/>
  <c r="AP303" i="5" s="1"/>
  <c r="T303" i="5"/>
  <c r="S303" i="5"/>
  <c r="R303" i="5"/>
  <c r="Q303" i="5"/>
  <c r="AO303" i="5" s="1"/>
  <c r="AL302" i="5"/>
  <c r="AK302" i="5"/>
  <c r="AJ302" i="5"/>
  <c r="AI302" i="5"/>
  <c r="AH302" i="5"/>
  <c r="AG302" i="5"/>
  <c r="AE302" i="5"/>
  <c r="AD302" i="5"/>
  <c r="AC302" i="5"/>
  <c r="AB302" i="5"/>
  <c r="AA302" i="5"/>
  <c r="Z302" i="5"/>
  <c r="Y302" i="5"/>
  <c r="X302" i="5"/>
  <c r="W302" i="5"/>
  <c r="V302" i="5"/>
  <c r="U302" i="5"/>
  <c r="AP302" i="5" s="1"/>
  <c r="T302" i="5"/>
  <c r="S302" i="5"/>
  <c r="R302" i="5"/>
  <c r="Q302" i="5"/>
  <c r="AL301" i="5"/>
  <c r="AK301" i="5"/>
  <c r="AJ301" i="5"/>
  <c r="AI301" i="5"/>
  <c r="AH301" i="5"/>
  <c r="AG301" i="5"/>
  <c r="AE301" i="5"/>
  <c r="AD301" i="5"/>
  <c r="AC301" i="5"/>
  <c r="AB301" i="5"/>
  <c r="AA301" i="5"/>
  <c r="Z301" i="5"/>
  <c r="Y301" i="5"/>
  <c r="X301" i="5"/>
  <c r="W301" i="5"/>
  <c r="V301" i="5"/>
  <c r="U301" i="5"/>
  <c r="AP301" i="5" s="1"/>
  <c r="T301" i="5"/>
  <c r="S301" i="5"/>
  <c r="R301" i="5"/>
  <c r="Q301" i="5"/>
  <c r="AL300" i="5"/>
  <c r="AK300" i="5"/>
  <c r="AJ300" i="5"/>
  <c r="AI300" i="5"/>
  <c r="AH300" i="5"/>
  <c r="AG300" i="5"/>
  <c r="AE300" i="5"/>
  <c r="AD300" i="5"/>
  <c r="AC300" i="5"/>
  <c r="AB300" i="5"/>
  <c r="AA300" i="5"/>
  <c r="Z300" i="5"/>
  <c r="Y300" i="5"/>
  <c r="X300" i="5"/>
  <c r="W300" i="5"/>
  <c r="V300" i="5"/>
  <c r="U300" i="5"/>
  <c r="AP300" i="5" s="1"/>
  <c r="T300" i="5"/>
  <c r="S300" i="5"/>
  <c r="R300" i="5"/>
  <c r="Q300" i="5"/>
  <c r="AO300" i="5" s="1"/>
  <c r="AL299" i="5"/>
  <c r="AK299" i="5"/>
  <c r="AJ299" i="5"/>
  <c r="AI299" i="5"/>
  <c r="AH299" i="5"/>
  <c r="AG299" i="5"/>
  <c r="AE299" i="5"/>
  <c r="AD299" i="5"/>
  <c r="AC299" i="5"/>
  <c r="AB299" i="5"/>
  <c r="AA299" i="5"/>
  <c r="Z299" i="5"/>
  <c r="Y299" i="5"/>
  <c r="X299" i="5"/>
  <c r="W299" i="5"/>
  <c r="V299" i="5"/>
  <c r="U299" i="5"/>
  <c r="AP299" i="5" s="1"/>
  <c r="T299" i="5"/>
  <c r="S299" i="5"/>
  <c r="R299" i="5"/>
  <c r="Q299" i="5"/>
  <c r="AO299" i="5" s="1"/>
  <c r="AL298" i="5"/>
  <c r="AK298" i="5"/>
  <c r="AJ298" i="5"/>
  <c r="AI298" i="5"/>
  <c r="AH298" i="5"/>
  <c r="AG298" i="5"/>
  <c r="AE298" i="5"/>
  <c r="AD298" i="5"/>
  <c r="AC298" i="5"/>
  <c r="AB298" i="5"/>
  <c r="AA298" i="5"/>
  <c r="Z298" i="5"/>
  <c r="Y298" i="5"/>
  <c r="X298" i="5"/>
  <c r="W298" i="5"/>
  <c r="V298" i="5"/>
  <c r="U298" i="5"/>
  <c r="AP298" i="5" s="1"/>
  <c r="T298" i="5"/>
  <c r="S298" i="5"/>
  <c r="R298" i="5"/>
  <c r="Q298" i="5"/>
  <c r="AL297" i="5"/>
  <c r="AK297" i="5"/>
  <c r="AJ297" i="5"/>
  <c r="AI297" i="5"/>
  <c r="AH297" i="5"/>
  <c r="AG297" i="5"/>
  <c r="AE297" i="5"/>
  <c r="AD297" i="5"/>
  <c r="AC297" i="5"/>
  <c r="AB297" i="5"/>
  <c r="AA297" i="5"/>
  <c r="Z297" i="5"/>
  <c r="Y297" i="5"/>
  <c r="X297" i="5"/>
  <c r="W297" i="5"/>
  <c r="V297" i="5"/>
  <c r="U297" i="5"/>
  <c r="AP297" i="5" s="1"/>
  <c r="T297" i="5"/>
  <c r="S297" i="5"/>
  <c r="R297" i="5"/>
  <c r="Q297" i="5"/>
  <c r="AL296" i="5"/>
  <c r="AK296" i="5"/>
  <c r="AJ296" i="5"/>
  <c r="AI296" i="5"/>
  <c r="AH296" i="5"/>
  <c r="AG296" i="5"/>
  <c r="AE296" i="5"/>
  <c r="AD296" i="5"/>
  <c r="AC296" i="5"/>
  <c r="AB296" i="5"/>
  <c r="AA296" i="5"/>
  <c r="Z296" i="5"/>
  <c r="Y296" i="5"/>
  <c r="X296" i="5"/>
  <c r="W296" i="5"/>
  <c r="V296" i="5"/>
  <c r="U296" i="5"/>
  <c r="AP296" i="5" s="1"/>
  <c r="T296" i="5"/>
  <c r="S296" i="5"/>
  <c r="R296" i="5"/>
  <c r="Q296" i="5"/>
  <c r="AL295" i="5"/>
  <c r="AK295" i="5"/>
  <c r="AJ295" i="5"/>
  <c r="AI295" i="5"/>
  <c r="AH295" i="5"/>
  <c r="AG295" i="5"/>
  <c r="AE295" i="5"/>
  <c r="AD295" i="5"/>
  <c r="AC295" i="5"/>
  <c r="AB295" i="5"/>
  <c r="AA295" i="5"/>
  <c r="Z295" i="5"/>
  <c r="Y295" i="5"/>
  <c r="X295" i="5"/>
  <c r="W295" i="5"/>
  <c r="V295" i="5"/>
  <c r="U295" i="5"/>
  <c r="AP295" i="5" s="1"/>
  <c r="T295" i="5"/>
  <c r="S295" i="5"/>
  <c r="R295" i="5"/>
  <c r="Q295" i="5"/>
  <c r="AL294" i="5"/>
  <c r="AK294" i="5"/>
  <c r="AJ294" i="5"/>
  <c r="AI294" i="5"/>
  <c r="AH294" i="5"/>
  <c r="AG294" i="5"/>
  <c r="AE294" i="5"/>
  <c r="AD294" i="5"/>
  <c r="AC294" i="5"/>
  <c r="AB294" i="5"/>
  <c r="AA294" i="5"/>
  <c r="Z294" i="5"/>
  <c r="Y294" i="5"/>
  <c r="X294" i="5"/>
  <c r="W294" i="5"/>
  <c r="V294" i="5"/>
  <c r="U294" i="5"/>
  <c r="AP294" i="5" s="1"/>
  <c r="T294" i="5"/>
  <c r="S294" i="5"/>
  <c r="R294" i="5"/>
  <c r="Q294" i="5"/>
  <c r="AL293" i="5"/>
  <c r="AK293" i="5"/>
  <c r="AJ293" i="5"/>
  <c r="AI293" i="5"/>
  <c r="AH293" i="5"/>
  <c r="AG293" i="5"/>
  <c r="AE293" i="5"/>
  <c r="AD293" i="5"/>
  <c r="AC293" i="5"/>
  <c r="AB293" i="5"/>
  <c r="AA293" i="5"/>
  <c r="Z293" i="5"/>
  <c r="Y293" i="5"/>
  <c r="X293" i="5"/>
  <c r="W293" i="5"/>
  <c r="V293" i="5"/>
  <c r="U293" i="5"/>
  <c r="AP293" i="5" s="1"/>
  <c r="T293" i="5"/>
  <c r="S293" i="5"/>
  <c r="R293" i="5"/>
  <c r="Q293" i="5"/>
  <c r="AL292" i="5"/>
  <c r="AK292" i="5"/>
  <c r="AJ292" i="5"/>
  <c r="AI292" i="5"/>
  <c r="AH292" i="5"/>
  <c r="AG292" i="5"/>
  <c r="AE292" i="5"/>
  <c r="AD292" i="5"/>
  <c r="AC292" i="5"/>
  <c r="AB292" i="5"/>
  <c r="AA292" i="5"/>
  <c r="Z292" i="5"/>
  <c r="Y292" i="5"/>
  <c r="X292" i="5"/>
  <c r="W292" i="5"/>
  <c r="V292" i="5"/>
  <c r="U292" i="5"/>
  <c r="AP292" i="5" s="1"/>
  <c r="T292" i="5"/>
  <c r="S292" i="5"/>
  <c r="R292" i="5"/>
  <c r="Q292" i="5"/>
  <c r="AL291" i="5"/>
  <c r="AK291" i="5"/>
  <c r="AJ291" i="5"/>
  <c r="AI291" i="5"/>
  <c r="AH291" i="5"/>
  <c r="AG291" i="5"/>
  <c r="AE291" i="5"/>
  <c r="AD291" i="5"/>
  <c r="AC291" i="5"/>
  <c r="AB291" i="5"/>
  <c r="AA291" i="5"/>
  <c r="Z291" i="5"/>
  <c r="Y291" i="5"/>
  <c r="X291" i="5"/>
  <c r="W291" i="5"/>
  <c r="V291" i="5"/>
  <c r="U291" i="5"/>
  <c r="AP291" i="5" s="1"/>
  <c r="T291" i="5"/>
  <c r="S291" i="5"/>
  <c r="R291" i="5"/>
  <c r="Q291" i="5"/>
  <c r="AO291" i="5" s="1"/>
  <c r="AL290" i="5"/>
  <c r="AK290" i="5"/>
  <c r="AJ290" i="5"/>
  <c r="AI290" i="5"/>
  <c r="AH290" i="5"/>
  <c r="AG290" i="5"/>
  <c r="AE290" i="5"/>
  <c r="AD290" i="5"/>
  <c r="AC290" i="5"/>
  <c r="AB290" i="5"/>
  <c r="AA290" i="5"/>
  <c r="Z290" i="5"/>
  <c r="Y290" i="5"/>
  <c r="X290" i="5"/>
  <c r="W290" i="5"/>
  <c r="V290" i="5"/>
  <c r="U290" i="5"/>
  <c r="AP290" i="5" s="1"/>
  <c r="T290" i="5"/>
  <c r="S290" i="5"/>
  <c r="R290" i="5"/>
  <c r="Q290" i="5"/>
  <c r="AO290" i="5" s="1"/>
  <c r="AL289" i="5"/>
  <c r="AK289" i="5"/>
  <c r="AJ289" i="5"/>
  <c r="AI289" i="5"/>
  <c r="AH289" i="5"/>
  <c r="AG289" i="5"/>
  <c r="AE289" i="5"/>
  <c r="AD289" i="5"/>
  <c r="AC289" i="5"/>
  <c r="AB289" i="5"/>
  <c r="AA289" i="5"/>
  <c r="Z289" i="5"/>
  <c r="Y289" i="5"/>
  <c r="X289" i="5"/>
  <c r="W289" i="5"/>
  <c r="V289" i="5"/>
  <c r="U289" i="5"/>
  <c r="T289" i="5"/>
  <c r="S289" i="5"/>
  <c r="R289" i="5"/>
  <c r="Q289" i="5"/>
  <c r="AL288" i="5"/>
  <c r="AK288" i="5"/>
  <c r="AJ288" i="5"/>
  <c r="AI288" i="5"/>
  <c r="AH288" i="5"/>
  <c r="AG288" i="5"/>
  <c r="AE288" i="5"/>
  <c r="AD288" i="5"/>
  <c r="AC288" i="5"/>
  <c r="AB288" i="5"/>
  <c r="AA288" i="5"/>
  <c r="Z288" i="5"/>
  <c r="Y288" i="5"/>
  <c r="X288" i="5"/>
  <c r="W288" i="5"/>
  <c r="V288" i="5"/>
  <c r="U288" i="5"/>
  <c r="AP288" i="5" s="1"/>
  <c r="T288" i="5"/>
  <c r="S288" i="5"/>
  <c r="R288" i="5"/>
  <c r="Q288" i="5"/>
  <c r="AL287" i="5"/>
  <c r="AK287" i="5"/>
  <c r="AJ287" i="5"/>
  <c r="AI287" i="5"/>
  <c r="AH287" i="5"/>
  <c r="AG287" i="5"/>
  <c r="AE287" i="5"/>
  <c r="AD287" i="5"/>
  <c r="AC287" i="5"/>
  <c r="AB287" i="5"/>
  <c r="AA287" i="5"/>
  <c r="Z287" i="5"/>
  <c r="Y287" i="5"/>
  <c r="X287" i="5"/>
  <c r="W287" i="5"/>
  <c r="V287" i="5"/>
  <c r="U287" i="5"/>
  <c r="AP287" i="5" s="1"/>
  <c r="T287" i="5"/>
  <c r="S287" i="5"/>
  <c r="R287" i="5"/>
  <c r="Q287" i="5"/>
  <c r="AL286" i="5"/>
  <c r="AK286" i="5"/>
  <c r="AJ286" i="5"/>
  <c r="AI286" i="5"/>
  <c r="AH286" i="5"/>
  <c r="AG286" i="5"/>
  <c r="AE286" i="5"/>
  <c r="AD286" i="5"/>
  <c r="AC286" i="5"/>
  <c r="AB286" i="5"/>
  <c r="AA286" i="5"/>
  <c r="Z286" i="5"/>
  <c r="Y286" i="5"/>
  <c r="X286" i="5"/>
  <c r="W286" i="5"/>
  <c r="V286" i="5"/>
  <c r="U286" i="5"/>
  <c r="AP286" i="5" s="1"/>
  <c r="T286" i="5"/>
  <c r="S286" i="5"/>
  <c r="R286" i="5"/>
  <c r="Q286" i="5"/>
  <c r="AL285" i="5"/>
  <c r="AK285" i="5"/>
  <c r="AJ285" i="5"/>
  <c r="AI285" i="5"/>
  <c r="AH285" i="5"/>
  <c r="AG285" i="5"/>
  <c r="AE285" i="5"/>
  <c r="AD285" i="5"/>
  <c r="AC285" i="5"/>
  <c r="AB285" i="5"/>
  <c r="AA285" i="5"/>
  <c r="Z285" i="5"/>
  <c r="Y285" i="5"/>
  <c r="X285" i="5"/>
  <c r="W285" i="5"/>
  <c r="V285" i="5"/>
  <c r="U285" i="5"/>
  <c r="AP285" i="5" s="1"/>
  <c r="T285" i="5"/>
  <c r="S285" i="5"/>
  <c r="R285" i="5"/>
  <c r="Q285" i="5"/>
  <c r="AL284" i="5"/>
  <c r="AK284" i="5"/>
  <c r="AJ284" i="5"/>
  <c r="AI284" i="5"/>
  <c r="AH284" i="5"/>
  <c r="AG284" i="5"/>
  <c r="AE284" i="5"/>
  <c r="AD284" i="5"/>
  <c r="AC284" i="5"/>
  <c r="AB284" i="5"/>
  <c r="AA284" i="5"/>
  <c r="Z284" i="5"/>
  <c r="Y284" i="5"/>
  <c r="X284" i="5"/>
  <c r="W284" i="5"/>
  <c r="V284" i="5"/>
  <c r="U284" i="5"/>
  <c r="AP284" i="5" s="1"/>
  <c r="T284" i="5"/>
  <c r="S284" i="5"/>
  <c r="R284" i="5"/>
  <c r="Q284" i="5"/>
  <c r="AL283" i="5"/>
  <c r="AK283" i="5"/>
  <c r="AJ283" i="5"/>
  <c r="AI283" i="5"/>
  <c r="AH283" i="5"/>
  <c r="AG283" i="5"/>
  <c r="AE283" i="5"/>
  <c r="AD283" i="5"/>
  <c r="AC283" i="5"/>
  <c r="AB283" i="5"/>
  <c r="AA283" i="5"/>
  <c r="Z283" i="5"/>
  <c r="Y283" i="5"/>
  <c r="X283" i="5"/>
  <c r="W283" i="5"/>
  <c r="V283" i="5"/>
  <c r="U283" i="5"/>
  <c r="AP283" i="5" s="1"/>
  <c r="T283" i="5"/>
  <c r="S283" i="5"/>
  <c r="R283" i="5"/>
  <c r="Q283" i="5"/>
  <c r="AL282" i="5"/>
  <c r="AK282" i="5"/>
  <c r="AJ282" i="5"/>
  <c r="AI282" i="5"/>
  <c r="AH282" i="5"/>
  <c r="AG282" i="5"/>
  <c r="AE282" i="5"/>
  <c r="AD282" i="5"/>
  <c r="AC282" i="5"/>
  <c r="AB282" i="5"/>
  <c r="AA282" i="5"/>
  <c r="Z282" i="5"/>
  <c r="Y282" i="5"/>
  <c r="X282" i="5"/>
  <c r="W282" i="5"/>
  <c r="V282" i="5"/>
  <c r="U282" i="5"/>
  <c r="AP282" i="5" s="1"/>
  <c r="T282" i="5"/>
  <c r="S282" i="5"/>
  <c r="R282" i="5"/>
  <c r="Q282" i="5"/>
  <c r="AO282" i="5" s="1"/>
  <c r="AL281" i="5"/>
  <c r="AK281" i="5"/>
  <c r="AJ281" i="5"/>
  <c r="AI281" i="5"/>
  <c r="AH281" i="5"/>
  <c r="AG281" i="5"/>
  <c r="AE281" i="5"/>
  <c r="AD281" i="5"/>
  <c r="AC281" i="5"/>
  <c r="AB281" i="5"/>
  <c r="AA281" i="5"/>
  <c r="Z281" i="5"/>
  <c r="Y281" i="5"/>
  <c r="X281" i="5"/>
  <c r="W281" i="5"/>
  <c r="V281" i="5"/>
  <c r="U281" i="5"/>
  <c r="T281" i="5"/>
  <c r="S281" i="5"/>
  <c r="R281" i="5"/>
  <c r="Q281" i="5"/>
  <c r="AL280" i="5"/>
  <c r="AK280" i="5"/>
  <c r="AJ280" i="5"/>
  <c r="AI280" i="5"/>
  <c r="AH280" i="5"/>
  <c r="AG280" i="5"/>
  <c r="AE280" i="5"/>
  <c r="AD280" i="5"/>
  <c r="AC280" i="5"/>
  <c r="AB280" i="5"/>
  <c r="AA280" i="5"/>
  <c r="Z280" i="5"/>
  <c r="Y280" i="5"/>
  <c r="X280" i="5"/>
  <c r="W280" i="5"/>
  <c r="V280" i="5"/>
  <c r="U280" i="5"/>
  <c r="AP280" i="5" s="1"/>
  <c r="T280" i="5"/>
  <c r="S280" i="5"/>
  <c r="R280" i="5"/>
  <c r="Q280" i="5"/>
  <c r="AL279" i="5"/>
  <c r="AK279" i="5"/>
  <c r="AJ279" i="5"/>
  <c r="AI279" i="5"/>
  <c r="AH279" i="5"/>
  <c r="AG279" i="5"/>
  <c r="AE279" i="5"/>
  <c r="AD279" i="5"/>
  <c r="AC279" i="5"/>
  <c r="AB279" i="5"/>
  <c r="AA279" i="5"/>
  <c r="Z279" i="5"/>
  <c r="Y279" i="5"/>
  <c r="X279" i="5"/>
  <c r="W279" i="5"/>
  <c r="V279" i="5"/>
  <c r="U279" i="5"/>
  <c r="AP279" i="5" s="1"/>
  <c r="T279" i="5"/>
  <c r="S279" i="5"/>
  <c r="R279" i="5"/>
  <c r="Q279" i="5"/>
  <c r="AL278" i="5"/>
  <c r="AK278" i="5"/>
  <c r="AJ278" i="5"/>
  <c r="AI278" i="5"/>
  <c r="AH278" i="5"/>
  <c r="AG278" i="5"/>
  <c r="AE278" i="5"/>
  <c r="AD278" i="5"/>
  <c r="AC278" i="5"/>
  <c r="AB278" i="5"/>
  <c r="AA278" i="5"/>
  <c r="Z278" i="5"/>
  <c r="Y278" i="5"/>
  <c r="X278" i="5"/>
  <c r="W278" i="5"/>
  <c r="V278" i="5"/>
  <c r="U278" i="5"/>
  <c r="AP278" i="5" s="1"/>
  <c r="T278" i="5"/>
  <c r="S278" i="5"/>
  <c r="R278" i="5"/>
  <c r="Q278" i="5"/>
  <c r="AL277" i="5"/>
  <c r="AK277" i="5"/>
  <c r="AJ277" i="5"/>
  <c r="AI277" i="5"/>
  <c r="AH277" i="5"/>
  <c r="AG277" i="5"/>
  <c r="AE277" i="5"/>
  <c r="AD277" i="5"/>
  <c r="AC277" i="5"/>
  <c r="AB277" i="5"/>
  <c r="AA277" i="5"/>
  <c r="Z277" i="5"/>
  <c r="Y277" i="5"/>
  <c r="X277" i="5"/>
  <c r="W277" i="5"/>
  <c r="V277" i="5"/>
  <c r="U277" i="5"/>
  <c r="AP277" i="5" s="1"/>
  <c r="T277" i="5"/>
  <c r="S277" i="5"/>
  <c r="R277" i="5"/>
  <c r="Q277" i="5"/>
  <c r="AL276" i="5"/>
  <c r="AK276" i="5"/>
  <c r="AJ276" i="5"/>
  <c r="AI276" i="5"/>
  <c r="AH276" i="5"/>
  <c r="AG276" i="5"/>
  <c r="AE276" i="5"/>
  <c r="AD276" i="5"/>
  <c r="AC276" i="5"/>
  <c r="AB276" i="5"/>
  <c r="AA276" i="5"/>
  <c r="Z276" i="5"/>
  <c r="Y276" i="5"/>
  <c r="X276" i="5"/>
  <c r="W276" i="5"/>
  <c r="V276" i="5"/>
  <c r="U276" i="5"/>
  <c r="AP276" i="5" s="1"/>
  <c r="T276" i="5"/>
  <c r="S276" i="5"/>
  <c r="R276" i="5"/>
  <c r="Q276" i="5"/>
  <c r="AO276" i="5" s="1"/>
  <c r="AL275" i="5"/>
  <c r="AK275" i="5"/>
  <c r="AJ275" i="5"/>
  <c r="AI275" i="5"/>
  <c r="AH275" i="5"/>
  <c r="AG275" i="5"/>
  <c r="AE275" i="5"/>
  <c r="AD275" i="5"/>
  <c r="AC275" i="5"/>
  <c r="AB275" i="5"/>
  <c r="AA275" i="5"/>
  <c r="Z275" i="5"/>
  <c r="Y275" i="5"/>
  <c r="X275" i="5"/>
  <c r="W275" i="5"/>
  <c r="V275" i="5"/>
  <c r="U275" i="5"/>
  <c r="AP275" i="5" s="1"/>
  <c r="T275" i="5"/>
  <c r="S275" i="5"/>
  <c r="R275" i="5"/>
  <c r="Q275" i="5"/>
  <c r="AO275" i="5" s="1"/>
  <c r="AL274" i="5"/>
  <c r="AK274" i="5"/>
  <c r="AJ274" i="5"/>
  <c r="AI274" i="5"/>
  <c r="AH274" i="5"/>
  <c r="AG274" i="5"/>
  <c r="AE274" i="5"/>
  <c r="AD274" i="5"/>
  <c r="AC274" i="5"/>
  <c r="AB274" i="5"/>
  <c r="AA274" i="5"/>
  <c r="Z274" i="5"/>
  <c r="Y274" i="5"/>
  <c r="X274" i="5"/>
  <c r="W274" i="5"/>
  <c r="V274" i="5"/>
  <c r="U274" i="5"/>
  <c r="AP274" i="5" s="1"/>
  <c r="T274" i="5"/>
  <c r="S274" i="5"/>
  <c r="R274" i="5"/>
  <c r="Q274" i="5"/>
  <c r="AL273" i="5"/>
  <c r="AK273" i="5"/>
  <c r="AJ273" i="5"/>
  <c r="AI273" i="5"/>
  <c r="AH273" i="5"/>
  <c r="AG273" i="5"/>
  <c r="AE273" i="5"/>
  <c r="AD273" i="5"/>
  <c r="AC273" i="5"/>
  <c r="AB273" i="5"/>
  <c r="AA273" i="5"/>
  <c r="Z273" i="5"/>
  <c r="Y273" i="5"/>
  <c r="X273" i="5"/>
  <c r="W273" i="5"/>
  <c r="V273" i="5"/>
  <c r="U273" i="5"/>
  <c r="AP273" i="5" s="1"/>
  <c r="T273" i="5"/>
  <c r="S273" i="5"/>
  <c r="R273" i="5"/>
  <c r="Q273" i="5"/>
  <c r="AL272" i="5"/>
  <c r="AK272" i="5"/>
  <c r="AJ272" i="5"/>
  <c r="AI272" i="5"/>
  <c r="AH272" i="5"/>
  <c r="AG272" i="5"/>
  <c r="AE272" i="5"/>
  <c r="AD272" i="5"/>
  <c r="AC272" i="5"/>
  <c r="AB272" i="5"/>
  <c r="AA272" i="5"/>
  <c r="Z272" i="5"/>
  <c r="Y272" i="5"/>
  <c r="X272" i="5"/>
  <c r="W272" i="5"/>
  <c r="V272" i="5"/>
  <c r="U272" i="5"/>
  <c r="AP272" i="5" s="1"/>
  <c r="T272" i="5"/>
  <c r="S272" i="5"/>
  <c r="R272" i="5"/>
  <c r="Q272" i="5"/>
  <c r="AO272" i="5" s="1"/>
  <c r="AL271" i="5"/>
  <c r="AK271" i="5"/>
  <c r="AJ271" i="5"/>
  <c r="AI271" i="5"/>
  <c r="AH271" i="5"/>
  <c r="AG271" i="5"/>
  <c r="AE271" i="5"/>
  <c r="AD271" i="5"/>
  <c r="AC271" i="5"/>
  <c r="AB271" i="5"/>
  <c r="AA271" i="5"/>
  <c r="Z271" i="5"/>
  <c r="Y271" i="5"/>
  <c r="X271" i="5"/>
  <c r="W271" i="5"/>
  <c r="V271" i="5"/>
  <c r="U271" i="5"/>
  <c r="T271" i="5"/>
  <c r="S271" i="5"/>
  <c r="R271" i="5"/>
  <c r="Q271" i="5"/>
  <c r="AL270" i="5"/>
  <c r="AK270" i="5"/>
  <c r="AJ270" i="5"/>
  <c r="AI270" i="5"/>
  <c r="AH270" i="5"/>
  <c r="AG270" i="5"/>
  <c r="AE270" i="5"/>
  <c r="AD270" i="5"/>
  <c r="AC270" i="5"/>
  <c r="AB270" i="5"/>
  <c r="AA270" i="5"/>
  <c r="Z270" i="5"/>
  <c r="Y270" i="5"/>
  <c r="X270" i="5"/>
  <c r="W270" i="5"/>
  <c r="V270" i="5"/>
  <c r="U270" i="5"/>
  <c r="T270" i="5"/>
  <c r="S270" i="5"/>
  <c r="R270" i="5"/>
  <c r="Q270" i="5"/>
  <c r="AL269" i="5"/>
  <c r="AK269" i="5"/>
  <c r="AJ269" i="5"/>
  <c r="AI269" i="5"/>
  <c r="AH269" i="5"/>
  <c r="AG269" i="5"/>
  <c r="AE269" i="5"/>
  <c r="AD269" i="5"/>
  <c r="AC269" i="5"/>
  <c r="AB269" i="5"/>
  <c r="AA269" i="5"/>
  <c r="Z269" i="5"/>
  <c r="Y269" i="5"/>
  <c r="X269" i="5"/>
  <c r="W269" i="5"/>
  <c r="V269" i="5"/>
  <c r="U269" i="5"/>
  <c r="AP269" i="5" s="1"/>
  <c r="T269" i="5"/>
  <c r="S269" i="5"/>
  <c r="R269" i="5"/>
  <c r="Q269" i="5"/>
  <c r="AL268" i="5"/>
  <c r="AK268" i="5"/>
  <c r="AJ268" i="5"/>
  <c r="AI268" i="5"/>
  <c r="AH268" i="5"/>
  <c r="AG268" i="5"/>
  <c r="AE268" i="5"/>
  <c r="AD268" i="5"/>
  <c r="AC268" i="5"/>
  <c r="AB268" i="5"/>
  <c r="AA268" i="5"/>
  <c r="Z268" i="5"/>
  <c r="Y268" i="5"/>
  <c r="X268" i="5"/>
  <c r="W268" i="5"/>
  <c r="V268" i="5"/>
  <c r="U268" i="5"/>
  <c r="AP268" i="5" s="1"/>
  <c r="T268" i="5"/>
  <c r="S268" i="5"/>
  <c r="R268" i="5"/>
  <c r="Q268" i="5"/>
  <c r="AL267" i="5"/>
  <c r="AK267" i="5"/>
  <c r="AJ267" i="5"/>
  <c r="AI267" i="5"/>
  <c r="AH267" i="5"/>
  <c r="AG267" i="5"/>
  <c r="AE267" i="5"/>
  <c r="AD267" i="5"/>
  <c r="AC267" i="5"/>
  <c r="AB267" i="5"/>
  <c r="AA267" i="5"/>
  <c r="Z267" i="5"/>
  <c r="Y267" i="5"/>
  <c r="X267" i="5"/>
  <c r="W267" i="5"/>
  <c r="V267" i="5"/>
  <c r="U267" i="5"/>
  <c r="AP267" i="5" s="1"/>
  <c r="T267" i="5"/>
  <c r="S267" i="5"/>
  <c r="R267" i="5"/>
  <c r="Q267" i="5"/>
  <c r="AL266" i="5"/>
  <c r="AK266" i="5"/>
  <c r="AJ266" i="5"/>
  <c r="AI266" i="5"/>
  <c r="AH266" i="5"/>
  <c r="AG266" i="5"/>
  <c r="AE266" i="5"/>
  <c r="AD266" i="5"/>
  <c r="AC266" i="5"/>
  <c r="AB266" i="5"/>
  <c r="AA266" i="5"/>
  <c r="Z266" i="5"/>
  <c r="Y266" i="5"/>
  <c r="X266" i="5"/>
  <c r="W266" i="5"/>
  <c r="V266" i="5"/>
  <c r="U266" i="5"/>
  <c r="AP266" i="5" s="1"/>
  <c r="T266" i="5"/>
  <c r="S266" i="5"/>
  <c r="R266" i="5"/>
  <c r="Q266" i="5"/>
  <c r="AL265" i="5"/>
  <c r="AK265" i="5"/>
  <c r="AJ265" i="5"/>
  <c r="AI265" i="5"/>
  <c r="AH265" i="5"/>
  <c r="AG265" i="5"/>
  <c r="AE265" i="5"/>
  <c r="AD265" i="5"/>
  <c r="AC265" i="5"/>
  <c r="AB265" i="5"/>
  <c r="AA265" i="5"/>
  <c r="Z265" i="5"/>
  <c r="Y265" i="5"/>
  <c r="X265" i="5"/>
  <c r="W265" i="5"/>
  <c r="V265" i="5"/>
  <c r="U265" i="5"/>
  <c r="AP265" i="5" s="1"/>
  <c r="T265" i="5"/>
  <c r="S265" i="5"/>
  <c r="R265" i="5"/>
  <c r="Q265" i="5"/>
  <c r="AL264" i="5"/>
  <c r="AK264" i="5"/>
  <c r="AJ264" i="5"/>
  <c r="AI264" i="5"/>
  <c r="AH264" i="5"/>
  <c r="AG264" i="5"/>
  <c r="AE264" i="5"/>
  <c r="AD264" i="5"/>
  <c r="AC264" i="5"/>
  <c r="AB264" i="5"/>
  <c r="AA264" i="5"/>
  <c r="Z264" i="5"/>
  <c r="Y264" i="5"/>
  <c r="X264" i="5"/>
  <c r="W264" i="5"/>
  <c r="V264" i="5"/>
  <c r="U264" i="5"/>
  <c r="AP264" i="5" s="1"/>
  <c r="T264" i="5"/>
  <c r="S264" i="5"/>
  <c r="R264" i="5"/>
  <c r="Q264" i="5"/>
  <c r="AO264" i="5" s="1"/>
  <c r="AL263" i="5"/>
  <c r="AK263" i="5"/>
  <c r="AJ263" i="5"/>
  <c r="AI263" i="5"/>
  <c r="AH263" i="5"/>
  <c r="AG263" i="5"/>
  <c r="AE263" i="5"/>
  <c r="AD263" i="5"/>
  <c r="AC263" i="5"/>
  <c r="AB263" i="5"/>
  <c r="AA263" i="5"/>
  <c r="Z263" i="5"/>
  <c r="Y263" i="5"/>
  <c r="X263" i="5"/>
  <c r="W263" i="5"/>
  <c r="V263" i="5"/>
  <c r="U263" i="5"/>
  <c r="T263" i="5"/>
  <c r="S263" i="5"/>
  <c r="R263" i="5"/>
  <c r="Q263" i="5"/>
  <c r="AL262" i="5"/>
  <c r="AK262" i="5"/>
  <c r="AJ262" i="5"/>
  <c r="AI262" i="5"/>
  <c r="AH262" i="5"/>
  <c r="AG262" i="5"/>
  <c r="AE262" i="5"/>
  <c r="AD262" i="5"/>
  <c r="AC262" i="5"/>
  <c r="AB262" i="5"/>
  <c r="AA262" i="5"/>
  <c r="Z262" i="5"/>
  <c r="Y262" i="5"/>
  <c r="X262" i="5"/>
  <c r="W262" i="5"/>
  <c r="V262" i="5"/>
  <c r="U262" i="5"/>
  <c r="T262" i="5"/>
  <c r="S262" i="5"/>
  <c r="R262" i="5"/>
  <c r="Q262" i="5"/>
  <c r="AL261" i="5"/>
  <c r="AK261" i="5"/>
  <c r="AJ261" i="5"/>
  <c r="AI261" i="5"/>
  <c r="AH261" i="5"/>
  <c r="AG261" i="5"/>
  <c r="AE261" i="5"/>
  <c r="AD261" i="5"/>
  <c r="AC261" i="5"/>
  <c r="AB261" i="5"/>
  <c r="AA261" i="5"/>
  <c r="Z261" i="5"/>
  <c r="Y261" i="5"/>
  <c r="X261" i="5"/>
  <c r="W261" i="5"/>
  <c r="V261" i="5"/>
  <c r="U261" i="5"/>
  <c r="AP261" i="5" s="1"/>
  <c r="T261" i="5"/>
  <c r="S261" i="5"/>
  <c r="R261" i="5"/>
  <c r="Q261" i="5"/>
  <c r="AL260" i="5"/>
  <c r="AK260" i="5"/>
  <c r="AJ260" i="5"/>
  <c r="AI260" i="5"/>
  <c r="AH260" i="5"/>
  <c r="AG260" i="5"/>
  <c r="AE260" i="5"/>
  <c r="AD260" i="5"/>
  <c r="AC260" i="5"/>
  <c r="AB260" i="5"/>
  <c r="AA260" i="5"/>
  <c r="Z260" i="5"/>
  <c r="Y260" i="5"/>
  <c r="X260" i="5"/>
  <c r="W260" i="5"/>
  <c r="V260" i="5"/>
  <c r="U260" i="5"/>
  <c r="AP260" i="5" s="1"/>
  <c r="T260" i="5"/>
  <c r="S260" i="5"/>
  <c r="R260" i="5"/>
  <c r="Q260" i="5"/>
  <c r="AL259" i="5"/>
  <c r="AK259" i="5"/>
  <c r="AJ259" i="5"/>
  <c r="AI259" i="5"/>
  <c r="AH259" i="5"/>
  <c r="AG259" i="5"/>
  <c r="AE259" i="5"/>
  <c r="AD259" i="5"/>
  <c r="AC259" i="5"/>
  <c r="AB259" i="5"/>
  <c r="AA259" i="5"/>
  <c r="Z259" i="5"/>
  <c r="Y259" i="5"/>
  <c r="X259" i="5"/>
  <c r="W259" i="5"/>
  <c r="V259" i="5"/>
  <c r="U259" i="5"/>
  <c r="AP259" i="5" s="1"/>
  <c r="T259" i="5"/>
  <c r="S259" i="5"/>
  <c r="R259" i="5"/>
  <c r="Q259" i="5"/>
  <c r="AL258" i="5"/>
  <c r="AK258" i="5"/>
  <c r="AJ258" i="5"/>
  <c r="AI258" i="5"/>
  <c r="AH258" i="5"/>
  <c r="AG258" i="5"/>
  <c r="AE258" i="5"/>
  <c r="AD258" i="5"/>
  <c r="AC258" i="5"/>
  <c r="AB258" i="5"/>
  <c r="AA258" i="5"/>
  <c r="Z258" i="5"/>
  <c r="Y258" i="5"/>
  <c r="X258" i="5"/>
  <c r="W258" i="5"/>
  <c r="V258" i="5"/>
  <c r="U258" i="5"/>
  <c r="AP258" i="5" s="1"/>
  <c r="T258" i="5"/>
  <c r="S258" i="5"/>
  <c r="R258" i="5"/>
  <c r="Q258" i="5"/>
  <c r="AL257" i="5"/>
  <c r="AK257" i="5"/>
  <c r="AJ257" i="5"/>
  <c r="AI257" i="5"/>
  <c r="AH257" i="5"/>
  <c r="AG257" i="5"/>
  <c r="AE257" i="5"/>
  <c r="AD257" i="5"/>
  <c r="AC257" i="5"/>
  <c r="AB257" i="5"/>
  <c r="AA257" i="5"/>
  <c r="Z257" i="5"/>
  <c r="Y257" i="5"/>
  <c r="X257" i="5"/>
  <c r="W257" i="5"/>
  <c r="V257" i="5"/>
  <c r="U257" i="5"/>
  <c r="AP257" i="5" s="1"/>
  <c r="T257" i="5"/>
  <c r="S257" i="5"/>
  <c r="R257" i="5"/>
  <c r="Q257" i="5"/>
  <c r="AL256" i="5"/>
  <c r="AK256" i="5"/>
  <c r="AJ256" i="5"/>
  <c r="AI256" i="5"/>
  <c r="AH256" i="5"/>
  <c r="AG256" i="5"/>
  <c r="AE256" i="5"/>
  <c r="AD256" i="5"/>
  <c r="AC256" i="5"/>
  <c r="AB256" i="5"/>
  <c r="AA256" i="5"/>
  <c r="Z256" i="5"/>
  <c r="Y256" i="5"/>
  <c r="X256" i="5"/>
  <c r="W256" i="5"/>
  <c r="V256" i="5"/>
  <c r="U256" i="5"/>
  <c r="AP256" i="5" s="1"/>
  <c r="T256" i="5"/>
  <c r="S256" i="5"/>
  <c r="R256" i="5"/>
  <c r="Q256" i="5"/>
  <c r="AO256" i="5" s="1"/>
  <c r="AL255" i="5"/>
  <c r="AK255" i="5"/>
  <c r="AJ255" i="5"/>
  <c r="AI255" i="5"/>
  <c r="AH255" i="5"/>
  <c r="AG255" i="5"/>
  <c r="AE255" i="5"/>
  <c r="AD255" i="5"/>
  <c r="AC255" i="5"/>
  <c r="AB255" i="5"/>
  <c r="AA255" i="5"/>
  <c r="Z255" i="5"/>
  <c r="Y255" i="5"/>
  <c r="X255" i="5"/>
  <c r="W255" i="5"/>
  <c r="V255" i="5"/>
  <c r="U255" i="5"/>
  <c r="T255" i="5"/>
  <c r="S255" i="5"/>
  <c r="R255" i="5"/>
  <c r="Q255" i="5"/>
  <c r="AL254" i="5"/>
  <c r="AK254" i="5"/>
  <c r="AJ254" i="5"/>
  <c r="AI254" i="5"/>
  <c r="AH254" i="5"/>
  <c r="AG254" i="5"/>
  <c r="AE254" i="5"/>
  <c r="AD254" i="5"/>
  <c r="AC254" i="5"/>
  <c r="AB254" i="5"/>
  <c r="AA254" i="5"/>
  <c r="Z254" i="5"/>
  <c r="Y254" i="5"/>
  <c r="X254" i="5"/>
  <c r="W254" i="5"/>
  <c r="V254" i="5"/>
  <c r="U254" i="5"/>
  <c r="T254" i="5"/>
  <c r="S254" i="5"/>
  <c r="R254" i="5"/>
  <c r="Q254" i="5"/>
  <c r="AL253" i="5"/>
  <c r="AK253" i="5"/>
  <c r="AJ253" i="5"/>
  <c r="AI253" i="5"/>
  <c r="AH253" i="5"/>
  <c r="AG253" i="5"/>
  <c r="AE253" i="5"/>
  <c r="AD253" i="5"/>
  <c r="AC253" i="5"/>
  <c r="AB253" i="5"/>
  <c r="AA253" i="5"/>
  <c r="Z253" i="5"/>
  <c r="Y253" i="5"/>
  <c r="X253" i="5"/>
  <c r="W253" i="5"/>
  <c r="V253" i="5"/>
  <c r="U253" i="5"/>
  <c r="AP253" i="5" s="1"/>
  <c r="T253" i="5"/>
  <c r="S253" i="5"/>
  <c r="R253" i="5"/>
  <c r="Q253" i="5"/>
  <c r="AL252" i="5"/>
  <c r="AK252" i="5"/>
  <c r="AJ252" i="5"/>
  <c r="AI252" i="5"/>
  <c r="AH252" i="5"/>
  <c r="AG252" i="5"/>
  <c r="AE252" i="5"/>
  <c r="AD252" i="5"/>
  <c r="AC252" i="5"/>
  <c r="AB252" i="5"/>
  <c r="AA252" i="5"/>
  <c r="Z252" i="5"/>
  <c r="Y252" i="5"/>
  <c r="X252" i="5"/>
  <c r="W252" i="5"/>
  <c r="V252" i="5"/>
  <c r="U252" i="5"/>
  <c r="AP252" i="5" s="1"/>
  <c r="T252" i="5"/>
  <c r="S252" i="5"/>
  <c r="R252" i="5"/>
  <c r="Q252" i="5"/>
  <c r="AL251" i="5"/>
  <c r="AK251" i="5"/>
  <c r="AJ251" i="5"/>
  <c r="AI251" i="5"/>
  <c r="AH251" i="5"/>
  <c r="AG251" i="5"/>
  <c r="AE251" i="5"/>
  <c r="AD251" i="5"/>
  <c r="AC251" i="5"/>
  <c r="AB251" i="5"/>
  <c r="AA251" i="5"/>
  <c r="Z251" i="5"/>
  <c r="Y251" i="5"/>
  <c r="X251" i="5"/>
  <c r="W251" i="5"/>
  <c r="V251" i="5"/>
  <c r="U251" i="5"/>
  <c r="AP251" i="5" s="1"/>
  <c r="T251" i="5"/>
  <c r="S251" i="5"/>
  <c r="R251" i="5"/>
  <c r="Q251" i="5"/>
  <c r="AL250" i="5"/>
  <c r="AK250" i="5"/>
  <c r="AJ250" i="5"/>
  <c r="AI250" i="5"/>
  <c r="AH250" i="5"/>
  <c r="AG250" i="5"/>
  <c r="AE250" i="5"/>
  <c r="AD250" i="5"/>
  <c r="AC250" i="5"/>
  <c r="AB250" i="5"/>
  <c r="AA250" i="5"/>
  <c r="Z250" i="5"/>
  <c r="Y250" i="5"/>
  <c r="X250" i="5"/>
  <c r="W250" i="5"/>
  <c r="V250" i="5"/>
  <c r="U250" i="5"/>
  <c r="AP250" i="5" s="1"/>
  <c r="T250" i="5"/>
  <c r="S250" i="5"/>
  <c r="R250" i="5"/>
  <c r="Q250" i="5"/>
  <c r="AL249" i="5"/>
  <c r="AK249" i="5"/>
  <c r="AJ249" i="5"/>
  <c r="AI249" i="5"/>
  <c r="AH249" i="5"/>
  <c r="AG249" i="5"/>
  <c r="AE249" i="5"/>
  <c r="AD249" i="5"/>
  <c r="AC249" i="5"/>
  <c r="AB249" i="5"/>
  <c r="AA249" i="5"/>
  <c r="Z249" i="5"/>
  <c r="Y249" i="5"/>
  <c r="X249" i="5"/>
  <c r="W249" i="5"/>
  <c r="V249" i="5"/>
  <c r="U249" i="5"/>
  <c r="AP249" i="5" s="1"/>
  <c r="T249" i="5"/>
  <c r="S249" i="5"/>
  <c r="R249" i="5"/>
  <c r="Q249" i="5"/>
  <c r="AO249" i="5" s="1"/>
  <c r="AL248" i="5"/>
  <c r="AK248" i="5"/>
  <c r="AJ248" i="5"/>
  <c r="AI248" i="5"/>
  <c r="AH248" i="5"/>
  <c r="AG248" i="5"/>
  <c r="AE248" i="5"/>
  <c r="AD248" i="5"/>
  <c r="AC248" i="5"/>
  <c r="AB248" i="5"/>
  <c r="AA248" i="5"/>
  <c r="Z248" i="5"/>
  <c r="Y248" i="5"/>
  <c r="X248" i="5"/>
  <c r="W248" i="5"/>
  <c r="V248" i="5"/>
  <c r="U248" i="5"/>
  <c r="T248" i="5"/>
  <c r="S248" i="5"/>
  <c r="R248" i="5"/>
  <c r="Q248" i="5"/>
  <c r="AO248" i="5" s="1"/>
  <c r="AL247" i="5"/>
  <c r="AK247" i="5"/>
  <c r="AJ247" i="5"/>
  <c r="AI247" i="5"/>
  <c r="AH247" i="5"/>
  <c r="AG247" i="5"/>
  <c r="AE247" i="5"/>
  <c r="AD247" i="5"/>
  <c r="AC247" i="5"/>
  <c r="AB247" i="5"/>
  <c r="AA247" i="5"/>
  <c r="Z247" i="5"/>
  <c r="Y247" i="5"/>
  <c r="X247" i="5"/>
  <c r="W247" i="5"/>
  <c r="V247" i="5"/>
  <c r="U247" i="5"/>
  <c r="T247" i="5"/>
  <c r="S247" i="5"/>
  <c r="R247" i="5"/>
  <c r="Q247" i="5"/>
  <c r="AL246" i="5"/>
  <c r="AK246" i="5"/>
  <c r="AJ246" i="5"/>
  <c r="AI246" i="5"/>
  <c r="AH246" i="5"/>
  <c r="AG246" i="5"/>
  <c r="AE246" i="5"/>
  <c r="AD246" i="5"/>
  <c r="AC246" i="5"/>
  <c r="AB246" i="5"/>
  <c r="AA246" i="5"/>
  <c r="Z246" i="5"/>
  <c r="Y246" i="5"/>
  <c r="X246" i="5"/>
  <c r="W246" i="5"/>
  <c r="V246" i="5"/>
  <c r="U246" i="5"/>
  <c r="T246" i="5"/>
  <c r="S246" i="5"/>
  <c r="R246" i="5"/>
  <c r="Q246" i="5"/>
  <c r="AL245" i="5"/>
  <c r="AK245" i="5"/>
  <c r="AJ245" i="5"/>
  <c r="AI245" i="5"/>
  <c r="AH245" i="5"/>
  <c r="AG245" i="5"/>
  <c r="AE245" i="5"/>
  <c r="AD245" i="5"/>
  <c r="AC245" i="5"/>
  <c r="AB245" i="5"/>
  <c r="AA245" i="5"/>
  <c r="Z245" i="5"/>
  <c r="Y245" i="5"/>
  <c r="X245" i="5"/>
  <c r="W245" i="5"/>
  <c r="V245" i="5"/>
  <c r="U245" i="5"/>
  <c r="AP245" i="5" s="1"/>
  <c r="T245" i="5"/>
  <c r="S245" i="5"/>
  <c r="R245" i="5"/>
  <c r="Q245" i="5"/>
  <c r="AL244" i="5"/>
  <c r="AK244" i="5"/>
  <c r="AJ244" i="5"/>
  <c r="AI244" i="5"/>
  <c r="AH244" i="5"/>
  <c r="AG244" i="5"/>
  <c r="AE244" i="5"/>
  <c r="AD244" i="5"/>
  <c r="AC244" i="5"/>
  <c r="AB244" i="5"/>
  <c r="AA244" i="5"/>
  <c r="Z244" i="5"/>
  <c r="Y244" i="5"/>
  <c r="X244" i="5"/>
  <c r="W244" i="5"/>
  <c r="V244" i="5"/>
  <c r="U244" i="5"/>
  <c r="AP244" i="5" s="1"/>
  <c r="T244" i="5"/>
  <c r="S244" i="5"/>
  <c r="R244" i="5"/>
  <c r="Q244" i="5"/>
  <c r="AL243" i="5"/>
  <c r="AK243" i="5"/>
  <c r="AJ243" i="5"/>
  <c r="AI243" i="5"/>
  <c r="AH243" i="5"/>
  <c r="AG243" i="5"/>
  <c r="AE243" i="5"/>
  <c r="AD243" i="5"/>
  <c r="AC243" i="5"/>
  <c r="AB243" i="5"/>
  <c r="AA243" i="5"/>
  <c r="Z243" i="5"/>
  <c r="Y243" i="5"/>
  <c r="X243" i="5"/>
  <c r="W243" i="5"/>
  <c r="V243" i="5"/>
  <c r="U243" i="5"/>
  <c r="AP243" i="5" s="1"/>
  <c r="T243" i="5"/>
  <c r="S243" i="5"/>
  <c r="R243" i="5"/>
  <c r="Q243" i="5"/>
  <c r="AL242" i="5"/>
  <c r="AK242" i="5"/>
  <c r="AJ242" i="5"/>
  <c r="AI242" i="5"/>
  <c r="AH242" i="5"/>
  <c r="AG242" i="5"/>
  <c r="AE242" i="5"/>
  <c r="AD242" i="5"/>
  <c r="AC242" i="5"/>
  <c r="AB242" i="5"/>
  <c r="AA242" i="5"/>
  <c r="Z242" i="5"/>
  <c r="Y242" i="5"/>
  <c r="X242" i="5"/>
  <c r="W242" i="5"/>
  <c r="V242" i="5"/>
  <c r="U242" i="5"/>
  <c r="AP242" i="5" s="1"/>
  <c r="T242" i="5"/>
  <c r="S242" i="5"/>
  <c r="R242" i="5"/>
  <c r="Q242" i="5"/>
  <c r="AL241" i="5"/>
  <c r="AK241" i="5"/>
  <c r="AJ241" i="5"/>
  <c r="AI241" i="5"/>
  <c r="AH241" i="5"/>
  <c r="AG241" i="5"/>
  <c r="AE241" i="5"/>
  <c r="AD241" i="5"/>
  <c r="AC241" i="5"/>
  <c r="AB241" i="5"/>
  <c r="AA241" i="5"/>
  <c r="Z241" i="5"/>
  <c r="Y241" i="5"/>
  <c r="X241" i="5"/>
  <c r="W241" i="5"/>
  <c r="V241" i="5"/>
  <c r="U241" i="5"/>
  <c r="AP241" i="5" s="1"/>
  <c r="T241" i="5"/>
  <c r="S241" i="5"/>
  <c r="R241" i="5"/>
  <c r="Q241" i="5"/>
  <c r="AO241" i="5" s="1"/>
  <c r="AL240" i="5"/>
  <c r="AK240" i="5"/>
  <c r="AJ240" i="5"/>
  <c r="AI240" i="5"/>
  <c r="AH240" i="5"/>
  <c r="AG240" i="5"/>
  <c r="AE240" i="5"/>
  <c r="AD240" i="5"/>
  <c r="AC240" i="5"/>
  <c r="AB240" i="5"/>
  <c r="AA240" i="5"/>
  <c r="Z240" i="5"/>
  <c r="Y240" i="5"/>
  <c r="X240" i="5"/>
  <c r="W240" i="5"/>
  <c r="V240" i="5"/>
  <c r="U240" i="5"/>
  <c r="T240" i="5"/>
  <c r="S240" i="5"/>
  <c r="R240" i="5"/>
  <c r="Q240" i="5"/>
  <c r="AL239" i="5"/>
  <c r="AK239" i="5"/>
  <c r="AJ239" i="5"/>
  <c r="AI239" i="5"/>
  <c r="AH239" i="5"/>
  <c r="AG239" i="5"/>
  <c r="AE239" i="5"/>
  <c r="AD239" i="5"/>
  <c r="AC239" i="5"/>
  <c r="AB239" i="5"/>
  <c r="AA239" i="5"/>
  <c r="Z239" i="5"/>
  <c r="Y239" i="5"/>
  <c r="X239" i="5"/>
  <c r="W239" i="5"/>
  <c r="V239" i="5"/>
  <c r="U239" i="5"/>
  <c r="T239" i="5"/>
  <c r="S239" i="5"/>
  <c r="R239" i="5"/>
  <c r="Q239" i="5"/>
  <c r="AL238" i="5"/>
  <c r="AK238" i="5"/>
  <c r="AJ238" i="5"/>
  <c r="AI238" i="5"/>
  <c r="AH238" i="5"/>
  <c r="AG238" i="5"/>
  <c r="AE238" i="5"/>
  <c r="AD238" i="5"/>
  <c r="AC238" i="5"/>
  <c r="AB238" i="5"/>
  <c r="AA238" i="5"/>
  <c r="Z238" i="5"/>
  <c r="Y238" i="5"/>
  <c r="X238" i="5"/>
  <c r="W238" i="5"/>
  <c r="V238" i="5"/>
  <c r="U238" i="5"/>
  <c r="T238" i="5"/>
  <c r="S238" i="5"/>
  <c r="R238" i="5"/>
  <c r="Q238" i="5"/>
  <c r="AL237" i="5"/>
  <c r="AK237" i="5"/>
  <c r="AJ237" i="5"/>
  <c r="AI237" i="5"/>
  <c r="AH237" i="5"/>
  <c r="AG237" i="5"/>
  <c r="AE237" i="5"/>
  <c r="AD237" i="5"/>
  <c r="AC237" i="5"/>
  <c r="AB237" i="5"/>
  <c r="AA237" i="5"/>
  <c r="Z237" i="5"/>
  <c r="Y237" i="5"/>
  <c r="X237" i="5"/>
  <c r="W237" i="5"/>
  <c r="V237" i="5"/>
  <c r="U237" i="5"/>
  <c r="AP237" i="5" s="1"/>
  <c r="T237" i="5"/>
  <c r="S237" i="5"/>
  <c r="R237" i="5"/>
  <c r="Q237" i="5"/>
  <c r="AL236" i="5"/>
  <c r="AK236" i="5"/>
  <c r="AJ236" i="5"/>
  <c r="AI236" i="5"/>
  <c r="AH236" i="5"/>
  <c r="AG236" i="5"/>
  <c r="AE236" i="5"/>
  <c r="AD236" i="5"/>
  <c r="AC236" i="5"/>
  <c r="AB236" i="5"/>
  <c r="AA236" i="5"/>
  <c r="Z236" i="5"/>
  <c r="Y236" i="5"/>
  <c r="X236" i="5"/>
  <c r="W236" i="5"/>
  <c r="V236" i="5"/>
  <c r="U236" i="5"/>
  <c r="AP236" i="5" s="1"/>
  <c r="T236" i="5"/>
  <c r="S236" i="5"/>
  <c r="R236" i="5"/>
  <c r="Q236" i="5"/>
  <c r="AL235" i="5"/>
  <c r="AK235" i="5"/>
  <c r="AJ235" i="5"/>
  <c r="AI235" i="5"/>
  <c r="AH235" i="5"/>
  <c r="AG235" i="5"/>
  <c r="AE235" i="5"/>
  <c r="AD235" i="5"/>
  <c r="AC235" i="5"/>
  <c r="AB235" i="5"/>
  <c r="AA235" i="5"/>
  <c r="Z235" i="5"/>
  <c r="Y235" i="5"/>
  <c r="X235" i="5"/>
  <c r="W235" i="5"/>
  <c r="V235" i="5"/>
  <c r="U235" i="5"/>
  <c r="AP235" i="5" s="1"/>
  <c r="T235" i="5"/>
  <c r="S235" i="5"/>
  <c r="R235" i="5"/>
  <c r="Q235" i="5"/>
  <c r="AL234" i="5"/>
  <c r="AK234" i="5"/>
  <c r="AJ234" i="5"/>
  <c r="AI234" i="5"/>
  <c r="AH234" i="5"/>
  <c r="AG234" i="5"/>
  <c r="AE234" i="5"/>
  <c r="AD234" i="5"/>
  <c r="AC234" i="5"/>
  <c r="AB234" i="5"/>
  <c r="AA234" i="5"/>
  <c r="Z234" i="5"/>
  <c r="Y234" i="5"/>
  <c r="X234" i="5"/>
  <c r="W234" i="5"/>
  <c r="V234" i="5"/>
  <c r="U234" i="5"/>
  <c r="AP234" i="5" s="1"/>
  <c r="T234" i="5"/>
  <c r="S234" i="5"/>
  <c r="R234" i="5"/>
  <c r="Q234" i="5"/>
  <c r="AL233" i="5"/>
  <c r="AK233" i="5"/>
  <c r="AJ233" i="5"/>
  <c r="AI233" i="5"/>
  <c r="AH233" i="5"/>
  <c r="AG233" i="5"/>
  <c r="AE233" i="5"/>
  <c r="AD233" i="5"/>
  <c r="AC233" i="5"/>
  <c r="AB233" i="5"/>
  <c r="AA233" i="5"/>
  <c r="Z233" i="5"/>
  <c r="Y233" i="5"/>
  <c r="X233" i="5"/>
  <c r="W233" i="5"/>
  <c r="V233" i="5"/>
  <c r="U233" i="5"/>
  <c r="AP233" i="5" s="1"/>
  <c r="T233" i="5"/>
  <c r="S233" i="5"/>
  <c r="R233" i="5"/>
  <c r="Q233" i="5"/>
  <c r="AL232" i="5"/>
  <c r="AK232" i="5"/>
  <c r="AJ232" i="5"/>
  <c r="AI232" i="5"/>
  <c r="AH232" i="5"/>
  <c r="AG232" i="5"/>
  <c r="AE232" i="5"/>
  <c r="AD232" i="5"/>
  <c r="AC232" i="5"/>
  <c r="AB232" i="5"/>
  <c r="AA232" i="5"/>
  <c r="Z232" i="5"/>
  <c r="Y232" i="5"/>
  <c r="X232" i="5"/>
  <c r="W232" i="5"/>
  <c r="V232" i="5"/>
  <c r="U232" i="5"/>
  <c r="T232" i="5"/>
  <c r="S232" i="5"/>
  <c r="R232" i="5"/>
  <c r="Q232" i="5"/>
  <c r="AL231" i="5"/>
  <c r="AK231" i="5"/>
  <c r="AJ231" i="5"/>
  <c r="AI231" i="5"/>
  <c r="AH231" i="5"/>
  <c r="AG231" i="5"/>
  <c r="AE231" i="5"/>
  <c r="AD231" i="5"/>
  <c r="AC231" i="5"/>
  <c r="AB231" i="5"/>
  <c r="AA231" i="5"/>
  <c r="Z231" i="5"/>
  <c r="Y231" i="5"/>
  <c r="X231" i="5"/>
  <c r="W231" i="5"/>
  <c r="V231" i="5"/>
  <c r="U231" i="5"/>
  <c r="T231" i="5"/>
  <c r="S231" i="5"/>
  <c r="R231" i="5"/>
  <c r="Q231" i="5"/>
  <c r="AL230" i="5"/>
  <c r="AK230" i="5"/>
  <c r="AJ230" i="5"/>
  <c r="AI230" i="5"/>
  <c r="AH230" i="5"/>
  <c r="AG230" i="5"/>
  <c r="AE230" i="5"/>
  <c r="AD230" i="5"/>
  <c r="AC230" i="5"/>
  <c r="AB230" i="5"/>
  <c r="AA230" i="5"/>
  <c r="Z230" i="5"/>
  <c r="Y230" i="5"/>
  <c r="X230" i="5"/>
  <c r="W230" i="5"/>
  <c r="V230" i="5"/>
  <c r="U230" i="5"/>
  <c r="T230" i="5"/>
  <c r="S230" i="5"/>
  <c r="R230" i="5"/>
  <c r="Q230" i="5"/>
  <c r="AL229" i="5"/>
  <c r="AK229" i="5"/>
  <c r="AJ229" i="5"/>
  <c r="AI229" i="5"/>
  <c r="AH229" i="5"/>
  <c r="AG229" i="5"/>
  <c r="AE229" i="5"/>
  <c r="AD229" i="5"/>
  <c r="AC229" i="5"/>
  <c r="AB229" i="5"/>
  <c r="AA229" i="5"/>
  <c r="Z229" i="5"/>
  <c r="Y229" i="5"/>
  <c r="X229" i="5"/>
  <c r="W229" i="5"/>
  <c r="V229" i="5"/>
  <c r="U229" i="5"/>
  <c r="AP229" i="5" s="1"/>
  <c r="T229" i="5"/>
  <c r="S229" i="5"/>
  <c r="R229" i="5"/>
  <c r="Q229" i="5"/>
  <c r="AL228" i="5"/>
  <c r="AK228" i="5"/>
  <c r="AJ228" i="5"/>
  <c r="AI228" i="5"/>
  <c r="AH228" i="5"/>
  <c r="AG228" i="5"/>
  <c r="AE228" i="5"/>
  <c r="AD228" i="5"/>
  <c r="AC228" i="5"/>
  <c r="AB228" i="5"/>
  <c r="AA228" i="5"/>
  <c r="Z228" i="5"/>
  <c r="Y228" i="5"/>
  <c r="X228" i="5"/>
  <c r="W228" i="5"/>
  <c r="V228" i="5"/>
  <c r="U228" i="5"/>
  <c r="AP228" i="5" s="1"/>
  <c r="T228" i="5"/>
  <c r="S228" i="5"/>
  <c r="R228" i="5"/>
  <c r="Q228" i="5"/>
  <c r="AL227" i="5"/>
  <c r="AK227" i="5"/>
  <c r="AJ227" i="5"/>
  <c r="AI227" i="5"/>
  <c r="AH227" i="5"/>
  <c r="AG227" i="5"/>
  <c r="AE227" i="5"/>
  <c r="AD227" i="5"/>
  <c r="AC227" i="5"/>
  <c r="AB227" i="5"/>
  <c r="AA227" i="5"/>
  <c r="Z227" i="5"/>
  <c r="Y227" i="5"/>
  <c r="X227" i="5"/>
  <c r="W227" i="5"/>
  <c r="V227" i="5"/>
  <c r="U227" i="5"/>
  <c r="AP227" i="5" s="1"/>
  <c r="T227" i="5"/>
  <c r="S227" i="5"/>
  <c r="R227" i="5"/>
  <c r="Q227" i="5"/>
  <c r="AL226" i="5"/>
  <c r="AK226" i="5"/>
  <c r="AJ226" i="5"/>
  <c r="AI226" i="5"/>
  <c r="AH226" i="5"/>
  <c r="AG226" i="5"/>
  <c r="AE226" i="5"/>
  <c r="AD226" i="5"/>
  <c r="AC226" i="5"/>
  <c r="AB226" i="5"/>
  <c r="AA226" i="5"/>
  <c r="Z226" i="5"/>
  <c r="Y226" i="5"/>
  <c r="X226" i="5"/>
  <c r="W226" i="5"/>
  <c r="V226" i="5"/>
  <c r="U226" i="5"/>
  <c r="AP226" i="5" s="1"/>
  <c r="T226" i="5"/>
  <c r="S226" i="5"/>
  <c r="R226" i="5"/>
  <c r="Q226" i="5"/>
  <c r="AL225" i="5"/>
  <c r="AK225" i="5"/>
  <c r="AJ225" i="5"/>
  <c r="AI225" i="5"/>
  <c r="AH225" i="5"/>
  <c r="AG225" i="5"/>
  <c r="AE225" i="5"/>
  <c r="AD225" i="5"/>
  <c r="AC225" i="5"/>
  <c r="AB225" i="5"/>
  <c r="AA225" i="5"/>
  <c r="Z225" i="5"/>
  <c r="Y225" i="5"/>
  <c r="X225" i="5"/>
  <c r="W225" i="5"/>
  <c r="V225" i="5"/>
  <c r="U225" i="5"/>
  <c r="AP225" i="5" s="1"/>
  <c r="T225" i="5"/>
  <c r="S225" i="5"/>
  <c r="R225" i="5"/>
  <c r="Q225" i="5"/>
  <c r="AL224" i="5"/>
  <c r="AK224" i="5"/>
  <c r="AJ224" i="5"/>
  <c r="AI224" i="5"/>
  <c r="AH224" i="5"/>
  <c r="AG224" i="5"/>
  <c r="AE224" i="5"/>
  <c r="AD224" i="5"/>
  <c r="AC224" i="5"/>
  <c r="AB224" i="5"/>
  <c r="AA224" i="5"/>
  <c r="Z224" i="5"/>
  <c r="Y224" i="5"/>
  <c r="X224" i="5"/>
  <c r="W224" i="5"/>
  <c r="V224" i="5"/>
  <c r="U224" i="5"/>
  <c r="AP224" i="5" s="1"/>
  <c r="T224" i="5"/>
  <c r="S224" i="5"/>
  <c r="R224" i="5"/>
  <c r="Q224" i="5"/>
  <c r="AL223" i="5"/>
  <c r="AK223" i="5"/>
  <c r="AJ223" i="5"/>
  <c r="AI223" i="5"/>
  <c r="AH223" i="5"/>
  <c r="AG223" i="5"/>
  <c r="AE223" i="5"/>
  <c r="AD223" i="5"/>
  <c r="AC223" i="5"/>
  <c r="AB223" i="5"/>
  <c r="AA223" i="5"/>
  <c r="Z223" i="5"/>
  <c r="Y223" i="5"/>
  <c r="X223" i="5"/>
  <c r="W223" i="5"/>
  <c r="V223" i="5"/>
  <c r="U223" i="5"/>
  <c r="T223" i="5"/>
  <c r="S223" i="5"/>
  <c r="R223" i="5"/>
  <c r="Q223" i="5"/>
  <c r="AL222" i="5"/>
  <c r="AK222" i="5"/>
  <c r="AJ222" i="5"/>
  <c r="AI222" i="5"/>
  <c r="AH222" i="5"/>
  <c r="AG222" i="5"/>
  <c r="AE222" i="5"/>
  <c r="AD222" i="5"/>
  <c r="AC222" i="5"/>
  <c r="AB222" i="5"/>
  <c r="AA222" i="5"/>
  <c r="Z222" i="5"/>
  <c r="Y222" i="5"/>
  <c r="X222" i="5"/>
  <c r="W222" i="5"/>
  <c r="V222" i="5"/>
  <c r="U222" i="5"/>
  <c r="AP222" i="5" s="1"/>
  <c r="T222" i="5"/>
  <c r="S222" i="5"/>
  <c r="R222" i="5"/>
  <c r="Q222" i="5"/>
  <c r="AL221" i="5"/>
  <c r="AK221" i="5"/>
  <c r="AJ221" i="5"/>
  <c r="AI221" i="5"/>
  <c r="AH221" i="5"/>
  <c r="AG221" i="5"/>
  <c r="AE221" i="5"/>
  <c r="AD221" i="5"/>
  <c r="AC221" i="5"/>
  <c r="AB221" i="5"/>
  <c r="AA221" i="5"/>
  <c r="Z221" i="5"/>
  <c r="Y221" i="5"/>
  <c r="X221" i="5"/>
  <c r="W221" i="5"/>
  <c r="V221" i="5"/>
  <c r="U221" i="5"/>
  <c r="AP221" i="5" s="1"/>
  <c r="T221" i="5"/>
  <c r="S221" i="5"/>
  <c r="R221" i="5"/>
  <c r="Q221" i="5"/>
  <c r="AL220" i="5"/>
  <c r="AK220" i="5"/>
  <c r="AJ220" i="5"/>
  <c r="AI220" i="5"/>
  <c r="AH220" i="5"/>
  <c r="AG220" i="5"/>
  <c r="AE220" i="5"/>
  <c r="AD220" i="5"/>
  <c r="AC220" i="5"/>
  <c r="AB220" i="5"/>
  <c r="AA220" i="5"/>
  <c r="Z220" i="5"/>
  <c r="Y220" i="5"/>
  <c r="X220" i="5"/>
  <c r="W220" i="5"/>
  <c r="V220" i="5"/>
  <c r="U220" i="5"/>
  <c r="AP220" i="5" s="1"/>
  <c r="T220" i="5"/>
  <c r="S220" i="5"/>
  <c r="R220" i="5"/>
  <c r="Q220" i="5"/>
  <c r="AL219" i="5"/>
  <c r="AK219" i="5"/>
  <c r="AJ219" i="5"/>
  <c r="AI219" i="5"/>
  <c r="AH219" i="5"/>
  <c r="AG219" i="5"/>
  <c r="AE219" i="5"/>
  <c r="AD219" i="5"/>
  <c r="AC219" i="5"/>
  <c r="AB219" i="5"/>
  <c r="AA219" i="5"/>
  <c r="Z219" i="5"/>
  <c r="Y219" i="5"/>
  <c r="X219" i="5"/>
  <c r="W219" i="5"/>
  <c r="V219" i="5"/>
  <c r="U219" i="5"/>
  <c r="AP219" i="5" s="1"/>
  <c r="T219" i="5"/>
  <c r="S219" i="5"/>
  <c r="R219" i="5"/>
  <c r="Q219" i="5"/>
  <c r="AL218" i="5"/>
  <c r="AK218" i="5"/>
  <c r="AJ218" i="5"/>
  <c r="AI218" i="5"/>
  <c r="AH218" i="5"/>
  <c r="AG218" i="5"/>
  <c r="AE218" i="5"/>
  <c r="AD218" i="5"/>
  <c r="AC218" i="5"/>
  <c r="AB218" i="5"/>
  <c r="AA218" i="5"/>
  <c r="Z218" i="5"/>
  <c r="Y218" i="5"/>
  <c r="X218" i="5"/>
  <c r="W218" i="5"/>
  <c r="V218" i="5"/>
  <c r="U218" i="5"/>
  <c r="AP218" i="5" s="1"/>
  <c r="T218" i="5"/>
  <c r="S218" i="5"/>
  <c r="R218" i="5"/>
  <c r="Q218" i="5"/>
  <c r="AL217" i="5"/>
  <c r="AK217" i="5"/>
  <c r="AJ217" i="5"/>
  <c r="AI217" i="5"/>
  <c r="AH217" i="5"/>
  <c r="AG217" i="5"/>
  <c r="AE217" i="5"/>
  <c r="AD217" i="5"/>
  <c r="AC217" i="5"/>
  <c r="AB217" i="5"/>
  <c r="AA217" i="5"/>
  <c r="Z217" i="5"/>
  <c r="Y217" i="5"/>
  <c r="X217" i="5"/>
  <c r="W217" i="5"/>
  <c r="V217" i="5"/>
  <c r="U217" i="5"/>
  <c r="AP217" i="5" s="1"/>
  <c r="T217" i="5"/>
  <c r="S217" i="5"/>
  <c r="R217" i="5"/>
  <c r="Q217" i="5"/>
  <c r="AL216" i="5"/>
  <c r="AK216" i="5"/>
  <c r="AJ216" i="5"/>
  <c r="AI216" i="5"/>
  <c r="AH216" i="5"/>
  <c r="AG216" i="5"/>
  <c r="AE216" i="5"/>
  <c r="AD216" i="5"/>
  <c r="AC216" i="5"/>
  <c r="AB216" i="5"/>
  <c r="AA216" i="5"/>
  <c r="Z216" i="5"/>
  <c r="Y216" i="5"/>
  <c r="X216" i="5"/>
  <c r="W216" i="5"/>
  <c r="V216" i="5"/>
  <c r="U216" i="5"/>
  <c r="AP216" i="5" s="1"/>
  <c r="T216" i="5"/>
  <c r="S216" i="5"/>
  <c r="R216" i="5"/>
  <c r="Q216" i="5"/>
  <c r="AL215" i="5"/>
  <c r="AK215" i="5"/>
  <c r="AJ215" i="5"/>
  <c r="AI215" i="5"/>
  <c r="AH215" i="5"/>
  <c r="AG215" i="5"/>
  <c r="AE215" i="5"/>
  <c r="AD215" i="5"/>
  <c r="AC215" i="5"/>
  <c r="AB215" i="5"/>
  <c r="AA215" i="5"/>
  <c r="Z215" i="5"/>
  <c r="Y215" i="5"/>
  <c r="X215" i="5"/>
  <c r="W215" i="5"/>
  <c r="V215" i="5"/>
  <c r="U215" i="5"/>
  <c r="T215" i="5"/>
  <c r="S215" i="5"/>
  <c r="R215" i="5"/>
  <c r="Q215" i="5"/>
  <c r="AL214" i="5"/>
  <c r="AK214" i="5"/>
  <c r="AJ214" i="5"/>
  <c r="AI214" i="5"/>
  <c r="AH214" i="5"/>
  <c r="AG214" i="5"/>
  <c r="AE214" i="5"/>
  <c r="AD214" i="5"/>
  <c r="AC214" i="5"/>
  <c r="AB214" i="5"/>
  <c r="AA214" i="5"/>
  <c r="Z214" i="5"/>
  <c r="Y214" i="5"/>
  <c r="X214" i="5"/>
  <c r="W214" i="5"/>
  <c r="V214" i="5"/>
  <c r="U214" i="5"/>
  <c r="AP214" i="5" s="1"/>
  <c r="T214" i="5"/>
  <c r="S214" i="5"/>
  <c r="R214" i="5"/>
  <c r="Q214" i="5"/>
  <c r="AL213" i="5"/>
  <c r="AK213" i="5"/>
  <c r="AJ213" i="5"/>
  <c r="AI213" i="5"/>
  <c r="AH213" i="5"/>
  <c r="AG213" i="5"/>
  <c r="AE213" i="5"/>
  <c r="AD213" i="5"/>
  <c r="AC213" i="5"/>
  <c r="AB213" i="5"/>
  <c r="AA213" i="5"/>
  <c r="Z213" i="5"/>
  <c r="Y213" i="5"/>
  <c r="X213" i="5"/>
  <c r="W213" i="5"/>
  <c r="V213" i="5"/>
  <c r="U213" i="5"/>
  <c r="AP213" i="5" s="1"/>
  <c r="T213" i="5"/>
  <c r="S213" i="5"/>
  <c r="R213" i="5"/>
  <c r="Q213" i="5"/>
  <c r="AL212" i="5"/>
  <c r="AK212" i="5"/>
  <c r="AJ212" i="5"/>
  <c r="AI212" i="5"/>
  <c r="AH212" i="5"/>
  <c r="AG212" i="5"/>
  <c r="AE212" i="5"/>
  <c r="AD212" i="5"/>
  <c r="AC212" i="5"/>
  <c r="AB212" i="5"/>
  <c r="AA212" i="5"/>
  <c r="Z212" i="5"/>
  <c r="Y212" i="5"/>
  <c r="X212" i="5"/>
  <c r="W212" i="5"/>
  <c r="V212" i="5"/>
  <c r="U212" i="5"/>
  <c r="AP212" i="5" s="1"/>
  <c r="T212" i="5"/>
  <c r="S212" i="5"/>
  <c r="R212" i="5"/>
  <c r="Q212" i="5"/>
  <c r="AL211" i="5"/>
  <c r="AK211" i="5"/>
  <c r="AJ211" i="5"/>
  <c r="AI211" i="5"/>
  <c r="AH211" i="5"/>
  <c r="AG211" i="5"/>
  <c r="AE211" i="5"/>
  <c r="AD211" i="5"/>
  <c r="AC211" i="5"/>
  <c r="AB211" i="5"/>
  <c r="AA211" i="5"/>
  <c r="Z211" i="5"/>
  <c r="Y211" i="5"/>
  <c r="X211" i="5"/>
  <c r="W211" i="5"/>
  <c r="V211" i="5"/>
  <c r="U211" i="5"/>
  <c r="AP211" i="5" s="1"/>
  <c r="T211" i="5"/>
  <c r="S211" i="5"/>
  <c r="R211" i="5"/>
  <c r="Q211" i="5"/>
  <c r="AL210" i="5"/>
  <c r="AK210" i="5"/>
  <c r="AJ210" i="5"/>
  <c r="AI210" i="5"/>
  <c r="AH210" i="5"/>
  <c r="AG210" i="5"/>
  <c r="AE210" i="5"/>
  <c r="AD210" i="5"/>
  <c r="AC210" i="5"/>
  <c r="AB210" i="5"/>
  <c r="AA210" i="5"/>
  <c r="Z210" i="5"/>
  <c r="Y210" i="5"/>
  <c r="X210" i="5"/>
  <c r="W210" i="5"/>
  <c r="V210" i="5"/>
  <c r="U210" i="5"/>
  <c r="AP210" i="5" s="1"/>
  <c r="T210" i="5"/>
  <c r="S210" i="5"/>
  <c r="R210" i="5"/>
  <c r="Q210" i="5"/>
  <c r="AL209" i="5"/>
  <c r="AK209" i="5"/>
  <c r="AJ209" i="5"/>
  <c r="AI209" i="5"/>
  <c r="AH209" i="5"/>
  <c r="AG209" i="5"/>
  <c r="AE209" i="5"/>
  <c r="AD209" i="5"/>
  <c r="AC209" i="5"/>
  <c r="AB209" i="5"/>
  <c r="AA209" i="5"/>
  <c r="Z209" i="5"/>
  <c r="Y209" i="5"/>
  <c r="X209" i="5"/>
  <c r="W209" i="5"/>
  <c r="V209" i="5"/>
  <c r="U209" i="5"/>
  <c r="AP209" i="5" s="1"/>
  <c r="T209" i="5"/>
  <c r="S209" i="5"/>
  <c r="R209" i="5"/>
  <c r="Q209" i="5"/>
  <c r="AL208" i="5"/>
  <c r="AK208" i="5"/>
  <c r="AJ208" i="5"/>
  <c r="AI208" i="5"/>
  <c r="AH208" i="5"/>
  <c r="AG208" i="5"/>
  <c r="AE208" i="5"/>
  <c r="AD208" i="5"/>
  <c r="AC208" i="5"/>
  <c r="AB208" i="5"/>
  <c r="AA208" i="5"/>
  <c r="Z208" i="5"/>
  <c r="Y208" i="5"/>
  <c r="X208" i="5"/>
  <c r="W208" i="5"/>
  <c r="V208" i="5"/>
  <c r="U208" i="5"/>
  <c r="AP208" i="5" s="1"/>
  <c r="T208" i="5"/>
  <c r="S208" i="5"/>
  <c r="R208" i="5"/>
  <c r="Q208" i="5"/>
  <c r="AL207" i="5"/>
  <c r="AK207" i="5"/>
  <c r="AJ207" i="5"/>
  <c r="AI207" i="5"/>
  <c r="AH207" i="5"/>
  <c r="AG207" i="5"/>
  <c r="AE207" i="5"/>
  <c r="AD207" i="5"/>
  <c r="AC207" i="5"/>
  <c r="AB207" i="5"/>
  <c r="AA207" i="5"/>
  <c r="Z207" i="5"/>
  <c r="Y207" i="5"/>
  <c r="X207" i="5"/>
  <c r="W207" i="5"/>
  <c r="V207" i="5"/>
  <c r="U207" i="5"/>
  <c r="AP207" i="5" s="1"/>
  <c r="T207" i="5"/>
  <c r="S207" i="5"/>
  <c r="R207" i="5"/>
  <c r="Q207" i="5"/>
  <c r="AL206" i="5"/>
  <c r="AK206" i="5"/>
  <c r="AJ206" i="5"/>
  <c r="AI206" i="5"/>
  <c r="AH206" i="5"/>
  <c r="AG206" i="5"/>
  <c r="AE206" i="5"/>
  <c r="AD206" i="5"/>
  <c r="AC206" i="5"/>
  <c r="AB206" i="5"/>
  <c r="AA206" i="5"/>
  <c r="Z206" i="5"/>
  <c r="Y206" i="5"/>
  <c r="X206" i="5"/>
  <c r="W206" i="5"/>
  <c r="V206" i="5"/>
  <c r="U206" i="5"/>
  <c r="AP206" i="5" s="1"/>
  <c r="T206" i="5"/>
  <c r="S206" i="5"/>
  <c r="R206" i="5"/>
  <c r="Q206" i="5"/>
  <c r="AL205" i="5"/>
  <c r="AK205" i="5"/>
  <c r="AJ205" i="5"/>
  <c r="AI205" i="5"/>
  <c r="AH205" i="5"/>
  <c r="AG205" i="5"/>
  <c r="AE205" i="5"/>
  <c r="AD205" i="5"/>
  <c r="AC205" i="5"/>
  <c r="AB205" i="5"/>
  <c r="AA205" i="5"/>
  <c r="Z205" i="5"/>
  <c r="Y205" i="5"/>
  <c r="X205" i="5"/>
  <c r="W205" i="5"/>
  <c r="V205" i="5"/>
  <c r="U205" i="5"/>
  <c r="T205" i="5"/>
  <c r="S205" i="5"/>
  <c r="R205" i="5"/>
  <c r="Q205" i="5"/>
  <c r="AO205" i="5" s="1"/>
  <c r="AL204" i="5"/>
  <c r="AK204" i="5"/>
  <c r="AJ204" i="5"/>
  <c r="AI204" i="5"/>
  <c r="AH204" i="5"/>
  <c r="AG204" i="5"/>
  <c r="AE204" i="5"/>
  <c r="AD204" i="5"/>
  <c r="AC204" i="5"/>
  <c r="AB204" i="5"/>
  <c r="AA204" i="5"/>
  <c r="Z204" i="5"/>
  <c r="Y204" i="5"/>
  <c r="X204" i="5"/>
  <c r="W204" i="5"/>
  <c r="V204" i="5"/>
  <c r="U204" i="5"/>
  <c r="AP204" i="5" s="1"/>
  <c r="T204" i="5"/>
  <c r="S204" i="5"/>
  <c r="R204" i="5"/>
  <c r="Q204" i="5"/>
  <c r="AL203" i="5"/>
  <c r="AK203" i="5"/>
  <c r="AJ203" i="5"/>
  <c r="AI203" i="5"/>
  <c r="AH203" i="5"/>
  <c r="AG203" i="5"/>
  <c r="AE203" i="5"/>
  <c r="AD203" i="5"/>
  <c r="AC203" i="5"/>
  <c r="AB203" i="5"/>
  <c r="AA203" i="5"/>
  <c r="Z203" i="5"/>
  <c r="Y203" i="5"/>
  <c r="X203" i="5"/>
  <c r="W203" i="5"/>
  <c r="V203" i="5"/>
  <c r="U203" i="5"/>
  <c r="T203" i="5"/>
  <c r="S203" i="5"/>
  <c r="R203" i="5"/>
  <c r="Q203" i="5"/>
  <c r="AL202" i="5"/>
  <c r="AK202" i="5"/>
  <c r="AJ202" i="5"/>
  <c r="AI202" i="5"/>
  <c r="AH202" i="5"/>
  <c r="AG202" i="5"/>
  <c r="AE202" i="5"/>
  <c r="AD202" i="5"/>
  <c r="AC202" i="5"/>
  <c r="AB202" i="5"/>
  <c r="AA202" i="5"/>
  <c r="Z202" i="5"/>
  <c r="Y202" i="5"/>
  <c r="X202" i="5"/>
  <c r="W202" i="5"/>
  <c r="V202" i="5"/>
  <c r="U202" i="5"/>
  <c r="AP202" i="5" s="1"/>
  <c r="T202" i="5"/>
  <c r="S202" i="5"/>
  <c r="R202" i="5"/>
  <c r="Q202" i="5"/>
  <c r="AL201" i="5"/>
  <c r="AK201" i="5"/>
  <c r="AJ201" i="5"/>
  <c r="AI201" i="5"/>
  <c r="AH201" i="5"/>
  <c r="AG201" i="5"/>
  <c r="AE201" i="5"/>
  <c r="AD201" i="5"/>
  <c r="AC201" i="5"/>
  <c r="AB201" i="5"/>
  <c r="AA201" i="5"/>
  <c r="Z201" i="5"/>
  <c r="Y201" i="5"/>
  <c r="X201" i="5"/>
  <c r="W201" i="5"/>
  <c r="V201" i="5"/>
  <c r="U201" i="5"/>
  <c r="AP201" i="5" s="1"/>
  <c r="T201" i="5"/>
  <c r="S201" i="5"/>
  <c r="R201" i="5"/>
  <c r="Q201" i="5"/>
  <c r="AL200" i="5"/>
  <c r="AK200" i="5"/>
  <c r="AJ200" i="5"/>
  <c r="AI200" i="5"/>
  <c r="AH200" i="5"/>
  <c r="AG200" i="5"/>
  <c r="AE200" i="5"/>
  <c r="AD200" i="5"/>
  <c r="AC200" i="5"/>
  <c r="AB200" i="5"/>
  <c r="AA200" i="5"/>
  <c r="Z200" i="5"/>
  <c r="Y200" i="5"/>
  <c r="X200" i="5"/>
  <c r="W200" i="5"/>
  <c r="V200" i="5"/>
  <c r="U200" i="5"/>
  <c r="AP200" i="5" s="1"/>
  <c r="T200" i="5"/>
  <c r="S200" i="5"/>
  <c r="R200" i="5"/>
  <c r="Q200" i="5"/>
  <c r="AL199" i="5"/>
  <c r="AK199" i="5"/>
  <c r="AJ199" i="5"/>
  <c r="AI199" i="5"/>
  <c r="AH199" i="5"/>
  <c r="AG199" i="5"/>
  <c r="AE199" i="5"/>
  <c r="AD199" i="5"/>
  <c r="AC199" i="5"/>
  <c r="AB199" i="5"/>
  <c r="AA199" i="5"/>
  <c r="Z199" i="5"/>
  <c r="Y199" i="5"/>
  <c r="X199" i="5"/>
  <c r="W199" i="5"/>
  <c r="V199" i="5"/>
  <c r="U199" i="5"/>
  <c r="AP199" i="5" s="1"/>
  <c r="T199" i="5"/>
  <c r="S199" i="5"/>
  <c r="R199" i="5"/>
  <c r="Q199" i="5"/>
  <c r="AL198" i="5"/>
  <c r="AK198" i="5"/>
  <c r="AJ198" i="5"/>
  <c r="AI198" i="5"/>
  <c r="AH198" i="5"/>
  <c r="AG198" i="5"/>
  <c r="AE198" i="5"/>
  <c r="AD198" i="5"/>
  <c r="AC198" i="5"/>
  <c r="AB198" i="5"/>
  <c r="AA198" i="5"/>
  <c r="Z198" i="5"/>
  <c r="Y198" i="5"/>
  <c r="X198" i="5"/>
  <c r="W198" i="5"/>
  <c r="V198" i="5"/>
  <c r="U198" i="5"/>
  <c r="AP198" i="5" s="1"/>
  <c r="T198" i="5"/>
  <c r="S198" i="5"/>
  <c r="R198" i="5"/>
  <c r="Q198" i="5"/>
  <c r="AL197" i="5"/>
  <c r="AK197" i="5"/>
  <c r="AJ197" i="5"/>
  <c r="AI197" i="5"/>
  <c r="AH197" i="5"/>
  <c r="AG197" i="5"/>
  <c r="AE197" i="5"/>
  <c r="AD197" i="5"/>
  <c r="AC197" i="5"/>
  <c r="AB197" i="5"/>
  <c r="AA197" i="5"/>
  <c r="Z197" i="5"/>
  <c r="Y197" i="5"/>
  <c r="X197" i="5"/>
  <c r="W197" i="5"/>
  <c r="V197" i="5"/>
  <c r="U197" i="5"/>
  <c r="T197" i="5"/>
  <c r="S197" i="5"/>
  <c r="R197" i="5"/>
  <c r="Q197" i="5"/>
  <c r="AO197" i="5" s="1"/>
  <c r="AL196" i="5"/>
  <c r="AK196" i="5"/>
  <c r="AJ196" i="5"/>
  <c r="AI196" i="5"/>
  <c r="AH196" i="5"/>
  <c r="AG196" i="5"/>
  <c r="AE196" i="5"/>
  <c r="AD196" i="5"/>
  <c r="AC196" i="5"/>
  <c r="AB196" i="5"/>
  <c r="AA196" i="5"/>
  <c r="Z196" i="5"/>
  <c r="Y196" i="5"/>
  <c r="X196" i="5"/>
  <c r="W196" i="5"/>
  <c r="V196" i="5"/>
  <c r="U196" i="5"/>
  <c r="AP196" i="5" s="1"/>
  <c r="T196" i="5"/>
  <c r="S196" i="5"/>
  <c r="R196" i="5"/>
  <c r="Q196" i="5"/>
  <c r="AL195" i="5"/>
  <c r="AK195" i="5"/>
  <c r="AJ195" i="5"/>
  <c r="AI195" i="5"/>
  <c r="AH195" i="5"/>
  <c r="AG195" i="5"/>
  <c r="AE195" i="5"/>
  <c r="AD195" i="5"/>
  <c r="AC195" i="5"/>
  <c r="AB195" i="5"/>
  <c r="AA195" i="5"/>
  <c r="Z195" i="5"/>
  <c r="Y195" i="5"/>
  <c r="X195" i="5"/>
  <c r="W195" i="5"/>
  <c r="V195" i="5"/>
  <c r="U195" i="5"/>
  <c r="T195" i="5"/>
  <c r="S195" i="5"/>
  <c r="R195" i="5"/>
  <c r="Q195" i="5"/>
  <c r="AL194" i="5"/>
  <c r="AK194" i="5"/>
  <c r="AJ194" i="5"/>
  <c r="AI194" i="5"/>
  <c r="AH194" i="5"/>
  <c r="AG194" i="5"/>
  <c r="AE194" i="5"/>
  <c r="AD194" i="5"/>
  <c r="AC194" i="5"/>
  <c r="AB194" i="5"/>
  <c r="AA194" i="5"/>
  <c r="Z194" i="5"/>
  <c r="Y194" i="5"/>
  <c r="X194" i="5"/>
  <c r="W194" i="5"/>
  <c r="V194" i="5"/>
  <c r="U194" i="5"/>
  <c r="AP194" i="5" s="1"/>
  <c r="T194" i="5"/>
  <c r="S194" i="5"/>
  <c r="R194" i="5"/>
  <c r="Q194" i="5"/>
  <c r="AL193" i="5"/>
  <c r="AK193" i="5"/>
  <c r="AJ193" i="5"/>
  <c r="AI193" i="5"/>
  <c r="AH193" i="5"/>
  <c r="AG193" i="5"/>
  <c r="AE193" i="5"/>
  <c r="AD193" i="5"/>
  <c r="AC193" i="5"/>
  <c r="AB193" i="5"/>
  <c r="AA193" i="5"/>
  <c r="Z193" i="5"/>
  <c r="Y193" i="5"/>
  <c r="X193" i="5"/>
  <c r="W193" i="5"/>
  <c r="V193" i="5"/>
  <c r="U193" i="5"/>
  <c r="AP193" i="5" s="1"/>
  <c r="T193" i="5"/>
  <c r="S193" i="5"/>
  <c r="R193" i="5"/>
  <c r="Q193" i="5"/>
  <c r="AL192" i="5"/>
  <c r="AK192" i="5"/>
  <c r="AJ192" i="5"/>
  <c r="AI192" i="5"/>
  <c r="AH192" i="5"/>
  <c r="AG192" i="5"/>
  <c r="AE192" i="5"/>
  <c r="AD192" i="5"/>
  <c r="AC192" i="5"/>
  <c r="AB192" i="5"/>
  <c r="AA192" i="5"/>
  <c r="Z192" i="5"/>
  <c r="Y192" i="5"/>
  <c r="X192" i="5"/>
  <c r="W192" i="5"/>
  <c r="V192" i="5"/>
  <c r="U192" i="5"/>
  <c r="AP192" i="5" s="1"/>
  <c r="T192" i="5"/>
  <c r="S192" i="5"/>
  <c r="R192" i="5"/>
  <c r="Q192" i="5"/>
  <c r="AL191" i="5"/>
  <c r="AK191" i="5"/>
  <c r="AJ191" i="5"/>
  <c r="AI191" i="5"/>
  <c r="AH191" i="5"/>
  <c r="AG191" i="5"/>
  <c r="AE191" i="5"/>
  <c r="AD191" i="5"/>
  <c r="AC191" i="5"/>
  <c r="AB191" i="5"/>
  <c r="AA191" i="5"/>
  <c r="Z191" i="5"/>
  <c r="Y191" i="5"/>
  <c r="X191" i="5"/>
  <c r="W191" i="5"/>
  <c r="V191" i="5"/>
  <c r="U191" i="5"/>
  <c r="AP191" i="5" s="1"/>
  <c r="T191" i="5"/>
  <c r="S191" i="5"/>
  <c r="R191" i="5"/>
  <c r="Q191" i="5"/>
  <c r="AL190" i="5"/>
  <c r="AK190" i="5"/>
  <c r="AJ190" i="5"/>
  <c r="AI190" i="5"/>
  <c r="AH190" i="5"/>
  <c r="AG190" i="5"/>
  <c r="AE190" i="5"/>
  <c r="AD190" i="5"/>
  <c r="AC190" i="5"/>
  <c r="AB190" i="5"/>
  <c r="AA190" i="5"/>
  <c r="Z190" i="5"/>
  <c r="Y190" i="5"/>
  <c r="X190" i="5"/>
  <c r="W190" i="5"/>
  <c r="V190" i="5"/>
  <c r="U190" i="5"/>
  <c r="AP190" i="5" s="1"/>
  <c r="T190" i="5"/>
  <c r="S190" i="5"/>
  <c r="R190" i="5"/>
  <c r="Q190" i="5"/>
  <c r="AL189" i="5"/>
  <c r="AK189" i="5"/>
  <c r="AJ189" i="5"/>
  <c r="AI189" i="5"/>
  <c r="AH189" i="5"/>
  <c r="AG189" i="5"/>
  <c r="AE189" i="5"/>
  <c r="AD189" i="5"/>
  <c r="AC189" i="5"/>
  <c r="AB189" i="5"/>
  <c r="AA189" i="5"/>
  <c r="Z189" i="5"/>
  <c r="Y189" i="5"/>
  <c r="X189" i="5"/>
  <c r="W189" i="5"/>
  <c r="V189" i="5"/>
  <c r="U189" i="5"/>
  <c r="T189" i="5"/>
  <c r="S189" i="5"/>
  <c r="R189" i="5"/>
  <c r="Q189" i="5"/>
  <c r="AO189" i="5" s="1"/>
  <c r="AL188" i="5"/>
  <c r="AK188" i="5"/>
  <c r="AJ188" i="5"/>
  <c r="AI188" i="5"/>
  <c r="AH188" i="5"/>
  <c r="AG188" i="5"/>
  <c r="AE188" i="5"/>
  <c r="AD188" i="5"/>
  <c r="AC188" i="5"/>
  <c r="AB188" i="5"/>
  <c r="AA188" i="5"/>
  <c r="Z188" i="5"/>
  <c r="Y188" i="5"/>
  <c r="X188" i="5"/>
  <c r="W188" i="5"/>
  <c r="V188" i="5"/>
  <c r="U188" i="5"/>
  <c r="AP188" i="5" s="1"/>
  <c r="T188" i="5"/>
  <c r="S188" i="5"/>
  <c r="R188" i="5"/>
  <c r="Q188" i="5"/>
  <c r="AL187" i="5"/>
  <c r="AK187" i="5"/>
  <c r="AJ187" i="5"/>
  <c r="AI187" i="5"/>
  <c r="AH187" i="5"/>
  <c r="AG187" i="5"/>
  <c r="AE187" i="5"/>
  <c r="AD187" i="5"/>
  <c r="AC187" i="5"/>
  <c r="AB187" i="5"/>
  <c r="AA187" i="5"/>
  <c r="Z187" i="5"/>
  <c r="Y187" i="5"/>
  <c r="X187" i="5"/>
  <c r="W187" i="5"/>
  <c r="V187" i="5"/>
  <c r="U187" i="5"/>
  <c r="T187" i="5"/>
  <c r="S187" i="5"/>
  <c r="R187" i="5"/>
  <c r="Q187" i="5"/>
  <c r="AL186" i="5"/>
  <c r="AK186" i="5"/>
  <c r="AJ186" i="5"/>
  <c r="AI186" i="5"/>
  <c r="AH186" i="5"/>
  <c r="AG186" i="5"/>
  <c r="AE186" i="5"/>
  <c r="AD186" i="5"/>
  <c r="AC186" i="5"/>
  <c r="AB186" i="5"/>
  <c r="AA186" i="5"/>
  <c r="Z186" i="5"/>
  <c r="Y186" i="5"/>
  <c r="X186" i="5"/>
  <c r="W186" i="5"/>
  <c r="V186" i="5"/>
  <c r="U186" i="5"/>
  <c r="AP186" i="5" s="1"/>
  <c r="T186" i="5"/>
  <c r="S186" i="5"/>
  <c r="R186" i="5"/>
  <c r="Q186" i="5"/>
  <c r="AL185" i="5"/>
  <c r="AK185" i="5"/>
  <c r="AJ185" i="5"/>
  <c r="AI185" i="5"/>
  <c r="AH185" i="5"/>
  <c r="AG185" i="5"/>
  <c r="AE185" i="5"/>
  <c r="AD185" i="5"/>
  <c r="AC185" i="5"/>
  <c r="AB185" i="5"/>
  <c r="AA185" i="5"/>
  <c r="Z185" i="5"/>
  <c r="Y185" i="5"/>
  <c r="X185" i="5"/>
  <c r="W185" i="5"/>
  <c r="V185" i="5"/>
  <c r="U185" i="5"/>
  <c r="AP185" i="5" s="1"/>
  <c r="T185" i="5"/>
  <c r="S185" i="5"/>
  <c r="R185" i="5"/>
  <c r="Q185" i="5"/>
  <c r="AL184" i="5"/>
  <c r="AK184" i="5"/>
  <c r="AJ184" i="5"/>
  <c r="AI184" i="5"/>
  <c r="AH184" i="5"/>
  <c r="AG184" i="5"/>
  <c r="AE184" i="5"/>
  <c r="AD184" i="5"/>
  <c r="AC184" i="5"/>
  <c r="AB184" i="5"/>
  <c r="AA184" i="5"/>
  <c r="Z184" i="5"/>
  <c r="Y184" i="5"/>
  <c r="X184" i="5"/>
  <c r="W184" i="5"/>
  <c r="V184" i="5"/>
  <c r="U184" i="5"/>
  <c r="AP184" i="5" s="1"/>
  <c r="T184" i="5"/>
  <c r="S184" i="5"/>
  <c r="R184" i="5"/>
  <c r="Q184" i="5"/>
  <c r="AL183" i="5"/>
  <c r="AK183" i="5"/>
  <c r="AJ183" i="5"/>
  <c r="AI183" i="5"/>
  <c r="AH183" i="5"/>
  <c r="AG183" i="5"/>
  <c r="AE183" i="5"/>
  <c r="AD183" i="5"/>
  <c r="AC183" i="5"/>
  <c r="AB183" i="5"/>
  <c r="AA183" i="5"/>
  <c r="Z183" i="5"/>
  <c r="Y183" i="5"/>
  <c r="X183" i="5"/>
  <c r="W183" i="5"/>
  <c r="V183" i="5"/>
  <c r="U183" i="5"/>
  <c r="AP183" i="5" s="1"/>
  <c r="T183" i="5"/>
  <c r="S183" i="5"/>
  <c r="R183" i="5"/>
  <c r="Q183" i="5"/>
  <c r="AL182" i="5"/>
  <c r="AK182" i="5"/>
  <c r="AJ182" i="5"/>
  <c r="AI182" i="5"/>
  <c r="AH182" i="5"/>
  <c r="AG182" i="5"/>
  <c r="AE182" i="5"/>
  <c r="AD182" i="5"/>
  <c r="AC182" i="5"/>
  <c r="AB182" i="5"/>
  <c r="AA182" i="5"/>
  <c r="Z182" i="5"/>
  <c r="Y182" i="5"/>
  <c r="X182" i="5"/>
  <c r="W182" i="5"/>
  <c r="V182" i="5"/>
  <c r="U182" i="5"/>
  <c r="AP182" i="5" s="1"/>
  <c r="T182" i="5"/>
  <c r="S182" i="5"/>
  <c r="R182" i="5"/>
  <c r="Q182" i="5"/>
  <c r="AL181" i="5"/>
  <c r="AK181" i="5"/>
  <c r="AJ181" i="5"/>
  <c r="AI181" i="5"/>
  <c r="AH181" i="5"/>
  <c r="AG181" i="5"/>
  <c r="AE181" i="5"/>
  <c r="AD181" i="5"/>
  <c r="AC181" i="5"/>
  <c r="AB181" i="5"/>
  <c r="AA181" i="5"/>
  <c r="Z181" i="5"/>
  <c r="Y181" i="5"/>
  <c r="X181" i="5"/>
  <c r="W181" i="5"/>
  <c r="V181" i="5"/>
  <c r="U181" i="5"/>
  <c r="T181" i="5"/>
  <c r="S181" i="5"/>
  <c r="R181" i="5"/>
  <c r="Q181" i="5"/>
  <c r="AO181" i="5" s="1"/>
  <c r="AL180" i="5"/>
  <c r="AK180" i="5"/>
  <c r="AJ180" i="5"/>
  <c r="AI180" i="5"/>
  <c r="AH180" i="5"/>
  <c r="AG180" i="5"/>
  <c r="AE180" i="5"/>
  <c r="AD180" i="5"/>
  <c r="AC180" i="5"/>
  <c r="AB180" i="5"/>
  <c r="AA180" i="5"/>
  <c r="Z180" i="5"/>
  <c r="Y180" i="5"/>
  <c r="X180" i="5"/>
  <c r="W180" i="5"/>
  <c r="V180" i="5"/>
  <c r="U180" i="5"/>
  <c r="AP180" i="5" s="1"/>
  <c r="T180" i="5"/>
  <c r="S180" i="5"/>
  <c r="R180" i="5"/>
  <c r="Q180" i="5"/>
  <c r="AL179" i="5"/>
  <c r="AK179" i="5"/>
  <c r="AJ179" i="5"/>
  <c r="AI179" i="5"/>
  <c r="AH179" i="5"/>
  <c r="AG179" i="5"/>
  <c r="AE179" i="5"/>
  <c r="AD179" i="5"/>
  <c r="AC179" i="5"/>
  <c r="AB179" i="5"/>
  <c r="AA179" i="5"/>
  <c r="Z179" i="5"/>
  <c r="Y179" i="5"/>
  <c r="X179" i="5"/>
  <c r="W179" i="5"/>
  <c r="V179" i="5"/>
  <c r="U179" i="5"/>
  <c r="T179" i="5"/>
  <c r="S179" i="5"/>
  <c r="R179" i="5"/>
  <c r="Q179" i="5"/>
  <c r="AL178" i="5"/>
  <c r="AK178" i="5"/>
  <c r="AJ178" i="5"/>
  <c r="AI178" i="5"/>
  <c r="AH178" i="5"/>
  <c r="AG178" i="5"/>
  <c r="AE178" i="5"/>
  <c r="AD178" i="5"/>
  <c r="AC178" i="5"/>
  <c r="AB178" i="5"/>
  <c r="AA178" i="5"/>
  <c r="Z178" i="5"/>
  <c r="Y178" i="5"/>
  <c r="X178" i="5"/>
  <c r="W178" i="5"/>
  <c r="V178" i="5"/>
  <c r="U178" i="5"/>
  <c r="AP178" i="5" s="1"/>
  <c r="T178" i="5"/>
  <c r="S178" i="5"/>
  <c r="R178" i="5"/>
  <c r="Q178" i="5"/>
  <c r="AL177" i="5"/>
  <c r="AK177" i="5"/>
  <c r="AJ177" i="5"/>
  <c r="AI177" i="5"/>
  <c r="AH177" i="5"/>
  <c r="AG177" i="5"/>
  <c r="AE177" i="5"/>
  <c r="AD177" i="5"/>
  <c r="AC177" i="5"/>
  <c r="AB177" i="5"/>
  <c r="AA177" i="5"/>
  <c r="Z177" i="5"/>
  <c r="Y177" i="5"/>
  <c r="X177" i="5"/>
  <c r="W177" i="5"/>
  <c r="V177" i="5"/>
  <c r="U177" i="5"/>
  <c r="AP177" i="5" s="1"/>
  <c r="T177" i="5"/>
  <c r="S177" i="5"/>
  <c r="R177" i="5"/>
  <c r="Q177" i="5"/>
  <c r="AL176" i="5"/>
  <c r="AK176" i="5"/>
  <c r="AJ176" i="5"/>
  <c r="AI176" i="5"/>
  <c r="AH176" i="5"/>
  <c r="AG176" i="5"/>
  <c r="AE176" i="5"/>
  <c r="AD176" i="5"/>
  <c r="AC176" i="5"/>
  <c r="AB176" i="5"/>
  <c r="AA176" i="5"/>
  <c r="Z176" i="5"/>
  <c r="Y176" i="5"/>
  <c r="X176" i="5"/>
  <c r="W176" i="5"/>
  <c r="V176" i="5"/>
  <c r="U176" i="5"/>
  <c r="AP176" i="5" s="1"/>
  <c r="T176" i="5"/>
  <c r="S176" i="5"/>
  <c r="R176" i="5"/>
  <c r="Q176" i="5"/>
  <c r="AL175" i="5"/>
  <c r="AK175" i="5"/>
  <c r="AJ175" i="5"/>
  <c r="AI175" i="5"/>
  <c r="AH175" i="5"/>
  <c r="AG175" i="5"/>
  <c r="AE175" i="5"/>
  <c r="AD175" i="5"/>
  <c r="AC175" i="5"/>
  <c r="AB175" i="5"/>
  <c r="AA175" i="5"/>
  <c r="Z175" i="5"/>
  <c r="Y175" i="5"/>
  <c r="X175" i="5"/>
  <c r="W175" i="5"/>
  <c r="V175" i="5"/>
  <c r="U175" i="5"/>
  <c r="AP175" i="5" s="1"/>
  <c r="T175" i="5"/>
  <c r="S175" i="5"/>
  <c r="R175" i="5"/>
  <c r="Q175" i="5"/>
  <c r="AL174" i="5"/>
  <c r="AK174" i="5"/>
  <c r="AJ174" i="5"/>
  <c r="AI174" i="5"/>
  <c r="AH174" i="5"/>
  <c r="AG174" i="5"/>
  <c r="AE174" i="5"/>
  <c r="AD174" i="5"/>
  <c r="AC174" i="5"/>
  <c r="AB174" i="5"/>
  <c r="AA174" i="5"/>
  <c r="Z174" i="5"/>
  <c r="Y174" i="5"/>
  <c r="X174" i="5"/>
  <c r="W174" i="5"/>
  <c r="V174" i="5"/>
  <c r="U174" i="5"/>
  <c r="AP174" i="5" s="1"/>
  <c r="T174" i="5"/>
  <c r="S174" i="5"/>
  <c r="R174" i="5"/>
  <c r="Q174" i="5"/>
  <c r="AO174" i="5" s="1"/>
  <c r="AL173" i="5"/>
  <c r="AK173" i="5"/>
  <c r="AJ173" i="5"/>
  <c r="AI173" i="5"/>
  <c r="AH173" i="5"/>
  <c r="AG173" i="5"/>
  <c r="AE173" i="5"/>
  <c r="AD173" i="5"/>
  <c r="AC173" i="5"/>
  <c r="AB173" i="5"/>
  <c r="AA173" i="5"/>
  <c r="Z173" i="5"/>
  <c r="Y173" i="5"/>
  <c r="X173" i="5"/>
  <c r="W173" i="5"/>
  <c r="V173" i="5"/>
  <c r="U173" i="5"/>
  <c r="T173" i="5"/>
  <c r="S173" i="5"/>
  <c r="R173" i="5"/>
  <c r="Q173" i="5"/>
  <c r="AO173" i="5" s="1"/>
  <c r="AL172" i="5"/>
  <c r="AK172" i="5"/>
  <c r="AJ172" i="5"/>
  <c r="AI172" i="5"/>
  <c r="AH172" i="5"/>
  <c r="AG172" i="5"/>
  <c r="AE172" i="5"/>
  <c r="AD172" i="5"/>
  <c r="AC172" i="5"/>
  <c r="AB172" i="5"/>
  <c r="AA172" i="5"/>
  <c r="Z172" i="5"/>
  <c r="Y172" i="5"/>
  <c r="X172" i="5"/>
  <c r="W172" i="5"/>
  <c r="V172" i="5"/>
  <c r="U172" i="5"/>
  <c r="AP172" i="5" s="1"/>
  <c r="T172" i="5"/>
  <c r="S172" i="5"/>
  <c r="R172" i="5"/>
  <c r="Q172" i="5"/>
  <c r="AL171" i="5"/>
  <c r="AK171" i="5"/>
  <c r="AJ171" i="5"/>
  <c r="AI171" i="5"/>
  <c r="AH171" i="5"/>
  <c r="AG171" i="5"/>
  <c r="AE171" i="5"/>
  <c r="AD171" i="5"/>
  <c r="AC171" i="5"/>
  <c r="AB171" i="5"/>
  <c r="AA171" i="5"/>
  <c r="Z171" i="5"/>
  <c r="Y171" i="5"/>
  <c r="X171" i="5"/>
  <c r="W171" i="5"/>
  <c r="V171" i="5"/>
  <c r="U171" i="5"/>
  <c r="AP171" i="5" s="1"/>
  <c r="T171" i="5"/>
  <c r="S171" i="5"/>
  <c r="R171" i="5"/>
  <c r="Q171" i="5"/>
  <c r="AL170" i="5"/>
  <c r="AK170" i="5"/>
  <c r="AJ170" i="5"/>
  <c r="AI170" i="5"/>
  <c r="AH170" i="5"/>
  <c r="AG170" i="5"/>
  <c r="AE170" i="5"/>
  <c r="AD170" i="5"/>
  <c r="AC170" i="5"/>
  <c r="AB170" i="5"/>
  <c r="AA170" i="5"/>
  <c r="Z170" i="5"/>
  <c r="Y170" i="5"/>
  <c r="X170" i="5"/>
  <c r="W170" i="5"/>
  <c r="V170" i="5"/>
  <c r="U170" i="5"/>
  <c r="AP170" i="5" s="1"/>
  <c r="T170" i="5"/>
  <c r="S170" i="5"/>
  <c r="R170" i="5"/>
  <c r="Q170" i="5"/>
  <c r="AL169" i="5"/>
  <c r="AK169" i="5"/>
  <c r="AJ169" i="5"/>
  <c r="AI169" i="5"/>
  <c r="AH169" i="5"/>
  <c r="AG169" i="5"/>
  <c r="AE169" i="5"/>
  <c r="AD169" i="5"/>
  <c r="AC169" i="5"/>
  <c r="AB169" i="5"/>
  <c r="AA169" i="5"/>
  <c r="Z169" i="5"/>
  <c r="Y169" i="5"/>
  <c r="X169" i="5"/>
  <c r="W169" i="5"/>
  <c r="V169" i="5"/>
  <c r="U169" i="5"/>
  <c r="AP169" i="5" s="1"/>
  <c r="T169" i="5"/>
  <c r="S169" i="5"/>
  <c r="R169" i="5"/>
  <c r="Q169" i="5"/>
  <c r="AL168" i="5"/>
  <c r="AK168" i="5"/>
  <c r="AJ168" i="5"/>
  <c r="AI168" i="5"/>
  <c r="AH168" i="5"/>
  <c r="AG168" i="5"/>
  <c r="AE168" i="5"/>
  <c r="AD168" i="5"/>
  <c r="AC168" i="5"/>
  <c r="AB168" i="5"/>
  <c r="AA168" i="5"/>
  <c r="Z168" i="5"/>
  <c r="Y168" i="5"/>
  <c r="X168" i="5"/>
  <c r="W168" i="5"/>
  <c r="V168" i="5"/>
  <c r="U168" i="5"/>
  <c r="AP168" i="5" s="1"/>
  <c r="T168" i="5"/>
  <c r="S168" i="5"/>
  <c r="R168" i="5"/>
  <c r="Q168" i="5"/>
  <c r="AL167" i="5"/>
  <c r="AK167" i="5"/>
  <c r="AJ167" i="5"/>
  <c r="AI167" i="5"/>
  <c r="AH167" i="5"/>
  <c r="AG167" i="5"/>
  <c r="AE167" i="5"/>
  <c r="AD167" i="5"/>
  <c r="AC167" i="5"/>
  <c r="AB167" i="5"/>
  <c r="AA167" i="5"/>
  <c r="Z167" i="5"/>
  <c r="Y167" i="5"/>
  <c r="X167" i="5"/>
  <c r="W167" i="5"/>
  <c r="V167" i="5"/>
  <c r="U167" i="5"/>
  <c r="AP167" i="5" s="1"/>
  <c r="T167" i="5"/>
  <c r="S167" i="5"/>
  <c r="R167" i="5"/>
  <c r="Q167" i="5"/>
  <c r="AL166" i="5"/>
  <c r="AK166" i="5"/>
  <c r="AJ166" i="5"/>
  <c r="AI166" i="5"/>
  <c r="AH166" i="5"/>
  <c r="AG166" i="5"/>
  <c r="AE166" i="5"/>
  <c r="AD166" i="5"/>
  <c r="AC166" i="5"/>
  <c r="AB166" i="5"/>
  <c r="AA166" i="5"/>
  <c r="Z166" i="5"/>
  <c r="Y166" i="5"/>
  <c r="X166" i="5"/>
  <c r="W166" i="5"/>
  <c r="V166" i="5"/>
  <c r="U166" i="5"/>
  <c r="AP166" i="5" s="1"/>
  <c r="T166" i="5"/>
  <c r="S166" i="5"/>
  <c r="R166" i="5"/>
  <c r="Q166" i="5"/>
  <c r="AO166" i="5" s="1"/>
  <c r="AL165" i="5"/>
  <c r="AK165" i="5"/>
  <c r="AJ165" i="5"/>
  <c r="AI165" i="5"/>
  <c r="AH165" i="5"/>
  <c r="AG165" i="5"/>
  <c r="AE165" i="5"/>
  <c r="AD165" i="5"/>
  <c r="AC165" i="5"/>
  <c r="AB165" i="5"/>
  <c r="AA165" i="5"/>
  <c r="Z165" i="5"/>
  <c r="Y165" i="5"/>
  <c r="X165" i="5"/>
  <c r="W165" i="5"/>
  <c r="V165" i="5"/>
  <c r="U165" i="5"/>
  <c r="T165" i="5"/>
  <c r="S165" i="5"/>
  <c r="R165" i="5"/>
  <c r="Q165" i="5"/>
  <c r="AO165" i="5" s="1"/>
  <c r="AL164" i="5"/>
  <c r="AK164" i="5"/>
  <c r="AJ164" i="5"/>
  <c r="AI164" i="5"/>
  <c r="AH164" i="5"/>
  <c r="AG164" i="5"/>
  <c r="AE164" i="5"/>
  <c r="AD164" i="5"/>
  <c r="AC164" i="5"/>
  <c r="AB164" i="5"/>
  <c r="AA164" i="5"/>
  <c r="Z164" i="5"/>
  <c r="Y164" i="5"/>
  <c r="X164" i="5"/>
  <c r="W164" i="5"/>
  <c r="V164" i="5"/>
  <c r="U164" i="5"/>
  <c r="AP164" i="5" s="1"/>
  <c r="T164" i="5"/>
  <c r="S164" i="5"/>
  <c r="R164" i="5"/>
  <c r="Q164" i="5"/>
  <c r="AL163" i="5"/>
  <c r="AK163" i="5"/>
  <c r="AJ163" i="5"/>
  <c r="AI163" i="5"/>
  <c r="AH163" i="5"/>
  <c r="AG163" i="5"/>
  <c r="AE163" i="5"/>
  <c r="AD163" i="5"/>
  <c r="AC163" i="5"/>
  <c r="AB163" i="5"/>
  <c r="AA163" i="5"/>
  <c r="Z163" i="5"/>
  <c r="Y163" i="5"/>
  <c r="X163" i="5"/>
  <c r="W163" i="5"/>
  <c r="V163" i="5"/>
  <c r="U163" i="5"/>
  <c r="AP163" i="5" s="1"/>
  <c r="T163" i="5"/>
  <c r="S163" i="5"/>
  <c r="R163" i="5"/>
  <c r="Q163" i="5"/>
  <c r="AL162" i="5"/>
  <c r="AK162" i="5"/>
  <c r="AJ162" i="5"/>
  <c r="AI162" i="5"/>
  <c r="AH162" i="5"/>
  <c r="AG162" i="5"/>
  <c r="AE162" i="5"/>
  <c r="AD162" i="5"/>
  <c r="AC162" i="5"/>
  <c r="AB162" i="5"/>
  <c r="AA162" i="5"/>
  <c r="Z162" i="5"/>
  <c r="Y162" i="5"/>
  <c r="X162" i="5"/>
  <c r="W162" i="5"/>
  <c r="V162" i="5"/>
  <c r="U162" i="5"/>
  <c r="AP162" i="5" s="1"/>
  <c r="T162" i="5"/>
  <c r="S162" i="5"/>
  <c r="R162" i="5"/>
  <c r="Q162" i="5"/>
  <c r="AL161" i="5"/>
  <c r="AK161" i="5"/>
  <c r="AJ161" i="5"/>
  <c r="AI161" i="5"/>
  <c r="AH161" i="5"/>
  <c r="AG161" i="5"/>
  <c r="AE161" i="5"/>
  <c r="AD161" i="5"/>
  <c r="AC161" i="5"/>
  <c r="AB161" i="5"/>
  <c r="AA161" i="5"/>
  <c r="Z161" i="5"/>
  <c r="Y161" i="5"/>
  <c r="X161" i="5"/>
  <c r="W161" i="5"/>
  <c r="V161" i="5"/>
  <c r="U161" i="5"/>
  <c r="AP161" i="5" s="1"/>
  <c r="T161" i="5"/>
  <c r="S161" i="5"/>
  <c r="R161" i="5"/>
  <c r="Q161" i="5"/>
  <c r="AL160" i="5"/>
  <c r="AK160" i="5"/>
  <c r="AJ160" i="5"/>
  <c r="AI160" i="5"/>
  <c r="AH160" i="5"/>
  <c r="AG160" i="5"/>
  <c r="AE160" i="5"/>
  <c r="AD160" i="5"/>
  <c r="AC160" i="5"/>
  <c r="AB160" i="5"/>
  <c r="AA160" i="5"/>
  <c r="Z160" i="5"/>
  <c r="Y160" i="5"/>
  <c r="X160" i="5"/>
  <c r="W160" i="5"/>
  <c r="V160" i="5"/>
  <c r="U160" i="5"/>
  <c r="AP160" i="5" s="1"/>
  <c r="T160" i="5"/>
  <c r="S160" i="5"/>
  <c r="R160" i="5"/>
  <c r="Q160" i="5"/>
  <c r="AL159" i="5"/>
  <c r="AK159" i="5"/>
  <c r="AJ159" i="5"/>
  <c r="AI159" i="5"/>
  <c r="AH159" i="5"/>
  <c r="AG159" i="5"/>
  <c r="AE159" i="5"/>
  <c r="AD159" i="5"/>
  <c r="AC159" i="5"/>
  <c r="AB159" i="5"/>
  <c r="AA159" i="5"/>
  <c r="Z159" i="5"/>
  <c r="Y159" i="5"/>
  <c r="X159" i="5"/>
  <c r="W159" i="5"/>
  <c r="V159" i="5"/>
  <c r="U159" i="5"/>
  <c r="AP159" i="5" s="1"/>
  <c r="T159" i="5"/>
  <c r="S159" i="5"/>
  <c r="R159" i="5"/>
  <c r="Q159" i="5"/>
  <c r="AL158" i="5"/>
  <c r="AK158" i="5"/>
  <c r="AJ158" i="5"/>
  <c r="AI158" i="5"/>
  <c r="AH158" i="5"/>
  <c r="AG158" i="5"/>
  <c r="AE158" i="5"/>
  <c r="AD158" i="5"/>
  <c r="AC158" i="5"/>
  <c r="AB158" i="5"/>
  <c r="AA158" i="5"/>
  <c r="Z158" i="5"/>
  <c r="Y158" i="5"/>
  <c r="X158" i="5"/>
  <c r="W158" i="5"/>
  <c r="V158" i="5"/>
  <c r="U158" i="5"/>
  <c r="AP158" i="5" s="1"/>
  <c r="T158" i="5"/>
  <c r="S158" i="5"/>
  <c r="R158" i="5"/>
  <c r="Q158" i="5"/>
  <c r="AL157" i="5"/>
  <c r="AK157" i="5"/>
  <c r="AJ157" i="5"/>
  <c r="AI157" i="5"/>
  <c r="AH157" i="5"/>
  <c r="AG157" i="5"/>
  <c r="AE157" i="5"/>
  <c r="AD157" i="5"/>
  <c r="AC157" i="5"/>
  <c r="AB157" i="5"/>
  <c r="AA157" i="5"/>
  <c r="Z157" i="5"/>
  <c r="Y157" i="5"/>
  <c r="X157" i="5"/>
  <c r="W157" i="5"/>
  <c r="V157" i="5"/>
  <c r="U157" i="5"/>
  <c r="T157" i="5"/>
  <c r="S157" i="5"/>
  <c r="R157" i="5"/>
  <c r="Q157" i="5"/>
  <c r="AO157" i="5" s="1"/>
  <c r="AL156" i="5"/>
  <c r="AK156" i="5"/>
  <c r="AJ156" i="5"/>
  <c r="AI156" i="5"/>
  <c r="AH156" i="5"/>
  <c r="AG156" i="5"/>
  <c r="AE156" i="5"/>
  <c r="AD156" i="5"/>
  <c r="AC156" i="5"/>
  <c r="AB156" i="5"/>
  <c r="AA156" i="5"/>
  <c r="Z156" i="5"/>
  <c r="Y156" i="5"/>
  <c r="X156" i="5"/>
  <c r="W156" i="5"/>
  <c r="V156" i="5"/>
  <c r="U156" i="5"/>
  <c r="AP156" i="5" s="1"/>
  <c r="T156" i="5"/>
  <c r="S156" i="5"/>
  <c r="R156" i="5"/>
  <c r="Q156" i="5"/>
  <c r="AO156" i="5" s="1"/>
  <c r="AL155" i="5"/>
  <c r="AK155" i="5"/>
  <c r="AJ155" i="5"/>
  <c r="AI155" i="5"/>
  <c r="AH155" i="5"/>
  <c r="AG155" i="5"/>
  <c r="AE155" i="5"/>
  <c r="AD155" i="5"/>
  <c r="AC155" i="5"/>
  <c r="AB155" i="5"/>
  <c r="AA155" i="5"/>
  <c r="Z155" i="5"/>
  <c r="Y155" i="5"/>
  <c r="X155" i="5"/>
  <c r="W155" i="5"/>
  <c r="V155" i="5"/>
  <c r="U155" i="5"/>
  <c r="AP155" i="5" s="1"/>
  <c r="T155" i="5"/>
  <c r="S155" i="5"/>
  <c r="R155" i="5"/>
  <c r="Q155" i="5"/>
  <c r="AL154" i="5"/>
  <c r="AK154" i="5"/>
  <c r="AJ154" i="5"/>
  <c r="AI154" i="5"/>
  <c r="AH154" i="5"/>
  <c r="AG154" i="5"/>
  <c r="AE154" i="5"/>
  <c r="AD154" i="5"/>
  <c r="AC154" i="5"/>
  <c r="AB154" i="5"/>
  <c r="AA154" i="5"/>
  <c r="Z154" i="5"/>
  <c r="Y154" i="5"/>
  <c r="X154" i="5"/>
  <c r="W154" i="5"/>
  <c r="V154" i="5"/>
  <c r="U154" i="5"/>
  <c r="AP154" i="5" s="1"/>
  <c r="T154" i="5"/>
  <c r="S154" i="5"/>
  <c r="R154" i="5"/>
  <c r="Q154" i="5"/>
  <c r="AL153" i="5"/>
  <c r="AK153" i="5"/>
  <c r="AJ153" i="5"/>
  <c r="AI153" i="5"/>
  <c r="AH153" i="5"/>
  <c r="AG153" i="5"/>
  <c r="AE153" i="5"/>
  <c r="AD153" i="5"/>
  <c r="AC153" i="5"/>
  <c r="AB153" i="5"/>
  <c r="AA153" i="5"/>
  <c r="Z153" i="5"/>
  <c r="Y153" i="5"/>
  <c r="X153" i="5"/>
  <c r="W153" i="5"/>
  <c r="V153" i="5"/>
  <c r="U153" i="5"/>
  <c r="AP153" i="5" s="1"/>
  <c r="T153" i="5"/>
  <c r="S153" i="5"/>
  <c r="R153" i="5"/>
  <c r="Q153" i="5"/>
  <c r="AL152" i="5"/>
  <c r="AK152" i="5"/>
  <c r="AJ152" i="5"/>
  <c r="AI152" i="5"/>
  <c r="AH152" i="5"/>
  <c r="AG152" i="5"/>
  <c r="AE152" i="5"/>
  <c r="AD152" i="5"/>
  <c r="AC152" i="5"/>
  <c r="AB152" i="5"/>
  <c r="AA152" i="5"/>
  <c r="Z152" i="5"/>
  <c r="Y152" i="5"/>
  <c r="X152" i="5"/>
  <c r="W152" i="5"/>
  <c r="V152" i="5"/>
  <c r="U152" i="5"/>
  <c r="AP152" i="5" s="1"/>
  <c r="T152" i="5"/>
  <c r="S152" i="5"/>
  <c r="R152" i="5"/>
  <c r="Q152" i="5"/>
  <c r="AL151" i="5"/>
  <c r="AK151" i="5"/>
  <c r="AJ151" i="5"/>
  <c r="AI151" i="5"/>
  <c r="AH151" i="5"/>
  <c r="AG151" i="5"/>
  <c r="AE151" i="5"/>
  <c r="AD151" i="5"/>
  <c r="AC151" i="5"/>
  <c r="AB151" i="5"/>
  <c r="AA151" i="5"/>
  <c r="Z151" i="5"/>
  <c r="Y151" i="5"/>
  <c r="X151" i="5"/>
  <c r="W151" i="5"/>
  <c r="V151" i="5"/>
  <c r="U151" i="5"/>
  <c r="AP151" i="5" s="1"/>
  <c r="T151" i="5"/>
  <c r="S151" i="5"/>
  <c r="R151" i="5"/>
  <c r="Q151" i="5"/>
  <c r="AL150" i="5"/>
  <c r="AK150" i="5"/>
  <c r="AJ150" i="5"/>
  <c r="AI150" i="5"/>
  <c r="AH150" i="5"/>
  <c r="AG150" i="5"/>
  <c r="AE150" i="5"/>
  <c r="AD150" i="5"/>
  <c r="AC150" i="5"/>
  <c r="AB150" i="5"/>
  <c r="AA150" i="5"/>
  <c r="Z150" i="5"/>
  <c r="Y150" i="5"/>
  <c r="X150" i="5"/>
  <c r="W150" i="5"/>
  <c r="V150" i="5"/>
  <c r="U150" i="5"/>
  <c r="AP150" i="5" s="1"/>
  <c r="T150" i="5"/>
  <c r="S150" i="5"/>
  <c r="R150" i="5"/>
  <c r="Q150" i="5"/>
  <c r="AL149" i="5"/>
  <c r="AK149" i="5"/>
  <c r="AJ149" i="5"/>
  <c r="AI149" i="5"/>
  <c r="AH149" i="5"/>
  <c r="AG149" i="5"/>
  <c r="AE149" i="5"/>
  <c r="AD149" i="5"/>
  <c r="AC149" i="5"/>
  <c r="AB149" i="5"/>
  <c r="AA149" i="5"/>
  <c r="Z149" i="5"/>
  <c r="Y149" i="5"/>
  <c r="X149" i="5"/>
  <c r="W149" i="5"/>
  <c r="V149" i="5"/>
  <c r="U149" i="5"/>
  <c r="T149" i="5"/>
  <c r="S149" i="5"/>
  <c r="R149" i="5"/>
  <c r="Q149" i="5"/>
  <c r="AO149" i="5" s="1"/>
  <c r="AL148" i="5"/>
  <c r="AK148" i="5"/>
  <c r="AJ148" i="5"/>
  <c r="AI148" i="5"/>
  <c r="AH148" i="5"/>
  <c r="AG148" i="5"/>
  <c r="AE148" i="5"/>
  <c r="AD148" i="5"/>
  <c r="AC148" i="5"/>
  <c r="AB148" i="5"/>
  <c r="AA148" i="5"/>
  <c r="Z148" i="5"/>
  <c r="Y148" i="5"/>
  <c r="X148" i="5"/>
  <c r="W148" i="5"/>
  <c r="V148" i="5"/>
  <c r="U148" i="5"/>
  <c r="AP148" i="5" s="1"/>
  <c r="T148" i="5"/>
  <c r="S148" i="5"/>
  <c r="R148" i="5"/>
  <c r="Q148" i="5"/>
  <c r="AO148" i="5" s="1"/>
  <c r="AL147" i="5"/>
  <c r="AK147" i="5"/>
  <c r="AJ147" i="5"/>
  <c r="AI147" i="5"/>
  <c r="AH147" i="5"/>
  <c r="AG147" i="5"/>
  <c r="AE147" i="5"/>
  <c r="AD147" i="5"/>
  <c r="AC147" i="5"/>
  <c r="AB147" i="5"/>
  <c r="AA147" i="5"/>
  <c r="Z147" i="5"/>
  <c r="Y147" i="5"/>
  <c r="X147" i="5"/>
  <c r="W147" i="5"/>
  <c r="V147" i="5"/>
  <c r="U147" i="5"/>
  <c r="AP147" i="5" s="1"/>
  <c r="T147" i="5"/>
  <c r="S147" i="5"/>
  <c r="R147" i="5"/>
  <c r="Q147" i="5"/>
  <c r="AL146" i="5"/>
  <c r="AK146" i="5"/>
  <c r="AJ146" i="5"/>
  <c r="AI146" i="5"/>
  <c r="AH146" i="5"/>
  <c r="AG146" i="5"/>
  <c r="AE146" i="5"/>
  <c r="AD146" i="5"/>
  <c r="AC146" i="5"/>
  <c r="AB146" i="5"/>
  <c r="AA146" i="5"/>
  <c r="Z146" i="5"/>
  <c r="Y146" i="5"/>
  <c r="X146" i="5"/>
  <c r="W146" i="5"/>
  <c r="V146" i="5"/>
  <c r="U146" i="5"/>
  <c r="AP146" i="5" s="1"/>
  <c r="T146" i="5"/>
  <c r="S146" i="5"/>
  <c r="R146" i="5"/>
  <c r="Q146" i="5"/>
  <c r="AL145" i="5"/>
  <c r="AK145" i="5"/>
  <c r="AJ145" i="5"/>
  <c r="AI145" i="5"/>
  <c r="AH145" i="5"/>
  <c r="AG145" i="5"/>
  <c r="AE145" i="5"/>
  <c r="AD145" i="5"/>
  <c r="AC145" i="5"/>
  <c r="AB145" i="5"/>
  <c r="AA145" i="5"/>
  <c r="Z145" i="5"/>
  <c r="Y145" i="5"/>
  <c r="X145" i="5"/>
  <c r="W145" i="5"/>
  <c r="V145" i="5"/>
  <c r="U145" i="5"/>
  <c r="AP145" i="5" s="1"/>
  <c r="T145" i="5"/>
  <c r="S145" i="5"/>
  <c r="R145" i="5"/>
  <c r="Q145" i="5"/>
  <c r="AL144" i="5"/>
  <c r="AK144" i="5"/>
  <c r="AJ144" i="5"/>
  <c r="AI144" i="5"/>
  <c r="AH144" i="5"/>
  <c r="AG144" i="5"/>
  <c r="AE144" i="5"/>
  <c r="AD144" i="5"/>
  <c r="AC144" i="5"/>
  <c r="AB144" i="5"/>
  <c r="AA144" i="5"/>
  <c r="Z144" i="5"/>
  <c r="Y144" i="5"/>
  <c r="X144" i="5"/>
  <c r="W144" i="5"/>
  <c r="V144" i="5"/>
  <c r="U144" i="5"/>
  <c r="AP144" i="5" s="1"/>
  <c r="T144" i="5"/>
  <c r="S144" i="5"/>
  <c r="R144" i="5"/>
  <c r="Q144" i="5"/>
  <c r="AL143" i="5"/>
  <c r="AK143" i="5"/>
  <c r="AJ143" i="5"/>
  <c r="AI143" i="5"/>
  <c r="AH143" i="5"/>
  <c r="AG143" i="5"/>
  <c r="AE143" i="5"/>
  <c r="AD143" i="5"/>
  <c r="AC143" i="5"/>
  <c r="AB143" i="5"/>
  <c r="AA143" i="5"/>
  <c r="Z143" i="5"/>
  <c r="Y143" i="5"/>
  <c r="X143" i="5"/>
  <c r="W143" i="5"/>
  <c r="V143" i="5"/>
  <c r="U143" i="5"/>
  <c r="AP143" i="5" s="1"/>
  <c r="T143" i="5"/>
  <c r="S143" i="5"/>
  <c r="R143" i="5"/>
  <c r="Q143" i="5"/>
  <c r="AL142" i="5"/>
  <c r="AK142" i="5"/>
  <c r="AJ142" i="5"/>
  <c r="AI142" i="5"/>
  <c r="AH142" i="5"/>
  <c r="AG142" i="5"/>
  <c r="AE142" i="5"/>
  <c r="AD142" i="5"/>
  <c r="AC142" i="5"/>
  <c r="AB142" i="5"/>
  <c r="AA142" i="5"/>
  <c r="Z142" i="5"/>
  <c r="Y142" i="5"/>
  <c r="X142" i="5"/>
  <c r="W142" i="5"/>
  <c r="V142" i="5"/>
  <c r="U142" i="5"/>
  <c r="AP142" i="5" s="1"/>
  <c r="T142" i="5"/>
  <c r="S142" i="5"/>
  <c r="R142" i="5"/>
  <c r="Q142" i="5"/>
  <c r="AL141" i="5"/>
  <c r="AK141" i="5"/>
  <c r="AJ141" i="5"/>
  <c r="AI141" i="5"/>
  <c r="AH141" i="5"/>
  <c r="AG141" i="5"/>
  <c r="AE141" i="5"/>
  <c r="AD141" i="5"/>
  <c r="AC141" i="5"/>
  <c r="AB141" i="5"/>
  <c r="AA141" i="5"/>
  <c r="Z141" i="5"/>
  <c r="Y141" i="5"/>
  <c r="X141" i="5"/>
  <c r="W141" i="5"/>
  <c r="V141" i="5"/>
  <c r="U141" i="5"/>
  <c r="T141" i="5"/>
  <c r="S141" i="5"/>
  <c r="R141" i="5"/>
  <c r="Q141" i="5"/>
  <c r="AO141" i="5" s="1"/>
  <c r="AL140" i="5"/>
  <c r="AK140" i="5"/>
  <c r="AJ140" i="5"/>
  <c r="AI140" i="5"/>
  <c r="AH140" i="5"/>
  <c r="AG140" i="5"/>
  <c r="AE140" i="5"/>
  <c r="AD140" i="5"/>
  <c r="AC140" i="5"/>
  <c r="AB140" i="5"/>
  <c r="AA140" i="5"/>
  <c r="Z140" i="5"/>
  <c r="Y140" i="5"/>
  <c r="X140" i="5"/>
  <c r="W140" i="5"/>
  <c r="V140" i="5"/>
  <c r="U140" i="5"/>
  <c r="AP140" i="5" s="1"/>
  <c r="T140" i="5"/>
  <c r="S140" i="5"/>
  <c r="R140" i="5"/>
  <c r="Q140" i="5"/>
  <c r="AL139" i="5"/>
  <c r="AK139" i="5"/>
  <c r="AJ139" i="5"/>
  <c r="AI139" i="5"/>
  <c r="AH139" i="5"/>
  <c r="AG139" i="5"/>
  <c r="AE139" i="5"/>
  <c r="AD139" i="5"/>
  <c r="AC139" i="5"/>
  <c r="AB139" i="5"/>
  <c r="AA139" i="5"/>
  <c r="Z139" i="5"/>
  <c r="Y139" i="5"/>
  <c r="X139" i="5"/>
  <c r="W139" i="5"/>
  <c r="V139" i="5"/>
  <c r="U139" i="5"/>
  <c r="AP139" i="5" s="1"/>
  <c r="T139" i="5"/>
  <c r="S139" i="5"/>
  <c r="R139" i="5"/>
  <c r="Q139" i="5"/>
  <c r="AL138" i="5"/>
  <c r="AK138" i="5"/>
  <c r="AJ138" i="5"/>
  <c r="AI138" i="5"/>
  <c r="AH138" i="5"/>
  <c r="AG138" i="5"/>
  <c r="AE138" i="5"/>
  <c r="AD138" i="5"/>
  <c r="AC138" i="5"/>
  <c r="AB138" i="5"/>
  <c r="AA138" i="5"/>
  <c r="Z138" i="5"/>
  <c r="Y138" i="5"/>
  <c r="X138" i="5"/>
  <c r="W138" i="5"/>
  <c r="V138" i="5"/>
  <c r="U138" i="5"/>
  <c r="AP138" i="5" s="1"/>
  <c r="T138" i="5"/>
  <c r="S138" i="5"/>
  <c r="R138" i="5"/>
  <c r="Q138" i="5"/>
  <c r="AL137" i="5"/>
  <c r="AK137" i="5"/>
  <c r="AJ137" i="5"/>
  <c r="AI137" i="5"/>
  <c r="AH137" i="5"/>
  <c r="AG137" i="5"/>
  <c r="AE137" i="5"/>
  <c r="AD137" i="5"/>
  <c r="AC137" i="5"/>
  <c r="AB137" i="5"/>
  <c r="AA137" i="5"/>
  <c r="Z137" i="5"/>
  <c r="Y137" i="5"/>
  <c r="X137" i="5"/>
  <c r="W137" i="5"/>
  <c r="V137" i="5"/>
  <c r="U137" i="5"/>
  <c r="AP137" i="5" s="1"/>
  <c r="T137" i="5"/>
  <c r="S137" i="5"/>
  <c r="R137" i="5"/>
  <c r="Q137" i="5"/>
  <c r="AL136" i="5"/>
  <c r="AK136" i="5"/>
  <c r="AJ136" i="5"/>
  <c r="AI136" i="5"/>
  <c r="AH136" i="5"/>
  <c r="AG136" i="5"/>
  <c r="AE136" i="5"/>
  <c r="AD136" i="5"/>
  <c r="AC136" i="5"/>
  <c r="AB136" i="5"/>
  <c r="AA136" i="5"/>
  <c r="Z136" i="5"/>
  <c r="Y136" i="5"/>
  <c r="X136" i="5"/>
  <c r="W136" i="5"/>
  <c r="V136" i="5"/>
  <c r="U136" i="5"/>
  <c r="AP136" i="5" s="1"/>
  <c r="T136" i="5"/>
  <c r="S136" i="5"/>
  <c r="R136" i="5"/>
  <c r="Q136" i="5"/>
  <c r="AO136" i="5" s="1"/>
  <c r="AL135" i="5"/>
  <c r="AK135" i="5"/>
  <c r="AJ135" i="5"/>
  <c r="AI135" i="5"/>
  <c r="AH135" i="5"/>
  <c r="AG135" i="5"/>
  <c r="AE135" i="5"/>
  <c r="AD135" i="5"/>
  <c r="AC135" i="5"/>
  <c r="AB135" i="5"/>
  <c r="AA135" i="5"/>
  <c r="Z135" i="5"/>
  <c r="Y135" i="5"/>
  <c r="X135" i="5"/>
  <c r="W135" i="5"/>
  <c r="V135" i="5"/>
  <c r="U135" i="5"/>
  <c r="AP135" i="5" s="1"/>
  <c r="T135" i="5"/>
  <c r="S135" i="5"/>
  <c r="R135" i="5"/>
  <c r="Q135" i="5"/>
  <c r="AL134" i="5"/>
  <c r="AK134" i="5"/>
  <c r="AJ134" i="5"/>
  <c r="AI134" i="5"/>
  <c r="AH134" i="5"/>
  <c r="AG134" i="5"/>
  <c r="AE134" i="5"/>
  <c r="AD134" i="5"/>
  <c r="AC134" i="5"/>
  <c r="AB134" i="5"/>
  <c r="AA134" i="5"/>
  <c r="Z134" i="5"/>
  <c r="Y134" i="5"/>
  <c r="X134" i="5"/>
  <c r="W134" i="5"/>
  <c r="V134" i="5"/>
  <c r="U134" i="5"/>
  <c r="AP134" i="5" s="1"/>
  <c r="T134" i="5"/>
  <c r="S134" i="5"/>
  <c r="R134" i="5"/>
  <c r="Q134" i="5"/>
  <c r="AL133" i="5"/>
  <c r="AK133" i="5"/>
  <c r="AJ133" i="5"/>
  <c r="AI133" i="5"/>
  <c r="AH133" i="5"/>
  <c r="AG133" i="5"/>
  <c r="AE133" i="5"/>
  <c r="AD133" i="5"/>
  <c r="AC133" i="5"/>
  <c r="AB133" i="5"/>
  <c r="AA133" i="5"/>
  <c r="Z133" i="5"/>
  <c r="Y133" i="5"/>
  <c r="X133" i="5"/>
  <c r="W133" i="5"/>
  <c r="V133" i="5"/>
  <c r="U133" i="5"/>
  <c r="AP133" i="5" s="1"/>
  <c r="T133" i="5"/>
  <c r="S133" i="5"/>
  <c r="R133" i="5"/>
  <c r="Q133" i="5"/>
  <c r="AL132" i="5"/>
  <c r="AK132" i="5"/>
  <c r="AJ132" i="5"/>
  <c r="AI132" i="5"/>
  <c r="AH132" i="5"/>
  <c r="AG132" i="5"/>
  <c r="AE132" i="5"/>
  <c r="AD132" i="5"/>
  <c r="AC132" i="5"/>
  <c r="AB132" i="5"/>
  <c r="AA132" i="5"/>
  <c r="Z132" i="5"/>
  <c r="Y132" i="5"/>
  <c r="X132" i="5"/>
  <c r="W132" i="5"/>
  <c r="V132" i="5"/>
  <c r="U132" i="5"/>
  <c r="AP132" i="5" s="1"/>
  <c r="T132" i="5"/>
  <c r="S132" i="5"/>
  <c r="R132" i="5"/>
  <c r="Q132" i="5"/>
  <c r="AL131" i="5"/>
  <c r="AK131" i="5"/>
  <c r="AJ131" i="5"/>
  <c r="AI131" i="5"/>
  <c r="AH131" i="5"/>
  <c r="AG131" i="5"/>
  <c r="AE131" i="5"/>
  <c r="AD131" i="5"/>
  <c r="AC131" i="5"/>
  <c r="AB131" i="5"/>
  <c r="AA131" i="5"/>
  <c r="Z131" i="5"/>
  <c r="Y131" i="5"/>
  <c r="X131" i="5"/>
  <c r="W131" i="5"/>
  <c r="V131" i="5"/>
  <c r="U131" i="5"/>
  <c r="AP131" i="5" s="1"/>
  <c r="T131" i="5"/>
  <c r="S131" i="5"/>
  <c r="R131" i="5"/>
  <c r="Q131" i="5"/>
  <c r="AO131" i="5" s="1"/>
  <c r="AL130" i="5"/>
  <c r="AK130" i="5"/>
  <c r="AJ130" i="5"/>
  <c r="AI130" i="5"/>
  <c r="AH130" i="5"/>
  <c r="AG130" i="5"/>
  <c r="AE130" i="5"/>
  <c r="AD130" i="5"/>
  <c r="AC130" i="5"/>
  <c r="AB130" i="5"/>
  <c r="AA130" i="5"/>
  <c r="Z130" i="5"/>
  <c r="Y130" i="5"/>
  <c r="X130" i="5"/>
  <c r="W130" i="5"/>
  <c r="V130" i="5"/>
  <c r="U130" i="5"/>
  <c r="AP130" i="5" s="1"/>
  <c r="T130" i="5"/>
  <c r="S130" i="5"/>
  <c r="R130" i="5"/>
  <c r="Q130" i="5"/>
  <c r="AL129" i="5"/>
  <c r="AK129" i="5"/>
  <c r="AJ129" i="5"/>
  <c r="AI129" i="5"/>
  <c r="AH129" i="5"/>
  <c r="AG129" i="5"/>
  <c r="AE129" i="5"/>
  <c r="AD129" i="5"/>
  <c r="AC129" i="5"/>
  <c r="AB129" i="5"/>
  <c r="AA129" i="5"/>
  <c r="Z129" i="5"/>
  <c r="Y129" i="5"/>
  <c r="X129" i="5"/>
  <c r="W129" i="5"/>
  <c r="V129" i="5"/>
  <c r="U129" i="5"/>
  <c r="AP129" i="5" s="1"/>
  <c r="T129" i="5"/>
  <c r="S129" i="5"/>
  <c r="R129" i="5"/>
  <c r="Q129" i="5"/>
  <c r="AL128" i="5"/>
  <c r="AK128" i="5"/>
  <c r="AJ128" i="5"/>
  <c r="AI128" i="5"/>
  <c r="AH128" i="5"/>
  <c r="AG128" i="5"/>
  <c r="AE128" i="5"/>
  <c r="AD128" i="5"/>
  <c r="AC128" i="5"/>
  <c r="AB128" i="5"/>
  <c r="AA128" i="5"/>
  <c r="Z128" i="5"/>
  <c r="Y128" i="5"/>
  <c r="X128" i="5"/>
  <c r="W128" i="5"/>
  <c r="V128" i="5"/>
  <c r="U128" i="5"/>
  <c r="AP128" i="5" s="1"/>
  <c r="T128" i="5"/>
  <c r="S128" i="5"/>
  <c r="R128" i="5"/>
  <c r="Q128" i="5"/>
  <c r="AL127" i="5"/>
  <c r="AK127" i="5"/>
  <c r="AJ127" i="5"/>
  <c r="AI127" i="5"/>
  <c r="AH127" i="5"/>
  <c r="AG127" i="5"/>
  <c r="AE127" i="5"/>
  <c r="AD127" i="5"/>
  <c r="AC127" i="5"/>
  <c r="AB127" i="5"/>
  <c r="AA127" i="5"/>
  <c r="Z127" i="5"/>
  <c r="Y127" i="5"/>
  <c r="X127" i="5"/>
  <c r="W127" i="5"/>
  <c r="V127" i="5"/>
  <c r="U127" i="5"/>
  <c r="AP127" i="5" s="1"/>
  <c r="T127" i="5"/>
  <c r="S127" i="5"/>
  <c r="R127" i="5"/>
  <c r="Q127" i="5"/>
  <c r="AL126" i="5"/>
  <c r="AK126" i="5"/>
  <c r="AJ126" i="5"/>
  <c r="AI126" i="5"/>
  <c r="AH126" i="5"/>
  <c r="AG126" i="5"/>
  <c r="AE126" i="5"/>
  <c r="AD126" i="5"/>
  <c r="AC126" i="5"/>
  <c r="AB126" i="5"/>
  <c r="AA126" i="5"/>
  <c r="Z126" i="5"/>
  <c r="Y126" i="5"/>
  <c r="X126" i="5"/>
  <c r="W126" i="5"/>
  <c r="V126" i="5"/>
  <c r="U126" i="5"/>
  <c r="AP126" i="5" s="1"/>
  <c r="T126" i="5"/>
  <c r="S126" i="5"/>
  <c r="R126" i="5"/>
  <c r="Q126" i="5"/>
  <c r="AL125" i="5"/>
  <c r="AK125" i="5"/>
  <c r="AJ125" i="5"/>
  <c r="AI125" i="5"/>
  <c r="AH125" i="5"/>
  <c r="AG125" i="5"/>
  <c r="AE125" i="5"/>
  <c r="AD125" i="5"/>
  <c r="AC125" i="5"/>
  <c r="AB125" i="5"/>
  <c r="AA125" i="5"/>
  <c r="Z125" i="5"/>
  <c r="Y125" i="5"/>
  <c r="X125" i="5"/>
  <c r="W125" i="5"/>
  <c r="V125" i="5"/>
  <c r="U125" i="5"/>
  <c r="AP125" i="5" s="1"/>
  <c r="T125" i="5"/>
  <c r="S125" i="5"/>
  <c r="R125" i="5"/>
  <c r="Q125" i="5"/>
  <c r="AL124" i="5"/>
  <c r="AK124" i="5"/>
  <c r="AJ124" i="5"/>
  <c r="AI124" i="5"/>
  <c r="AH124" i="5"/>
  <c r="AG124" i="5"/>
  <c r="AE124" i="5"/>
  <c r="AD124" i="5"/>
  <c r="AC124" i="5"/>
  <c r="AB124" i="5"/>
  <c r="AA124" i="5"/>
  <c r="Z124" i="5"/>
  <c r="Y124" i="5"/>
  <c r="X124" i="5"/>
  <c r="W124" i="5"/>
  <c r="V124" i="5"/>
  <c r="U124" i="5"/>
  <c r="AP124" i="5" s="1"/>
  <c r="T124" i="5"/>
  <c r="S124" i="5"/>
  <c r="R124" i="5"/>
  <c r="Q124" i="5"/>
  <c r="AO124" i="5" s="1"/>
  <c r="AL123" i="5"/>
  <c r="AK123" i="5"/>
  <c r="AJ123" i="5"/>
  <c r="AI123" i="5"/>
  <c r="AH123" i="5"/>
  <c r="AG123" i="5"/>
  <c r="AE123" i="5"/>
  <c r="AD123" i="5"/>
  <c r="AC123" i="5"/>
  <c r="AB123" i="5"/>
  <c r="AA123" i="5"/>
  <c r="Z123" i="5"/>
  <c r="Y123" i="5"/>
  <c r="X123" i="5"/>
  <c r="W123" i="5"/>
  <c r="V123" i="5"/>
  <c r="U123" i="5"/>
  <c r="AP123" i="5" s="1"/>
  <c r="T123" i="5"/>
  <c r="S123" i="5"/>
  <c r="R123" i="5"/>
  <c r="Q123" i="5"/>
  <c r="AL122" i="5"/>
  <c r="AK122" i="5"/>
  <c r="AJ122" i="5"/>
  <c r="AI122" i="5"/>
  <c r="AH122" i="5"/>
  <c r="AG122" i="5"/>
  <c r="AE122" i="5"/>
  <c r="AD122" i="5"/>
  <c r="AC122" i="5"/>
  <c r="AB122" i="5"/>
  <c r="AA122" i="5"/>
  <c r="Z122" i="5"/>
  <c r="Y122" i="5"/>
  <c r="X122" i="5"/>
  <c r="W122" i="5"/>
  <c r="V122" i="5"/>
  <c r="U122" i="5"/>
  <c r="AP122" i="5" s="1"/>
  <c r="T122" i="5"/>
  <c r="S122" i="5"/>
  <c r="R122" i="5"/>
  <c r="Q122" i="5"/>
  <c r="AL121" i="5"/>
  <c r="AK121" i="5"/>
  <c r="AJ121" i="5"/>
  <c r="AI121" i="5"/>
  <c r="AH121" i="5"/>
  <c r="AG121" i="5"/>
  <c r="AE121" i="5"/>
  <c r="AD121" i="5"/>
  <c r="AC121" i="5"/>
  <c r="AB121" i="5"/>
  <c r="AA121" i="5"/>
  <c r="Z121" i="5"/>
  <c r="Y121" i="5"/>
  <c r="X121" i="5"/>
  <c r="W121" i="5"/>
  <c r="V121" i="5"/>
  <c r="U121" i="5"/>
  <c r="AP121" i="5" s="1"/>
  <c r="T121" i="5"/>
  <c r="S121" i="5"/>
  <c r="R121" i="5"/>
  <c r="Q121" i="5"/>
  <c r="AO121" i="5" s="1"/>
  <c r="AL120" i="5"/>
  <c r="AK120" i="5"/>
  <c r="AJ120" i="5"/>
  <c r="AI120" i="5"/>
  <c r="AH120" i="5"/>
  <c r="AG120" i="5"/>
  <c r="AE120" i="5"/>
  <c r="AD120" i="5"/>
  <c r="AC120" i="5"/>
  <c r="AB120" i="5"/>
  <c r="AA120" i="5"/>
  <c r="Z120" i="5"/>
  <c r="Y120" i="5"/>
  <c r="X120" i="5"/>
  <c r="W120" i="5"/>
  <c r="V120" i="5"/>
  <c r="U120" i="5"/>
  <c r="AP120" i="5" s="1"/>
  <c r="T120" i="5"/>
  <c r="S120" i="5"/>
  <c r="R120" i="5"/>
  <c r="Q120" i="5"/>
  <c r="AL119" i="5"/>
  <c r="AK119" i="5"/>
  <c r="AJ119" i="5"/>
  <c r="AI119" i="5"/>
  <c r="AH119" i="5"/>
  <c r="AG119" i="5"/>
  <c r="AE119" i="5"/>
  <c r="AD119" i="5"/>
  <c r="AC119" i="5"/>
  <c r="AB119" i="5"/>
  <c r="AA119" i="5"/>
  <c r="Z119" i="5"/>
  <c r="Y119" i="5"/>
  <c r="X119" i="5"/>
  <c r="W119" i="5"/>
  <c r="V119" i="5"/>
  <c r="U119" i="5"/>
  <c r="AP119" i="5" s="1"/>
  <c r="T119" i="5"/>
  <c r="S119" i="5"/>
  <c r="R119" i="5"/>
  <c r="Q119" i="5"/>
  <c r="AL118" i="5"/>
  <c r="AK118" i="5"/>
  <c r="AJ118" i="5"/>
  <c r="AI118" i="5"/>
  <c r="AH118" i="5"/>
  <c r="AG118" i="5"/>
  <c r="AE118" i="5"/>
  <c r="AD118" i="5"/>
  <c r="AC118" i="5"/>
  <c r="AB118" i="5"/>
  <c r="AA118" i="5"/>
  <c r="Z118" i="5"/>
  <c r="Y118" i="5"/>
  <c r="X118" i="5"/>
  <c r="W118" i="5"/>
  <c r="V118" i="5"/>
  <c r="U118" i="5"/>
  <c r="AP118" i="5" s="1"/>
  <c r="T118" i="5"/>
  <c r="S118" i="5"/>
  <c r="R118" i="5"/>
  <c r="Q118" i="5"/>
  <c r="AL117" i="5"/>
  <c r="AK117" i="5"/>
  <c r="AJ117" i="5"/>
  <c r="AI117" i="5"/>
  <c r="AH117" i="5"/>
  <c r="AG117" i="5"/>
  <c r="AE117" i="5"/>
  <c r="AD117" i="5"/>
  <c r="AC117" i="5"/>
  <c r="AB117" i="5"/>
  <c r="AA117" i="5"/>
  <c r="Z117" i="5"/>
  <c r="Y117" i="5"/>
  <c r="X117" i="5"/>
  <c r="W117" i="5"/>
  <c r="V117" i="5"/>
  <c r="U117" i="5"/>
  <c r="AP117" i="5" s="1"/>
  <c r="T117" i="5"/>
  <c r="S117" i="5"/>
  <c r="R117" i="5"/>
  <c r="Q117" i="5"/>
  <c r="AL116" i="5"/>
  <c r="AK116" i="5"/>
  <c r="AJ116" i="5"/>
  <c r="AI116" i="5"/>
  <c r="AH116" i="5"/>
  <c r="AG116" i="5"/>
  <c r="AE116" i="5"/>
  <c r="AD116" i="5"/>
  <c r="AC116" i="5"/>
  <c r="AB116" i="5"/>
  <c r="AA116" i="5"/>
  <c r="Z116" i="5"/>
  <c r="Y116" i="5"/>
  <c r="X116" i="5"/>
  <c r="W116" i="5"/>
  <c r="V116" i="5"/>
  <c r="U116" i="5"/>
  <c r="AP116" i="5" s="1"/>
  <c r="T116" i="5"/>
  <c r="S116" i="5"/>
  <c r="R116" i="5"/>
  <c r="Q116" i="5"/>
  <c r="AO116" i="5" s="1"/>
  <c r="AL115" i="5"/>
  <c r="AK115" i="5"/>
  <c r="AJ115" i="5"/>
  <c r="AI115" i="5"/>
  <c r="AH115" i="5"/>
  <c r="AG115" i="5"/>
  <c r="AE115" i="5"/>
  <c r="AD115" i="5"/>
  <c r="AC115" i="5"/>
  <c r="AB115" i="5"/>
  <c r="AA115" i="5"/>
  <c r="Z115" i="5"/>
  <c r="Y115" i="5"/>
  <c r="X115" i="5"/>
  <c r="W115" i="5"/>
  <c r="V115" i="5"/>
  <c r="U115" i="5"/>
  <c r="AP115" i="5" s="1"/>
  <c r="T115" i="5"/>
  <c r="S115" i="5"/>
  <c r="R115" i="5"/>
  <c r="Q115" i="5"/>
  <c r="AL114" i="5"/>
  <c r="AK114" i="5"/>
  <c r="AJ114" i="5"/>
  <c r="AI114" i="5"/>
  <c r="AH114" i="5"/>
  <c r="AG114" i="5"/>
  <c r="AE114" i="5"/>
  <c r="AD114" i="5"/>
  <c r="AC114" i="5"/>
  <c r="AB114" i="5"/>
  <c r="AA114" i="5"/>
  <c r="Z114" i="5"/>
  <c r="Y114" i="5"/>
  <c r="X114" i="5"/>
  <c r="W114" i="5"/>
  <c r="V114" i="5"/>
  <c r="U114" i="5"/>
  <c r="AP114" i="5" s="1"/>
  <c r="T114" i="5"/>
  <c r="S114" i="5"/>
  <c r="R114" i="5"/>
  <c r="Q114" i="5"/>
  <c r="AL113" i="5"/>
  <c r="AK113" i="5"/>
  <c r="AJ113" i="5"/>
  <c r="AI113" i="5"/>
  <c r="AH113" i="5"/>
  <c r="AG113" i="5"/>
  <c r="AE113" i="5"/>
  <c r="AD113" i="5"/>
  <c r="AC113" i="5"/>
  <c r="AB113" i="5"/>
  <c r="AA113" i="5"/>
  <c r="Z113" i="5"/>
  <c r="Y113" i="5"/>
  <c r="X113" i="5"/>
  <c r="W113" i="5"/>
  <c r="V113" i="5"/>
  <c r="U113" i="5"/>
  <c r="AP113" i="5" s="1"/>
  <c r="T113" i="5"/>
  <c r="S113" i="5"/>
  <c r="R113" i="5"/>
  <c r="Q113" i="5"/>
  <c r="AO113" i="5" s="1"/>
  <c r="AL112" i="5"/>
  <c r="AK112" i="5"/>
  <c r="AJ112" i="5"/>
  <c r="AI112" i="5"/>
  <c r="AH112" i="5"/>
  <c r="AG112" i="5"/>
  <c r="AE112" i="5"/>
  <c r="AD112" i="5"/>
  <c r="AC112" i="5"/>
  <c r="AB112" i="5"/>
  <c r="AA112" i="5"/>
  <c r="Z112" i="5"/>
  <c r="Y112" i="5"/>
  <c r="X112" i="5"/>
  <c r="W112" i="5"/>
  <c r="V112" i="5"/>
  <c r="U112" i="5"/>
  <c r="AP112" i="5" s="1"/>
  <c r="T112" i="5"/>
  <c r="S112" i="5"/>
  <c r="R112" i="5"/>
  <c r="Q112" i="5"/>
  <c r="AO112" i="5" s="1"/>
  <c r="AL111" i="5"/>
  <c r="AK111" i="5"/>
  <c r="AJ111" i="5"/>
  <c r="AI111" i="5"/>
  <c r="AH111" i="5"/>
  <c r="AG111" i="5"/>
  <c r="AE111" i="5"/>
  <c r="AD111" i="5"/>
  <c r="AC111" i="5"/>
  <c r="AB111" i="5"/>
  <c r="AA111" i="5"/>
  <c r="Z111" i="5"/>
  <c r="Y111" i="5"/>
  <c r="X111" i="5"/>
  <c r="W111" i="5"/>
  <c r="V111" i="5"/>
  <c r="U111" i="5"/>
  <c r="AP111" i="5" s="1"/>
  <c r="T111" i="5"/>
  <c r="S111" i="5"/>
  <c r="R111" i="5"/>
  <c r="Q111" i="5"/>
  <c r="AL110" i="5"/>
  <c r="AK110" i="5"/>
  <c r="AJ110" i="5"/>
  <c r="AI110" i="5"/>
  <c r="AH110" i="5"/>
  <c r="AG110" i="5"/>
  <c r="AE110" i="5"/>
  <c r="AD110" i="5"/>
  <c r="AC110" i="5"/>
  <c r="AB110" i="5"/>
  <c r="AA110" i="5"/>
  <c r="Z110" i="5"/>
  <c r="Y110" i="5"/>
  <c r="X110" i="5"/>
  <c r="W110" i="5"/>
  <c r="V110" i="5"/>
  <c r="U110" i="5"/>
  <c r="AP110" i="5" s="1"/>
  <c r="T110" i="5"/>
  <c r="S110" i="5"/>
  <c r="R110" i="5"/>
  <c r="Q110" i="5"/>
  <c r="AL109" i="5"/>
  <c r="AK109" i="5"/>
  <c r="AJ109" i="5"/>
  <c r="AI109" i="5"/>
  <c r="AH109" i="5"/>
  <c r="AG109" i="5"/>
  <c r="AE109" i="5"/>
  <c r="AD109" i="5"/>
  <c r="AC109" i="5"/>
  <c r="AB109" i="5"/>
  <c r="AA109" i="5"/>
  <c r="Z109" i="5"/>
  <c r="Y109" i="5"/>
  <c r="X109" i="5"/>
  <c r="W109" i="5"/>
  <c r="V109" i="5"/>
  <c r="U109" i="5"/>
  <c r="AP109" i="5" s="1"/>
  <c r="T109" i="5"/>
  <c r="S109" i="5"/>
  <c r="R109" i="5"/>
  <c r="Q109" i="5"/>
  <c r="AL108" i="5"/>
  <c r="AK108" i="5"/>
  <c r="AJ108" i="5"/>
  <c r="AI108" i="5"/>
  <c r="AH108" i="5"/>
  <c r="AG108" i="5"/>
  <c r="AE108" i="5"/>
  <c r="AD108" i="5"/>
  <c r="AC108" i="5"/>
  <c r="AB108" i="5"/>
  <c r="AA108" i="5"/>
  <c r="Z108" i="5"/>
  <c r="Y108" i="5"/>
  <c r="X108" i="5"/>
  <c r="W108" i="5"/>
  <c r="V108" i="5"/>
  <c r="U108" i="5"/>
  <c r="AP108" i="5" s="1"/>
  <c r="T108" i="5"/>
  <c r="S108" i="5"/>
  <c r="R108" i="5"/>
  <c r="Q108" i="5"/>
  <c r="AL107" i="5"/>
  <c r="AK107" i="5"/>
  <c r="AJ107" i="5"/>
  <c r="AI107" i="5"/>
  <c r="AH107" i="5"/>
  <c r="AG107" i="5"/>
  <c r="AE107" i="5"/>
  <c r="AD107" i="5"/>
  <c r="AC107" i="5"/>
  <c r="AB107" i="5"/>
  <c r="AA107" i="5"/>
  <c r="Z107" i="5"/>
  <c r="Y107" i="5"/>
  <c r="X107" i="5"/>
  <c r="W107" i="5"/>
  <c r="V107" i="5"/>
  <c r="U107" i="5"/>
  <c r="AP107" i="5" s="1"/>
  <c r="T107" i="5"/>
  <c r="S107" i="5"/>
  <c r="R107" i="5"/>
  <c r="Q107" i="5"/>
  <c r="AO107" i="5" s="1"/>
  <c r="AL106" i="5"/>
  <c r="AK106" i="5"/>
  <c r="AJ106" i="5"/>
  <c r="AI106" i="5"/>
  <c r="AH106" i="5"/>
  <c r="AG106" i="5"/>
  <c r="AE106" i="5"/>
  <c r="AD106" i="5"/>
  <c r="AC106" i="5"/>
  <c r="AB106" i="5"/>
  <c r="AA106" i="5"/>
  <c r="Z106" i="5"/>
  <c r="Y106" i="5"/>
  <c r="X106" i="5"/>
  <c r="W106" i="5"/>
  <c r="V106" i="5"/>
  <c r="U106" i="5"/>
  <c r="AP106" i="5" s="1"/>
  <c r="T106" i="5"/>
  <c r="S106" i="5"/>
  <c r="R106" i="5"/>
  <c r="Q106" i="5"/>
  <c r="AL105" i="5"/>
  <c r="AK105" i="5"/>
  <c r="AJ105" i="5"/>
  <c r="AI105" i="5"/>
  <c r="AH105" i="5"/>
  <c r="AG105" i="5"/>
  <c r="AE105" i="5"/>
  <c r="AD105" i="5"/>
  <c r="AC105" i="5"/>
  <c r="AB105" i="5"/>
  <c r="AA105" i="5"/>
  <c r="Z105" i="5"/>
  <c r="Y105" i="5"/>
  <c r="X105" i="5"/>
  <c r="W105" i="5"/>
  <c r="V105" i="5"/>
  <c r="U105" i="5"/>
  <c r="AP105" i="5" s="1"/>
  <c r="T105" i="5"/>
  <c r="S105" i="5"/>
  <c r="R105" i="5"/>
  <c r="Q105" i="5"/>
  <c r="AL104" i="5"/>
  <c r="AK104" i="5"/>
  <c r="AJ104" i="5"/>
  <c r="AI104" i="5"/>
  <c r="AH104" i="5"/>
  <c r="AG104" i="5"/>
  <c r="AE104" i="5"/>
  <c r="AD104" i="5"/>
  <c r="AC104" i="5"/>
  <c r="AB104" i="5"/>
  <c r="AA104" i="5"/>
  <c r="Z104" i="5"/>
  <c r="Y104" i="5"/>
  <c r="X104" i="5"/>
  <c r="W104" i="5"/>
  <c r="V104" i="5"/>
  <c r="U104" i="5"/>
  <c r="AP104" i="5" s="1"/>
  <c r="T104" i="5"/>
  <c r="S104" i="5"/>
  <c r="R104" i="5"/>
  <c r="Q104" i="5"/>
  <c r="AO104" i="5" s="1"/>
  <c r="AL103" i="5"/>
  <c r="AK103" i="5"/>
  <c r="AJ103" i="5"/>
  <c r="AI103" i="5"/>
  <c r="AH103" i="5"/>
  <c r="AG103" i="5"/>
  <c r="AE103" i="5"/>
  <c r="AD103" i="5"/>
  <c r="AC103" i="5"/>
  <c r="AB103" i="5"/>
  <c r="AA103" i="5"/>
  <c r="Z103" i="5"/>
  <c r="Y103" i="5"/>
  <c r="X103" i="5"/>
  <c r="W103" i="5"/>
  <c r="V103" i="5"/>
  <c r="U103" i="5"/>
  <c r="AP103" i="5" s="1"/>
  <c r="T103" i="5"/>
  <c r="S103" i="5"/>
  <c r="R103" i="5"/>
  <c r="Q103" i="5"/>
  <c r="AL102" i="5"/>
  <c r="AK102" i="5"/>
  <c r="AJ102" i="5"/>
  <c r="AI102" i="5"/>
  <c r="AH102" i="5"/>
  <c r="AG102" i="5"/>
  <c r="AE102" i="5"/>
  <c r="AD102" i="5"/>
  <c r="AC102" i="5"/>
  <c r="AB102" i="5"/>
  <c r="AA102" i="5"/>
  <c r="Z102" i="5"/>
  <c r="Y102" i="5"/>
  <c r="X102" i="5"/>
  <c r="W102" i="5"/>
  <c r="V102" i="5"/>
  <c r="U102" i="5"/>
  <c r="AP102" i="5" s="1"/>
  <c r="T102" i="5"/>
  <c r="S102" i="5"/>
  <c r="R102" i="5"/>
  <c r="Q102" i="5"/>
  <c r="AL101" i="5"/>
  <c r="AK101" i="5"/>
  <c r="AJ101" i="5"/>
  <c r="AI101" i="5"/>
  <c r="AH101" i="5"/>
  <c r="AG101" i="5"/>
  <c r="AE101" i="5"/>
  <c r="AD101" i="5"/>
  <c r="AC101" i="5"/>
  <c r="AB101" i="5"/>
  <c r="AA101" i="5"/>
  <c r="Z101" i="5"/>
  <c r="Y101" i="5"/>
  <c r="X101" i="5"/>
  <c r="W101" i="5"/>
  <c r="V101" i="5"/>
  <c r="U101" i="5"/>
  <c r="AP101" i="5" s="1"/>
  <c r="T101" i="5"/>
  <c r="S101" i="5"/>
  <c r="R101" i="5"/>
  <c r="Q101" i="5"/>
  <c r="AL100" i="5"/>
  <c r="AK100" i="5"/>
  <c r="AJ100" i="5"/>
  <c r="AI100" i="5"/>
  <c r="AH100" i="5"/>
  <c r="AG100" i="5"/>
  <c r="AE100" i="5"/>
  <c r="AD100" i="5"/>
  <c r="AC100" i="5"/>
  <c r="AB100" i="5"/>
  <c r="AA100" i="5"/>
  <c r="Z100" i="5"/>
  <c r="Y100" i="5"/>
  <c r="X100" i="5"/>
  <c r="W100" i="5"/>
  <c r="V100" i="5"/>
  <c r="U100" i="5"/>
  <c r="AP100" i="5" s="1"/>
  <c r="T100" i="5"/>
  <c r="S100" i="5"/>
  <c r="R100" i="5"/>
  <c r="Q100" i="5"/>
  <c r="AL99" i="5"/>
  <c r="AK99" i="5"/>
  <c r="AJ99" i="5"/>
  <c r="AI99" i="5"/>
  <c r="AH99" i="5"/>
  <c r="AG99" i="5"/>
  <c r="AE99" i="5"/>
  <c r="AD99" i="5"/>
  <c r="AC99" i="5"/>
  <c r="AB99" i="5"/>
  <c r="AA99" i="5"/>
  <c r="Z99" i="5"/>
  <c r="Y99" i="5"/>
  <c r="X99" i="5"/>
  <c r="W99" i="5"/>
  <c r="V99" i="5"/>
  <c r="U99" i="5"/>
  <c r="AP99" i="5" s="1"/>
  <c r="T99" i="5"/>
  <c r="S99" i="5"/>
  <c r="R99" i="5"/>
  <c r="Q99" i="5"/>
  <c r="AO99" i="5" s="1"/>
  <c r="AL98" i="5"/>
  <c r="AK98" i="5"/>
  <c r="AJ98" i="5"/>
  <c r="AI98" i="5"/>
  <c r="AH98" i="5"/>
  <c r="AG98" i="5"/>
  <c r="AE98" i="5"/>
  <c r="AD98" i="5"/>
  <c r="AC98" i="5"/>
  <c r="AB98" i="5"/>
  <c r="AA98" i="5"/>
  <c r="Z98" i="5"/>
  <c r="Y98" i="5"/>
  <c r="X98" i="5"/>
  <c r="W98" i="5"/>
  <c r="V98" i="5"/>
  <c r="U98" i="5"/>
  <c r="AP98" i="5" s="1"/>
  <c r="T98" i="5"/>
  <c r="S98" i="5"/>
  <c r="R98" i="5"/>
  <c r="Q98" i="5"/>
  <c r="AL97" i="5"/>
  <c r="AK97" i="5"/>
  <c r="AJ97" i="5"/>
  <c r="AI97" i="5"/>
  <c r="AH97" i="5"/>
  <c r="AG97" i="5"/>
  <c r="AE97" i="5"/>
  <c r="AD97" i="5"/>
  <c r="AC97" i="5"/>
  <c r="AB97" i="5"/>
  <c r="AA97" i="5"/>
  <c r="Z97" i="5"/>
  <c r="Y97" i="5"/>
  <c r="X97" i="5"/>
  <c r="W97" i="5"/>
  <c r="V97" i="5"/>
  <c r="U97" i="5"/>
  <c r="AP97" i="5" s="1"/>
  <c r="T97" i="5"/>
  <c r="S97" i="5"/>
  <c r="R97" i="5"/>
  <c r="Q97" i="5"/>
  <c r="AL96" i="5"/>
  <c r="AK96" i="5"/>
  <c r="AJ96" i="5"/>
  <c r="AI96" i="5"/>
  <c r="AH96" i="5"/>
  <c r="AG96" i="5"/>
  <c r="AE96" i="5"/>
  <c r="AD96" i="5"/>
  <c r="AC96" i="5"/>
  <c r="AB96" i="5"/>
  <c r="AA96" i="5"/>
  <c r="Z96" i="5"/>
  <c r="Y96" i="5"/>
  <c r="X96" i="5"/>
  <c r="W96" i="5"/>
  <c r="V96" i="5"/>
  <c r="U96" i="5"/>
  <c r="AP96" i="5" s="1"/>
  <c r="T96" i="5"/>
  <c r="S96" i="5"/>
  <c r="R96" i="5"/>
  <c r="Q96" i="5"/>
  <c r="AO96" i="5" s="1"/>
  <c r="AL95" i="5"/>
  <c r="AK95" i="5"/>
  <c r="AJ95" i="5"/>
  <c r="AI95" i="5"/>
  <c r="AH95" i="5"/>
  <c r="AG95" i="5"/>
  <c r="AE95" i="5"/>
  <c r="AD95" i="5"/>
  <c r="AC95" i="5"/>
  <c r="AB95" i="5"/>
  <c r="AA95" i="5"/>
  <c r="Z95" i="5"/>
  <c r="Y95" i="5"/>
  <c r="X95" i="5"/>
  <c r="W95" i="5"/>
  <c r="V95" i="5"/>
  <c r="U95" i="5"/>
  <c r="AP95" i="5" s="1"/>
  <c r="T95" i="5"/>
  <c r="S95" i="5"/>
  <c r="R95" i="5"/>
  <c r="Q95" i="5"/>
  <c r="AL94" i="5"/>
  <c r="AK94" i="5"/>
  <c r="AJ94" i="5"/>
  <c r="AI94" i="5"/>
  <c r="AH94" i="5"/>
  <c r="AG94" i="5"/>
  <c r="AE94" i="5"/>
  <c r="AD94" i="5"/>
  <c r="AC94" i="5"/>
  <c r="AB94" i="5"/>
  <c r="AA94" i="5"/>
  <c r="Z94" i="5"/>
  <c r="Y94" i="5"/>
  <c r="X94" i="5"/>
  <c r="W94" i="5"/>
  <c r="V94" i="5"/>
  <c r="U94" i="5"/>
  <c r="AP94" i="5" s="1"/>
  <c r="T94" i="5"/>
  <c r="S94" i="5"/>
  <c r="R94" i="5"/>
  <c r="Q94" i="5"/>
  <c r="AL93" i="5"/>
  <c r="AK93" i="5"/>
  <c r="AJ93" i="5"/>
  <c r="AI93" i="5"/>
  <c r="AH93" i="5"/>
  <c r="AG93" i="5"/>
  <c r="AE93" i="5"/>
  <c r="AD93" i="5"/>
  <c r="AC93" i="5"/>
  <c r="AB93" i="5"/>
  <c r="AA93" i="5"/>
  <c r="Z93" i="5"/>
  <c r="Y93" i="5"/>
  <c r="X93" i="5"/>
  <c r="W93" i="5"/>
  <c r="V93" i="5"/>
  <c r="U93" i="5"/>
  <c r="AP93" i="5" s="1"/>
  <c r="T93" i="5"/>
  <c r="S93" i="5"/>
  <c r="R93" i="5"/>
  <c r="Q93" i="5"/>
  <c r="AL92" i="5"/>
  <c r="AK92" i="5"/>
  <c r="AJ92" i="5"/>
  <c r="AI92" i="5"/>
  <c r="AH92" i="5"/>
  <c r="AG92" i="5"/>
  <c r="AE92" i="5"/>
  <c r="AD92" i="5"/>
  <c r="AC92" i="5"/>
  <c r="AB92" i="5"/>
  <c r="AA92" i="5"/>
  <c r="Z92" i="5"/>
  <c r="Y92" i="5"/>
  <c r="X92" i="5"/>
  <c r="W92" i="5"/>
  <c r="V92" i="5"/>
  <c r="U92" i="5"/>
  <c r="AP92" i="5" s="1"/>
  <c r="T92" i="5"/>
  <c r="S92" i="5"/>
  <c r="R92" i="5"/>
  <c r="Q92" i="5"/>
  <c r="AL91" i="5"/>
  <c r="AK91" i="5"/>
  <c r="AJ91" i="5"/>
  <c r="AI91" i="5"/>
  <c r="AH91" i="5"/>
  <c r="AG91" i="5"/>
  <c r="AE91" i="5"/>
  <c r="AD91" i="5"/>
  <c r="AC91" i="5"/>
  <c r="AB91" i="5"/>
  <c r="AA91" i="5"/>
  <c r="Z91" i="5"/>
  <c r="Y91" i="5"/>
  <c r="X91" i="5"/>
  <c r="W91" i="5"/>
  <c r="V91" i="5"/>
  <c r="U91" i="5"/>
  <c r="AP91" i="5" s="1"/>
  <c r="T91" i="5"/>
  <c r="S91" i="5"/>
  <c r="R91" i="5"/>
  <c r="Q91" i="5"/>
  <c r="AO91" i="5" s="1"/>
  <c r="AL90" i="5"/>
  <c r="AK90" i="5"/>
  <c r="AJ90" i="5"/>
  <c r="AI90" i="5"/>
  <c r="AH90" i="5"/>
  <c r="AG90" i="5"/>
  <c r="AE90" i="5"/>
  <c r="AD90" i="5"/>
  <c r="AC90" i="5"/>
  <c r="AB90" i="5"/>
  <c r="AA90" i="5"/>
  <c r="Z90" i="5"/>
  <c r="Y90" i="5"/>
  <c r="X90" i="5"/>
  <c r="W90" i="5"/>
  <c r="V90" i="5"/>
  <c r="U90" i="5"/>
  <c r="AP90" i="5" s="1"/>
  <c r="T90" i="5"/>
  <c r="S90" i="5"/>
  <c r="R90" i="5"/>
  <c r="Q90" i="5"/>
  <c r="AL89" i="5"/>
  <c r="AK89" i="5"/>
  <c r="AJ89" i="5"/>
  <c r="AI89" i="5"/>
  <c r="AH89" i="5"/>
  <c r="AG89" i="5"/>
  <c r="AE89" i="5"/>
  <c r="AD89" i="5"/>
  <c r="AC89" i="5"/>
  <c r="AB89" i="5"/>
  <c r="AA89" i="5"/>
  <c r="Z89" i="5"/>
  <c r="Y89" i="5"/>
  <c r="X89" i="5"/>
  <c r="W89" i="5"/>
  <c r="V89" i="5"/>
  <c r="U89" i="5"/>
  <c r="AP89" i="5" s="1"/>
  <c r="T89" i="5"/>
  <c r="S89" i="5"/>
  <c r="R89" i="5"/>
  <c r="Q89" i="5"/>
  <c r="AL88" i="5"/>
  <c r="AK88" i="5"/>
  <c r="AJ88" i="5"/>
  <c r="AI88" i="5"/>
  <c r="AH88" i="5"/>
  <c r="AG88" i="5"/>
  <c r="AE88" i="5"/>
  <c r="AD88" i="5"/>
  <c r="AC88" i="5"/>
  <c r="AB88" i="5"/>
  <c r="AA88" i="5"/>
  <c r="Z88" i="5"/>
  <c r="Y88" i="5"/>
  <c r="X88" i="5"/>
  <c r="W88" i="5"/>
  <c r="V88" i="5"/>
  <c r="U88" i="5"/>
  <c r="AP88" i="5" s="1"/>
  <c r="T88" i="5"/>
  <c r="S88" i="5"/>
  <c r="R88" i="5"/>
  <c r="Q88" i="5"/>
  <c r="AO88" i="5" s="1"/>
  <c r="AL87" i="5"/>
  <c r="AK87" i="5"/>
  <c r="AJ87" i="5"/>
  <c r="AI87" i="5"/>
  <c r="AH87" i="5"/>
  <c r="AG87" i="5"/>
  <c r="AE87" i="5"/>
  <c r="AD87" i="5"/>
  <c r="AC87" i="5"/>
  <c r="AB87" i="5"/>
  <c r="AA87" i="5"/>
  <c r="Z87" i="5"/>
  <c r="Y87" i="5"/>
  <c r="X87" i="5"/>
  <c r="W87" i="5"/>
  <c r="V87" i="5"/>
  <c r="U87" i="5"/>
  <c r="AP87" i="5" s="1"/>
  <c r="T87" i="5"/>
  <c r="S87" i="5"/>
  <c r="R87" i="5"/>
  <c r="Q87" i="5"/>
  <c r="AL86" i="5"/>
  <c r="AK86" i="5"/>
  <c r="AJ86" i="5"/>
  <c r="AI86" i="5"/>
  <c r="AH86" i="5"/>
  <c r="AG86" i="5"/>
  <c r="AE86" i="5"/>
  <c r="AD86" i="5"/>
  <c r="AC86" i="5"/>
  <c r="AB86" i="5"/>
  <c r="AA86" i="5"/>
  <c r="Z86" i="5"/>
  <c r="Y86" i="5"/>
  <c r="X86" i="5"/>
  <c r="W86" i="5"/>
  <c r="V86" i="5"/>
  <c r="U86" i="5"/>
  <c r="AP86" i="5" s="1"/>
  <c r="T86" i="5"/>
  <c r="S86" i="5"/>
  <c r="R86" i="5"/>
  <c r="Q86" i="5"/>
  <c r="AL85" i="5"/>
  <c r="AK85" i="5"/>
  <c r="AJ85" i="5"/>
  <c r="AI85" i="5"/>
  <c r="AH85" i="5"/>
  <c r="AG85" i="5"/>
  <c r="AE85" i="5"/>
  <c r="AD85" i="5"/>
  <c r="AC85" i="5"/>
  <c r="AB85" i="5"/>
  <c r="AA85" i="5"/>
  <c r="Z85" i="5"/>
  <c r="Y85" i="5"/>
  <c r="X85" i="5"/>
  <c r="W85" i="5"/>
  <c r="V85" i="5"/>
  <c r="U85" i="5"/>
  <c r="AP85" i="5" s="1"/>
  <c r="T85" i="5"/>
  <c r="S85" i="5"/>
  <c r="R85" i="5"/>
  <c r="Q85" i="5"/>
  <c r="AL84" i="5"/>
  <c r="AK84" i="5"/>
  <c r="AJ84" i="5"/>
  <c r="AI84" i="5"/>
  <c r="AH84" i="5"/>
  <c r="AG84" i="5"/>
  <c r="AE84" i="5"/>
  <c r="AD84" i="5"/>
  <c r="AC84" i="5"/>
  <c r="AB84" i="5"/>
  <c r="AA84" i="5"/>
  <c r="Z84" i="5"/>
  <c r="Y84" i="5"/>
  <c r="X84" i="5"/>
  <c r="W84" i="5"/>
  <c r="V84" i="5"/>
  <c r="U84" i="5"/>
  <c r="AP84" i="5" s="1"/>
  <c r="T84" i="5"/>
  <c r="S84" i="5"/>
  <c r="R84" i="5"/>
  <c r="Q84" i="5"/>
  <c r="AL83" i="5"/>
  <c r="AK83" i="5"/>
  <c r="AJ83" i="5"/>
  <c r="AI83" i="5"/>
  <c r="AH83" i="5"/>
  <c r="AG83" i="5"/>
  <c r="AE83" i="5"/>
  <c r="AD83" i="5"/>
  <c r="AC83" i="5"/>
  <c r="AB83" i="5"/>
  <c r="AA83" i="5"/>
  <c r="Z83" i="5"/>
  <c r="Y83" i="5"/>
  <c r="X83" i="5"/>
  <c r="W83" i="5"/>
  <c r="V83" i="5"/>
  <c r="U83" i="5"/>
  <c r="AP83" i="5" s="1"/>
  <c r="T83" i="5"/>
  <c r="S83" i="5"/>
  <c r="R83" i="5"/>
  <c r="Q83" i="5"/>
  <c r="AO83" i="5" s="1"/>
  <c r="AL82" i="5"/>
  <c r="AK82" i="5"/>
  <c r="AJ82" i="5"/>
  <c r="AI82" i="5"/>
  <c r="AH82" i="5"/>
  <c r="AG82" i="5"/>
  <c r="AE82" i="5"/>
  <c r="AD82" i="5"/>
  <c r="AC82" i="5"/>
  <c r="AB82" i="5"/>
  <c r="AA82" i="5"/>
  <c r="Z82" i="5"/>
  <c r="Y82" i="5"/>
  <c r="X82" i="5"/>
  <c r="W82" i="5"/>
  <c r="V82" i="5"/>
  <c r="U82" i="5"/>
  <c r="AP82" i="5" s="1"/>
  <c r="T82" i="5"/>
  <c r="S82" i="5"/>
  <c r="R82" i="5"/>
  <c r="Q82" i="5"/>
  <c r="AL81" i="5"/>
  <c r="AK81" i="5"/>
  <c r="AJ81" i="5"/>
  <c r="AI81" i="5"/>
  <c r="AH81" i="5"/>
  <c r="AG81" i="5"/>
  <c r="AE81" i="5"/>
  <c r="AD81" i="5"/>
  <c r="AC81" i="5"/>
  <c r="AB81" i="5"/>
  <c r="AA81" i="5"/>
  <c r="Z81" i="5"/>
  <c r="Y81" i="5"/>
  <c r="X81" i="5"/>
  <c r="W81" i="5"/>
  <c r="V81" i="5"/>
  <c r="U81" i="5"/>
  <c r="AP81" i="5" s="1"/>
  <c r="T81" i="5"/>
  <c r="S81" i="5"/>
  <c r="R81" i="5"/>
  <c r="Q81" i="5"/>
  <c r="AL80" i="5"/>
  <c r="AK80" i="5"/>
  <c r="AJ80" i="5"/>
  <c r="AI80" i="5"/>
  <c r="AH80" i="5"/>
  <c r="AG80" i="5"/>
  <c r="AE80" i="5"/>
  <c r="AD80" i="5"/>
  <c r="AC80" i="5"/>
  <c r="AB80" i="5"/>
  <c r="AA80" i="5"/>
  <c r="Z80" i="5"/>
  <c r="Y80" i="5"/>
  <c r="X80" i="5"/>
  <c r="W80" i="5"/>
  <c r="V80" i="5"/>
  <c r="U80" i="5"/>
  <c r="AP80" i="5" s="1"/>
  <c r="T80" i="5"/>
  <c r="S80" i="5"/>
  <c r="R80" i="5"/>
  <c r="Q80" i="5"/>
  <c r="AO80" i="5" s="1"/>
  <c r="AL79" i="5"/>
  <c r="AK79" i="5"/>
  <c r="AJ79" i="5"/>
  <c r="AI79" i="5"/>
  <c r="AH79" i="5"/>
  <c r="AG79" i="5"/>
  <c r="AE79" i="5"/>
  <c r="AD79" i="5"/>
  <c r="AC79" i="5"/>
  <c r="AB79" i="5"/>
  <c r="AA79" i="5"/>
  <c r="Z79" i="5"/>
  <c r="Y79" i="5"/>
  <c r="X79" i="5"/>
  <c r="W79" i="5"/>
  <c r="V79" i="5"/>
  <c r="U79" i="5"/>
  <c r="AP79" i="5" s="1"/>
  <c r="T79" i="5"/>
  <c r="S79" i="5"/>
  <c r="R79" i="5"/>
  <c r="Q79" i="5"/>
  <c r="AL78" i="5"/>
  <c r="AK78" i="5"/>
  <c r="AJ78" i="5"/>
  <c r="AI78" i="5"/>
  <c r="AH78" i="5"/>
  <c r="AG78" i="5"/>
  <c r="AE78" i="5"/>
  <c r="AD78" i="5"/>
  <c r="AC78" i="5"/>
  <c r="AB78" i="5"/>
  <c r="AA78" i="5"/>
  <c r="Z78" i="5"/>
  <c r="Y78" i="5"/>
  <c r="X78" i="5"/>
  <c r="W78" i="5"/>
  <c r="V78" i="5"/>
  <c r="U78" i="5"/>
  <c r="AP78" i="5" s="1"/>
  <c r="T78" i="5"/>
  <c r="S78" i="5"/>
  <c r="R78" i="5"/>
  <c r="Q78" i="5"/>
  <c r="AL77" i="5"/>
  <c r="AK77" i="5"/>
  <c r="AJ77" i="5"/>
  <c r="AI77" i="5"/>
  <c r="AH77" i="5"/>
  <c r="AG77" i="5"/>
  <c r="AE77" i="5"/>
  <c r="AD77" i="5"/>
  <c r="AC77" i="5"/>
  <c r="AB77" i="5"/>
  <c r="AA77" i="5"/>
  <c r="Z77" i="5"/>
  <c r="Y77" i="5"/>
  <c r="X77" i="5"/>
  <c r="W77" i="5"/>
  <c r="V77" i="5"/>
  <c r="U77" i="5"/>
  <c r="AP77" i="5" s="1"/>
  <c r="T77" i="5"/>
  <c r="S77" i="5"/>
  <c r="R77" i="5"/>
  <c r="Q77" i="5"/>
  <c r="AL76" i="5"/>
  <c r="AK76" i="5"/>
  <c r="AJ76" i="5"/>
  <c r="AI76" i="5"/>
  <c r="AH76" i="5"/>
  <c r="AG76" i="5"/>
  <c r="AE76" i="5"/>
  <c r="AD76" i="5"/>
  <c r="AC76" i="5"/>
  <c r="AB76" i="5"/>
  <c r="AA76" i="5"/>
  <c r="Z76" i="5"/>
  <c r="Y76" i="5"/>
  <c r="X76" i="5"/>
  <c r="W76" i="5"/>
  <c r="V76" i="5"/>
  <c r="U76" i="5"/>
  <c r="AP76" i="5" s="1"/>
  <c r="T76" i="5"/>
  <c r="S76" i="5"/>
  <c r="R76" i="5"/>
  <c r="Q76" i="5"/>
  <c r="AL75" i="5"/>
  <c r="AK75" i="5"/>
  <c r="AJ75" i="5"/>
  <c r="AI75" i="5"/>
  <c r="AH75" i="5"/>
  <c r="AG75" i="5"/>
  <c r="AE75" i="5"/>
  <c r="AD75" i="5"/>
  <c r="AC75" i="5"/>
  <c r="AB75" i="5"/>
  <c r="AA75" i="5"/>
  <c r="Z75" i="5"/>
  <c r="Y75" i="5"/>
  <c r="X75" i="5"/>
  <c r="W75" i="5"/>
  <c r="V75" i="5"/>
  <c r="U75" i="5"/>
  <c r="AP75" i="5" s="1"/>
  <c r="T75" i="5"/>
  <c r="S75" i="5"/>
  <c r="R75" i="5"/>
  <c r="Q75" i="5"/>
  <c r="AO75" i="5" s="1"/>
  <c r="AL74" i="5"/>
  <c r="AK74" i="5"/>
  <c r="AJ74" i="5"/>
  <c r="AI74" i="5"/>
  <c r="AH74" i="5"/>
  <c r="AG74" i="5"/>
  <c r="AE74" i="5"/>
  <c r="AD74" i="5"/>
  <c r="AC74" i="5"/>
  <c r="AB74" i="5"/>
  <c r="AA74" i="5"/>
  <c r="Z74" i="5"/>
  <c r="Y74" i="5"/>
  <c r="X74" i="5"/>
  <c r="W74" i="5"/>
  <c r="V74" i="5"/>
  <c r="U74" i="5"/>
  <c r="AP74" i="5" s="1"/>
  <c r="T74" i="5"/>
  <c r="S74" i="5"/>
  <c r="R74" i="5"/>
  <c r="Q74" i="5"/>
  <c r="AL73" i="5"/>
  <c r="AK73" i="5"/>
  <c r="AJ73" i="5"/>
  <c r="AI73" i="5"/>
  <c r="AH73" i="5"/>
  <c r="AG73" i="5"/>
  <c r="AE73" i="5"/>
  <c r="AD73" i="5"/>
  <c r="AC73" i="5"/>
  <c r="AB73" i="5"/>
  <c r="AA73" i="5"/>
  <c r="Z73" i="5"/>
  <c r="Y73" i="5"/>
  <c r="X73" i="5"/>
  <c r="W73" i="5"/>
  <c r="V73" i="5"/>
  <c r="U73" i="5"/>
  <c r="AP73" i="5" s="1"/>
  <c r="T73" i="5"/>
  <c r="S73" i="5"/>
  <c r="R73" i="5"/>
  <c r="Q73" i="5"/>
  <c r="AL72" i="5"/>
  <c r="AK72" i="5"/>
  <c r="AJ72" i="5"/>
  <c r="AI72" i="5"/>
  <c r="AH72" i="5"/>
  <c r="AG72" i="5"/>
  <c r="AE72" i="5"/>
  <c r="AD72" i="5"/>
  <c r="AC72" i="5"/>
  <c r="AB72" i="5"/>
  <c r="AA72" i="5"/>
  <c r="Z72" i="5"/>
  <c r="Y72" i="5"/>
  <c r="X72" i="5"/>
  <c r="W72" i="5"/>
  <c r="V72" i="5"/>
  <c r="U72" i="5"/>
  <c r="AP72" i="5" s="1"/>
  <c r="T72" i="5"/>
  <c r="S72" i="5"/>
  <c r="R72" i="5"/>
  <c r="Q72" i="5"/>
  <c r="AO72" i="5" s="1"/>
  <c r="AL71" i="5"/>
  <c r="AK71" i="5"/>
  <c r="AJ71" i="5"/>
  <c r="AI71" i="5"/>
  <c r="AH71" i="5"/>
  <c r="AG71" i="5"/>
  <c r="AE71" i="5"/>
  <c r="AD71" i="5"/>
  <c r="AC71" i="5"/>
  <c r="AB71" i="5"/>
  <c r="AA71" i="5"/>
  <c r="Z71" i="5"/>
  <c r="Y71" i="5"/>
  <c r="X71" i="5"/>
  <c r="W71" i="5"/>
  <c r="V71" i="5"/>
  <c r="U71" i="5"/>
  <c r="AP71" i="5" s="1"/>
  <c r="T71" i="5"/>
  <c r="S71" i="5"/>
  <c r="R71" i="5"/>
  <c r="Q71" i="5"/>
  <c r="AL70" i="5"/>
  <c r="AK70" i="5"/>
  <c r="AJ70" i="5"/>
  <c r="AI70" i="5"/>
  <c r="AH70" i="5"/>
  <c r="AG70" i="5"/>
  <c r="AE70" i="5"/>
  <c r="AD70" i="5"/>
  <c r="AC70" i="5"/>
  <c r="AB70" i="5"/>
  <c r="AA70" i="5"/>
  <c r="Z70" i="5"/>
  <c r="Y70" i="5"/>
  <c r="X70" i="5"/>
  <c r="W70" i="5"/>
  <c r="V70" i="5"/>
  <c r="U70" i="5"/>
  <c r="AP70" i="5" s="1"/>
  <c r="T70" i="5"/>
  <c r="S70" i="5"/>
  <c r="R70" i="5"/>
  <c r="Q70" i="5"/>
  <c r="AL69" i="5"/>
  <c r="AK69" i="5"/>
  <c r="AJ69" i="5"/>
  <c r="AI69" i="5"/>
  <c r="AH69" i="5"/>
  <c r="AG69" i="5"/>
  <c r="AE69" i="5"/>
  <c r="AD69" i="5"/>
  <c r="AC69" i="5"/>
  <c r="AB69" i="5"/>
  <c r="AA69" i="5"/>
  <c r="Z69" i="5"/>
  <c r="Y69" i="5"/>
  <c r="X69" i="5"/>
  <c r="W69" i="5"/>
  <c r="V69" i="5"/>
  <c r="U69" i="5"/>
  <c r="AP69" i="5" s="1"/>
  <c r="T69" i="5"/>
  <c r="S69" i="5"/>
  <c r="R69" i="5"/>
  <c r="Q69" i="5"/>
  <c r="AL68" i="5"/>
  <c r="AK68" i="5"/>
  <c r="AJ68" i="5"/>
  <c r="AI68" i="5"/>
  <c r="AH68" i="5"/>
  <c r="AG68" i="5"/>
  <c r="AE68" i="5"/>
  <c r="AD68" i="5"/>
  <c r="AC68" i="5"/>
  <c r="AB68" i="5"/>
  <c r="AA68" i="5"/>
  <c r="Z68" i="5"/>
  <c r="Y68" i="5"/>
  <c r="X68" i="5"/>
  <c r="W68" i="5"/>
  <c r="V68" i="5"/>
  <c r="U68" i="5"/>
  <c r="AP68" i="5" s="1"/>
  <c r="T68" i="5"/>
  <c r="S68" i="5"/>
  <c r="R68" i="5"/>
  <c r="Q68" i="5"/>
  <c r="AL67" i="5"/>
  <c r="AK67" i="5"/>
  <c r="AJ67" i="5"/>
  <c r="AI67" i="5"/>
  <c r="AH67" i="5"/>
  <c r="AG67" i="5"/>
  <c r="AE67" i="5"/>
  <c r="AD67" i="5"/>
  <c r="AC67" i="5"/>
  <c r="AB67" i="5"/>
  <c r="AA67" i="5"/>
  <c r="Z67" i="5"/>
  <c r="Y67" i="5"/>
  <c r="X67" i="5"/>
  <c r="W67" i="5"/>
  <c r="V67" i="5"/>
  <c r="U67" i="5"/>
  <c r="AP67" i="5" s="1"/>
  <c r="T67" i="5"/>
  <c r="S67" i="5"/>
  <c r="R67" i="5"/>
  <c r="Q67" i="5"/>
  <c r="AO67" i="5" s="1"/>
  <c r="AL66" i="5"/>
  <c r="AK66" i="5"/>
  <c r="AJ66" i="5"/>
  <c r="AI66" i="5"/>
  <c r="AH66" i="5"/>
  <c r="AG66" i="5"/>
  <c r="AE66" i="5"/>
  <c r="AD66" i="5"/>
  <c r="AC66" i="5"/>
  <c r="AB66" i="5"/>
  <c r="AA66" i="5"/>
  <c r="Z66" i="5"/>
  <c r="Y66" i="5"/>
  <c r="X66" i="5"/>
  <c r="W66" i="5"/>
  <c r="V66" i="5"/>
  <c r="U66" i="5"/>
  <c r="AP66" i="5" s="1"/>
  <c r="T66" i="5"/>
  <c r="S66" i="5"/>
  <c r="R66" i="5"/>
  <c r="Q66" i="5"/>
  <c r="AL65" i="5"/>
  <c r="AK65" i="5"/>
  <c r="AJ65" i="5"/>
  <c r="AI65" i="5"/>
  <c r="AH65" i="5"/>
  <c r="AG65" i="5"/>
  <c r="AE65" i="5"/>
  <c r="AD65" i="5"/>
  <c r="AC65" i="5"/>
  <c r="AB65" i="5"/>
  <c r="AA65" i="5"/>
  <c r="Z65" i="5"/>
  <c r="Y65" i="5"/>
  <c r="X65" i="5"/>
  <c r="W65" i="5"/>
  <c r="V65" i="5"/>
  <c r="U65" i="5"/>
  <c r="AP65" i="5" s="1"/>
  <c r="T65" i="5"/>
  <c r="S65" i="5"/>
  <c r="R65" i="5"/>
  <c r="Q65" i="5"/>
  <c r="AO65" i="5" s="1"/>
  <c r="AL64" i="5"/>
  <c r="AK64" i="5"/>
  <c r="AJ64" i="5"/>
  <c r="AI64" i="5"/>
  <c r="AH64" i="5"/>
  <c r="AG64" i="5"/>
  <c r="AE64" i="5"/>
  <c r="AD64" i="5"/>
  <c r="AC64" i="5"/>
  <c r="AB64" i="5"/>
  <c r="AA64" i="5"/>
  <c r="Z64" i="5"/>
  <c r="Y64" i="5"/>
  <c r="X64" i="5"/>
  <c r="W64" i="5"/>
  <c r="V64" i="5"/>
  <c r="U64" i="5"/>
  <c r="AP64" i="5" s="1"/>
  <c r="T64" i="5"/>
  <c r="S64" i="5"/>
  <c r="R64" i="5"/>
  <c r="Q64" i="5"/>
  <c r="AO64" i="5" s="1"/>
  <c r="AL63" i="5"/>
  <c r="AK63" i="5"/>
  <c r="AJ63" i="5"/>
  <c r="AI63" i="5"/>
  <c r="AH63" i="5"/>
  <c r="AG63" i="5"/>
  <c r="AE63" i="5"/>
  <c r="AD63" i="5"/>
  <c r="AC63" i="5"/>
  <c r="AB63" i="5"/>
  <c r="AA63" i="5"/>
  <c r="Z63" i="5"/>
  <c r="Y63" i="5"/>
  <c r="X63" i="5"/>
  <c r="W63" i="5"/>
  <c r="V63" i="5"/>
  <c r="U63" i="5"/>
  <c r="AP63" i="5" s="1"/>
  <c r="T63" i="5"/>
  <c r="S63" i="5"/>
  <c r="R63" i="5"/>
  <c r="Q63" i="5"/>
  <c r="AL62" i="5"/>
  <c r="AK62" i="5"/>
  <c r="AJ62" i="5"/>
  <c r="AI62" i="5"/>
  <c r="AH62" i="5"/>
  <c r="AG62" i="5"/>
  <c r="AE62" i="5"/>
  <c r="AD62" i="5"/>
  <c r="AC62" i="5"/>
  <c r="AB62" i="5"/>
  <c r="AA62" i="5"/>
  <c r="Z62" i="5"/>
  <c r="Y62" i="5"/>
  <c r="X62" i="5"/>
  <c r="W62" i="5"/>
  <c r="V62" i="5"/>
  <c r="U62" i="5"/>
  <c r="AP62" i="5" s="1"/>
  <c r="T62" i="5"/>
  <c r="S62" i="5"/>
  <c r="R62" i="5"/>
  <c r="Q62" i="5"/>
  <c r="AL61" i="5"/>
  <c r="AK61" i="5"/>
  <c r="AJ61" i="5"/>
  <c r="AI61" i="5"/>
  <c r="AH61" i="5"/>
  <c r="AG61" i="5"/>
  <c r="AE61" i="5"/>
  <c r="AD61" i="5"/>
  <c r="AC61" i="5"/>
  <c r="AB61" i="5"/>
  <c r="AA61" i="5"/>
  <c r="Z61" i="5"/>
  <c r="Y61" i="5"/>
  <c r="X61" i="5"/>
  <c r="W61" i="5"/>
  <c r="V61" i="5"/>
  <c r="U61" i="5"/>
  <c r="AP61" i="5" s="1"/>
  <c r="T61" i="5"/>
  <c r="S61" i="5"/>
  <c r="R61" i="5"/>
  <c r="Q61" i="5"/>
  <c r="AL60" i="5"/>
  <c r="AK60" i="5"/>
  <c r="AJ60" i="5"/>
  <c r="AI60" i="5"/>
  <c r="AH60" i="5"/>
  <c r="AG60" i="5"/>
  <c r="AE60" i="5"/>
  <c r="AD60" i="5"/>
  <c r="AC60" i="5"/>
  <c r="AB60" i="5"/>
  <c r="AA60" i="5"/>
  <c r="Z60" i="5"/>
  <c r="Y60" i="5"/>
  <c r="X60" i="5"/>
  <c r="W60" i="5"/>
  <c r="V60" i="5"/>
  <c r="U60" i="5"/>
  <c r="AP60" i="5" s="1"/>
  <c r="T60" i="5"/>
  <c r="S60" i="5"/>
  <c r="R60" i="5"/>
  <c r="Q60" i="5"/>
  <c r="AO60" i="5" s="1"/>
  <c r="AL59" i="5"/>
  <c r="AK59" i="5"/>
  <c r="AJ59" i="5"/>
  <c r="AI59" i="5"/>
  <c r="AH59" i="5"/>
  <c r="AG59" i="5"/>
  <c r="AE59" i="5"/>
  <c r="AD59" i="5"/>
  <c r="AC59" i="5"/>
  <c r="AB59" i="5"/>
  <c r="AA59" i="5"/>
  <c r="Z59" i="5"/>
  <c r="Y59" i="5"/>
  <c r="X59" i="5"/>
  <c r="W59" i="5"/>
  <c r="V59" i="5"/>
  <c r="U59" i="5"/>
  <c r="AP59" i="5" s="1"/>
  <c r="T59" i="5"/>
  <c r="S59" i="5"/>
  <c r="R59" i="5"/>
  <c r="Q59" i="5"/>
  <c r="AO59" i="5" s="1"/>
  <c r="AL58" i="5"/>
  <c r="AK58" i="5"/>
  <c r="AJ58" i="5"/>
  <c r="AI58" i="5"/>
  <c r="AH58" i="5"/>
  <c r="AG58" i="5"/>
  <c r="AE58" i="5"/>
  <c r="AD58" i="5"/>
  <c r="AC58" i="5"/>
  <c r="AB58" i="5"/>
  <c r="AA58" i="5"/>
  <c r="Z58" i="5"/>
  <c r="Y58" i="5"/>
  <c r="X58" i="5"/>
  <c r="W58" i="5"/>
  <c r="V58" i="5"/>
  <c r="U58" i="5"/>
  <c r="AP58" i="5" s="1"/>
  <c r="T58" i="5"/>
  <c r="S58" i="5"/>
  <c r="R58" i="5"/>
  <c r="Q58" i="5"/>
  <c r="AL57" i="5"/>
  <c r="AK57" i="5"/>
  <c r="AJ57" i="5"/>
  <c r="AI57" i="5"/>
  <c r="AH57" i="5"/>
  <c r="AG57" i="5"/>
  <c r="AE57" i="5"/>
  <c r="AD57" i="5"/>
  <c r="AC57" i="5"/>
  <c r="AB57" i="5"/>
  <c r="AA57" i="5"/>
  <c r="Z57" i="5"/>
  <c r="Y57" i="5"/>
  <c r="X57" i="5"/>
  <c r="W57" i="5"/>
  <c r="V57" i="5"/>
  <c r="U57" i="5"/>
  <c r="AP57" i="5" s="1"/>
  <c r="T57" i="5"/>
  <c r="S57" i="5"/>
  <c r="R57" i="5"/>
  <c r="Q57" i="5"/>
  <c r="AO57" i="5" s="1"/>
  <c r="AL56" i="5"/>
  <c r="AK56" i="5"/>
  <c r="AJ56" i="5"/>
  <c r="AI56" i="5"/>
  <c r="AH56" i="5"/>
  <c r="AG56" i="5"/>
  <c r="AE56" i="5"/>
  <c r="AD56" i="5"/>
  <c r="AC56" i="5"/>
  <c r="AB56" i="5"/>
  <c r="AA56" i="5"/>
  <c r="Z56" i="5"/>
  <c r="Y56" i="5"/>
  <c r="X56" i="5"/>
  <c r="W56" i="5"/>
  <c r="V56" i="5"/>
  <c r="U56" i="5"/>
  <c r="AP56" i="5" s="1"/>
  <c r="T56" i="5"/>
  <c r="S56" i="5"/>
  <c r="R56" i="5"/>
  <c r="Q56" i="5"/>
  <c r="AO56" i="5" s="1"/>
  <c r="AL55" i="5"/>
  <c r="AK55" i="5"/>
  <c r="AJ55" i="5"/>
  <c r="AI55" i="5"/>
  <c r="AH55" i="5"/>
  <c r="AG55" i="5"/>
  <c r="AE55" i="5"/>
  <c r="AD55" i="5"/>
  <c r="AC55" i="5"/>
  <c r="AB55" i="5"/>
  <c r="AA55" i="5"/>
  <c r="Z55" i="5"/>
  <c r="Y55" i="5"/>
  <c r="X55" i="5"/>
  <c r="W55" i="5"/>
  <c r="V55" i="5"/>
  <c r="U55" i="5"/>
  <c r="AP55" i="5" s="1"/>
  <c r="T55" i="5"/>
  <c r="S55" i="5"/>
  <c r="R55" i="5"/>
  <c r="Q55" i="5"/>
  <c r="AL54" i="5"/>
  <c r="AK54" i="5"/>
  <c r="AJ54" i="5"/>
  <c r="AI54" i="5"/>
  <c r="AH54" i="5"/>
  <c r="AG54" i="5"/>
  <c r="AE54" i="5"/>
  <c r="AD54" i="5"/>
  <c r="AC54" i="5"/>
  <c r="AB54" i="5"/>
  <c r="AA54" i="5"/>
  <c r="Z54" i="5"/>
  <c r="Y54" i="5"/>
  <c r="X54" i="5"/>
  <c r="W54" i="5"/>
  <c r="V54" i="5"/>
  <c r="U54" i="5"/>
  <c r="AP54" i="5" s="1"/>
  <c r="T54" i="5"/>
  <c r="S54" i="5"/>
  <c r="R54" i="5"/>
  <c r="Q54" i="5"/>
  <c r="AL53" i="5"/>
  <c r="AK53" i="5"/>
  <c r="AJ53" i="5"/>
  <c r="AI53" i="5"/>
  <c r="AH53" i="5"/>
  <c r="AG53" i="5"/>
  <c r="AE53" i="5"/>
  <c r="AD53" i="5"/>
  <c r="AC53" i="5"/>
  <c r="AB53" i="5"/>
  <c r="AA53" i="5"/>
  <c r="Z53" i="5"/>
  <c r="Y53" i="5"/>
  <c r="X53" i="5"/>
  <c r="W53" i="5"/>
  <c r="V53" i="5"/>
  <c r="U53" i="5"/>
  <c r="AP53" i="5" s="1"/>
  <c r="T53" i="5"/>
  <c r="S53" i="5"/>
  <c r="R53" i="5"/>
  <c r="Q53" i="5"/>
  <c r="AL52" i="5"/>
  <c r="AK52" i="5"/>
  <c r="AJ52" i="5"/>
  <c r="AI52" i="5"/>
  <c r="AH52" i="5"/>
  <c r="AG52" i="5"/>
  <c r="AE52" i="5"/>
  <c r="AD52" i="5"/>
  <c r="AC52" i="5"/>
  <c r="AB52" i="5"/>
  <c r="AA52" i="5"/>
  <c r="Z52" i="5"/>
  <c r="Y52" i="5"/>
  <c r="X52" i="5"/>
  <c r="W52" i="5"/>
  <c r="V52" i="5"/>
  <c r="U52" i="5"/>
  <c r="AP52" i="5" s="1"/>
  <c r="T52" i="5"/>
  <c r="S52" i="5"/>
  <c r="R52" i="5"/>
  <c r="Q52" i="5"/>
  <c r="AO52" i="5" s="1"/>
  <c r="AL51" i="5"/>
  <c r="AK51" i="5"/>
  <c r="AJ51" i="5"/>
  <c r="AI51" i="5"/>
  <c r="AH51" i="5"/>
  <c r="AG51" i="5"/>
  <c r="AE51" i="5"/>
  <c r="AD51" i="5"/>
  <c r="AC51" i="5"/>
  <c r="AB51" i="5"/>
  <c r="AA51" i="5"/>
  <c r="Z51" i="5"/>
  <c r="Y51" i="5"/>
  <c r="X51" i="5"/>
  <c r="W51" i="5"/>
  <c r="V51" i="5"/>
  <c r="U51" i="5"/>
  <c r="AP51" i="5" s="1"/>
  <c r="T51" i="5"/>
  <c r="S51" i="5"/>
  <c r="R51" i="5"/>
  <c r="Q51" i="5"/>
  <c r="AO51" i="5" s="1"/>
  <c r="AL50" i="5"/>
  <c r="AK50" i="5"/>
  <c r="AJ50" i="5"/>
  <c r="AI50" i="5"/>
  <c r="AH50" i="5"/>
  <c r="AG50" i="5"/>
  <c r="AE50" i="5"/>
  <c r="AD50" i="5"/>
  <c r="AC50" i="5"/>
  <c r="AB50" i="5"/>
  <c r="AA50" i="5"/>
  <c r="Z50" i="5"/>
  <c r="Y50" i="5"/>
  <c r="X50" i="5"/>
  <c r="W50" i="5"/>
  <c r="V50" i="5"/>
  <c r="U50" i="5"/>
  <c r="AP50" i="5" s="1"/>
  <c r="T50" i="5"/>
  <c r="S50" i="5"/>
  <c r="R50" i="5"/>
  <c r="Q50" i="5"/>
  <c r="AL49" i="5"/>
  <c r="AK49" i="5"/>
  <c r="AJ49" i="5"/>
  <c r="AI49" i="5"/>
  <c r="AH49" i="5"/>
  <c r="AG49" i="5"/>
  <c r="AE49" i="5"/>
  <c r="AD49" i="5"/>
  <c r="AC49" i="5"/>
  <c r="AB49" i="5"/>
  <c r="AA49" i="5"/>
  <c r="Z49" i="5"/>
  <c r="Y49" i="5"/>
  <c r="X49" i="5"/>
  <c r="W49" i="5"/>
  <c r="V49" i="5"/>
  <c r="U49" i="5"/>
  <c r="AP49" i="5" s="1"/>
  <c r="T49" i="5"/>
  <c r="S49" i="5"/>
  <c r="R49" i="5"/>
  <c r="Q49" i="5"/>
  <c r="AO49" i="5" s="1"/>
  <c r="AL48" i="5"/>
  <c r="AK48" i="5"/>
  <c r="AJ48" i="5"/>
  <c r="AI48" i="5"/>
  <c r="AH48" i="5"/>
  <c r="AG48" i="5"/>
  <c r="AE48" i="5"/>
  <c r="AD48" i="5"/>
  <c r="AC48" i="5"/>
  <c r="AB48" i="5"/>
  <c r="AA48" i="5"/>
  <c r="Z48" i="5"/>
  <c r="Y48" i="5"/>
  <c r="X48" i="5"/>
  <c r="W48" i="5"/>
  <c r="V48" i="5"/>
  <c r="U48" i="5"/>
  <c r="AP48" i="5" s="1"/>
  <c r="T48" i="5"/>
  <c r="S48" i="5"/>
  <c r="R48" i="5"/>
  <c r="Q48" i="5"/>
  <c r="AO48" i="5" s="1"/>
  <c r="AL47" i="5"/>
  <c r="AK47" i="5"/>
  <c r="AJ47" i="5"/>
  <c r="AI47" i="5"/>
  <c r="AH47" i="5"/>
  <c r="AG47" i="5"/>
  <c r="AE47" i="5"/>
  <c r="AD47" i="5"/>
  <c r="AC47" i="5"/>
  <c r="AB47" i="5"/>
  <c r="AA47" i="5"/>
  <c r="Z47" i="5"/>
  <c r="Y47" i="5"/>
  <c r="X47" i="5"/>
  <c r="W47" i="5"/>
  <c r="V47" i="5"/>
  <c r="U47" i="5"/>
  <c r="AP47" i="5" s="1"/>
  <c r="T47" i="5"/>
  <c r="S47" i="5"/>
  <c r="R47" i="5"/>
  <c r="Q47" i="5"/>
  <c r="AL46" i="5"/>
  <c r="AK46" i="5"/>
  <c r="AJ46" i="5"/>
  <c r="AI46" i="5"/>
  <c r="AH46" i="5"/>
  <c r="AG46" i="5"/>
  <c r="AE46" i="5"/>
  <c r="AD46" i="5"/>
  <c r="AC46" i="5"/>
  <c r="AB46" i="5"/>
  <c r="AA46" i="5"/>
  <c r="Z46" i="5"/>
  <c r="Y46" i="5"/>
  <c r="X46" i="5"/>
  <c r="W46" i="5"/>
  <c r="V46" i="5"/>
  <c r="U46" i="5"/>
  <c r="AP46" i="5" s="1"/>
  <c r="T46" i="5"/>
  <c r="S46" i="5"/>
  <c r="R46" i="5"/>
  <c r="Q46" i="5"/>
  <c r="AL45" i="5"/>
  <c r="AK45" i="5"/>
  <c r="AJ45" i="5"/>
  <c r="AI45" i="5"/>
  <c r="AH45" i="5"/>
  <c r="AG45" i="5"/>
  <c r="AE45" i="5"/>
  <c r="AD45" i="5"/>
  <c r="AC45" i="5"/>
  <c r="AB45" i="5"/>
  <c r="AA45" i="5"/>
  <c r="Z45" i="5"/>
  <c r="Y45" i="5"/>
  <c r="X45" i="5"/>
  <c r="W45" i="5"/>
  <c r="V45" i="5"/>
  <c r="U45" i="5"/>
  <c r="AP45" i="5" s="1"/>
  <c r="T45" i="5"/>
  <c r="S45" i="5"/>
  <c r="R45" i="5"/>
  <c r="Q45" i="5"/>
  <c r="AL44" i="5"/>
  <c r="AK44" i="5"/>
  <c r="AJ44" i="5"/>
  <c r="AI44" i="5"/>
  <c r="AH44" i="5"/>
  <c r="AG44" i="5"/>
  <c r="AE44" i="5"/>
  <c r="AD44" i="5"/>
  <c r="AC44" i="5"/>
  <c r="AB44" i="5"/>
  <c r="AA44" i="5"/>
  <c r="Z44" i="5"/>
  <c r="Y44" i="5"/>
  <c r="X44" i="5"/>
  <c r="W44" i="5"/>
  <c r="V44" i="5"/>
  <c r="U44" i="5"/>
  <c r="AP44" i="5" s="1"/>
  <c r="T44" i="5"/>
  <c r="S44" i="5"/>
  <c r="R44" i="5"/>
  <c r="Q44" i="5"/>
  <c r="AO44" i="5" s="1"/>
  <c r="AL43" i="5"/>
  <c r="AK43" i="5"/>
  <c r="AJ43" i="5"/>
  <c r="AI43" i="5"/>
  <c r="AH43" i="5"/>
  <c r="AG43" i="5"/>
  <c r="AE43" i="5"/>
  <c r="AD43" i="5"/>
  <c r="AC43" i="5"/>
  <c r="AB43" i="5"/>
  <c r="AA43" i="5"/>
  <c r="Z43" i="5"/>
  <c r="Y43" i="5"/>
  <c r="X43" i="5"/>
  <c r="W43" i="5"/>
  <c r="V43" i="5"/>
  <c r="U43" i="5"/>
  <c r="AP43" i="5" s="1"/>
  <c r="T43" i="5"/>
  <c r="S43" i="5"/>
  <c r="R43" i="5"/>
  <c r="Q43" i="5"/>
  <c r="AO43" i="5" s="1"/>
  <c r="AL42" i="5"/>
  <c r="AK42" i="5"/>
  <c r="AJ42" i="5"/>
  <c r="AI42" i="5"/>
  <c r="AH42" i="5"/>
  <c r="AG42" i="5"/>
  <c r="AE42" i="5"/>
  <c r="AD42" i="5"/>
  <c r="AC42" i="5"/>
  <c r="AB42" i="5"/>
  <c r="AA42" i="5"/>
  <c r="Z42" i="5"/>
  <c r="Y42" i="5"/>
  <c r="X42" i="5"/>
  <c r="W42" i="5"/>
  <c r="V42" i="5"/>
  <c r="U42" i="5"/>
  <c r="AP42" i="5" s="1"/>
  <c r="T42" i="5"/>
  <c r="S42" i="5"/>
  <c r="R42" i="5"/>
  <c r="Q42" i="5"/>
  <c r="AL41" i="5"/>
  <c r="AK41" i="5"/>
  <c r="AJ41" i="5"/>
  <c r="AI41" i="5"/>
  <c r="AH41" i="5"/>
  <c r="AG41" i="5"/>
  <c r="AE41" i="5"/>
  <c r="AD41" i="5"/>
  <c r="AC41" i="5"/>
  <c r="AB41" i="5"/>
  <c r="AA41" i="5"/>
  <c r="Z41" i="5"/>
  <c r="Y41" i="5"/>
  <c r="X41" i="5"/>
  <c r="W41" i="5"/>
  <c r="V41" i="5"/>
  <c r="U41" i="5"/>
  <c r="AP41" i="5" s="1"/>
  <c r="T41" i="5"/>
  <c r="S41" i="5"/>
  <c r="R41" i="5"/>
  <c r="Q41" i="5"/>
  <c r="AO41" i="5" s="1"/>
  <c r="AL40" i="5"/>
  <c r="AK40" i="5"/>
  <c r="AJ40" i="5"/>
  <c r="AI40" i="5"/>
  <c r="AH40" i="5"/>
  <c r="AG40" i="5"/>
  <c r="AE40" i="5"/>
  <c r="AD40" i="5"/>
  <c r="AC40" i="5"/>
  <c r="AB40" i="5"/>
  <c r="AA40" i="5"/>
  <c r="Z40" i="5"/>
  <c r="Y40" i="5"/>
  <c r="X40" i="5"/>
  <c r="W40" i="5"/>
  <c r="V40" i="5"/>
  <c r="U40" i="5"/>
  <c r="AP40" i="5" s="1"/>
  <c r="T40" i="5"/>
  <c r="S40" i="5"/>
  <c r="R40" i="5"/>
  <c r="Q40" i="5"/>
  <c r="AO40" i="5" s="1"/>
  <c r="AL39" i="5"/>
  <c r="AK39" i="5"/>
  <c r="AJ39" i="5"/>
  <c r="AI39" i="5"/>
  <c r="AH39" i="5"/>
  <c r="AG39" i="5"/>
  <c r="AE39" i="5"/>
  <c r="AD39" i="5"/>
  <c r="AC39" i="5"/>
  <c r="AB39" i="5"/>
  <c r="AA39" i="5"/>
  <c r="Z39" i="5"/>
  <c r="Y39" i="5"/>
  <c r="X39" i="5"/>
  <c r="W39" i="5"/>
  <c r="V39" i="5"/>
  <c r="U39" i="5"/>
  <c r="AP39" i="5" s="1"/>
  <c r="T39" i="5"/>
  <c r="S39" i="5"/>
  <c r="R39" i="5"/>
  <c r="Q39" i="5"/>
  <c r="AL38" i="5"/>
  <c r="AK38" i="5"/>
  <c r="AJ38" i="5"/>
  <c r="AI38" i="5"/>
  <c r="AH38" i="5"/>
  <c r="AG38" i="5"/>
  <c r="AE38" i="5"/>
  <c r="AD38" i="5"/>
  <c r="AC38" i="5"/>
  <c r="AB38" i="5"/>
  <c r="AA38" i="5"/>
  <c r="Z38" i="5"/>
  <c r="Y38" i="5"/>
  <c r="X38" i="5"/>
  <c r="W38" i="5"/>
  <c r="V38" i="5"/>
  <c r="U38" i="5"/>
  <c r="AP38" i="5" s="1"/>
  <c r="T38" i="5"/>
  <c r="S38" i="5"/>
  <c r="R38" i="5"/>
  <c r="Q38" i="5"/>
  <c r="AL37" i="5"/>
  <c r="AK37" i="5"/>
  <c r="AJ37" i="5"/>
  <c r="AI37" i="5"/>
  <c r="AH37" i="5"/>
  <c r="AG37" i="5"/>
  <c r="AE37" i="5"/>
  <c r="AD37" i="5"/>
  <c r="AC37" i="5"/>
  <c r="AB37" i="5"/>
  <c r="AA37" i="5"/>
  <c r="Z37" i="5"/>
  <c r="Y37" i="5"/>
  <c r="X37" i="5"/>
  <c r="W37" i="5"/>
  <c r="V37" i="5"/>
  <c r="U37" i="5"/>
  <c r="AP37" i="5" s="1"/>
  <c r="T37" i="5"/>
  <c r="S37" i="5"/>
  <c r="R37" i="5"/>
  <c r="Q37" i="5"/>
  <c r="AL36" i="5"/>
  <c r="AK36" i="5"/>
  <c r="AJ36" i="5"/>
  <c r="AI36" i="5"/>
  <c r="AH36" i="5"/>
  <c r="AG36" i="5"/>
  <c r="AE36" i="5"/>
  <c r="AD36" i="5"/>
  <c r="AC36" i="5"/>
  <c r="AB36" i="5"/>
  <c r="AA36" i="5"/>
  <c r="Z36" i="5"/>
  <c r="Y36" i="5"/>
  <c r="X36" i="5"/>
  <c r="W36" i="5"/>
  <c r="V36" i="5"/>
  <c r="U36" i="5"/>
  <c r="AP36" i="5" s="1"/>
  <c r="T36" i="5"/>
  <c r="S36" i="5"/>
  <c r="R36" i="5"/>
  <c r="Q36" i="5"/>
  <c r="AO36" i="5" s="1"/>
  <c r="AL35" i="5"/>
  <c r="AK35" i="5"/>
  <c r="AJ35" i="5"/>
  <c r="AI35" i="5"/>
  <c r="AH35" i="5"/>
  <c r="AG35" i="5"/>
  <c r="AE35" i="5"/>
  <c r="AD35" i="5"/>
  <c r="AC35" i="5"/>
  <c r="AB35" i="5"/>
  <c r="AA35" i="5"/>
  <c r="Z35" i="5"/>
  <c r="Y35" i="5"/>
  <c r="X35" i="5"/>
  <c r="W35" i="5"/>
  <c r="V35" i="5"/>
  <c r="U35" i="5"/>
  <c r="AP35" i="5" s="1"/>
  <c r="T35" i="5"/>
  <c r="S35" i="5"/>
  <c r="R35" i="5"/>
  <c r="Q35" i="5"/>
  <c r="AO35" i="5" s="1"/>
  <c r="AL34" i="5"/>
  <c r="AK34" i="5"/>
  <c r="AJ34" i="5"/>
  <c r="AI34" i="5"/>
  <c r="AH34" i="5"/>
  <c r="AG34" i="5"/>
  <c r="AE34" i="5"/>
  <c r="AD34" i="5"/>
  <c r="AC34" i="5"/>
  <c r="AB34" i="5"/>
  <c r="AA34" i="5"/>
  <c r="Z34" i="5"/>
  <c r="Y34" i="5"/>
  <c r="X34" i="5"/>
  <c r="W34" i="5"/>
  <c r="V34" i="5"/>
  <c r="U34" i="5"/>
  <c r="AP34" i="5" s="1"/>
  <c r="T34" i="5"/>
  <c r="S34" i="5"/>
  <c r="R34" i="5"/>
  <c r="Q34" i="5"/>
  <c r="AL33" i="5"/>
  <c r="AK33" i="5"/>
  <c r="AJ33" i="5"/>
  <c r="AI33" i="5"/>
  <c r="AH33" i="5"/>
  <c r="AG33" i="5"/>
  <c r="AE33" i="5"/>
  <c r="AD33" i="5"/>
  <c r="AC33" i="5"/>
  <c r="AB33" i="5"/>
  <c r="AA33" i="5"/>
  <c r="Z33" i="5"/>
  <c r="Y33" i="5"/>
  <c r="X33" i="5"/>
  <c r="W33" i="5"/>
  <c r="V33" i="5"/>
  <c r="U33" i="5"/>
  <c r="AP33" i="5" s="1"/>
  <c r="T33" i="5"/>
  <c r="S33" i="5"/>
  <c r="R33" i="5"/>
  <c r="Q33" i="5"/>
  <c r="AO33" i="5" s="1"/>
  <c r="AL32" i="5"/>
  <c r="AK32" i="5"/>
  <c r="AJ32" i="5"/>
  <c r="AI32" i="5"/>
  <c r="AH32" i="5"/>
  <c r="AG32" i="5"/>
  <c r="AE32" i="5"/>
  <c r="AD32" i="5"/>
  <c r="AC32" i="5"/>
  <c r="AB32" i="5"/>
  <c r="AA32" i="5"/>
  <c r="Z32" i="5"/>
  <c r="Y32" i="5"/>
  <c r="X32" i="5"/>
  <c r="W32" i="5"/>
  <c r="V32" i="5"/>
  <c r="U32" i="5"/>
  <c r="AP32" i="5" s="1"/>
  <c r="T32" i="5"/>
  <c r="S32" i="5"/>
  <c r="R32" i="5"/>
  <c r="Q32" i="5"/>
  <c r="AO32" i="5" s="1"/>
  <c r="AL31" i="5"/>
  <c r="AK31" i="5"/>
  <c r="AJ31" i="5"/>
  <c r="AI31" i="5"/>
  <c r="AH31" i="5"/>
  <c r="AG31" i="5"/>
  <c r="AE31" i="5"/>
  <c r="AD31" i="5"/>
  <c r="AC31" i="5"/>
  <c r="AB31" i="5"/>
  <c r="AA31" i="5"/>
  <c r="Z31" i="5"/>
  <c r="Y31" i="5"/>
  <c r="X31" i="5"/>
  <c r="W31" i="5"/>
  <c r="V31" i="5"/>
  <c r="U31" i="5"/>
  <c r="AP31" i="5" s="1"/>
  <c r="T31" i="5"/>
  <c r="S31" i="5"/>
  <c r="R31" i="5"/>
  <c r="Q31" i="5"/>
  <c r="AL30" i="5"/>
  <c r="AK30" i="5"/>
  <c r="AJ30" i="5"/>
  <c r="AI30" i="5"/>
  <c r="AH30" i="5"/>
  <c r="AG30" i="5"/>
  <c r="AE30" i="5"/>
  <c r="AD30" i="5"/>
  <c r="AC30" i="5"/>
  <c r="AB30" i="5"/>
  <c r="AA30" i="5"/>
  <c r="Z30" i="5"/>
  <c r="Y30" i="5"/>
  <c r="X30" i="5"/>
  <c r="W30" i="5"/>
  <c r="V30" i="5"/>
  <c r="U30" i="5"/>
  <c r="AP30" i="5" s="1"/>
  <c r="T30" i="5"/>
  <c r="S30" i="5"/>
  <c r="R30" i="5"/>
  <c r="Q30" i="5"/>
  <c r="AL29" i="5"/>
  <c r="AK29" i="5"/>
  <c r="AJ29" i="5"/>
  <c r="AI29" i="5"/>
  <c r="AH29" i="5"/>
  <c r="AG29" i="5"/>
  <c r="AE29" i="5"/>
  <c r="AD29" i="5"/>
  <c r="AC29" i="5"/>
  <c r="AB29" i="5"/>
  <c r="AA29" i="5"/>
  <c r="Z29" i="5"/>
  <c r="Y29" i="5"/>
  <c r="X29" i="5"/>
  <c r="W29" i="5"/>
  <c r="V29" i="5"/>
  <c r="U29" i="5"/>
  <c r="AP29" i="5" s="1"/>
  <c r="T29" i="5"/>
  <c r="S29" i="5"/>
  <c r="R29" i="5"/>
  <c r="Q29" i="5"/>
  <c r="AL28" i="5"/>
  <c r="AK28" i="5"/>
  <c r="AJ28" i="5"/>
  <c r="AI28" i="5"/>
  <c r="AH28" i="5"/>
  <c r="AG28" i="5"/>
  <c r="AE28" i="5"/>
  <c r="AD28" i="5"/>
  <c r="AC28" i="5"/>
  <c r="AB28" i="5"/>
  <c r="AA28" i="5"/>
  <c r="Z28" i="5"/>
  <c r="Y28" i="5"/>
  <c r="X28" i="5"/>
  <c r="W28" i="5"/>
  <c r="V28" i="5"/>
  <c r="U28" i="5"/>
  <c r="AP28" i="5" s="1"/>
  <c r="T28" i="5"/>
  <c r="S28" i="5"/>
  <c r="R28" i="5"/>
  <c r="Q28" i="5"/>
  <c r="AO28" i="5" s="1"/>
  <c r="AL27" i="5"/>
  <c r="AK27" i="5"/>
  <c r="AJ27" i="5"/>
  <c r="AI27" i="5"/>
  <c r="AH27" i="5"/>
  <c r="AG27" i="5"/>
  <c r="AE27" i="5"/>
  <c r="AD27" i="5"/>
  <c r="AC27" i="5"/>
  <c r="AB27" i="5"/>
  <c r="AA27" i="5"/>
  <c r="Z27" i="5"/>
  <c r="Y27" i="5"/>
  <c r="X27" i="5"/>
  <c r="W27" i="5"/>
  <c r="V27" i="5"/>
  <c r="U27" i="5"/>
  <c r="AP27" i="5" s="1"/>
  <c r="T27" i="5"/>
  <c r="S27" i="5"/>
  <c r="R27" i="5"/>
  <c r="Q27" i="5"/>
  <c r="AO27" i="5" s="1"/>
  <c r="AL26" i="5"/>
  <c r="AK26" i="5"/>
  <c r="AJ26" i="5"/>
  <c r="AI26" i="5"/>
  <c r="AH26" i="5"/>
  <c r="AG26" i="5"/>
  <c r="AE26" i="5"/>
  <c r="AD26" i="5"/>
  <c r="AC26" i="5"/>
  <c r="AB26" i="5"/>
  <c r="AA26" i="5"/>
  <c r="Z26" i="5"/>
  <c r="Y26" i="5"/>
  <c r="X26" i="5"/>
  <c r="W26" i="5"/>
  <c r="V26" i="5"/>
  <c r="U26" i="5"/>
  <c r="AP26" i="5" s="1"/>
  <c r="T26" i="5"/>
  <c r="S26" i="5"/>
  <c r="R26" i="5"/>
  <c r="Q26" i="5"/>
  <c r="AL25" i="5"/>
  <c r="AK25" i="5"/>
  <c r="AJ25" i="5"/>
  <c r="AI25" i="5"/>
  <c r="AH25" i="5"/>
  <c r="AG25" i="5"/>
  <c r="AE25" i="5"/>
  <c r="AD25" i="5"/>
  <c r="AC25" i="5"/>
  <c r="AB25" i="5"/>
  <c r="AA25" i="5"/>
  <c r="Z25" i="5"/>
  <c r="Y25" i="5"/>
  <c r="X25" i="5"/>
  <c r="W25" i="5"/>
  <c r="V25" i="5"/>
  <c r="U25" i="5"/>
  <c r="AP25" i="5" s="1"/>
  <c r="T25" i="5"/>
  <c r="S25" i="5"/>
  <c r="R25" i="5"/>
  <c r="Q25" i="5"/>
  <c r="AL24" i="5"/>
  <c r="AK24" i="5"/>
  <c r="AJ24" i="5"/>
  <c r="AI24" i="5"/>
  <c r="AH24" i="5"/>
  <c r="AG24" i="5"/>
  <c r="AE24" i="5"/>
  <c r="AD24" i="5"/>
  <c r="AC24" i="5"/>
  <c r="AB24" i="5"/>
  <c r="AA24" i="5"/>
  <c r="Z24" i="5"/>
  <c r="Y24" i="5"/>
  <c r="X24" i="5"/>
  <c r="W24" i="5"/>
  <c r="V24" i="5"/>
  <c r="U24" i="5"/>
  <c r="AP24" i="5" s="1"/>
  <c r="T24" i="5"/>
  <c r="S24" i="5"/>
  <c r="R24" i="5"/>
  <c r="Q24" i="5"/>
  <c r="AO24" i="5" s="1"/>
  <c r="AL23" i="5"/>
  <c r="AK23" i="5"/>
  <c r="AJ23" i="5"/>
  <c r="AI23" i="5"/>
  <c r="AH23" i="5"/>
  <c r="AG23" i="5"/>
  <c r="AE23" i="5"/>
  <c r="AD23" i="5"/>
  <c r="AC23" i="5"/>
  <c r="AB23" i="5"/>
  <c r="AA23" i="5"/>
  <c r="Z23" i="5"/>
  <c r="Y23" i="5"/>
  <c r="X23" i="5"/>
  <c r="W23" i="5"/>
  <c r="V23" i="5"/>
  <c r="U23" i="5"/>
  <c r="AP23" i="5" s="1"/>
  <c r="T23" i="5"/>
  <c r="S23" i="5"/>
  <c r="R23" i="5"/>
  <c r="Q23" i="5"/>
  <c r="AL22" i="5"/>
  <c r="AK22" i="5"/>
  <c r="AJ22" i="5"/>
  <c r="AI22" i="5"/>
  <c r="AH22" i="5"/>
  <c r="AG22" i="5"/>
  <c r="AE22" i="5"/>
  <c r="AD22" i="5"/>
  <c r="AC22" i="5"/>
  <c r="AB22" i="5"/>
  <c r="AA22" i="5"/>
  <c r="Z22" i="5"/>
  <c r="Y22" i="5"/>
  <c r="X22" i="5"/>
  <c r="W22" i="5"/>
  <c r="V22" i="5"/>
  <c r="U22" i="5"/>
  <c r="AP22" i="5" s="1"/>
  <c r="T22" i="5"/>
  <c r="S22" i="5"/>
  <c r="R22" i="5"/>
  <c r="Q22" i="5"/>
  <c r="AL21" i="5"/>
  <c r="AK21" i="5"/>
  <c r="AJ21" i="5"/>
  <c r="AI21" i="5"/>
  <c r="AH21" i="5"/>
  <c r="AG21" i="5"/>
  <c r="AE21" i="5"/>
  <c r="AD21" i="5"/>
  <c r="AC21" i="5"/>
  <c r="AB21" i="5"/>
  <c r="AA21" i="5"/>
  <c r="Z21" i="5"/>
  <c r="Y21" i="5"/>
  <c r="X21" i="5"/>
  <c r="W21" i="5"/>
  <c r="V21" i="5"/>
  <c r="U21" i="5"/>
  <c r="AP21" i="5" s="1"/>
  <c r="T21" i="5"/>
  <c r="S21" i="5"/>
  <c r="R21" i="5"/>
  <c r="Q21" i="5"/>
  <c r="AL20" i="5"/>
  <c r="AK20" i="5"/>
  <c r="AJ20" i="5"/>
  <c r="AI20" i="5"/>
  <c r="AH20" i="5"/>
  <c r="AG20" i="5"/>
  <c r="AE20" i="5"/>
  <c r="AD20" i="5"/>
  <c r="AC20" i="5"/>
  <c r="AB20" i="5"/>
  <c r="AA20" i="5"/>
  <c r="Z20" i="5"/>
  <c r="Y20" i="5"/>
  <c r="X20" i="5"/>
  <c r="W20" i="5"/>
  <c r="V20" i="5"/>
  <c r="U20" i="5"/>
  <c r="AP20" i="5" s="1"/>
  <c r="T20" i="5"/>
  <c r="S20" i="5"/>
  <c r="R20" i="5"/>
  <c r="Q20" i="5"/>
  <c r="AL19" i="5"/>
  <c r="AK19" i="5"/>
  <c r="AJ19" i="5"/>
  <c r="AI19" i="5"/>
  <c r="AH19" i="5"/>
  <c r="AG19" i="5"/>
  <c r="AE19" i="5"/>
  <c r="AD19" i="5"/>
  <c r="AC19" i="5"/>
  <c r="AB19" i="5"/>
  <c r="AA19" i="5"/>
  <c r="Z19" i="5"/>
  <c r="Y19" i="5"/>
  <c r="X19" i="5"/>
  <c r="W19" i="5"/>
  <c r="V19" i="5"/>
  <c r="U19" i="5"/>
  <c r="AP19" i="5" s="1"/>
  <c r="T19" i="5"/>
  <c r="S19" i="5"/>
  <c r="R19" i="5"/>
  <c r="Q19" i="5"/>
  <c r="AO19" i="5" s="1"/>
  <c r="AL18" i="5"/>
  <c r="AK18" i="5"/>
  <c r="AJ18" i="5"/>
  <c r="AI18" i="5"/>
  <c r="AH18" i="5"/>
  <c r="AG18" i="5"/>
  <c r="AE18" i="5"/>
  <c r="AD18" i="5"/>
  <c r="AC18" i="5"/>
  <c r="AB18" i="5"/>
  <c r="AA18" i="5"/>
  <c r="Z18" i="5"/>
  <c r="Y18" i="5"/>
  <c r="X18" i="5"/>
  <c r="W18" i="5"/>
  <c r="V18" i="5"/>
  <c r="U18" i="5"/>
  <c r="AP18" i="5" s="1"/>
  <c r="T18" i="5"/>
  <c r="S18" i="5"/>
  <c r="R18" i="5"/>
  <c r="Q18" i="5"/>
  <c r="AL17" i="5"/>
  <c r="AK17" i="5"/>
  <c r="AJ17" i="5"/>
  <c r="AI17" i="5"/>
  <c r="AH17" i="5"/>
  <c r="AG17" i="5"/>
  <c r="AE17" i="5"/>
  <c r="AD17" i="5"/>
  <c r="AC17" i="5"/>
  <c r="AB17" i="5"/>
  <c r="AA17" i="5"/>
  <c r="Z17" i="5"/>
  <c r="Y17" i="5"/>
  <c r="X17" i="5"/>
  <c r="W17" i="5"/>
  <c r="V17" i="5"/>
  <c r="U17" i="5"/>
  <c r="AP17" i="5" s="1"/>
  <c r="T17" i="5"/>
  <c r="S17" i="5"/>
  <c r="R17" i="5"/>
  <c r="Q17" i="5"/>
  <c r="AL16" i="5"/>
  <c r="AK16" i="5"/>
  <c r="AJ16" i="5"/>
  <c r="AI16" i="5"/>
  <c r="AH16" i="5"/>
  <c r="AG16" i="5"/>
  <c r="AE16" i="5"/>
  <c r="AD16" i="5"/>
  <c r="AC16" i="5"/>
  <c r="AB16" i="5"/>
  <c r="AA16" i="5"/>
  <c r="Z16" i="5"/>
  <c r="Y16" i="5"/>
  <c r="X16" i="5"/>
  <c r="W16" i="5"/>
  <c r="V16" i="5"/>
  <c r="U16" i="5"/>
  <c r="AP16" i="5" s="1"/>
  <c r="T16" i="5"/>
  <c r="S16" i="5"/>
  <c r="R16" i="5"/>
  <c r="Q16" i="5"/>
  <c r="AO16" i="5" s="1"/>
  <c r="AL15" i="5"/>
  <c r="AK15" i="5"/>
  <c r="AJ15" i="5"/>
  <c r="AI15" i="5"/>
  <c r="AH15" i="5"/>
  <c r="AG15" i="5"/>
  <c r="AE15" i="5"/>
  <c r="AD15" i="5"/>
  <c r="AC15" i="5"/>
  <c r="AB15" i="5"/>
  <c r="AA15" i="5"/>
  <c r="Z15" i="5"/>
  <c r="Y15" i="5"/>
  <c r="X15" i="5"/>
  <c r="W15" i="5"/>
  <c r="V15" i="5"/>
  <c r="U15" i="5"/>
  <c r="AP15" i="5" s="1"/>
  <c r="T15" i="5"/>
  <c r="S15" i="5"/>
  <c r="R15" i="5"/>
  <c r="Q15" i="5"/>
  <c r="AL14" i="5"/>
  <c r="AK14" i="5"/>
  <c r="AJ14" i="5"/>
  <c r="AI14" i="5"/>
  <c r="AH14" i="5"/>
  <c r="AG14" i="5"/>
  <c r="AE14" i="5"/>
  <c r="AD14" i="5"/>
  <c r="AC14" i="5"/>
  <c r="AB14" i="5"/>
  <c r="AA14" i="5"/>
  <c r="Z14" i="5"/>
  <c r="Y14" i="5"/>
  <c r="X14" i="5"/>
  <c r="W14" i="5"/>
  <c r="V14" i="5"/>
  <c r="U14" i="5"/>
  <c r="AP14" i="5" s="1"/>
  <c r="T14" i="5"/>
  <c r="S14" i="5"/>
  <c r="R14" i="5"/>
  <c r="Q14" i="5"/>
  <c r="AL13" i="5"/>
  <c r="AK13" i="5"/>
  <c r="AJ13" i="5"/>
  <c r="AI13" i="5"/>
  <c r="AH13" i="5"/>
  <c r="AG13" i="5"/>
  <c r="AE13" i="5"/>
  <c r="AD13" i="5"/>
  <c r="AC13" i="5"/>
  <c r="AB13" i="5"/>
  <c r="AA13" i="5"/>
  <c r="Z13" i="5"/>
  <c r="Y13" i="5"/>
  <c r="X13" i="5"/>
  <c r="W13" i="5"/>
  <c r="V13" i="5"/>
  <c r="U13" i="5"/>
  <c r="AP13" i="5" s="1"/>
  <c r="T13" i="5"/>
  <c r="S13" i="5"/>
  <c r="R13" i="5"/>
  <c r="Q13" i="5"/>
  <c r="AL12" i="5"/>
  <c r="AK12" i="5"/>
  <c r="AJ12" i="5"/>
  <c r="AI12" i="5"/>
  <c r="AH12" i="5"/>
  <c r="AG12" i="5"/>
  <c r="AE12" i="5"/>
  <c r="AD12" i="5"/>
  <c r="AC12" i="5"/>
  <c r="AB12" i="5"/>
  <c r="AA12" i="5"/>
  <c r="Z12" i="5"/>
  <c r="Y12" i="5"/>
  <c r="X12" i="5"/>
  <c r="W12" i="5"/>
  <c r="V12" i="5"/>
  <c r="U12" i="5"/>
  <c r="AP12" i="5" s="1"/>
  <c r="T12" i="5"/>
  <c r="S12" i="5"/>
  <c r="R12" i="5"/>
  <c r="Q12" i="5"/>
  <c r="AL11" i="5"/>
  <c r="AK11" i="5"/>
  <c r="AJ11" i="5"/>
  <c r="AI11" i="5"/>
  <c r="AH11" i="5"/>
  <c r="AG11" i="5"/>
  <c r="AE11" i="5"/>
  <c r="AD11" i="5"/>
  <c r="AC11" i="5"/>
  <c r="AB11" i="5"/>
  <c r="AA11" i="5"/>
  <c r="Z11" i="5"/>
  <c r="Y11" i="5"/>
  <c r="X11" i="5"/>
  <c r="W11" i="5"/>
  <c r="V11" i="5"/>
  <c r="U11" i="5"/>
  <c r="AP11" i="5" s="1"/>
  <c r="T11" i="5"/>
  <c r="S11" i="5"/>
  <c r="R11" i="5"/>
  <c r="Q11" i="5"/>
  <c r="AO11" i="5" s="1"/>
  <c r="AL10" i="5"/>
  <c r="AK10" i="5"/>
  <c r="AJ10" i="5"/>
  <c r="AI10" i="5"/>
  <c r="AH10" i="5"/>
  <c r="AG10" i="5"/>
  <c r="AE10" i="5"/>
  <c r="AD10" i="5"/>
  <c r="AC10" i="5"/>
  <c r="AB10" i="5"/>
  <c r="AA10" i="5"/>
  <c r="Z10" i="5"/>
  <c r="Y10" i="5"/>
  <c r="X10" i="5"/>
  <c r="W10" i="5"/>
  <c r="V10" i="5"/>
  <c r="U10" i="5"/>
  <c r="AP10" i="5" s="1"/>
  <c r="T10" i="5"/>
  <c r="S10" i="5"/>
  <c r="R10" i="5"/>
  <c r="Q10" i="5"/>
  <c r="AL9" i="5"/>
  <c r="AK9" i="5"/>
  <c r="AJ9" i="5"/>
  <c r="AI9" i="5"/>
  <c r="AH9" i="5"/>
  <c r="AG9" i="5"/>
  <c r="AE9" i="5"/>
  <c r="AD9" i="5"/>
  <c r="AC9" i="5"/>
  <c r="AB9" i="5"/>
  <c r="AA9" i="5"/>
  <c r="Z9" i="5"/>
  <c r="Y9" i="5"/>
  <c r="X9" i="5"/>
  <c r="W9" i="5"/>
  <c r="V9" i="5"/>
  <c r="U9" i="5"/>
  <c r="AP9" i="5" s="1"/>
  <c r="T9" i="5"/>
  <c r="S9" i="5"/>
  <c r="R9" i="5"/>
  <c r="Q9" i="5"/>
  <c r="AL8" i="5"/>
  <c r="AK8" i="5"/>
  <c r="AJ8" i="5"/>
  <c r="AI8" i="5"/>
  <c r="AH8" i="5"/>
  <c r="AG8" i="5"/>
  <c r="AE8" i="5"/>
  <c r="AD8" i="5"/>
  <c r="AC8" i="5"/>
  <c r="AB8" i="5"/>
  <c r="AA8" i="5"/>
  <c r="Z8" i="5"/>
  <c r="Y8" i="5"/>
  <c r="X8" i="5"/>
  <c r="W8" i="5"/>
  <c r="V8" i="5"/>
  <c r="U8" i="5"/>
  <c r="AP8" i="5" s="1"/>
  <c r="T8" i="5"/>
  <c r="S8" i="5"/>
  <c r="R8" i="5"/>
  <c r="Q8" i="5"/>
  <c r="AO8" i="5" s="1"/>
  <c r="AL7" i="5"/>
  <c r="AK7" i="5"/>
  <c r="AJ7" i="5"/>
  <c r="AI7" i="5"/>
  <c r="AH7" i="5"/>
  <c r="AG7" i="5"/>
  <c r="AE7" i="5"/>
  <c r="AD7" i="5"/>
  <c r="AC7" i="5"/>
  <c r="AB7" i="5"/>
  <c r="AA7" i="5"/>
  <c r="Z7" i="5"/>
  <c r="Y7" i="5"/>
  <c r="X7" i="5"/>
  <c r="W7" i="5"/>
  <c r="V7" i="5"/>
  <c r="U7" i="5"/>
  <c r="AP7" i="5" s="1"/>
  <c r="T7" i="5"/>
  <c r="S7" i="5"/>
  <c r="R7" i="5"/>
  <c r="Q7" i="5"/>
  <c r="AL6" i="5"/>
  <c r="AK6" i="5"/>
  <c r="AJ6" i="5"/>
  <c r="AI6" i="5"/>
  <c r="AH6" i="5"/>
  <c r="AG6" i="5"/>
  <c r="AE6" i="5"/>
  <c r="AD6" i="5"/>
  <c r="AC6" i="5"/>
  <c r="AB6" i="5"/>
  <c r="AA6" i="5"/>
  <c r="Z6" i="5"/>
  <c r="Y6" i="5"/>
  <c r="X6" i="5"/>
  <c r="W6" i="5"/>
  <c r="V6" i="5"/>
  <c r="U6" i="5"/>
  <c r="AP6" i="5" s="1"/>
  <c r="T6" i="5"/>
  <c r="S6" i="5"/>
  <c r="R6" i="5"/>
  <c r="Q6" i="5"/>
  <c r="AL5" i="5"/>
  <c r="AK5" i="5"/>
  <c r="AJ5" i="5"/>
  <c r="AI5" i="5"/>
  <c r="AH5" i="5"/>
  <c r="AG5" i="5"/>
  <c r="AE5" i="5"/>
  <c r="AD5" i="5"/>
  <c r="AC5" i="5"/>
  <c r="AB5" i="5"/>
  <c r="AA5" i="5"/>
  <c r="Z5" i="5"/>
  <c r="Y5" i="5"/>
  <c r="X5" i="5"/>
  <c r="W5" i="5"/>
  <c r="V5" i="5"/>
  <c r="U5" i="5"/>
  <c r="AP5" i="5" s="1"/>
  <c r="T5" i="5"/>
  <c r="S5" i="5"/>
  <c r="R5" i="5"/>
  <c r="Q5" i="5"/>
  <c r="AL4" i="5"/>
  <c r="AK4" i="5"/>
  <c r="AJ4" i="5"/>
  <c r="AI4" i="5"/>
  <c r="AH4" i="5"/>
  <c r="AG4" i="5"/>
  <c r="AE4" i="5"/>
  <c r="AD4" i="5"/>
  <c r="AC4" i="5"/>
  <c r="AB4" i="5"/>
  <c r="AA4" i="5"/>
  <c r="Z4" i="5"/>
  <c r="Y4" i="5"/>
  <c r="X4" i="5"/>
  <c r="W4" i="5"/>
  <c r="V4" i="5"/>
  <c r="U4" i="5"/>
  <c r="AP4" i="5" s="1"/>
  <c r="T4" i="5"/>
  <c r="S4" i="5"/>
  <c r="R4" i="5"/>
  <c r="Q4" i="5"/>
  <c r="AL3" i="5"/>
  <c r="AK3" i="5"/>
  <c r="AJ3" i="5"/>
  <c r="AI3" i="5"/>
  <c r="AH3" i="5"/>
  <c r="AG3" i="5"/>
  <c r="AE3" i="5"/>
  <c r="AD3" i="5"/>
  <c r="AC3" i="5"/>
  <c r="AB3" i="5"/>
  <c r="AA3" i="5"/>
  <c r="Z3" i="5"/>
  <c r="Y3" i="5"/>
  <c r="X3" i="5"/>
  <c r="W3" i="5"/>
  <c r="V3" i="5"/>
  <c r="U3" i="5"/>
  <c r="AP3" i="5" s="1"/>
  <c r="T3" i="5"/>
  <c r="S3" i="5"/>
  <c r="R3" i="5"/>
  <c r="Q3" i="5"/>
  <c r="AO3" i="5" s="1"/>
  <c r="AR2" i="5"/>
  <c r="AL2" i="5"/>
  <c r="AK2" i="5"/>
  <c r="AJ2" i="5"/>
  <c r="AI2" i="5"/>
  <c r="AH2" i="5"/>
  <c r="AG2" i="5"/>
  <c r="AE2" i="5"/>
  <c r="AD2" i="5"/>
  <c r="AC2" i="5"/>
  <c r="AB2" i="5"/>
  <c r="AA2" i="5"/>
  <c r="Z2" i="5"/>
  <c r="Y2" i="5"/>
  <c r="X2" i="5"/>
  <c r="W2" i="5"/>
  <c r="V2" i="5"/>
  <c r="U2" i="5"/>
  <c r="AP2" i="5" s="1"/>
  <c r="T2" i="5"/>
  <c r="S2" i="5"/>
  <c r="R2" i="5"/>
  <c r="Q2" i="5"/>
  <c r="BG1" i="5"/>
  <c r="BF1" i="5"/>
  <c r="BE1" i="5"/>
  <c r="BD1" i="5"/>
  <c r="BC1" i="5"/>
  <c r="BB1" i="5"/>
  <c r="BA1" i="5"/>
  <c r="AZ1" i="5"/>
  <c r="AY1" i="5"/>
  <c r="AX1" i="5"/>
  <c r="AW1" i="5"/>
  <c r="AV1" i="5"/>
  <c r="AO1" i="5"/>
  <c r="AN1" i="5"/>
  <c r="AE1" i="5"/>
  <c r="AD1" i="5"/>
  <c r="AC1" i="5"/>
  <c r="AB1" i="5"/>
  <c r="AA1" i="5"/>
  <c r="Z1" i="5"/>
  <c r="Y1" i="5"/>
  <c r="X1" i="5"/>
  <c r="W1" i="5"/>
  <c r="V1" i="5"/>
  <c r="U1" i="5"/>
  <c r="T1" i="5"/>
  <c r="S1" i="5"/>
  <c r="R1" i="5"/>
  <c r="Q1" i="5"/>
  <c r="AV2" i="4"/>
  <c r="AO2" i="4"/>
  <c r="AN2" i="4"/>
  <c r="AM2" i="4"/>
  <c r="AL2" i="4"/>
  <c r="AK2" i="4"/>
  <c r="AJ2" i="4"/>
  <c r="AI2" i="4"/>
  <c r="AH2" i="4"/>
  <c r="AF2" i="4"/>
  <c r="AE2" i="4"/>
  <c r="AD2" i="4"/>
  <c r="AC2" i="4"/>
  <c r="AB2" i="4"/>
  <c r="AA2" i="4"/>
  <c r="Z2" i="4"/>
  <c r="Y2" i="4"/>
  <c r="X2" i="4"/>
  <c r="W2" i="4"/>
  <c r="V2" i="4"/>
  <c r="AT2" i="4" s="1"/>
  <c r="U2" i="4"/>
  <c r="AS2" i="4" s="1"/>
  <c r="T2" i="4"/>
  <c r="S2" i="4"/>
  <c r="R2" i="4"/>
  <c r="AR2" i="4" s="1"/>
  <c r="BL1" i="4"/>
  <c r="BK1" i="4"/>
  <c r="BJ1" i="4"/>
  <c r="BI1" i="4"/>
  <c r="BH1" i="4"/>
  <c r="BG1" i="4"/>
  <c r="BF1" i="4"/>
  <c r="BE1" i="4"/>
  <c r="BD1" i="4"/>
  <c r="BC1" i="4"/>
  <c r="BB1" i="4"/>
  <c r="BA1" i="4"/>
  <c r="AZ1" i="4"/>
  <c r="AT1" i="4"/>
  <c r="AS1" i="4"/>
  <c r="AR1" i="4"/>
  <c r="AQ1" i="4"/>
  <c r="AF1" i="4"/>
  <c r="AE1" i="4"/>
  <c r="AD1" i="4"/>
  <c r="AC1" i="4"/>
  <c r="AB1" i="4"/>
  <c r="AA1" i="4"/>
  <c r="Z1" i="4"/>
  <c r="Y1" i="4"/>
  <c r="X1" i="4"/>
  <c r="W1" i="4"/>
  <c r="V1" i="4"/>
  <c r="U1" i="4"/>
  <c r="T1" i="4"/>
  <c r="S1" i="4"/>
  <c r="R1" i="4"/>
  <c r="AV761" i="5" l="1"/>
  <c r="AV872" i="5"/>
  <c r="AV839" i="5"/>
  <c r="AV843" i="5"/>
  <c r="AV754" i="5"/>
  <c r="AV758" i="5"/>
  <c r="AX679" i="5"/>
  <c r="BB871" i="5"/>
  <c r="AV800" i="5"/>
  <c r="AV804" i="5"/>
  <c r="AV808" i="5"/>
  <c r="AV847" i="5"/>
  <c r="AV851" i="5"/>
  <c r="AV855" i="5"/>
  <c r="AV859" i="5"/>
  <c r="AV863" i="5"/>
  <c r="AX866" i="5"/>
  <c r="AV751" i="5"/>
  <c r="AV821" i="5"/>
  <c r="AX671" i="5"/>
  <c r="BC677" i="5"/>
  <c r="AV719" i="5"/>
  <c r="AV726" i="5"/>
  <c r="AV730" i="5"/>
  <c r="AV733" i="5"/>
  <c r="AV737" i="5"/>
  <c r="AV745" i="5"/>
  <c r="AV749" i="5"/>
  <c r="AV771" i="5"/>
  <c r="AV775" i="5"/>
  <c r="AV793" i="5"/>
  <c r="AV801" i="5"/>
  <c r="AV809" i="5"/>
  <c r="AV812" i="5"/>
  <c r="AV815" i="5"/>
  <c r="AV845" i="5"/>
  <c r="AV853" i="5"/>
  <c r="AV857" i="5"/>
  <c r="AV861" i="5"/>
  <c r="AV865" i="5"/>
  <c r="AV869" i="5"/>
  <c r="BB686" i="5"/>
  <c r="AV692" i="5"/>
  <c r="AV702" i="5"/>
  <c r="AV709" i="5"/>
  <c r="AV716" i="5"/>
  <c r="AV720" i="5"/>
  <c r="AV742" i="5"/>
  <c r="AV760" i="5"/>
  <c r="AV764" i="5"/>
  <c r="AV784" i="5"/>
  <c r="AV787" i="5"/>
  <c r="AV790" i="5"/>
  <c r="AV794" i="5"/>
  <c r="AV824" i="5"/>
  <c r="AV842" i="5"/>
  <c r="AV846" i="5"/>
  <c r="AV850" i="5"/>
  <c r="AV854" i="5"/>
  <c r="AV858" i="5"/>
  <c r="AV862" i="5"/>
  <c r="AV866" i="5"/>
  <c r="AV867" i="5"/>
  <c r="AX673" i="5"/>
  <c r="AX697" i="5"/>
  <c r="AV722" i="5"/>
  <c r="AV729" i="5"/>
  <c r="AV736" i="5"/>
  <c r="BB678" i="5"/>
  <c r="BB682" i="5"/>
  <c r="BC685" i="5"/>
  <c r="AX696" i="5"/>
  <c r="AV728" i="5"/>
  <c r="AV735" i="5"/>
  <c r="AV739" i="5"/>
  <c r="AV741" i="5"/>
  <c r="AV762" i="5"/>
  <c r="AV765" i="5"/>
  <c r="AV768" i="5"/>
  <c r="AV772" i="5"/>
  <c r="AV776" i="5"/>
  <c r="AV779" i="5"/>
  <c r="AV796" i="5"/>
  <c r="AV819" i="5"/>
  <c r="AV826" i="5"/>
  <c r="AV835" i="5"/>
  <c r="AV837" i="5"/>
  <c r="AV852" i="5"/>
  <c r="AV856" i="5"/>
  <c r="AV860" i="5"/>
  <c r="AV864" i="5"/>
  <c r="AV868" i="5"/>
  <c r="AV871" i="5"/>
  <c r="AX871" i="5"/>
  <c r="BF868" i="5"/>
  <c r="AV870" i="5"/>
  <c r="BF871" i="5"/>
  <c r="BB868" i="5"/>
  <c r="AY690" i="5"/>
  <c r="AV704" i="5"/>
  <c r="AV707" i="5"/>
  <c r="AV711" i="5"/>
  <c r="AV714" i="5"/>
  <c r="AV724" i="5"/>
  <c r="AV747" i="5"/>
  <c r="AV781" i="5"/>
  <c r="AV785" i="5"/>
  <c r="AV788" i="5"/>
  <c r="AV798" i="5"/>
  <c r="AV802" i="5"/>
  <c r="AV806" i="5"/>
  <c r="AV822" i="5"/>
  <c r="AV829" i="5"/>
  <c r="AV831" i="5"/>
  <c r="AX868" i="5"/>
  <c r="BB872" i="5"/>
  <c r="AX872" i="5"/>
  <c r="BF872" i="5"/>
  <c r="AW2" i="4"/>
  <c r="AX3" i="4" s="1"/>
  <c r="BG2" i="4"/>
  <c r="AU2" i="4"/>
  <c r="AV3" i="4" s="1"/>
  <c r="AV756" i="5"/>
  <c r="AV759" i="5"/>
  <c r="AV767" i="5"/>
  <c r="AV770" i="5"/>
  <c r="AV774" i="5"/>
  <c r="AV778" i="5"/>
  <c r="AV780" i="5"/>
  <c r="AV783" i="5"/>
  <c r="AV792" i="5"/>
  <c r="AV795" i="5"/>
  <c r="AV799" i="5"/>
  <c r="AV805" i="5"/>
  <c r="AO808" i="5"/>
  <c r="AV811" i="5"/>
  <c r="AV814" i="5"/>
  <c r="AV817" i="5"/>
  <c r="AV820" i="5"/>
  <c r="AV823" i="5"/>
  <c r="AO829" i="5"/>
  <c r="AO671" i="5"/>
  <c r="AO679" i="5"/>
  <c r="BC683" i="5"/>
  <c r="AX691" i="5"/>
  <c r="AO692" i="5"/>
  <c r="AV699" i="5"/>
  <c r="AV701" i="5"/>
  <c r="AV705" i="5"/>
  <c r="AV708" i="5"/>
  <c r="AV712" i="5"/>
  <c r="AV715" i="5"/>
  <c r="AV718" i="5"/>
  <c r="AO720" i="5"/>
  <c r="AV723" i="5"/>
  <c r="AV725" i="5"/>
  <c r="AV727" i="5"/>
  <c r="AV732" i="5"/>
  <c r="AV738" i="5"/>
  <c r="AV743" i="5"/>
  <c r="AV746" i="5"/>
  <c r="AV750" i="5"/>
  <c r="AV753" i="5"/>
  <c r="AV757" i="5"/>
  <c r="AO796" i="5"/>
  <c r="AV803" i="5"/>
  <c r="AV807" i="5"/>
  <c r="AV810" i="5"/>
  <c r="AV813" i="5"/>
  <c r="AV816" i="5"/>
  <c r="AV818" i="5"/>
  <c r="AO821" i="5"/>
  <c r="AV825" i="5"/>
  <c r="AV828" i="5"/>
  <c r="AV833" i="5"/>
  <c r="AO833" i="5"/>
  <c r="BB672" i="5"/>
  <c r="BB676" i="5"/>
  <c r="AO678" i="5"/>
  <c r="BB688" i="5"/>
  <c r="AO690" i="5"/>
  <c r="AZ693" i="5"/>
  <c r="AY698" i="5"/>
  <c r="AV700" i="5"/>
  <c r="AV703" i="5"/>
  <c r="AV706" i="5"/>
  <c r="AV710" i="5"/>
  <c r="AV713" i="5"/>
  <c r="AV717" i="5"/>
  <c r="AO719" i="5"/>
  <c r="AV721" i="5"/>
  <c r="AO724" i="5"/>
  <c r="AO728" i="5"/>
  <c r="AV731" i="5"/>
  <c r="AV734" i="5"/>
  <c r="AV740" i="5"/>
  <c r="AV744" i="5"/>
  <c r="AV748" i="5"/>
  <c r="AV752" i="5"/>
  <c r="AV755" i="5"/>
  <c r="AO758" i="5"/>
  <c r="AO760" i="5"/>
  <c r="AV763" i="5"/>
  <c r="AV766" i="5"/>
  <c r="AV769" i="5"/>
  <c r="AV773" i="5"/>
  <c r="AV777" i="5"/>
  <c r="AV782" i="5"/>
  <c r="AV786" i="5"/>
  <c r="AV789" i="5"/>
  <c r="AV791" i="5"/>
  <c r="AO794" i="5"/>
  <c r="AV797" i="5"/>
  <c r="AO801" i="5"/>
  <c r="AV832" i="5"/>
  <c r="AV834" i="5"/>
  <c r="AV841" i="5"/>
  <c r="AV844" i="5"/>
  <c r="AV849" i="5"/>
  <c r="AO851" i="5"/>
  <c r="AQ854" i="5"/>
  <c r="AS854" i="5"/>
  <c r="AT855" i="5" s="1"/>
  <c r="AS857" i="5"/>
  <c r="AT858" i="5" s="1"/>
  <c r="AQ857" i="5"/>
  <c r="AO859" i="5"/>
  <c r="AQ862" i="5"/>
  <c r="AS862" i="5"/>
  <c r="AT863" i="5" s="1"/>
  <c r="AS864" i="5"/>
  <c r="AT865" i="5" s="1"/>
  <c r="AQ864" i="5"/>
  <c r="AN868" i="5"/>
  <c r="AS868" i="5"/>
  <c r="AT869" i="5" s="1"/>
  <c r="AQ868" i="5"/>
  <c r="AS872" i="5"/>
  <c r="AT873" i="5" s="1"/>
  <c r="AQ872" i="5"/>
  <c r="AR873" i="5" s="1"/>
  <c r="BG872" i="5"/>
  <c r="BC872" i="5"/>
  <c r="AY872" i="5"/>
  <c r="BG871" i="5"/>
  <c r="BC871" i="5"/>
  <c r="AY871" i="5"/>
  <c r="BG870" i="5"/>
  <c r="BC870" i="5"/>
  <c r="AY870" i="5"/>
  <c r="BG869" i="5"/>
  <c r="BC869" i="5"/>
  <c r="AY869" i="5"/>
  <c r="BG868" i="5"/>
  <c r="BC868" i="5"/>
  <c r="AY868" i="5"/>
  <c r="BG867" i="5"/>
  <c r="BC867" i="5"/>
  <c r="AY867" i="5"/>
  <c r="BG866" i="5"/>
  <c r="BC866" i="5"/>
  <c r="AY866" i="5"/>
  <c r="BG865" i="5"/>
  <c r="BC865" i="5"/>
  <c r="AY865" i="5"/>
  <c r="BG864" i="5"/>
  <c r="BC864" i="5"/>
  <c r="AY864" i="5"/>
  <c r="BG863" i="5"/>
  <c r="BC863" i="5"/>
  <c r="AY863" i="5"/>
  <c r="BG862" i="5"/>
  <c r="BC862" i="5"/>
  <c r="AY862" i="5"/>
  <c r="BG861" i="5"/>
  <c r="BC861" i="5"/>
  <c r="AY861" i="5"/>
  <c r="BG860" i="5"/>
  <c r="BC860" i="5"/>
  <c r="AY860" i="5"/>
  <c r="BG859" i="5"/>
  <c r="BC859" i="5"/>
  <c r="AY859" i="5"/>
  <c r="BG858" i="5"/>
  <c r="BC858" i="5"/>
  <c r="AY858" i="5"/>
  <c r="BG857" i="5"/>
  <c r="BC857" i="5"/>
  <c r="AY857" i="5"/>
  <c r="BG856" i="5"/>
  <c r="BC856" i="5"/>
  <c r="AY856" i="5"/>
  <c r="BG855" i="5"/>
  <c r="BC855" i="5"/>
  <c r="AY855" i="5"/>
  <c r="BG854" i="5"/>
  <c r="BC854" i="5"/>
  <c r="AY854" i="5"/>
  <c r="BG853" i="5"/>
  <c r="BC853" i="5"/>
  <c r="AY853" i="5"/>
  <c r="BG852" i="5"/>
  <c r="BC852" i="5"/>
  <c r="AY852" i="5"/>
  <c r="BG851" i="5"/>
  <c r="BC851" i="5"/>
  <c r="AY851" i="5"/>
  <c r="AQ853" i="5"/>
  <c r="AR854" i="5" s="1"/>
  <c r="AS853" i="5"/>
  <c r="AT854" i="5" s="1"/>
  <c r="AN853" i="5"/>
  <c r="AS856" i="5"/>
  <c r="AT857" i="5" s="1"/>
  <c r="AQ856" i="5"/>
  <c r="AN856" i="5"/>
  <c r="AS858" i="5"/>
  <c r="AT859" i="5" s="1"/>
  <c r="AQ858" i="5"/>
  <c r="AN858" i="5"/>
  <c r="AS861" i="5"/>
  <c r="AT862" i="5" s="1"/>
  <c r="AQ861" i="5"/>
  <c r="AR862" i="5" s="1"/>
  <c r="AN861" i="5"/>
  <c r="AQ867" i="5"/>
  <c r="AS867" i="5"/>
  <c r="AT868" i="5" s="1"/>
  <c r="AN867" i="5"/>
  <c r="AS870" i="5"/>
  <c r="AT871" i="5" s="1"/>
  <c r="AQ870" i="5"/>
  <c r="BF870" i="5"/>
  <c r="BB870" i="5"/>
  <c r="AX870" i="5"/>
  <c r="BF869" i="5"/>
  <c r="BB869" i="5"/>
  <c r="AX869" i="5"/>
  <c r="BF867" i="5"/>
  <c r="BB867" i="5"/>
  <c r="AX867" i="5"/>
  <c r="BF866" i="5"/>
  <c r="BB866" i="5"/>
  <c r="BF865" i="5"/>
  <c r="BB865" i="5"/>
  <c r="AX865" i="5"/>
  <c r="BF864" i="5"/>
  <c r="BB864" i="5"/>
  <c r="AX864" i="5"/>
  <c r="BF863" i="5"/>
  <c r="BB863" i="5"/>
  <c r="AX863" i="5"/>
  <c r="BF862" i="5"/>
  <c r="BB862" i="5"/>
  <c r="AX862" i="5"/>
  <c r="BF861" i="5"/>
  <c r="BB861" i="5"/>
  <c r="AX861" i="5"/>
  <c r="BF860" i="5"/>
  <c r="BB860" i="5"/>
  <c r="AX860" i="5"/>
  <c r="BF859" i="5"/>
  <c r="BB859" i="5"/>
  <c r="AX859" i="5"/>
  <c r="BF858" i="5"/>
  <c r="BB858" i="5"/>
  <c r="AX858" i="5"/>
  <c r="BF857" i="5"/>
  <c r="BB857" i="5"/>
  <c r="AX857" i="5"/>
  <c r="BF856" i="5"/>
  <c r="BB856" i="5"/>
  <c r="AX856" i="5"/>
  <c r="BF855" i="5"/>
  <c r="BB855" i="5"/>
  <c r="AX855" i="5"/>
  <c r="BF854" i="5"/>
  <c r="BB854" i="5"/>
  <c r="AX854" i="5"/>
  <c r="BF853" i="5"/>
  <c r="BB853" i="5"/>
  <c r="AX853" i="5"/>
  <c r="BF852" i="5"/>
  <c r="BB852" i="5"/>
  <c r="AX852" i="5"/>
  <c r="BF851" i="5"/>
  <c r="BB851" i="5"/>
  <c r="AX851" i="5"/>
  <c r="AS852" i="5"/>
  <c r="AT853" i="5" s="1"/>
  <c r="AQ852" i="5"/>
  <c r="AO852" i="5"/>
  <c r="AQ855" i="5"/>
  <c r="AS855" i="5"/>
  <c r="AT856" i="5" s="1"/>
  <c r="AO855" i="5"/>
  <c r="AS860" i="5"/>
  <c r="AT861" i="5" s="1"/>
  <c r="AQ860" i="5"/>
  <c r="AO860" i="5"/>
  <c r="AQ863" i="5"/>
  <c r="AR864" i="5" s="1"/>
  <c r="AS863" i="5"/>
  <c r="AT864" i="5" s="1"/>
  <c r="AO863" i="5"/>
  <c r="AQ865" i="5"/>
  <c r="AS865" i="5"/>
  <c r="AT866" i="5" s="1"/>
  <c r="AO867" i="5"/>
  <c r="AN869" i="5"/>
  <c r="AS869" i="5"/>
  <c r="AT870" i="5" s="1"/>
  <c r="AQ869" i="5"/>
  <c r="AR870" i="5" s="1"/>
  <c r="BE872" i="5"/>
  <c r="BA872" i="5"/>
  <c r="AW872" i="5"/>
  <c r="BE871" i="5"/>
  <c r="BA871" i="5"/>
  <c r="AW871" i="5"/>
  <c r="BE870" i="5"/>
  <c r="BA870" i="5"/>
  <c r="AW870" i="5"/>
  <c r="BE869" i="5"/>
  <c r="BA869" i="5"/>
  <c r="AW869" i="5"/>
  <c r="BE868" i="5"/>
  <c r="BA868" i="5"/>
  <c r="AW868" i="5"/>
  <c r="BE867" i="5"/>
  <c r="BA867" i="5"/>
  <c r="AW867" i="5"/>
  <c r="BE866" i="5"/>
  <c r="BA866" i="5"/>
  <c r="AW866" i="5"/>
  <c r="BE865" i="5"/>
  <c r="BA865" i="5"/>
  <c r="AW865" i="5"/>
  <c r="BE864" i="5"/>
  <c r="BA864" i="5"/>
  <c r="AW864" i="5"/>
  <c r="BE863" i="5"/>
  <c r="BA863" i="5"/>
  <c r="AW863" i="5"/>
  <c r="BE862" i="5"/>
  <c r="BA862" i="5"/>
  <c r="AW862" i="5"/>
  <c r="BE861" i="5"/>
  <c r="BA861" i="5"/>
  <c r="AW861" i="5"/>
  <c r="BE860" i="5"/>
  <c r="BA860" i="5"/>
  <c r="AW860" i="5"/>
  <c r="BE859" i="5"/>
  <c r="BA859" i="5"/>
  <c r="AW859" i="5"/>
  <c r="BE858" i="5"/>
  <c r="BA858" i="5"/>
  <c r="AW858" i="5"/>
  <c r="BE857" i="5"/>
  <c r="BA857" i="5"/>
  <c r="AW857" i="5"/>
  <c r="BE856" i="5"/>
  <c r="BA856" i="5"/>
  <c r="AW856" i="5"/>
  <c r="BE855" i="5"/>
  <c r="BA855" i="5"/>
  <c r="AW855" i="5"/>
  <c r="BE854" i="5"/>
  <c r="BA854" i="5"/>
  <c r="AW854" i="5"/>
  <c r="BE853" i="5"/>
  <c r="BA853" i="5"/>
  <c r="AW853" i="5"/>
  <c r="BE852" i="5"/>
  <c r="BA852" i="5"/>
  <c r="AW852" i="5"/>
  <c r="BE851" i="5"/>
  <c r="BA851" i="5"/>
  <c r="AW851" i="5"/>
  <c r="AV827" i="5"/>
  <c r="AV830" i="5"/>
  <c r="AV836" i="5"/>
  <c r="AV838" i="5"/>
  <c r="AV840" i="5"/>
  <c r="AO843" i="5"/>
  <c r="AO846" i="5"/>
  <c r="AV848" i="5"/>
  <c r="AQ851" i="5"/>
  <c r="AS851" i="5"/>
  <c r="AT852" i="5" s="1"/>
  <c r="AN851" i="5"/>
  <c r="AQ859" i="5"/>
  <c r="AS859" i="5"/>
  <c r="AT860" i="5" s="1"/>
  <c r="AN859" i="5"/>
  <c r="AQ866" i="5"/>
  <c r="AS866" i="5"/>
  <c r="AT867" i="5" s="1"/>
  <c r="AN866" i="5"/>
  <c r="AQ871" i="5"/>
  <c r="AR872" i="5" s="1"/>
  <c r="AS871" i="5"/>
  <c r="AT872" i="5" s="1"/>
  <c r="BD872" i="5"/>
  <c r="AZ872" i="5"/>
  <c r="BD871" i="5"/>
  <c r="AZ871" i="5"/>
  <c r="BD870" i="5"/>
  <c r="AZ870" i="5"/>
  <c r="BD869" i="5"/>
  <c r="AZ869" i="5"/>
  <c r="BD868" i="5"/>
  <c r="AZ868" i="5"/>
  <c r="BD867" i="5"/>
  <c r="AZ867" i="5"/>
  <c r="BD866" i="5"/>
  <c r="AZ866" i="5"/>
  <c r="BD865" i="5"/>
  <c r="AZ865" i="5"/>
  <c r="BD864" i="5"/>
  <c r="AZ864" i="5"/>
  <c r="BD863" i="5"/>
  <c r="AZ863" i="5"/>
  <c r="BD862" i="5"/>
  <c r="AZ862" i="5"/>
  <c r="BD861" i="5"/>
  <c r="AZ861" i="5"/>
  <c r="BD860" i="5"/>
  <c r="AZ860" i="5"/>
  <c r="BD859" i="5"/>
  <c r="AZ859" i="5"/>
  <c r="BD858" i="5"/>
  <c r="AZ858" i="5"/>
  <c r="BD857" i="5"/>
  <c r="AZ857" i="5"/>
  <c r="BD856" i="5"/>
  <c r="AZ856" i="5"/>
  <c r="BD855" i="5"/>
  <c r="AZ855" i="5"/>
  <c r="BD854" i="5"/>
  <c r="AZ854" i="5"/>
  <c r="BD853" i="5"/>
  <c r="AZ853" i="5"/>
  <c r="BD852" i="5"/>
  <c r="AZ852" i="5"/>
  <c r="BD851" i="5"/>
  <c r="AZ851" i="5"/>
  <c r="AW2" i="5"/>
  <c r="BA2" i="5"/>
  <c r="BE2" i="5"/>
  <c r="AX2" i="5"/>
  <c r="BB2" i="5"/>
  <c r="BF2" i="5"/>
  <c r="AY2" i="5"/>
  <c r="BC2" i="5"/>
  <c r="BG2" i="5"/>
  <c r="AZ2" i="5"/>
  <c r="BD2" i="5"/>
  <c r="AX3" i="5"/>
  <c r="BB3" i="5"/>
  <c r="BF3" i="5"/>
  <c r="AY3" i="5"/>
  <c r="BC3" i="5"/>
  <c r="BG3" i="5"/>
  <c r="AV3" i="5"/>
  <c r="AZ3" i="5"/>
  <c r="BD3" i="5"/>
  <c r="AW3" i="5"/>
  <c r="BA3" i="5"/>
  <c r="BE3" i="5"/>
  <c r="AN6" i="5"/>
  <c r="AQ6" i="5"/>
  <c r="AR7" i="5" s="1"/>
  <c r="AS6" i="5"/>
  <c r="AT7" i="5" s="1"/>
  <c r="AQ8" i="5"/>
  <c r="AR9" i="5" s="1"/>
  <c r="AS8" i="5"/>
  <c r="AT9" i="5" s="1"/>
  <c r="AN8" i="5"/>
  <c r="AX11" i="5"/>
  <c r="BB11" i="5"/>
  <c r="BF11" i="5"/>
  <c r="AY11" i="5"/>
  <c r="BC11" i="5"/>
  <c r="BG11" i="5"/>
  <c r="AV11" i="5"/>
  <c r="AZ11" i="5"/>
  <c r="BD11" i="5"/>
  <c r="AW11" i="5"/>
  <c r="BA11" i="5"/>
  <c r="BE11" i="5"/>
  <c r="AN14" i="5"/>
  <c r="AQ14" i="5"/>
  <c r="AR15" i="5" s="1"/>
  <c r="AS14" i="5"/>
  <c r="AT15" i="5" s="1"/>
  <c r="AQ16" i="5"/>
  <c r="AR17" i="5" s="1"/>
  <c r="AS16" i="5"/>
  <c r="AT17" i="5" s="1"/>
  <c r="AN16" i="5"/>
  <c r="AX19" i="5"/>
  <c r="BB19" i="5"/>
  <c r="BF19" i="5"/>
  <c r="AY19" i="5"/>
  <c r="BC19" i="5"/>
  <c r="BG19" i="5"/>
  <c r="AV19" i="5"/>
  <c r="AZ19" i="5"/>
  <c r="BD19" i="5"/>
  <c r="AW19" i="5"/>
  <c r="BA19" i="5"/>
  <c r="BE19" i="5"/>
  <c r="AN22" i="5"/>
  <c r="AQ22" i="5"/>
  <c r="AR23" i="5" s="1"/>
  <c r="AS22" i="5"/>
  <c r="AT23" i="5" s="1"/>
  <c r="AQ24" i="5"/>
  <c r="AR25" i="5" s="1"/>
  <c r="AS24" i="5"/>
  <c r="AT25" i="5" s="1"/>
  <c r="AN24" i="5"/>
  <c r="AX27" i="5"/>
  <c r="BB27" i="5"/>
  <c r="BF27" i="5"/>
  <c r="AY27" i="5"/>
  <c r="BC27" i="5"/>
  <c r="BG27" i="5"/>
  <c r="AV27" i="5"/>
  <c r="AZ27" i="5"/>
  <c r="BD27" i="5"/>
  <c r="AW27" i="5"/>
  <c r="BA27" i="5"/>
  <c r="BE27" i="5"/>
  <c r="AN30" i="5"/>
  <c r="AQ30" i="5"/>
  <c r="AR31" i="5" s="1"/>
  <c r="AS30" i="5"/>
  <c r="AT31" i="5" s="1"/>
  <c r="AQ32" i="5"/>
  <c r="AR33" i="5" s="1"/>
  <c r="AS32" i="5"/>
  <c r="AT33" i="5" s="1"/>
  <c r="AN32" i="5"/>
  <c r="AX35" i="5"/>
  <c r="BB35" i="5"/>
  <c r="BF35" i="5"/>
  <c r="AY35" i="5"/>
  <c r="BC35" i="5"/>
  <c r="BG35" i="5"/>
  <c r="AV35" i="5"/>
  <c r="AZ35" i="5"/>
  <c r="BD35" i="5"/>
  <c r="AW35" i="5"/>
  <c r="BA35" i="5"/>
  <c r="BE35" i="5"/>
  <c r="AN38" i="5"/>
  <c r="AQ38" i="5"/>
  <c r="AR39" i="5" s="1"/>
  <c r="AS38" i="5"/>
  <c r="AT39" i="5" s="1"/>
  <c r="AQ40" i="5"/>
  <c r="AR41" i="5" s="1"/>
  <c r="AS40" i="5"/>
  <c r="AT41" i="5" s="1"/>
  <c r="AN40" i="5"/>
  <c r="AX43" i="5"/>
  <c r="BB43" i="5"/>
  <c r="BF43" i="5"/>
  <c r="AY43" i="5"/>
  <c r="BC43" i="5"/>
  <c r="BG43" i="5"/>
  <c r="AW43" i="5"/>
  <c r="BA43" i="5"/>
  <c r="BE43" i="5"/>
  <c r="AZ43" i="5"/>
  <c r="BD43" i="5"/>
  <c r="AV43" i="5"/>
  <c r="AN46" i="5"/>
  <c r="AQ46" i="5"/>
  <c r="AR47" i="5" s="1"/>
  <c r="AS46" i="5"/>
  <c r="AT47" i="5" s="1"/>
  <c r="AQ48" i="5"/>
  <c r="AR49" i="5" s="1"/>
  <c r="AS48" i="5"/>
  <c r="AT49" i="5" s="1"/>
  <c r="AN48" i="5"/>
  <c r="AX51" i="5"/>
  <c r="BB51" i="5"/>
  <c r="BF51" i="5"/>
  <c r="AW51" i="5"/>
  <c r="BA51" i="5"/>
  <c r="BE51" i="5"/>
  <c r="AY51" i="5"/>
  <c r="BG51" i="5"/>
  <c r="AZ51" i="5"/>
  <c r="BC51" i="5"/>
  <c r="AV51" i="5"/>
  <c r="BD51" i="5"/>
  <c r="AN54" i="5"/>
  <c r="AQ54" i="5"/>
  <c r="AR55" i="5" s="1"/>
  <c r="AS54" i="5"/>
  <c r="AT55" i="5" s="1"/>
  <c r="AQ56" i="5"/>
  <c r="AR57" i="5" s="1"/>
  <c r="AS56" i="5"/>
  <c r="AT57" i="5" s="1"/>
  <c r="AN56" i="5"/>
  <c r="AW59" i="5"/>
  <c r="BA59" i="5"/>
  <c r="BE59" i="5"/>
  <c r="AX59" i="5"/>
  <c r="BC59" i="5"/>
  <c r="AY59" i="5"/>
  <c r="BD59" i="5"/>
  <c r="AZ59" i="5"/>
  <c r="BF59" i="5"/>
  <c r="AV59" i="5"/>
  <c r="BB59" i="5"/>
  <c r="BG59" i="5"/>
  <c r="AN62" i="5"/>
  <c r="AQ62" i="5"/>
  <c r="AR63" i="5" s="1"/>
  <c r="AS62" i="5"/>
  <c r="AT63" i="5" s="1"/>
  <c r="AQ64" i="5"/>
  <c r="AR65" i="5" s="1"/>
  <c r="AS64" i="5"/>
  <c r="AT65" i="5" s="1"/>
  <c r="AN64" i="5"/>
  <c r="AX67" i="5"/>
  <c r="BB67" i="5"/>
  <c r="BF67" i="5"/>
  <c r="AY67" i="5"/>
  <c r="BC67" i="5"/>
  <c r="BG67" i="5"/>
  <c r="AV67" i="5"/>
  <c r="AZ67" i="5"/>
  <c r="BD67" i="5"/>
  <c r="AW67" i="5"/>
  <c r="BA67" i="5"/>
  <c r="BE67" i="5"/>
  <c r="AN70" i="5"/>
  <c r="AQ70" i="5"/>
  <c r="AR71" i="5" s="1"/>
  <c r="AS70" i="5"/>
  <c r="AT71" i="5" s="1"/>
  <c r="AQ72" i="5"/>
  <c r="AR73" i="5" s="1"/>
  <c r="AS72" i="5"/>
  <c r="AT73" i="5" s="1"/>
  <c r="AN72" i="5"/>
  <c r="AX75" i="5"/>
  <c r="BB75" i="5"/>
  <c r="BF75" i="5"/>
  <c r="AY75" i="5"/>
  <c r="BC75" i="5"/>
  <c r="BG75" i="5"/>
  <c r="AV75" i="5"/>
  <c r="AZ75" i="5"/>
  <c r="BD75" i="5"/>
  <c r="AW75" i="5"/>
  <c r="BA75" i="5"/>
  <c r="BE75" i="5"/>
  <c r="AN78" i="5"/>
  <c r="AQ78" i="5"/>
  <c r="AR79" i="5" s="1"/>
  <c r="AS78" i="5"/>
  <c r="AT79" i="5" s="1"/>
  <c r="AQ80" i="5"/>
  <c r="AR81" i="5" s="1"/>
  <c r="AS80" i="5"/>
  <c r="AT81" i="5" s="1"/>
  <c r="AN80" i="5"/>
  <c r="AX83" i="5"/>
  <c r="BB83" i="5"/>
  <c r="BF83" i="5"/>
  <c r="AY83" i="5"/>
  <c r="BC83" i="5"/>
  <c r="BG83" i="5"/>
  <c r="AV83" i="5"/>
  <c r="AZ83" i="5"/>
  <c r="BD83" i="5"/>
  <c r="AW83" i="5"/>
  <c r="BA83" i="5"/>
  <c r="BE83" i="5"/>
  <c r="AN86" i="5"/>
  <c r="AQ86" i="5"/>
  <c r="AR87" i="5" s="1"/>
  <c r="AS86" i="5"/>
  <c r="AT87" i="5" s="1"/>
  <c r="AQ88" i="5"/>
  <c r="AR89" i="5" s="1"/>
  <c r="AS88" i="5"/>
  <c r="AT89" i="5" s="1"/>
  <c r="AN88" i="5"/>
  <c r="AX91" i="5"/>
  <c r="BB91" i="5"/>
  <c r="BF91" i="5"/>
  <c r="AY91" i="5"/>
  <c r="BC91" i="5"/>
  <c r="BG91" i="5"/>
  <c r="AV91" i="5"/>
  <c r="AZ91" i="5"/>
  <c r="BD91" i="5"/>
  <c r="AW91" i="5"/>
  <c r="BA91" i="5"/>
  <c r="BE91" i="5"/>
  <c r="AN94" i="5"/>
  <c r="AQ94" i="5"/>
  <c r="AR95" i="5" s="1"/>
  <c r="AS94" i="5"/>
  <c r="AT95" i="5" s="1"/>
  <c r="AQ96" i="5"/>
  <c r="AR97" i="5" s="1"/>
  <c r="AS96" i="5"/>
  <c r="AT97" i="5" s="1"/>
  <c r="AN96" i="5"/>
  <c r="AX99" i="5"/>
  <c r="BB99" i="5"/>
  <c r="BF99" i="5"/>
  <c r="AY99" i="5"/>
  <c r="BC99" i="5"/>
  <c r="BG99" i="5"/>
  <c r="AW99" i="5"/>
  <c r="BA99" i="5"/>
  <c r="BE99" i="5"/>
  <c r="BD99" i="5"/>
  <c r="AV99" i="5"/>
  <c r="AZ99" i="5"/>
  <c r="AN102" i="5"/>
  <c r="AQ102" i="5"/>
  <c r="AR103" i="5" s="1"/>
  <c r="AS102" i="5"/>
  <c r="AT103" i="5" s="1"/>
  <c r="AQ104" i="5"/>
  <c r="AR105" i="5" s="1"/>
  <c r="AS104" i="5"/>
  <c r="AT105" i="5" s="1"/>
  <c r="AN104" i="5"/>
  <c r="AX107" i="5"/>
  <c r="BB107" i="5"/>
  <c r="BF107" i="5"/>
  <c r="AY107" i="5"/>
  <c r="BC107" i="5"/>
  <c r="BG107" i="5"/>
  <c r="AW107" i="5"/>
  <c r="BA107" i="5"/>
  <c r="BE107" i="5"/>
  <c r="BD107" i="5"/>
  <c r="AV107" i="5"/>
  <c r="AZ107" i="5"/>
  <c r="AN110" i="5"/>
  <c r="AQ110" i="5"/>
  <c r="AR111" i="5" s="1"/>
  <c r="AS110" i="5"/>
  <c r="AT111" i="5" s="1"/>
  <c r="AQ112" i="5"/>
  <c r="AS112" i="5"/>
  <c r="AT113" i="5" s="1"/>
  <c r="AN112" i="5"/>
  <c r="AN116" i="5"/>
  <c r="AQ116" i="5"/>
  <c r="AS116" i="5"/>
  <c r="AT117" i="5" s="1"/>
  <c r="AX118" i="5"/>
  <c r="BB118" i="5"/>
  <c r="BF118" i="5"/>
  <c r="AW118" i="5"/>
  <c r="BA118" i="5"/>
  <c r="BE118" i="5"/>
  <c r="BC118" i="5"/>
  <c r="AV118" i="5"/>
  <c r="BD118" i="5"/>
  <c r="AY118" i="5"/>
  <c r="BG118" i="5"/>
  <c r="AZ118" i="5"/>
  <c r="AX120" i="5"/>
  <c r="AW120" i="5"/>
  <c r="BA120" i="5"/>
  <c r="BE120" i="5"/>
  <c r="BB120" i="5"/>
  <c r="BG120" i="5"/>
  <c r="AV120" i="5"/>
  <c r="BC120" i="5"/>
  <c r="AY120" i="5"/>
  <c r="BD120" i="5"/>
  <c r="AZ120" i="5"/>
  <c r="BF120" i="5"/>
  <c r="AQ121" i="5"/>
  <c r="AR122" i="5" s="1"/>
  <c r="AS121" i="5"/>
  <c r="AT122" i="5" s="1"/>
  <c r="AN121" i="5"/>
  <c r="AQ122" i="5"/>
  <c r="AR123" i="5" s="1"/>
  <c r="AS122" i="5"/>
  <c r="AT123" i="5" s="1"/>
  <c r="AN122" i="5"/>
  <c r="AW124" i="5"/>
  <c r="BA124" i="5"/>
  <c r="BE124" i="5"/>
  <c r="AV124" i="5"/>
  <c r="BB124" i="5"/>
  <c r="BG124" i="5"/>
  <c r="AX124" i="5"/>
  <c r="BC124" i="5"/>
  <c r="AY124" i="5"/>
  <c r="BD124" i="5"/>
  <c r="AZ124" i="5"/>
  <c r="BF124" i="5"/>
  <c r="AN125" i="5"/>
  <c r="AQ125" i="5"/>
  <c r="AS125" i="5"/>
  <c r="AT126" i="5" s="1"/>
  <c r="AQ127" i="5"/>
  <c r="AR128" i="5" s="1"/>
  <c r="AS127" i="5"/>
  <c r="AT128" i="5" s="1"/>
  <c r="AN127" i="5"/>
  <c r="AW129" i="5"/>
  <c r="BA129" i="5"/>
  <c r="BE129" i="5"/>
  <c r="AZ129" i="5"/>
  <c r="BF129" i="5"/>
  <c r="AV129" i="5"/>
  <c r="BB129" i="5"/>
  <c r="BG129" i="5"/>
  <c r="AX129" i="5"/>
  <c r="BC129" i="5"/>
  <c r="AY129" i="5"/>
  <c r="BD129" i="5"/>
  <c r="AW130" i="5"/>
  <c r="BA130" i="5"/>
  <c r="BE130" i="5"/>
  <c r="AY130" i="5"/>
  <c r="BD130" i="5"/>
  <c r="AZ130" i="5"/>
  <c r="BF130" i="5"/>
  <c r="AV130" i="5"/>
  <c r="BB130" i="5"/>
  <c r="BG130" i="5"/>
  <c r="AX130" i="5"/>
  <c r="BC130" i="5"/>
  <c r="AQ131" i="5"/>
  <c r="AS131" i="5"/>
  <c r="AT132" i="5" s="1"/>
  <c r="AW133" i="5"/>
  <c r="BA133" i="5"/>
  <c r="BE133" i="5"/>
  <c r="AZ133" i="5"/>
  <c r="BF133" i="5"/>
  <c r="AV133" i="5"/>
  <c r="BB133" i="5"/>
  <c r="BG133" i="5"/>
  <c r="AX133" i="5"/>
  <c r="BC133" i="5"/>
  <c r="AY133" i="5"/>
  <c r="BD133" i="5"/>
  <c r="AW135" i="5"/>
  <c r="BA135" i="5"/>
  <c r="BE135" i="5"/>
  <c r="AX135" i="5"/>
  <c r="BC135" i="5"/>
  <c r="AY135" i="5"/>
  <c r="BD135" i="5"/>
  <c r="AZ135" i="5"/>
  <c r="BF135" i="5"/>
  <c r="AV135" i="5"/>
  <c r="BB135" i="5"/>
  <c r="BG135" i="5"/>
  <c r="AQ138" i="5"/>
  <c r="AS138" i="5"/>
  <c r="AT139" i="5" s="1"/>
  <c r="AW140" i="5"/>
  <c r="BA140" i="5"/>
  <c r="BE140" i="5"/>
  <c r="AV140" i="5"/>
  <c r="BB140" i="5"/>
  <c r="BG140" i="5"/>
  <c r="AX140" i="5"/>
  <c r="BC140" i="5"/>
  <c r="AY140" i="5"/>
  <c r="BD140" i="5"/>
  <c r="AZ140" i="5"/>
  <c r="BF140" i="5"/>
  <c r="AQ141" i="5"/>
  <c r="AR142" i="5" s="1"/>
  <c r="AS141" i="5"/>
  <c r="AT142" i="5" s="1"/>
  <c r="AN141" i="5"/>
  <c r="AN145" i="5"/>
  <c r="AQ145" i="5"/>
  <c r="AS145" i="5"/>
  <c r="AT146" i="5" s="1"/>
  <c r="AX146" i="5"/>
  <c r="BB146" i="5"/>
  <c r="BF146" i="5"/>
  <c r="AY146" i="5"/>
  <c r="BC146" i="5"/>
  <c r="BG146" i="5"/>
  <c r="AV146" i="5"/>
  <c r="AZ146" i="5"/>
  <c r="BD146" i="5"/>
  <c r="AW146" i="5"/>
  <c r="BA146" i="5"/>
  <c r="BE146" i="5"/>
  <c r="AQ148" i="5"/>
  <c r="AS148" i="5"/>
  <c r="AT149" i="5" s="1"/>
  <c r="AN148" i="5"/>
  <c r="AX152" i="5"/>
  <c r="BB152" i="5"/>
  <c r="BF152" i="5"/>
  <c r="AY152" i="5"/>
  <c r="BC152" i="5"/>
  <c r="BG152" i="5"/>
  <c r="AV152" i="5"/>
  <c r="AZ152" i="5"/>
  <c r="BD152" i="5"/>
  <c r="AW152" i="5"/>
  <c r="BA152" i="5"/>
  <c r="BE152" i="5"/>
  <c r="AQ154" i="5"/>
  <c r="AS154" i="5"/>
  <c r="AT155" i="5" s="1"/>
  <c r="AQ156" i="5"/>
  <c r="AS156" i="5"/>
  <c r="AT157" i="5" s="1"/>
  <c r="AN156" i="5"/>
  <c r="AX160" i="5"/>
  <c r="BB160" i="5"/>
  <c r="BF160" i="5"/>
  <c r="AY160" i="5"/>
  <c r="BC160" i="5"/>
  <c r="BG160" i="5"/>
  <c r="AV160" i="5"/>
  <c r="AZ160" i="5"/>
  <c r="BD160" i="5"/>
  <c r="AW160" i="5"/>
  <c r="BA160" i="5"/>
  <c r="BE160" i="5"/>
  <c r="AN161" i="5"/>
  <c r="AQ161" i="5"/>
  <c r="AR162" i="5" s="1"/>
  <c r="AS161" i="5"/>
  <c r="AT162" i="5" s="1"/>
  <c r="AX164" i="5"/>
  <c r="BB164" i="5"/>
  <c r="BF164" i="5"/>
  <c r="AY164" i="5"/>
  <c r="BC164" i="5"/>
  <c r="BG164" i="5"/>
  <c r="AV164" i="5"/>
  <c r="AZ164" i="5"/>
  <c r="BD164" i="5"/>
  <c r="AW164" i="5"/>
  <c r="BA164" i="5"/>
  <c r="BE164" i="5"/>
  <c r="AQ165" i="5"/>
  <c r="AR166" i="5" s="1"/>
  <c r="AS165" i="5"/>
  <c r="AT166" i="5" s="1"/>
  <c r="AN165" i="5"/>
  <c r="AN169" i="5"/>
  <c r="AQ169" i="5"/>
  <c r="AR170" i="5" s="1"/>
  <c r="AS169" i="5"/>
  <c r="AT170" i="5" s="1"/>
  <c r="AX170" i="5"/>
  <c r="BB170" i="5"/>
  <c r="BF170" i="5"/>
  <c r="AY170" i="5"/>
  <c r="BC170" i="5"/>
  <c r="BG170" i="5"/>
  <c r="AV170" i="5"/>
  <c r="AZ170" i="5"/>
  <c r="BD170" i="5"/>
  <c r="AW170" i="5"/>
  <c r="BA170" i="5"/>
  <c r="BE170" i="5"/>
  <c r="AX172" i="5"/>
  <c r="BB172" i="5"/>
  <c r="BF172" i="5"/>
  <c r="AY172" i="5"/>
  <c r="BC172" i="5"/>
  <c r="BG172" i="5"/>
  <c r="AV172" i="5"/>
  <c r="AZ172" i="5"/>
  <c r="BD172" i="5"/>
  <c r="AW172" i="5"/>
  <c r="BA172" i="5"/>
  <c r="BE172" i="5"/>
  <c r="AQ173" i="5"/>
  <c r="AR174" i="5" s="1"/>
  <c r="AS173" i="5"/>
  <c r="AT174" i="5" s="1"/>
  <c r="AN173" i="5"/>
  <c r="AN177" i="5"/>
  <c r="AQ177" i="5"/>
  <c r="AR178" i="5" s="1"/>
  <c r="AS177" i="5"/>
  <c r="AT178" i="5" s="1"/>
  <c r="AX180" i="5"/>
  <c r="BB180" i="5"/>
  <c r="BF180" i="5"/>
  <c r="AY180" i="5"/>
  <c r="BC180" i="5"/>
  <c r="BG180" i="5"/>
  <c r="AW180" i="5"/>
  <c r="BA180" i="5"/>
  <c r="BE180" i="5"/>
  <c r="BD180" i="5"/>
  <c r="AV180" i="5"/>
  <c r="AZ180" i="5"/>
  <c r="AQ181" i="5"/>
  <c r="AR182" i="5" s="1"/>
  <c r="AS181" i="5"/>
  <c r="AT182" i="5" s="1"/>
  <c r="AN181" i="5"/>
  <c r="AX184" i="5"/>
  <c r="BB184" i="5"/>
  <c r="BF184" i="5"/>
  <c r="AY184" i="5"/>
  <c r="BC184" i="5"/>
  <c r="BG184" i="5"/>
  <c r="AW184" i="5"/>
  <c r="BA184" i="5"/>
  <c r="BE184" i="5"/>
  <c r="BD184" i="5"/>
  <c r="AV184" i="5"/>
  <c r="AZ184" i="5"/>
  <c r="AX188" i="5"/>
  <c r="BB188" i="5"/>
  <c r="BF188" i="5"/>
  <c r="AY188" i="5"/>
  <c r="BC188" i="5"/>
  <c r="BG188" i="5"/>
  <c r="AW188" i="5"/>
  <c r="BA188" i="5"/>
  <c r="BE188" i="5"/>
  <c r="BD188" i="5"/>
  <c r="AV188" i="5"/>
  <c r="AZ188" i="5"/>
  <c r="AQ189" i="5"/>
  <c r="AR190" i="5" s="1"/>
  <c r="AS189" i="5"/>
  <c r="AT190" i="5" s="1"/>
  <c r="AN189" i="5"/>
  <c r="AX192" i="5"/>
  <c r="BB192" i="5"/>
  <c r="BF192" i="5"/>
  <c r="AW192" i="5"/>
  <c r="BA192" i="5"/>
  <c r="BE192" i="5"/>
  <c r="BC192" i="5"/>
  <c r="AV192" i="5"/>
  <c r="BD192" i="5"/>
  <c r="AY192" i="5"/>
  <c r="BG192" i="5"/>
  <c r="AZ192" i="5"/>
  <c r="AX196" i="5"/>
  <c r="BB196" i="5"/>
  <c r="BF196" i="5"/>
  <c r="AW196" i="5"/>
  <c r="BA196" i="5"/>
  <c r="BE196" i="5"/>
  <c r="BC196" i="5"/>
  <c r="AV196" i="5"/>
  <c r="BD196" i="5"/>
  <c r="AY196" i="5"/>
  <c r="BG196" i="5"/>
  <c r="AZ196" i="5"/>
  <c r="AQ197" i="5"/>
  <c r="AR198" i="5" s="1"/>
  <c r="AS197" i="5"/>
  <c r="AT198" i="5" s="1"/>
  <c r="AN197" i="5"/>
  <c r="AX200" i="5"/>
  <c r="BB200" i="5"/>
  <c r="BF200" i="5"/>
  <c r="AW200" i="5"/>
  <c r="BA200" i="5"/>
  <c r="BE200" i="5"/>
  <c r="BC200" i="5"/>
  <c r="AV200" i="5"/>
  <c r="BD200" i="5"/>
  <c r="AY200" i="5"/>
  <c r="BG200" i="5"/>
  <c r="AZ200" i="5"/>
  <c r="AX204" i="5"/>
  <c r="BB204" i="5"/>
  <c r="BF204" i="5"/>
  <c r="AW204" i="5"/>
  <c r="BA204" i="5"/>
  <c r="BE204" i="5"/>
  <c r="BC204" i="5"/>
  <c r="AV204" i="5"/>
  <c r="BD204" i="5"/>
  <c r="AY204" i="5"/>
  <c r="BG204" i="5"/>
  <c r="AZ204" i="5"/>
  <c r="AQ205" i="5"/>
  <c r="AS205" i="5"/>
  <c r="AT206" i="5" s="1"/>
  <c r="AN205" i="5"/>
  <c r="AX207" i="5"/>
  <c r="BB207" i="5"/>
  <c r="BF207" i="5"/>
  <c r="AW207" i="5"/>
  <c r="BA207" i="5"/>
  <c r="BE207" i="5"/>
  <c r="AY207" i="5"/>
  <c r="BG207" i="5"/>
  <c r="AZ207" i="5"/>
  <c r="BC207" i="5"/>
  <c r="AV207" i="5"/>
  <c r="BD207" i="5"/>
  <c r="AX209" i="5"/>
  <c r="BB209" i="5"/>
  <c r="BF209" i="5"/>
  <c r="AW209" i="5"/>
  <c r="BA209" i="5"/>
  <c r="BE209" i="5"/>
  <c r="AY209" i="5"/>
  <c r="BG209" i="5"/>
  <c r="AZ209" i="5"/>
  <c r="BC209" i="5"/>
  <c r="AV209" i="5"/>
  <c r="BD209" i="5"/>
  <c r="AX210" i="5"/>
  <c r="BB210" i="5"/>
  <c r="BF210" i="5"/>
  <c r="AW210" i="5"/>
  <c r="BA210" i="5"/>
  <c r="BE210" i="5"/>
  <c r="BC210" i="5"/>
  <c r="AV210" i="5"/>
  <c r="BD210" i="5"/>
  <c r="AY210" i="5"/>
  <c r="BG210" i="5"/>
  <c r="AZ210" i="5"/>
  <c r="AX211" i="5"/>
  <c r="BB211" i="5"/>
  <c r="BF211" i="5"/>
  <c r="AW211" i="5"/>
  <c r="BA211" i="5"/>
  <c r="BE211" i="5"/>
  <c r="AY211" i="5"/>
  <c r="BG211" i="5"/>
  <c r="AZ211" i="5"/>
  <c r="BC211" i="5"/>
  <c r="AV211" i="5"/>
  <c r="BD211" i="5"/>
  <c r="AX213" i="5"/>
  <c r="BB213" i="5"/>
  <c r="BF213" i="5"/>
  <c r="AW213" i="5"/>
  <c r="BA213" i="5"/>
  <c r="BE213" i="5"/>
  <c r="AY213" i="5"/>
  <c r="BG213" i="5"/>
  <c r="AZ213" i="5"/>
  <c r="BC213" i="5"/>
  <c r="AV213" i="5"/>
  <c r="BD213" i="5"/>
  <c r="AQ215" i="5"/>
  <c r="AS215" i="5"/>
  <c r="AT216" i="5" s="1"/>
  <c r="AN215" i="5"/>
  <c r="AX217" i="5"/>
  <c r="BB217" i="5"/>
  <c r="BF217" i="5"/>
  <c r="AW217" i="5"/>
  <c r="BA217" i="5"/>
  <c r="BE217" i="5"/>
  <c r="AY217" i="5"/>
  <c r="BG217" i="5"/>
  <c r="AZ217" i="5"/>
  <c r="BC217" i="5"/>
  <c r="AV217" i="5"/>
  <c r="BD217" i="5"/>
  <c r="AX218" i="5"/>
  <c r="BB218" i="5"/>
  <c r="BF218" i="5"/>
  <c r="AW218" i="5"/>
  <c r="BA218" i="5"/>
  <c r="BE218" i="5"/>
  <c r="BC218" i="5"/>
  <c r="AV218" i="5"/>
  <c r="BD218" i="5"/>
  <c r="AY218" i="5"/>
  <c r="BG218" i="5"/>
  <c r="AZ218" i="5"/>
  <c r="AQ219" i="5"/>
  <c r="AR220" i="5" s="1"/>
  <c r="AS219" i="5"/>
  <c r="AT220" i="5" s="1"/>
  <c r="AQ223" i="5"/>
  <c r="AS223" i="5"/>
  <c r="AT224" i="5" s="1"/>
  <c r="AN223" i="5"/>
  <c r="AW225" i="5"/>
  <c r="BA225" i="5"/>
  <c r="BE225" i="5"/>
  <c r="AV225" i="5"/>
  <c r="BB225" i="5"/>
  <c r="BG225" i="5"/>
  <c r="AX225" i="5"/>
  <c r="BC225" i="5"/>
  <c r="AY225" i="5"/>
  <c r="BD225" i="5"/>
  <c r="AZ225" i="5"/>
  <c r="BF225" i="5"/>
  <c r="AW226" i="5"/>
  <c r="BA226" i="5"/>
  <c r="BE226" i="5"/>
  <c r="AZ226" i="5"/>
  <c r="BF226" i="5"/>
  <c r="AV226" i="5"/>
  <c r="BB226" i="5"/>
  <c r="BG226" i="5"/>
  <c r="AX226" i="5"/>
  <c r="BC226" i="5"/>
  <c r="AY226" i="5"/>
  <c r="BD226" i="5"/>
  <c r="AN227" i="5"/>
  <c r="AQ227" i="5"/>
  <c r="AR228" i="5" s="1"/>
  <c r="AS227" i="5"/>
  <c r="AT228" i="5" s="1"/>
  <c r="AW229" i="5"/>
  <c r="AV229" i="5"/>
  <c r="BA229" i="5"/>
  <c r="BE229" i="5"/>
  <c r="AX229" i="5"/>
  <c r="BB229" i="5"/>
  <c r="BF229" i="5"/>
  <c r="AY229" i="5"/>
  <c r="BC229" i="5"/>
  <c r="BG229" i="5"/>
  <c r="AZ229" i="5"/>
  <c r="BD229" i="5"/>
  <c r="AQ231" i="5"/>
  <c r="AS231" i="5"/>
  <c r="AT232" i="5" s="1"/>
  <c r="AN231" i="5"/>
  <c r="AW233" i="5"/>
  <c r="BA233" i="5"/>
  <c r="BE233" i="5"/>
  <c r="AX233" i="5"/>
  <c r="BB233" i="5"/>
  <c r="BF233" i="5"/>
  <c r="AY233" i="5"/>
  <c r="BC233" i="5"/>
  <c r="BG233" i="5"/>
  <c r="AV233" i="5"/>
  <c r="AZ233" i="5"/>
  <c r="BD233" i="5"/>
  <c r="AW234" i="5"/>
  <c r="BA234" i="5"/>
  <c r="BE234" i="5"/>
  <c r="AX234" i="5"/>
  <c r="BB234" i="5"/>
  <c r="BF234" i="5"/>
  <c r="AY234" i="5"/>
  <c r="BC234" i="5"/>
  <c r="BG234" i="5"/>
  <c r="AV234" i="5"/>
  <c r="AZ234" i="5"/>
  <c r="BD234" i="5"/>
  <c r="AN235" i="5"/>
  <c r="AQ235" i="5"/>
  <c r="AR236" i="5" s="1"/>
  <c r="AS235" i="5"/>
  <c r="AT236" i="5" s="1"/>
  <c r="AW237" i="5"/>
  <c r="BA237" i="5"/>
  <c r="BE237" i="5"/>
  <c r="AX237" i="5"/>
  <c r="BB237" i="5"/>
  <c r="BF237" i="5"/>
  <c r="AY237" i="5"/>
  <c r="BC237" i="5"/>
  <c r="BG237" i="5"/>
  <c r="AV237" i="5"/>
  <c r="AZ237" i="5"/>
  <c r="BD237" i="5"/>
  <c r="AW240" i="5"/>
  <c r="BA240" i="5"/>
  <c r="BE240" i="5"/>
  <c r="AX240" i="5"/>
  <c r="BB240" i="5"/>
  <c r="BF240" i="5"/>
  <c r="AY240" i="5"/>
  <c r="BC240" i="5"/>
  <c r="BG240" i="5"/>
  <c r="AV240" i="5"/>
  <c r="AZ240" i="5"/>
  <c r="BD240" i="5"/>
  <c r="AQ241" i="5"/>
  <c r="AS241" i="5"/>
  <c r="AT242" i="5" s="1"/>
  <c r="AN241" i="5"/>
  <c r="AQ242" i="5"/>
  <c r="AS242" i="5"/>
  <c r="AT243" i="5" s="1"/>
  <c r="AN242" i="5"/>
  <c r="AQ245" i="5"/>
  <c r="AS245" i="5"/>
  <c r="AT246" i="5" s="1"/>
  <c r="AW246" i="5"/>
  <c r="BA246" i="5"/>
  <c r="BE246" i="5"/>
  <c r="AX246" i="5"/>
  <c r="BB246" i="5"/>
  <c r="BF246" i="5"/>
  <c r="AY246" i="5"/>
  <c r="BC246" i="5"/>
  <c r="BG246" i="5"/>
  <c r="AV246" i="5"/>
  <c r="AZ246" i="5"/>
  <c r="BD246" i="5"/>
  <c r="AQ248" i="5"/>
  <c r="AS248" i="5"/>
  <c r="AT249" i="5" s="1"/>
  <c r="AN248" i="5"/>
  <c r="AW252" i="5"/>
  <c r="BA252" i="5"/>
  <c r="BE252" i="5"/>
  <c r="AX252" i="5"/>
  <c r="BB252" i="5"/>
  <c r="BF252" i="5"/>
  <c r="AY252" i="5"/>
  <c r="BC252" i="5"/>
  <c r="BG252" i="5"/>
  <c r="AV252" i="5"/>
  <c r="AZ252" i="5"/>
  <c r="BD252" i="5"/>
  <c r="AQ254" i="5"/>
  <c r="AS254" i="5"/>
  <c r="AT255" i="5" s="1"/>
  <c r="AW255" i="5"/>
  <c r="BA255" i="5"/>
  <c r="BE255" i="5"/>
  <c r="AX255" i="5"/>
  <c r="BB255" i="5"/>
  <c r="BF255" i="5"/>
  <c r="AY255" i="5"/>
  <c r="BC255" i="5"/>
  <c r="BG255" i="5"/>
  <c r="AV255" i="5"/>
  <c r="AZ255" i="5"/>
  <c r="BD255" i="5"/>
  <c r="AW259" i="5"/>
  <c r="BA259" i="5"/>
  <c r="BE259" i="5"/>
  <c r="AX259" i="5"/>
  <c r="BB259" i="5"/>
  <c r="BF259" i="5"/>
  <c r="AY259" i="5"/>
  <c r="BC259" i="5"/>
  <c r="BG259" i="5"/>
  <c r="AV259" i="5"/>
  <c r="AZ259" i="5"/>
  <c r="BD259" i="5"/>
  <c r="AQ260" i="5"/>
  <c r="AS260" i="5"/>
  <c r="AT261" i="5" s="1"/>
  <c r="AQ262" i="5"/>
  <c r="AS262" i="5"/>
  <c r="AT263" i="5" s="1"/>
  <c r="AW263" i="5"/>
  <c r="BA263" i="5"/>
  <c r="BE263" i="5"/>
  <c r="AX263" i="5"/>
  <c r="BB263" i="5"/>
  <c r="BF263" i="5"/>
  <c r="AY263" i="5"/>
  <c r="BC263" i="5"/>
  <c r="BG263" i="5"/>
  <c r="AV263" i="5"/>
  <c r="AZ263" i="5"/>
  <c r="BD263" i="5"/>
  <c r="AW267" i="5"/>
  <c r="BA267" i="5"/>
  <c r="BE267" i="5"/>
  <c r="AX267" i="5"/>
  <c r="BB267" i="5"/>
  <c r="BF267" i="5"/>
  <c r="AY267" i="5"/>
  <c r="BC267" i="5"/>
  <c r="BG267" i="5"/>
  <c r="AV267" i="5"/>
  <c r="AZ267" i="5"/>
  <c r="BD267" i="5"/>
  <c r="AQ268" i="5"/>
  <c r="AR269" i="5" s="1"/>
  <c r="AS268" i="5"/>
  <c r="AT269" i="5" s="1"/>
  <c r="AQ270" i="5"/>
  <c r="AS270" i="5"/>
  <c r="AT271" i="5" s="1"/>
  <c r="AW271" i="5"/>
  <c r="BA271" i="5"/>
  <c r="BE271" i="5"/>
  <c r="AX271" i="5"/>
  <c r="BB271" i="5"/>
  <c r="BF271" i="5"/>
  <c r="AY271" i="5"/>
  <c r="BC271" i="5"/>
  <c r="BG271" i="5"/>
  <c r="AV271" i="5"/>
  <c r="AZ271" i="5"/>
  <c r="BD271" i="5"/>
  <c r="AQ275" i="5"/>
  <c r="AR276" i="5" s="1"/>
  <c r="AS275" i="5"/>
  <c r="AT276" i="5" s="1"/>
  <c r="AN275" i="5"/>
  <c r="AQ276" i="5"/>
  <c r="AS276" i="5"/>
  <c r="AT277" i="5" s="1"/>
  <c r="AN276" i="5"/>
  <c r="AQ277" i="5"/>
  <c r="AS277" i="5"/>
  <c r="AT278" i="5" s="1"/>
  <c r="AW279" i="5"/>
  <c r="BA279" i="5"/>
  <c r="BE279" i="5"/>
  <c r="AX279" i="5"/>
  <c r="BB279" i="5"/>
  <c r="BF279" i="5"/>
  <c r="AY279" i="5"/>
  <c r="BC279" i="5"/>
  <c r="BG279" i="5"/>
  <c r="AV279" i="5"/>
  <c r="AZ279" i="5"/>
  <c r="BD279" i="5"/>
  <c r="AW281" i="5"/>
  <c r="BA281" i="5"/>
  <c r="BE281" i="5"/>
  <c r="AX281" i="5"/>
  <c r="BB281" i="5"/>
  <c r="BF281" i="5"/>
  <c r="AY281" i="5"/>
  <c r="BC281" i="5"/>
  <c r="BG281" i="5"/>
  <c r="AV281" i="5"/>
  <c r="AZ281" i="5"/>
  <c r="BD281" i="5"/>
  <c r="AW284" i="5"/>
  <c r="BA284" i="5"/>
  <c r="BE284" i="5"/>
  <c r="AX284" i="5"/>
  <c r="BB284" i="5"/>
  <c r="BF284" i="5"/>
  <c r="AV284" i="5"/>
  <c r="AZ284" i="5"/>
  <c r="BD284" i="5"/>
  <c r="BG284" i="5"/>
  <c r="AY284" i="5"/>
  <c r="BC284" i="5"/>
  <c r="AW285" i="5"/>
  <c r="BA285" i="5"/>
  <c r="BE285" i="5"/>
  <c r="AX285" i="5"/>
  <c r="BB285" i="5"/>
  <c r="BF285" i="5"/>
  <c r="AV285" i="5"/>
  <c r="AZ285" i="5"/>
  <c r="BD285" i="5"/>
  <c r="AY285" i="5"/>
  <c r="BC285" i="5"/>
  <c r="BG285" i="5"/>
  <c r="AN288" i="5"/>
  <c r="AQ288" i="5"/>
  <c r="AS288" i="5"/>
  <c r="AT289" i="5" s="1"/>
  <c r="AQ290" i="5"/>
  <c r="AR291" i="5" s="1"/>
  <c r="AS290" i="5"/>
  <c r="AT291" i="5" s="1"/>
  <c r="AN290" i="5"/>
  <c r="AQ294" i="5"/>
  <c r="AR295" i="5" s="1"/>
  <c r="AS294" i="5"/>
  <c r="AT295" i="5" s="1"/>
  <c r="AW296" i="5"/>
  <c r="BA296" i="5"/>
  <c r="BE296" i="5"/>
  <c r="AV296" i="5"/>
  <c r="AZ296" i="5"/>
  <c r="BD296" i="5"/>
  <c r="BB296" i="5"/>
  <c r="BC296" i="5"/>
  <c r="AX296" i="5"/>
  <c r="BF296" i="5"/>
  <c r="AY296" i="5"/>
  <c r="BG296" i="5"/>
  <c r="AW298" i="5"/>
  <c r="BA298" i="5"/>
  <c r="BE298" i="5"/>
  <c r="AV298" i="5"/>
  <c r="AZ298" i="5"/>
  <c r="BD298" i="5"/>
  <c r="BB298" i="5"/>
  <c r="BC298" i="5"/>
  <c r="AX298" i="5"/>
  <c r="BF298" i="5"/>
  <c r="AY298" i="5"/>
  <c r="BG298" i="5"/>
  <c r="AQ299" i="5"/>
  <c r="AR300" i="5" s="1"/>
  <c r="AS299" i="5"/>
  <c r="AT300" i="5" s="1"/>
  <c r="AN299" i="5"/>
  <c r="AW302" i="5"/>
  <c r="BA302" i="5"/>
  <c r="BE302" i="5"/>
  <c r="AV302" i="5"/>
  <c r="AZ302" i="5"/>
  <c r="BD302" i="5"/>
  <c r="BB302" i="5"/>
  <c r="BC302" i="5"/>
  <c r="AX302" i="5"/>
  <c r="BF302" i="5"/>
  <c r="AY302" i="5"/>
  <c r="BG302" i="5"/>
  <c r="AQ303" i="5"/>
  <c r="AS303" i="5"/>
  <c r="AT304" i="5" s="1"/>
  <c r="AQ305" i="5"/>
  <c r="AS305" i="5"/>
  <c r="AT306" i="5" s="1"/>
  <c r="AN305" i="5"/>
  <c r="AW307" i="5"/>
  <c r="BA307" i="5"/>
  <c r="BE307" i="5"/>
  <c r="AV307" i="5"/>
  <c r="AZ307" i="5"/>
  <c r="BD307" i="5"/>
  <c r="AX307" i="5"/>
  <c r="BF307" i="5"/>
  <c r="AY307" i="5"/>
  <c r="BG307" i="5"/>
  <c r="BB307" i="5"/>
  <c r="BC307" i="5"/>
  <c r="AQ308" i="5"/>
  <c r="AS308" i="5"/>
  <c r="AT309" i="5" s="1"/>
  <c r="AN308" i="5"/>
  <c r="AQ309" i="5"/>
  <c r="AS309" i="5"/>
  <c r="AT310" i="5" s="1"/>
  <c r="AW311" i="5"/>
  <c r="BA311" i="5"/>
  <c r="BE311" i="5"/>
  <c r="AV311" i="5"/>
  <c r="AZ311" i="5"/>
  <c r="BD311" i="5"/>
  <c r="AX311" i="5"/>
  <c r="BF311" i="5"/>
  <c r="AY311" i="5"/>
  <c r="BG311" i="5"/>
  <c r="BB311" i="5"/>
  <c r="BC311" i="5"/>
  <c r="AN312" i="5"/>
  <c r="AQ312" i="5"/>
  <c r="AS312" i="5"/>
  <c r="AT313" i="5" s="1"/>
  <c r="AQ314" i="5"/>
  <c r="AR315" i="5" s="1"/>
  <c r="AS314" i="5"/>
  <c r="AT315" i="5" s="1"/>
  <c r="AN314" i="5"/>
  <c r="AQ318" i="5"/>
  <c r="AR319" i="5" s="1"/>
  <c r="AS318" i="5"/>
  <c r="AT319" i="5" s="1"/>
  <c r="AQ321" i="5"/>
  <c r="AS321" i="5"/>
  <c r="AT322" i="5" s="1"/>
  <c r="AN321" i="5"/>
  <c r="AX323" i="5"/>
  <c r="BB323" i="5"/>
  <c r="BF323" i="5"/>
  <c r="AY323" i="5"/>
  <c r="BC323" i="5"/>
  <c r="BG323" i="5"/>
  <c r="AV323" i="5"/>
  <c r="AZ323" i="5"/>
  <c r="BD323" i="5"/>
  <c r="AW323" i="5"/>
  <c r="BA323" i="5"/>
  <c r="BE323" i="5"/>
  <c r="AQ324" i="5"/>
  <c r="AS324" i="5"/>
  <c r="AT325" i="5" s="1"/>
  <c r="AN324" i="5"/>
  <c r="AQ325" i="5"/>
  <c r="AS325" i="5"/>
  <c r="AT326" i="5" s="1"/>
  <c r="AX327" i="5"/>
  <c r="BB327" i="5"/>
  <c r="BF327" i="5"/>
  <c r="AY327" i="5"/>
  <c r="BC327" i="5"/>
  <c r="BG327" i="5"/>
  <c r="AV327" i="5"/>
  <c r="AZ327" i="5"/>
  <c r="BD327" i="5"/>
  <c r="AW327" i="5"/>
  <c r="BA327" i="5"/>
  <c r="BE327" i="5"/>
  <c r="AN328" i="5"/>
  <c r="AQ328" i="5"/>
  <c r="AS328" i="5"/>
  <c r="AT329" i="5" s="1"/>
  <c r="AQ330" i="5"/>
  <c r="AR331" i="5" s="1"/>
  <c r="AS330" i="5"/>
  <c r="AT331" i="5" s="1"/>
  <c r="AN330" i="5"/>
  <c r="AQ334" i="5"/>
  <c r="AR335" i="5" s="1"/>
  <c r="AS334" i="5"/>
  <c r="AT335" i="5" s="1"/>
  <c r="AQ337" i="5"/>
  <c r="AS337" i="5"/>
  <c r="AT338" i="5" s="1"/>
  <c r="AN337" i="5"/>
  <c r="AN339" i="5"/>
  <c r="AQ339" i="5"/>
  <c r="AR340" i="5" s="1"/>
  <c r="AS339" i="5"/>
  <c r="AT340" i="5" s="1"/>
  <c r="AX342" i="5"/>
  <c r="BB342" i="5"/>
  <c r="BF342" i="5"/>
  <c r="AY342" i="5"/>
  <c r="BC342" i="5"/>
  <c r="BG342" i="5"/>
  <c r="AV342" i="5"/>
  <c r="AZ342" i="5"/>
  <c r="BD342" i="5"/>
  <c r="AW342" i="5"/>
  <c r="BA342" i="5"/>
  <c r="BE342" i="5"/>
  <c r="AX343" i="5"/>
  <c r="BB343" i="5"/>
  <c r="BF343" i="5"/>
  <c r="AY343" i="5"/>
  <c r="BC343" i="5"/>
  <c r="BG343" i="5"/>
  <c r="AV343" i="5"/>
  <c r="AZ343" i="5"/>
  <c r="BD343" i="5"/>
  <c r="AW343" i="5"/>
  <c r="BA343" i="5"/>
  <c r="BE343" i="5"/>
  <c r="AQ344" i="5"/>
  <c r="AS344" i="5"/>
  <c r="AT345" i="5" s="1"/>
  <c r="AN346" i="5"/>
  <c r="AQ346" i="5"/>
  <c r="AS346" i="5"/>
  <c r="AT347" i="5" s="1"/>
  <c r="AQ348" i="5"/>
  <c r="AR349" i="5" s="1"/>
  <c r="AS348" i="5"/>
  <c r="AT349" i="5" s="1"/>
  <c r="AN348" i="5"/>
  <c r="AX350" i="5"/>
  <c r="BB350" i="5"/>
  <c r="BF350" i="5"/>
  <c r="AY350" i="5"/>
  <c r="BC350" i="5"/>
  <c r="BG350" i="5"/>
  <c r="AW350" i="5"/>
  <c r="BA350" i="5"/>
  <c r="BE350" i="5"/>
  <c r="BD350" i="5"/>
  <c r="AV350" i="5"/>
  <c r="AZ350" i="5"/>
  <c r="AX351" i="5"/>
  <c r="BB351" i="5"/>
  <c r="BF351" i="5"/>
  <c r="AY351" i="5"/>
  <c r="BC351" i="5"/>
  <c r="BG351" i="5"/>
  <c r="AW351" i="5"/>
  <c r="BA351" i="5"/>
  <c r="BE351" i="5"/>
  <c r="AV351" i="5"/>
  <c r="AZ351" i="5"/>
  <c r="BD351" i="5"/>
  <c r="AX352" i="5"/>
  <c r="BB352" i="5"/>
  <c r="BF352" i="5"/>
  <c r="AY352" i="5"/>
  <c r="BC352" i="5"/>
  <c r="BG352" i="5"/>
  <c r="AW352" i="5"/>
  <c r="BA352" i="5"/>
  <c r="BE352" i="5"/>
  <c r="AV352" i="5"/>
  <c r="AZ352" i="5"/>
  <c r="BD352" i="5"/>
  <c r="AX354" i="5"/>
  <c r="BB354" i="5"/>
  <c r="BF354" i="5"/>
  <c r="AY354" i="5"/>
  <c r="BC354" i="5"/>
  <c r="BG354" i="5"/>
  <c r="AW354" i="5"/>
  <c r="BA354" i="5"/>
  <c r="BE354" i="5"/>
  <c r="BD354" i="5"/>
  <c r="AV354" i="5"/>
  <c r="AZ354" i="5"/>
  <c r="AQ355" i="5"/>
  <c r="AS355" i="5"/>
  <c r="AT356" i="5" s="1"/>
  <c r="AX357" i="5"/>
  <c r="BB357" i="5"/>
  <c r="BF357" i="5"/>
  <c r="AY357" i="5"/>
  <c r="BC357" i="5"/>
  <c r="BG357" i="5"/>
  <c r="AW357" i="5"/>
  <c r="BA357" i="5"/>
  <c r="BE357" i="5"/>
  <c r="AZ357" i="5"/>
  <c r="BD357" i="5"/>
  <c r="AV357" i="5"/>
  <c r="AQ358" i="5"/>
  <c r="AS358" i="5"/>
  <c r="AT359" i="5" s="1"/>
  <c r="AN358" i="5"/>
  <c r="AQ359" i="5"/>
  <c r="AR360" i="5" s="1"/>
  <c r="AS359" i="5"/>
  <c r="AT360" i="5" s="1"/>
  <c r="AN359" i="5"/>
  <c r="AQ360" i="5"/>
  <c r="AR361" i="5" s="1"/>
  <c r="AS360" i="5"/>
  <c r="AT361" i="5" s="1"/>
  <c r="AX362" i="5"/>
  <c r="BB362" i="5"/>
  <c r="BF362" i="5"/>
  <c r="AY362" i="5"/>
  <c r="BC362" i="5"/>
  <c r="BG362" i="5"/>
  <c r="AW362" i="5"/>
  <c r="BA362" i="5"/>
  <c r="BE362" i="5"/>
  <c r="BD362" i="5"/>
  <c r="AV362" i="5"/>
  <c r="AZ362" i="5"/>
  <c r="AQ363" i="5"/>
  <c r="AS363" i="5"/>
  <c r="AT364" i="5" s="1"/>
  <c r="AX364" i="5"/>
  <c r="BB364" i="5"/>
  <c r="BF364" i="5"/>
  <c r="AY364" i="5"/>
  <c r="BC364" i="5"/>
  <c r="BG364" i="5"/>
  <c r="AW364" i="5"/>
  <c r="BA364" i="5"/>
  <c r="BE364" i="5"/>
  <c r="AV364" i="5"/>
  <c r="AZ364" i="5"/>
  <c r="BD364" i="5"/>
  <c r="AX368" i="5"/>
  <c r="BB368" i="5"/>
  <c r="BF368" i="5"/>
  <c r="AY368" i="5"/>
  <c r="BC368" i="5"/>
  <c r="BG368" i="5"/>
  <c r="AW368" i="5"/>
  <c r="BA368" i="5"/>
  <c r="BE368" i="5"/>
  <c r="AV368" i="5"/>
  <c r="AZ368" i="5"/>
  <c r="BD368" i="5"/>
  <c r="AX370" i="5"/>
  <c r="BB370" i="5"/>
  <c r="BF370" i="5"/>
  <c r="AY370" i="5"/>
  <c r="BC370" i="5"/>
  <c r="BG370" i="5"/>
  <c r="AW370" i="5"/>
  <c r="BA370" i="5"/>
  <c r="BE370" i="5"/>
  <c r="BD370" i="5"/>
  <c r="AV370" i="5"/>
  <c r="AZ370" i="5"/>
  <c r="AQ371" i="5"/>
  <c r="AR372" i="5" s="1"/>
  <c r="AS371" i="5"/>
  <c r="AT372" i="5" s="1"/>
  <c r="AX372" i="5"/>
  <c r="BB372" i="5"/>
  <c r="BF372" i="5"/>
  <c r="AY372" i="5"/>
  <c r="BC372" i="5"/>
  <c r="BG372" i="5"/>
  <c r="AW372" i="5"/>
  <c r="BA372" i="5"/>
  <c r="BE372" i="5"/>
  <c r="AV372" i="5"/>
  <c r="AZ372" i="5"/>
  <c r="BD372" i="5"/>
  <c r="AX376" i="5"/>
  <c r="BB376" i="5"/>
  <c r="BF376" i="5"/>
  <c r="AW376" i="5"/>
  <c r="BA376" i="5"/>
  <c r="BE376" i="5"/>
  <c r="AY376" i="5"/>
  <c r="BG376" i="5"/>
  <c r="AZ376" i="5"/>
  <c r="BC376" i="5"/>
  <c r="AV376" i="5"/>
  <c r="BD376" i="5"/>
  <c r="AQ377" i="5"/>
  <c r="AS377" i="5"/>
  <c r="AT378" i="5" s="1"/>
  <c r="AX379" i="5"/>
  <c r="BB379" i="5"/>
  <c r="BF379" i="5"/>
  <c r="AW379" i="5"/>
  <c r="BA379" i="5"/>
  <c r="BE379" i="5"/>
  <c r="BC379" i="5"/>
  <c r="AV379" i="5"/>
  <c r="BD379" i="5"/>
  <c r="AY379" i="5"/>
  <c r="BG379" i="5"/>
  <c r="AZ379" i="5"/>
  <c r="AQ381" i="5"/>
  <c r="AS381" i="5"/>
  <c r="AT382" i="5" s="1"/>
  <c r="AN381" i="5"/>
  <c r="AX385" i="5"/>
  <c r="BB385" i="5"/>
  <c r="BF385" i="5"/>
  <c r="AW385" i="5"/>
  <c r="BA385" i="5"/>
  <c r="BE385" i="5"/>
  <c r="BC385" i="5"/>
  <c r="AV385" i="5"/>
  <c r="BD385" i="5"/>
  <c r="AY385" i="5"/>
  <c r="BG385" i="5"/>
  <c r="AZ385" i="5"/>
  <c r="AX389" i="5"/>
  <c r="BB389" i="5"/>
  <c r="BF389" i="5"/>
  <c r="AW389" i="5"/>
  <c r="BA389" i="5"/>
  <c r="BE389" i="5"/>
  <c r="BC389" i="5"/>
  <c r="AV389" i="5"/>
  <c r="BD389" i="5"/>
  <c r="AY389" i="5"/>
  <c r="BG389" i="5"/>
  <c r="AZ389" i="5"/>
  <c r="AQ390" i="5"/>
  <c r="AR391" i="5" s="1"/>
  <c r="AS390" i="5"/>
  <c r="AT391" i="5" s="1"/>
  <c r="AN390" i="5"/>
  <c r="AQ391" i="5"/>
  <c r="AS391" i="5"/>
  <c r="AT392" i="5" s="1"/>
  <c r="AN391" i="5"/>
  <c r="AQ394" i="5"/>
  <c r="AR395" i="5" s="1"/>
  <c r="AS394" i="5"/>
  <c r="AT395" i="5" s="1"/>
  <c r="AQ396" i="5"/>
  <c r="AS396" i="5"/>
  <c r="AT397" i="5" s="1"/>
  <c r="AN396" i="5"/>
  <c r="AW398" i="5"/>
  <c r="BA398" i="5"/>
  <c r="BE398" i="5"/>
  <c r="AZ398" i="5"/>
  <c r="BF398" i="5"/>
  <c r="AV398" i="5"/>
  <c r="BB398" i="5"/>
  <c r="BG398" i="5"/>
  <c r="AX398" i="5"/>
  <c r="BC398" i="5"/>
  <c r="AY398" i="5"/>
  <c r="BD398" i="5"/>
  <c r="AW399" i="5"/>
  <c r="BA399" i="5"/>
  <c r="BE399" i="5"/>
  <c r="AY399" i="5"/>
  <c r="BD399" i="5"/>
  <c r="AZ399" i="5"/>
  <c r="BF399" i="5"/>
  <c r="AV399" i="5"/>
  <c r="BB399" i="5"/>
  <c r="BG399" i="5"/>
  <c r="AX399" i="5"/>
  <c r="BC399" i="5"/>
  <c r="AN400" i="5"/>
  <c r="AQ400" i="5"/>
  <c r="AR401" i="5" s="1"/>
  <c r="AS400" i="5"/>
  <c r="AT401" i="5" s="1"/>
  <c r="AW402" i="5"/>
  <c r="BA402" i="5"/>
  <c r="BE402" i="5"/>
  <c r="AZ402" i="5"/>
  <c r="BF402" i="5"/>
  <c r="AV402" i="5"/>
  <c r="BB402" i="5"/>
  <c r="BG402" i="5"/>
  <c r="AX402" i="5"/>
  <c r="BC402" i="5"/>
  <c r="AY402" i="5"/>
  <c r="BD402" i="5"/>
  <c r="AN403" i="5"/>
  <c r="AQ403" i="5"/>
  <c r="AS403" i="5"/>
  <c r="AT404" i="5" s="1"/>
  <c r="AW404" i="5"/>
  <c r="BA404" i="5"/>
  <c r="BE404" i="5"/>
  <c r="AX404" i="5"/>
  <c r="BC404" i="5"/>
  <c r="AY404" i="5"/>
  <c r="BD404" i="5"/>
  <c r="AZ404" i="5"/>
  <c r="BF404" i="5"/>
  <c r="AV404" i="5"/>
  <c r="BB404" i="5"/>
  <c r="BG404" i="5"/>
  <c r="AW408" i="5"/>
  <c r="BA408" i="5"/>
  <c r="BE408" i="5"/>
  <c r="AX408" i="5"/>
  <c r="BC408" i="5"/>
  <c r="AY408" i="5"/>
  <c r="BD408" i="5"/>
  <c r="AZ408" i="5"/>
  <c r="BF408" i="5"/>
  <c r="AV408" i="5"/>
  <c r="BB408" i="5"/>
  <c r="BG408" i="5"/>
  <c r="AQ409" i="5"/>
  <c r="AS409" i="5"/>
  <c r="AT410" i="5" s="1"/>
  <c r="AW411" i="5"/>
  <c r="BA411" i="5"/>
  <c r="BE411" i="5"/>
  <c r="AY411" i="5"/>
  <c r="BD411" i="5"/>
  <c r="AZ411" i="5"/>
  <c r="BF411" i="5"/>
  <c r="AV411" i="5"/>
  <c r="BB411" i="5"/>
  <c r="BG411" i="5"/>
  <c r="AX411" i="5"/>
  <c r="BC411" i="5"/>
  <c r="AQ413" i="5"/>
  <c r="AS413" i="5"/>
  <c r="AT414" i="5" s="1"/>
  <c r="AN413" i="5"/>
  <c r="AV417" i="5"/>
  <c r="AZ417" i="5"/>
  <c r="BD417" i="5"/>
  <c r="AW417" i="5"/>
  <c r="BA417" i="5"/>
  <c r="BE417" i="5"/>
  <c r="AX417" i="5"/>
  <c r="BB417" i="5"/>
  <c r="BF417" i="5"/>
  <c r="AY417" i="5"/>
  <c r="BC417" i="5"/>
  <c r="BG417" i="5"/>
  <c r="AV421" i="5"/>
  <c r="AZ421" i="5"/>
  <c r="BD421" i="5"/>
  <c r="AW421" i="5"/>
  <c r="BA421" i="5"/>
  <c r="BE421" i="5"/>
  <c r="AX421" i="5"/>
  <c r="BB421" i="5"/>
  <c r="BF421" i="5"/>
  <c r="AY421" i="5"/>
  <c r="BC421" i="5"/>
  <c r="BG421" i="5"/>
  <c r="AQ422" i="5"/>
  <c r="AR423" i="5" s="1"/>
  <c r="AS422" i="5"/>
  <c r="AT423" i="5" s="1"/>
  <c r="AN422" i="5"/>
  <c r="AQ423" i="5"/>
  <c r="AS423" i="5"/>
  <c r="AT424" i="5" s="1"/>
  <c r="AN423" i="5"/>
  <c r="AQ426" i="5"/>
  <c r="AR427" i="5" s="1"/>
  <c r="AS426" i="5"/>
  <c r="AT427" i="5" s="1"/>
  <c r="AQ428" i="5"/>
  <c r="AS428" i="5"/>
  <c r="AT429" i="5" s="1"/>
  <c r="AN428" i="5"/>
  <c r="AQ430" i="5"/>
  <c r="AS430" i="5"/>
  <c r="AT431" i="5" s="1"/>
  <c r="AN430" i="5"/>
  <c r="AQ431" i="5"/>
  <c r="AR432" i="5" s="1"/>
  <c r="AS431" i="5"/>
  <c r="AT432" i="5" s="1"/>
  <c r="AN431" i="5"/>
  <c r="AV436" i="5"/>
  <c r="AZ436" i="5"/>
  <c r="BD436" i="5"/>
  <c r="AW436" i="5"/>
  <c r="BA436" i="5"/>
  <c r="BE436" i="5"/>
  <c r="AX436" i="5"/>
  <c r="BB436" i="5"/>
  <c r="BF436" i="5"/>
  <c r="AY436" i="5"/>
  <c r="BC436" i="5"/>
  <c r="BG436" i="5"/>
  <c r="AQ439" i="5"/>
  <c r="AS439" i="5"/>
  <c r="AT440" i="5" s="1"/>
  <c r="AN439" i="5"/>
  <c r="AQ440" i="5"/>
  <c r="AS440" i="5"/>
  <c r="AT441" i="5" s="1"/>
  <c r="AQ444" i="5"/>
  <c r="AR445" i="5" s="1"/>
  <c r="AS444" i="5"/>
  <c r="AT445" i="5" s="1"/>
  <c r="AN444" i="5"/>
  <c r="AV446" i="5"/>
  <c r="AZ446" i="5"/>
  <c r="BD446" i="5"/>
  <c r="AW446" i="5"/>
  <c r="BA446" i="5"/>
  <c r="BE446" i="5"/>
  <c r="AX446" i="5"/>
  <c r="BB446" i="5"/>
  <c r="BF446" i="5"/>
  <c r="AY446" i="5"/>
  <c r="BC446" i="5"/>
  <c r="BG446" i="5"/>
  <c r="AV450" i="5"/>
  <c r="AZ450" i="5"/>
  <c r="BD450" i="5"/>
  <c r="AW450" i="5"/>
  <c r="BA450" i="5"/>
  <c r="BE450" i="5"/>
  <c r="AX450" i="5"/>
  <c r="BB450" i="5"/>
  <c r="BF450" i="5"/>
  <c r="AY450" i="5"/>
  <c r="BC450" i="5"/>
  <c r="BG450" i="5"/>
  <c r="AV452" i="5"/>
  <c r="AZ452" i="5"/>
  <c r="BD452" i="5"/>
  <c r="AW452" i="5"/>
  <c r="BA452" i="5"/>
  <c r="BE452" i="5"/>
  <c r="AX452" i="5"/>
  <c r="BB452" i="5"/>
  <c r="BF452" i="5"/>
  <c r="AY452" i="5"/>
  <c r="BC452" i="5"/>
  <c r="BG452" i="5"/>
  <c r="AV454" i="5"/>
  <c r="AZ454" i="5"/>
  <c r="BD454" i="5"/>
  <c r="AW454" i="5"/>
  <c r="BA454" i="5"/>
  <c r="BE454" i="5"/>
  <c r="AX454" i="5"/>
  <c r="BB454" i="5"/>
  <c r="BF454" i="5"/>
  <c r="AY454" i="5"/>
  <c r="BC454" i="5"/>
  <c r="BG454" i="5"/>
  <c r="AQ455" i="5"/>
  <c r="AS455" i="5"/>
  <c r="AT456" i="5" s="1"/>
  <c r="AN455" i="5"/>
  <c r="AQ456" i="5"/>
  <c r="AS456" i="5"/>
  <c r="AT457" i="5" s="1"/>
  <c r="AQ459" i="5"/>
  <c r="AS459" i="5"/>
  <c r="AT460" i="5" s="1"/>
  <c r="AQ461" i="5"/>
  <c r="AS461" i="5"/>
  <c r="AT462" i="5" s="1"/>
  <c r="AV463" i="5"/>
  <c r="AZ463" i="5"/>
  <c r="BD463" i="5"/>
  <c r="AW463" i="5"/>
  <c r="BA463" i="5"/>
  <c r="BE463" i="5"/>
  <c r="AX463" i="5"/>
  <c r="BB463" i="5"/>
  <c r="BF463" i="5"/>
  <c r="BG463" i="5"/>
  <c r="AY463" i="5"/>
  <c r="BC463" i="5"/>
  <c r="AV464" i="5"/>
  <c r="AZ464" i="5"/>
  <c r="BD464" i="5"/>
  <c r="AW464" i="5"/>
  <c r="BA464" i="5"/>
  <c r="BE464" i="5"/>
  <c r="AX464" i="5"/>
  <c r="BB464" i="5"/>
  <c r="BF464" i="5"/>
  <c r="AY464" i="5"/>
  <c r="BC464" i="5"/>
  <c r="BG464" i="5"/>
  <c r="AQ465" i="5"/>
  <c r="AR466" i="5" s="1"/>
  <c r="AS465" i="5"/>
  <c r="AT466" i="5" s="1"/>
  <c r="AN465" i="5"/>
  <c r="AV467" i="5"/>
  <c r="AZ467" i="5"/>
  <c r="BD467" i="5"/>
  <c r="AW467" i="5"/>
  <c r="BA467" i="5"/>
  <c r="BE467" i="5"/>
  <c r="AX467" i="5"/>
  <c r="BB467" i="5"/>
  <c r="BF467" i="5"/>
  <c r="BG467" i="5"/>
  <c r="AY467" i="5"/>
  <c r="BC467" i="5"/>
  <c r="AV469" i="5"/>
  <c r="AZ469" i="5"/>
  <c r="BD469" i="5"/>
  <c r="AW469" i="5"/>
  <c r="BA469" i="5"/>
  <c r="BE469" i="5"/>
  <c r="AX469" i="5"/>
  <c r="BB469" i="5"/>
  <c r="BF469" i="5"/>
  <c r="AY469" i="5"/>
  <c r="BC469" i="5"/>
  <c r="BG469" i="5"/>
  <c r="AV473" i="5"/>
  <c r="AZ473" i="5"/>
  <c r="BD473" i="5"/>
  <c r="AW473" i="5"/>
  <c r="BA473" i="5"/>
  <c r="BE473" i="5"/>
  <c r="AX473" i="5"/>
  <c r="BB473" i="5"/>
  <c r="BF473" i="5"/>
  <c r="AY473" i="5"/>
  <c r="BC473" i="5"/>
  <c r="BG473" i="5"/>
  <c r="AQ474" i="5"/>
  <c r="AS474" i="5"/>
  <c r="AT475" i="5" s="1"/>
  <c r="AQ476" i="5"/>
  <c r="AS476" i="5"/>
  <c r="AT477" i="5" s="1"/>
  <c r="AN476" i="5"/>
  <c r="AQ478" i="5"/>
  <c r="AS478" i="5"/>
  <c r="AT479" i="5" s="1"/>
  <c r="AN478" i="5"/>
  <c r="AV482" i="5"/>
  <c r="AZ482" i="5"/>
  <c r="BD482" i="5"/>
  <c r="AW482" i="5"/>
  <c r="BA482" i="5"/>
  <c r="BE482" i="5"/>
  <c r="AX482" i="5"/>
  <c r="BB482" i="5"/>
  <c r="BF482" i="5"/>
  <c r="BC482" i="5"/>
  <c r="BG482" i="5"/>
  <c r="AY482" i="5"/>
  <c r="AV484" i="5"/>
  <c r="AZ484" i="5"/>
  <c r="BD484" i="5"/>
  <c r="AW484" i="5"/>
  <c r="BA484" i="5"/>
  <c r="BE484" i="5"/>
  <c r="AX484" i="5"/>
  <c r="BB484" i="5"/>
  <c r="BF484" i="5"/>
  <c r="AY484" i="5"/>
  <c r="BC484" i="5"/>
  <c r="BG484" i="5"/>
  <c r="AV486" i="5"/>
  <c r="AZ486" i="5"/>
  <c r="BD486" i="5"/>
  <c r="AW486" i="5"/>
  <c r="BA486" i="5"/>
  <c r="BE486" i="5"/>
  <c r="AX486" i="5"/>
  <c r="BB486" i="5"/>
  <c r="BF486" i="5"/>
  <c r="BC486" i="5"/>
  <c r="BG486" i="5"/>
  <c r="AY486" i="5"/>
  <c r="AQ487" i="5"/>
  <c r="AS487" i="5"/>
  <c r="AT488" i="5" s="1"/>
  <c r="AN487" i="5"/>
  <c r="AQ488" i="5"/>
  <c r="AS488" i="5"/>
  <c r="AT489" i="5" s="1"/>
  <c r="AV491" i="5"/>
  <c r="AZ491" i="5"/>
  <c r="BD491" i="5"/>
  <c r="AW491" i="5"/>
  <c r="BA491" i="5"/>
  <c r="BE491" i="5"/>
  <c r="BB491" i="5"/>
  <c r="BC491" i="5"/>
  <c r="AX491" i="5"/>
  <c r="BF491" i="5"/>
  <c r="AY491" i="5"/>
  <c r="BG491" i="5"/>
  <c r="AQ492" i="5"/>
  <c r="AS492" i="5"/>
  <c r="AT493" i="5" s="1"/>
  <c r="AN492" i="5"/>
  <c r="AQ494" i="5"/>
  <c r="AS494" i="5"/>
  <c r="AT495" i="5" s="1"/>
  <c r="AN494" i="5"/>
  <c r="AQ496" i="5"/>
  <c r="AS496" i="5"/>
  <c r="AT497" i="5" s="1"/>
  <c r="AV499" i="5"/>
  <c r="AZ499" i="5"/>
  <c r="BD499" i="5"/>
  <c r="AX499" i="5"/>
  <c r="BC499" i="5"/>
  <c r="AY499" i="5"/>
  <c r="BE499" i="5"/>
  <c r="BA499" i="5"/>
  <c r="BF499" i="5"/>
  <c r="AW499" i="5"/>
  <c r="BB499" i="5"/>
  <c r="BG499" i="5"/>
  <c r="AW502" i="5"/>
  <c r="BA502" i="5"/>
  <c r="BE502" i="5"/>
  <c r="AX502" i="5"/>
  <c r="BB502" i="5"/>
  <c r="BF502" i="5"/>
  <c r="AY502" i="5"/>
  <c r="BC502" i="5"/>
  <c r="BG502" i="5"/>
  <c r="AV502" i="5"/>
  <c r="AZ502" i="5"/>
  <c r="BD502" i="5"/>
  <c r="AW504" i="5"/>
  <c r="BA504" i="5"/>
  <c r="BE504" i="5"/>
  <c r="AX504" i="5"/>
  <c r="BB504" i="5"/>
  <c r="BF504" i="5"/>
  <c r="AY504" i="5"/>
  <c r="BC504" i="5"/>
  <c r="BG504" i="5"/>
  <c r="AV504" i="5"/>
  <c r="AZ504" i="5"/>
  <c r="BD504" i="5"/>
  <c r="AQ508" i="5"/>
  <c r="AR509" i="5" s="1"/>
  <c r="AS508" i="5"/>
  <c r="AT509" i="5" s="1"/>
  <c r="AQ512" i="5"/>
  <c r="AS512" i="5"/>
  <c r="AT513" i="5" s="1"/>
  <c r="AN512" i="5"/>
  <c r="AQ516" i="5"/>
  <c r="AR517" i="5" s="1"/>
  <c r="AS516" i="5"/>
  <c r="AT517" i="5" s="1"/>
  <c r="AQ518" i="5"/>
  <c r="AS518" i="5"/>
  <c r="AT519" i="5" s="1"/>
  <c r="AW520" i="5"/>
  <c r="BA520" i="5"/>
  <c r="BE520" i="5"/>
  <c r="AX520" i="5"/>
  <c r="BB520" i="5"/>
  <c r="BF520" i="5"/>
  <c r="AY520" i="5"/>
  <c r="BC520" i="5"/>
  <c r="BG520" i="5"/>
  <c r="AV520" i="5"/>
  <c r="AZ520" i="5"/>
  <c r="BD520" i="5"/>
  <c r="AQ521" i="5"/>
  <c r="AS521" i="5"/>
  <c r="AT522" i="5" s="1"/>
  <c r="AN521" i="5"/>
  <c r="AW525" i="5"/>
  <c r="BA525" i="5"/>
  <c r="BE525" i="5"/>
  <c r="AX525" i="5"/>
  <c r="BB525" i="5"/>
  <c r="BF525" i="5"/>
  <c r="AY525" i="5"/>
  <c r="BC525" i="5"/>
  <c r="BG525" i="5"/>
  <c r="AV525" i="5"/>
  <c r="AZ525" i="5"/>
  <c r="BD525" i="5"/>
  <c r="AQ528" i="5"/>
  <c r="AR529" i="5" s="1"/>
  <c r="AS528" i="5"/>
  <c r="AT529" i="5" s="1"/>
  <c r="AN528" i="5"/>
  <c r="AW532" i="5"/>
  <c r="BA532" i="5"/>
  <c r="BE532" i="5"/>
  <c r="AX532" i="5"/>
  <c r="BB532" i="5"/>
  <c r="BF532" i="5"/>
  <c r="AY532" i="5"/>
  <c r="BC532" i="5"/>
  <c r="BG532" i="5"/>
  <c r="AV532" i="5"/>
  <c r="AZ532" i="5"/>
  <c r="BD532" i="5"/>
  <c r="AW534" i="5"/>
  <c r="BA534" i="5"/>
  <c r="BE534" i="5"/>
  <c r="AX534" i="5"/>
  <c r="BB534" i="5"/>
  <c r="BF534" i="5"/>
  <c r="AY534" i="5"/>
  <c r="BC534" i="5"/>
  <c r="BG534" i="5"/>
  <c r="AV534" i="5"/>
  <c r="AZ534" i="5"/>
  <c r="BD534" i="5"/>
  <c r="AQ535" i="5"/>
  <c r="AS535" i="5"/>
  <c r="AT536" i="5" s="1"/>
  <c r="AN535" i="5"/>
  <c r="AW537" i="5"/>
  <c r="BA537" i="5"/>
  <c r="BE537" i="5"/>
  <c r="AX537" i="5"/>
  <c r="BB537" i="5"/>
  <c r="BF537" i="5"/>
  <c r="AY537" i="5"/>
  <c r="BC537" i="5"/>
  <c r="BG537" i="5"/>
  <c r="AV537" i="5"/>
  <c r="AZ537" i="5"/>
  <c r="BD537" i="5"/>
  <c r="AQ538" i="5"/>
  <c r="AS538" i="5"/>
  <c r="AT539" i="5" s="1"/>
  <c r="AN538" i="5"/>
  <c r="AQ539" i="5"/>
  <c r="AS539" i="5"/>
  <c r="AT540" i="5" s="1"/>
  <c r="AW541" i="5"/>
  <c r="BA541" i="5"/>
  <c r="BE541" i="5"/>
  <c r="AX541" i="5"/>
  <c r="BB541" i="5"/>
  <c r="BF541" i="5"/>
  <c r="AY541" i="5"/>
  <c r="BC541" i="5"/>
  <c r="BG541" i="5"/>
  <c r="AV541" i="5"/>
  <c r="AZ541" i="5"/>
  <c r="BD541" i="5"/>
  <c r="AQ544" i="5"/>
  <c r="AR545" i="5" s="1"/>
  <c r="AS544" i="5"/>
  <c r="AT545" i="5" s="1"/>
  <c r="AN544" i="5"/>
  <c r="AW548" i="5"/>
  <c r="BA548" i="5"/>
  <c r="BE548" i="5"/>
  <c r="AX548" i="5"/>
  <c r="BB548" i="5"/>
  <c r="BF548" i="5"/>
  <c r="AY548" i="5"/>
  <c r="BC548" i="5"/>
  <c r="BG548" i="5"/>
  <c r="AV548" i="5"/>
  <c r="AZ548" i="5"/>
  <c r="BD548" i="5"/>
  <c r="AW550" i="5"/>
  <c r="BA550" i="5"/>
  <c r="BE550" i="5"/>
  <c r="AX550" i="5"/>
  <c r="BB550" i="5"/>
  <c r="BF550" i="5"/>
  <c r="AY550" i="5"/>
  <c r="BC550" i="5"/>
  <c r="BG550" i="5"/>
  <c r="AV550" i="5"/>
  <c r="AZ550" i="5"/>
  <c r="BD550" i="5"/>
  <c r="AQ551" i="5"/>
  <c r="AS551" i="5"/>
  <c r="AT552" i="5" s="1"/>
  <c r="AN551" i="5"/>
  <c r="AW553" i="5"/>
  <c r="BA553" i="5"/>
  <c r="BE553" i="5"/>
  <c r="AX553" i="5"/>
  <c r="BB553" i="5"/>
  <c r="BF553" i="5"/>
  <c r="AY553" i="5"/>
  <c r="BC553" i="5"/>
  <c r="BG553" i="5"/>
  <c r="AV553" i="5"/>
  <c r="AZ553" i="5"/>
  <c r="BD553" i="5"/>
  <c r="AQ554" i="5"/>
  <c r="AS554" i="5"/>
  <c r="AT555" i="5" s="1"/>
  <c r="AN554" i="5"/>
  <c r="AQ555" i="5"/>
  <c r="AS555" i="5"/>
  <c r="AT556" i="5" s="1"/>
  <c r="AW557" i="5"/>
  <c r="BA557" i="5"/>
  <c r="BE557" i="5"/>
  <c r="AX557" i="5"/>
  <c r="BB557" i="5"/>
  <c r="BF557" i="5"/>
  <c r="AY557" i="5"/>
  <c r="BC557" i="5"/>
  <c r="BG557" i="5"/>
  <c r="AV557" i="5"/>
  <c r="AZ557" i="5"/>
  <c r="BD557" i="5"/>
  <c r="AN560" i="5"/>
  <c r="AQ560" i="5"/>
  <c r="AS560" i="5"/>
  <c r="AT561" i="5" s="1"/>
  <c r="AN562" i="5"/>
  <c r="AQ562" i="5"/>
  <c r="AS562" i="5"/>
  <c r="AT563" i="5" s="1"/>
  <c r="AW563" i="5"/>
  <c r="BA563" i="5"/>
  <c r="BE563" i="5"/>
  <c r="AX563" i="5"/>
  <c r="BB563" i="5"/>
  <c r="BF563" i="5"/>
  <c r="AY563" i="5"/>
  <c r="BC563" i="5"/>
  <c r="BG563" i="5"/>
  <c r="AV563" i="5"/>
  <c r="AZ563" i="5"/>
  <c r="BD563" i="5"/>
  <c r="AQ564" i="5"/>
  <c r="AS564" i="5"/>
  <c r="AT565" i="5" s="1"/>
  <c r="AN564" i="5"/>
  <c r="AW569" i="5"/>
  <c r="BA569" i="5"/>
  <c r="BE569" i="5"/>
  <c r="AX569" i="5"/>
  <c r="BB569" i="5"/>
  <c r="BF569" i="5"/>
  <c r="AY569" i="5"/>
  <c r="BC569" i="5"/>
  <c r="BG569" i="5"/>
  <c r="AV569" i="5"/>
  <c r="AZ569" i="5"/>
  <c r="BD569" i="5"/>
  <c r="AW571" i="5"/>
  <c r="BA571" i="5"/>
  <c r="BE571" i="5"/>
  <c r="AX571" i="5"/>
  <c r="BB571" i="5"/>
  <c r="BF571" i="5"/>
  <c r="AY571" i="5"/>
  <c r="BC571" i="5"/>
  <c r="BG571" i="5"/>
  <c r="AV571" i="5"/>
  <c r="AZ571" i="5"/>
  <c r="BD571" i="5"/>
  <c r="AQ572" i="5"/>
  <c r="AS572" i="5"/>
  <c r="AT573" i="5" s="1"/>
  <c r="AN572" i="5"/>
  <c r="AQ575" i="5"/>
  <c r="AS575" i="5"/>
  <c r="AT576" i="5" s="1"/>
  <c r="AN576" i="5"/>
  <c r="AQ576" i="5"/>
  <c r="AS576" i="5"/>
  <c r="AT577" i="5" s="1"/>
  <c r="AQ578" i="5"/>
  <c r="AS578" i="5"/>
  <c r="AT579" i="5" s="1"/>
  <c r="AW579" i="5"/>
  <c r="BA579" i="5"/>
  <c r="BE579" i="5"/>
  <c r="AX579" i="5"/>
  <c r="BB579" i="5"/>
  <c r="BF579" i="5"/>
  <c r="AY579" i="5"/>
  <c r="BC579" i="5"/>
  <c r="BG579" i="5"/>
  <c r="AV579" i="5"/>
  <c r="AZ579" i="5"/>
  <c r="BD579" i="5"/>
  <c r="AQ580" i="5"/>
  <c r="AS580" i="5"/>
  <c r="AT581" i="5" s="1"/>
  <c r="AN580" i="5"/>
  <c r="AQ583" i="5"/>
  <c r="AS583" i="5"/>
  <c r="AT584" i="5" s="1"/>
  <c r="AW584" i="5"/>
  <c r="BA584" i="5"/>
  <c r="BE584" i="5"/>
  <c r="AX584" i="5"/>
  <c r="BB584" i="5"/>
  <c r="BF584" i="5"/>
  <c r="AY584" i="5"/>
  <c r="BC584" i="5"/>
  <c r="BG584" i="5"/>
  <c r="AV584" i="5"/>
  <c r="AZ584" i="5"/>
  <c r="BD584" i="5"/>
  <c r="AQ586" i="5"/>
  <c r="AS586" i="5"/>
  <c r="AT587" i="5" s="1"/>
  <c r="AN586" i="5"/>
  <c r="AW589" i="5"/>
  <c r="BA589" i="5"/>
  <c r="BE589" i="5"/>
  <c r="AX589" i="5"/>
  <c r="BB589" i="5"/>
  <c r="BF589" i="5"/>
  <c r="AY589" i="5"/>
  <c r="BC589" i="5"/>
  <c r="BG589" i="5"/>
  <c r="AV589" i="5"/>
  <c r="AZ589" i="5"/>
  <c r="BD589" i="5"/>
  <c r="AQ590" i="5"/>
  <c r="AS590" i="5"/>
  <c r="AT591" i="5" s="1"/>
  <c r="AQ592" i="5"/>
  <c r="AR593" i="5" s="1"/>
  <c r="AS592" i="5"/>
  <c r="AT593" i="5" s="1"/>
  <c r="AQ594" i="5"/>
  <c r="AS594" i="5"/>
  <c r="AT595" i="5" s="1"/>
  <c r="AN594" i="5"/>
  <c r="AQ595" i="5"/>
  <c r="AS595" i="5"/>
  <c r="AT596" i="5" s="1"/>
  <c r="AN595" i="5"/>
  <c r="AQ598" i="5"/>
  <c r="AS598" i="5"/>
  <c r="AT599" i="5" s="1"/>
  <c r="AW600" i="5"/>
  <c r="BA600" i="5"/>
  <c r="BE600" i="5"/>
  <c r="AX600" i="5"/>
  <c r="BB600" i="5"/>
  <c r="BF600" i="5"/>
  <c r="AV600" i="5"/>
  <c r="AZ600" i="5"/>
  <c r="BD600" i="5"/>
  <c r="BC600" i="5"/>
  <c r="BG600" i="5"/>
  <c r="AY600" i="5"/>
  <c r="AW602" i="5"/>
  <c r="BA602" i="5"/>
  <c r="BE602" i="5"/>
  <c r="AX602" i="5"/>
  <c r="BB602" i="5"/>
  <c r="BF602" i="5"/>
  <c r="AV602" i="5"/>
  <c r="AZ602" i="5"/>
  <c r="BD602" i="5"/>
  <c r="AY602" i="5"/>
  <c r="BC602" i="5"/>
  <c r="BG602" i="5"/>
  <c r="AW603" i="5"/>
  <c r="BA603" i="5"/>
  <c r="BE603" i="5"/>
  <c r="AX603" i="5"/>
  <c r="BB603" i="5"/>
  <c r="BF603" i="5"/>
  <c r="AV603" i="5"/>
  <c r="AZ603" i="5"/>
  <c r="BD603" i="5"/>
  <c r="AY603" i="5"/>
  <c r="BC603" i="5"/>
  <c r="BG603" i="5"/>
  <c r="AQ605" i="5"/>
  <c r="AR606" i="5" s="1"/>
  <c r="AS605" i="5"/>
  <c r="AT606" i="5" s="1"/>
  <c r="AN605" i="5"/>
  <c r="AQ606" i="5"/>
  <c r="AS606" i="5"/>
  <c r="AT607" i="5" s="1"/>
  <c r="AQ608" i="5"/>
  <c r="AS608" i="5"/>
  <c r="AT609" i="5" s="1"/>
  <c r="AN608" i="5"/>
  <c r="AQ610" i="5"/>
  <c r="AR611" i="5" s="1"/>
  <c r="AS610" i="5"/>
  <c r="AT611" i="5" s="1"/>
  <c r="AN610" i="5"/>
  <c r="AQ611" i="5"/>
  <c r="AR612" i="5" s="1"/>
  <c r="AS611" i="5"/>
  <c r="AT612" i="5" s="1"/>
  <c r="AN611" i="5"/>
  <c r="AW613" i="5"/>
  <c r="BA613" i="5"/>
  <c r="BE613" i="5"/>
  <c r="AX613" i="5"/>
  <c r="BB613" i="5"/>
  <c r="BF613" i="5"/>
  <c r="AV613" i="5"/>
  <c r="AZ613" i="5"/>
  <c r="BD613" i="5"/>
  <c r="BG613" i="5"/>
  <c r="AY613" i="5"/>
  <c r="BC613" i="5"/>
  <c r="AQ614" i="5"/>
  <c r="AS614" i="5"/>
  <c r="AT615" i="5" s="1"/>
  <c r="AN615" i="5"/>
  <c r="AQ615" i="5"/>
  <c r="AS615" i="5"/>
  <c r="AT616" i="5" s="1"/>
  <c r="AW616" i="5"/>
  <c r="BA616" i="5"/>
  <c r="BE616" i="5"/>
  <c r="AX616" i="5"/>
  <c r="BB616" i="5"/>
  <c r="BF616" i="5"/>
  <c r="AV616" i="5"/>
  <c r="AZ616" i="5"/>
  <c r="BD616" i="5"/>
  <c r="BC616" i="5"/>
  <c r="BG616" i="5"/>
  <c r="AY616" i="5"/>
  <c r="AW618" i="5"/>
  <c r="BA618" i="5"/>
  <c r="BE618" i="5"/>
  <c r="AX618" i="5"/>
  <c r="BB618" i="5"/>
  <c r="BF618" i="5"/>
  <c r="AV618" i="5"/>
  <c r="AZ618" i="5"/>
  <c r="BD618" i="5"/>
  <c r="AY618" i="5"/>
  <c r="BC618" i="5"/>
  <c r="BG618" i="5"/>
  <c r="AW619" i="5"/>
  <c r="BA619" i="5"/>
  <c r="BE619" i="5"/>
  <c r="AX619" i="5"/>
  <c r="BB619" i="5"/>
  <c r="BF619" i="5"/>
  <c r="AV619" i="5"/>
  <c r="AZ619" i="5"/>
  <c r="BD619" i="5"/>
  <c r="AY619" i="5"/>
  <c r="BC619" i="5"/>
  <c r="BG619" i="5"/>
  <c r="AW620" i="5"/>
  <c r="BA620" i="5"/>
  <c r="BE620" i="5"/>
  <c r="AX620" i="5"/>
  <c r="BB620" i="5"/>
  <c r="BF620" i="5"/>
  <c r="AV620" i="5"/>
  <c r="AZ620" i="5"/>
  <c r="BD620" i="5"/>
  <c r="BC620" i="5"/>
  <c r="BG620" i="5"/>
  <c r="AY620" i="5"/>
  <c r="AW625" i="5"/>
  <c r="BA625" i="5"/>
  <c r="BE625" i="5"/>
  <c r="AX625" i="5"/>
  <c r="BB625" i="5"/>
  <c r="BF625" i="5"/>
  <c r="AV625" i="5"/>
  <c r="AZ625" i="5"/>
  <c r="BD625" i="5"/>
  <c r="BG625" i="5"/>
  <c r="AY625" i="5"/>
  <c r="BC625" i="5"/>
  <c r="AW628" i="5"/>
  <c r="BA628" i="5"/>
  <c r="BE628" i="5"/>
  <c r="AX628" i="5"/>
  <c r="BB628" i="5"/>
  <c r="BF628" i="5"/>
  <c r="AV628" i="5"/>
  <c r="AZ628" i="5"/>
  <c r="BD628" i="5"/>
  <c r="BC628" i="5"/>
  <c r="BG628" i="5"/>
  <c r="AY628" i="5"/>
  <c r="AQ629" i="5"/>
  <c r="AR630" i="5" s="1"/>
  <c r="AS629" i="5"/>
  <c r="AT630" i="5" s="1"/>
  <c r="AN629" i="5"/>
  <c r="AQ630" i="5"/>
  <c r="AS630" i="5"/>
  <c r="AT631" i="5" s="1"/>
  <c r="AQ632" i="5"/>
  <c r="AS632" i="5"/>
  <c r="AT633" i="5" s="1"/>
  <c r="AN632" i="5"/>
  <c r="AQ634" i="5"/>
  <c r="AS634" i="5"/>
  <c r="AT635" i="5" s="1"/>
  <c r="AN634" i="5"/>
  <c r="AQ635" i="5"/>
  <c r="AR636" i="5" s="1"/>
  <c r="AS635" i="5"/>
  <c r="AT636" i="5" s="1"/>
  <c r="AN635" i="5"/>
  <c r="AW637" i="5"/>
  <c r="BA637" i="5"/>
  <c r="BE637" i="5"/>
  <c r="AX637" i="5"/>
  <c r="BB637" i="5"/>
  <c r="BF637" i="5"/>
  <c r="AV637" i="5"/>
  <c r="AZ637" i="5"/>
  <c r="BD637" i="5"/>
  <c r="BG637" i="5"/>
  <c r="AY637" i="5"/>
  <c r="BC637" i="5"/>
  <c r="AW638" i="5"/>
  <c r="BA638" i="5"/>
  <c r="BE638" i="5"/>
  <c r="AX638" i="5"/>
  <c r="BB638" i="5"/>
  <c r="BF638" i="5"/>
  <c r="AV638" i="5"/>
  <c r="AZ638" i="5"/>
  <c r="BD638" i="5"/>
  <c r="AY638" i="5"/>
  <c r="BC638" i="5"/>
  <c r="BG638" i="5"/>
  <c r="AN639" i="5"/>
  <c r="AQ639" i="5"/>
  <c r="AS639" i="5"/>
  <c r="AT640" i="5" s="1"/>
  <c r="AW640" i="5"/>
  <c r="BA640" i="5"/>
  <c r="BE640" i="5"/>
  <c r="AX640" i="5"/>
  <c r="BB640" i="5"/>
  <c r="BF640" i="5"/>
  <c r="AV640" i="5"/>
  <c r="AZ640" i="5"/>
  <c r="BD640" i="5"/>
  <c r="BC640" i="5"/>
  <c r="BG640" i="5"/>
  <c r="AY640" i="5"/>
  <c r="AY642" i="5"/>
  <c r="BC643" i="5"/>
  <c r="AW645" i="5"/>
  <c r="BA645" i="5"/>
  <c r="BE645" i="5"/>
  <c r="AX645" i="5"/>
  <c r="BB645" i="5"/>
  <c r="BF645" i="5"/>
  <c r="AV645" i="5"/>
  <c r="AZ645" i="5"/>
  <c r="BD645" i="5"/>
  <c r="BG645" i="5"/>
  <c r="AY645" i="5"/>
  <c r="BC645" i="5"/>
  <c r="AQ646" i="5"/>
  <c r="AS646" i="5"/>
  <c r="AT647" i="5" s="1"/>
  <c r="AQ648" i="5"/>
  <c r="AS648" i="5"/>
  <c r="AT649" i="5" s="1"/>
  <c r="AN648" i="5"/>
  <c r="AY653" i="5"/>
  <c r="AW655" i="5"/>
  <c r="BA655" i="5"/>
  <c r="BE655" i="5"/>
  <c r="AX655" i="5"/>
  <c r="BB655" i="5"/>
  <c r="BF655" i="5"/>
  <c r="AV655" i="5"/>
  <c r="AZ655" i="5"/>
  <c r="BD655" i="5"/>
  <c r="AY655" i="5"/>
  <c r="BC655" i="5"/>
  <c r="BG655" i="5"/>
  <c r="AQ656" i="5"/>
  <c r="AR657" i="5" s="1"/>
  <c r="AS656" i="5"/>
  <c r="AT657" i="5" s="1"/>
  <c r="AN656" i="5"/>
  <c r="AW659" i="5"/>
  <c r="BA659" i="5"/>
  <c r="BE659" i="5"/>
  <c r="AX659" i="5"/>
  <c r="BB659" i="5"/>
  <c r="BF659" i="5"/>
  <c r="AV659" i="5"/>
  <c r="AZ659" i="5"/>
  <c r="BD659" i="5"/>
  <c r="AY659" i="5"/>
  <c r="BC659" i="5"/>
  <c r="BG659" i="5"/>
  <c r="AW661" i="5"/>
  <c r="BA661" i="5"/>
  <c r="BE661" i="5"/>
  <c r="AX661" i="5"/>
  <c r="BB661" i="5"/>
  <c r="BF661" i="5"/>
  <c r="AV661" i="5"/>
  <c r="AZ661" i="5"/>
  <c r="BD661" i="5"/>
  <c r="BG661" i="5"/>
  <c r="AY661" i="5"/>
  <c r="BC661" i="5"/>
  <c r="AQ663" i="5"/>
  <c r="AS663" i="5"/>
  <c r="AT664" i="5" s="1"/>
  <c r="AN663" i="5"/>
  <c r="AQ665" i="5"/>
  <c r="AS665" i="5"/>
  <c r="AT666" i="5" s="1"/>
  <c r="AN665" i="5"/>
  <c r="AW668" i="5"/>
  <c r="BA668" i="5"/>
  <c r="BE668" i="5"/>
  <c r="AX668" i="5"/>
  <c r="BB668" i="5"/>
  <c r="BF668" i="5"/>
  <c r="AV668" i="5"/>
  <c r="AZ668" i="5"/>
  <c r="BD668" i="5"/>
  <c r="BC668" i="5"/>
  <c r="BG668" i="5"/>
  <c r="AY668" i="5"/>
  <c r="AW674" i="5"/>
  <c r="BA674" i="5"/>
  <c r="BE674" i="5"/>
  <c r="AV674" i="5"/>
  <c r="AZ674" i="5"/>
  <c r="BD674" i="5"/>
  <c r="AX674" i="5"/>
  <c r="BF674" i="5"/>
  <c r="AY674" i="5"/>
  <c r="BG674" i="5"/>
  <c r="BB674" i="5"/>
  <c r="BC674" i="5"/>
  <c r="AW681" i="5"/>
  <c r="BA681" i="5"/>
  <c r="BE681" i="5"/>
  <c r="AV681" i="5"/>
  <c r="AZ681" i="5"/>
  <c r="BD681" i="5"/>
  <c r="BB681" i="5"/>
  <c r="BC681" i="5"/>
  <c r="AX681" i="5"/>
  <c r="BF681" i="5"/>
  <c r="AY681" i="5"/>
  <c r="BG681" i="5"/>
  <c r="AQ695" i="5"/>
  <c r="AS695" i="5"/>
  <c r="AT696" i="5" s="1"/>
  <c r="AQ2" i="5"/>
  <c r="AR3" i="5" s="1"/>
  <c r="AS2" i="5"/>
  <c r="AT3" i="5" s="1"/>
  <c r="AN2" i="5"/>
  <c r="AQ3" i="5"/>
  <c r="AS3" i="5"/>
  <c r="AT4" i="5" s="1"/>
  <c r="AX5" i="5"/>
  <c r="BB5" i="5"/>
  <c r="BF5" i="5"/>
  <c r="AY5" i="5"/>
  <c r="BC5" i="5"/>
  <c r="BG5" i="5"/>
  <c r="AV5" i="5"/>
  <c r="AZ5" i="5"/>
  <c r="BD5" i="5"/>
  <c r="AW5" i="5"/>
  <c r="BA5" i="5"/>
  <c r="BE5" i="5"/>
  <c r="AX7" i="5"/>
  <c r="BB7" i="5"/>
  <c r="BF7" i="5"/>
  <c r="AY7" i="5"/>
  <c r="BC7" i="5"/>
  <c r="BG7" i="5"/>
  <c r="AV7" i="5"/>
  <c r="AZ7" i="5"/>
  <c r="BD7" i="5"/>
  <c r="AW7" i="5"/>
  <c r="BA7" i="5"/>
  <c r="BE7" i="5"/>
  <c r="AX10" i="5"/>
  <c r="BB10" i="5"/>
  <c r="BF10" i="5"/>
  <c r="AY10" i="5"/>
  <c r="BC10" i="5"/>
  <c r="BG10" i="5"/>
  <c r="AV10" i="5"/>
  <c r="AZ10" i="5"/>
  <c r="BD10" i="5"/>
  <c r="AW10" i="5"/>
  <c r="BA10" i="5"/>
  <c r="BE10" i="5"/>
  <c r="AQ11" i="5"/>
  <c r="AS11" i="5"/>
  <c r="AT12" i="5" s="1"/>
  <c r="AX13" i="5"/>
  <c r="BB13" i="5"/>
  <c r="BF13" i="5"/>
  <c r="AY13" i="5"/>
  <c r="BC13" i="5"/>
  <c r="BG13" i="5"/>
  <c r="AV13" i="5"/>
  <c r="AZ13" i="5"/>
  <c r="BD13" i="5"/>
  <c r="AW13" i="5"/>
  <c r="BA13" i="5"/>
  <c r="BE13" i="5"/>
  <c r="AX15" i="5"/>
  <c r="BB15" i="5"/>
  <c r="BF15" i="5"/>
  <c r="AY15" i="5"/>
  <c r="BC15" i="5"/>
  <c r="BG15" i="5"/>
  <c r="AV15" i="5"/>
  <c r="AZ15" i="5"/>
  <c r="BD15" i="5"/>
  <c r="AW15" i="5"/>
  <c r="BA15" i="5"/>
  <c r="BE15" i="5"/>
  <c r="AX18" i="5"/>
  <c r="BB18" i="5"/>
  <c r="BF18" i="5"/>
  <c r="AY18" i="5"/>
  <c r="BC18" i="5"/>
  <c r="BG18" i="5"/>
  <c r="AV18" i="5"/>
  <c r="AZ18" i="5"/>
  <c r="BD18" i="5"/>
  <c r="AW18" i="5"/>
  <c r="BA18" i="5"/>
  <c r="BE18" i="5"/>
  <c r="AQ19" i="5"/>
  <c r="AS19" i="5"/>
  <c r="AT20" i="5" s="1"/>
  <c r="AX21" i="5"/>
  <c r="BB21" i="5"/>
  <c r="BF21" i="5"/>
  <c r="AY21" i="5"/>
  <c r="BC21" i="5"/>
  <c r="BG21" i="5"/>
  <c r="AV21" i="5"/>
  <c r="AZ21" i="5"/>
  <c r="BD21" i="5"/>
  <c r="AW21" i="5"/>
  <c r="BA21" i="5"/>
  <c r="BE21" i="5"/>
  <c r="AX23" i="5"/>
  <c r="BB23" i="5"/>
  <c r="BF23" i="5"/>
  <c r="AY23" i="5"/>
  <c r="BC23" i="5"/>
  <c r="BG23" i="5"/>
  <c r="AV23" i="5"/>
  <c r="AZ23" i="5"/>
  <c r="BD23" i="5"/>
  <c r="AW23" i="5"/>
  <c r="BA23" i="5"/>
  <c r="BE23" i="5"/>
  <c r="AX26" i="5"/>
  <c r="BB26" i="5"/>
  <c r="BF26" i="5"/>
  <c r="AY26" i="5"/>
  <c r="BC26" i="5"/>
  <c r="BG26" i="5"/>
  <c r="AV26" i="5"/>
  <c r="AZ26" i="5"/>
  <c r="BD26" i="5"/>
  <c r="AW26" i="5"/>
  <c r="BA26" i="5"/>
  <c r="BE26" i="5"/>
  <c r="AQ27" i="5"/>
  <c r="AS27" i="5"/>
  <c r="AT28" i="5" s="1"/>
  <c r="AX29" i="5"/>
  <c r="BB29" i="5"/>
  <c r="BF29" i="5"/>
  <c r="AY29" i="5"/>
  <c r="BC29" i="5"/>
  <c r="BG29" i="5"/>
  <c r="AV29" i="5"/>
  <c r="AZ29" i="5"/>
  <c r="BD29" i="5"/>
  <c r="AW29" i="5"/>
  <c r="BA29" i="5"/>
  <c r="BE29" i="5"/>
  <c r="AX31" i="5"/>
  <c r="BB31" i="5"/>
  <c r="BF31" i="5"/>
  <c r="AY31" i="5"/>
  <c r="BC31" i="5"/>
  <c r="BG31" i="5"/>
  <c r="AV31" i="5"/>
  <c r="AZ31" i="5"/>
  <c r="BD31" i="5"/>
  <c r="AW31" i="5"/>
  <c r="BA31" i="5"/>
  <c r="BE31" i="5"/>
  <c r="AX34" i="5"/>
  <c r="BB34" i="5"/>
  <c r="BF34" i="5"/>
  <c r="AY34" i="5"/>
  <c r="BC34" i="5"/>
  <c r="BG34" i="5"/>
  <c r="AV34" i="5"/>
  <c r="AZ34" i="5"/>
  <c r="BD34" i="5"/>
  <c r="AW34" i="5"/>
  <c r="BA34" i="5"/>
  <c r="BE34" i="5"/>
  <c r="AQ35" i="5"/>
  <c r="AS35" i="5"/>
  <c r="AT36" i="5" s="1"/>
  <c r="AX37" i="5"/>
  <c r="BB37" i="5"/>
  <c r="BF37" i="5"/>
  <c r="AY37" i="5"/>
  <c r="BC37" i="5"/>
  <c r="BG37" i="5"/>
  <c r="AV37" i="5"/>
  <c r="AZ37" i="5"/>
  <c r="BD37" i="5"/>
  <c r="AW37" i="5"/>
  <c r="BA37" i="5"/>
  <c r="BE37" i="5"/>
  <c r="AX39" i="5"/>
  <c r="BB39" i="5"/>
  <c r="BF39" i="5"/>
  <c r="AY39" i="5"/>
  <c r="BC39" i="5"/>
  <c r="BG39" i="5"/>
  <c r="AV39" i="5"/>
  <c r="AZ39" i="5"/>
  <c r="BD39" i="5"/>
  <c r="AW39" i="5"/>
  <c r="BA39" i="5"/>
  <c r="BE39" i="5"/>
  <c r="AX42" i="5"/>
  <c r="BB42" i="5"/>
  <c r="BF42" i="5"/>
  <c r="AY42" i="5"/>
  <c r="BC42" i="5"/>
  <c r="BG42" i="5"/>
  <c r="AW42" i="5"/>
  <c r="BA42" i="5"/>
  <c r="BE42" i="5"/>
  <c r="AV42" i="5"/>
  <c r="AZ42" i="5"/>
  <c r="BD42" i="5"/>
  <c r="AQ43" i="5"/>
  <c r="AS43" i="5"/>
  <c r="AT44" i="5" s="1"/>
  <c r="AX45" i="5"/>
  <c r="BB45" i="5"/>
  <c r="BF45" i="5"/>
  <c r="AY45" i="5"/>
  <c r="BC45" i="5"/>
  <c r="BG45" i="5"/>
  <c r="AW45" i="5"/>
  <c r="BA45" i="5"/>
  <c r="BE45" i="5"/>
  <c r="AV45" i="5"/>
  <c r="AZ45" i="5"/>
  <c r="BD45" i="5"/>
  <c r="AX47" i="5"/>
  <c r="BB47" i="5"/>
  <c r="BF47" i="5"/>
  <c r="AY47" i="5"/>
  <c r="BC47" i="5"/>
  <c r="BG47" i="5"/>
  <c r="AW47" i="5"/>
  <c r="BA47" i="5"/>
  <c r="BE47" i="5"/>
  <c r="AZ47" i="5"/>
  <c r="BD47" i="5"/>
  <c r="AV47" i="5"/>
  <c r="AX50" i="5"/>
  <c r="BB50" i="5"/>
  <c r="BF50" i="5"/>
  <c r="AW50" i="5"/>
  <c r="BA50" i="5"/>
  <c r="BE50" i="5"/>
  <c r="BC50" i="5"/>
  <c r="AV50" i="5"/>
  <c r="BD50" i="5"/>
  <c r="AY50" i="5"/>
  <c r="BG50" i="5"/>
  <c r="AZ50" i="5"/>
  <c r="AQ51" i="5"/>
  <c r="AS51" i="5"/>
  <c r="AT52" i="5" s="1"/>
  <c r="AX53" i="5"/>
  <c r="BB53" i="5"/>
  <c r="BF53" i="5"/>
  <c r="AW53" i="5"/>
  <c r="BA53" i="5"/>
  <c r="BE53" i="5"/>
  <c r="AY53" i="5"/>
  <c r="BG53" i="5"/>
  <c r="AZ53" i="5"/>
  <c r="BC53" i="5"/>
  <c r="AV53" i="5"/>
  <c r="BD53" i="5"/>
  <c r="AX55" i="5"/>
  <c r="BB55" i="5"/>
  <c r="BF55" i="5"/>
  <c r="AW55" i="5"/>
  <c r="BA55" i="5"/>
  <c r="BE55" i="5"/>
  <c r="AY55" i="5"/>
  <c r="BG55" i="5"/>
  <c r="AZ55" i="5"/>
  <c r="BC55" i="5"/>
  <c r="AV55" i="5"/>
  <c r="BD55" i="5"/>
  <c r="AX58" i="5"/>
  <c r="BB58" i="5"/>
  <c r="BF58" i="5"/>
  <c r="AW58" i="5"/>
  <c r="BA58" i="5"/>
  <c r="BE58" i="5"/>
  <c r="BC58" i="5"/>
  <c r="AV58" i="5"/>
  <c r="BD58" i="5"/>
  <c r="AY58" i="5"/>
  <c r="BG58" i="5"/>
  <c r="AZ58" i="5"/>
  <c r="AQ59" i="5"/>
  <c r="AS59" i="5"/>
  <c r="AT60" i="5" s="1"/>
  <c r="AW61" i="5"/>
  <c r="BA61" i="5"/>
  <c r="BE61" i="5"/>
  <c r="AZ61" i="5"/>
  <c r="BF61" i="5"/>
  <c r="AV61" i="5"/>
  <c r="BB61" i="5"/>
  <c r="BG61" i="5"/>
  <c r="AX61" i="5"/>
  <c r="BC61" i="5"/>
  <c r="AY61" i="5"/>
  <c r="BD61" i="5"/>
  <c r="AX63" i="5"/>
  <c r="BB63" i="5"/>
  <c r="BF63" i="5"/>
  <c r="AY63" i="5"/>
  <c r="BC63" i="5"/>
  <c r="BG63" i="5"/>
  <c r="AV63" i="5"/>
  <c r="AZ63" i="5"/>
  <c r="BD63" i="5"/>
  <c r="AW63" i="5"/>
  <c r="BA63" i="5"/>
  <c r="BE63" i="5"/>
  <c r="AX66" i="5"/>
  <c r="BB66" i="5"/>
  <c r="BF66" i="5"/>
  <c r="AY66" i="5"/>
  <c r="BC66" i="5"/>
  <c r="BG66" i="5"/>
  <c r="AV66" i="5"/>
  <c r="AZ66" i="5"/>
  <c r="BD66" i="5"/>
  <c r="AW66" i="5"/>
  <c r="BA66" i="5"/>
  <c r="BE66" i="5"/>
  <c r="AQ67" i="5"/>
  <c r="AS67" i="5"/>
  <c r="AT68" i="5" s="1"/>
  <c r="AX69" i="5"/>
  <c r="BB69" i="5"/>
  <c r="BF69" i="5"/>
  <c r="AY69" i="5"/>
  <c r="BC69" i="5"/>
  <c r="BG69" i="5"/>
  <c r="AV69" i="5"/>
  <c r="AZ69" i="5"/>
  <c r="BD69" i="5"/>
  <c r="AW69" i="5"/>
  <c r="BA69" i="5"/>
  <c r="BE69" i="5"/>
  <c r="AX71" i="5"/>
  <c r="BB71" i="5"/>
  <c r="BF71" i="5"/>
  <c r="AY71" i="5"/>
  <c r="BC71" i="5"/>
  <c r="BG71" i="5"/>
  <c r="AV71" i="5"/>
  <c r="AZ71" i="5"/>
  <c r="BD71" i="5"/>
  <c r="AW71" i="5"/>
  <c r="BA71" i="5"/>
  <c r="BE71" i="5"/>
  <c r="AX74" i="5"/>
  <c r="BB74" i="5"/>
  <c r="BF74" i="5"/>
  <c r="AY74" i="5"/>
  <c r="BC74" i="5"/>
  <c r="BG74" i="5"/>
  <c r="AV74" i="5"/>
  <c r="AZ74" i="5"/>
  <c r="BD74" i="5"/>
  <c r="AW74" i="5"/>
  <c r="BA74" i="5"/>
  <c r="BE74" i="5"/>
  <c r="AQ75" i="5"/>
  <c r="AS75" i="5"/>
  <c r="AT76" i="5" s="1"/>
  <c r="AX77" i="5"/>
  <c r="BB77" i="5"/>
  <c r="BF77" i="5"/>
  <c r="AY77" i="5"/>
  <c r="BC77" i="5"/>
  <c r="BG77" i="5"/>
  <c r="AV77" i="5"/>
  <c r="AZ77" i="5"/>
  <c r="BD77" i="5"/>
  <c r="AW77" i="5"/>
  <c r="BA77" i="5"/>
  <c r="BE77" i="5"/>
  <c r="AX79" i="5"/>
  <c r="BB79" i="5"/>
  <c r="BF79" i="5"/>
  <c r="AY79" i="5"/>
  <c r="BC79" i="5"/>
  <c r="BG79" i="5"/>
  <c r="AV79" i="5"/>
  <c r="AZ79" i="5"/>
  <c r="BD79" i="5"/>
  <c r="AW79" i="5"/>
  <c r="BA79" i="5"/>
  <c r="BE79" i="5"/>
  <c r="AX82" i="5"/>
  <c r="BB82" i="5"/>
  <c r="BF82" i="5"/>
  <c r="AY82" i="5"/>
  <c r="BC82" i="5"/>
  <c r="BG82" i="5"/>
  <c r="AV82" i="5"/>
  <c r="AZ82" i="5"/>
  <c r="BD82" i="5"/>
  <c r="AW82" i="5"/>
  <c r="BA82" i="5"/>
  <c r="BE82" i="5"/>
  <c r="AQ83" i="5"/>
  <c r="AS83" i="5"/>
  <c r="AT84" i="5" s="1"/>
  <c r="AX85" i="5"/>
  <c r="BB85" i="5"/>
  <c r="BF85" i="5"/>
  <c r="AY85" i="5"/>
  <c r="BC85" i="5"/>
  <c r="BG85" i="5"/>
  <c r="AV85" i="5"/>
  <c r="AZ85" i="5"/>
  <c r="BD85" i="5"/>
  <c r="AW85" i="5"/>
  <c r="BA85" i="5"/>
  <c r="BE85" i="5"/>
  <c r="AX87" i="5"/>
  <c r="BB87" i="5"/>
  <c r="BF87" i="5"/>
  <c r="AY87" i="5"/>
  <c r="BC87" i="5"/>
  <c r="BG87" i="5"/>
  <c r="AV87" i="5"/>
  <c r="AZ87" i="5"/>
  <c r="BD87" i="5"/>
  <c r="AW87" i="5"/>
  <c r="BA87" i="5"/>
  <c r="BE87" i="5"/>
  <c r="AX90" i="5"/>
  <c r="BB90" i="5"/>
  <c r="BF90" i="5"/>
  <c r="AY90" i="5"/>
  <c r="BC90" i="5"/>
  <c r="BG90" i="5"/>
  <c r="AV90" i="5"/>
  <c r="AZ90" i="5"/>
  <c r="BD90" i="5"/>
  <c r="AW90" i="5"/>
  <c r="BA90" i="5"/>
  <c r="BE90" i="5"/>
  <c r="AQ91" i="5"/>
  <c r="AS91" i="5"/>
  <c r="AT92" i="5" s="1"/>
  <c r="AX93" i="5"/>
  <c r="BB93" i="5"/>
  <c r="BF93" i="5"/>
  <c r="AY93" i="5"/>
  <c r="BC93" i="5"/>
  <c r="BG93" i="5"/>
  <c r="AV93" i="5"/>
  <c r="AZ93" i="5"/>
  <c r="BD93" i="5"/>
  <c r="AW93" i="5"/>
  <c r="BA93" i="5"/>
  <c r="BE93" i="5"/>
  <c r="AX95" i="5"/>
  <c r="BB95" i="5"/>
  <c r="BF95" i="5"/>
  <c r="AY95" i="5"/>
  <c r="BC95" i="5"/>
  <c r="BG95" i="5"/>
  <c r="AV95" i="5"/>
  <c r="AZ95" i="5"/>
  <c r="BD95" i="5"/>
  <c r="AW95" i="5"/>
  <c r="BA95" i="5"/>
  <c r="BE95" i="5"/>
  <c r="AX98" i="5"/>
  <c r="BB98" i="5"/>
  <c r="BF98" i="5"/>
  <c r="AY98" i="5"/>
  <c r="BC98" i="5"/>
  <c r="BG98" i="5"/>
  <c r="AV98" i="5"/>
  <c r="AW98" i="5"/>
  <c r="BA98" i="5"/>
  <c r="BE98" i="5"/>
  <c r="AZ98" i="5"/>
  <c r="BD98" i="5"/>
  <c r="AQ99" i="5"/>
  <c r="AS99" i="5"/>
  <c r="AT100" i="5" s="1"/>
  <c r="AX101" i="5"/>
  <c r="BB101" i="5"/>
  <c r="BF101" i="5"/>
  <c r="AY101" i="5"/>
  <c r="BC101" i="5"/>
  <c r="BG101" i="5"/>
  <c r="AW101" i="5"/>
  <c r="BA101" i="5"/>
  <c r="BE101" i="5"/>
  <c r="AV101" i="5"/>
  <c r="AZ101" i="5"/>
  <c r="BD101" i="5"/>
  <c r="AX103" i="5"/>
  <c r="BB103" i="5"/>
  <c r="BF103" i="5"/>
  <c r="AY103" i="5"/>
  <c r="BC103" i="5"/>
  <c r="BG103" i="5"/>
  <c r="AW103" i="5"/>
  <c r="BA103" i="5"/>
  <c r="BE103" i="5"/>
  <c r="BD103" i="5"/>
  <c r="AV103" i="5"/>
  <c r="AZ103" i="5"/>
  <c r="AX106" i="5"/>
  <c r="BB106" i="5"/>
  <c r="BF106" i="5"/>
  <c r="AY106" i="5"/>
  <c r="BC106" i="5"/>
  <c r="BG106" i="5"/>
  <c r="AW106" i="5"/>
  <c r="BA106" i="5"/>
  <c r="BE106" i="5"/>
  <c r="AZ106" i="5"/>
  <c r="BD106" i="5"/>
  <c r="AV106" i="5"/>
  <c r="AQ107" i="5"/>
  <c r="AS107" i="5"/>
  <c r="AT108" i="5" s="1"/>
  <c r="AX109" i="5"/>
  <c r="BB109" i="5"/>
  <c r="BF109" i="5"/>
  <c r="AY109" i="5"/>
  <c r="AW109" i="5"/>
  <c r="BA109" i="5"/>
  <c r="BE109" i="5"/>
  <c r="AV109" i="5"/>
  <c r="BG109" i="5"/>
  <c r="AZ109" i="5"/>
  <c r="BC109" i="5"/>
  <c r="BD109" i="5"/>
  <c r="AX111" i="5"/>
  <c r="BB111" i="5"/>
  <c r="BF111" i="5"/>
  <c r="AW111" i="5"/>
  <c r="BA111" i="5"/>
  <c r="BE111" i="5"/>
  <c r="AY111" i="5"/>
  <c r="BG111" i="5"/>
  <c r="AZ111" i="5"/>
  <c r="BC111" i="5"/>
  <c r="AV111" i="5"/>
  <c r="BD111" i="5"/>
  <c r="AX115" i="5"/>
  <c r="BB115" i="5"/>
  <c r="BF115" i="5"/>
  <c r="AW115" i="5"/>
  <c r="BA115" i="5"/>
  <c r="BE115" i="5"/>
  <c r="AY115" i="5"/>
  <c r="BG115" i="5"/>
  <c r="AZ115" i="5"/>
  <c r="BC115" i="5"/>
  <c r="AV115" i="5"/>
  <c r="BD115" i="5"/>
  <c r="AN118" i="5"/>
  <c r="AQ118" i="5"/>
  <c r="AR119" i="5" s="1"/>
  <c r="AS118" i="5"/>
  <c r="AT119" i="5" s="1"/>
  <c r="AQ120" i="5"/>
  <c r="AS120" i="5"/>
  <c r="AT121" i="5" s="1"/>
  <c r="AN120" i="5"/>
  <c r="AN124" i="5"/>
  <c r="AQ124" i="5"/>
  <c r="AS124" i="5"/>
  <c r="AT125" i="5" s="1"/>
  <c r="AW126" i="5"/>
  <c r="BA126" i="5"/>
  <c r="BE126" i="5"/>
  <c r="AY126" i="5"/>
  <c r="BD126" i="5"/>
  <c r="AZ126" i="5"/>
  <c r="BF126" i="5"/>
  <c r="AV126" i="5"/>
  <c r="BB126" i="5"/>
  <c r="BG126" i="5"/>
  <c r="AX126" i="5"/>
  <c r="BC126" i="5"/>
  <c r="AW128" i="5"/>
  <c r="BA128" i="5"/>
  <c r="BE128" i="5"/>
  <c r="AV128" i="5"/>
  <c r="BB128" i="5"/>
  <c r="BG128" i="5"/>
  <c r="AX128" i="5"/>
  <c r="BC128" i="5"/>
  <c r="AY128" i="5"/>
  <c r="BD128" i="5"/>
  <c r="AZ128" i="5"/>
  <c r="BF128" i="5"/>
  <c r="AQ129" i="5"/>
  <c r="AR130" i="5" s="1"/>
  <c r="AS129" i="5"/>
  <c r="AT130" i="5" s="1"/>
  <c r="AN129" i="5"/>
  <c r="AQ130" i="5"/>
  <c r="AR131" i="5" s="1"/>
  <c r="AS130" i="5"/>
  <c r="AT131" i="5" s="1"/>
  <c r="AN130" i="5"/>
  <c r="AW132" i="5"/>
  <c r="BA132" i="5"/>
  <c r="BE132" i="5"/>
  <c r="AV132" i="5"/>
  <c r="BB132" i="5"/>
  <c r="BG132" i="5"/>
  <c r="AX132" i="5"/>
  <c r="BC132" i="5"/>
  <c r="AY132" i="5"/>
  <c r="BD132" i="5"/>
  <c r="AZ132" i="5"/>
  <c r="BF132" i="5"/>
  <c r="AN133" i="5"/>
  <c r="AQ133" i="5"/>
  <c r="AS133" i="5"/>
  <c r="AT134" i="5" s="1"/>
  <c r="AQ135" i="5"/>
  <c r="AR136" i="5" s="1"/>
  <c r="AS135" i="5"/>
  <c r="AT136" i="5" s="1"/>
  <c r="AN135" i="5"/>
  <c r="AW137" i="5"/>
  <c r="BA137" i="5"/>
  <c r="BE137" i="5"/>
  <c r="AZ137" i="5"/>
  <c r="BF137" i="5"/>
  <c r="AV137" i="5"/>
  <c r="BB137" i="5"/>
  <c r="BG137" i="5"/>
  <c r="AX137" i="5"/>
  <c r="BC137" i="5"/>
  <c r="AY137" i="5"/>
  <c r="BD137" i="5"/>
  <c r="AW139" i="5"/>
  <c r="BA139" i="5"/>
  <c r="BE139" i="5"/>
  <c r="AX139" i="5"/>
  <c r="BC139" i="5"/>
  <c r="AY139" i="5"/>
  <c r="BD139" i="5"/>
  <c r="AZ139" i="5"/>
  <c r="BF139" i="5"/>
  <c r="AV139" i="5"/>
  <c r="BB139" i="5"/>
  <c r="BG139" i="5"/>
  <c r="AQ140" i="5"/>
  <c r="AS140" i="5"/>
  <c r="AT141" i="5" s="1"/>
  <c r="AN140" i="5"/>
  <c r="AW144" i="5"/>
  <c r="BA144" i="5"/>
  <c r="BE144" i="5"/>
  <c r="AV144" i="5"/>
  <c r="BB144" i="5"/>
  <c r="BG144" i="5"/>
  <c r="AX144" i="5"/>
  <c r="BC144" i="5"/>
  <c r="AY144" i="5"/>
  <c r="BD144" i="5"/>
  <c r="AZ144" i="5"/>
  <c r="BF144" i="5"/>
  <c r="AQ146" i="5"/>
  <c r="AS146" i="5"/>
  <c r="AT147" i="5" s="1"/>
  <c r="AX147" i="5"/>
  <c r="BB147" i="5"/>
  <c r="BF147" i="5"/>
  <c r="AY147" i="5"/>
  <c r="BC147" i="5"/>
  <c r="BG147" i="5"/>
  <c r="AV147" i="5"/>
  <c r="AZ147" i="5"/>
  <c r="BD147" i="5"/>
  <c r="AW147" i="5"/>
  <c r="BA147" i="5"/>
  <c r="BE147" i="5"/>
  <c r="AX150" i="5"/>
  <c r="BB150" i="5"/>
  <c r="BF150" i="5"/>
  <c r="AY150" i="5"/>
  <c r="BC150" i="5"/>
  <c r="BG150" i="5"/>
  <c r="AV150" i="5"/>
  <c r="AZ150" i="5"/>
  <c r="BD150" i="5"/>
  <c r="AW150" i="5"/>
  <c r="BA150" i="5"/>
  <c r="BE150" i="5"/>
  <c r="AX151" i="5"/>
  <c r="BB151" i="5"/>
  <c r="BF151" i="5"/>
  <c r="AY151" i="5"/>
  <c r="BC151" i="5"/>
  <c r="BG151" i="5"/>
  <c r="AV151" i="5"/>
  <c r="AZ151" i="5"/>
  <c r="BD151" i="5"/>
  <c r="AW151" i="5"/>
  <c r="BA151" i="5"/>
  <c r="BE151" i="5"/>
  <c r="AQ152" i="5"/>
  <c r="AS152" i="5"/>
  <c r="AT153" i="5" s="1"/>
  <c r="AX155" i="5"/>
  <c r="BB155" i="5"/>
  <c r="BF155" i="5"/>
  <c r="AY155" i="5"/>
  <c r="BC155" i="5"/>
  <c r="BG155" i="5"/>
  <c r="AV155" i="5"/>
  <c r="AZ155" i="5"/>
  <c r="BD155" i="5"/>
  <c r="AW155" i="5"/>
  <c r="BA155" i="5"/>
  <c r="BE155" i="5"/>
  <c r="AX158" i="5"/>
  <c r="BB158" i="5"/>
  <c r="BF158" i="5"/>
  <c r="AY158" i="5"/>
  <c r="BC158" i="5"/>
  <c r="BG158" i="5"/>
  <c r="AV158" i="5"/>
  <c r="AZ158" i="5"/>
  <c r="BD158" i="5"/>
  <c r="AW158" i="5"/>
  <c r="BA158" i="5"/>
  <c r="BE158" i="5"/>
  <c r="AX159" i="5"/>
  <c r="BB159" i="5"/>
  <c r="BF159" i="5"/>
  <c r="AY159" i="5"/>
  <c r="BC159" i="5"/>
  <c r="BG159" i="5"/>
  <c r="AV159" i="5"/>
  <c r="AZ159" i="5"/>
  <c r="BD159" i="5"/>
  <c r="AW159" i="5"/>
  <c r="BA159" i="5"/>
  <c r="BE159" i="5"/>
  <c r="AQ160" i="5"/>
  <c r="AS160" i="5"/>
  <c r="AT161" i="5" s="1"/>
  <c r="AX162" i="5"/>
  <c r="BB162" i="5"/>
  <c r="BF162" i="5"/>
  <c r="AY162" i="5"/>
  <c r="BC162" i="5"/>
  <c r="BG162" i="5"/>
  <c r="AV162" i="5"/>
  <c r="AZ162" i="5"/>
  <c r="BD162" i="5"/>
  <c r="AW162" i="5"/>
  <c r="BA162" i="5"/>
  <c r="BE162" i="5"/>
  <c r="AQ164" i="5"/>
  <c r="AS164" i="5"/>
  <c r="AT165" i="5" s="1"/>
  <c r="AN164" i="5"/>
  <c r="AX168" i="5"/>
  <c r="BB168" i="5"/>
  <c r="BF168" i="5"/>
  <c r="AY168" i="5"/>
  <c r="BC168" i="5"/>
  <c r="BG168" i="5"/>
  <c r="AV168" i="5"/>
  <c r="AZ168" i="5"/>
  <c r="BD168" i="5"/>
  <c r="AW168" i="5"/>
  <c r="BA168" i="5"/>
  <c r="BE168" i="5"/>
  <c r="AQ170" i="5"/>
  <c r="AS170" i="5"/>
  <c r="AT171" i="5" s="1"/>
  <c r="AQ172" i="5"/>
  <c r="AS172" i="5"/>
  <c r="AT173" i="5" s="1"/>
  <c r="AN172" i="5"/>
  <c r="AX176" i="5"/>
  <c r="BB176" i="5"/>
  <c r="BF176" i="5"/>
  <c r="AY176" i="5"/>
  <c r="BC176" i="5"/>
  <c r="BG176" i="5"/>
  <c r="AW176" i="5"/>
  <c r="BA176" i="5"/>
  <c r="BE176" i="5"/>
  <c r="BD176" i="5"/>
  <c r="AV176" i="5"/>
  <c r="AZ176" i="5"/>
  <c r="AX178" i="5"/>
  <c r="BB178" i="5"/>
  <c r="BF178" i="5"/>
  <c r="AY178" i="5"/>
  <c r="BC178" i="5"/>
  <c r="BG178" i="5"/>
  <c r="AW178" i="5"/>
  <c r="BA178" i="5"/>
  <c r="BE178" i="5"/>
  <c r="AV178" i="5"/>
  <c r="AZ178" i="5"/>
  <c r="BD178" i="5"/>
  <c r="AQ180" i="5"/>
  <c r="AS180" i="5"/>
  <c r="AT181" i="5" s="1"/>
  <c r="AN180" i="5"/>
  <c r="AX183" i="5"/>
  <c r="BB183" i="5"/>
  <c r="BF183" i="5"/>
  <c r="AY183" i="5"/>
  <c r="BC183" i="5"/>
  <c r="BG183" i="5"/>
  <c r="AW183" i="5"/>
  <c r="BA183" i="5"/>
  <c r="BE183" i="5"/>
  <c r="AZ183" i="5"/>
  <c r="BD183" i="5"/>
  <c r="AV183" i="5"/>
  <c r="AQ184" i="5"/>
  <c r="AS184" i="5"/>
  <c r="AT185" i="5" s="1"/>
  <c r="AX186" i="5"/>
  <c r="BB186" i="5"/>
  <c r="BF186" i="5"/>
  <c r="AY186" i="5"/>
  <c r="BC186" i="5"/>
  <c r="BG186" i="5"/>
  <c r="AW186" i="5"/>
  <c r="BA186" i="5"/>
  <c r="BE186" i="5"/>
  <c r="AV186" i="5"/>
  <c r="AZ186" i="5"/>
  <c r="BD186" i="5"/>
  <c r="AQ188" i="5"/>
  <c r="AS188" i="5"/>
  <c r="AT189" i="5" s="1"/>
  <c r="AN188" i="5"/>
  <c r="AX191" i="5"/>
  <c r="BB191" i="5"/>
  <c r="BF191" i="5"/>
  <c r="AW191" i="5"/>
  <c r="BA191" i="5"/>
  <c r="BE191" i="5"/>
  <c r="AY191" i="5"/>
  <c r="BG191" i="5"/>
  <c r="AZ191" i="5"/>
  <c r="BC191" i="5"/>
  <c r="AV191" i="5"/>
  <c r="BD191" i="5"/>
  <c r="AQ192" i="5"/>
  <c r="AS192" i="5"/>
  <c r="AT193" i="5" s="1"/>
  <c r="AX194" i="5"/>
  <c r="BB194" i="5"/>
  <c r="BF194" i="5"/>
  <c r="AW194" i="5"/>
  <c r="BA194" i="5"/>
  <c r="BE194" i="5"/>
  <c r="BC194" i="5"/>
  <c r="AV194" i="5"/>
  <c r="BD194" i="5"/>
  <c r="AY194" i="5"/>
  <c r="BG194" i="5"/>
  <c r="AZ194" i="5"/>
  <c r="AQ196" i="5"/>
  <c r="AS196" i="5"/>
  <c r="AT197" i="5" s="1"/>
  <c r="AN196" i="5"/>
  <c r="AX199" i="5"/>
  <c r="BB199" i="5"/>
  <c r="BF199" i="5"/>
  <c r="AW199" i="5"/>
  <c r="BA199" i="5"/>
  <c r="BE199" i="5"/>
  <c r="AY199" i="5"/>
  <c r="BG199" i="5"/>
  <c r="AZ199" i="5"/>
  <c r="BC199" i="5"/>
  <c r="AV199" i="5"/>
  <c r="BD199" i="5"/>
  <c r="AQ200" i="5"/>
  <c r="AS200" i="5"/>
  <c r="AT201" i="5" s="1"/>
  <c r="AX202" i="5"/>
  <c r="BB202" i="5"/>
  <c r="BF202" i="5"/>
  <c r="AW202" i="5"/>
  <c r="BA202" i="5"/>
  <c r="BE202" i="5"/>
  <c r="BC202" i="5"/>
  <c r="AV202" i="5"/>
  <c r="BD202" i="5"/>
  <c r="AY202" i="5"/>
  <c r="BG202" i="5"/>
  <c r="AZ202" i="5"/>
  <c r="AQ204" i="5"/>
  <c r="AS204" i="5"/>
  <c r="AT205" i="5" s="1"/>
  <c r="AN204" i="5"/>
  <c r="AQ207" i="5"/>
  <c r="AS207" i="5"/>
  <c r="AT208" i="5" s="1"/>
  <c r="AN207" i="5"/>
  <c r="AQ209" i="5"/>
  <c r="AR210" i="5" s="1"/>
  <c r="AS209" i="5"/>
  <c r="AT210" i="5" s="1"/>
  <c r="AN209" i="5"/>
  <c r="AQ210" i="5"/>
  <c r="AR211" i="5" s="1"/>
  <c r="AS210" i="5"/>
  <c r="AT211" i="5" s="1"/>
  <c r="AN210" i="5"/>
  <c r="AQ211" i="5"/>
  <c r="AS211" i="5"/>
  <c r="AT212" i="5" s="1"/>
  <c r="AN213" i="5"/>
  <c r="AQ213" i="5"/>
  <c r="AR214" i="5" s="1"/>
  <c r="AS213" i="5"/>
  <c r="AT214" i="5" s="1"/>
  <c r="AX216" i="5"/>
  <c r="BB216" i="5"/>
  <c r="BF216" i="5"/>
  <c r="AW216" i="5"/>
  <c r="BA216" i="5"/>
  <c r="BE216" i="5"/>
  <c r="BC216" i="5"/>
  <c r="AV216" i="5"/>
  <c r="BD216" i="5"/>
  <c r="AY216" i="5"/>
  <c r="BG216" i="5"/>
  <c r="AZ216" i="5"/>
  <c r="AQ217" i="5"/>
  <c r="AS217" i="5"/>
  <c r="AT218" i="5" s="1"/>
  <c r="AN217" i="5"/>
  <c r="AQ218" i="5"/>
  <c r="AS218" i="5"/>
  <c r="AT219" i="5" s="1"/>
  <c r="AN218" i="5"/>
  <c r="AW220" i="5"/>
  <c r="BA220" i="5"/>
  <c r="BE220" i="5"/>
  <c r="AX220" i="5"/>
  <c r="BC220" i="5"/>
  <c r="AY220" i="5"/>
  <c r="BD220" i="5"/>
  <c r="AZ220" i="5"/>
  <c r="BF220" i="5"/>
  <c r="AV220" i="5"/>
  <c r="BB220" i="5"/>
  <c r="BG220" i="5"/>
  <c r="AW221" i="5"/>
  <c r="BA221" i="5"/>
  <c r="BE221" i="5"/>
  <c r="AV221" i="5"/>
  <c r="BB221" i="5"/>
  <c r="BG221" i="5"/>
  <c r="AX221" i="5"/>
  <c r="BC221" i="5"/>
  <c r="AY221" i="5"/>
  <c r="BD221" i="5"/>
  <c r="AZ221" i="5"/>
  <c r="BF221" i="5"/>
  <c r="AW224" i="5"/>
  <c r="BA224" i="5"/>
  <c r="BE224" i="5"/>
  <c r="AX224" i="5"/>
  <c r="BC224" i="5"/>
  <c r="AY224" i="5"/>
  <c r="BD224" i="5"/>
  <c r="AZ224" i="5"/>
  <c r="BF224" i="5"/>
  <c r="AV224" i="5"/>
  <c r="BB224" i="5"/>
  <c r="BG224" i="5"/>
  <c r="AQ225" i="5"/>
  <c r="AR226" i="5" s="1"/>
  <c r="AS225" i="5"/>
  <c r="AT226" i="5" s="1"/>
  <c r="AN225" i="5"/>
  <c r="AQ226" i="5"/>
  <c r="AS226" i="5"/>
  <c r="AT227" i="5" s="1"/>
  <c r="AN226" i="5"/>
  <c r="AQ229" i="5"/>
  <c r="AS229" i="5"/>
  <c r="AT230" i="5" s="1"/>
  <c r="AW232" i="5"/>
  <c r="BA232" i="5"/>
  <c r="BE232" i="5"/>
  <c r="AX232" i="5"/>
  <c r="BB232" i="5"/>
  <c r="BF232" i="5"/>
  <c r="AY232" i="5"/>
  <c r="BC232" i="5"/>
  <c r="BG232" i="5"/>
  <c r="AV232" i="5"/>
  <c r="AZ232" i="5"/>
  <c r="BD232" i="5"/>
  <c r="AQ233" i="5"/>
  <c r="AR234" i="5" s="1"/>
  <c r="AS233" i="5"/>
  <c r="AT234" i="5" s="1"/>
  <c r="AN233" i="5"/>
  <c r="AQ234" i="5"/>
  <c r="AS234" i="5"/>
  <c r="AT235" i="5" s="1"/>
  <c r="AN234" i="5"/>
  <c r="AQ237" i="5"/>
  <c r="AS237" i="5"/>
  <c r="AT238" i="5" s="1"/>
  <c r="AW238" i="5"/>
  <c r="BA238" i="5"/>
  <c r="BE238" i="5"/>
  <c r="AX238" i="5"/>
  <c r="BB238" i="5"/>
  <c r="BF238" i="5"/>
  <c r="AY238" i="5"/>
  <c r="BC238" i="5"/>
  <c r="BG238" i="5"/>
  <c r="AV238" i="5"/>
  <c r="AZ238" i="5"/>
  <c r="BD238" i="5"/>
  <c r="AQ240" i="5"/>
  <c r="AS240" i="5"/>
  <c r="AT241" i="5" s="1"/>
  <c r="AN240" i="5"/>
  <c r="AW244" i="5"/>
  <c r="BA244" i="5"/>
  <c r="BE244" i="5"/>
  <c r="AX244" i="5"/>
  <c r="BB244" i="5"/>
  <c r="BF244" i="5"/>
  <c r="AY244" i="5"/>
  <c r="BC244" i="5"/>
  <c r="BG244" i="5"/>
  <c r="AV244" i="5"/>
  <c r="AZ244" i="5"/>
  <c r="BD244" i="5"/>
  <c r="AQ246" i="5"/>
  <c r="AS246" i="5"/>
  <c r="AT247" i="5" s="1"/>
  <c r="AW247" i="5"/>
  <c r="BA247" i="5"/>
  <c r="BE247" i="5"/>
  <c r="AX247" i="5"/>
  <c r="BB247" i="5"/>
  <c r="BF247" i="5"/>
  <c r="AY247" i="5"/>
  <c r="BC247" i="5"/>
  <c r="BG247" i="5"/>
  <c r="AV247" i="5"/>
  <c r="AZ247" i="5"/>
  <c r="BD247" i="5"/>
  <c r="AW251" i="5"/>
  <c r="BA251" i="5"/>
  <c r="BE251" i="5"/>
  <c r="AX251" i="5"/>
  <c r="BB251" i="5"/>
  <c r="BF251" i="5"/>
  <c r="AY251" i="5"/>
  <c r="BC251" i="5"/>
  <c r="BG251" i="5"/>
  <c r="AV251" i="5"/>
  <c r="AZ251" i="5"/>
  <c r="BD251" i="5"/>
  <c r="AQ252" i="5"/>
  <c r="AS252" i="5"/>
  <c r="AT253" i="5" s="1"/>
  <c r="AQ255" i="5"/>
  <c r="AS255" i="5"/>
  <c r="AT256" i="5" s="1"/>
  <c r="AN255" i="5"/>
  <c r="AW257" i="5"/>
  <c r="BA257" i="5"/>
  <c r="BE257" i="5"/>
  <c r="AX257" i="5"/>
  <c r="BB257" i="5"/>
  <c r="BF257" i="5"/>
  <c r="AY257" i="5"/>
  <c r="BC257" i="5"/>
  <c r="BG257" i="5"/>
  <c r="AV257" i="5"/>
  <c r="AZ257" i="5"/>
  <c r="BD257" i="5"/>
  <c r="AW258" i="5"/>
  <c r="BA258" i="5"/>
  <c r="BE258" i="5"/>
  <c r="AX258" i="5"/>
  <c r="BB258" i="5"/>
  <c r="BF258" i="5"/>
  <c r="AY258" i="5"/>
  <c r="BC258" i="5"/>
  <c r="BG258" i="5"/>
  <c r="AV258" i="5"/>
  <c r="AZ258" i="5"/>
  <c r="BD258" i="5"/>
  <c r="AN259" i="5"/>
  <c r="AQ259" i="5"/>
  <c r="AR260" i="5" s="1"/>
  <c r="AS259" i="5"/>
  <c r="AT260" i="5" s="1"/>
  <c r="AW261" i="5"/>
  <c r="BA261" i="5"/>
  <c r="BE261" i="5"/>
  <c r="AX261" i="5"/>
  <c r="BB261" i="5"/>
  <c r="BF261" i="5"/>
  <c r="AY261" i="5"/>
  <c r="BC261" i="5"/>
  <c r="BG261" i="5"/>
  <c r="AV261" i="5"/>
  <c r="AZ261" i="5"/>
  <c r="BD261" i="5"/>
  <c r="AQ263" i="5"/>
  <c r="AS263" i="5"/>
  <c r="AT264" i="5" s="1"/>
  <c r="AN263" i="5"/>
  <c r="AW265" i="5"/>
  <c r="BA265" i="5"/>
  <c r="BE265" i="5"/>
  <c r="AX265" i="5"/>
  <c r="BB265" i="5"/>
  <c r="BF265" i="5"/>
  <c r="AY265" i="5"/>
  <c r="BC265" i="5"/>
  <c r="BG265" i="5"/>
  <c r="AV265" i="5"/>
  <c r="AZ265" i="5"/>
  <c r="BD265" i="5"/>
  <c r="AW266" i="5"/>
  <c r="BA266" i="5"/>
  <c r="BE266" i="5"/>
  <c r="AX266" i="5"/>
  <c r="BB266" i="5"/>
  <c r="BF266" i="5"/>
  <c r="AY266" i="5"/>
  <c r="BC266" i="5"/>
  <c r="BG266" i="5"/>
  <c r="AV266" i="5"/>
  <c r="AZ266" i="5"/>
  <c r="BD266" i="5"/>
  <c r="AN267" i="5"/>
  <c r="AQ267" i="5"/>
  <c r="AR268" i="5" s="1"/>
  <c r="AS267" i="5"/>
  <c r="AT268" i="5" s="1"/>
  <c r="AW269" i="5"/>
  <c r="BA269" i="5"/>
  <c r="BE269" i="5"/>
  <c r="AX269" i="5"/>
  <c r="BB269" i="5"/>
  <c r="BF269" i="5"/>
  <c r="AY269" i="5"/>
  <c r="BC269" i="5"/>
  <c r="BG269" i="5"/>
  <c r="AV269" i="5"/>
  <c r="AZ269" i="5"/>
  <c r="BD269" i="5"/>
  <c r="AQ271" i="5"/>
  <c r="AS271" i="5"/>
  <c r="AT272" i="5" s="1"/>
  <c r="AN271" i="5"/>
  <c r="AW273" i="5"/>
  <c r="BA273" i="5"/>
  <c r="BE273" i="5"/>
  <c r="AX273" i="5"/>
  <c r="BB273" i="5"/>
  <c r="BF273" i="5"/>
  <c r="AY273" i="5"/>
  <c r="BC273" i="5"/>
  <c r="BG273" i="5"/>
  <c r="AV273" i="5"/>
  <c r="AZ273" i="5"/>
  <c r="BD273" i="5"/>
  <c r="AW274" i="5"/>
  <c r="BA274" i="5"/>
  <c r="BE274" i="5"/>
  <c r="AX274" i="5"/>
  <c r="BB274" i="5"/>
  <c r="BF274" i="5"/>
  <c r="AY274" i="5"/>
  <c r="BC274" i="5"/>
  <c r="BG274" i="5"/>
  <c r="AV274" i="5"/>
  <c r="AZ274" i="5"/>
  <c r="BD274" i="5"/>
  <c r="AW278" i="5"/>
  <c r="BA278" i="5"/>
  <c r="BE278" i="5"/>
  <c r="AX278" i="5"/>
  <c r="BB278" i="5"/>
  <c r="BF278" i="5"/>
  <c r="AY278" i="5"/>
  <c r="BC278" i="5"/>
  <c r="BG278" i="5"/>
  <c r="AV278" i="5"/>
  <c r="AZ278" i="5"/>
  <c r="BD278" i="5"/>
  <c r="AQ279" i="5"/>
  <c r="AS279" i="5"/>
  <c r="AT280" i="5" s="1"/>
  <c r="AO279" i="5"/>
  <c r="AQ281" i="5"/>
  <c r="AS281" i="5"/>
  <c r="AT282" i="5" s="1"/>
  <c r="AN281" i="5"/>
  <c r="AW283" i="5"/>
  <c r="BA283" i="5"/>
  <c r="BE283" i="5"/>
  <c r="AX283" i="5"/>
  <c r="BB283" i="5"/>
  <c r="BF283" i="5"/>
  <c r="AY283" i="5"/>
  <c r="AV283" i="5"/>
  <c r="AZ283" i="5"/>
  <c r="BD283" i="5"/>
  <c r="BC283" i="5"/>
  <c r="BG283" i="5"/>
  <c r="AQ284" i="5"/>
  <c r="AS284" i="5"/>
  <c r="AT285" i="5" s="1"/>
  <c r="AN284" i="5"/>
  <c r="AQ285" i="5"/>
  <c r="AS285" i="5"/>
  <c r="AT286" i="5" s="1"/>
  <c r="AW287" i="5"/>
  <c r="BA287" i="5"/>
  <c r="BE287" i="5"/>
  <c r="AX287" i="5"/>
  <c r="BB287" i="5"/>
  <c r="BF287" i="5"/>
  <c r="AV287" i="5"/>
  <c r="AZ287" i="5"/>
  <c r="BD287" i="5"/>
  <c r="BC287" i="5"/>
  <c r="BG287" i="5"/>
  <c r="AY287" i="5"/>
  <c r="AW289" i="5"/>
  <c r="BA289" i="5"/>
  <c r="BE289" i="5"/>
  <c r="AX289" i="5"/>
  <c r="BB289" i="5"/>
  <c r="BF289" i="5"/>
  <c r="AV289" i="5"/>
  <c r="AZ289" i="5"/>
  <c r="BD289" i="5"/>
  <c r="AY289" i="5"/>
  <c r="BC289" i="5"/>
  <c r="BG289" i="5"/>
  <c r="AW292" i="5"/>
  <c r="BA292" i="5"/>
  <c r="BE292" i="5"/>
  <c r="AX292" i="5"/>
  <c r="BB292" i="5"/>
  <c r="BF292" i="5"/>
  <c r="AV292" i="5"/>
  <c r="AZ292" i="5"/>
  <c r="BD292" i="5"/>
  <c r="BG292" i="5"/>
  <c r="AY292" i="5"/>
  <c r="BC292" i="5"/>
  <c r="AW293" i="5"/>
  <c r="BA293" i="5"/>
  <c r="BE293" i="5"/>
  <c r="AX293" i="5"/>
  <c r="BB293" i="5"/>
  <c r="BF293" i="5"/>
  <c r="AV293" i="5"/>
  <c r="AZ293" i="5"/>
  <c r="BD293" i="5"/>
  <c r="AY293" i="5"/>
  <c r="BC293" i="5"/>
  <c r="BG293" i="5"/>
  <c r="AN296" i="5"/>
  <c r="AQ296" i="5"/>
  <c r="AS296" i="5"/>
  <c r="AT297" i="5" s="1"/>
  <c r="AQ298" i="5"/>
  <c r="AR299" i="5" s="1"/>
  <c r="AS298" i="5"/>
  <c r="AT299" i="5" s="1"/>
  <c r="AN298" i="5"/>
  <c r="AQ302" i="5"/>
  <c r="AR303" i="5" s="1"/>
  <c r="AS302" i="5"/>
  <c r="AT303" i="5" s="1"/>
  <c r="AW304" i="5"/>
  <c r="BA304" i="5"/>
  <c r="BE304" i="5"/>
  <c r="AV304" i="5"/>
  <c r="AZ304" i="5"/>
  <c r="BD304" i="5"/>
  <c r="BB304" i="5"/>
  <c r="BC304" i="5"/>
  <c r="AX304" i="5"/>
  <c r="BF304" i="5"/>
  <c r="AY304" i="5"/>
  <c r="BG304" i="5"/>
  <c r="AW306" i="5"/>
  <c r="BA306" i="5"/>
  <c r="BE306" i="5"/>
  <c r="AV306" i="5"/>
  <c r="AZ306" i="5"/>
  <c r="BD306" i="5"/>
  <c r="BB306" i="5"/>
  <c r="BC306" i="5"/>
  <c r="AX306" i="5"/>
  <c r="BF306" i="5"/>
  <c r="AY306" i="5"/>
  <c r="BG306" i="5"/>
  <c r="AQ307" i="5"/>
  <c r="AR308" i="5" s="1"/>
  <c r="AS307" i="5"/>
  <c r="AT308" i="5" s="1"/>
  <c r="AN307" i="5"/>
  <c r="AW310" i="5"/>
  <c r="BA310" i="5"/>
  <c r="BE310" i="5"/>
  <c r="AV310" i="5"/>
  <c r="AZ310" i="5"/>
  <c r="BD310" i="5"/>
  <c r="BB310" i="5"/>
  <c r="BC310" i="5"/>
  <c r="AX310" i="5"/>
  <c r="BF310" i="5"/>
  <c r="AY310" i="5"/>
  <c r="BG310" i="5"/>
  <c r="AQ311" i="5"/>
  <c r="AS311" i="5"/>
  <c r="AT312" i="5" s="1"/>
  <c r="AO311" i="5"/>
  <c r="AW313" i="5"/>
  <c r="BA313" i="5"/>
  <c r="BE313" i="5"/>
  <c r="AX313" i="5"/>
  <c r="BC313" i="5"/>
  <c r="AY313" i="5"/>
  <c r="BD313" i="5"/>
  <c r="AZ313" i="5"/>
  <c r="BF313" i="5"/>
  <c r="AV313" i="5"/>
  <c r="BB313" i="5"/>
  <c r="BG313" i="5"/>
  <c r="AW316" i="5"/>
  <c r="BA316" i="5"/>
  <c r="BE316" i="5"/>
  <c r="AY316" i="5"/>
  <c r="BD316" i="5"/>
  <c r="AZ316" i="5"/>
  <c r="BF316" i="5"/>
  <c r="AV316" i="5"/>
  <c r="BB316" i="5"/>
  <c r="BG316" i="5"/>
  <c r="AX316" i="5"/>
  <c r="BC316" i="5"/>
  <c r="AW317" i="5"/>
  <c r="AX317" i="5"/>
  <c r="BB317" i="5"/>
  <c r="BF317" i="5"/>
  <c r="AY317" i="5"/>
  <c r="BC317" i="5"/>
  <c r="BG317" i="5"/>
  <c r="AZ317" i="5"/>
  <c r="BD317" i="5"/>
  <c r="AV317" i="5"/>
  <c r="BA317" i="5"/>
  <c r="BE317" i="5"/>
  <c r="AX319" i="5"/>
  <c r="BB319" i="5"/>
  <c r="BF319" i="5"/>
  <c r="AY319" i="5"/>
  <c r="BC319" i="5"/>
  <c r="BG319" i="5"/>
  <c r="AV319" i="5"/>
  <c r="AZ319" i="5"/>
  <c r="BD319" i="5"/>
  <c r="AW319" i="5"/>
  <c r="BA319" i="5"/>
  <c r="BE319" i="5"/>
  <c r="AX320" i="5"/>
  <c r="BB320" i="5"/>
  <c r="BF320" i="5"/>
  <c r="AY320" i="5"/>
  <c r="BC320" i="5"/>
  <c r="BG320" i="5"/>
  <c r="AV320" i="5"/>
  <c r="AZ320" i="5"/>
  <c r="BD320" i="5"/>
  <c r="AW320" i="5"/>
  <c r="BA320" i="5"/>
  <c r="BE320" i="5"/>
  <c r="AX322" i="5"/>
  <c r="BB322" i="5"/>
  <c r="BF322" i="5"/>
  <c r="AY322" i="5"/>
  <c r="BC322" i="5"/>
  <c r="BG322" i="5"/>
  <c r="AV322" i="5"/>
  <c r="AZ322" i="5"/>
  <c r="BD322" i="5"/>
  <c r="AW322" i="5"/>
  <c r="BA322" i="5"/>
  <c r="BE322" i="5"/>
  <c r="AQ323" i="5"/>
  <c r="AR324" i="5" s="1"/>
  <c r="AS323" i="5"/>
  <c r="AT324" i="5" s="1"/>
  <c r="AN323" i="5"/>
  <c r="AX326" i="5"/>
  <c r="BB326" i="5"/>
  <c r="BF326" i="5"/>
  <c r="AY326" i="5"/>
  <c r="BC326" i="5"/>
  <c r="BG326" i="5"/>
  <c r="AV326" i="5"/>
  <c r="AZ326" i="5"/>
  <c r="BD326" i="5"/>
  <c r="AW326" i="5"/>
  <c r="BA326" i="5"/>
  <c r="BE326" i="5"/>
  <c r="AN327" i="5"/>
  <c r="AQ327" i="5"/>
  <c r="AS327" i="5"/>
  <c r="AT328" i="5" s="1"/>
  <c r="AO327" i="5"/>
  <c r="AX329" i="5"/>
  <c r="BB329" i="5"/>
  <c r="BF329" i="5"/>
  <c r="AY329" i="5"/>
  <c r="BC329" i="5"/>
  <c r="BG329" i="5"/>
  <c r="AV329" i="5"/>
  <c r="AZ329" i="5"/>
  <c r="BD329" i="5"/>
  <c r="AW329" i="5"/>
  <c r="BA329" i="5"/>
  <c r="BE329" i="5"/>
  <c r="AX332" i="5"/>
  <c r="BB332" i="5"/>
  <c r="BF332" i="5"/>
  <c r="AY332" i="5"/>
  <c r="BC332" i="5"/>
  <c r="BG332" i="5"/>
  <c r="AV332" i="5"/>
  <c r="AZ332" i="5"/>
  <c r="BD332" i="5"/>
  <c r="AW332" i="5"/>
  <c r="BA332" i="5"/>
  <c r="BE332" i="5"/>
  <c r="AX333" i="5"/>
  <c r="BB333" i="5"/>
  <c r="BF333" i="5"/>
  <c r="AY333" i="5"/>
  <c r="BC333" i="5"/>
  <c r="BG333" i="5"/>
  <c r="AV333" i="5"/>
  <c r="AZ333" i="5"/>
  <c r="BD333" i="5"/>
  <c r="AW333" i="5"/>
  <c r="BA333" i="5"/>
  <c r="BE333" i="5"/>
  <c r="AX336" i="5"/>
  <c r="BB336" i="5"/>
  <c r="BF336" i="5"/>
  <c r="AY336" i="5"/>
  <c r="BC336" i="5"/>
  <c r="BG336" i="5"/>
  <c r="AV336" i="5"/>
  <c r="AZ336" i="5"/>
  <c r="BD336" i="5"/>
  <c r="AW336" i="5"/>
  <c r="BA336" i="5"/>
  <c r="BE336" i="5"/>
  <c r="AX338" i="5"/>
  <c r="BB338" i="5"/>
  <c r="BF338" i="5"/>
  <c r="AY338" i="5"/>
  <c r="BC338" i="5"/>
  <c r="BG338" i="5"/>
  <c r="AV338" i="5"/>
  <c r="AZ338" i="5"/>
  <c r="BD338" i="5"/>
  <c r="AW338" i="5"/>
  <c r="BA338" i="5"/>
  <c r="BE338" i="5"/>
  <c r="AX341" i="5"/>
  <c r="BB341" i="5"/>
  <c r="BF341" i="5"/>
  <c r="AY341" i="5"/>
  <c r="BC341" i="5"/>
  <c r="BG341" i="5"/>
  <c r="AV341" i="5"/>
  <c r="AZ341" i="5"/>
  <c r="BD341" i="5"/>
  <c r="AW341" i="5"/>
  <c r="BA341" i="5"/>
  <c r="BE341" i="5"/>
  <c r="AQ342" i="5"/>
  <c r="AR343" i="5" s="1"/>
  <c r="AS342" i="5"/>
  <c r="AT343" i="5" s="1"/>
  <c r="AN342" i="5"/>
  <c r="AQ343" i="5"/>
  <c r="AS343" i="5"/>
  <c r="AT344" i="5" s="1"/>
  <c r="AN343" i="5"/>
  <c r="AX345" i="5"/>
  <c r="BB345" i="5"/>
  <c r="BF345" i="5"/>
  <c r="AY345" i="5"/>
  <c r="BC345" i="5"/>
  <c r="BG345" i="5"/>
  <c r="AV345" i="5"/>
  <c r="AZ345" i="5"/>
  <c r="BD345" i="5"/>
  <c r="AW345" i="5"/>
  <c r="BA345" i="5"/>
  <c r="BE345" i="5"/>
  <c r="AQ350" i="5"/>
  <c r="AR351" i="5" s="1"/>
  <c r="AS350" i="5"/>
  <c r="AT351" i="5" s="1"/>
  <c r="AN350" i="5"/>
  <c r="AQ351" i="5"/>
  <c r="AR352" i="5" s="1"/>
  <c r="AS351" i="5"/>
  <c r="AT352" i="5" s="1"/>
  <c r="AN351" i="5"/>
  <c r="AQ352" i="5"/>
  <c r="AR353" i="5" s="1"/>
  <c r="AS352" i="5"/>
  <c r="AT353" i="5" s="1"/>
  <c r="AQ354" i="5"/>
  <c r="AS354" i="5"/>
  <c r="AT355" i="5" s="1"/>
  <c r="AO354" i="5"/>
  <c r="AX356" i="5"/>
  <c r="BB356" i="5"/>
  <c r="BF356" i="5"/>
  <c r="AY356" i="5"/>
  <c r="BC356" i="5"/>
  <c r="BG356" i="5"/>
  <c r="AW356" i="5"/>
  <c r="BA356" i="5"/>
  <c r="BE356" i="5"/>
  <c r="AV356" i="5"/>
  <c r="AZ356" i="5"/>
  <c r="BD356" i="5"/>
  <c r="AQ357" i="5"/>
  <c r="AS357" i="5"/>
  <c r="AT358" i="5" s="1"/>
  <c r="AN357" i="5"/>
  <c r="AQ362" i="5"/>
  <c r="AS362" i="5"/>
  <c r="AT363" i="5" s="1"/>
  <c r="AO362" i="5"/>
  <c r="AQ364" i="5"/>
  <c r="AS364" i="5"/>
  <c r="AT365" i="5" s="1"/>
  <c r="AN364" i="5"/>
  <c r="AX366" i="5"/>
  <c r="BB366" i="5"/>
  <c r="BF366" i="5"/>
  <c r="AY366" i="5"/>
  <c r="BC366" i="5"/>
  <c r="BG366" i="5"/>
  <c r="AW366" i="5"/>
  <c r="BA366" i="5"/>
  <c r="BE366" i="5"/>
  <c r="BD366" i="5"/>
  <c r="AV366" i="5"/>
  <c r="AZ366" i="5"/>
  <c r="AX367" i="5"/>
  <c r="BB367" i="5"/>
  <c r="BF367" i="5"/>
  <c r="AY367" i="5"/>
  <c r="BC367" i="5"/>
  <c r="BG367" i="5"/>
  <c r="AW367" i="5"/>
  <c r="BA367" i="5"/>
  <c r="BE367" i="5"/>
  <c r="AV367" i="5"/>
  <c r="AZ367" i="5"/>
  <c r="BD367" i="5"/>
  <c r="AQ368" i="5"/>
  <c r="AR369" i="5" s="1"/>
  <c r="AS368" i="5"/>
  <c r="AT369" i="5" s="1"/>
  <c r="AQ370" i="5"/>
  <c r="AS370" i="5"/>
  <c r="AT371" i="5" s="1"/>
  <c r="AO370" i="5"/>
  <c r="AQ372" i="5"/>
  <c r="AS372" i="5"/>
  <c r="AT373" i="5" s="1"/>
  <c r="AN372" i="5"/>
  <c r="AX374" i="5"/>
  <c r="BB374" i="5"/>
  <c r="BF374" i="5"/>
  <c r="AW374" i="5"/>
  <c r="BA374" i="5"/>
  <c r="BE374" i="5"/>
  <c r="AY374" i="5"/>
  <c r="BG374" i="5"/>
  <c r="AZ374" i="5"/>
  <c r="BC374" i="5"/>
  <c r="AV374" i="5"/>
  <c r="BD374" i="5"/>
  <c r="AX375" i="5"/>
  <c r="BB375" i="5"/>
  <c r="BF375" i="5"/>
  <c r="AW375" i="5"/>
  <c r="BA375" i="5"/>
  <c r="BE375" i="5"/>
  <c r="BC375" i="5"/>
  <c r="AV375" i="5"/>
  <c r="BD375" i="5"/>
  <c r="AY375" i="5"/>
  <c r="BG375" i="5"/>
  <c r="AZ375" i="5"/>
  <c r="AN376" i="5"/>
  <c r="AQ376" i="5"/>
  <c r="AR377" i="5" s="1"/>
  <c r="AS376" i="5"/>
  <c r="AT377" i="5" s="1"/>
  <c r="AX378" i="5"/>
  <c r="BB378" i="5"/>
  <c r="BF378" i="5"/>
  <c r="AW378" i="5"/>
  <c r="BA378" i="5"/>
  <c r="BE378" i="5"/>
  <c r="AY378" i="5"/>
  <c r="BG378" i="5"/>
  <c r="AZ378" i="5"/>
  <c r="BC378" i="5"/>
  <c r="AV378" i="5"/>
  <c r="BD378" i="5"/>
  <c r="AN379" i="5"/>
  <c r="AQ379" i="5"/>
  <c r="AS379" i="5"/>
  <c r="AT380" i="5" s="1"/>
  <c r="AX380" i="5"/>
  <c r="BB380" i="5"/>
  <c r="BF380" i="5"/>
  <c r="AW380" i="5"/>
  <c r="BA380" i="5"/>
  <c r="BE380" i="5"/>
  <c r="AY380" i="5"/>
  <c r="BG380" i="5"/>
  <c r="AZ380" i="5"/>
  <c r="BC380" i="5"/>
  <c r="AV380" i="5"/>
  <c r="BD380" i="5"/>
  <c r="AX384" i="5"/>
  <c r="BB384" i="5"/>
  <c r="BF384" i="5"/>
  <c r="AW384" i="5"/>
  <c r="BA384" i="5"/>
  <c r="BE384" i="5"/>
  <c r="AY384" i="5"/>
  <c r="BG384" i="5"/>
  <c r="AZ384" i="5"/>
  <c r="BC384" i="5"/>
  <c r="AV384" i="5"/>
  <c r="BD384" i="5"/>
  <c r="AQ385" i="5"/>
  <c r="AS385" i="5"/>
  <c r="AT386" i="5" s="1"/>
  <c r="AX387" i="5"/>
  <c r="BB387" i="5"/>
  <c r="BF387" i="5"/>
  <c r="AW387" i="5"/>
  <c r="BA387" i="5"/>
  <c r="BE387" i="5"/>
  <c r="BC387" i="5"/>
  <c r="AV387" i="5"/>
  <c r="BD387" i="5"/>
  <c r="AY387" i="5"/>
  <c r="BG387" i="5"/>
  <c r="AZ387" i="5"/>
  <c r="AQ389" i="5"/>
  <c r="AS389" i="5"/>
  <c r="AT390" i="5" s="1"/>
  <c r="AN389" i="5"/>
  <c r="AX393" i="5"/>
  <c r="BB393" i="5"/>
  <c r="BF393" i="5"/>
  <c r="AW393" i="5"/>
  <c r="BA393" i="5"/>
  <c r="BE393" i="5"/>
  <c r="BC393" i="5"/>
  <c r="AV393" i="5"/>
  <c r="BD393" i="5"/>
  <c r="AY393" i="5"/>
  <c r="BG393" i="5"/>
  <c r="AZ393" i="5"/>
  <c r="AX397" i="5"/>
  <c r="AW397" i="5"/>
  <c r="BA397" i="5"/>
  <c r="BE397" i="5"/>
  <c r="BB397" i="5"/>
  <c r="BG397" i="5"/>
  <c r="AV397" i="5"/>
  <c r="BC397" i="5"/>
  <c r="AY397" i="5"/>
  <c r="BD397" i="5"/>
  <c r="AZ397" i="5"/>
  <c r="BF397" i="5"/>
  <c r="AQ398" i="5"/>
  <c r="AR399" i="5" s="1"/>
  <c r="AS398" i="5"/>
  <c r="AT399" i="5" s="1"/>
  <c r="AN398" i="5"/>
  <c r="AQ399" i="5"/>
  <c r="AS399" i="5"/>
  <c r="AT400" i="5" s="1"/>
  <c r="AN399" i="5"/>
  <c r="AQ402" i="5"/>
  <c r="AR403" i="5" s="1"/>
  <c r="AS402" i="5"/>
  <c r="AT403" i="5" s="1"/>
  <c r="AQ404" i="5"/>
  <c r="AS404" i="5"/>
  <c r="AT405" i="5" s="1"/>
  <c r="AN404" i="5"/>
  <c r="AW406" i="5"/>
  <c r="BA406" i="5"/>
  <c r="BE406" i="5"/>
  <c r="AZ406" i="5"/>
  <c r="BF406" i="5"/>
  <c r="AV406" i="5"/>
  <c r="BB406" i="5"/>
  <c r="BG406" i="5"/>
  <c r="AX406" i="5"/>
  <c r="BC406" i="5"/>
  <c r="AY406" i="5"/>
  <c r="BD406" i="5"/>
  <c r="AW407" i="5"/>
  <c r="BA407" i="5"/>
  <c r="BE407" i="5"/>
  <c r="AY407" i="5"/>
  <c r="BD407" i="5"/>
  <c r="AZ407" i="5"/>
  <c r="BF407" i="5"/>
  <c r="AV407" i="5"/>
  <c r="BB407" i="5"/>
  <c r="BG407" i="5"/>
  <c r="AX407" i="5"/>
  <c r="BC407" i="5"/>
  <c r="AN408" i="5"/>
  <c r="AQ408" i="5"/>
  <c r="AR409" i="5" s="1"/>
  <c r="AS408" i="5"/>
  <c r="AT409" i="5" s="1"/>
  <c r="AW410" i="5"/>
  <c r="BA410" i="5"/>
  <c r="BE410" i="5"/>
  <c r="AZ410" i="5"/>
  <c r="BF410" i="5"/>
  <c r="AV410" i="5"/>
  <c r="BB410" i="5"/>
  <c r="BG410" i="5"/>
  <c r="AX410" i="5"/>
  <c r="BC410" i="5"/>
  <c r="AY410" i="5"/>
  <c r="BD410" i="5"/>
  <c r="AN411" i="5"/>
  <c r="AQ411" i="5"/>
  <c r="AS411" i="5"/>
  <c r="AT412" i="5" s="1"/>
  <c r="AW412" i="5"/>
  <c r="BA412" i="5"/>
  <c r="BE412" i="5"/>
  <c r="AX412" i="5"/>
  <c r="BC412" i="5"/>
  <c r="AY412" i="5"/>
  <c r="BD412" i="5"/>
  <c r="AZ412" i="5"/>
  <c r="BF412" i="5"/>
  <c r="AV412" i="5"/>
  <c r="BB412" i="5"/>
  <c r="BG412" i="5"/>
  <c r="AV416" i="5"/>
  <c r="AZ416" i="5"/>
  <c r="BD416" i="5"/>
  <c r="AW416" i="5"/>
  <c r="BA416" i="5"/>
  <c r="BE416" i="5"/>
  <c r="AX416" i="5"/>
  <c r="BB416" i="5"/>
  <c r="BF416" i="5"/>
  <c r="AY416" i="5"/>
  <c r="BC416" i="5"/>
  <c r="BG416" i="5"/>
  <c r="AN417" i="5"/>
  <c r="AQ417" i="5"/>
  <c r="AS417" i="5"/>
  <c r="AT418" i="5" s="1"/>
  <c r="AV419" i="5"/>
  <c r="AZ419" i="5"/>
  <c r="BD419" i="5"/>
  <c r="AW419" i="5"/>
  <c r="BA419" i="5"/>
  <c r="BE419" i="5"/>
  <c r="AX419" i="5"/>
  <c r="BB419" i="5"/>
  <c r="BF419" i="5"/>
  <c r="AY419" i="5"/>
  <c r="BC419" i="5"/>
  <c r="BG419" i="5"/>
  <c r="AQ421" i="5"/>
  <c r="AS421" i="5"/>
  <c r="AT422" i="5" s="1"/>
  <c r="AN421" i="5"/>
  <c r="AV425" i="5"/>
  <c r="AZ425" i="5"/>
  <c r="BD425" i="5"/>
  <c r="AW425" i="5"/>
  <c r="BA425" i="5"/>
  <c r="BE425" i="5"/>
  <c r="AX425" i="5"/>
  <c r="BB425" i="5"/>
  <c r="BF425" i="5"/>
  <c r="AY425" i="5"/>
  <c r="BC425" i="5"/>
  <c r="BG425" i="5"/>
  <c r="AV429" i="5"/>
  <c r="AZ429" i="5"/>
  <c r="BD429" i="5"/>
  <c r="AW429" i="5"/>
  <c r="BA429" i="5"/>
  <c r="BE429" i="5"/>
  <c r="AX429" i="5"/>
  <c r="BB429" i="5"/>
  <c r="BF429" i="5"/>
  <c r="AY429" i="5"/>
  <c r="BC429" i="5"/>
  <c r="BG429" i="5"/>
  <c r="AV434" i="5"/>
  <c r="AZ434" i="5"/>
  <c r="BD434" i="5"/>
  <c r="AW434" i="5"/>
  <c r="BA434" i="5"/>
  <c r="BE434" i="5"/>
  <c r="AX434" i="5"/>
  <c r="BB434" i="5"/>
  <c r="BF434" i="5"/>
  <c r="AY434" i="5"/>
  <c r="BC434" i="5"/>
  <c r="BG434" i="5"/>
  <c r="AQ436" i="5"/>
  <c r="AR437" i="5" s="1"/>
  <c r="AS436" i="5"/>
  <c r="AT437" i="5" s="1"/>
  <c r="AN436" i="5"/>
  <c r="AV438" i="5"/>
  <c r="AZ438" i="5"/>
  <c r="BD438" i="5"/>
  <c r="AW438" i="5"/>
  <c r="BA438" i="5"/>
  <c r="BE438" i="5"/>
  <c r="AX438" i="5"/>
  <c r="BB438" i="5"/>
  <c r="BF438" i="5"/>
  <c r="AY438" i="5"/>
  <c r="BC438" i="5"/>
  <c r="BG438" i="5"/>
  <c r="AV442" i="5"/>
  <c r="AZ442" i="5"/>
  <c r="BD442" i="5"/>
  <c r="AW442" i="5"/>
  <c r="BA442" i="5"/>
  <c r="BE442" i="5"/>
  <c r="AX442" i="5"/>
  <c r="BB442" i="5"/>
  <c r="BF442" i="5"/>
  <c r="AY442" i="5"/>
  <c r="BC442" i="5"/>
  <c r="BG442" i="5"/>
  <c r="AQ446" i="5"/>
  <c r="AS446" i="5"/>
  <c r="AT447" i="5" s="1"/>
  <c r="AN446" i="5"/>
  <c r="AV449" i="5"/>
  <c r="AZ449" i="5"/>
  <c r="BD449" i="5"/>
  <c r="AW449" i="5"/>
  <c r="BA449" i="5"/>
  <c r="BE449" i="5"/>
  <c r="AX449" i="5"/>
  <c r="BB449" i="5"/>
  <c r="BF449" i="5"/>
  <c r="AY449" i="5"/>
  <c r="BC449" i="5"/>
  <c r="BG449" i="5"/>
  <c r="AQ450" i="5"/>
  <c r="AS450" i="5"/>
  <c r="AT451" i="5" s="1"/>
  <c r="AQ452" i="5"/>
  <c r="AS452" i="5"/>
  <c r="AT453" i="5" s="1"/>
  <c r="AN452" i="5"/>
  <c r="AQ454" i="5"/>
  <c r="AS454" i="5"/>
  <c r="AT455" i="5" s="1"/>
  <c r="AN454" i="5"/>
  <c r="AV458" i="5"/>
  <c r="AZ458" i="5"/>
  <c r="BD458" i="5"/>
  <c r="AW458" i="5"/>
  <c r="BA458" i="5"/>
  <c r="BE458" i="5"/>
  <c r="AX458" i="5"/>
  <c r="BB458" i="5"/>
  <c r="BF458" i="5"/>
  <c r="BC458" i="5"/>
  <c r="BG458" i="5"/>
  <c r="AY458" i="5"/>
  <c r="AV460" i="5"/>
  <c r="AZ460" i="5"/>
  <c r="BD460" i="5"/>
  <c r="AW460" i="5"/>
  <c r="BA460" i="5"/>
  <c r="BE460" i="5"/>
  <c r="AX460" i="5"/>
  <c r="BB460" i="5"/>
  <c r="BF460" i="5"/>
  <c r="AY460" i="5"/>
  <c r="BC460" i="5"/>
  <c r="BG460" i="5"/>
  <c r="AV462" i="5"/>
  <c r="AZ462" i="5"/>
  <c r="BD462" i="5"/>
  <c r="AW462" i="5"/>
  <c r="BA462" i="5"/>
  <c r="BE462" i="5"/>
  <c r="AX462" i="5"/>
  <c r="BB462" i="5"/>
  <c r="BF462" i="5"/>
  <c r="BC462" i="5"/>
  <c r="BG462" i="5"/>
  <c r="AY462" i="5"/>
  <c r="AQ463" i="5"/>
  <c r="AS463" i="5"/>
  <c r="AT464" i="5" s="1"/>
  <c r="AN463" i="5"/>
  <c r="AQ464" i="5"/>
  <c r="AS464" i="5"/>
  <c r="AT465" i="5" s="1"/>
  <c r="AQ467" i="5"/>
  <c r="AS467" i="5"/>
  <c r="AT468" i="5" s="1"/>
  <c r="AQ469" i="5"/>
  <c r="AS469" i="5"/>
  <c r="AT470" i="5" s="1"/>
  <c r="AV471" i="5"/>
  <c r="AZ471" i="5"/>
  <c r="BD471" i="5"/>
  <c r="AW471" i="5"/>
  <c r="BA471" i="5"/>
  <c r="BE471" i="5"/>
  <c r="AX471" i="5"/>
  <c r="BB471" i="5"/>
  <c r="BF471" i="5"/>
  <c r="BG471" i="5"/>
  <c r="AY471" i="5"/>
  <c r="BC471" i="5"/>
  <c r="AV472" i="5"/>
  <c r="AZ472" i="5"/>
  <c r="BD472" i="5"/>
  <c r="AW472" i="5"/>
  <c r="BA472" i="5"/>
  <c r="BE472" i="5"/>
  <c r="AX472" i="5"/>
  <c r="BB472" i="5"/>
  <c r="BF472" i="5"/>
  <c r="AY472" i="5"/>
  <c r="BC472" i="5"/>
  <c r="BG472" i="5"/>
  <c r="AQ473" i="5"/>
  <c r="AR474" i="5" s="1"/>
  <c r="AS473" i="5"/>
  <c r="AT474" i="5" s="1"/>
  <c r="AN473" i="5"/>
  <c r="AV475" i="5"/>
  <c r="AZ475" i="5"/>
  <c r="BD475" i="5"/>
  <c r="AW475" i="5"/>
  <c r="BA475" i="5"/>
  <c r="BE475" i="5"/>
  <c r="AX475" i="5"/>
  <c r="BB475" i="5"/>
  <c r="BF475" i="5"/>
  <c r="BG475" i="5"/>
  <c r="AY475" i="5"/>
  <c r="BC475" i="5"/>
  <c r="AV477" i="5"/>
  <c r="AZ477" i="5"/>
  <c r="BD477" i="5"/>
  <c r="AW477" i="5"/>
  <c r="BA477" i="5"/>
  <c r="BE477" i="5"/>
  <c r="AX477" i="5"/>
  <c r="BB477" i="5"/>
  <c r="BF477" i="5"/>
  <c r="AY477" i="5"/>
  <c r="BC477" i="5"/>
  <c r="BG477" i="5"/>
  <c r="AV481" i="5"/>
  <c r="AZ481" i="5"/>
  <c r="BD481" i="5"/>
  <c r="AW481" i="5"/>
  <c r="BA481" i="5"/>
  <c r="BE481" i="5"/>
  <c r="AX481" i="5"/>
  <c r="BB481" i="5"/>
  <c r="BF481" i="5"/>
  <c r="AY481" i="5"/>
  <c r="BC481" i="5"/>
  <c r="BG481" i="5"/>
  <c r="AQ482" i="5"/>
  <c r="AS482" i="5"/>
  <c r="AT483" i="5" s="1"/>
  <c r="AQ484" i="5"/>
  <c r="AS484" i="5"/>
  <c r="AT485" i="5" s="1"/>
  <c r="AN484" i="5"/>
  <c r="AQ486" i="5"/>
  <c r="AS486" i="5"/>
  <c r="AT487" i="5" s="1"/>
  <c r="AN486" i="5"/>
  <c r="AQ491" i="5"/>
  <c r="AS491" i="5"/>
  <c r="AT492" i="5" s="1"/>
  <c r="AV493" i="5"/>
  <c r="AZ493" i="5"/>
  <c r="BD493" i="5"/>
  <c r="AW493" i="5"/>
  <c r="BA493" i="5"/>
  <c r="BE493" i="5"/>
  <c r="BB493" i="5"/>
  <c r="BC493" i="5"/>
  <c r="AX493" i="5"/>
  <c r="BF493" i="5"/>
  <c r="AY493" i="5"/>
  <c r="BG493" i="5"/>
  <c r="AV497" i="5"/>
  <c r="AZ497" i="5"/>
  <c r="BD497" i="5"/>
  <c r="AW497" i="5"/>
  <c r="BA497" i="5"/>
  <c r="BF497" i="5"/>
  <c r="BB497" i="5"/>
  <c r="BG497" i="5"/>
  <c r="AX497" i="5"/>
  <c r="BC497" i="5"/>
  <c r="AY497" i="5"/>
  <c r="BE497" i="5"/>
  <c r="AV498" i="5"/>
  <c r="AZ498" i="5"/>
  <c r="BD498" i="5"/>
  <c r="AY498" i="5"/>
  <c r="BE498" i="5"/>
  <c r="BA498" i="5"/>
  <c r="BF498" i="5"/>
  <c r="AW498" i="5"/>
  <c r="BB498" i="5"/>
  <c r="BG498" i="5"/>
  <c r="AX498" i="5"/>
  <c r="BC498" i="5"/>
  <c r="AQ499" i="5"/>
  <c r="AS499" i="5"/>
  <c r="AT500" i="5" s="1"/>
  <c r="AV501" i="5"/>
  <c r="AZ501" i="5"/>
  <c r="BA501" i="5"/>
  <c r="BE501" i="5"/>
  <c r="AW501" i="5"/>
  <c r="BB501" i="5"/>
  <c r="BF501" i="5"/>
  <c r="AX501" i="5"/>
  <c r="BC501" i="5"/>
  <c r="BG501" i="5"/>
  <c r="AY501" i="5"/>
  <c r="BD501" i="5"/>
  <c r="AQ502" i="5"/>
  <c r="AS502" i="5"/>
  <c r="AT503" i="5" s="1"/>
  <c r="AW503" i="5"/>
  <c r="BA503" i="5"/>
  <c r="BE503" i="5"/>
  <c r="AX503" i="5"/>
  <c r="BB503" i="5"/>
  <c r="BF503" i="5"/>
  <c r="AY503" i="5"/>
  <c r="BC503" i="5"/>
  <c r="BG503" i="5"/>
  <c r="AV503" i="5"/>
  <c r="AZ503" i="5"/>
  <c r="BD503" i="5"/>
  <c r="AQ504" i="5"/>
  <c r="AS504" i="5"/>
  <c r="AT505" i="5" s="1"/>
  <c r="AW506" i="5"/>
  <c r="BA506" i="5"/>
  <c r="BE506" i="5"/>
  <c r="AX506" i="5"/>
  <c r="BB506" i="5"/>
  <c r="BF506" i="5"/>
  <c r="AY506" i="5"/>
  <c r="BC506" i="5"/>
  <c r="BG506" i="5"/>
  <c r="AV506" i="5"/>
  <c r="AZ506" i="5"/>
  <c r="BD506" i="5"/>
  <c r="AW507" i="5"/>
  <c r="BA507" i="5"/>
  <c r="BE507" i="5"/>
  <c r="AX507" i="5"/>
  <c r="BB507" i="5"/>
  <c r="BF507" i="5"/>
  <c r="AY507" i="5"/>
  <c r="BC507" i="5"/>
  <c r="BG507" i="5"/>
  <c r="AV507" i="5"/>
  <c r="AZ507" i="5"/>
  <c r="BD507" i="5"/>
  <c r="AW509" i="5"/>
  <c r="BA509" i="5"/>
  <c r="BE509" i="5"/>
  <c r="AX509" i="5"/>
  <c r="BB509" i="5"/>
  <c r="BF509" i="5"/>
  <c r="AY509" i="5"/>
  <c r="BC509" i="5"/>
  <c r="BG509" i="5"/>
  <c r="AV509" i="5"/>
  <c r="AZ509" i="5"/>
  <c r="BD509" i="5"/>
  <c r="AW511" i="5"/>
  <c r="BA511" i="5"/>
  <c r="BE511" i="5"/>
  <c r="AX511" i="5"/>
  <c r="BB511" i="5"/>
  <c r="BF511" i="5"/>
  <c r="AY511" i="5"/>
  <c r="BC511" i="5"/>
  <c r="BG511" i="5"/>
  <c r="AV511" i="5"/>
  <c r="AZ511" i="5"/>
  <c r="BD511" i="5"/>
  <c r="AW514" i="5"/>
  <c r="BA514" i="5"/>
  <c r="BE514" i="5"/>
  <c r="AX514" i="5"/>
  <c r="BB514" i="5"/>
  <c r="BF514" i="5"/>
  <c r="AY514" i="5"/>
  <c r="BC514" i="5"/>
  <c r="BG514" i="5"/>
  <c r="AV514" i="5"/>
  <c r="AZ514" i="5"/>
  <c r="BD514" i="5"/>
  <c r="AW515" i="5"/>
  <c r="BA515" i="5"/>
  <c r="BE515" i="5"/>
  <c r="AX515" i="5"/>
  <c r="BB515" i="5"/>
  <c r="BF515" i="5"/>
  <c r="AY515" i="5"/>
  <c r="BC515" i="5"/>
  <c r="BG515" i="5"/>
  <c r="AV515" i="5"/>
  <c r="AZ515" i="5"/>
  <c r="BD515" i="5"/>
  <c r="AQ520" i="5"/>
  <c r="AR521" i="5" s="1"/>
  <c r="AS520" i="5"/>
  <c r="AT521" i="5" s="1"/>
  <c r="AN520" i="5"/>
  <c r="AW524" i="5"/>
  <c r="BA524" i="5"/>
  <c r="BE524" i="5"/>
  <c r="AX524" i="5"/>
  <c r="BB524" i="5"/>
  <c r="BF524" i="5"/>
  <c r="AY524" i="5"/>
  <c r="BC524" i="5"/>
  <c r="BG524" i="5"/>
  <c r="AV524" i="5"/>
  <c r="AZ524" i="5"/>
  <c r="BD524" i="5"/>
  <c r="AQ525" i="5"/>
  <c r="AR526" i="5" s="1"/>
  <c r="AS525" i="5"/>
  <c r="AT526" i="5" s="1"/>
  <c r="AW527" i="5"/>
  <c r="BA527" i="5"/>
  <c r="BE527" i="5"/>
  <c r="AX527" i="5"/>
  <c r="BB527" i="5"/>
  <c r="BF527" i="5"/>
  <c r="AY527" i="5"/>
  <c r="BC527" i="5"/>
  <c r="BG527" i="5"/>
  <c r="AV527" i="5"/>
  <c r="AZ527" i="5"/>
  <c r="BD527" i="5"/>
  <c r="AW530" i="5"/>
  <c r="BA530" i="5"/>
  <c r="BE530" i="5"/>
  <c r="AX530" i="5"/>
  <c r="BB530" i="5"/>
  <c r="BF530" i="5"/>
  <c r="AY530" i="5"/>
  <c r="BC530" i="5"/>
  <c r="BG530" i="5"/>
  <c r="AV530" i="5"/>
  <c r="AZ530" i="5"/>
  <c r="BD530" i="5"/>
  <c r="AW531" i="5"/>
  <c r="BA531" i="5"/>
  <c r="BE531" i="5"/>
  <c r="AX531" i="5"/>
  <c r="BB531" i="5"/>
  <c r="BF531" i="5"/>
  <c r="AY531" i="5"/>
  <c r="BC531" i="5"/>
  <c r="BG531" i="5"/>
  <c r="AV531" i="5"/>
  <c r="AZ531" i="5"/>
  <c r="BD531" i="5"/>
  <c r="AQ532" i="5"/>
  <c r="AS532" i="5"/>
  <c r="AT533" i="5" s="1"/>
  <c r="AQ534" i="5"/>
  <c r="AS534" i="5"/>
  <c r="AT535" i="5" s="1"/>
  <c r="AW536" i="5"/>
  <c r="BA536" i="5"/>
  <c r="BE536" i="5"/>
  <c r="AX536" i="5"/>
  <c r="BB536" i="5"/>
  <c r="BF536" i="5"/>
  <c r="AY536" i="5"/>
  <c r="BC536" i="5"/>
  <c r="BG536" i="5"/>
  <c r="AV536" i="5"/>
  <c r="AZ536" i="5"/>
  <c r="BD536" i="5"/>
  <c r="AQ537" i="5"/>
  <c r="AS537" i="5"/>
  <c r="AT538" i="5" s="1"/>
  <c r="AN537" i="5"/>
  <c r="AN541" i="5"/>
  <c r="AQ541" i="5"/>
  <c r="AR542" i="5" s="1"/>
  <c r="AS541" i="5"/>
  <c r="AT542" i="5" s="1"/>
  <c r="AW543" i="5"/>
  <c r="BA543" i="5"/>
  <c r="BE543" i="5"/>
  <c r="AX543" i="5"/>
  <c r="BB543" i="5"/>
  <c r="BF543" i="5"/>
  <c r="AY543" i="5"/>
  <c r="BC543" i="5"/>
  <c r="BG543" i="5"/>
  <c r="AV543" i="5"/>
  <c r="AZ543" i="5"/>
  <c r="BD543" i="5"/>
  <c r="AW546" i="5"/>
  <c r="BA546" i="5"/>
  <c r="BE546" i="5"/>
  <c r="AX546" i="5"/>
  <c r="BB546" i="5"/>
  <c r="BF546" i="5"/>
  <c r="AY546" i="5"/>
  <c r="BC546" i="5"/>
  <c r="BG546" i="5"/>
  <c r="AV546" i="5"/>
  <c r="AZ546" i="5"/>
  <c r="BD546" i="5"/>
  <c r="AW547" i="5"/>
  <c r="BA547" i="5"/>
  <c r="BE547" i="5"/>
  <c r="AX547" i="5"/>
  <c r="BB547" i="5"/>
  <c r="BF547" i="5"/>
  <c r="AY547" i="5"/>
  <c r="BC547" i="5"/>
  <c r="BG547" i="5"/>
  <c r="AV547" i="5"/>
  <c r="AZ547" i="5"/>
  <c r="BD547" i="5"/>
  <c r="AQ548" i="5"/>
  <c r="AS548" i="5"/>
  <c r="AT549" i="5" s="1"/>
  <c r="AQ550" i="5"/>
  <c r="AS550" i="5"/>
  <c r="AT551" i="5" s="1"/>
  <c r="AW552" i="5"/>
  <c r="BA552" i="5"/>
  <c r="BE552" i="5"/>
  <c r="AX552" i="5"/>
  <c r="BB552" i="5"/>
  <c r="BF552" i="5"/>
  <c r="AY552" i="5"/>
  <c r="BC552" i="5"/>
  <c r="BG552" i="5"/>
  <c r="AV552" i="5"/>
  <c r="AZ552" i="5"/>
  <c r="BD552" i="5"/>
  <c r="AQ553" i="5"/>
  <c r="AS553" i="5"/>
  <c r="AT554" i="5" s="1"/>
  <c r="AN553" i="5"/>
  <c r="AN557" i="5"/>
  <c r="AQ557" i="5"/>
  <c r="AR558" i="5" s="1"/>
  <c r="AS557" i="5"/>
  <c r="AT558" i="5" s="1"/>
  <c r="AW559" i="5"/>
  <c r="BA559" i="5"/>
  <c r="BE559" i="5"/>
  <c r="AX559" i="5"/>
  <c r="BB559" i="5"/>
  <c r="BF559" i="5"/>
  <c r="AY559" i="5"/>
  <c r="BC559" i="5"/>
  <c r="BG559" i="5"/>
  <c r="AV559" i="5"/>
  <c r="AZ559" i="5"/>
  <c r="BD559" i="5"/>
  <c r="AW561" i="5"/>
  <c r="BA561" i="5"/>
  <c r="BE561" i="5"/>
  <c r="AX561" i="5"/>
  <c r="BB561" i="5"/>
  <c r="BF561" i="5"/>
  <c r="AY561" i="5"/>
  <c r="BC561" i="5"/>
  <c r="BG561" i="5"/>
  <c r="AV561" i="5"/>
  <c r="AZ561" i="5"/>
  <c r="BD561" i="5"/>
  <c r="AQ563" i="5"/>
  <c r="AS563" i="5"/>
  <c r="AT564" i="5" s="1"/>
  <c r="AN563" i="5"/>
  <c r="AW566" i="5"/>
  <c r="BA566" i="5"/>
  <c r="BE566" i="5"/>
  <c r="AX566" i="5"/>
  <c r="BB566" i="5"/>
  <c r="BF566" i="5"/>
  <c r="AY566" i="5"/>
  <c r="BC566" i="5"/>
  <c r="BG566" i="5"/>
  <c r="AV566" i="5"/>
  <c r="AZ566" i="5"/>
  <c r="BD566" i="5"/>
  <c r="AW567" i="5"/>
  <c r="BA567" i="5"/>
  <c r="BE567" i="5"/>
  <c r="AX567" i="5"/>
  <c r="BB567" i="5"/>
  <c r="BF567" i="5"/>
  <c r="AY567" i="5"/>
  <c r="BC567" i="5"/>
  <c r="BG567" i="5"/>
  <c r="AV567" i="5"/>
  <c r="AZ567" i="5"/>
  <c r="BD567" i="5"/>
  <c r="AW568" i="5"/>
  <c r="BA568" i="5"/>
  <c r="BE568" i="5"/>
  <c r="AX568" i="5"/>
  <c r="BB568" i="5"/>
  <c r="BF568" i="5"/>
  <c r="AY568" i="5"/>
  <c r="BC568" i="5"/>
  <c r="BG568" i="5"/>
  <c r="AV568" i="5"/>
  <c r="AZ568" i="5"/>
  <c r="BD568" i="5"/>
  <c r="AQ569" i="5"/>
  <c r="AR570" i="5" s="1"/>
  <c r="AS569" i="5"/>
  <c r="AT570" i="5" s="1"/>
  <c r="AQ571" i="5"/>
  <c r="AS571" i="5"/>
  <c r="AT572" i="5" s="1"/>
  <c r="AN571" i="5"/>
  <c r="AO574" i="5"/>
  <c r="AW574" i="5"/>
  <c r="BA574" i="5"/>
  <c r="BE574" i="5"/>
  <c r="AX574" i="5"/>
  <c r="BB574" i="5"/>
  <c r="BF574" i="5"/>
  <c r="AY574" i="5"/>
  <c r="BC574" i="5"/>
  <c r="BG574" i="5"/>
  <c r="AV574" i="5"/>
  <c r="AZ574" i="5"/>
  <c r="BD574" i="5"/>
  <c r="AW577" i="5"/>
  <c r="BA577" i="5"/>
  <c r="BE577" i="5"/>
  <c r="AX577" i="5"/>
  <c r="BB577" i="5"/>
  <c r="BF577" i="5"/>
  <c r="AY577" i="5"/>
  <c r="BC577" i="5"/>
  <c r="BG577" i="5"/>
  <c r="AV577" i="5"/>
  <c r="AZ577" i="5"/>
  <c r="BD577" i="5"/>
  <c r="AQ579" i="5"/>
  <c r="AS579" i="5"/>
  <c r="AT580" i="5" s="1"/>
  <c r="AN579" i="5"/>
  <c r="AW582" i="5"/>
  <c r="BA582" i="5"/>
  <c r="BE582" i="5"/>
  <c r="AX582" i="5"/>
  <c r="BB582" i="5"/>
  <c r="BF582" i="5"/>
  <c r="AY582" i="5"/>
  <c r="BC582" i="5"/>
  <c r="BG582" i="5"/>
  <c r="AV582" i="5"/>
  <c r="AZ582" i="5"/>
  <c r="BD582" i="5"/>
  <c r="AN584" i="5"/>
  <c r="AQ584" i="5"/>
  <c r="AS584" i="5"/>
  <c r="AT585" i="5" s="1"/>
  <c r="AW585" i="5"/>
  <c r="BA585" i="5"/>
  <c r="BE585" i="5"/>
  <c r="AX585" i="5"/>
  <c r="BB585" i="5"/>
  <c r="BF585" i="5"/>
  <c r="AY585" i="5"/>
  <c r="BC585" i="5"/>
  <c r="BG585" i="5"/>
  <c r="AV585" i="5"/>
  <c r="AZ585" i="5"/>
  <c r="BD585" i="5"/>
  <c r="AW588" i="5"/>
  <c r="BA588" i="5"/>
  <c r="BE588" i="5"/>
  <c r="AX588" i="5"/>
  <c r="BB588" i="5"/>
  <c r="BF588" i="5"/>
  <c r="AY588" i="5"/>
  <c r="BC588" i="5"/>
  <c r="BG588" i="5"/>
  <c r="AV588" i="5"/>
  <c r="AZ588" i="5"/>
  <c r="BD588" i="5"/>
  <c r="AQ589" i="5"/>
  <c r="AS589" i="5"/>
  <c r="AT590" i="5" s="1"/>
  <c r="AN589" i="5"/>
  <c r="AW593" i="5"/>
  <c r="BA593" i="5"/>
  <c r="BE593" i="5"/>
  <c r="AX593" i="5"/>
  <c r="BB593" i="5"/>
  <c r="BF593" i="5"/>
  <c r="AY593" i="5"/>
  <c r="BC593" i="5"/>
  <c r="BG593" i="5"/>
  <c r="AV593" i="5"/>
  <c r="AZ593" i="5"/>
  <c r="BD593" i="5"/>
  <c r="AW596" i="5"/>
  <c r="BA596" i="5"/>
  <c r="BE596" i="5"/>
  <c r="AX596" i="5"/>
  <c r="BB596" i="5"/>
  <c r="BF596" i="5"/>
  <c r="AY596" i="5"/>
  <c r="BC596" i="5"/>
  <c r="BG596" i="5"/>
  <c r="AV596" i="5"/>
  <c r="AZ596" i="5"/>
  <c r="BD596" i="5"/>
  <c r="AQ600" i="5"/>
  <c r="AS600" i="5"/>
  <c r="AT601" i="5" s="1"/>
  <c r="AN600" i="5"/>
  <c r="AQ602" i="5"/>
  <c r="AR603" i="5" s="1"/>
  <c r="AS602" i="5"/>
  <c r="AT603" i="5" s="1"/>
  <c r="AN602" i="5"/>
  <c r="AQ603" i="5"/>
  <c r="AS603" i="5"/>
  <c r="AT604" i="5" s="1"/>
  <c r="AN603" i="5"/>
  <c r="AW609" i="5"/>
  <c r="BA609" i="5"/>
  <c r="BE609" i="5"/>
  <c r="AX609" i="5"/>
  <c r="BB609" i="5"/>
  <c r="BF609" i="5"/>
  <c r="AV609" i="5"/>
  <c r="AZ609" i="5"/>
  <c r="BD609" i="5"/>
  <c r="BG609" i="5"/>
  <c r="AY609" i="5"/>
  <c r="BC609" i="5"/>
  <c r="AQ613" i="5"/>
  <c r="AR614" i="5" s="1"/>
  <c r="AS613" i="5"/>
  <c r="AT614" i="5" s="1"/>
  <c r="AN613" i="5"/>
  <c r="AQ616" i="5"/>
  <c r="AS616" i="5"/>
  <c r="AT617" i="5" s="1"/>
  <c r="AN616" i="5"/>
  <c r="AQ618" i="5"/>
  <c r="AS618" i="5"/>
  <c r="AT619" i="5" s="1"/>
  <c r="AN618" i="5"/>
  <c r="AQ619" i="5"/>
  <c r="AR620" i="5" s="1"/>
  <c r="AS619" i="5"/>
  <c r="AT620" i="5" s="1"/>
  <c r="AN619" i="5"/>
  <c r="AQ620" i="5"/>
  <c r="AS620" i="5"/>
  <c r="AT621" i="5" s="1"/>
  <c r="AW623" i="5"/>
  <c r="BA623" i="5"/>
  <c r="BE623" i="5"/>
  <c r="AX623" i="5"/>
  <c r="BB623" i="5"/>
  <c r="BF623" i="5"/>
  <c r="AV623" i="5"/>
  <c r="AZ623" i="5"/>
  <c r="BD623" i="5"/>
  <c r="AY623" i="5"/>
  <c r="BC623" i="5"/>
  <c r="BG623" i="5"/>
  <c r="AQ625" i="5"/>
  <c r="AS625" i="5"/>
  <c r="AT626" i="5" s="1"/>
  <c r="AQ628" i="5"/>
  <c r="AS628" i="5"/>
  <c r="AT629" i="5" s="1"/>
  <c r="AW633" i="5"/>
  <c r="BA633" i="5"/>
  <c r="BE633" i="5"/>
  <c r="AX633" i="5"/>
  <c r="BB633" i="5"/>
  <c r="BF633" i="5"/>
  <c r="AV633" i="5"/>
  <c r="AZ633" i="5"/>
  <c r="BD633" i="5"/>
  <c r="BG633" i="5"/>
  <c r="AY633" i="5"/>
  <c r="BC633" i="5"/>
  <c r="AQ637" i="5"/>
  <c r="AR638" i="5" s="1"/>
  <c r="AS637" i="5"/>
  <c r="AT638" i="5" s="1"/>
  <c r="AN637" i="5"/>
  <c r="AQ638" i="5"/>
  <c r="AR639" i="5" s="1"/>
  <c r="AS638" i="5"/>
  <c r="AT639" i="5" s="1"/>
  <c r="AQ640" i="5"/>
  <c r="AS640" i="5"/>
  <c r="AT641" i="5" s="1"/>
  <c r="AN640" i="5"/>
  <c r="AQ642" i="5"/>
  <c r="AS642" i="5"/>
  <c r="AT643" i="5" s="1"/>
  <c r="AN642" i="5"/>
  <c r="AQ643" i="5"/>
  <c r="AR644" i="5" s="1"/>
  <c r="AS643" i="5"/>
  <c r="AT644" i="5" s="1"/>
  <c r="AN643" i="5"/>
  <c r="AQ645" i="5"/>
  <c r="AR646" i="5" s="1"/>
  <c r="AS645" i="5"/>
  <c r="AT646" i="5" s="1"/>
  <c r="AN645" i="5"/>
  <c r="AW649" i="5"/>
  <c r="BA649" i="5"/>
  <c r="BE649" i="5"/>
  <c r="AX649" i="5"/>
  <c r="BB649" i="5"/>
  <c r="BF649" i="5"/>
  <c r="AV649" i="5"/>
  <c r="AZ649" i="5"/>
  <c r="BD649" i="5"/>
  <c r="BG649" i="5"/>
  <c r="AO649" i="5"/>
  <c r="AY649" i="5"/>
  <c r="BC649" i="5"/>
  <c r="AW651" i="5"/>
  <c r="BA651" i="5"/>
  <c r="BE651" i="5"/>
  <c r="AX651" i="5"/>
  <c r="BB651" i="5"/>
  <c r="BF651" i="5"/>
  <c r="AV651" i="5"/>
  <c r="AZ651" i="5"/>
  <c r="BD651" i="5"/>
  <c r="AY651" i="5"/>
  <c r="BC651" i="5"/>
  <c r="BG651" i="5"/>
  <c r="AQ653" i="5"/>
  <c r="AS653" i="5"/>
  <c r="AT654" i="5" s="1"/>
  <c r="AN653" i="5"/>
  <c r="AQ655" i="5"/>
  <c r="AS655" i="5"/>
  <c r="AT656" i="5" s="1"/>
  <c r="AN655" i="5"/>
  <c r="AQ659" i="5"/>
  <c r="AS659" i="5"/>
  <c r="AT660" i="5" s="1"/>
  <c r="AQ661" i="5"/>
  <c r="AS661" i="5"/>
  <c r="AT662" i="5" s="1"/>
  <c r="AW662" i="5"/>
  <c r="BA662" i="5"/>
  <c r="BE662" i="5"/>
  <c r="AX662" i="5"/>
  <c r="BB662" i="5"/>
  <c r="BF662" i="5"/>
  <c r="AV662" i="5"/>
  <c r="AZ662" i="5"/>
  <c r="BD662" i="5"/>
  <c r="AY662" i="5"/>
  <c r="BC662" i="5"/>
  <c r="BG662" i="5"/>
  <c r="AW664" i="5"/>
  <c r="BA664" i="5"/>
  <c r="BE664" i="5"/>
  <c r="AX664" i="5"/>
  <c r="BB664" i="5"/>
  <c r="BF664" i="5"/>
  <c r="AV664" i="5"/>
  <c r="AZ664" i="5"/>
  <c r="BD664" i="5"/>
  <c r="BC664" i="5"/>
  <c r="BG664" i="5"/>
  <c r="AO664" i="5"/>
  <c r="AY664" i="5"/>
  <c r="AY666" i="5"/>
  <c r="AN668" i="5"/>
  <c r="AQ668" i="5"/>
  <c r="AS668" i="5"/>
  <c r="AT669" i="5" s="1"/>
  <c r="AW669" i="5"/>
  <c r="BA669" i="5"/>
  <c r="BE669" i="5"/>
  <c r="AX669" i="5"/>
  <c r="BB669" i="5"/>
  <c r="BF669" i="5"/>
  <c r="AV669" i="5"/>
  <c r="AZ669" i="5"/>
  <c r="BD669" i="5"/>
  <c r="BG669" i="5"/>
  <c r="AO669" i="5"/>
  <c r="AY669" i="5"/>
  <c r="BC669" i="5"/>
  <c r="AX4" i="5"/>
  <c r="BB4" i="5"/>
  <c r="BF4" i="5"/>
  <c r="AY4" i="5"/>
  <c r="BC4" i="5"/>
  <c r="BG4" i="5"/>
  <c r="AV4" i="5"/>
  <c r="AZ4" i="5"/>
  <c r="BD4" i="5"/>
  <c r="AW4" i="5"/>
  <c r="BA4" i="5"/>
  <c r="BE4" i="5"/>
  <c r="AN5" i="5"/>
  <c r="AQ5" i="5"/>
  <c r="AR6" i="5" s="1"/>
  <c r="AS5" i="5"/>
  <c r="AT6" i="5" s="1"/>
  <c r="AQ7" i="5"/>
  <c r="AR8" i="5" s="1"/>
  <c r="AS7" i="5"/>
  <c r="AT8" i="5" s="1"/>
  <c r="AN7" i="5"/>
  <c r="AX9" i="5"/>
  <c r="BB9" i="5"/>
  <c r="BF9" i="5"/>
  <c r="AY9" i="5"/>
  <c r="BC9" i="5"/>
  <c r="BG9" i="5"/>
  <c r="AV9" i="5"/>
  <c r="AZ9" i="5"/>
  <c r="BD9" i="5"/>
  <c r="AW9" i="5"/>
  <c r="BA9" i="5"/>
  <c r="BE9" i="5"/>
  <c r="AQ10" i="5"/>
  <c r="AR11" i="5" s="1"/>
  <c r="AS10" i="5"/>
  <c r="AT11" i="5" s="1"/>
  <c r="AN10" i="5"/>
  <c r="AX12" i="5"/>
  <c r="BB12" i="5"/>
  <c r="BF12" i="5"/>
  <c r="AY12" i="5"/>
  <c r="BC12" i="5"/>
  <c r="BG12" i="5"/>
  <c r="AV12" i="5"/>
  <c r="AZ12" i="5"/>
  <c r="BD12" i="5"/>
  <c r="AW12" i="5"/>
  <c r="BA12" i="5"/>
  <c r="BE12" i="5"/>
  <c r="AN13" i="5"/>
  <c r="AQ13" i="5"/>
  <c r="AR14" i="5" s="1"/>
  <c r="AS13" i="5"/>
  <c r="AT14" i="5" s="1"/>
  <c r="AQ15" i="5"/>
  <c r="AR16" i="5" s="1"/>
  <c r="AS15" i="5"/>
  <c r="AT16" i="5" s="1"/>
  <c r="AN15" i="5"/>
  <c r="AX17" i="5"/>
  <c r="BB17" i="5"/>
  <c r="BF17" i="5"/>
  <c r="AY17" i="5"/>
  <c r="BC17" i="5"/>
  <c r="BG17" i="5"/>
  <c r="AV17" i="5"/>
  <c r="AZ17" i="5"/>
  <c r="BD17" i="5"/>
  <c r="AW17" i="5"/>
  <c r="BA17" i="5"/>
  <c r="BE17" i="5"/>
  <c r="AQ18" i="5"/>
  <c r="AR19" i="5" s="1"/>
  <c r="AS18" i="5"/>
  <c r="AT19" i="5" s="1"/>
  <c r="AN18" i="5"/>
  <c r="AX20" i="5"/>
  <c r="BB20" i="5"/>
  <c r="BF20" i="5"/>
  <c r="AY20" i="5"/>
  <c r="BC20" i="5"/>
  <c r="BG20" i="5"/>
  <c r="AV20" i="5"/>
  <c r="AZ20" i="5"/>
  <c r="BD20" i="5"/>
  <c r="AW20" i="5"/>
  <c r="BA20" i="5"/>
  <c r="BE20" i="5"/>
  <c r="AN21" i="5"/>
  <c r="AQ21" i="5"/>
  <c r="AR22" i="5" s="1"/>
  <c r="AS21" i="5"/>
  <c r="AT22" i="5" s="1"/>
  <c r="AQ23" i="5"/>
  <c r="AR24" i="5" s="1"/>
  <c r="AS23" i="5"/>
  <c r="AT24" i="5" s="1"/>
  <c r="AN23" i="5"/>
  <c r="AX25" i="5"/>
  <c r="BB25" i="5"/>
  <c r="BF25" i="5"/>
  <c r="AY25" i="5"/>
  <c r="BC25" i="5"/>
  <c r="BG25" i="5"/>
  <c r="AV25" i="5"/>
  <c r="AZ25" i="5"/>
  <c r="BD25" i="5"/>
  <c r="AW25" i="5"/>
  <c r="BA25" i="5"/>
  <c r="BE25" i="5"/>
  <c r="AQ26" i="5"/>
  <c r="AR27" i="5" s="1"/>
  <c r="AS26" i="5"/>
  <c r="AT27" i="5" s="1"/>
  <c r="AN26" i="5"/>
  <c r="AX28" i="5"/>
  <c r="BB28" i="5"/>
  <c r="BF28" i="5"/>
  <c r="AY28" i="5"/>
  <c r="BC28" i="5"/>
  <c r="BG28" i="5"/>
  <c r="AV28" i="5"/>
  <c r="AZ28" i="5"/>
  <c r="BD28" i="5"/>
  <c r="AW28" i="5"/>
  <c r="BA28" i="5"/>
  <c r="BE28" i="5"/>
  <c r="AN29" i="5"/>
  <c r="AQ29" i="5"/>
  <c r="AR30" i="5" s="1"/>
  <c r="AS29" i="5"/>
  <c r="AT30" i="5" s="1"/>
  <c r="AQ31" i="5"/>
  <c r="AR32" i="5" s="1"/>
  <c r="AS31" i="5"/>
  <c r="AT32" i="5" s="1"/>
  <c r="AN31" i="5"/>
  <c r="AX33" i="5"/>
  <c r="BB33" i="5"/>
  <c r="BF33" i="5"/>
  <c r="AY33" i="5"/>
  <c r="BC33" i="5"/>
  <c r="BG33" i="5"/>
  <c r="AV33" i="5"/>
  <c r="AZ33" i="5"/>
  <c r="BD33" i="5"/>
  <c r="AW33" i="5"/>
  <c r="BA33" i="5"/>
  <c r="BE33" i="5"/>
  <c r="AQ34" i="5"/>
  <c r="AR35" i="5" s="1"/>
  <c r="AS34" i="5"/>
  <c r="AT35" i="5" s="1"/>
  <c r="AN34" i="5"/>
  <c r="AX36" i="5"/>
  <c r="BB36" i="5"/>
  <c r="BF36" i="5"/>
  <c r="AY36" i="5"/>
  <c r="BC36" i="5"/>
  <c r="BG36" i="5"/>
  <c r="AV36" i="5"/>
  <c r="AZ36" i="5"/>
  <c r="BD36" i="5"/>
  <c r="AW36" i="5"/>
  <c r="BA36" i="5"/>
  <c r="BE36" i="5"/>
  <c r="AN37" i="5"/>
  <c r="AQ37" i="5"/>
  <c r="AR38" i="5" s="1"/>
  <c r="AS37" i="5"/>
  <c r="AT38" i="5" s="1"/>
  <c r="AQ39" i="5"/>
  <c r="AR40" i="5" s="1"/>
  <c r="AS39" i="5"/>
  <c r="AT40" i="5" s="1"/>
  <c r="AN39" i="5"/>
  <c r="AX41" i="5"/>
  <c r="BB41" i="5"/>
  <c r="BF41" i="5"/>
  <c r="AY41" i="5"/>
  <c r="BC41" i="5"/>
  <c r="BG41" i="5"/>
  <c r="AW41" i="5"/>
  <c r="BA41" i="5"/>
  <c r="BE41" i="5"/>
  <c r="AV41" i="5"/>
  <c r="AZ41" i="5"/>
  <c r="BD41" i="5"/>
  <c r="AQ42" i="5"/>
  <c r="AR43" i="5" s="1"/>
  <c r="AS42" i="5"/>
  <c r="AT43" i="5" s="1"/>
  <c r="AN42" i="5"/>
  <c r="AX44" i="5"/>
  <c r="BB44" i="5"/>
  <c r="BF44" i="5"/>
  <c r="AY44" i="5"/>
  <c r="BC44" i="5"/>
  <c r="BG44" i="5"/>
  <c r="AW44" i="5"/>
  <c r="BA44" i="5"/>
  <c r="BE44" i="5"/>
  <c r="BD44" i="5"/>
  <c r="AV44" i="5"/>
  <c r="AZ44" i="5"/>
  <c r="AN45" i="5"/>
  <c r="AQ45" i="5"/>
  <c r="AR46" i="5" s="1"/>
  <c r="AS45" i="5"/>
  <c r="AT46" i="5" s="1"/>
  <c r="AQ47" i="5"/>
  <c r="AR48" i="5" s="1"/>
  <c r="AS47" i="5"/>
  <c r="AT48" i="5" s="1"/>
  <c r="AN47" i="5"/>
  <c r="AX49" i="5"/>
  <c r="BB49" i="5"/>
  <c r="BF49" i="5"/>
  <c r="AY49" i="5"/>
  <c r="BC49" i="5"/>
  <c r="AW49" i="5"/>
  <c r="BA49" i="5"/>
  <c r="BE49" i="5"/>
  <c r="BG49" i="5"/>
  <c r="AV49" i="5"/>
  <c r="AZ49" i="5"/>
  <c r="BD49" i="5"/>
  <c r="AQ50" i="5"/>
  <c r="AR51" i="5" s="1"/>
  <c r="AS50" i="5"/>
  <c r="AT51" i="5" s="1"/>
  <c r="AN50" i="5"/>
  <c r="AX52" i="5"/>
  <c r="BB52" i="5"/>
  <c r="BF52" i="5"/>
  <c r="AW52" i="5"/>
  <c r="BA52" i="5"/>
  <c r="BE52" i="5"/>
  <c r="BC52" i="5"/>
  <c r="AV52" i="5"/>
  <c r="BD52" i="5"/>
  <c r="AY52" i="5"/>
  <c r="BG52" i="5"/>
  <c r="AZ52" i="5"/>
  <c r="AN53" i="5"/>
  <c r="AQ53" i="5"/>
  <c r="AR54" i="5" s="1"/>
  <c r="AS53" i="5"/>
  <c r="AT54" i="5" s="1"/>
  <c r="AQ55" i="5"/>
  <c r="AR56" i="5" s="1"/>
  <c r="AS55" i="5"/>
  <c r="AT56" i="5" s="1"/>
  <c r="AN55" i="5"/>
  <c r="AX57" i="5"/>
  <c r="BB57" i="5"/>
  <c r="BF57" i="5"/>
  <c r="AW57" i="5"/>
  <c r="BA57" i="5"/>
  <c r="BE57" i="5"/>
  <c r="AY57" i="5"/>
  <c r="BG57" i="5"/>
  <c r="AZ57" i="5"/>
  <c r="BC57" i="5"/>
  <c r="AV57" i="5"/>
  <c r="BD57" i="5"/>
  <c r="AQ58" i="5"/>
  <c r="AR59" i="5" s="1"/>
  <c r="AS58" i="5"/>
  <c r="AT59" i="5" s="1"/>
  <c r="AN58" i="5"/>
  <c r="AW60" i="5"/>
  <c r="BA60" i="5"/>
  <c r="BE60" i="5"/>
  <c r="AV60" i="5"/>
  <c r="BB60" i="5"/>
  <c r="BG60" i="5"/>
  <c r="AX60" i="5"/>
  <c r="BC60" i="5"/>
  <c r="AY60" i="5"/>
  <c r="BD60" i="5"/>
  <c r="AZ60" i="5"/>
  <c r="BF60" i="5"/>
  <c r="AN61" i="5"/>
  <c r="AQ61" i="5"/>
  <c r="AR62" i="5" s="1"/>
  <c r="AS61" i="5"/>
  <c r="AT62" i="5" s="1"/>
  <c r="AQ63" i="5"/>
  <c r="AR64" i="5" s="1"/>
  <c r="AS63" i="5"/>
  <c r="AT64" i="5" s="1"/>
  <c r="AN63" i="5"/>
  <c r="AX65" i="5"/>
  <c r="BB65" i="5"/>
  <c r="BF65" i="5"/>
  <c r="AY65" i="5"/>
  <c r="BC65" i="5"/>
  <c r="BG65" i="5"/>
  <c r="AV65" i="5"/>
  <c r="AZ65" i="5"/>
  <c r="BD65" i="5"/>
  <c r="AW65" i="5"/>
  <c r="BA65" i="5"/>
  <c r="BE65" i="5"/>
  <c r="AQ66" i="5"/>
  <c r="AR67" i="5" s="1"/>
  <c r="AS66" i="5"/>
  <c r="AT67" i="5" s="1"/>
  <c r="AN66" i="5"/>
  <c r="AX68" i="5"/>
  <c r="BB68" i="5"/>
  <c r="BF68" i="5"/>
  <c r="AY68" i="5"/>
  <c r="BC68" i="5"/>
  <c r="BG68" i="5"/>
  <c r="AV68" i="5"/>
  <c r="AZ68" i="5"/>
  <c r="BD68" i="5"/>
  <c r="AW68" i="5"/>
  <c r="BA68" i="5"/>
  <c r="BE68" i="5"/>
  <c r="AN69" i="5"/>
  <c r="AQ69" i="5"/>
  <c r="AR70" i="5" s="1"/>
  <c r="AS69" i="5"/>
  <c r="AT70" i="5" s="1"/>
  <c r="AQ71" i="5"/>
  <c r="AR72" i="5" s="1"/>
  <c r="AS71" i="5"/>
  <c r="AT72" i="5" s="1"/>
  <c r="AN71" i="5"/>
  <c r="AX73" i="5"/>
  <c r="BB73" i="5"/>
  <c r="BF73" i="5"/>
  <c r="AY73" i="5"/>
  <c r="BC73" i="5"/>
  <c r="BG73" i="5"/>
  <c r="AV73" i="5"/>
  <c r="AZ73" i="5"/>
  <c r="BD73" i="5"/>
  <c r="AW73" i="5"/>
  <c r="BA73" i="5"/>
  <c r="BE73" i="5"/>
  <c r="AQ74" i="5"/>
  <c r="AR75" i="5" s="1"/>
  <c r="AS74" i="5"/>
  <c r="AT75" i="5" s="1"/>
  <c r="AN74" i="5"/>
  <c r="AX76" i="5"/>
  <c r="BB76" i="5"/>
  <c r="BF76" i="5"/>
  <c r="AY76" i="5"/>
  <c r="BC76" i="5"/>
  <c r="BG76" i="5"/>
  <c r="AV76" i="5"/>
  <c r="AZ76" i="5"/>
  <c r="BD76" i="5"/>
  <c r="AW76" i="5"/>
  <c r="BA76" i="5"/>
  <c r="BE76" i="5"/>
  <c r="AN77" i="5"/>
  <c r="AQ77" i="5"/>
  <c r="AR78" i="5" s="1"/>
  <c r="AS77" i="5"/>
  <c r="AT78" i="5" s="1"/>
  <c r="AQ79" i="5"/>
  <c r="AR80" i="5" s="1"/>
  <c r="AS79" i="5"/>
  <c r="AT80" i="5" s="1"/>
  <c r="AN79" i="5"/>
  <c r="AX81" i="5"/>
  <c r="BB81" i="5"/>
  <c r="BF81" i="5"/>
  <c r="AY81" i="5"/>
  <c r="BC81" i="5"/>
  <c r="BG81" i="5"/>
  <c r="AV81" i="5"/>
  <c r="AZ81" i="5"/>
  <c r="BD81" i="5"/>
  <c r="AW81" i="5"/>
  <c r="BA81" i="5"/>
  <c r="BE81" i="5"/>
  <c r="AQ82" i="5"/>
  <c r="AR83" i="5" s="1"/>
  <c r="AS82" i="5"/>
  <c r="AT83" i="5" s="1"/>
  <c r="AN82" i="5"/>
  <c r="AX84" i="5"/>
  <c r="BB84" i="5"/>
  <c r="BF84" i="5"/>
  <c r="AY84" i="5"/>
  <c r="BC84" i="5"/>
  <c r="BG84" i="5"/>
  <c r="AV84" i="5"/>
  <c r="AZ84" i="5"/>
  <c r="BD84" i="5"/>
  <c r="AW84" i="5"/>
  <c r="BA84" i="5"/>
  <c r="BE84" i="5"/>
  <c r="AN85" i="5"/>
  <c r="AQ85" i="5"/>
  <c r="AR86" i="5" s="1"/>
  <c r="AS85" i="5"/>
  <c r="AT86" i="5" s="1"/>
  <c r="AQ87" i="5"/>
  <c r="AR88" i="5" s="1"/>
  <c r="AS87" i="5"/>
  <c r="AT88" i="5" s="1"/>
  <c r="AN87" i="5"/>
  <c r="AX89" i="5"/>
  <c r="BB89" i="5"/>
  <c r="BF89" i="5"/>
  <c r="AY89" i="5"/>
  <c r="BC89" i="5"/>
  <c r="BG89" i="5"/>
  <c r="AV89" i="5"/>
  <c r="AZ89" i="5"/>
  <c r="BD89" i="5"/>
  <c r="AW89" i="5"/>
  <c r="BA89" i="5"/>
  <c r="BE89" i="5"/>
  <c r="AQ90" i="5"/>
  <c r="AR91" i="5" s="1"/>
  <c r="AS90" i="5"/>
  <c r="AT91" i="5" s="1"/>
  <c r="AN90" i="5"/>
  <c r="AX92" i="5"/>
  <c r="BB92" i="5"/>
  <c r="BF92" i="5"/>
  <c r="AY92" i="5"/>
  <c r="BC92" i="5"/>
  <c r="BG92" i="5"/>
  <c r="AV92" i="5"/>
  <c r="AZ92" i="5"/>
  <c r="BD92" i="5"/>
  <c r="AW92" i="5"/>
  <c r="BA92" i="5"/>
  <c r="BE92" i="5"/>
  <c r="AN93" i="5"/>
  <c r="AQ93" i="5"/>
  <c r="AR94" i="5" s="1"/>
  <c r="AS93" i="5"/>
  <c r="AT94" i="5" s="1"/>
  <c r="AQ95" i="5"/>
  <c r="AR96" i="5" s="1"/>
  <c r="AS95" i="5"/>
  <c r="AT96" i="5" s="1"/>
  <c r="AN95" i="5"/>
  <c r="AX97" i="5"/>
  <c r="BB97" i="5"/>
  <c r="BF97" i="5"/>
  <c r="AY97" i="5"/>
  <c r="BC97" i="5"/>
  <c r="BG97" i="5"/>
  <c r="AV97" i="5"/>
  <c r="AZ97" i="5"/>
  <c r="BD97" i="5"/>
  <c r="AW97" i="5"/>
  <c r="BA97" i="5"/>
  <c r="BE97" i="5"/>
  <c r="AQ98" i="5"/>
  <c r="AR99" i="5" s="1"/>
  <c r="AS98" i="5"/>
  <c r="AT99" i="5" s="1"/>
  <c r="AN98" i="5"/>
  <c r="AX100" i="5"/>
  <c r="BB100" i="5"/>
  <c r="BF100" i="5"/>
  <c r="AY100" i="5"/>
  <c r="BC100" i="5"/>
  <c r="BG100" i="5"/>
  <c r="AW100" i="5"/>
  <c r="BA100" i="5"/>
  <c r="BE100" i="5"/>
  <c r="AV100" i="5"/>
  <c r="AZ100" i="5"/>
  <c r="BD100" i="5"/>
  <c r="AN101" i="5"/>
  <c r="AQ101" i="5"/>
  <c r="AR102" i="5" s="1"/>
  <c r="AS101" i="5"/>
  <c r="AT102" i="5" s="1"/>
  <c r="AQ103" i="5"/>
  <c r="AR104" i="5" s="1"/>
  <c r="AS103" i="5"/>
  <c r="AT104" i="5" s="1"/>
  <c r="AN103" i="5"/>
  <c r="AX105" i="5"/>
  <c r="BB105" i="5"/>
  <c r="BF105" i="5"/>
  <c r="AY105" i="5"/>
  <c r="BC105" i="5"/>
  <c r="BG105" i="5"/>
  <c r="AW105" i="5"/>
  <c r="BA105" i="5"/>
  <c r="BE105" i="5"/>
  <c r="AV105" i="5"/>
  <c r="AZ105" i="5"/>
  <c r="BD105" i="5"/>
  <c r="AQ106" i="5"/>
  <c r="AR107" i="5" s="1"/>
  <c r="AS106" i="5"/>
  <c r="AT107" i="5" s="1"/>
  <c r="AN106" i="5"/>
  <c r="AX108" i="5"/>
  <c r="BB108" i="5"/>
  <c r="BF108" i="5"/>
  <c r="AY108" i="5"/>
  <c r="BC108" i="5"/>
  <c r="BG108" i="5"/>
  <c r="AW108" i="5"/>
  <c r="BA108" i="5"/>
  <c r="BE108" i="5"/>
  <c r="AV108" i="5"/>
  <c r="AZ108" i="5"/>
  <c r="BD108" i="5"/>
  <c r="AN109" i="5"/>
  <c r="AQ109" i="5"/>
  <c r="AR110" i="5" s="1"/>
  <c r="AS109" i="5"/>
  <c r="AT110" i="5" s="1"/>
  <c r="AQ111" i="5"/>
  <c r="AR112" i="5" s="1"/>
  <c r="AS111" i="5"/>
  <c r="AT112" i="5" s="1"/>
  <c r="AN111" i="5"/>
  <c r="AX113" i="5"/>
  <c r="BB113" i="5"/>
  <c r="BF113" i="5"/>
  <c r="AW113" i="5"/>
  <c r="BA113" i="5"/>
  <c r="BE113" i="5"/>
  <c r="AY113" i="5"/>
  <c r="BG113" i="5"/>
  <c r="AZ113" i="5"/>
  <c r="BC113" i="5"/>
  <c r="AV113" i="5"/>
  <c r="BD113" i="5"/>
  <c r="AX114" i="5"/>
  <c r="BB114" i="5"/>
  <c r="BF114" i="5"/>
  <c r="AW114" i="5"/>
  <c r="BA114" i="5"/>
  <c r="BE114" i="5"/>
  <c r="BC114" i="5"/>
  <c r="AV114" i="5"/>
  <c r="BD114" i="5"/>
  <c r="AY114" i="5"/>
  <c r="BG114" i="5"/>
  <c r="AZ114" i="5"/>
  <c r="AQ115" i="5"/>
  <c r="AS115" i="5"/>
  <c r="AT116" i="5" s="1"/>
  <c r="AO115" i="5"/>
  <c r="AX117" i="5"/>
  <c r="BB117" i="5"/>
  <c r="BF117" i="5"/>
  <c r="AW117" i="5"/>
  <c r="BA117" i="5"/>
  <c r="BE117" i="5"/>
  <c r="AY117" i="5"/>
  <c r="BG117" i="5"/>
  <c r="AZ117" i="5"/>
  <c r="BC117" i="5"/>
  <c r="AV117" i="5"/>
  <c r="BD117" i="5"/>
  <c r="AX119" i="5"/>
  <c r="BB119" i="5"/>
  <c r="BF119" i="5"/>
  <c r="AW119" i="5"/>
  <c r="BA119" i="5"/>
  <c r="BE119" i="5"/>
  <c r="AY119" i="5"/>
  <c r="BG119" i="5"/>
  <c r="AZ119" i="5"/>
  <c r="BC119" i="5"/>
  <c r="AV119" i="5"/>
  <c r="BD119" i="5"/>
  <c r="AO120" i="5"/>
  <c r="AW123" i="5"/>
  <c r="BA123" i="5"/>
  <c r="BE123" i="5"/>
  <c r="AX123" i="5"/>
  <c r="BC123" i="5"/>
  <c r="AY123" i="5"/>
  <c r="BD123" i="5"/>
  <c r="AZ123" i="5"/>
  <c r="BF123" i="5"/>
  <c r="AV123" i="5"/>
  <c r="BB123" i="5"/>
  <c r="BG123" i="5"/>
  <c r="AR126" i="5"/>
  <c r="AN126" i="5"/>
  <c r="AQ126" i="5"/>
  <c r="AR127" i="5" s="1"/>
  <c r="AS126" i="5"/>
  <c r="AT127" i="5" s="1"/>
  <c r="AQ128" i="5"/>
  <c r="AS128" i="5"/>
  <c r="AT129" i="5" s="1"/>
  <c r="AN128" i="5"/>
  <c r="AO129" i="5"/>
  <c r="AN132" i="5"/>
  <c r="AQ132" i="5"/>
  <c r="AS132" i="5"/>
  <c r="AT133" i="5" s="1"/>
  <c r="AO132" i="5"/>
  <c r="AW134" i="5"/>
  <c r="BA134" i="5"/>
  <c r="BE134" i="5"/>
  <c r="AY134" i="5"/>
  <c r="BD134" i="5"/>
  <c r="AZ134" i="5"/>
  <c r="BF134" i="5"/>
  <c r="AV134" i="5"/>
  <c r="BB134" i="5"/>
  <c r="BG134" i="5"/>
  <c r="AX134" i="5"/>
  <c r="BC134" i="5"/>
  <c r="AW136" i="5"/>
  <c r="BA136" i="5"/>
  <c r="BE136" i="5"/>
  <c r="AV136" i="5"/>
  <c r="BB136" i="5"/>
  <c r="BG136" i="5"/>
  <c r="AX136" i="5"/>
  <c r="BC136" i="5"/>
  <c r="AY136" i="5"/>
  <c r="BD136" i="5"/>
  <c r="AZ136" i="5"/>
  <c r="BF136" i="5"/>
  <c r="AN137" i="5"/>
  <c r="AQ137" i="5"/>
  <c r="AS137" i="5"/>
  <c r="AT138" i="5" s="1"/>
  <c r="AO137" i="5"/>
  <c r="AQ139" i="5"/>
  <c r="AR140" i="5" s="1"/>
  <c r="AS139" i="5"/>
  <c r="AT140" i="5" s="1"/>
  <c r="AN139" i="5"/>
  <c r="AO140" i="5"/>
  <c r="AW142" i="5"/>
  <c r="BA142" i="5"/>
  <c r="BE142" i="5"/>
  <c r="AY142" i="5"/>
  <c r="BD142" i="5"/>
  <c r="AZ142" i="5"/>
  <c r="BF142" i="5"/>
  <c r="AV142" i="5"/>
  <c r="BB142" i="5"/>
  <c r="BG142" i="5"/>
  <c r="AX142" i="5"/>
  <c r="BC142" i="5"/>
  <c r="AW143" i="5"/>
  <c r="BA143" i="5"/>
  <c r="BE143" i="5"/>
  <c r="AX143" i="5"/>
  <c r="BC143" i="5"/>
  <c r="AY143" i="5"/>
  <c r="BD143" i="5"/>
  <c r="AZ143" i="5"/>
  <c r="BF143" i="5"/>
  <c r="AV143" i="5"/>
  <c r="BB143" i="5"/>
  <c r="BG143" i="5"/>
  <c r="AN144" i="5"/>
  <c r="AQ144" i="5"/>
  <c r="AR145" i="5" s="1"/>
  <c r="AS144" i="5"/>
  <c r="AT145" i="5" s="1"/>
  <c r="AQ147" i="5"/>
  <c r="AR148" i="5" s="1"/>
  <c r="AS147" i="5"/>
  <c r="AT148" i="5" s="1"/>
  <c r="AN147" i="5"/>
  <c r="AX149" i="5"/>
  <c r="BB149" i="5"/>
  <c r="BF149" i="5"/>
  <c r="AY149" i="5"/>
  <c r="BC149" i="5"/>
  <c r="BG149" i="5"/>
  <c r="AV149" i="5"/>
  <c r="AZ149" i="5"/>
  <c r="BD149" i="5"/>
  <c r="AW149" i="5"/>
  <c r="BA149" i="5"/>
  <c r="BE149" i="5"/>
  <c r="AQ150" i="5"/>
  <c r="AR151" i="5" s="1"/>
  <c r="AS150" i="5"/>
  <c r="AT151" i="5" s="1"/>
  <c r="AN150" i="5"/>
  <c r="AN151" i="5"/>
  <c r="AQ151" i="5"/>
  <c r="AR152" i="5" s="1"/>
  <c r="AS151" i="5"/>
  <c r="AT152" i="5" s="1"/>
  <c r="AO151" i="5"/>
  <c r="AX153" i="5"/>
  <c r="BB153" i="5"/>
  <c r="BF153" i="5"/>
  <c r="AY153" i="5"/>
  <c r="BC153" i="5"/>
  <c r="BG153" i="5"/>
  <c r="AV153" i="5"/>
  <c r="AZ153" i="5"/>
  <c r="BD153" i="5"/>
  <c r="AW153" i="5"/>
  <c r="BA153" i="5"/>
  <c r="BE153" i="5"/>
  <c r="AQ155" i="5"/>
  <c r="AR156" i="5" s="1"/>
  <c r="AS155" i="5"/>
  <c r="AT156" i="5" s="1"/>
  <c r="AN155" i="5"/>
  <c r="AX157" i="5"/>
  <c r="BB157" i="5"/>
  <c r="BF157" i="5"/>
  <c r="AY157" i="5"/>
  <c r="BC157" i="5"/>
  <c r="BG157" i="5"/>
  <c r="AV157" i="5"/>
  <c r="AZ157" i="5"/>
  <c r="BD157" i="5"/>
  <c r="AW157" i="5"/>
  <c r="BA157" i="5"/>
  <c r="BE157" i="5"/>
  <c r="AQ158" i="5"/>
  <c r="AR159" i="5" s="1"/>
  <c r="AS158" i="5"/>
  <c r="AT159" i="5" s="1"/>
  <c r="AN158" i="5"/>
  <c r="AN159" i="5"/>
  <c r="AQ159" i="5"/>
  <c r="AR160" i="5" s="1"/>
  <c r="AS159" i="5"/>
  <c r="AT160" i="5" s="1"/>
  <c r="AO159" i="5"/>
  <c r="AQ162" i="5"/>
  <c r="AS162" i="5"/>
  <c r="AT163" i="5" s="1"/>
  <c r="AX163" i="5"/>
  <c r="BB163" i="5"/>
  <c r="BF163" i="5"/>
  <c r="AY163" i="5"/>
  <c r="BC163" i="5"/>
  <c r="BG163" i="5"/>
  <c r="AV163" i="5"/>
  <c r="AZ163" i="5"/>
  <c r="BD163" i="5"/>
  <c r="AW163" i="5"/>
  <c r="BA163" i="5"/>
  <c r="BE163" i="5"/>
  <c r="AO164" i="5"/>
  <c r="AX166" i="5"/>
  <c r="BB166" i="5"/>
  <c r="BF166" i="5"/>
  <c r="AY166" i="5"/>
  <c r="BC166" i="5"/>
  <c r="BG166" i="5"/>
  <c r="AV166" i="5"/>
  <c r="AZ166" i="5"/>
  <c r="BD166" i="5"/>
  <c r="AW166" i="5"/>
  <c r="BA166" i="5"/>
  <c r="BE166" i="5"/>
  <c r="AX167" i="5"/>
  <c r="BB167" i="5"/>
  <c r="BF167" i="5"/>
  <c r="AY167" i="5"/>
  <c r="BC167" i="5"/>
  <c r="BG167" i="5"/>
  <c r="AV167" i="5"/>
  <c r="AZ167" i="5"/>
  <c r="BD167" i="5"/>
  <c r="AW167" i="5"/>
  <c r="BA167" i="5"/>
  <c r="BE167" i="5"/>
  <c r="AQ168" i="5"/>
  <c r="AS168" i="5"/>
  <c r="AT169" i="5" s="1"/>
  <c r="AX171" i="5"/>
  <c r="BB171" i="5"/>
  <c r="BF171" i="5"/>
  <c r="AY171" i="5"/>
  <c r="BC171" i="5"/>
  <c r="BG171" i="5"/>
  <c r="AV171" i="5"/>
  <c r="AZ171" i="5"/>
  <c r="BD171" i="5"/>
  <c r="AW171" i="5"/>
  <c r="BA171" i="5"/>
  <c r="BE171" i="5"/>
  <c r="AO172" i="5"/>
  <c r="AX174" i="5"/>
  <c r="BB174" i="5"/>
  <c r="BF174" i="5"/>
  <c r="AY174" i="5"/>
  <c r="BC174" i="5"/>
  <c r="BG174" i="5"/>
  <c r="AV174" i="5"/>
  <c r="AZ174" i="5"/>
  <c r="BD174" i="5"/>
  <c r="AW174" i="5"/>
  <c r="BA174" i="5"/>
  <c r="BE174" i="5"/>
  <c r="AX175" i="5"/>
  <c r="BB175" i="5"/>
  <c r="BF175" i="5"/>
  <c r="AY175" i="5"/>
  <c r="BC175" i="5"/>
  <c r="BG175" i="5"/>
  <c r="AV175" i="5"/>
  <c r="AW175" i="5"/>
  <c r="BA175" i="5"/>
  <c r="BE175" i="5"/>
  <c r="AZ175" i="5"/>
  <c r="BD175" i="5"/>
  <c r="AQ176" i="5"/>
  <c r="AS176" i="5"/>
  <c r="AT177" i="5" s="1"/>
  <c r="AQ178" i="5"/>
  <c r="AS178" i="5"/>
  <c r="AT179" i="5" s="1"/>
  <c r="AX179" i="5"/>
  <c r="BB179" i="5"/>
  <c r="BF179" i="5"/>
  <c r="AY179" i="5"/>
  <c r="BC179" i="5"/>
  <c r="BG179" i="5"/>
  <c r="AW179" i="5"/>
  <c r="BA179" i="5"/>
  <c r="BE179" i="5"/>
  <c r="AZ179" i="5"/>
  <c r="BD179" i="5"/>
  <c r="AV179" i="5"/>
  <c r="AO180" i="5"/>
  <c r="AX182" i="5"/>
  <c r="BB182" i="5"/>
  <c r="BF182" i="5"/>
  <c r="AY182" i="5"/>
  <c r="BC182" i="5"/>
  <c r="BG182" i="5"/>
  <c r="AW182" i="5"/>
  <c r="BA182" i="5"/>
  <c r="BE182" i="5"/>
  <c r="AV182" i="5"/>
  <c r="AZ182" i="5"/>
  <c r="BD182" i="5"/>
  <c r="AN183" i="5"/>
  <c r="AQ183" i="5"/>
  <c r="AR184" i="5" s="1"/>
  <c r="AS183" i="5"/>
  <c r="AT184" i="5" s="1"/>
  <c r="AX185" i="5"/>
  <c r="BB185" i="5"/>
  <c r="BF185" i="5"/>
  <c r="AY185" i="5"/>
  <c r="BC185" i="5"/>
  <c r="BG185" i="5"/>
  <c r="AW185" i="5"/>
  <c r="BA185" i="5"/>
  <c r="BE185" i="5"/>
  <c r="AV185" i="5"/>
  <c r="AZ185" i="5"/>
  <c r="BD185" i="5"/>
  <c r="AQ186" i="5"/>
  <c r="AS186" i="5"/>
  <c r="AT187" i="5" s="1"/>
  <c r="AX187" i="5"/>
  <c r="BB187" i="5"/>
  <c r="BF187" i="5"/>
  <c r="AY187" i="5"/>
  <c r="BC187" i="5"/>
  <c r="BG187" i="5"/>
  <c r="AW187" i="5"/>
  <c r="BA187" i="5"/>
  <c r="BE187" i="5"/>
  <c r="AZ187" i="5"/>
  <c r="BD187" i="5"/>
  <c r="AV187" i="5"/>
  <c r="AO188" i="5"/>
  <c r="AX190" i="5"/>
  <c r="BB190" i="5"/>
  <c r="BF190" i="5"/>
  <c r="AY190" i="5"/>
  <c r="BC190" i="5"/>
  <c r="BG190" i="5"/>
  <c r="AW190" i="5"/>
  <c r="BA190" i="5"/>
  <c r="BE190" i="5"/>
  <c r="AV190" i="5"/>
  <c r="AZ190" i="5"/>
  <c r="BD190" i="5"/>
  <c r="AN191" i="5"/>
  <c r="AQ191" i="5"/>
  <c r="AR192" i="5" s="1"/>
  <c r="AS191" i="5"/>
  <c r="AT192" i="5" s="1"/>
  <c r="AX193" i="5"/>
  <c r="BB193" i="5"/>
  <c r="BF193" i="5"/>
  <c r="AW193" i="5"/>
  <c r="BA193" i="5"/>
  <c r="BE193" i="5"/>
  <c r="AY193" i="5"/>
  <c r="BG193" i="5"/>
  <c r="AZ193" i="5"/>
  <c r="BC193" i="5"/>
  <c r="AV193" i="5"/>
  <c r="BD193" i="5"/>
  <c r="AQ194" i="5"/>
  <c r="AS194" i="5"/>
  <c r="AT195" i="5" s="1"/>
  <c r="AX195" i="5"/>
  <c r="BB195" i="5"/>
  <c r="BF195" i="5"/>
  <c r="AW195" i="5"/>
  <c r="BA195" i="5"/>
  <c r="BE195" i="5"/>
  <c r="AY195" i="5"/>
  <c r="BG195" i="5"/>
  <c r="AZ195" i="5"/>
  <c r="BC195" i="5"/>
  <c r="AV195" i="5"/>
  <c r="BD195" i="5"/>
  <c r="AO196" i="5"/>
  <c r="AX198" i="5"/>
  <c r="BB198" i="5"/>
  <c r="BF198" i="5"/>
  <c r="AW198" i="5"/>
  <c r="BA198" i="5"/>
  <c r="BE198" i="5"/>
  <c r="BC198" i="5"/>
  <c r="AV198" i="5"/>
  <c r="BD198" i="5"/>
  <c r="AY198" i="5"/>
  <c r="BG198" i="5"/>
  <c r="AZ198" i="5"/>
  <c r="AN199" i="5"/>
  <c r="AQ199" i="5"/>
  <c r="AR200" i="5" s="1"/>
  <c r="AS199" i="5"/>
  <c r="AT200" i="5" s="1"/>
  <c r="AX201" i="5"/>
  <c r="BB201" i="5"/>
  <c r="BF201" i="5"/>
  <c r="AW201" i="5"/>
  <c r="BA201" i="5"/>
  <c r="BE201" i="5"/>
  <c r="AY201" i="5"/>
  <c r="BG201" i="5"/>
  <c r="AZ201" i="5"/>
  <c r="BC201" i="5"/>
  <c r="AV201" i="5"/>
  <c r="BD201" i="5"/>
  <c r="AQ202" i="5"/>
  <c r="AS202" i="5"/>
  <c r="AT203" i="5" s="1"/>
  <c r="AX203" i="5"/>
  <c r="BB203" i="5"/>
  <c r="BF203" i="5"/>
  <c r="AW203" i="5"/>
  <c r="BA203" i="5"/>
  <c r="BE203" i="5"/>
  <c r="AY203" i="5"/>
  <c r="BG203" i="5"/>
  <c r="AZ203" i="5"/>
  <c r="BC203" i="5"/>
  <c r="AV203" i="5"/>
  <c r="BD203" i="5"/>
  <c r="AO204" i="5"/>
  <c r="AR206" i="5"/>
  <c r="AX206" i="5"/>
  <c r="BB206" i="5"/>
  <c r="BF206" i="5"/>
  <c r="AW206" i="5"/>
  <c r="BA206" i="5"/>
  <c r="BE206" i="5"/>
  <c r="BC206" i="5"/>
  <c r="AV206" i="5"/>
  <c r="BD206" i="5"/>
  <c r="AY206" i="5"/>
  <c r="BG206" i="5"/>
  <c r="AZ206" i="5"/>
  <c r="AX208" i="5"/>
  <c r="BB208" i="5"/>
  <c r="BF208" i="5"/>
  <c r="AW208" i="5"/>
  <c r="BA208" i="5"/>
  <c r="BE208" i="5"/>
  <c r="BC208" i="5"/>
  <c r="AV208" i="5"/>
  <c r="BD208" i="5"/>
  <c r="AY208" i="5"/>
  <c r="BG208" i="5"/>
  <c r="AZ208" i="5"/>
  <c r="AO209" i="5"/>
  <c r="AX212" i="5"/>
  <c r="BB212" i="5"/>
  <c r="BF212" i="5"/>
  <c r="AW212" i="5"/>
  <c r="BA212" i="5"/>
  <c r="BE212" i="5"/>
  <c r="BC212" i="5"/>
  <c r="AV212" i="5"/>
  <c r="BD212" i="5"/>
  <c r="AY212" i="5"/>
  <c r="BG212" i="5"/>
  <c r="AZ212" i="5"/>
  <c r="AX214" i="5"/>
  <c r="BB214" i="5"/>
  <c r="BF214" i="5"/>
  <c r="AW214" i="5"/>
  <c r="BA214" i="5"/>
  <c r="BE214" i="5"/>
  <c r="BC214" i="5"/>
  <c r="AV214" i="5"/>
  <c r="BD214" i="5"/>
  <c r="AY214" i="5"/>
  <c r="BG214" i="5"/>
  <c r="AZ214" i="5"/>
  <c r="AR216" i="5"/>
  <c r="AQ216" i="5"/>
  <c r="AS216" i="5"/>
  <c r="AT217" i="5" s="1"/>
  <c r="AN216" i="5"/>
  <c r="AO217" i="5"/>
  <c r="AN220" i="5"/>
  <c r="AQ220" i="5"/>
  <c r="AR221" i="5" s="1"/>
  <c r="AS220" i="5"/>
  <c r="AT221" i="5" s="1"/>
  <c r="AQ221" i="5"/>
  <c r="AS221" i="5"/>
  <c r="AT222" i="5" s="1"/>
  <c r="AW222" i="5"/>
  <c r="BA222" i="5"/>
  <c r="BE222" i="5"/>
  <c r="AZ222" i="5"/>
  <c r="BF222" i="5"/>
  <c r="AV222" i="5"/>
  <c r="BB222" i="5"/>
  <c r="BG222" i="5"/>
  <c r="AX222" i="5"/>
  <c r="BC222" i="5"/>
  <c r="AY222" i="5"/>
  <c r="BD222" i="5"/>
  <c r="AR224" i="5"/>
  <c r="AQ224" i="5"/>
  <c r="AS224" i="5"/>
  <c r="AT225" i="5" s="1"/>
  <c r="AN224" i="5"/>
  <c r="AO225" i="5"/>
  <c r="AW228" i="5"/>
  <c r="BA228" i="5"/>
  <c r="BE228" i="5"/>
  <c r="AX228" i="5"/>
  <c r="BC228" i="5"/>
  <c r="AY228" i="5"/>
  <c r="BD228" i="5"/>
  <c r="AZ228" i="5"/>
  <c r="BF228" i="5"/>
  <c r="AV228" i="5"/>
  <c r="BB228" i="5"/>
  <c r="BG228" i="5"/>
  <c r="AW230" i="5"/>
  <c r="BA230" i="5"/>
  <c r="BE230" i="5"/>
  <c r="AX230" i="5"/>
  <c r="BB230" i="5"/>
  <c r="BF230" i="5"/>
  <c r="AY230" i="5"/>
  <c r="BC230" i="5"/>
  <c r="BG230" i="5"/>
  <c r="AV230" i="5"/>
  <c r="AZ230" i="5"/>
  <c r="BD230" i="5"/>
  <c r="AR232" i="5"/>
  <c r="AQ232" i="5"/>
  <c r="AS232" i="5"/>
  <c r="AT233" i="5" s="1"/>
  <c r="AN232" i="5"/>
  <c r="AO233" i="5"/>
  <c r="AW236" i="5"/>
  <c r="BA236" i="5"/>
  <c r="BE236" i="5"/>
  <c r="AX236" i="5"/>
  <c r="BB236" i="5"/>
  <c r="BF236" i="5"/>
  <c r="AY236" i="5"/>
  <c r="BC236" i="5"/>
  <c r="BG236" i="5"/>
  <c r="AV236" i="5"/>
  <c r="AZ236" i="5"/>
  <c r="BD236" i="5"/>
  <c r="AQ238" i="5"/>
  <c r="AS238" i="5"/>
  <c r="AT239" i="5" s="1"/>
  <c r="AW239" i="5"/>
  <c r="BA239" i="5"/>
  <c r="BE239" i="5"/>
  <c r="AX239" i="5"/>
  <c r="BB239" i="5"/>
  <c r="BF239" i="5"/>
  <c r="AY239" i="5"/>
  <c r="BC239" i="5"/>
  <c r="BG239" i="5"/>
  <c r="AV239" i="5"/>
  <c r="AZ239" i="5"/>
  <c r="BD239" i="5"/>
  <c r="AO240" i="5"/>
  <c r="AR243" i="5"/>
  <c r="AW243" i="5"/>
  <c r="BA243" i="5"/>
  <c r="BE243" i="5"/>
  <c r="AX243" i="5"/>
  <c r="BB243" i="5"/>
  <c r="BF243" i="5"/>
  <c r="AY243" i="5"/>
  <c r="BC243" i="5"/>
  <c r="BG243" i="5"/>
  <c r="AV243" i="5"/>
  <c r="AZ243" i="5"/>
  <c r="BD243" i="5"/>
  <c r="AQ244" i="5"/>
  <c r="AS244" i="5"/>
  <c r="AT245" i="5" s="1"/>
  <c r="AQ247" i="5"/>
  <c r="AR248" i="5" s="1"/>
  <c r="AS247" i="5"/>
  <c r="AT248" i="5" s="1"/>
  <c r="AN247" i="5"/>
  <c r="AW249" i="5"/>
  <c r="BA249" i="5"/>
  <c r="BE249" i="5"/>
  <c r="AX249" i="5"/>
  <c r="BB249" i="5"/>
  <c r="BF249" i="5"/>
  <c r="AY249" i="5"/>
  <c r="BC249" i="5"/>
  <c r="BG249" i="5"/>
  <c r="AV249" i="5"/>
  <c r="AZ249" i="5"/>
  <c r="BD249" i="5"/>
  <c r="AW250" i="5"/>
  <c r="BA250" i="5"/>
  <c r="BE250" i="5"/>
  <c r="AX250" i="5"/>
  <c r="BB250" i="5"/>
  <c r="BF250" i="5"/>
  <c r="AY250" i="5"/>
  <c r="BC250" i="5"/>
  <c r="BG250" i="5"/>
  <c r="AV250" i="5"/>
  <c r="AZ250" i="5"/>
  <c r="BD250" i="5"/>
  <c r="AN251" i="5"/>
  <c r="AQ251" i="5"/>
  <c r="AR252" i="5" s="1"/>
  <c r="AS251" i="5"/>
  <c r="AT252" i="5" s="1"/>
  <c r="AW253" i="5"/>
  <c r="BA253" i="5"/>
  <c r="BE253" i="5"/>
  <c r="AX253" i="5"/>
  <c r="BB253" i="5"/>
  <c r="BF253" i="5"/>
  <c r="AY253" i="5"/>
  <c r="BC253" i="5"/>
  <c r="BG253" i="5"/>
  <c r="AV253" i="5"/>
  <c r="AZ253" i="5"/>
  <c r="BD253" i="5"/>
  <c r="AW256" i="5"/>
  <c r="BA256" i="5"/>
  <c r="BE256" i="5"/>
  <c r="AX256" i="5"/>
  <c r="BB256" i="5"/>
  <c r="BF256" i="5"/>
  <c r="AY256" i="5"/>
  <c r="BC256" i="5"/>
  <c r="BG256" i="5"/>
  <c r="AV256" i="5"/>
  <c r="AZ256" i="5"/>
  <c r="BD256" i="5"/>
  <c r="AQ257" i="5"/>
  <c r="AS257" i="5"/>
  <c r="AT258" i="5" s="1"/>
  <c r="AN257" i="5"/>
  <c r="AQ258" i="5"/>
  <c r="AR259" i="5" s="1"/>
  <c r="AS258" i="5"/>
  <c r="AT259" i="5" s="1"/>
  <c r="AN258" i="5"/>
  <c r="AQ261" i="5"/>
  <c r="AS261" i="5"/>
  <c r="AT262" i="5" s="1"/>
  <c r="AW264" i="5"/>
  <c r="BA264" i="5"/>
  <c r="BE264" i="5"/>
  <c r="AX264" i="5"/>
  <c r="BB264" i="5"/>
  <c r="BF264" i="5"/>
  <c r="AY264" i="5"/>
  <c r="BC264" i="5"/>
  <c r="BG264" i="5"/>
  <c r="AV264" i="5"/>
  <c r="AZ264" i="5"/>
  <c r="BD264" i="5"/>
  <c r="AQ265" i="5"/>
  <c r="AS265" i="5"/>
  <c r="AT266" i="5" s="1"/>
  <c r="AN265" i="5"/>
  <c r="AQ266" i="5"/>
  <c r="AR267" i="5" s="1"/>
  <c r="AS266" i="5"/>
  <c r="AT267" i="5" s="1"/>
  <c r="AN266" i="5"/>
  <c r="AQ269" i="5"/>
  <c r="AS269" i="5"/>
  <c r="AT270" i="5" s="1"/>
  <c r="AW272" i="5"/>
  <c r="BA272" i="5"/>
  <c r="BE272" i="5"/>
  <c r="AX272" i="5"/>
  <c r="BB272" i="5"/>
  <c r="BF272" i="5"/>
  <c r="AY272" i="5"/>
  <c r="BC272" i="5"/>
  <c r="BG272" i="5"/>
  <c r="AV272" i="5"/>
  <c r="AZ272" i="5"/>
  <c r="BD272" i="5"/>
  <c r="AQ273" i="5"/>
  <c r="AS273" i="5"/>
  <c r="AT274" i="5" s="1"/>
  <c r="AN273" i="5"/>
  <c r="AQ274" i="5"/>
  <c r="AS274" i="5"/>
  <c r="AT275" i="5" s="1"/>
  <c r="AO274" i="5"/>
  <c r="AR277" i="5"/>
  <c r="AR278" i="5"/>
  <c r="AQ278" i="5"/>
  <c r="AR279" i="5" s="1"/>
  <c r="AS278" i="5"/>
  <c r="AT279" i="5" s="1"/>
  <c r="AN278" i="5"/>
  <c r="AW280" i="5"/>
  <c r="BA280" i="5"/>
  <c r="BE280" i="5"/>
  <c r="AX280" i="5"/>
  <c r="BB280" i="5"/>
  <c r="BF280" i="5"/>
  <c r="AY280" i="5"/>
  <c r="BC280" i="5"/>
  <c r="BG280" i="5"/>
  <c r="AV280" i="5"/>
  <c r="AZ280" i="5"/>
  <c r="BD280" i="5"/>
  <c r="AW282" i="5"/>
  <c r="BA282" i="5"/>
  <c r="BE282" i="5"/>
  <c r="AX282" i="5"/>
  <c r="BB282" i="5"/>
  <c r="BF282" i="5"/>
  <c r="AY282" i="5"/>
  <c r="BC282" i="5"/>
  <c r="BG282" i="5"/>
  <c r="AV282" i="5"/>
  <c r="AZ282" i="5"/>
  <c r="BD282" i="5"/>
  <c r="AQ283" i="5"/>
  <c r="AR284" i="5" s="1"/>
  <c r="AS283" i="5"/>
  <c r="AT284" i="5" s="1"/>
  <c r="AN283" i="5"/>
  <c r="AO284" i="5"/>
  <c r="AW286" i="5"/>
  <c r="BA286" i="5"/>
  <c r="BE286" i="5"/>
  <c r="AX286" i="5"/>
  <c r="BB286" i="5"/>
  <c r="BF286" i="5"/>
  <c r="AV286" i="5"/>
  <c r="AZ286" i="5"/>
  <c r="BD286" i="5"/>
  <c r="AY286" i="5"/>
  <c r="BC286" i="5"/>
  <c r="BG286" i="5"/>
  <c r="AQ287" i="5"/>
  <c r="AS287" i="5"/>
  <c r="AT288" i="5" s="1"/>
  <c r="AO287" i="5"/>
  <c r="AQ289" i="5"/>
  <c r="AS289" i="5"/>
  <c r="AT290" i="5" s="1"/>
  <c r="AN289" i="5"/>
  <c r="AW291" i="5"/>
  <c r="BA291" i="5"/>
  <c r="BE291" i="5"/>
  <c r="AX291" i="5"/>
  <c r="BB291" i="5"/>
  <c r="BF291" i="5"/>
  <c r="AV291" i="5"/>
  <c r="AZ291" i="5"/>
  <c r="BD291" i="5"/>
  <c r="BC291" i="5"/>
  <c r="BG291" i="5"/>
  <c r="AY291" i="5"/>
  <c r="AQ292" i="5"/>
  <c r="AR293" i="5" s="1"/>
  <c r="AS292" i="5"/>
  <c r="AT293" i="5" s="1"/>
  <c r="AN292" i="5"/>
  <c r="AQ293" i="5"/>
  <c r="AR294" i="5" s="1"/>
  <c r="AS293" i="5"/>
  <c r="AT294" i="5" s="1"/>
  <c r="AW295" i="5"/>
  <c r="BA295" i="5"/>
  <c r="BE295" i="5"/>
  <c r="AV295" i="5"/>
  <c r="AZ295" i="5"/>
  <c r="BD295" i="5"/>
  <c r="AX295" i="5"/>
  <c r="BF295" i="5"/>
  <c r="AY295" i="5"/>
  <c r="BG295" i="5"/>
  <c r="BB295" i="5"/>
  <c r="BC295" i="5"/>
  <c r="AW297" i="5"/>
  <c r="BA297" i="5"/>
  <c r="BE297" i="5"/>
  <c r="AV297" i="5"/>
  <c r="AZ297" i="5"/>
  <c r="BD297" i="5"/>
  <c r="AX297" i="5"/>
  <c r="BF297" i="5"/>
  <c r="AY297" i="5"/>
  <c r="BG297" i="5"/>
  <c r="BB297" i="5"/>
  <c r="BC297" i="5"/>
  <c r="AO298" i="5"/>
  <c r="AW300" i="5"/>
  <c r="BA300" i="5"/>
  <c r="BE300" i="5"/>
  <c r="AV300" i="5"/>
  <c r="AZ300" i="5"/>
  <c r="BD300" i="5"/>
  <c r="BB300" i="5"/>
  <c r="BC300" i="5"/>
  <c r="AX300" i="5"/>
  <c r="BF300" i="5"/>
  <c r="AY300" i="5"/>
  <c r="BG300" i="5"/>
  <c r="AW301" i="5"/>
  <c r="BA301" i="5"/>
  <c r="BE301" i="5"/>
  <c r="AV301" i="5"/>
  <c r="AZ301" i="5"/>
  <c r="BD301" i="5"/>
  <c r="AX301" i="5"/>
  <c r="BF301" i="5"/>
  <c r="AY301" i="5"/>
  <c r="BG301" i="5"/>
  <c r="BB301" i="5"/>
  <c r="BC301" i="5"/>
  <c r="AN304" i="5"/>
  <c r="AQ304" i="5"/>
  <c r="AS304" i="5"/>
  <c r="AT305" i="5" s="1"/>
  <c r="AQ306" i="5"/>
  <c r="AR307" i="5" s="1"/>
  <c r="AS306" i="5"/>
  <c r="AT307" i="5" s="1"/>
  <c r="AN306" i="5"/>
  <c r="AO307" i="5"/>
  <c r="AR309" i="5"/>
  <c r="AR310" i="5"/>
  <c r="AQ310" i="5"/>
  <c r="AR311" i="5" s="1"/>
  <c r="AS310" i="5"/>
  <c r="AT311" i="5" s="1"/>
  <c r="AQ313" i="5"/>
  <c r="AS313" i="5"/>
  <c r="AT314" i="5" s="1"/>
  <c r="AN313" i="5"/>
  <c r="AW315" i="5"/>
  <c r="BA315" i="5"/>
  <c r="BE315" i="5"/>
  <c r="AZ315" i="5"/>
  <c r="BF315" i="5"/>
  <c r="AV315" i="5"/>
  <c r="BB315" i="5"/>
  <c r="BG315" i="5"/>
  <c r="AX315" i="5"/>
  <c r="BC315" i="5"/>
  <c r="AY315" i="5"/>
  <c r="BD315" i="5"/>
  <c r="AQ316" i="5"/>
  <c r="AR317" i="5" s="1"/>
  <c r="AS316" i="5"/>
  <c r="AT317" i="5" s="1"/>
  <c r="AN316" i="5"/>
  <c r="AQ317" i="5"/>
  <c r="AR318" i="5" s="1"/>
  <c r="AS317" i="5"/>
  <c r="AT318" i="5" s="1"/>
  <c r="AQ319" i="5"/>
  <c r="AS319" i="5"/>
  <c r="AT320" i="5" s="1"/>
  <c r="AO319" i="5"/>
  <c r="AN320" i="5"/>
  <c r="AQ320" i="5"/>
  <c r="AS320" i="5"/>
  <c r="AT321" i="5" s="1"/>
  <c r="AQ322" i="5"/>
  <c r="AR323" i="5" s="1"/>
  <c r="AS322" i="5"/>
  <c r="AT323" i="5" s="1"/>
  <c r="AN322" i="5"/>
  <c r="AO323" i="5"/>
  <c r="AR325" i="5"/>
  <c r="AR326" i="5"/>
  <c r="AQ326" i="5"/>
  <c r="AR327" i="5" s="1"/>
  <c r="AS326" i="5"/>
  <c r="AT327" i="5" s="1"/>
  <c r="AQ329" i="5"/>
  <c r="AS329" i="5"/>
  <c r="AT330" i="5" s="1"/>
  <c r="AN329" i="5"/>
  <c r="AX331" i="5"/>
  <c r="BB331" i="5"/>
  <c r="BF331" i="5"/>
  <c r="AY331" i="5"/>
  <c r="BC331" i="5"/>
  <c r="BG331" i="5"/>
  <c r="AV331" i="5"/>
  <c r="AZ331" i="5"/>
  <c r="BD331" i="5"/>
  <c r="AW331" i="5"/>
  <c r="BA331" i="5"/>
  <c r="BE331" i="5"/>
  <c r="AQ332" i="5"/>
  <c r="AR333" i="5" s="1"/>
  <c r="AS332" i="5"/>
  <c r="AT333" i="5" s="1"/>
  <c r="AN332" i="5"/>
  <c r="AQ333" i="5"/>
  <c r="AR334" i="5" s="1"/>
  <c r="AS333" i="5"/>
  <c r="AT334" i="5" s="1"/>
  <c r="AX335" i="5"/>
  <c r="BB335" i="5"/>
  <c r="BF335" i="5"/>
  <c r="AY335" i="5"/>
  <c r="BC335" i="5"/>
  <c r="BG335" i="5"/>
  <c r="AV335" i="5"/>
  <c r="AZ335" i="5"/>
  <c r="BD335" i="5"/>
  <c r="AW335" i="5"/>
  <c r="BA335" i="5"/>
  <c r="BE335" i="5"/>
  <c r="AN336" i="5"/>
  <c r="AQ336" i="5"/>
  <c r="AS336" i="5"/>
  <c r="AT337" i="5" s="1"/>
  <c r="AN338" i="5"/>
  <c r="AQ338" i="5"/>
  <c r="AS338" i="5"/>
  <c r="AT339" i="5" s="1"/>
  <c r="AX340" i="5"/>
  <c r="BB340" i="5"/>
  <c r="BF340" i="5"/>
  <c r="AY340" i="5"/>
  <c r="BC340" i="5"/>
  <c r="BG340" i="5"/>
  <c r="AV340" i="5"/>
  <c r="AZ340" i="5"/>
  <c r="BD340" i="5"/>
  <c r="AW340" i="5"/>
  <c r="BA340" i="5"/>
  <c r="BE340" i="5"/>
  <c r="AQ341" i="5"/>
  <c r="AS341" i="5"/>
  <c r="AT342" i="5" s="1"/>
  <c r="AN341" i="5"/>
  <c r="AO342" i="5"/>
  <c r="AO343" i="5"/>
  <c r="AQ345" i="5"/>
  <c r="AS345" i="5"/>
  <c r="AT346" i="5" s="1"/>
  <c r="AX347" i="5"/>
  <c r="BB347" i="5"/>
  <c r="BF347" i="5"/>
  <c r="AY347" i="5"/>
  <c r="BC347" i="5"/>
  <c r="BG347" i="5"/>
  <c r="AV347" i="5"/>
  <c r="AZ347" i="5"/>
  <c r="BD347" i="5"/>
  <c r="AW347" i="5"/>
  <c r="BA347" i="5"/>
  <c r="BE347" i="5"/>
  <c r="AX349" i="5"/>
  <c r="BB349" i="5"/>
  <c r="BF349" i="5"/>
  <c r="AY349" i="5"/>
  <c r="BC349" i="5"/>
  <c r="BG349" i="5"/>
  <c r="AW349" i="5"/>
  <c r="BA349" i="5"/>
  <c r="BE349" i="5"/>
  <c r="AZ349" i="5"/>
  <c r="BD349" i="5"/>
  <c r="AV349" i="5"/>
  <c r="AO350" i="5"/>
  <c r="AX353" i="5"/>
  <c r="BB353" i="5"/>
  <c r="BF353" i="5"/>
  <c r="AY353" i="5"/>
  <c r="BC353" i="5"/>
  <c r="BG353" i="5"/>
  <c r="AW353" i="5"/>
  <c r="BA353" i="5"/>
  <c r="BE353" i="5"/>
  <c r="AZ353" i="5"/>
  <c r="BD353" i="5"/>
  <c r="AV353" i="5"/>
  <c r="AQ356" i="5"/>
  <c r="AR357" i="5" s="1"/>
  <c r="AS356" i="5"/>
  <c r="AT357" i="5" s="1"/>
  <c r="AN356" i="5"/>
  <c r="AO357" i="5"/>
  <c r="AX361" i="5"/>
  <c r="BB361" i="5"/>
  <c r="BF361" i="5"/>
  <c r="AY361" i="5"/>
  <c r="BC361" i="5"/>
  <c r="BG361" i="5"/>
  <c r="AW361" i="5"/>
  <c r="BA361" i="5"/>
  <c r="BE361" i="5"/>
  <c r="AZ361" i="5"/>
  <c r="BD361" i="5"/>
  <c r="AV361" i="5"/>
  <c r="AX365" i="5"/>
  <c r="BB365" i="5"/>
  <c r="BF365" i="5"/>
  <c r="AY365" i="5"/>
  <c r="BC365" i="5"/>
  <c r="BG365" i="5"/>
  <c r="AW365" i="5"/>
  <c r="BA365" i="5"/>
  <c r="BE365" i="5"/>
  <c r="AZ365" i="5"/>
  <c r="BD365" i="5"/>
  <c r="AV365" i="5"/>
  <c r="AQ366" i="5"/>
  <c r="AS366" i="5"/>
  <c r="AT367" i="5" s="1"/>
  <c r="AN366" i="5"/>
  <c r="AQ367" i="5"/>
  <c r="AR368" i="5" s="1"/>
  <c r="AS367" i="5"/>
  <c r="AT368" i="5" s="1"/>
  <c r="AN367" i="5"/>
  <c r="AX369" i="5"/>
  <c r="BB369" i="5"/>
  <c r="BF369" i="5"/>
  <c r="AY369" i="5"/>
  <c r="BC369" i="5"/>
  <c r="BG369" i="5"/>
  <c r="AW369" i="5"/>
  <c r="BA369" i="5"/>
  <c r="BE369" i="5"/>
  <c r="AZ369" i="5"/>
  <c r="BD369" i="5"/>
  <c r="AV369" i="5"/>
  <c r="AX373" i="5"/>
  <c r="BB373" i="5"/>
  <c r="BF373" i="5"/>
  <c r="AY373" i="5"/>
  <c r="BC373" i="5"/>
  <c r="AW373" i="5"/>
  <c r="BA373" i="5"/>
  <c r="BE373" i="5"/>
  <c r="AZ373" i="5"/>
  <c r="BD373" i="5"/>
  <c r="BG373" i="5"/>
  <c r="AV373" i="5"/>
  <c r="AQ374" i="5"/>
  <c r="AR375" i="5" s="1"/>
  <c r="AS374" i="5"/>
  <c r="AT375" i="5" s="1"/>
  <c r="AN374" i="5"/>
  <c r="AQ375" i="5"/>
  <c r="AR376" i="5" s="1"/>
  <c r="AS375" i="5"/>
  <c r="AT376" i="5" s="1"/>
  <c r="AN375" i="5"/>
  <c r="AQ378" i="5"/>
  <c r="AR379" i="5" s="1"/>
  <c r="AS378" i="5"/>
  <c r="AT379" i="5" s="1"/>
  <c r="AO378" i="5"/>
  <c r="AQ380" i="5"/>
  <c r="AR381" i="5" s="1"/>
  <c r="AS380" i="5"/>
  <c r="AT381" i="5" s="1"/>
  <c r="AN380" i="5"/>
  <c r="AX382" i="5"/>
  <c r="BB382" i="5"/>
  <c r="BF382" i="5"/>
  <c r="AW382" i="5"/>
  <c r="BA382" i="5"/>
  <c r="BE382" i="5"/>
  <c r="AY382" i="5"/>
  <c r="BG382" i="5"/>
  <c r="AZ382" i="5"/>
  <c r="BC382" i="5"/>
  <c r="AV382" i="5"/>
  <c r="BD382" i="5"/>
  <c r="AX383" i="5"/>
  <c r="BB383" i="5"/>
  <c r="BF383" i="5"/>
  <c r="AW383" i="5"/>
  <c r="BA383" i="5"/>
  <c r="BE383" i="5"/>
  <c r="BC383" i="5"/>
  <c r="AV383" i="5"/>
  <c r="BD383" i="5"/>
  <c r="AY383" i="5"/>
  <c r="BG383" i="5"/>
  <c r="AZ383" i="5"/>
  <c r="AN384" i="5"/>
  <c r="AQ384" i="5"/>
  <c r="AR385" i="5" s="1"/>
  <c r="AS384" i="5"/>
  <c r="AT385" i="5" s="1"/>
  <c r="AX386" i="5"/>
  <c r="BB386" i="5"/>
  <c r="BF386" i="5"/>
  <c r="AW386" i="5"/>
  <c r="BA386" i="5"/>
  <c r="BE386" i="5"/>
  <c r="AY386" i="5"/>
  <c r="BG386" i="5"/>
  <c r="AZ386" i="5"/>
  <c r="BC386" i="5"/>
  <c r="AV386" i="5"/>
  <c r="BD386" i="5"/>
  <c r="AN387" i="5"/>
  <c r="AQ387" i="5"/>
  <c r="AR388" i="5" s="1"/>
  <c r="AS387" i="5"/>
  <c r="AT388" i="5" s="1"/>
  <c r="AX388" i="5"/>
  <c r="BB388" i="5"/>
  <c r="BF388" i="5"/>
  <c r="AW388" i="5"/>
  <c r="BA388" i="5"/>
  <c r="BE388" i="5"/>
  <c r="AY388" i="5"/>
  <c r="BG388" i="5"/>
  <c r="AZ388" i="5"/>
  <c r="BC388" i="5"/>
  <c r="AV388" i="5"/>
  <c r="BD388" i="5"/>
  <c r="AO389" i="5"/>
  <c r="AR392" i="5"/>
  <c r="AX392" i="5"/>
  <c r="BB392" i="5"/>
  <c r="BF392" i="5"/>
  <c r="AW392" i="5"/>
  <c r="BA392" i="5"/>
  <c r="BE392" i="5"/>
  <c r="AY392" i="5"/>
  <c r="BG392" i="5"/>
  <c r="AZ392" i="5"/>
  <c r="BC392" i="5"/>
  <c r="AV392" i="5"/>
  <c r="BD392" i="5"/>
  <c r="AQ393" i="5"/>
  <c r="AS393" i="5"/>
  <c r="AT394" i="5" s="1"/>
  <c r="AX395" i="5"/>
  <c r="BB395" i="5"/>
  <c r="BF395" i="5"/>
  <c r="AW395" i="5"/>
  <c r="BA395" i="5"/>
  <c r="BE395" i="5"/>
  <c r="BC395" i="5"/>
  <c r="AV395" i="5"/>
  <c r="BD395" i="5"/>
  <c r="AY395" i="5"/>
  <c r="BG395" i="5"/>
  <c r="AZ395" i="5"/>
  <c r="AR397" i="5"/>
  <c r="AQ397" i="5"/>
  <c r="AS397" i="5"/>
  <c r="AT398" i="5" s="1"/>
  <c r="AN397" i="5"/>
  <c r="AO398" i="5"/>
  <c r="AW401" i="5"/>
  <c r="BA401" i="5"/>
  <c r="BE401" i="5"/>
  <c r="AV401" i="5"/>
  <c r="BB401" i="5"/>
  <c r="BG401" i="5"/>
  <c r="AX401" i="5"/>
  <c r="BC401" i="5"/>
  <c r="AY401" i="5"/>
  <c r="BD401" i="5"/>
  <c r="AZ401" i="5"/>
  <c r="BF401" i="5"/>
  <c r="AW405" i="5"/>
  <c r="BA405" i="5"/>
  <c r="BE405" i="5"/>
  <c r="AV405" i="5"/>
  <c r="BB405" i="5"/>
  <c r="BG405" i="5"/>
  <c r="AX405" i="5"/>
  <c r="BC405" i="5"/>
  <c r="AY405" i="5"/>
  <c r="BD405" i="5"/>
  <c r="AZ405" i="5"/>
  <c r="BF405" i="5"/>
  <c r="AQ406" i="5"/>
  <c r="AR407" i="5" s="1"/>
  <c r="AS406" i="5"/>
  <c r="AT407" i="5" s="1"/>
  <c r="AN406" i="5"/>
  <c r="AQ407" i="5"/>
  <c r="AR408" i="5" s="1"/>
  <c r="AS407" i="5"/>
  <c r="AT408" i="5" s="1"/>
  <c r="AN407" i="5"/>
  <c r="AQ410" i="5"/>
  <c r="AR411" i="5" s="1"/>
  <c r="AS410" i="5"/>
  <c r="AT411" i="5" s="1"/>
  <c r="AO410" i="5"/>
  <c r="AQ412" i="5"/>
  <c r="AR413" i="5" s="1"/>
  <c r="AS412" i="5"/>
  <c r="AT413" i="5" s="1"/>
  <c r="AN412" i="5"/>
  <c r="AW414" i="5"/>
  <c r="BA414" i="5"/>
  <c r="BE414" i="5"/>
  <c r="AZ414" i="5"/>
  <c r="BF414" i="5"/>
  <c r="AV414" i="5"/>
  <c r="BB414" i="5"/>
  <c r="BG414" i="5"/>
  <c r="AX414" i="5"/>
  <c r="BC414" i="5"/>
  <c r="AY414" i="5"/>
  <c r="BD414" i="5"/>
  <c r="AW415" i="5"/>
  <c r="BA415" i="5"/>
  <c r="AY415" i="5"/>
  <c r="BD415" i="5"/>
  <c r="AZ415" i="5"/>
  <c r="BE415" i="5"/>
  <c r="AV415" i="5"/>
  <c r="BB415" i="5"/>
  <c r="BF415" i="5"/>
  <c r="AX415" i="5"/>
  <c r="BC415" i="5"/>
  <c r="BG415" i="5"/>
  <c r="AN416" i="5"/>
  <c r="AQ416" i="5"/>
  <c r="AR417" i="5" s="1"/>
  <c r="AS416" i="5"/>
  <c r="AT417" i="5" s="1"/>
  <c r="AV418" i="5"/>
  <c r="AZ418" i="5"/>
  <c r="BD418" i="5"/>
  <c r="AW418" i="5"/>
  <c r="BA418" i="5"/>
  <c r="BE418" i="5"/>
  <c r="AX418" i="5"/>
  <c r="BB418" i="5"/>
  <c r="BF418" i="5"/>
  <c r="AY418" i="5"/>
  <c r="BC418" i="5"/>
  <c r="BG418" i="5"/>
  <c r="AN419" i="5"/>
  <c r="AQ419" i="5"/>
  <c r="AR420" i="5" s="1"/>
  <c r="AS419" i="5"/>
  <c r="AT420" i="5" s="1"/>
  <c r="AV420" i="5"/>
  <c r="AZ420" i="5"/>
  <c r="BD420" i="5"/>
  <c r="AW420" i="5"/>
  <c r="BA420" i="5"/>
  <c r="BE420" i="5"/>
  <c r="AX420" i="5"/>
  <c r="BB420" i="5"/>
  <c r="BF420" i="5"/>
  <c r="AY420" i="5"/>
  <c r="BC420" i="5"/>
  <c r="BG420" i="5"/>
  <c r="AO421" i="5"/>
  <c r="AR424" i="5"/>
  <c r="AV424" i="5"/>
  <c r="AZ424" i="5"/>
  <c r="BD424" i="5"/>
  <c r="AW424" i="5"/>
  <c r="BA424" i="5"/>
  <c r="BE424" i="5"/>
  <c r="AX424" i="5"/>
  <c r="BB424" i="5"/>
  <c r="BF424" i="5"/>
  <c r="AY424" i="5"/>
  <c r="BC424" i="5"/>
  <c r="BG424" i="5"/>
  <c r="AN425" i="5"/>
  <c r="AQ425" i="5"/>
  <c r="AS425" i="5"/>
  <c r="AT426" i="5" s="1"/>
  <c r="AV427" i="5"/>
  <c r="AZ427" i="5"/>
  <c r="BD427" i="5"/>
  <c r="AW427" i="5"/>
  <c r="BA427" i="5"/>
  <c r="BE427" i="5"/>
  <c r="AX427" i="5"/>
  <c r="BB427" i="5"/>
  <c r="BF427" i="5"/>
  <c r="AY427" i="5"/>
  <c r="BC427" i="5"/>
  <c r="BG427" i="5"/>
  <c r="AQ429" i="5"/>
  <c r="AS429" i="5"/>
  <c r="AT430" i="5" s="1"/>
  <c r="AO429" i="5"/>
  <c r="AV432" i="5"/>
  <c r="AZ432" i="5"/>
  <c r="BD432" i="5"/>
  <c r="AW432" i="5"/>
  <c r="BA432" i="5"/>
  <c r="BE432" i="5"/>
  <c r="AX432" i="5"/>
  <c r="BB432" i="5"/>
  <c r="BF432" i="5"/>
  <c r="AY432" i="5"/>
  <c r="BC432" i="5"/>
  <c r="BG432" i="5"/>
  <c r="AV433" i="5"/>
  <c r="AZ433" i="5"/>
  <c r="BD433" i="5"/>
  <c r="AW433" i="5"/>
  <c r="BA433" i="5"/>
  <c r="BE433" i="5"/>
  <c r="AX433" i="5"/>
  <c r="BB433" i="5"/>
  <c r="BF433" i="5"/>
  <c r="AY433" i="5"/>
  <c r="BC433" i="5"/>
  <c r="BG433" i="5"/>
  <c r="AQ434" i="5"/>
  <c r="AR435" i="5" s="1"/>
  <c r="AS434" i="5"/>
  <c r="AT435" i="5" s="1"/>
  <c r="AV435" i="5"/>
  <c r="AZ435" i="5"/>
  <c r="BD435" i="5"/>
  <c r="AW435" i="5"/>
  <c r="BA435" i="5"/>
  <c r="BE435" i="5"/>
  <c r="AX435" i="5"/>
  <c r="BB435" i="5"/>
  <c r="BF435" i="5"/>
  <c r="AY435" i="5"/>
  <c r="BC435" i="5"/>
  <c r="BG435" i="5"/>
  <c r="AV437" i="5"/>
  <c r="AZ437" i="5"/>
  <c r="BD437" i="5"/>
  <c r="AW437" i="5"/>
  <c r="BA437" i="5"/>
  <c r="BE437" i="5"/>
  <c r="AX437" i="5"/>
  <c r="BB437" i="5"/>
  <c r="BF437" i="5"/>
  <c r="AY437" i="5"/>
  <c r="BC437" i="5"/>
  <c r="BG437" i="5"/>
  <c r="AQ438" i="5"/>
  <c r="AR439" i="5" s="1"/>
  <c r="AS438" i="5"/>
  <c r="AT439" i="5" s="1"/>
  <c r="AN438" i="5"/>
  <c r="AR440" i="5"/>
  <c r="AV441" i="5"/>
  <c r="AZ441" i="5"/>
  <c r="BD441" i="5"/>
  <c r="AW441" i="5"/>
  <c r="BA441" i="5"/>
  <c r="BE441" i="5"/>
  <c r="AX441" i="5"/>
  <c r="BB441" i="5"/>
  <c r="BF441" i="5"/>
  <c r="AY441" i="5"/>
  <c r="BC441" i="5"/>
  <c r="BG441" i="5"/>
  <c r="AQ442" i="5"/>
  <c r="AS442" i="5"/>
  <c r="AT443" i="5" s="1"/>
  <c r="AV443" i="5"/>
  <c r="AZ443" i="5"/>
  <c r="BD443" i="5"/>
  <c r="AW443" i="5"/>
  <c r="BA443" i="5"/>
  <c r="BE443" i="5"/>
  <c r="AX443" i="5"/>
  <c r="BB443" i="5"/>
  <c r="BF443" i="5"/>
  <c r="AY443" i="5"/>
  <c r="BC443" i="5"/>
  <c r="BG443" i="5"/>
  <c r="AV445" i="5"/>
  <c r="AZ445" i="5"/>
  <c r="BD445" i="5"/>
  <c r="AW445" i="5"/>
  <c r="BA445" i="5"/>
  <c r="BE445" i="5"/>
  <c r="AX445" i="5"/>
  <c r="BB445" i="5"/>
  <c r="BF445" i="5"/>
  <c r="AY445" i="5"/>
  <c r="BC445" i="5"/>
  <c r="BG445" i="5"/>
  <c r="AV447" i="5"/>
  <c r="AZ447" i="5"/>
  <c r="BD447" i="5"/>
  <c r="AW447" i="5"/>
  <c r="BA447" i="5"/>
  <c r="BE447" i="5"/>
  <c r="AX447" i="5"/>
  <c r="BB447" i="5"/>
  <c r="BF447" i="5"/>
  <c r="AY447" i="5"/>
  <c r="BC447" i="5"/>
  <c r="BG447" i="5"/>
  <c r="AV448" i="5"/>
  <c r="AZ448" i="5"/>
  <c r="BD448" i="5"/>
  <c r="AW448" i="5"/>
  <c r="BA448" i="5"/>
  <c r="BE448" i="5"/>
  <c r="AX448" i="5"/>
  <c r="BB448" i="5"/>
  <c r="BF448" i="5"/>
  <c r="AY448" i="5"/>
  <c r="BC448" i="5"/>
  <c r="BG448" i="5"/>
  <c r="AQ449" i="5"/>
  <c r="AS449" i="5"/>
  <c r="AT450" i="5" s="1"/>
  <c r="AN449" i="5"/>
  <c r="AV451" i="5"/>
  <c r="AZ451" i="5"/>
  <c r="BD451" i="5"/>
  <c r="AW451" i="5"/>
  <c r="BA451" i="5"/>
  <c r="BE451" i="5"/>
  <c r="AX451" i="5"/>
  <c r="BB451" i="5"/>
  <c r="BF451" i="5"/>
  <c r="AY451" i="5"/>
  <c r="BC451" i="5"/>
  <c r="BG451" i="5"/>
  <c r="AV453" i="5"/>
  <c r="AZ453" i="5"/>
  <c r="BD453" i="5"/>
  <c r="AW453" i="5"/>
  <c r="BA453" i="5"/>
  <c r="BE453" i="5"/>
  <c r="AX453" i="5"/>
  <c r="BB453" i="5"/>
  <c r="BF453" i="5"/>
  <c r="AY453" i="5"/>
  <c r="BC453" i="5"/>
  <c r="BG453" i="5"/>
  <c r="AV457" i="5"/>
  <c r="AZ457" i="5"/>
  <c r="BD457" i="5"/>
  <c r="AW457" i="5"/>
  <c r="BA457" i="5"/>
  <c r="BE457" i="5"/>
  <c r="AX457" i="5"/>
  <c r="BB457" i="5"/>
  <c r="BF457" i="5"/>
  <c r="AY457" i="5"/>
  <c r="BC457" i="5"/>
  <c r="BG457" i="5"/>
  <c r="AQ458" i="5"/>
  <c r="AS458" i="5"/>
  <c r="AT459" i="5" s="1"/>
  <c r="AO458" i="5"/>
  <c r="AQ460" i="5"/>
  <c r="AS460" i="5"/>
  <c r="AT461" i="5" s="1"/>
  <c r="AN460" i="5"/>
  <c r="AQ462" i="5"/>
  <c r="AR463" i="5" s="1"/>
  <c r="AS462" i="5"/>
  <c r="AT463" i="5" s="1"/>
  <c r="AN462" i="5"/>
  <c r="AO463" i="5"/>
  <c r="AV466" i="5"/>
  <c r="AZ466" i="5"/>
  <c r="BD466" i="5"/>
  <c r="AW466" i="5"/>
  <c r="BA466" i="5"/>
  <c r="BE466" i="5"/>
  <c r="AX466" i="5"/>
  <c r="BB466" i="5"/>
  <c r="BF466" i="5"/>
  <c r="BC466" i="5"/>
  <c r="BG466" i="5"/>
  <c r="AY466" i="5"/>
  <c r="AV468" i="5"/>
  <c r="AZ468" i="5"/>
  <c r="BD468" i="5"/>
  <c r="AW468" i="5"/>
  <c r="BA468" i="5"/>
  <c r="BE468" i="5"/>
  <c r="AX468" i="5"/>
  <c r="BB468" i="5"/>
  <c r="BF468" i="5"/>
  <c r="AY468" i="5"/>
  <c r="BC468" i="5"/>
  <c r="BG468" i="5"/>
  <c r="AV470" i="5"/>
  <c r="AZ470" i="5"/>
  <c r="BD470" i="5"/>
  <c r="AW470" i="5"/>
  <c r="BA470" i="5"/>
  <c r="BE470" i="5"/>
  <c r="AX470" i="5"/>
  <c r="BB470" i="5"/>
  <c r="BF470" i="5"/>
  <c r="BC470" i="5"/>
  <c r="BG470" i="5"/>
  <c r="AY470" i="5"/>
  <c r="AQ471" i="5"/>
  <c r="AR472" i="5" s="1"/>
  <c r="AS471" i="5"/>
  <c r="AT472" i="5" s="1"/>
  <c r="AN471" i="5"/>
  <c r="AQ472" i="5"/>
  <c r="AS472" i="5"/>
  <c r="AT473" i="5" s="1"/>
  <c r="AO472" i="5"/>
  <c r="AQ475" i="5"/>
  <c r="AS475" i="5"/>
  <c r="AT476" i="5" s="1"/>
  <c r="AQ477" i="5"/>
  <c r="AS477" i="5"/>
  <c r="AT478" i="5" s="1"/>
  <c r="AO477" i="5"/>
  <c r="AR479" i="5"/>
  <c r="AV479" i="5"/>
  <c r="AZ479" i="5"/>
  <c r="BD479" i="5"/>
  <c r="AW479" i="5"/>
  <c r="BA479" i="5"/>
  <c r="BE479" i="5"/>
  <c r="AX479" i="5"/>
  <c r="BB479" i="5"/>
  <c r="BF479" i="5"/>
  <c r="BG479" i="5"/>
  <c r="AY479" i="5"/>
  <c r="BC479" i="5"/>
  <c r="AV480" i="5"/>
  <c r="AZ480" i="5"/>
  <c r="BD480" i="5"/>
  <c r="AW480" i="5"/>
  <c r="BA480" i="5"/>
  <c r="BE480" i="5"/>
  <c r="AX480" i="5"/>
  <c r="BB480" i="5"/>
  <c r="BF480" i="5"/>
  <c r="AY480" i="5"/>
  <c r="BC480" i="5"/>
  <c r="BG480" i="5"/>
  <c r="AQ481" i="5"/>
  <c r="AR482" i="5" s="1"/>
  <c r="AS481" i="5"/>
  <c r="AT482" i="5" s="1"/>
  <c r="AN481" i="5"/>
  <c r="AV483" i="5"/>
  <c r="AZ483" i="5"/>
  <c r="BD483" i="5"/>
  <c r="AW483" i="5"/>
  <c r="BA483" i="5"/>
  <c r="BE483" i="5"/>
  <c r="AX483" i="5"/>
  <c r="BB483" i="5"/>
  <c r="BF483" i="5"/>
  <c r="BG483" i="5"/>
  <c r="AY483" i="5"/>
  <c r="BC483" i="5"/>
  <c r="AV485" i="5"/>
  <c r="AZ485" i="5"/>
  <c r="BD485" i="5"/>
  <c r="AW485" i="5"/>
  <c r="BA485" i="5"/>
  <c r="BE485" i="5"/>
  <c r="AX485" i="5"/>
  <c r="BB485" i="5"/>
  <c r="BF485" i="5"/>
  <c r="AY485" i="5"/>
  <c r="BC485" i="5"/>
  <c r="BG485" i="5"/>
  <c r="AR488" i="5"/>
  <c r="AV489" i="5"/>
  <c r="AZ489" i="5"/>
  <c r="BD489" i="5"/>
  <c r="AW489" i="5"/>
  <c r="BA489" i="5"/>
  <c r="BE489" i="5"/>
  <c r="BB489" i="5"/>
  <c r="BC489" i="5"/>
  <c r="AX489" i="5"/>
  <c r="BF489" i="5"/>
  <c r="AY489" i="5"/>
  <c r="BG489" i="5"/>
  <c r="AV490" i="5"/>
  <c r="AZ490" i="5"/>
  <c r="BD490" i="5"/>
  <c r="AW490" i="5"/>
  <c r="BA490" i="5"/>
  <c r="BE490" i="5"/>
  <c r="AX490" i="5"/>
  <c r="BF490" i="5"/>
  <c r="AY490" i="5"/>
  <c r="BG490" i="5"/>
  <c r="BB490" i="5"/>
  <c r="BC490" i="5"/>
  <c r="AQ493" i="5"/>
  <c r="AS493" i="5"/>
  <c r="AT494" i="5" s="1"/>
  <c r="AO493" i="5"/>
  <c r="AR495" i="5"/>
  <c r="AV495" i="5"/>
  <c r="AZ495" i="5"/>
  <c r="BD495" i="5"/>
  <c r="AW495" i="5"/>
  <c r="BA495" i="5"/>
  <c r="BE495" i="5"/>
  <c r="BB495" i="5"/>
  <c r="BC495" i="5"/>
  <c r="AX495" i="5"/>
  <c r="BF495" i="5"/>
  <c r="AY495" i="5"/>
  <c r="BG495" i="5"/>
  <c r="AQ497" i="5"/>
  <c r="AR498" i="5" s="1"/>
  <c r="AS497" i="5"/>
  <c r="AT498" i="5" s="1"/>
  <c r="AN497" i="5"/>
  <c r="AQ498" i="5"/>
  <c r="AR499" i="5" s="1"/>
  <c r="AS498" i="5"/>
  <c r="AT499" i="5" s="1"/>
  <c r="AN498" i="5"/>
  <c r="AV500" i="5"/>
  <c r="AZ500" i="5"/>
  <c r="BD500" i="5"/>
  <c r="AW500" i="5"/>
  <c r="BB500" i="5"/>
  <c r="BG500" i="5"/>
  <c r="AX500" i="5"/>
  <c r="BC500" i="5"/>
  <c r="AY500" i="5"/>
  <c r="BE500" i="5"/>
  <c r="BA500" i="5"/>
  <c r="BF500" i="5"/>
  <c r="AN501" i="5"/>
  <c r="AQ501" i="5"/>
  <c r="AR502" i="5" s="1"/>
  <c r="AS501" i="5"/>
  <c r="AT502" i="5" s="1"/>
  <c r="AO501" i="5"/>
  <c r="AQ503" i="5"/>
  <c r="AR504" i="5" s="1"/>
  <c r="AS503" i="5"/>
  <c r="AT504" i="5" s="1"/>
  <c r="AN503" i="5"/>
  <c r="AW505" i="5"/>
  <c r="BA505" i="5"/>
  <c r="BE505" i="5"/>
  <c r="AX505" i="5"/>
  <c r="BB505" i="5"/>
  <c r="BF505" i="5"/>
  <c r="AY505" i="5"/>
  <c r="BC505" i="5"/>
  <c r="BG505" i="5"/>
  <c r="AV505" i="5"/>
  <c r="AZ505" i="5"/>
  <c r="BD505" i="5"/>
  <c r="AQ506" i="5"/>
  <c r="AR507" i="5" s="1"/>
  <c r="AS506" i="5"/>
  <c r="AT507" i="5" s="1"/>
  <c r="AN506" i="5"/>
  <c r="AQ507" i="5"/>
  <c r="AR508" i="5" s="1"/>
  <c r="AS507" i="5"/>
  <c r="AT508" i="5" s="1"/>
  <c r="AN509" i="5"/>
  <c r="AQ509" i="5"/>
  <c r="AS509" i="5"/>
  <c r="AT510" i="5" s="1"/>
  <c r="AW510" i="5"/>
  <c r="BA510" i="5"/>
  <c r="BE510" i="5"/>
  <c r="AX510" i="5"/>
  <c r="BB510" i="5"/>
  <c r="BF510" i="5"/>
  <c r="AY510" i="5"/>
  <c r="BC510" i="5"/>
  <c r="BG510" i="5"/>
  <c r="AV510" i="5"/>
  <c r="AZ510" i="5"/>
  <c r="BD510" i="5"/>
  <c r="AQ511" i="5"/>
  <c r="AR512" i="5" s="1"/>
  <c r="AS511" i="5"/>
  <c r="AT512" i="5" s="1"/>
  <c r="AN511" i="5"/>
  <c r="AW513" i="5"/>
  <c r="BA513" i="5"/>
  <c r="BE513" i="5"/>
  <c r="AX513" i="5"/>
  <c r="BB513" i="5"/>
  <c r="BF513" i="5"/>
  <c r="AY513" i="5"/>
  <c r="BC513" i="5"/>
  <c r="BG513" i="5"/>
  <c r="AV513" i="5"/>
  <c r="AZ513" i="5"/>
  <c r="BD513" i="5"/>
  <c r="AQ514" i="5"/>
  <c r="AR515" i="5" s="1"/>
  <c r="AS514" i="5"/>
  <c r="AT515" i="5" s="1"/>
  <c r="AN514" i="5"/>
  <c r="AQ515" i="5"/>
  <c r="AR516" i="5" s="1"/>
  <c r="AS515" i="5"/>
  <c r="AT516" i="5" s="1"/>
  <c r="AW517" i="5"/>
  <c r="BA517" i="5"/>
  <c r="BE517" i="5"/>
  <c r="AX517" i="5"/>
  <c r="BB517" i="5"/>
  <c r="BF517" i="5"/>
  <c r="AY517" i="5"/>
  <c r="BC517" i="5"/>
  <c r="BG517" i="5"/>
  <c r="AV517" i="5"/>
  <c r="AZ517" i="5"/>
  <c r="BD517" i="5"/>
  <c r="AW519" i="5"/>
  <c r="BA519" i="5"/>
  <c r="BE519" i="5"/>
  <c r="AX519" i="5"/>
  <c r="BB519" i="5"/>
  <c r="BF519" i="5"/>
  <c r="AY519" i="5"/>
  <c r="BC519" i="5"/>
  <c r="BG519" i="5"/>
  <c r="AV519" i="5"/>
  <c r="AZ519" i="5"/>
  <c r="BD519" i="5"/>
  <c r="AO520" i="5"/>
  <c r="AW522" i="5"/>
  <c r="BA522" i="5"/>
  <c r="BE522" i="5"/>
  <c r="AX522" i="5"/>
  <c r="BB522" i="5"/>
  <c r="BF522" i="5"/>
  <c r="AY522" i="5"/>
  <c r="BC522" i="5"/>
  <c r="BG522" i="5"/>
  <c r="AV522" i="5"/>
  <c r="AZ522" i="5"/>
  <c r="BD522" i="5"/>
  <c r="AW523" i="5"/>
  <c r="BA523" i="5"/>
  <c r="BE523" i="5"/>
  <c r="AX523" i="5"/>
  <c r="BB523" i="5"/>
  <c r="BF523" i="5"/>
  <c r="AY523" i="5"/>
  <c r="BC523" i="5"/>
  <c r="BG523" i="5"/>
  <c r="AV523" i="5"/>
  <c r="AZ523" i="5"/>
  <c r="BD523" i="5"/>
  <c r="AQ524" i="5"/>
  <c r="AR525" i="5" s="1"/>
  <c r="AS524" i="5"/>
  <c r="AT525" i="5" s="1"/>
  <c r="AW526" i="5"/>
  <c r="BA526" i="5"/>
  <c r="BE526" i="5"/>
  <c r="AX526" i="5"/>
  <c r="BB526" i="5"/>
  <c r="BF526" i="5"/>
  <c r="AY526" i="5"/>
  <c r="BC526" i="5"/>
  <c r="BG526" i="5"/>
  <c r="AV526" i="5"/>
  <c r="AZ526" i="5"/>
  <c r="BD526" i="5"/>
  <c r="AQ527" i="5"/>
  <c r="AS527" i="5"/>
  <c r="AT528" i="5" s="1"/>
  <c r="AN527" i="5"/>
  <c r="AW529" i="5"/>
  <c r="BA529" i="5"/>
  <c r="BE529" i="5"/>
  <c r="AX529" i="5"/>
  <c r="BB529" i="5"/>
  <c r="BF529" i="5"/>
  <c r="AY529" i="5"/>
  <c r="BC529" i="5"/>
  <c r="BG529" i="5"/>
  <c r="AV529" i="5"/>
  <c r="AZ529" i="5"/>
  <c r="BD529" i="5"/>
  <c r="AQ530" i="5"/>
  <c r="AR531" i="5" s="1"/>
  <c r="AS530" i="5"/>
  <c r="AT531" i="5" s="1"/>
  <c r="AN530" i="5"/>
  <c r="AQ531" i="5"/>
  <c r="AR532" i="5" s="1"/>
  <c r="AS531" i="5"/>
  <c r="AT532" i="5" s="1"/>
  <c r="AO531" i="5"/>
  <c r="AW533" i="5"/>
  <c r="BA533" i="5"/>
  <c r="BE533" i="5"/>
  <c r="AX533" i="5"/>
  <c r="BB533" i="5"/>
  <c r="BF533" i="5"/>
  <c r="AY533" i="5"/>
  <c r="BC533" i="5"/>
  <c r="BG533" i="5"/>
  <c r="AV533" i="5"/>
  <c r="AZ533" i="5"/>
  <c r="BD533" i="5"/>
  <c r="AR536" i="5"/>
  <c r="AQ536" i="5"/>
  <c r="AR537" i="5" s="1"/>
  <c r="AS536" i="5"/>
  <c r="AT537" i="5" s="1"/>
  <c r="AN536" i="5"/>
  <c r="AR539" i="5"/>
  <c r="AR540" i="5"/>
  <c r="AW540" i="5"/>
  <c r="BA540" i="5"/>
  <c r="BE540" i="5"/>
  <c r="AX540" i="5"/>
  <c r="BB540" i="5"/>
  <c r="BF540" i="5"/>
  <c r="AY540" i="5"/>
  <c r="BC540" i="5"/>
  <c r="BG540" i="5"/>
  <c r="AV540" i="5"/>
  <c r="AZ540" i="5"/>
  <c r="BD540" i="5"/>
  <c r="AW542" i="5"/>
  <c r="BA542" i="5"/>
  <c r="BE542" i="5"/>
  <c r="AX542" i="5"/>
  <c r="BB542" i="5"/>
  <c r="BF542" i="5"/>
  <c r="AY542" i="5"/>
  <c r="BC542" i="5"/>
  <c r="BG542" i="5"/>
  <c r="AV542" i="5"/>
  <c r="AZ542" i="5"/>
  <c r="BD542" i="5"/>
  <c r="AQ543" i="5"/>
  <c r="AR544" i="5" s="1"/>
  <c r="AS543" i="5"/>
  <c r="AT544" i="5" s="1"/>
  <c r="AN543" i="5"/>
  <c r="AW545" i="5"/>
  <c r="BA545" i="5"/>
  <c r="BE545" i="5"/>
  <c r="AX545" i="5"/>
  <c r="BB545" i="5"/>
  <c r="BF545" i="5"/>
  <c r="AY545" i="5"/>
  <c r="BC545" i="5"/>
  <c r="BG545" i="5"/>
  <c r="AV545" i="5"/>
  <c r="AZ545" i="5"/>
  <c r="BD545" i="5"/>
  <c r="AQ546" i="5"/>
  <c r="AR547" i="5" s="1"/>
  <c r="AS546" i="5"/>
  <c r="AT547" i="5" s="1"/>
  <c r="AN546" i="5"/>
  <c r="AQ547" i="5"/>
  <c r="AR548" i="5" s="1"/>
  <c r="AS547" i="5"/>
  <c r="AT548" i="5" s="1"/>
  <c r="AO547" i="5"/>
  <c r="AW549" i="5"/>
  <c r="BA549" i="5"/>
  <c r="BE549" i="5"/>
  <c r="AX549" i="5"/>
  <c r="BB549" i="5"/>
  <c r="BF549" i="5"/>
  <c r="AY549" i="5"/>
  <c r="BC549" i="5"/>
  <c r="BG549" i="5"/>
  <c r="AV549" i="5"/>
  <c r="AZ549" i="5"/>
  <c r="BD549" i="5"/>
  <c r="AR552" i="5"/>
  <c r="AQ552" i="5"/>
  <c r="AR553" i="5" s="1"/>
  <c r="AS552" i="5"/>
  <c r="AT553" i="5" s="1"/>
  <c r="AN552" i="5"/>
  <c r="AR555" i="5"/>
  <c r="AR556" i="5"/>
  <c r="AW556" i="5"/>
  <c r="BA556" i="5"/>
  <c r="BE556" i="5"/>
  <c r="AX556" i="5"/>
  <c r="BB556" i="5"/>
  <c r="BF556" i="5"/>
  <c r="AY556" i="5"/>
  <c r="BC556" i="5"/>
  <c r="BG556" i="5"/>
  <c r="AV556" i="5"/>
  <c r="AZ556" i="5"/>
  <c r="BD556" i="5"/>
  <c r="AW558" i="5"/>
  <c r="BA558" i="5"/>
  <c r="BE558" i="5"/>
  <c r="AX558" i="5"/>
  <c r="BB558" i="5"/>
  <c r="BF558" i="5"/>
  <c r="AY558" i="5"/>
  <c r="BC558" i="5"/>
  <c r="BG558" i="5"/>
  <c r="AV558" i="5"/>
  <c r="AZ558" i="5"/>
  <c r="BD558" i="5"/>
  <c r="AQ559" i="5"/>
  <c r="AR560" i="5" s="1"/>
  <c r="AS559" i="5"/>
  <c r="AT560" i="5" s="1"/>
  <c r="AN559" i="5"/>
  <c r="AQ561" i="5"/>
  <c r="AS561" i="5"/>
  <c r="AT562" i="5" s="1"/>
  <c r="AR565" i="5"/>
  <c r="AW565" i="5"/>
  <c r="BA565" i="5"/>
  <c r="BE565" i="5"/>
  <c r="AX565" i="5"/>
  <c r="BB565" i="5"/>
  <c r="BF565" i="5"/>
  <c r="AY565" i="5"/>
  <c r="BC565" i="5"/>
  <c r="BG565" i="5"/>
  <c r="AV565" i="5"/>
  <c r="AZ565" i="5"/>
  <c r="BD565" i="5"/>
  <c r="AQ566" i="5"/>
  <c r="AR567" i="5" s="1"/>
  <c r="AS566" i="5"/>
  <c r="AT567" i="5" s="1"/>
  <c r="AN566" i="5"/>
  <c r="AQ567" i="5"/>
  <c r="AS567" i="5"/>
  <c r="AT568" i="5" s="1"/>
  <c r="AN567" i="5"/>
  <c r="AN568" i="5"/>
  <c r="AQ568" i="5"/>
  <c r="AR569" i="5" s="1"/>
  <c r="AS568" i="5"/>
  <c r="AT569" i="5" s="1"/>
  <c r="AO568" i="5"/>
  <c r="AW570" i="5"/>
  <c r="BA570" i="5"/>
  <c r="BE570" i="5"/>
  <c r="AX570" i="5"/>
  <c r="BB570" i="5"/>
  <c r="BF570" i="5"/>
  <c r="AY570" i="5"/>
  <c r="BC570" i="5"/>
  <c r="BG570" i="5"/>
  <c r="AV570" i="5"/>
  <c r="AZ570" i="5"/>
  <c r="BD570" i="5"/>
  <c r="AR573" i="5"/>
  <c r="AW573" i="5"/>
  <c r="BA573" i="5"/>
  <c r="BE573" i="5"/>
  <c r="AX573" i="5"/>
  <c r="BB573" i="5"/>
  <c r="BF573" i="5"/>
  <c r="AY573" i="5"/>
  <c r="BC573" i="5"/>
  <c r="BG573" i="5"/>
  <c r="AV573" i="5"/>
  <c r="AZ573" i="5"/>
  <c r="BD573" i="5"/>
  <c r="AQ574" i="5"/>
  <c r="AR575" i="5" s="1"/>
  <c r="AS574" i="5"/>
  <c r="AT575" i="5" s="1"/>
  <c r="AN574" i="5"/>
  <c r="AR577" i="5"/>
  <c r="AN577" i="5"/>
  <c r="AQ577" i="5"/>
  <c r="AR578" i="5" s="1"/>
  <c r="AS577" i="5"/>
  <c r="AT578" i="5" s="1"/>
  <c r="AR581" i="5"/>
  <c r="AW581" i="5"/>
  <c r="BA581" i="5"/>
  <c r="BE581" i="5"/>
  <c r="AX581" i="5"/>
  <c r="BB581" i="5"/>
  <c r="BF581" i="5"/>
  <c r="AY581" i="5"/>
  <c r="BC581" i="5"/>
  <c r="BG581" i="5"/>
  <c r="AV581" i="5"/>
  <c r="AZ581" i="5"/>
  <c r="BD581" i="5"/>
  <c r="AN582" i="5"/>
  <c r="AQ582" i="5"/>
  <c r="AS582" i="5"/>
  <c r="AT583" i="5" s="1"/>
  <c r="AQ585" i="5"/>
  <c r="AS585" i="5"/>
  <c r="AT586" i="5" s="1"/>
  <c r="AO585" i="5"/>
  <c r="AW587" i="5"/>
  <c r="BA587" i="5"/>
  <c r="BE587" i="5"/>
  <c r="AX587" i="5"/>
  <c r="BB587" i="5"/>
  <c r="BF587" i="5"/>
  <c r="AY587" i="5"/>
  <c r="BC587" i="5"/>
  <c r="BG587" i="5"/>
  <c r="AV587" i="5"/>
  <c r="AZ587" i="5"/>
  <c r="BD587" i="5"/>
  <c r="AQ588" i="5"/>
  <c r="AR589" i="5" s="1"/>
  <c r="AS588" i="5"/>
  <c r="AT589" i="5" s="1"/>
  <c r="AN588" i="5"/>
  <c r="AW591" i="5"/>
  <c r="BA591" i="5"/>
  <c r="BE591" i="5"/>
  <c r="AX591" i="5"/>
  <c r="BB591" i="5"/>
  <c r="BF591" i="5"/>
  <c r="AY591" i="5"/>
  <c r="BC591" i="5"/>
  <c r="BG591" i="5"/>
  <c r="AV591" i="5"/>
  <c r="AZ591" i="5"/>
  <c r="BD591" i="5"/>
  <c r="AQ593" i="5"/>
  <c r="AS593" i="5"/>
  <c r="AT594" i="5" s="1"/>
  <c r="AO593" i="5"/>
  <c r="AR596" i="5"/>
  <c r="AQ596" i="5"/>
  <c r="AS596" i="5"/>
  <c r="AT597" i="5" s="1"/>
  <c r="AW597" i="5"/>
  <c r="BA597" i="5"/>
  <c r="BE597" i="5"/>
  <c r="AX597" i="5"/>
  <c r="BB597" i="5"/>
  <c r="BF597" i="5"/>
  <c r="AY597" i="5"/>
  <c r="BC597" i="5"/>
  <c r="BG597" i="5"/>
  <c r="AV597" i="5"/>
  <c r="AZ597" i="5"/>
  <c r="BD597" i="5"/>
  <c r="AW599" i="5"/>
  <c r="BA599" i="5"/>
  <c r="BE599" i="5"/>
  <c r="AX599" i="5"/>
  <c r="BB599" i="5"/>
  <c r="BF599" i="5"/>
  <c r="AV599" i="5"/>
  <c r="AZ599" i="5"/>
  <c r="BD599" i="5"/>
  <c r="AY599" i="5"/>
  <c r="BC599" i="5"/>
  <c r="BG599" i="5"/>
  <c r="AW601" i="5"/>
  <c r="BA601" i="5"/>
  <c r="BE601" i="5"/>
  <c r="AX601" i="5"/>
  <c r="BB601" i="5"/>
  <c r="BF601" i="5"/>
  <c r="AV601" i="5"/>
  <c r="AZ601" i="5"/>
  <c r="BD601" i="5"/>
  <c r="BG601" i="5"/>
  <c r="AY601" i="5"/>
  <c r="BC601" i="5"/>
  <c r="AW604" i="5"/>
  <c r="BA604" i="5"/>
  <c r="BE604" i="5"/>
  <c r="AX604" i="5"/>
  <c r="BB604" i="5"/>
  <c r="BF604" i="5"/>
  <c r="AV604" i="5"/>
  <c r="AZ604" i="5"/>
  <c r="BD604" i="5"/>
  <c r="BC604" i="5"/>
  <c r="BG604" i="5"/>
  <c r="AY604" i="5"/>
  <c r="AW607" i="5"/>
  <c r="BA607" i="5"/>
  <c r="BE607" i="5"/>
  <c r="AX607" i="5"/>
  <c r="BB607" i="5"/>
  <c r="BF607" i="5"/>
  <c r="AV607" i="5"/>
  <c r="AZ607" i="5"/>
  <c r="BD607" i="5"/>
  <c r="AY607" i="5"/>
  <c r="BC607" i="5"/>
  <c r="BG607" i="5"/>
  <c r="AR609" i="5"/>
  <c r="AQ609" i="5"/>
  <c r="AS609" i="5"/>
  <c r="AT610" i="5" s="1"/>
  <c r="AO609" i="5"/>
  <c r="AW612" i="5"/>
  <c r="BA612" i="5"/>
  <c r="BE612" i="5"/>
  <c r="AX612" i="5"/>
  <c r="BB612" i="5"/>
  <c r="BF612" i="5"/>
  <c r="AV612" i="5"/>
  <c r="AZ612" i="5"/>
  <c r="BD612" i="5"/>
  <c r="BC612" i="5"/>
  <c r="BG612" i="5"/>
  <c r="AY612" i="5"/>
  <c r="AR616" i="5"/>
  <c r="AW617" i="5"/>
  <c r="BA617" i="5"/>
  <c r="BE617" i="5"/>
  <c r="AX617" i="5"/>
  <c r="BB617" i="5"/>
  <c r="BF617" i="5"/>
  <c r="AV617" i="5"/>
  <c r="AZ617" i="5"/>
  <c r="BD617" i="5"/>
  <c r="BG617" i="5"/>
  <c r="AY617" i="5"/>
  <c r="BC617" i="5"/>
  <c r="AW621" i="5"/>
  <c r="BA621" i="5"/>
  <c r="BE621" i="5"/>
  <c r="AX621" i="5"/>
  <c r="BB621" i="5"/>
  <c r="BF621" i="5"/>
  <c r="AV621" i="5"/>
  <c r="AZ621" i="5"/>
  <c r="BD621" i="5"/>
  <c r="BG621" i="5"/>
  <c r="AY621" i="5"/>
  <c r="BC621" i="5"/>
  <c r="AW622" i="5"/>
  <c r="BA622" i="5"/>
  <c r="BE622" i="5"/>
  <c r="AX622" i="5"/>
  <c r="BB622" i="5"/>
  <c r="BF622" i="5"/>
  <c r="AV622" i="5"/>
  <c r="AZ622" i="5"/>
  <c r="BD622" i="5"/>
  <c r="AY622" i="5"/>
  <c r="BC622" i="5"/>
  <c r="BG622" i="5"/>
  <c r="AN623" i="5"/>
  <c r="AQ623" i="5"/>
  <c r="AR624" i="5" s="1"/>
  <c r="AS623" i="5"/>
  <c r="AT624" i="5" s="1"/>
  <c r="AW624" i="5"/>
  <c r="BA624" i="5"/>
  <c r="BE624" i="5"/>
  <c r="AX624" i="5"/>
  <c r="BB624" i="5"/>
  <c r="BF624" i="5"/>
  <c r="AV624" i="5"/>
  <c r="AZ624" i="5"/>
  <c r="BD624" i="5"/>
  <c r="BC624" i="5"/>
  <c r="BG624" i="5"/>
  <c r="AY624" i="5"/>
  <c r="AW626" i="5"/>
  <c r="BA626" i="5"/>
  <c r="BE626" i="5"/>
  <c r="AX626" i="5"/>
  <c r="BB626" i="5"/>
  <c r="BF626" i="5"/>
  <c r="AV626" i="5"/>
  <c r="AZ626" i="5"/>
  <c r="BD626" i="5"/>
  <c r="AY626" i="5"/>
  <c r="BC626" i="5"/>
  <c r="BG626" i="5"/>
  <c r="AW627" i="5"/>
  <c r="BA627" i="5"/>
  <c r="BE627" i="5"/>
  <c r="AX627" i="5"/>
  <c r="BB627" i="5"/>
  <c r="BF627" i="5"/>
  <c r="AV627" i="5"/>
  <c r="AZ627" i="5"/>
  <c r="BD627" i="5"/>
  <c r="AY627" i="5"/>
  <c r="BC627" i="5"/>
  <c r="BG627" i="5"/>
  <c r="AW631" i="5"/>
  <c r="BA631" i="5"/>
  <c r="BE631" i="5"/>
  <c r="AX631" i="5"/>
  <c r="BB631" i="5"/>
  <c r="BF631" i="5"/>
  <c r="AV631" i="5"/>
  <c r="AZ631" i="5"/>
  <c r="BD631" i="5"/>
  <c r="AY631" i="5"/>
  <c r="BC631" i="5"/>
  <c r="BG631" i="5"/>
  <c r="AR633" i="5"/>
  <c r="AQ633" i="5"/>
  <c r="AS633" i="5"/>
  <c r="AT634" i="5" s="1"/>
  <c r="AO633" i="5"/>
  <c r="AW636" i="5"/>
  <c r="BA636" i="5"/>
  <c r="BE636" i="5"/>
  <c r="AX636" i="5"/>
  <c r="BB636" i="5"/>
  <c r="BF636" i="5"/>
  <c r="AV636" i="5"/>
  <c r="AZ636" i="5"/>
  <c r="BD636" i="5"/>
  <c r="BC636" i="5"/>
  <c r="BG636" i="5"/>
  <c r="AY636" i="5"/>
  <c r="AR640" i="5"/>
  <c r="AW641" i="5"/>
  <c r="BA641" i="5"/>
  <c r="BE641" i="5"/>
  <c r="AX641" i="5"/>
  <c r="BB641" i="5"/>
  <c r="BF641" i="5"/>
  <c r="AV641" i="5"/>
  <c r="AZ641" i="5"/>
  <c r="BD641" i="5"/>
  <c r="BG641" i="5"/>
  <c r="AY641" i="5"/>
  <c r="BC641" i="5"/>
  <c r="BC647" i="5"/>
  <c r="AW650" i="5"/>
  <c r="BA650" i="5"/>
  <c r="BE650" i="5"/>
  <c r="AX650" i="5"/>
  <c r="BB650" i="5"/>
  <c r="BF650" i="5"/>
  <c r="AV650" i="5"/>
  <c r="AZ650" i="5"/>
  <c r="BD650" i="5"/>
  <c r="AY650" i="5"/>
  <c r="BC650" i="5"/>
  <c r="BG650" i="5"/>
  <c r="AQ651" i="5"/>
  <c r="AS651" i="5"/>
  <c r="AT652" i="5" s="1"/>
  <c r="AW654" i="5"/>
  <c r="BA654" i="5"/>
  <c r="BE654" i="5"/>
  <c r="AX654" i="5"/>
  <c r="BB654" i="5"/>
  <c r="BF654" i="5"/>
  <c r="AV654" i="5"/>
  <c r="AZ654" i="5"/>
  <c r="BD654" i="5"/>
  <c r="AO654" i="5"/>
  <c r="AY654" i="5"/>
  <c r="BC654" i="5"/>
  <c r="BG654" i="5"/>
  <c r="AY657" i="5"/>
  <c r="AY658" i="5"/>
  <c r="BG660" i="5"/>
  <c r="AQ664" i="5"/>
  <c r="AS664" i="5"/>
  <c r="AT665" i="5" s="1"/>
  <c r="AN664" i="5"/>
  <c r="AQ666" i="5"/>
  <c r="AR667" i="5" s="1"/>
  <c r="AS666" i="5"/>
  <c r="AT667" i="5" s="1"/>
  <c r="AY670" i="5"/>
  <c r="AQ675" i="5"/>
  <c r="AS675" i="5"/>
  <c r="AT676" i="5" s="1"/>
  <c r="AQ684" i="5"/>
  <c r="AS684" i="5"/>
  <c r="AT685" i="5" s="1"/>
  <c r="AW689" i="5"/>
  <c r="BA689" i="5"/>
  <c r="BE689" i="5"/>
  <c r="AV689" i="5"/>
  <c r="AZ689" i="5"/>
  <c r="BD689" i="5"/>
  <c r="BB689" i="5"/>
  <c r="BC689" i="5"/>
  <c r="AO689" i="5"/>
  <c r="AX689" i="5"/>
  <c r="BF689" i="5"/>
  <c r="AY689" i="5"/>
  <c r="BG689" i="5"/>
  <c r="AW694" i="5"/>
  <c r="BA694" i="5"/>
  <c r="BE694" i="5"/>
  <c r="AX694" i="5"/>
  <c r="BC694" i="5"/>
  <c r="AY694" i="5"/>
  <c r="BD694" i="5"/>
  <c r="AZ694" i="5"/>
  <c r="BF694" i="5"/>
  <c r="AV694" i="5"/>
  <c r="BB694" i="5"/>
  <c r="BG694" i="5"/>
  <c r="AN4" i="5"/>
  <c r="AQ4" i="5"/>
  <c r="AS4" i="5"/>
  <c r="AT5" i="5" s="1"/>
  <c r="AO4" i="5"/>
  <c r="AX6" i="5"/>
  <c r="BB6" i="5"/>
  <c r="BF6" i="5"/>
  <c r="AY6" i="5"/>
  <c r="BC6" i="5"/>
  <c r="BG6" i="5"/>
  <c r="AV6" i="5"/>
  <c r="AZ6" i="5"/>
  <c r="BD6" i="5"/>
  <c r="AW6" i="5"/>
  <c r="BA6" i="5"/>
  <c r="BE6" i="5"/>
  <c r="AX8" i="5"/>
  <c r="BB8" i="5"/>
  <c r="BF8" i="5"/>
  <c r="AY8" i="5"/>
  <c r="BC8" i="5"/>
  <c r="BG8" i="5"/>
  <c r="AV8" i="5"/>
  <c r="AZ8" i="5"/>
  <c r="BD8" i="5"/>
  <c r="AW8" i="5"/>
  <c r="BA8" i="5"/>
  <c r="BE8" i="5"/>
  <c r="AQ9" i="5"/>
  <c r="AS9" i="5"/>
  <c r="AT10" i="5" s="1"/>
  <c r="AO9" i="5"/>
  <c r="AN12" i="5"/>
  <c r="AQ12" i="5"/>
  <c r="AR13" i="5" s="1"/>
  <c r="AS12" i="5"/>
  <c r="AT13" i="5" s="1"/>
  <c r="AO12" i="5"/>
  <c r="AX14" i="5"/>
  <c r="BB14" i="5"/>
  <c r="BF14" i="5"/>
  <c r="AY14" i="5"/>
  <c r="BC14" i="5"/>
  <c r="BG14" i="5"/>
  <c r="AV14" i="5"/>
  <c r="AZ14" i="5"/>
  <c r="BD14" i="5"/>
  <c r="AW14" i="5"/>
  <c r="BA14" i="5"/>
  <c r="BE14" i="5"/>
  <c r="AX16" i="5"/>
  <c r="BB16" i="5"/>
  <c r="BF16" i="5"/>
  <c r="AY16" i="5"/>
  <c r="BC16" i="5"/>
  <c r="BG16" i="5"/>
  <c r="AV16" i="5"/>
  <c r="AZ16" i="5"/>
  <c r="BD16" i="5"/>
  <c r="AW16" i="5"/>
  <c r="BA16" i="5"/>
  <c r="BE16" i="5"/>
  <c r="AQ17" i="5"/>
  <c r="AS17" i="5"/>
  <c r="AT18" i="5" s="1"/>
  <c r="AO17" i="5"/>
  <c r="AN20" i="5"/>
  <c r="AQ20" i="5"/>
  <c r="AS20" i="5"/>
  <c r="AT21" i="5" s="1"/>
  <c r="AO20" i="5"/>
  <c r="AX22" i="5"/>
  <c r="BB22" i="5"/>
  <c r="BF22" i="5"/>
  <c r="AY22" i="5"/>
  <c r="BC22" i="5"/>
  <c r="BG22" i="5"/>
  <c r="AV22" i="5"/>
  <c r="AZ22" i="5"/>
  <c r="BD22" i="5"/>
  <c r="AW22" i="5"/>
  <c r="BA22" i="5"/>
  <c r="BE22" i="5"/>
  <c r="AX24" i="5"/>
  <c r="BB24" i="5"/>
  <c r="BF24" i="5"/>
  <c r="AY24" i="5"/>
  <c r="BC24" i="5"/>
  <c r="BG24" i="5"/>
  <c r="AV24" i="5"/>
  <c r="AZ24" i="5"/>
  <c r="BD24" i="5"/>
  <c r="AW24" i="5"/>
  <c r="BA24" i="5"/>
  <c r="BE24" i="5"/>
  <c r="AQ25" i="5"/>
  <c r="AS25" i="5"/>
  <c r="AT26" i="5" s="1"/>
  <c r="AO25" i="5"/>
  <c r="AN28" i="5"/>
  <c r="AQ28" i="5"/>
  <c r="AS28" i="5"/>
  <c r="AT29" i="5" s="1"/>
  <c r="AX30" i="5"/>
  <c r="BB30" i="5"/>
  <c r="BF30" i="5"/>
  <c r="AY30" i="5"/>
  <c r="BC30" i="5"/>
  <c r="BG30" i="5"/>
  <c r="AV30" i="5"/>
  <c r="AZ30" i="5"/>
  <c r="BD30" i="5"/>
  <c r="AW30" i="5"/>
  <c r="BA30" i="5"/>
  <c r="BE30" i="5"/>
  <c r="AX32" i="5"/>
  <c r="BB32" i="5"/>
  <c r="BF32" i="5"/>
  <c r="AY32" i="5"/>
  <c r="BC32" i="5"/>
  <c r="BG32" i="5"/>
  <c r="AV32" i="5"/>
  <c r="AZ32" i="5"/>
  <c r="BD32" i="5"/>
  <c r="AW32" i="5"/>
  <c r="BA32" i="5"/>
  <c r="BE32" i="5"/>
  <c r="AQ33" i="5"/>
  <c r="AR34" i="5" s="1"/>
  <c r="AS33" i="5"/>
  <c r="AT34" i="5" s="1"/>
  <c r="AN36" i="5"/>
  <c r="AQ36" i="5"/>
  <c r="AS36" i="5"/>
  <c r="AT37" i="5" s="1"/>
  <c r="AX38" i="5"/>
  <c r="BB38" i="5"/>
  <c r="BF38" i="5"/>
  <c r="AY38" i="5"/>
  <c r="BC38" i="5"/>
  <c r="BG38" i="5"/>
  <c r="AV38" i="5"/>
  <c r="AZ38" i="5"/>
  <c r="BD38" i="5"/>
  <c r="AW38" i="5"/>
  <c r="BA38" i="5"/>
  <c r="BE38" i="5"/>
  <c r="AX40" i="5"/>
  <c r="BB40" i="5"/>
  <c r="BF40" i="5"/>
  <c r="AY40" i="5"/>
  <c r="BC40" i="5"/>
  <c r="BG40" i="5"/>
  <c r="AV40" i="5"/>
  <c r="AZ40" i="5"/>
  <c r="AW40" i="5"/>
  <c r="BA40" i="5"/>
  <c r="BE40" i="5"/>
  <c r="BD40" i="5"/>
  <c r="AQ41" i="5"/>
  <c r="AS41" i="5"/>
  <c r="AT42" i="5" s="1"/>
  <c r="AN44" i="5"/>
  <c r="AQ44" i="5"/>
  <c r="AR45" i="5" s="1"/>
  <c r="AS44" i="5"/>
  <c r="AT45" i="5" s="1"/>
  <c r="AX46" i="5"/>
  <c r="BB46" i="5"/>
  <c r="BF46" i="5"/>
  <c r="AY46" i="5"/>
  <c r="BC46" i="5"/>
  <c r="BG46" i="5"/>
  <c r="AW46" i="5"/>
  <c r="BA46" i="5"/>
  <c r="BE46" i="5"/>
  <c r="AV46" i="5"/>
  <c r="AZ46" i="5"/>
  <c r="BD46" i="5"/>
  <c r="AX48" i="5"/>
  <c r="BB48" i="5"/>
  <c r="BF48" i="5"/>
  <c r="AY48" i="5"/>
  <c r="BC48" i="5"/>
  <c r="BG48" i="5"/>
  <c r="AW48" i="5"/>
  <c r="BA48" i="5"/>
  <c r="BE48" i="5"/>
  <c r="BD48" i="5"/>
  <c r="AV48" i="5"/>
  <c r="AZ48" i="5"/>
  <c r="AQ49" i="5"/>
  <c r="AS49" i="5"/>
  <c r="AT50" i="5" s="1"/>
  <c r="AN52" i="5"/>
  <c r="AQ52" i="5"/>
  <c r="AS52" i="5"/>
  <c r="AT53" i="5" s="1"/>
  <c r="AX54" i="5"/>
  <c r="BB54" i="5"/>
  <c r="BF54" i="5"/>
  <c r="AW54" i="5"/>
  <c r="BA54" i="5"/>
  <c r="BE54" i="5"/>
  <c r="BC54" i="5"/>
  <c r="AV54" i="5"/>
  <c r="BD54" i="5"/>
  <c r="AY54" i="5"/>
  <c r="BG54" i="5"/>
  <c r="AZ54" i="5"/>
  <c r="AX56" i="5"/>
  <c r="BB56" i="5"/>
  <c r="BF56" i="5"/>
  <c r="AW56" i="5"/>
  <c r="BA56" i="5"/>
  <c r="BE56" i="5"/>
  <c r="BC56" i="5"/>
  <c r="AV56" i="5"/>
  <c r="BD56" i="5"/>
  <c r="AY56" i="5"/>
  <c r="BG56" i="5"/>
  <c r="AZ56" i="5"/>
  <c r="AQ57" i="5"/>
  <c r="AS57" i="5"/>
  <c r="AT58" i="5" s="1"/>
  <c r="AN60" i="5"/>
  <c r="AQ60" i="5"/>
  <c r="AS60" i="5"/>
  <c r="AT61" i="5" s="1"/>
  <c r="AX62" i="5"/>
  <c r="BB62" i="5"/>
  <c r="BF62" i="5"/>
  <c r="AY62" i="5"/>
  <c r="BC62" i="5"/>
  <c r="BG62" i="5"/>
  <c r="AV62" i="5"/>
  <c r="AZ62" i="5"/>
  <c r="BD62" i="5"/>
  <c r="AW62" i="5"/>
  <c r="BA62" i="5"/>
  <c r="BE62" i="5"/>
  <c r="AX64" i="5"/>
  <c r="BB64" i="5"/>
  <c r="BF64" i="5"/>
  <c r="AY64" i="5"/>
  <c r="BC64" i="5"/>
  <c r="BG64" i="5"/>
  <c r="AV64" i="5"/>
  <c r="AZ64" i="5"/>
  <c r="BD64" i="5"/>
  <c r="AW64" i="5"/>
  <c r="BA64" i="5"/>
  <c r="BE64" i="5"/>
  <c r="AQ65" i="5"/>
  <c r="AS65" i="5"/>
  <c r="AT66" i="5" s="1"/>
  <c r="AN68" i="5"/>
  <c r="AQ68" i="5"/>
  <c r="AS68" i="5"/>
  <c r="AT69" i="5" s="1"/>
  <c r="AO68" i="5"/>
  <c r="AX70" i="5"/>
  <c r="BB70" i="5"/>
  <c r="BF70" i="5"/>
  <c r="AY70" i="5"/>
  <c r="BC70" i="5"/>
  <c r="BG70" i="5"/>
  <c r="AV70" i="5"/>
  <c r="AZ70" i="5"/>
  <c r="BD70" i="5"/>
  <c r="AW70" i="5"/>
  <c r="BA70" i="5"/>
  <c r="BE70" i="5"/>
  <c r="AX72" i="5"/>
  <c r="BB72" i="5"/>
  <c r="BF72" i="5"/>
  <c r="AY72" i="5"/>
  <c r="BC72" i="5"/>
  <c r="BG72" i="5"/>
  <c r="AV72" i="5"/>
  <c r="AZ72" i="5"/>
  <c r="BD72" i="5"/>
  <c r="AW72" i="5"/>
  <c r="BA72" i="5"/>
  <c r="BE72" i="5"/>
  <c r="AQ73" i="5"/>
  <c r="AS73" i="5"/>
  <c r="AT74" i="5" s="1"/>
  <c r="AO73" i="5"/>
  <c r="AN76" i="5"/>
  <c r="AQ76" i="5"/>
  <c r="AS76" i="5"/>
  <c r="AT77" i="5" s="1"/>
  <c r="AO76" i="5"/>
  <c r="AX78" i="5"/>
  <c r="BB78" i="5"/>
  <c r="BF78" i="5"/>
  <c r="AY78" i="5"/>
  <c r="BC78" i="5"/>
  <c r="BG78" i="5"/>
  <c r="AV78" i="5"/>
  <c r="AZ78" i="5"/>
  <c r="BD78" i="5"/>
  <c r="AW78" i="5"/>
  <c r="BA78" i="5"/>
  <c r="BE78" i="5"/>
  <c r="AX80" i="5"/>
  <c r="BB80" i="5"/>
  <c r="BF80" i="5"/>
  <c r="AY80" i="5"/>
  <c r="BC80" i="5"/>
  <c r="BG80" i="5"/>
  <c r="AV80" i="5"/>
  <c r="AZ80" i="5"/>
  <c r="BD80" i="5"/>
  <c r="AW80" i="5"/>
  <c r="BA80" i="5"/>
  <c r="BE80" i="5"/>
  <c r="AQ81" i="5"/>
  <c r="AS81" i="5"/>
  <c r="AT82" i="5" s="1"/>
  <c r="AO81" i="5"/>
  <c r="AN84" i="5"/>
  <c r="AQ84" i="5"/>
  <c r="AS84" i="5"/>
  <c r="AT85" i="5" s="1"/>
  <c r="AO84" i="5"/>
  <c r="AX86" i="5"/>
  <c r="BB86" i="5"/>
  <c r="BF86" i="5"/>
  <c r="AY86" i="5"/>
  <c r="BC86" i="5"/>
  <c r="BG86" i="5"/>
  <c r="AV86" i="5"/>
  <c r="AZ86" i="5"/>
  <c r="BD86" i="5"/>
  <c r="AW86" i="5"/>
  <c r="BA86" i="5"/>
  <c r="BE86" i="5"/>
  <c r="AX88" i="5"/>
  <c r="BB88" i="5"/>
  <c r="BF88" i="5"/>
  <c r="AY88" i="5"/>
  <c r="BC88" i="5"/>
  <c r="BG88" i="5"/>
  <c r="AV88" i="5"/>
  <c r="AZ88" i="5"/>
  <c r="BD88" i="5"/>
  <c r="AW88" i="5"/>
  <c r="BA88" i="5"/>
  <c r="BE88" i="5"/>
  <c r="AQ89" i="5"/>
  <c r="AS89" i="5"/>
  <c r="AT90" i="5" s="1"/>
  <c r="AO89" i="5"/>
  <c r="AN92" i="5"/>
  <c r="AQ92" i="5"/>
  <c r="AS92" i="5"/>
  <c r="AT93" i="5" s="1"/>
  <c r="AO92" i="5"/>
  <c r="AX94" i="5"/>
  <c r="BB94" i="5"/>
  <c r="BF94" i="5"/>
  <c r="AY94" i="5"/>
  <c r="BC94" i="5"/>
  <c r="BG94" i="5"/>
  <c r="AV94" i="5"/>
  <c r="AZ94" i="5"/>
  <c r="BD94" i="5"/>
  <c r="AW94" i="5"/>
  <c r="BA94" i="5"/>
  <c r="BE94" i="5"/>
  <c r="AX96" i="5"/>
  <c r="BB96" i="5"/>
  <c r="BF96" i="5"/>
  <c r="AY96" i="5"/>
  <c r="BC96" i="5"/>
  <c r="BG96" i="5"/>
  <c r="AV96" i="5"/>
  <c r="AZ96" i="5"/>
  <c r="BD96" i="5"/>
  <c r="AW96" i="5"/>
  <c r="BA96" i="5"/>
  <c r="BE96" i="5"/>
  <c r="AQ97" i="5"/>
  <c r="AS97" i="5"/>
  <c r="AT98" i="5" s="1"/>
  <c r="AO97" i="5"/>
  <c r="AN100" i="5"/>
  <c r="AQ100" i="5"/>
  <c r="AS100" i="5"/>
  <c r="AT101" i="5" s="1"/>
  <c r="AO100" i="5"/>
  <c r="AX102" i="5"/>
  <c r="BB102" i="5"/>
  <c r="BF102" i="5"/>
  <c r="AY102" i="5"/>
  <c r="BC102" i="5"/>
  <c r="BG102" i="5"/>
  <c r="AW102" i="5"/>
  <c r="BA102" i="5"/>
  <c r="BE102" i="5"/>
  <c r="AZ102" i="5"/>
  <c r="BD102" i="5"/>
  <c r="AV102" i="5"/>
  <c r="AX104" i="5"/>
  <c r="BB104" i="5"/>
  <c r="BF104" i="5"/>
  <c r="AY104" i="5"/>
  <c r="BC104" i="5"/>
  <c r="BG104" i="5"/>
  <c r="AW104" i="5"/>
  <c r="BA104" i="5"/>
  <c r="BE104" i="5"/>
  <c r="AV104" i="5"/>
  <c r="AZ104" i="5"/>
  <c r="BD104" i="5"/>
  <c r="AQ105" i="5"/>
  <c r="AS105" i="5"/>
  <c r="AT106" i="5" s="1"/>
  <c r="AO105" i="5"/>
  <c r="AN108" i="5"/>
  <c r="AQ108" i="5"/>
  <c r="AS108" i="5"/>
  <c r="AT109" i="5" s="1"/>
  <c r="AO108" i="5"/>
  <c r="AX110" i="5"/>
  <c r="BB110" i="5"/>
  <c r="BF110" i="5"/>
  <c r="AW110" i="5"/>
  <c r="BA110" i="5"/>
  <c r="BE110" i="5"/>
  <c r="BC110" i="5"/>
  <c r="AV110" i="5"/>
  <c r="BD110" i="5"/>
  <c r="AY110" i="5"/>
  <c r="BG110" i="5"/>
  <c r="AZ110" i="5"/>
  <c r="AX112" i="5"/>
  <c r="BB112" i="5"/>
  <c r="BF112" i="5"/>
  <c r="AW112" i="5"/>
  <c r="BA112" i="5"/>
  <c r="BE112" i="5"/>
  <c r="BC112" i="5"/>
  <c r="AV112" i="5"/>
  <c r="BD112" i="5"/>
  <c r="AY112" i="5"/>
  <c r="BG112" i="5"/>
  <c r="AZ112" i="5"/>
  <c r="AQ113" i="5"/>
  <c r="AR114" i="5" s="1"/>
  <c r="AS113" i="5"/>
  <c r="AT114" i="5" s="1"/>
  <c r="AN113" i="5"/>
  <c r="AQ114" i="5"/>
  <c r="AR115" i="5" s="1"/>
  <c r="AS114" i="5"/>
  <c r="AT115" i="5" s="1"/>
  <c r="AN114" i="5"/>
  <c r="AX116" i="5"/>
  <c r="BB116" i="5"/>
  <c r="BF116" i="5"/>
  <c r="AW116" i="5"/>
  <c r="BA116" i="5"/>
  <c r="BE116" i="5"/>
  <c r="BC116" i="5"/>
  <c r="AV116" i="5"/>
  <c r="BD116" i="5"/>
  <c r="AY116" i="5"/>
  <c r="BG116" i="5"/>
  <c r="AZ116" i="5"/>
  <c r="AN117" i="5"/>
  <c r="AQ117" i="5"/>
  <c r="AR118" i="5" s="1"/>
  <c r="AS117" i="5"/>
  <c r="AT118" i="5" s="1"/>
  <c r="AQ119" i="5"/>
  <c r="AR120" i="5" s="1"/>
  <c r="AS119" i="5"/>
  <c r="AT120" i="5" s="1"/>
  <c r="AN119" i="5"/>
  <c r="AW121" i="5"/>
  <c r="BA121" i="5"/>
  <c r="BE121" i="5"/>
  <c r="AZ121" i="5"/>
  <c r="BF121" i="5"/>
  <c r="AV121" i="5"/>
  <c r="BB121" i="5"/>
  <c r="BG121" i="5"/>
  <c r="AX121" i="5"/>
  <c r="BC121" i="5"/>
  <c r="AY121" i="5"/>
  <c r="BD121" i="5"/>
  <c r="AW122" i="5"/>
  <c r="BA122" i="5"/>
  <c r="BE122" i="5"/>
  <c r="AY122" i="5"/>
  <c r="BD122" i="5"/>
  <c r="AZ122" i="5"/>
  <c r="BF122" i="5"/>
  <c r="AV122" i="5"/>
  <c r="BB122" i="5"/>
  <c r="BG122" i="5"/>
  <c r="AX122" i="5"/>
  <c r="BC122" i="5"/>
  <c r="AQ123" i="5"/>
  <c r="AS123" i="5"/>
  <c r="AT124" i="5" s="1"/>
  <c r="AO123" i="5"/>
  <c r="AW125" i="5"/>
  <c r="BA125" i="5"/>
  <c r="BE125" i="5"/>
  <c r="AZ125" i="5"/>
  <c r="BF125" i="5"/>
  <c r="AV125" i="5"/>
  <c r="BB125" i="5"/>
  <c r="BG125" i="5"/>
  <c r="AX125" i="5"/>
  <c r="BC125" i="5"/>
  <c r="AY125" i="5"/>
  <c r="BD125" i="5"/>
  <c r="AW127" i="5"/>
  <c r="BA127" i="5"/>
  <c r="BE127" i="5"/>
  <c r="AX127" i="5"/>
  <c r="BC127" i="5"/>
  <c r="AY127" i="5"/>
  <c r="BD127" i="5"/>
  <c r="AZ127" i="5"/>
  <c r="BF127" i="5"/>
  <c r="AV127" i="5"/>
  <c r="BB127" i="5"/>
  <c r="BG127" i="5"/>
  <c r="AO128" i="5"/>
  <c r="AW131" i="5"/>
  <c r="BA131" i="5"/>
  <c r="BE131" i="5"/>
  <c r="AX131" i="5"/>
  <c r="BC131" i="5"/>
  <c r="AY131" i="5"/>
  <c r="BD131" i="5"/>
  <c r="AZ131" i="5"/>
  <c r="BF131" i="5"/>
  <c r="AV131" i="5"/>
  <c r="BB131" i="5"/>
  <c r="BG131" i="5"/>
  <c r="AR134" i="5"/>
  <c r="AN134" i="5"/>
  <c r="AQ134" i="5"/>
  <c r="AR135" i="5" s="1"/>
  <c r="AS134" i="5"/>
  <c r="AT135" i="5" s="1"/>
  <c r="AQ136" i="5"/>
  <c r="AR137" i="5" s="1"/>
  <c r="AS136" i="5"/>
  <c r="AT137" i="5" s="1"/>
  <c r="AN136" i="5"/>
  <c r="AW138" i="5"/>
  <c r="BA138" i="5"/>
  <c r="BE138" i="5"/>
  <c r="AY138" i="5"/>
  <c r="BD138" i="5"/>
  <c r="AZ138" i="5"/>
  <c r="BF138" i="5"/>
  <c r="AV138" i="5"/>
  <c r="BB138" i="5"/>
  <c r="BG138" i="5"/>
  <c r="AX138" i="5"/>
  <c r="BC138" i="5"/>
  <c r="AW141" i="5"/>
  <c r="BA141" i="5"/>
  <c r="BE141" i="5"/>
  <c r="AZ141" i="5"/>
  <c r="BF141" i="5"/>
  <c r="AV141" i="5"/>
  <c r="BB141" i="5"/>
  <c r="BG141" i="5"/>
  <c r="AX141" i="5"/>
  <c r="BC141" i="5"/>
  <c r="AY141" i="5"/>
  <c r="BD141" i="5"/>
  <c r="AQ142" i="5"/>
  <c r="AR143" i="5" s="1"/>
  <c r="AS142" i="5"/>
  <c r="AT143" i="5" s="1"/>
  <c r="AN142" i="5"/>
  <c r="AQ143" i="5"/>
  <c r="AR144" i="5" s="1"/>
  <c r="AS143" i="5"/>
  <c r="AT144" i="5" s="1"/>
  <c r="AO143" i="5"/>
  <c r="AW145" i="5"/>
  <c r="BA145" i="5"/>
  <c r="BE145" i="5"/>
  <c r="AZ145" i="5"/>
  <c r="BF145" i="5"/>
  <c r="AV145" i="5"/>
  <c r="BB145" i="5"/>
  <c r="BG145" i="5"/>
  <c r="AX145" i="5"/>
  <c r="BC145" i="5"/>
  <c r="AY145" i="5"/>
  <c r="BD145" i="5"/>
  <c r="AX148" i="5"/>
  <c r="BB148" i="5"/>
  <c r="BF148" i="5"/>
  <c r="AY148" i="5"/>
  <c r="BC148" i="5"/>
  <c r="BG148" i="5"/>
  <c r="AV148" i="5"/>
  <c r="AZ148" i="5"/>
  <c r="BD148" i="5"/>
  <c r="AW148" i="5"/>
  <c r="BA148" i="5"/>
  <c r="BE148" i="5"/>
  <c r="AQ149" i="5"/>
  <c r="AR150" i="5" s="1"/>
  <c r="AS149" i="5"/>
  <c r="AT150" i="5" s="1"/>
  <c r="AN149" i="5"/>
  <c r="AO150" i="5"/>
  <c r="AN153" i="5"/>
  <c r="AQ153" i="5"/>
  <c r="AR154" i="5" s="1"/>
  <c r="AS153" i="5"/>
  <c r="AT154" i="5" s="1"/>
  <c r="AX154" i="5"/>
  <c r="BB154" i="5"/>
  <c r="BF154" i="5"/>
  <c r="AY154" i="5"/>
  <c r="BC154" i="5"/>
  <c r="BG154" i="5"/>
  <c r="AV154" i="5"/>
  <c r="AZ154" i="5"/>
  <c r="BD154" i="5"/>
  <c r="AW154" i="5"/>
  <c r="BA154" i="5"/>
  <c r="BE154" i="5"/>
  <c r="AX156" i="5"/>
  <c r="BB156" i="5"/>
  <c r="BF156" i="5"/>
  <c r="AY156" i="5"/>
  <c r="BC156" i="5"/>
  <c r="BG156" i="5"/>
  <c r="AV156" i="5"/>
  <c r="AZ156" i="5"/>
  <c r="BD156" i="5"/>
  <c r="AW156" i="5"/>
  <c r="BA156" i="5"/>
  <c r="BE156" i="5"/>
  <c r="AQ157" i="5"/>
  <c r="AR158" i="5" s="1"/>
  <c r="AS157" i="5"/>
  <c r="AT158" i="5" s="1"/>
  <c r="AN157" i="5"/>
  <c r="AO158" i="5"/>
  <c r="AX161" i="5"/>
  <c r="BB161" i="5"/>
  <c r="BF161" i="5"/>
  <c r="AY161" i="5"/>
  <c r="BC161" i="5"/>
  <c r="BG161" i="5"/>
  <c r="AV161" i="5"/>
  <c r="AZ161" i="5"/>
  <c r="BD161" i="5"/>
  <c r="AW161" i="5"/>
  <c r="BA161" i="5"/>
  <c r="BE161" i="5"/>
  <c r="AQ163" i="5"/>
  <c r="AR164" i="5" s="1"/>
  <c r="AS163" i="5"/>
  <c r="AT164" i="5" s="1"/>
  <c r="AN163" i="5"/>
  <c r="AX165" i="5"/>
  <c r="BB165" i="5"/>
  <c r="BF165" i="5"/>
  <c r="AY165" i="5"/>
  <c r="BC165" i="5"/>
  <c r="BG165" i="5"/>
  <c r="AV165" i="5"/>
  <c r="AZ165" i="5"/>
  <c r="BD165" i="5"/>
  <c r="AW165" i="5"/>
  <c r="BA165" i="5"/>
  <c r="BE165" i="5"/>
  <c r="AQ166" i="5"/>
  <c r="AR167" i="5" s="1"/>
  <c r="AS166" i="5"/>
  <c r="AT167" i="5" s="1"/>
  <c r="AN166" i="5"/>
  <c r="AN167" i="5"/>
  <c r="AQ167" i="5"/>
  <c r="AR168" i="5" s="1"/>
  <c r="AS167" i="5"/>
  <c r="AT168" i="5" s="1"/>
  <c r="AX169" i="5"/>
  <c r="BB169" i="5"/>
  <c r="BF169" i="5"/>
  <c r="AY169" i="5"/>
  <c r="BC169" i="5"/>
  <c r="BG169" i="5"/>
  <c r="AV169" i="5"/>
  <c r="AZ169" i="5"/>
  <c r="BD169" i="5"/>
  <c r="AW169" i="5"/>
  <c r="BA169" i="5"/>
  <c r="BE169" i="5"/>
  <c r="AQ171" i="5"/>
  <c r="AR172" i="5" s="1"/>
  <c r="AS171" i="5"/>
  <c r="AT172" i="5" s="1"/>
  <c r="AN171" i="5"/>
  <c r="AX173" i="5"/>
  <c r="BB173" i="5"/>
  <c r="BF173" i="5"/>
  <c r="AY173" i="5"/>
  <c r="BC173" i="5"/>
  <c r="BG173" i="5"/>
  <c r="AV173" i="5"/>
  <c r="AZ173" i="5"/>
  <c r="BD173" i="5"/>
  <c r="AW173" i="5"/>
  <c r="BA173" i="5"/>
  <c r="BE173" i="5"/>
  <c r="AQ174" i="5"/>
  <c r="AR175" i="5" s="1"/>
  <c r="AS174" i="5"/>
  <c r="AT175" i="5" s="1"/>
  <c r="AN174" i="5"/>
  <c r="AN175" i="5"/>
  <c r="AQ175" i="5"/>
  <c r="AR176" i="5" s="1"/>
  <c r="AS175" i="5"/>
  <c r="AT176" i="5" s="1"/>
  <c r="AX177" i="5"/>
  <c r="BB177" i="5"/>
  <c r="BF177" i="5"/>
  <c r="AY177" i="5"/>
  <c r="BC177" i="5"/>
  <c r="BG177" i="5"/>
  <c r="AW177" i="5"/>
  <c r="BA177" i="5"/>
  <c r="BE177" i="5"/>
  <c r="AV177" i="5"/>
  <c r="AZ177" i="5"/>
  <c r="BD177" i="5"/>
  <c r="AQ179" i="5"/>
  <c r="AR180" i="5" s="1"/>
  <c r="AS179" i="5"/>
  <c r="AT180" i="5" s="1"/>
  <c r="AN179" i="5"/>
  <c r="AX181" i="5"/>
  <c r="BB181" i="5"/>
  <c r="BF181" i="5"/>
  <c r="AY181" i="5"/>
  <c r="BC181" i="5"/>
  <c r="BG181" i="5"/>
  <c r="AW181" i="5"/>
  <c r="BA181" i="5"/>
  <c r="BE181" i="5"/>
  <c r="AV181" i="5"/>
  <c r="AZ181" i="5"/>
  <c r="BD181" i="5"/>
  <c r="AQ182" i="5"/>
  <c r="AR183" i="5" s="1"/>
  <c r="AS182" i="5"/>
  <c r="AT183" i="5" s="1"/>
  <c r="AN182" i="5"/>
  <c r="AN185" i="5"/>
  <c r="AQ185" i="5"/>
  <c r="AR186" i="5" s="1"/>
  <c r="AS185" i="5"/>
  <c r="AT186" i="5" s="1"/>
  <c r="AQ187" i="5"/>
  <c r="AR188" i="5" s="1"/>
  <c r="AS187" i="5"/>
  <c r="AT188" i="5" s="1"/>
  <c r="AN187" i="5"/>
  <c r="AX189" i="5"/>
  <c r="BB189" i="5"/>
  <c r="BF189" i="5"/>
  <c r="AY189" i="5"/>
  <c r="BC189" i="5"/>
  <c r="BG189" i="5"/>
  <c r="AW189" i="5"/>
  <c r="BA189" i="5"/>
  <c r="BE189" i="5"/>
  <c r="AV189" i="5"/>
  <c r="AZ189" i="5"/>
  <c r="BD189" i="5"/>
  <c r="AQ190" i="5"/>
  <c r="AR191" i="5" s="1"/>
  <c r="AS190" i="5"/>
  <c r="AT191" i="5" s="1"/>
  <c r="AN190" i="5"/>
  <c r="AN193" i="5"/>
  <c r="AQ193" i="5"/>
  <c r="AR194" i="5" s="1"/>
  <c r="AS193" i="5"/>
  <c r="AT194" i="5" s="1"/>
  <c r="AQ195" i="5"/>
  <c r="AR196" i="5" s="1"/>
  <c r="AS195" i="5"/>
  <c r="AT196" i="5" s="1"/>
  <c r="AN195" i="5"/>
  <c r="AX197" i="5"/>
  <c r="BB197" i="5"/>
  <c r="BF197" i="5"/>
  <c r="AW197" i="5"/>
  <c r="BA197" i="5"/>
  <c r="BE197" i="5"/>
  <c r="AY197" i="5"/>
  <c r="BG197" i="5"/>
  <c r="AZ197" i="5"/>
  <c r="BC197" i="5"/>
  <c r="AV197" i="5"/>
  <c r="BD197" i="5"/>
  <c r="AQ198" i="5"/>
  <c r="AR199" i="5" s="1"/>
  <c r="AS198" i="5"/>
  <c r="AT199" i="5" s="1"/>
  <c r="AN198" i="5"/>
  <c r="AN201" i="5"/>
  <c r="AQ201" i="5"/>
  <c r="AR202" i="5" s="1"/>
  <c r="AS201" i="5"/>
  <c r="AT202" i="5" s="1"/>
  <c r="AQ203" i="5"/>
  <c r="AS203" i="5"/>
  <c r="AT204" i="5" s="1"/>
  <c r="AN203" i="5"/>
  <c r="AX205" i="5"/>
  <c r="BB205" i="5"/>
  <c r="BF205" i="5"/>
  <c r="AW205" i="5"/>
  <c r="BA205" i="5"/>
  <c r="BE205" i="5"/>
  <c r="AY205" i="5"/>
  <c r="BG205" i="5"/>
  <c r="AZ205" i="5"/>
  <c r="BC205" i="5"/>
  <c r="AV205" i="5"/>
  <c r="BD205" i="5"/>
  <c r="AQ206" i="5"/>
  <c r="AS206" i="5"/>
  <c r="AT207" i="5" s="1"/>
  <c r="AQ208" i="5"/>
  <c r="AS208" i="5"/>
  <c r="AT209" i="5" s="1"/>
  <c r="AO208" i="5"/>
  <c r="AN212" i="5"/>
  <c r="AQ212" i="5"/>
  <c r="AS212" i="5"/>
  <c r="AT213" i="5" s="1"/>
  <c r="AQ214" i="5"/>
  <c r="AS214" i="5"/>
  <c r="AT215" i="5" s="1"/>
  <c r="AX215" i="5"/>
  <c r="BB215" i="5"/>
  <c r="BF215" i="5"/>
  <c r="AW215" i="5"/>
  <c r="BA215" i="5"/>
  <c r="BE215" i="5"/>
  <c r="AY215" i="5"/>
  <c r="BG215" i="5"/>
  <c r="AZ215" i="5"/>
  <c r="BC215" i="5"/>
  <c r="AV215" i="5"/>
  <c r="BD215" i="5"/>
  <c r="AO216" i="5"/>
  <c r="AR219" i="5"/>
  <c r="AX219" i="5"/>
  <c r="AW219" i="5"/>
  <c r="BA219" i="5"/>
  <c r="BE219" i="5"/>
  <c r="AY219" i="5"/>
  <c r="BD219" i="5"/>
  <c r="AZ219" i="5"/>
  <c r="BF219" i="5"/>
  <c r="BB219" i="5"/>
  <c r="BG219" i="5"/>
  <c r="AV219" i="5"/>
  <c r="BC219" i="5"/>
  <c r="AQ222" i="5"/>
  <c r="AS222" i="5"/>
  <c r="AT223" i="5" s="1"/>
  <c r="AW223" i="5"/>
  <c r="BA223" i="5"/>
  <c r="BE223" i="5"/>
  <c r="AY223" i="5"/>
  <c r="BD223" i="5"/>
  <c r="AZ223" i="5"/>
  <c r="BF223" i="5"/>
  <c r="AV223" i="5"/>
  <c r="BB223" i="5"/>
  <c r="BG223" i="5"/>
  <c r="AX223" i="5"/>
  <c r="BC223" i="5"/>
  <c r="AO224" i="5"/>
  <c r="AR227" i="5"/>
  <c r="AW227" i="5"/>
  <c r="BA227" i="5"/>
  <c r="BE227" i="5"/>
  <c r="AY227" i="5"/>
  <c r="BD227" i="5"/>
  <c r="AZ227" i="5"/>
  <c r="BF227" i="5"/>
  <c r="AV227" i="5"/>
  <c r="BB227" i="5"/>
  <c r="BG227" i="5"/>
  <c r="AX227" i="5"/>
  <c r="BC227" i="5"/>
  <c r="AQ228" i="5"/>
  <c r="AS228" i="5"/>
  <c r="AT229" i="5" s="1"/>
  <c r="AQ230" i="5"/>
  <c r="AS230" i="5"/>
  <c r="AT231" i="5" s="1"/>
  <c r="AW231" i="5"/>
  <c r="BA231" i="5"/>
  <c r="BE231" i="5"/>
  <c r="AX231" i="5"/>
  <c r="BB231" i="5"/>
  <c r="BF231" i="5"/>
  <c r="AY231" i="5"/>
  <c r="BC231" i="5"/>
  <c r="BG231" i="5"/>
  <c r="AV231" i="5"/>
  <c r="AZ231" i="5"/>
  <c r="BD231" i="5"/>
  <c r="AO232" i="5"/>
  <c r="AR235" i="5"/>
  <c r="AW235" i="5"/>
  <c r="BA235" i="5"/>
  <c r="BE235" i="5"/>
  <c r="AX235" i="5"/>
  <c r="BB235" i="5"/>
  <c r="BF235" i="5"/>
  <c r="AY235" i="5"/>
  <c r="BC235" i="5"/>
  <c r="BG235" i="5"/>
  <c r="AV235" i="5"/>
  <c r="AZ235" i="5"/>
  <c r="BD235" i="5"/>
  <c r="AQ236" i="5"/>
  <c r="AS236" i="5"/>
  <c r="AT237" i="5" s="1"/>
  <c r="AQ239" i="5"/>
  <c r="AR240" i="5" s="1"/>
  <c r="AS239" i="5"/>
  <c r="AT240" i="5" s="1"/>
  <c r="AN239" i="5"/>
  <c r="AW241" i="5"/>
  <c r="BA241" i="5"/>
  <c r="BE241" i="5"/>
  <c r="AX241" i="5"/>
  <c r="BB241" i="5"/>
  <c r="BF241" i="5"/>
  <c r="AY241" i="5"/>
  <c r="BC241" i="5"/>
  <c r="BG241" i="5"/>
  <c r="AV241" i="5"/>
  <c r="AZ241" i="5"/>
  <c r="BD241" i="5"/>
  <c r="AW242" i="5"/>
  <c r="BA242" i="5"/>
  <c r="BE242" i="5"/>
  <c r="AX242" i="5"/>
  <c r="BB242" i="5"/>
  <c r="BF242" i="5"/>
  <c r="AY242" i="5"/>
  <c r="BC242" i="5"/>
  <c r="BG242" i="5"/>
  <c r="AV242" i="5"/>
  <c r="AZ242" i="5"/>
  <c r="BD242" i="5"/>
  <c r="AN243" i="5"/>
  <c r="AQ243" i="5"/>
  <c r="AR244" i="5" s="1"/>
  <c r="AS243" i="5"/>
  <c r="AT244" i="5" s="1"/>
  <c r="AW245" i="5"/>
  <c r="BA245" i="5"/>
  <c r="BE245" i="5"/>
  <c r="AX245" i="5"/>
  <c r="BB245" i="5"/>
  <c r="BF245" i="5"/>
  <c r="AY245" i="5"/>
  <c r="BC245" i="5"/>
  <c r="BG245" i="5"/>
  <c r="AV245" i="5"/>
  <c r="AZ245" i="5"/>
  <c r="BD245" i="5"/>
  <c r="AW248" i="5"/>
  <c r="BA248" i="5"/>
  <c r="BE248" i="5"/>
  <c r="AX248" i="5"/>
  <c r="BB248" i="5"/>
  <c r="BF248" i="5"/>
  <c r="AY248" i="5"/>
  <c r="BC248" i="5"/>
  <c r="BG248" i="5"/>
  <c r="AV248" i="5"/>
  <c r="AZ248" i="5"/>
  <c r="BD248" i="5"/>
  <c r="AQ249" i="5"/>
  <c r="AS249" i="5"/>
  <c r="AT250" i="5" s="1"/>
  <c r="AN249" i="5"/>
  <c r="AQ250" i="5"/>
  <c r="AR251" i="5" s="1"/>
  <c r="AS250" i="5"/>
  <c r="AT251" i="5" s="1"/>
  <c r="AN250" i="5"/>
  <c r="AQ253" i="5"/>
  <c r="AS253" i="5"/>
  <c r="AT254" i="5" s="1"/>
  <c r="AW254" i="5"/>
  <c r="BA254" i="5"/>
  <c r="BE254" i="5"/>
  <c r="AX254" i="5"/>
  <c r="BB254" i="5"/>
  <c r="BF254" i="5"/>
  <c r="AY254" i="5"/>
  <c r="BC254" i="5"/>
  <c r="BG254" i="5"/>
  <c r="AV254" i="5"/>
  <c r="AZ254" i="5"/>
  <c r="BD254" i="5"/>
  <c r="AR256" i="5"/>
  <c r="AQ256" i="5"/>
  <c r="AR257" i="5" s="1"/>
  <c r="AS256" i="5"/>
  <c r="AT257" i="5" s="1"/>
  <c r="AN256" i="5"/>
  <c r="AO257" i="5"/>
  <c r="AW260" i="5"/>
  <c r="BA260" i="5"/>
  <c r="BE260" i="5"/>
  <c r="AX260" i="5"/>
  <c r="BB260" i="5"/>
  <c r="BF260" i="5"/>
  <c r="AY260" i="5"/>
  <c r="BC260" i="5"/>
  <c r="BG260" i="5"/>
  <c r="AV260" i="5"/>
  <c r="AZ260" i="5"/>
  <c r="BD260" i="5"/>
  <c r="AW262" i="5"/>
  <c r="BA262" i="5"/>
  <c r="BE262" i="5"/>
  <c r="AX262" i="5"/>
  <c r="BB262" i="5"/>
  <c r="BF262" i="5"/>
  <c r="AY262" i="5"/>
  <c r="BC262" i="5"/>
  <c r="BG262" i="5"/>
  <c r="AV262" i="5"/>
  <c r="AZ262" i="5"/>
  <c r="BD262" i="5"/>
  <c r="AR264" i="5"/>
  <c r="AQ264" i="5"/>
  <c r="AS264" i="5"/>
  <c r="AT265" i="5" s="1"/>
  <c r="AN264" i="5"/>
  <c r="AO265" i="5"/>
  <c r="AW268" i="5"/>
  <c r="BA268" i="5"/>
  <c r="BE268" i="5"/>
  <c r="AX268" i="5"/>
  <c r="BB268" i="5"/>
  <c r="BF268" i="5"/>
  <c r="AY268" i="5"/>
  <c r="BC268" i="5"/>
  <c r="BG268" i="5"/>
  <c r="AV268" i="5"/>
  <c r="AZ268" i="5"/>
  <c r="BD268" i="5"/>
  <c r="AW270" i="5"/>
  <c r="BA270" i="5"/>
  <c r="BE270" i="5"/>
  <c r="AX270" i="5"/>
  <c r="BB270" i="5"/>
  <c r="BF270" i="5"/>
  <c r="AY270" i="5"/>
  <c r="BC270" i="5"/>
  <c r="BG270" i="5"/>
  <c r="AV270" i="5"/>
  <c r="AZ270" i="5"/>
  <c r="BD270" i="5"/>
  <c r="AR272" i="5"/>
  <c r="AQ272" i="5"/>
  <c r="AS272" i="5"/>
  <c r="AT273" i="5" s="1"/>
  <c r="AN272" i="5"/>
  <c r="AO273" i="5"/>
  <c r="AW275" i="5"/>
  <c r="BA275" i="5"/>
  <c r="BE275" i="5"/>
  <c r="AX275" i="5"/>
  <c r="BB275" i="5"/>
  <c r="BF275" i="5"/>
  <c r="AY275" i="5"/>
  <c r="BC275" i="5"/>
  <c r="BG275" i="5"/>
  <c r="AV275" i="5"/>
  <c r="AZ275" i="5"/>
  <c r="BD275" i="5"/>
  <c r="AW276" i="5"/>
  <c r="BA276" i="5"/>
  <c r="BE276" i="5"/>
  <c r="AX276" i="5"/>
  <c r="BB276" i="5"/>
  <c r="BF276" i="5"/>
  <c r="AY276" i="5"/>
  <c r="BC276" i="5"/>
  <c r="BG276" i="5"/>
  <c r="AV276" i="5"/>
  <c r="AZ276" i="5"/>
  <c r="BD276" i="5"/>
  <c r="AW277" i="5"/>
  <c r="BA277" i="5"/>
  <c r="BE277" i="5"/>
  <c r="AX277" i="5"/>
  <c r="BB277" i="5"/>
  <c r="BF277" i="5"/>
  <c r="AY277" i="5"/>
  <c r="BC277" i="5"/>
  <c r="BG277" i="5"/>
  <c r="AV277" i="5"/>
  <c r="AZ277" i="5"/>
  <c r="BD277" i="5"/>
  <c r="AN280" i="5"/>
  <c r="AQ280" i="5"/>
  <c r="AS280" i="5"/>
  <c r="AT281" i="5" s="1"/>
  <c r="AQ282" i="5"/>
  <c r="AS282" i="5"/>
  <c r="AT283" i="5" s="1"/>
  <c r="AN282" i="5"/>
  <c r="AO283" i="5"/>
  <c r="AR285" i="5"/>
  <c r="AR286" i="5"/>
  <c r="AQ286" i="5"/>
  <c r="AR287" i="5" s="1"/>
  <c r="AS286" i="5"/>
  <c r="AT287" i="5" s="1"/>
  <c r="AW288" i="5"/>
  <c r="BA288" i="5"/>
  <c r="BE288" i="5"/>
  <c r="AX288" i="5"/>
  <c r="BB288" i="5"/>
  <c r="BF288" i="5"/>
  <c r="AV288" i="5"/>
  <c r="AZ288" i="5"/>
  <c r="BD288" i="5"/>
  <c r="BG288" i="5"/>
  <c r="AY288" i="5"/>
  <c r="BC288" i="5"/>
  <c r="AW290" i="5"/>
  <c r="BA290" i="5"/>
  <c r="BE290" i="5"/>
  <c r="AX290" i="5"/>
  <c r="BB290" i="5"/>
  <c r="BF290" i="5"/>
  <c r="AV290" i="5"/>
  <c r="AZ290" i="5"/>
  <c r="BD290" i="5"/>
  <c r="AY290" i="5"/>
  <c r="BC290" i="5"/>
  <c r="BG290" i="5"/>
  <c r="AQ291" i="5"/>
  <c r="AR292" i="5" s="1"/>
  <c r="AS291" i="5"/>
  <c r="AT292" i="5" s="1"/>
  <c r="AN291" i="5"/>
  <c r="AO292" i="5"/>
  <c r="AW294" i="5"/>
  <c r="BA294" i="5"/>
  <c r="BE294" i="5"/>
  <c r="AX294" i="5"/>
  <c r="BB294" i="5"/>
  <c r="AV294" i="5"/>
  <c r="AZ294" i="5"/>
  <c r="BD294" i="5"/>
  <c r="AY294" i="5"/>
  <c r="BC294" i="5"/>
  <c r="BF294" i="5"/>
  <c r="BG294" i="5"/>
  <c r="AQ295" i="5"/>
  <c r="AS295" i="5"/>
  <c r="AT296" i="5" s="1"/>
  <c r="AO295" i="5"/>
  <c r="AQ297" i="5"/>
  <c r="AR298" i="5" s="1"/>
  <c r="AS297" i="5"/>
  <c r="AT298" i="5" s="1"/>
  <c r="AN297" i="5"/>
  <c r="AW299" i="5"/>
  <c r="BA299" i="5"/>
  <c r="BE299" i="5"/>
  <c r="AV299" i="5"/>
  <c r="AZ299" i="5"/>
  <c r="BD299" i="5"/>
  <c r="AX299" i="5"/>
  <c r="BF299" i="5"/>
  <c r="AY299" i="5"/>
  <c r="BG299" i="5"/>
  <c r="BB299" i="5"/>
  <c r="BC299" i="5"/>
  <c r="AQ300" i="5"/>
  <c r="AR301" i="5" s="1"/>
  <c r="AS300" i="5"/>
  <c r="AT301" i="5" s="1"/>
  <c r="AN300" i="5"/>
  <c r="AQ301" i="5"/>
  <c r="AR302" i="5" s="1"/>
  <c r="AS301" i="5"/>
  <c r="AT302" i="5" s="1"/>
  <c r="AW303" i="5"/>
  <c r="BA303" i="5"/>
  <c r="BE303" i="5"/>
  <c r="AV303" i="5"/>
  <c r="AZ303" i="5"/>
  <c r="BD303" i="5"/>
  <c r="AX303" i="5"/>
  <c r="BF303" i="5"/>
  <c r="AY303" i="5"/>
  <c r="BG303" i="5"/>
  <c r="BB303" i="5"/>
  <c r="BC303" i="5"/>
  <c r="AW305" i="5"/>
  <c r="BA305" i="5"/>
  <c r="BE305" i="5"/>
  <c r="AV305" i="5"/>
  <c r="AZ305" i="5"/>
  <c r="BD305" i="5"/>
  <c r="AX305" i="5"/>
  <c r="BF305" i="5"/>
  <c r="AY305" i="5"/>
  <c r="BG305" i="5"/>
  <c r="BB305" i="5"/>
  <c r="BC305" i="5"/>
  <c r="AO306" i="5"/>
  <c r="AW308" i="5"/>
  <c r="BA308" i="5"/>
  <c r="BE308" i="5"/>
  <c r="AV308" i="5"/>
  <c r="AZ308" i="5"/>
  <c r="BD308" i="5"/>
  <c r="BB308" i="5"/>
  <c r="BC308" i="5"/>
  <c r="AX308" i="5"/>
  <c r="BF308" i="5"/>
  <c r="AY308" i="5"/>
  <c r="BG308" i="5"/>
  <c r="AW309" i="5"/>
  <c r="BA309" i="5"/>
  <c r="BE309" i="5"/>
  <c r="AV309" i="5"/>
  <c r="AZ309" i="5"/>
  <c r="BD309" i="5"/>
  <c r="AX309" i="5"/>
  <c r="BF309" i="5"/>
  <c r="AY309" i="5"/>
  <c r="BG309" i="5"/>
  <c r="BB309" i="5"/>
  <c r="BC309" i="5"/>
  <c r="AW312" i="5"/>
  <c r="BA312" i="5"/>
  <c r="BE312" i="5"/>
  <c r="AY312" i="5"/>
  <c r="BD312" i="5"/>
  <c r="AZ312" i="5"/>
  <c r="BF312" i="5"/>
  <c r="AV312" i="5"/>
  <c r="BB312" i="5"/>
  <c r="BG312" i="5"/>
  <c r="AX312" i="5"/>
  <c r="BC312" i="5"/>
  <c r="AW314" i="5"/>
  <c r="BA314" i="5"/>
  <c r="BE314" i="5"/>
  <c r="AV314" i="5"/>
  <c r="BB314" i="5"/>
  <c r="BG314" i="5"/>
  <c r="AX314" i="5"/>
  <c r="BC314" i="5"/>
  <c r="AY314" i="5"/>
  <c r="BD314" i="5"/>
  <c r="AZ314" i="5"/>
  <c r="BF314" i="5"/>
  <c r="AQ315" i="5"/>
  <c r="AR316" i="5" s="1"/>
  <c r="AS315" i="5"/>
  <c r="AT316" i="5" s="1"/>
  <c r="AN315" i="5"/>
  <c r="AO316" i="5"/>
  <c r="AX318" i="5"/>
  <c r="BB318" i="5"/>
  <c r="BF318" i="5"/>
  <c r="AY318" i="5"/>
  <c r="BC318" i="5"/>
  <c r="BG318" i="5"/>
  <c r="AV318" i="5"/>
  <c r="AZ318" i="5"/>
  <c r="BD318" i="5"/>
  <c r="AW318" i="5"/>
  <c r="BA318" i="5"/>
  <c r="BE318" i="5"/>
  <c r="AX321" i="5"/>
  <c r="BB321" i="5"/>
  <c r="BF321" i="5"/>
  <c r="AY321" i="5"/>
  <c r="BC321" i="5"/>
  <c r="BG321" i="5"/>
  <c r="AV321" i="5"/>
  <c r="AZ321" i="5"/>
  <c r="BD321" i="5"/>
  <c r="AW321" i="5"/>
  <c r="BA321" i="5"/>
  <c r="BE321" i="5"/>
  <c r="AO322" i="5"/>
  <c r="AX324" i="5"/>
  <c r="BB324" i="5"/>
  <c r="BF324" i="5"/>
  <c r="AY324" i="5"/>
  <c r="BC324" i="5"/>
  <c r="BG324" i="5"/>
  <c r="AV324" i="5"/>
  <c r="AZ324" i="5"/>
  <c r="BD324" i="5"/>
  <c r="AW324" i="5"/>
  <c r="BA324" i="5"/>
  <c r="BE324" i="5"/>
  <c r="AX325" i="5"/>
  <c r="BB325" i="5"/>
  <c r="BF325" i="5"/>
  <c r="AY325" i="5"/>
  <c r="BC325" i="5"/>
  <c r="BG325" i="5"/>
  <c r="AV325" i="5"/>
  <c r="AZ325" i="5"/>
  <c r="BD325" i="5"/>
  <c r="AW325" i="5"/>
  <c r="BA325" i="5"/>
  <c r="BE325" i="5"/>
  <c r="AX328" i="5"/>
  <c r="BB328" i="5"/>
  <c r="BF328" i="5"/>
  <c r="AY328" i="5"/>
  <c r="BC328" i="5"/>
  <c r="BG328" i="5"/>
  <c r="AV328" i="5"/>
  <c r="AZ328" i="5"/>
  <c r="BD328" i="5"/>
  <c r="AW328" i="5"/>
  <c r="BA328" i="5"/>
  <c r="BE328" i="5"/>
  <c r="AX330" i="5"/>
  <c r="BB330" i="5"/>
  <c r="BF330" i="5"/>
  <c r="AY330" i="5"/>
  <c r="BC330" i="5"/>
  <c r="BG330" i="5"/>
  <c r="AV330" i="5"/>
  <c r="AZ330" i="5"/>
  <c r="BD330" i="5"/>
  <c r="AW330" i="5"/>
  <c r="BA330" i="5"/>
  <c r="BE330" i="5"/>
  <c r="AQ331" i="5"/>
  <c r="AR332" i="5" s="1"/>
  <c r="AS331" i="5"/>
  <c r="AT332" i="5" s="1"/>
  <c r="AN331" i="5"/>
  <c r="AO332" i="5"/>
  <c r="AX334" i="5"/>
  <c r="BB334" i="5"/>
  <c r="BF334" i="5"/>
  <c r="AY334" i="5"/>
  <c r="BC334" i="5"/>
  <c r="BG334" i="5"/>
  <c r="AV334" i="5"/>
  <c r="AZ334" i="5"/>
  <c r="BD334" i="5"/>
  <c r="AW334" i="5"/>
  <c r="BA334" i="5"/>
  <c r="BE334" i="5"/>
  <c r="AN335" i="5"/>
  <c r="AQ335" i="5"/>
  <c r="AS335" i="5"/>
  <c r="AT336" i="5" s="1"/>
  <c r="AO335" i="5"/>
  <c r="AX337" i="5"/>
  <c r="BB337" i="5"/>
  <c r="BF337" i="5"/>
  <c r="AY337" i="5"/>
  <c r="BC337" i="5"/>
  <c r="BG337" i="5"/>
  <c r="AV337" i="5"/>
  <c r="AZ337" i="5"/>
  <c r="BD337" i="5"/>
  <c r="AW337" i="5"/>
  <c r="BA337" i="5"/>
  <c r="BE337" i="5"/>
  <c r="AX339" i="5"/>
  <c r="BB339" i="5"/>
  <c r="BF339" i="5"/>
  <c r="AY339" i="5"/>
  <c r="BC339" i="5"/>
  <c r="BG339" i="5"/>
  <c r="AV339" i="5"/>
  <c r="AZ339" i="5"/>
  <c r="BD339" i="5"/>
  <c r="AW339" i="5"/>
  <c r="BA339" i="5"/>
  <c r="BE339" i="5"/>
  <c r="AQ340" i="5"/>
  <c r="AR341" i="5" s="1"/>
  <c r="AS340" i="5"/>
  <c r="AT341" i="5" s="1"/>
  <c r="AN340" i="5"/>
  <c r="AO341" i="5"/>
  <c r="AR344" i="5"/>
  <c r="AX344" i="5"/>
  <c r="BB344" i="5"/>
  <c r="BF344" i="5"/>
  <c r="AY344" i="5"/>
  <c r="BC344" i="5"/>
  <c r="BG344" i="5"/>
  <c r="AV344" i="5"/>
  <c r="AZ344" i="5"/>
  <c r="BD344" i="5"/>
  <c r="AW344" i="5"/>
  <c r="BA344" i="5"/>
  <c r="BE344" i="5"/>
  <c r="AX346" i="5"/>
  <c r="BB346" i="5"/>
  <c r="BF346" i="5"/>
  <c r="AY346" i="5"/>
  <c r="BC346" i="5"/>
  <c r="BG346" i="5"/>
  <c r="AV346" i="5"/>
  <c r="AZ346" i="5"/>
  <c r="BD346" i="5"/>
  <c r="AW346" i="5"/>
  <c r="BA346" i="5"/>
  <c r="BE346" i="5"/>
  <c r="AN347" i="5"/>
  <c r="AQ347" i="5"/>
  <c r="AR348" i="5" s="1"/>
  <c r="AS347" i="5"/>
  <c r="AT348" i="5" s="1"/>
  <c r="AX348" i="5"/>
  <c r="BB348" i="5"/>
  <c r="BF348" i="5"/>
  <c r="AY348" i="5"/>
  <c r="BC348" i="5"/>
  <c r="BG348" i="5"/>
  <c r="AW348" i="5"/>
  <c r="BA348" i="5"/>
  <c r="BE348" i="5"/>
  <c r="AV348" i="5"/>
  <c r="AZ348" i="5"/>
  <c r="BD348" i="5"/>
  <c r="AQ349" i="5"/>
  <c r="AS349" i="5"/>
  <c r="AT350" i="5" s="1"/>
  <c r="AO349" i="5"/>
  <c r="AQ353" i="5"/>
  <c r="AS353" i="5"/>
  <c r="AT354" i="5" s="1"/>
  <c r="AX355" i="5"/>
  <c r="BB355" i="5"/>
  <c r="BF355" i="5"/>
  <c r="AY355" i="5"/>
  <c r="BC355" i="5"/>
  <c r="BG355" i="5"/>
  <c r="AW355" i="5"/>
  <c r="BA355" i="5"/>
  <c r="BE355" i="5"/>
  <c r="AV355" i="5"/>
  <c r="AZ355" i="5"/>
  <c r="BD355" i="5"/>
  <c r="AX358" i="5"/>
  <c r="BB358" i="5"/>
  <c r="BF358" i="5"/>
  <c r="AY358" i="5"/>
  <c r="BC358" i="5"/>
  <c r="BG358" i="5"/>
  <c r="AW358" i="5"/>
  <c r="BA358" i="5"/>
  <c r="BE358" i="5"/>
  <c r="BD358" i="5"/>
  <c r="AV358" i="5"/>
  <c r="AZ358" i="5"/>
  <c r="AX359" i="5"/>
  <c r="BB359" i="5"/>
  <c r="BF359" i="5"/>
  <c r="AY359" i="5"/>
  <c r="BC359" i="5"/>
  <c r="BG359" i="5"/>
  <c r="AW359" i="5"/>
  <c r="BA359" i="5"/>
  <c r="BE359" i="5"/>
  <c r="AV359" i="5"/>
  <c r="AZ359" i="5"/>
  <c r="BD359" i="5"/>
  <c r="AX360" i="5"/>
  <c r="BB360" i="5"/>
  <c r="BF360" i="5"/>
  <c r="AY360" i="5"/>
  <c r="BC360" i="5"/>
  <c r="BG360" i="5"/>
  <c r="AW360" i="5"/>
  <c r="BA360" i="5"/>
  <c r="BE360" i="5"/>
  <c r="AV360" i="5"/>
  <c r="AZ360" i="5"/>
  <c r="BD360" i="5"/>
  <c r="AN361" i="5"/>
  <c r="AQ361" i="5"/>
  <c r="AS361" i="5"/>
  <c r="AT362" i="5" s="1"/>
  <c r="AX363" i="5"/>
  <c r="BB363" i="5"/>
  <c r="BF363" i="5"/>
  <c r="AY363" i="5"/>
  <c r="BC363" i="5"/>
  <c r="BG363" i="5"/>
  <c r="AW363" i="5"/>
  <c r="BA363" i="5"/>
  <c r="BE363" i="5"/>
  <c r="AV363" i="5"/>
  <c r="AZ363" i="5"/>
  <c r="BD363" i="5"/>
  <c r="AR365" i="5"/>
  <c r="AQ365" i="5"/>
  <c r="AS365" i="5"/>
  <c r="AT366" i="5" s="1"/>
  <c r="AN365" i="5"/>
  <c r="AO366" i="5"/>
  <c r="AQ369" i="5"/>
  <c r="AS369" i="5"/>
  <c r="AT370" i="5" s="1"/>
  <c r="AX371" i="5"/>
  <c r="BB371" i="5"/>
  <c r="BF371" i="5"/>
  <c r="AY371" i="5"/>
  <c r="BC371" i="5"/>
  <c r="BG371" i="5"/>
  <c r="AW371" i="5"/>
  <c r="BA371" i="5"/>
  <c r="BE371" i="5"/>
  <c r="AV371" i="5"/>
  <c r="AZ371" i="5"/>
  <c r="BD371" i="5"/>
  <c r="AR373" i="5"/>
  <c r="AQ373" i="5"/>
  <c r="AS373" i="5"/>
  <c r="AT374" i="5" s="1"/>
  <c r="AN373" i="5"/>
  <c r="AO374" i="5"/>
  <c r="AX377" i="5"/>
  <c r="BB377" i="5"/>
  <c r="BF377" i="5"/>
  <c r="AW377" i="5"/>
  <c r="BA377" i="5"/>
  <c r="BE377" i="5"/>
  <c r="BC377" i="5"/>
  <c r="AV377" i="5"/>
  <c r="BD377" i="5"/>
  <c r="AY377" i="5"/>
  <c r="BG377" i="5"/>
  <c r="AZ377" i="5"/>
  <c r="AX381" i="5"/>
  <c r="BB381" i="5"/>
  <c r="BF381" i="5"/>
  <c r="AW381" i="5"/>
  <c r="BA381" i="5"/>
  <c r="BE381" i="5"/>
  <c r="BC381" i="5"/>
  <c r="AV381" i="5"/>
  <c r="BD381" i="5"/>
  <c r="AY381" i="5"/>
  <c r="BG381" i="5"/>
  <c r="AZ381" i="5"/>
  <c r="AQ382" i="5"/>
  <c r="AR383" i="5" s="1"/>
  <c r="AS382" i="5"/>
  <c r="AT383" i="5" s="1"/>
  <c r="AN382" i="5"/>
  <c r="AQ383" i="5"/>
  <c r="AR384" i="5" s="1"/>
  <c r="AS383" i="5"/>
  <c r="AT384" i="5" s="1"/>
  <c r="AN383" i="5"/>
  <c r="AQ386" i="5"/>
  <c r="AR387" i="5" s="1"/>
  <c r="AS386" i="5"/>
  <c r="AT387" i="5" s="1"/>
  <c r="AO386" i="5"/>
  <c r="AQ388" i="5"/>
  <c r="AR389" i="5" s="1"/>
  <c r="AS388" i="5"/>
  <c r="AT389" i="5" s="1"/>
  <c r="AN388" i="5"/>
  <c r="AX390" i="5"/>
  <c r="BB390" i="5"/>
  <c r="BF390" i="5"/>
  <c r="AW390" i="5"/>
  <c r="BA390" i="5"/>
  <c r="BE390" i="5"/>
  <c r="AY390" i="5"/>
  <c r="BG390" i="5"/>
  <c r="AZ390" i="5"/>
  <c r="BC390" i="5"/>
  <c r="AV390" i="5"/>
  <c r="BD390" i="5"/>
  <c r="AX391" i="5"/>
  <c r="BB391" i="5"/>
  <c r="BF391" i="5"/>
  <c r="AW391" i="5"/>
  <c r="BA391" i="5"/>
  <c r="BE391" i="5"/>
  <c r="BC391" i="5"/>
  <c r="AV391" i="5"/>
  <c r="BD391" i="5"/>
  <c r="AY391" i="5"/>
  <c r="BG391" i="5"/>
  <c r="AZ391" i="5"/>
  <c r="AN392" i="5"/>
  <c r="AQ392" i="5"/>
  <c r="AR393" i="5" s="1"/>
  <c r="AS392" i="5"/>
  <c r="AT393" i="5" s="1"/>
  <c r="AX394" i="5"/>
  <c r="BB394" i="5"/>
  <c r="BF394" i="5"/>
  <c r="AW394" i="5"/>
  <c r="BA394" i="5"/>
  <c r="BE394" i="5"/>
  <c r="AY394" i="5"/>
  <c r="BG394" i="5"/>
  <c r="AZ394" i="5"/>
  <c r="BC394" i="5"/>
  <c r="AV394" i="5"/>
  <c r="BD394" i="5"/>
  <c r="AN395" i="5"/>
  <c r="AQ395" i="5"/>
  <c r="AS395" i="5"/>
  <c r="AT396" i="5" s="1"/>
  <c r="AX396" i="5"/>
  <c r="BB396" i="5"/>
  <c r="BF396" i="5"/>
  <c r="AW396" i="5"/>
  <c r="BA396" i="5"/>
  <c r="BE396" i="5"/>
  <c r="AY396" i="5"/>
  <c r="BG396" i="5"/>
  <c r="AZ396" i="5"/>
  <c r="BC396" i="5"/>
  <c r="AV396" i="5"/>
  <c r="BD396" i="5"/>
  <c r="AO397" i="5"/>
  <c r="AR400" i="5"/>
  <c r="AW400" i="5"/>
  <c r="BA400" i="5"/>
  <c r="BE400" i="5"/>
  <c r="AX400" i="5"/>
  <c r="BC400" i="5"/>
  <c r="AY400" i="5"/>
  <c r="BD400" i="5"/>
  <c r="AZ400" i="5"/>
  <c r="BF400" i="5"/>
  <c r="AV400" i="5"/>
  <c r="BB400" i="5"/>
  <c r="BG400" i="5"/>
  <c r="AQ401" i="5"/>
  <c r="AS401" i="5"/>
  <c r="AT402" i="5" s="1"/>
  <c r="AW403" i="5"/>
  <c r="BA403" i="5"/>
  <c r="BE403" i="5"/>
  <c r="AY403" i="5"/>
  <c r="BD403" i="5"/>
  <c r="AZ403" i="5"/>
  <c r="BF403" i="5"/>
  <c r="AV403" i="5"/>
  <c r="BB403" i="5"/>
  <c r="BG403" i="5"/>
  <c r="AX403" i="5"/>
  <c r="BC403" i="5"/>
  <c r="AR405" i="5"/>
  <c r="AQ405" i="5"/>
  <c r="AS405" i="5"/>
  <c r="AT406" i="5" s="1"/>
  <c r="AN405" i="5"/>
  <c r="AO406" i="5"/>
  <c r="AW409" i="5"/>
  <c r="BA409" i="5"/>
  <c r="BE409" i="5"/>
  <c r="AV409" i="5"/>
  <c r="BB409" i="5"/>
  <c r="BG409" i="5"/>
  <c r="AX409" i="5"/>
  <c r="BC409" i="5"/>
  <c r="AY409" i="5"/>
  <c r="BD409" i="5"/>
  <c r="AZ409" i="5"/>
  <c r="BF409" i="5"/>
  <c r="AW413" i="5"/>
  <c r="BA413" i="5"/>
  <c r="BE413" i="5"/>
  <c r="AV413" i="5"/>
  <c r="BB413" i="5"/>
  <c r="BG413" i="5"/>
  <c r="AX413" i="5"/>
  <c r="BC413" i="5"/>
  <c r="AY413" i="5"/>
  <c r="BD413" i="5"/>
  <c r="AZ413" i="5"/>
  <c r="BF413" i="5"/>
  <c r="AQ414" i="5"/>
  <c r="AR415" i="5" s="1"/>
  <c r="AS414" i="5"/>
  <c r="AT415" i="5" s="1"/>
  <c r="AN414" i="5"/>
  <c r="AQ415" i="5"/>
  <c r="AR416" i="5" s="1"/>
  <c r="AS415" i="5"/>
  <c r="AT416" i="5" s="1"/>
  <c r="AN415" i="5"/>
  <c r="AQ418" i="5"/>
  <c r="AR419" i="5" s="1"/>
  <c r="AS418" i="5"/>
  <c r="AT419" i="5" s="1"/>
  <c r="AO418" i="5"/>
  <c r="AQ420" i="5"/>
  <c r="AR421" i="5" s="1"/>
  <c r="AS420" i="5"/>
  <c r="AT421" i="5" s="1"/>
  <c r="AN420" i="5"/>
  <c r="AV422" i="5"/>
  <c r="AZ422" i="5"/>
  <c r="BD422" i="5"/>
  <c r="AW422" i="5"/>
  <c r="BA422" i="5"/>
  <c r="BE422" i="5"/>
  <c r="AX422" i="5"/>
  <c r="BB422" i="5"/>
  <c r="BF422" i="5"/>
  <c r="AY422" i="5"/>
  <c r="BC422" i="5"/>
  <c r="BG422" i="5"/>
  <c r="AV423" i="5"/>
  <c r="AZ423" i="5"/>
  <c r="BD423" i="5"/>
  <c r="AW423" i="5"/>
  <c r="BA423" i="5"/>
  <c r="BE423" i="5"/>
  <c r="AX423" i="5"/>
  <c r="BB423" i="5"/>
  <c r="BF423" i="5"/>
  <c r="AY423" i="5"/>
  <c r="BC423" i="5"/>
  <c r="BG423" i="5"/>
  <c r="AN424" i="5"/>
  <c r="AQ424" i="5"/>
  <c r="AR425" i="5" s="1"/>
  <c r="AS424" i="5"/>
  <c r="AT425" i="5" s="1"/>
  <c r="AV426" i="5"/>
  <c r="AZ426" i="5"/>
  <c r="BD426" i="5"/>
  <c r="AW426" i="5"/>
  <c r="BA426" i="5"/>
  <c r="BE426" i="5"/>
  <c r="AX426" i="5"/>
  <c r="BB426" i="5"/>
  <c r="BF426" i="5"/>
  <c r="AY426" i="5"/>
  <c r="BC426" i="5"/>
  <c r="BG426" i="5"/>
  <c r="AN427" i="5"/>
  <c r="AQ427" i="5"/>
  <c r="AR428" i="5" s="1"/>
  <c r="AS427" i="5"/>
  <c r="AT428" i="5" s="1"/>
  <c r="AV428" i="5"/>
  <c r="AZ428" i="5"/>
  <c r="BD428" i="5"/>
  <c r="AW428" i="5"/>
  <c r="BA428" i="5"/>
  <c r="BE428" i="5"/>
  <c r="AX428" i="5"/>
  <c r="BB428" i="5"/>
  <c r="BF428" i="5"/>
  <c r="AY428" i="5"/>
  <c r="BC428" i="5"/>
  <c r="BG428" i="5"/>
  <c r="AV430" i="5"/>
  <c r="AZ430" i="5"/>
  <c r="BD430" i="5"/>
  <c r="AW430" i="5"/>
  <c r="BA430" i="5"/>
  <c r="BE430" i="5"/>
  <c r="AX430" i="5"/>
  <c r="BB430" i="5"/>
  <c r="BF430" i="5"/>
  <c r="AY430" i="5"/>
  <c r="BC430" i="5"/>
  <c r="BG430" i="5"/>
  <c r="AV431" i="5"/>
  <c r="AZ431" i="5"/>
  <c r="BD431" i="5"/>
  <c r="AW431" i="5"/>
  <c r="BA431" i="5"/>
  <c r="BE431" i="5"/>
  <c r="AX431" i="5"/>
  <c r="BB431" i="5"/>
  <c r="BF431" i="5"/>
  <c r="AY431" i="5"/>
  <c r="BC431" i="5"/>
  <c r="BG431" i="5"/>
  <c r="AQ432" i="5"/>
  <c r="AS432" i="5"/>
  <c r="AT433" i="5" s="1"/>
  <c r="AO432" i="5"/>
  <c r="AQ433" i="5"/>
  <c r="AS433" i="5"/>
  <c r="AT434" i="5" s="1"/>
  <c r="AN433" i="5"/>
  <c r="AQ435" i="5"/>
  <c r="AS435" i="5"/>
  <c r="AT436" i="5" s="1"/>
  <c r="AQ437" i="5"/>
  <c r="AS437" i="5"/>
  <c r="AT438" i="5" s="1"/>
  <c r="AO437" i="5"/>
  <c r="AV439" i="5"/>
  <c r="AZ439" i="5"/>
  <c r="BD439" i="5"/>
  <c r="AW439" i="5"/>
  <c r="BA439" i="5"/>
  <c r="BE439" i="5"/>
  <c r="AX439" i="5"/>
  <c r="BB439" i="5"/>
  <c r="BF439" i="5"/>
  <c r="AY439" i="5"/>
  <c r="BC439" i="5"/>
  <c r="BG439" i="5"/>
  <c r="AV440" i="5"/>
  <c r="AZ440" i="5"/>
  <c r="BD440" i="5"/>
  <c r="AW440" i="5"/>
  <c r="BA440" i="5"/>
  <c r="BE440" i="5"/>
  <c r="AX440" i="5"/>
  <c r="BB440" i="5"/>
  <c r="BF440" i="5"/>
  <c r="AY440" i="5"/>
  <c r="BC440" i="5"/>
  <c r="BG440" i="5"/>
  <c r="AQ441" i="5"/>
  <c r="AS441" i="5"/>
  <c r="AT442" i="5" s="1"/>
  <c r="AN441" i="5"/>
  <c r="AQ443" i="5"/>
  <c r="AR444" i="5" s="1"/>
  <c r="AS443" i="5"/>
  <c r="AT444" i="5" s="1"/>
  <c r="AV444" i="5"/>
  <c r="AZ444" i="5"/>
  <c r="BD444" i="5"/>
  <c r="AW444" i="5"/>
  <c r="BA444" i="5"/>
  <c r="BE444" i="5"/>
  <c r="AX444" i="5"/>
  <c r="BB444" i="5"/>
  <c r="BF444" i="5"/>
  <c r="AY444" i="5"/>
  <c r="BC444" i="5"/>
  <c r="BG444" i="5"/>
  <c r="AQ445" i="5"/>
  <c r="AS445" i="5"/>
  <c r="AT446" i="5" s="1"/>
  <c r="AO445" i="5"/>
  <c r="AR447" i="5"/>
  <c r="AQ447" i="5"/>
  <c r="AR448" i="5" s="1"/>
  <c r="AS447" i="5"/>
  <c r="AT448" i="5" s="1"/>
  <c r="AN447" i="5"/>
  <c r="AQ448" i="5"/>
  <c r="AS448" i="5"/>
  <c r="AT449" i="5" s="1"/>
  <c r="AO448" i="5"/>
  <c r="AQ451" i="5"/>
  <c r="AS451" i="5"/>
  <c r="AT452" i="5" s="1"/>
  <c r="AQ453" i="5"/>
  <c r="AS453" i="5"/>
  <c r="AT454" i="5" s="1"/>
  <c r="AO453" i="5"/>
  <c r="AR455" i="5"/>
  <c r="AV455" i="5"/>
  <c r="AZ455" i="5"/>
  <c r="BD455" i="5"/>
  <c r="AW455" i="5"/>
  <c r="BA455" i="5"/>
  <c r="BE455" i="5"/>
  <c r="AX455" i="5"/>
  <c r="BB455" i="5"/>
  <c r="BF455" i="5"/>
  <c r="AY455" i="5"/>
  <c r="BC455" i="5"/>
  <c r="BG455" i="5"/>
  <c r="AV456" i="5"/>
  <c r="AZ456" i="5"/>
  <c r="BD456" i="5"/>
  <c r="AW456" i="5"/>
  <c r="BA456" i="5"/>
  <c r="BE456" i="5"/>
  <c r="AX456" i="5"/>
  <c r="BB456" i="5"/>
  <c r="BF456" i="5"/>
  <c r="AY456" i="5"/>
  <c r="BC456" i="5"/>
  <c r="BG456" i="5"/>
  <c r="AQ457" i="5"/>
  <c r="AR458" i="5" s="1"/>
  <c r="AS457" i="5"/>
  <c r="AT458" i="5" s="1"/>
  <c r="AN457" i="5"/>
  <c r="AV459" i="5"/>
  <c r="AZ459" i="5"/>
  <c r="BD459" i="5"/>
  <c r="AW459" i="5"/>
  <c r="BA459" i="5"/>
  <c r="BE459" i="5"/>
  <c r="AX459" i="5"/>
  <c r="BB459" i="5"/>
  <c r="BF459" i="5"/>
  <c r="BG459" i="5"/>
  <c r="AY459" i="5"/>
  <c r="BC459" i="5"/>
  <c r="AV461" i="5"/>
  <c r="AZ461" i="5"/>
  <c r="BD461" i="5"/>
  <c r="AW461" i="5"/>
  <c r="BA461" i="5"/>
  <c r="BE461" i="5"/>
  <c r="AX461" i="5"/>
  <c r="BB461" i="5"/>
  <c r="BF461" i="5"/>
  <c r="AY461" i="5"/>
  <c r="BC461" i="5"/>
  <c r="BG461" i="5"/>
  <c r="AR464" i="5"/>
  <c r="AV465" i="5"/>
  <c r="AZ465" i="5"/>
  <c r="BD465" i="5"/>
  <c r="AW465" i="5"/>
  <c r="BA465" i="5"/>
  <c r="BE465" i="5"/>
  <c r="AX465" i="5"/>
  <c r="BB465" i="5"/>
  <c r="BF465" i="5"/>
  <c r="AY465" i="5"/>
  <c r="BC465" i="5"/>
  <c r="BG465" i="5"/>
  <c r="AQ466" i="5"/>
  <c r="AS466" i="5"/>
  <c r="AT467" i="5" s="1"/>
  <c r="AO466" i="5"/>
  <c r="AQ468" i="5"/>
  <c r="AS468" i="5"/>
  <c r="AT469" i="5" s="1"/>
  <c r="AN468" i="5"/>
  <c r="AQ470" i="5"/>
  <c r="AR471" i="5" s="1"/>
  <c r="AS470" i="5"/>
  <c r="AT471" i="5" s="1"/>
  <c r="AN470" i="5"/>
  <c r="AO471" i="5"/>
  <c r="AV474" i="5"/>
  <c r="AZ474" i="5"/>
  <c r="BD474" i="5"/>
  <c r="AW474" i="5"/>
  <c r="BA474" i="5"/>
  <c r="BE474" i="5"/>
  <c r="AX474" i="5"/>
  <c r="BB474" i="5"/>
  <c r="BF474" i="5"/>
  <c r="BC474" i="5"/>
  <c r="BG474" i="5"/>
  <c r="AY474" i="5"/>
  <c r="AV476" i="5"/>
  <c r="AZ476" i="5"/>
  <c r="BD476" i="5"/>
  <c r="AW476" i="5"/>
  <c r="BA476" i="5"/>
  <c r="BE476" i="5"/>
  <c r="AX476" i="5"/>
  <c r="BB476" i="5"/>
  <c r="BF476" i="5"/>
  <c r="AY476" i="5"/>
  <c r="BC476" i="5"/>
  <c r="BG476" i="5"/>
  <c r="AV478" i="5"/>
  <c r="AZ478" i="5"/>
  <c r="BD478" i="5"/>
  <c r="AW478" i="5"/>
  <c r="BA478" i="5"/>
  <c r="BE478" i="5"/>
  <c r="AX478" i="5"/>
  <c r="BB478" i="5"/>
  <c r="BF478" i="5"/>
  <c r="BC478" i="5"/>
  <c r="BG478" i="5"/>
  <c r="AY478" i="5"/>
  <c r="AQ479" i="5"/>
  <c r="AR480" i="5" s="1"/>
  <c r="AS479" i="5"/>
  <c r="AT480" i="5" s="1"/>
  <c r="AN479" i="5"/>
  <c r="AQ480" i="5"/>
  <c r="AS480" i="5"/>
  <c r="AT481" i="5" s="1"/>
  <c r="AO480" i="5"/>
  <c r="AQ483" i="5"/>
  <c r="AS483" i="5"/>
  <c r="AT484" i="5" s="1"/>
  <c r="AQ485" i="5"/>
  <c r="AS485" i="5"/>
  <c r="AT486" i="5" s="1"/>
  <c r="AO485" i="5"/>
  <c r="AR487" i="5"/>
  <c r="AV487" i="5"/>
  <c r="AZ487" i="5"/>
  <c r="BD487" i="5"/>
  <c r="AW487" i="5"/>
  <c r="BA487" i="5"/>
  <c r="BE487" i="5"/>
  <c r="BB487" i="5"/>
  <c r="BC487" i="5"/>
  <c r="AX487" i="5"/>
  <c r="BF487" i="5"/>
  <c r="AY487" i="5"/>
  <c r="BG487" i="5"/>
  <c r="AV488" i="5"/>
  <c r="AZ488" i="5"/>
  <c r="BD488" i="5"/>
  <c r="AW488" i="5"/>
  <c r="BA488" i="5"/>
  <c r="BE488" i="5"/>
  <c r="AX488" i="5"/>
  <c r="BF488" i="5"/>
  <c r="AY488" i="5"/>
  <c r="BG488" i="5"/>
  <c r="BB488" i="5"/>
  <c r="BC488" i="5"/>
  <c r="AQ489" i="5"/>
  <c r="AR490" i="5" s="1"/>
  <c r="AS489" i="5"/>
  <c r="AT490" i="5" s="1"/>
  <c r="AN489" i="5"/>
  <c r="AQ490" i="5"/>
  <c r="AS490" i="5"/>
  <c r="AT491" i="5" s="1"/>
  <c r="AO490" i="5"/>
  <c r="AV492" i="5"/>
  <c r="AZ492" i="5"/>
  <c r="BD492" i="5"/>
  <c r="AW492" i="5"/>
  <c r="BA492" i="5"/>
  <c r="BE492" i="5"/>
  <c r="AX492" i="5"/>
  <c r="BF492" i="5"/>
  <c r="AY492" i="5"/>
  <c r="BG492" i="5"/>
  <c r="BB492" i="5"/>
  <c r="BC492" i="5"/>
  <c r="AV494" i="5"/>
  <c r="AZ494" i="5"/>
  <c r="BD494" i="5"/>
  <c r="AW494" i="5"/>
  <c r="BA494" i="5"/>
  <c r="BE494" i="5"/>
  <c r="AX494" i="5"/>
  <c r="BF494" i="5"/>
  <c r="AY494" i="5"/>
  <c r="BG494" i="5"/>
  <c r="BB494" i="5"/>
  <c r="BC494" i="5"/>
  <c r="AQ495" i="5"/>
  <c r="AS495" i="5"/>
  <c r="AT496" i="5" s="1"/>
  <c r="AV496" i="5"/>
  <c r="AZ496" i="5"/>
  <c r="BD496" i="5"/>
  <c r="AW496" i="5"/>
  <c r="BA496" i="5"/>
  <c r="BE496" i="5"/>
  <c r="AX496" i="5"/>
  <c r="BF496" i="5"/>
  <c r="AY496" i="5"/>
  <c r="BG496" i="5"/>
  <c r="BB496" i="5"/>
  <c r="BC496" i="5"/>
  <c r="AO497" i="5"/>
  <c r="AR500" i="5"/>
  <c r="AQ500" i="5"/>
  <c r="AR501" i="5" s="1"/>
  <c r="AS500" i="5"/>
  <c r="AT501" i="5" s="1"/>
  <c r="AN500" i="5"/>
  <c r="AQ505" i="5"/>
  <c r="AS505" i="5"/>
  <c r="AT506" i="5" s="1"/>
  <c r="AN505" i="5"/>
  <c r="AO506" i="5"/>
  <c r="AW508" i="5"/>
  <c r="BA508" i="5"/>
  <c r="BE508" i="5"/>
  <c r="AX508" i="5"/>
  <c r="BB508" i="5"/>
  <c r="BF508" i="5"/>
  <c r="AY508" i="5"/>
  <c r="BC508" i="5"/>
  <c r="BG508" i="5"/>
  <c r="AV508" i="5"/>
  <c r="AZ508" i="5"/>
  <c r="BD508" i="5"/>
  <c r="AQ510" i="5"/>
  <c r="AS510" i="5"/>
  <c r="AT511" i="5" s="1"/>
  <c r="AO510" i="5"/>
  <c r="AW512" i="5"/>
  <c r="BA512" i="5"/>
  <c r="BE512" i="5"/>
  <c r="AX512" i="5"/>
  <c r="BB512" i="5"/>
  <c r="BF512" i="5"/>
  <c r="AY512" i="5"/>
  <c r="BC512" i="5"/>
  <c r="BG512" i="5"/>
  <c r="AV512" i="5"/>
  <c r="AZ512" i="5"/>
  <c r="BD512" i="5"/>
  <c r="AQ513" i="5"/>
  <c r="AS513" i="5"/>
  <c r="AT514" i="5" s="1"/>
  <c r="AN513" i="5"/>
  <c r="AO514" i="5"/>
  <c r="AW516" i="5"/>
  <c r="BA516" i="5"/>
  <c r="BE516" i="5"/>
  <c r="AX516" i="5"/>
  <c r="BB516" i="5"/>
  <c r="BF516" i="5"/>
  <c r="AY516" i="5"/>
  <c r="BC516" i="5"/>
  <c r="BG516" i="5"/>
  <c r="AV516" i="5"/>
  <c r="AZ516" i="5"/>
  <c r="BD516" i="5"/>
  <c r="AQ517" i="5"/>
  <c r="AR518" i="5" s="1"/>
  <c r="AS517" i="5"/>
  <c r="AT518" i="5" s="1"/>
  <c r="AW518" i="5"/>
  <c r="BA518" i="5"/>
  <c r="BE518" i="5"/>
  <c r="AX518" i="5"/>
  <c r="BB518" i="5"/>
  <c r="BF518" i="5"/>
  <c r="AY518" i="5"/>
  <c r="BC518" i="5"/>
  <c r="BG518" i="5"/>
  <c r="AV518" i="5"/>
  <c r="AZ518" i="5"/>
  <c r="BD518" i="5"/>
  <c r="AQ519" i="5"/>
  <c r="AR520" i="5" s="1"/>
  <c r="AS519" i="5"/>
  <c r="AT520" i="5" s="1"/>
  <c r="AN519" i="5"/>
  <c r="AW521" i="5"/>
  <c r="BA521" i="5"/>
  <c r="BE521" i="5"/>
  <c r="AX521" i="5"/>
  <c r="BB521" i="5"/>
  <c r="BF521" i="5"/>
  <c r="AY521" i="5"/>
  <c r="BC521" i="5"/>
  <c r="BG521" i="5"/>
  <c r="AV521" i="5"/>
  <c r="AZ521" i="5"/>
  <c r="BD521" i="5"/>
  <c r="AQ522" i="5"/>
  <c r="AR523" i="5" s="1"/>
  <c r="AS522" i="5"/>
  <c r="AT523" i="5" s="1"/>
  <c r="AN522" i="5"/>
  <c r="AQ523" i="5"/>
  <c r="AR524" i="5" s="1"/>
  <c r="AS523" i="5"/>
  <c r="AT524" i="5" s="1"/>
  <c r="AO523" i="5"/>
  <c r="AQ526" i="5"/>
  <c r="AS526" i="5"/>
  <c r="AT527" i="5" s="1"/>
  <c r="AO526" i="5"/>
  <c r="AW528" i="5"/>
  <c r="BA528" i="5"/>
  <c r="BE528" i="5"/>
  <c r="AX528" i="5"/>
  <c r="BB528" i="5"/>
  <c r="BF528" i="5"/>
  <c r="AY528" i="5"/>
  <c r="BC528" i="5"/>
  <c r="BG528" i="5"/>
  <c r="AV528" i="5"/>
  <c r="AZ528" i="5"/>
  <c r="BD528" i="5"/>
  <c r="AQ529" i="5"/>
  <c r="AS529" i="5"/>
  <c r="AT530" i="5" s="1"/>
  <c r="AN529" i="5"/>
  <c r="AO530" i="5"/>
  <c r="AR533" i="5"/>
  <c r="AN533" i="5"/>
  <c r="AQ533" i="5"/>
  <c r="AR534" i="5" s="1"/>
  <c r="AS533" i="5"/>
  <c r="AT534" i="5" s="1"/>
  <c r="AW535" i="5"/>
  <c r="BA535" i="5"/>
  <c r="BE535" i="5"/>
  <c r="AX535" i="5"/>
  <c r="BB535" i="5"/>
  <c r="BF535" i="5"/>
  <c r="AY535" i="5"/>
  <c r="BC535" i="5"/>
  <c r="BG535" i="5"/>
  <c r="AV535" i="5"/>
  <c r="AZ535" i="5"/>
  <c r="BD535" i="5"/>
  <c r="AO536" i="5"/>
  <c r="AW538" i="5"/>
  <c r="BA538" i="5"/>
  <c r="BE538" i="5"/>
  <c r="AX538" i="5"/>
  <c r="BB538" i="5"/>
  <c r="BF538" i="5"/>
  <c r="AY538" i="5"/>
  <c r="BC538" i="5"/>
  <c r="BG538" i="5"/>
  <c r="AV538" i="5"/>
  <c r="AZ538" i="5"/>
  <c r="BD538" i="5"/>
  <c r="AW539" i="5"/>
  <c r="BA539" i="5"/>
  <c r="BE539" i="5"/>
  <c r="AX539" i="5"/>
  <c r="BB539" i="5"/>
  <c r="BF539" i="5"/>
  <c r="AY539" i="5"/>
  <c r="BC539" i="5"/>
  <c r="BG539" i="5"/>
  <c r="AV539" i="5"/>
  <c r="AZ539" i="5"/>
  <c r="BD539" i="5"/>
  <c r="AQ540" i="5"/>
  <c r="AR541" i="5" s="1"/>
  <c r="AS540" i="5"/>
  <c r="AT541" i="5" s="1"/>
  <c r="AQ542" i="5"/>
  <c r="AS542" i="5"/>
  <c r="AT543" i="5" s="1"/>
  <c r="AO542" i="5"/>
  <c r="AW544" i="5"/>
  <c r="BA544" i="5"/>
  <c r="BE544" i="5"/>
  <c r="AX544" i="5"/>
  <c r="BB544" i="5"/>
  <c r="BF544" i="5"/>
  <c r="AY544" i="5"/>
  <c r="BC544" i="5"/>
  <c r="BG544" i="5"/>
  <c r="AV544" i="5"/>
  <c r="AZ544" i="5"/>
  <c r="BD544" i="5"/>
  <c r="AQ545" i="5"/>
  <c r="AS545" i="5"/>
  <c r="AT546" i="5" s="1"/>
  <c r="AN545" i="5"/>
  <c r="AO546" i="5"/>
  <c r="AR549" i="5"/>
  <c r="AN549" i="5"/>
  <c r="AQ549" i="5"/>
  <c r="AR550" i="5" s="1"/>
  <c r="AS549" i="5"/>
  <c r="AT550" i="5" s="1"/>
  <c r="AW551" i="5"/>
  <c r="BA551" i="5"/>
  <c r="BE551" i="5"/>
  <c r="AX551" i="5"/>
  <c r="BB551" i="5"/>
  <c r="BF551" i="5"/>
  <c r="AY551" i="5"/>
  <c r="BC551" i="5"/>
  <c r="BG551" i="5"/>
  <c r="AV551" i="5"/>
  <c r="AZ551" i="5"/>
  <c r="BD551" i="5"/>
  <c r="AO552" i="5"/>
  <c r="AW554" i="5"/>
  <c r="BA554" i="5"/>
  <c r="BE554" i="5"/>
  <c r="AX554" i="5"/>
  <c r="BB554" i="5"/>
  <c r="BF554" i="5"/>
  <c r="AY554" i="5"/>
  <c r="BC554" i="5"/>
  <c r="BG554" i="5"/>
  <c r="AV554" i="5"/>
  <c r="AZ554" i="5"/>
  <c r="BD554" i="5"/>
  <c r="AW555" i="5"/>
  <c r="BA555" i="5"/>
  <c r="BE555" i="5"/>
  <c r="AX555" i="5"/>
  <c r="BB555" i="5"/>
  <c r="BF555" i="5"/>
  <c r="AY555" i="5"/>
  <c r="BC555" i="5"/>
  <c r="BG555" i="5"/>
  <c r="AV555" i="5"/>
  <c r="AZ555" i="5"/>
  <c r="BD555" i="5"/>
  <c r="AQ556" i="5"/>
  <c r="AR557" i="5" s="1"/>
  <c r="AS556" i="5"/>
  <c r="AT557" i="5" s="1"/>
  <c r="AQ558" i="5"/>
  <c r="AR559" i="5" s="1"/>
  <c r="AS558" i="5"/>
  <c r="AT559" i="5" s="1"/>
  <c r="AO558" i="5"/>
  <c r="AW560" i="5"/>
  <c r="BA560" i="5"/>
  <c r="BE560" i="5"/>
  <c r="AX560" i="5"/>
  <c r="BB560" i="5"/>
  <c r="BF560" i="5"/>
  <c r="AY560" i="5"/>
  <c r="BC560" i="5"/>
  <c r="BG560" i="5"/>
  <c r="AV560" i="5"/>
  <c r="AZ560" i="5"/>
  <c r="BD560" i="5"/>
  <c r="AW562" i="5"/>
  <c r="BA562" i="5"/>
  <c r="BE562" i="5"/>
  <c r="AX562" i="5"/>
  <c r="BB562" i="5"/>
  <c r="BF562" i="5"/>
  <c r="AY562" i="5"/>
  <c r="BC562" i="5"/>
  <c r="BG562" i="5"/>
  <c r="AV562" i="5"/>
  <c r="AZ562" i="5"/>
  <c r="BD562" i="5"/>
  <c r="AW564" i="5"/>
  <c r="BA564" i="5"/>
  <c r="BE564" i="5"/>
  <c r="AX564" i="5"/>
  <c r="BB564" i="5"/>
  <c r="BF564" i="5"/>
  <c r="AY564" i="5"/>
  <c r="BC564" i="5"/>
  <c r="BG564" i="5"/>
  <c r="AV564" i="5"/>
  <c r="AZ564" i="5"/>
  <c r="BD564" i="5"/>
  <c r="AQ565" i="5"/>
  <c r="AS565" i="5"/>
  <c r="AT566" i="5" s="1"/>
  <c r="AN565" i="5"/>
  <c r="AO566" i="5"/>
  <c r="AO567" i="5"/>
  <c r="AN570" i="5"/>
  <c r="AQ570" i="5"/>
  <c r="AR571" i="5" s="1"/>
  <c r="AS570" i="5"/>
  <c r="AT571" i="5" s="1"/>
  <c r="AW572" i="5"/>
  <c r="BA572" i="5"/>
  <c r="BE572" i="5"/>
  <c r="AX572" i="5"/>
  <c r="BB572" i="5"/>
  <c r="BF572" i="5"/>
  <c r="AY572" i="5"/>
  <c r="BC572" i="5"/>
  <c r="BG572" i="5"/>
  <c r="AV572" i="5"/>
  <c r="AZ572" i="5"/>
  <c r="BD572" i="5"/>
  <c r="AQ573" i="5"/>
  <c r="AS573" i="5"/>
  <c r="AT574" i="5" s="1"/>
  <c r="AN573" i="5"/>
  <c r="AW575" i="5"/>
  <c r="BA575" i="5"/>
  <c r="BE575" i="5"/>
  <c r="AX575" i="5"/>
  <c r="BB575" i="5"/>
  <c r="BF575" i="5"/>
  <c r="AY575" i="5"/>
  <c r="BC575" i="5"/>
  <c r="BG575" i="5"/>
  <c r="AV575" i="5"/>
  <c r="AZ575" i="5"/>
  <c r="BD575" i="5"/>
  <c r="AW576" i="5"/>
  <c r="BA576" i="5"/>
  <c r="BE576" i="5"/>
  <c r="AX576" i="5"/>
  <c r="BB576" i="5"/>
  <c r="BF576" i="5"/>
  <c r="AY576" i="5"/>
  <c r="BC576" i="5"/>
  <c r="BG576" i="5"/>
  <c r="AV576" i="5"/>
  <c r="AZ576" i="5"/>
  <c r="BD576" i="5"/>
  <c r="AW578" i="5"/>
  <c r="BA578" i="5"/>
  <c r="BE578" i="5"/>
  <c r="AX578" i="5"/>
  <c r="BB578" i="5"/>
  <c r="BF578" i="5"/>
  <c r="AY578" i="5"/>
  <c r="BC578" i="5"/>
  <c r="BG578" i="5"/>
  <c r="AV578" i="5"/>
  <c r="AZ578" i="5"/>
  <c r="BD578" i="5"/>
  <c r="AW580" i="5"/>
  <c r="BA580" i="5"/>
  <c r="BE580" i="5"/>
  <c r="AX580" i="5"/>
  <c r="BB580" i="5"/>
  <c r="BF580" i="5"/>
  <c r="AY580" i="5"/>
  <c r="BC580" i="5"/>
  <c r="BG580" i="5"/>
  <c r="AV580" i="5"/>
  <c r="AZ580" i="5"/>
  <c r="BD580" i="5"/>
  <c r="AQ581" i="5"/>
  <c r="AS581" i="5"/>
  <c r="AT582" i="5" s="1"/>
  <c r="AO581" i="5"/>
  <c r="AW583" i="5"/>
  <c r="BA583" i="5"/>
  <c r="BE583" i="5"/>
  <c r="AX583" i="5"/>
  <c r="BB583" i="5"/>
  <c r="BF583" i="5"/>
  <c r="AY583" i="5"/>
  <c r="BC583" i="5"/>
  <c r="BG583" i="5"/>
  <c r="AV583" i="5"/>
  <c r="AZ583" i="5"/>
  <c r="BD583" i="5"/>
  <c r="AW586" i="5"/>
  <c r="BA586" i="5"/>
  <c r="BE586" i="5"/>
  <c r="AX586" i="5"/>
  <c r="BB586" i="5"/>
  <c r="BF586" i="5"/>
  <c r="AY586" i="5"/>
  <c r="BC586" i="5"/>
  <c r="BG586" i="5"/>
  <c r="AV586" i="5"/>
  <c r="AZ586" i="5"/>
  <c r="BD586" i="5"/>
  <c r="AQ587" i="5"/>
  <c r="AR588" i="5" s="1"/>
  <c r="AS587" i="5"/>
  <c r="AT588" i="5" s="1"/>
  <c r="AN587" i="5"/>
  <c r="AW590" i="5"/>
  <c r="BA590" i="5"/>
  <c r="BE590" i="5"/>
  <c r="AX590" i="5"/>
  <c r="BB590" i="5"/>
  <c r="BF590" i="5"/>
  <c r="AY590" i="5"/>
  <c r="BC590" i="5"/>
  <c r="BG590" i="5"/>
  <c r="AV590" i="5"/>
  <c r="AZ590" i="5"/>
  <c r="BD590" i="5"/>
  <c r="AN591" i="5"/>
  <c r="AQ591" i="5"/>
  <c r="AR592" i="5" s="1"/>
  <c r="AS591" i="5"/>
  <c r="AT592" i="5" s="1"/>
  <c r="AW592" i="5"/>
  <c r="BA592" i="5"/>
  <c r="BE592" i="5"/>
  <c r="AX592" i="5"/>
  <c r="BB592" i="5"/>
  <c r="BF592" i="5"/>
  <c r="AY592" i="5"/>
  <c r="BC592" i="5"/>
  <c r="BG592" i="5"/>
  <c r="AV592" i="5"/>
  <c r="AZ592" i="5"/>
  <c r="BD592" i="5"/>
  <c r="AW594" i="5"/>
  <c r="BA594" i="5"/>
  <c r="BE594" i="5"/>
  <c r="AX594" i="5"/>
  <c r="BB594" i="5"/>
  <c r="BF594" i="5"/>
  <c r="AY594" i="5"/>
  <c r="BC594" i="5"/>
  <c r="BG594" i="5"/>
  <c r="AV594" i="5"/>
  <c r="AZ594" i="5"/>
  <c r="BD594" i="5"/>
  <c r="AW595" i="5"/>
  <c r="BA595" i="5"/>
  <c r="BE595" i="5"/>
  <c r="AX595" i="5"/>
  <c r="BB595" i="5"/>
  <c r="BF595" i="5"/>
  <c r="AY595" i="5"/>
  <c r="BC595" i="5"/>
  <c r="BG595" i="5"/>
  <c r="AV595" i="5"/>
  <c r="AZ595" i="5"/>
  <c r="BD595" i="5"/>
  <c r="AQ597" i="5"/>
  <c r="AR598" i="5" s="1"/>
  <c r="AS597" i="5"/>
  <c r="AT598" i="5" s="1"/>
  <c r="AN597" i="5"/>
  <c r="AW598" i="5"/>
  <c r="BA598" i="5"/>
  <c r="BE598" i="5"/>
  <c r="AX598" i="5"/>
  <c r="BB598" i="5"/>
  <c r="BF598" i="5"/>
  <c r="AY598" i="5"/>
  <c r="BC598" i="5"/>
  <c r="BG598" i="5"/>
  <c r="AV598" i="5"/>
  <c r="AZ598" i="5"/>
  <c r="BD598" i="5"/>
  <c r="AN599" i="5"/>
  <c r="AQ599" i="5"/>
  <c r="AR600" i="5" s="1"/>
  <c r="AS599" i="5"/>
  <c r="AT600" i="5" s="1"/>
  <c r="AR601" i="5"/>
  <c r="AQ601" i="5"/>
  <c r="AS601" i="5"/>
  <c r="AT602" i="5" s="1"/>
  <c r="AO601" i="5"/>
  <c r="AR604" i="5"/>
  <c r="AQ604" i="5"/>
  <c r="AS604" i="5"/>
  <c r="AT605" i="5" s="1"/>
  <c r="AW605" i="5"/>
  <c r="BA605" i="5"/>
  <c r="BE605" i="5"/>
  <c r="AX605" i="5"/>
  <c r="BB605" i="5"/>
  <c r="BF605" i="5"/>
  <c r="AV605" i="5"/>
  <c r="AZ605" i="5"/>
  <c r="BD605" i="5"/>
  <c r="BG605" i="5"/>
  <c r="AY605" i="5"/>
  <c r="BC605" i="5"/>
  <c r="AW606" i="5"/>
  <c r="BA606" i="5"/>
  <c r="BE606" i="5"/>
  <c r="AX606" i="5"/>
  <c r="BB606" i="5"/>
  <c r="BF606" i="5"/>
  <c r="AV606" i="5"/>
  <c r="AZ606" i="5"/>
  <c r="BD606" i="5"/>
  <c r="AY606" i="5"/>
  <c r="BC606" i="5"/>
  <c r="BG606" i="5"/>
  <c r="AN607" i="5"/>
  <c r="AQ607" i="5"/>
  <c r="AR608" i="5" s="1"/>
  <c r="AS607" i="5"/>
  <c r="AT608" i="5" s="1"/>
  <c r="AW608" i="5"/>
  <c r="BA608" i="5"/>
  <c r="BE608" i="5"/>
  <c r="AX608" i="5"/>
  <c r="BB608" i="5"/>
  <c r="BF608" i="5"/>
  <c r="AV608" i="5"/>
  <c r="AZ608" i="5"/>
  <c r="BD608" i="5"/>
  <c r="BC608" i="5"/>
  <c r="BG608" i="5"/>
  <c r="AY608" i="5"/>
  <c r="AW610" i="5"/>
  <c r="BA610" i="5"/>
  <c r="BE610" i="5"/>
  <c r="AX610" i="5"/>
  <c r="BB610" i="5"/>
  <c r="BF610" i="5"/>
  <c r="AV610" i="5"/>
  <c r="AZ610" i="5"/>
  <c r="BD610" i="5"/>
  <c r="AY610" i="5"/>
  <c r="BC610" i="5"/>
  <c r="BG610" i="5"/>
  <c r="AO611" i="5"/>
  <c r="AW611" i="5"/>
  <c r="BA611" i="5"/>
  <c r="BE611" i="5"/>
  <c r="AX611" i="5"/>
  <c r="BB611" i="5"/>
  <c r="BF611" i="5"/>
  <c r="AV611" i="5"/>
  <c r="AZ611" i="5"/>
  <c r="BD611" i="5"/>
  <c r="AY611" i="5"/>
  <c r="BC611" i="5"/>
  <c r="BG611" i="5"/>
  <c r="AQ612" i="5"/>
  <c r="AS612" i="5"/>
  <c r="AT613" i="5" s="1"/>
  <c r="AW614" i="5"/>
  <c r="BA614" i="5"/>
  <c r="BE614" i="5"/>
  <c r="AX614" i="5"/>
  <c r="BB614" i="5"/>
  <c r="BF614" i="5"/>
  <c r="AV614" i="5"/>
  <c r="AZ614" i="5"/>
  <c r="BD614" i="5"/>
  <c r="AY614" i="5"/>
  <c r="BC614" i="5"/>
  <c r="BG614" i="5"/>
  <c r="AW615" i="5"/>
  <c r="BA615" i="5"/>
  <c r="BE615" i="5"/>
  <c r="AX615" i="5"/>
  <c r="BB615" i="5"/>
  <c r="BF615" i="5"/>
  <c r="AV615" i="5"/>
  <c r="AZ615" i="5"/>
  <c r="BD615" i="5"/>
  <c r="AY615" i="5"/>
  <c r="BC615" i="5"/>
  <c r="BG615" i="5"/>
  <c r="AR617" i="5"/>
  <c r="AQ617" i="5"/>
  <c r="AS617" i="5"/>
  <c r="AT618" i="5" s="1"/>
  <c r="AO617" i="5"/>
  <c r="AQ621" i="5"/>
  <c r="AR622" i="5" s="1"/>
  <c r="AS621" i="5"/>
  <c r="AT622" i="5" s="1"/>
  <c r="AN621" i="5"/>
  <c r="AQ622" i="5"/>
  <c r="AS622" i="5"/>
  <c r="AT623" i="5" s="1"/>
  <c r="AO622" i="5"/>
  <c r="AQ624" i="5"/>
  <c r="AR625" i="5" s="1"/>
  <c r="AS624" i="5"/>
  <c r="AT625" i="5" s="1"/>
  <c r="AN624" i="5"/>
  <c r="AQ626" i="5"/>
  <c r="AS626" i="5"/>
  <c r="AT627" i="5" s="1"/>
  <c r="AN626" i="5"/>
  <c r="AQ627" i="5"/>
  <c r="AR628" i="5" s="1"/>
  <c r="AS627" i="5"/>
  <c r="AT628" i="5" s="1"/>
  <c r="AN627" i="5"/>
  <c r="AW629" i="5"/>
  <c r="BA629" i="5"/>
  <c r="BE629" i="5"/>
  <c r="AX629" i="5"/>
  <c r="BB629" i="5"/>
  <c r="BF629" i="5"/>
  <c r="AV629" i="5"/>
  <c r="AZ629" i="5"/>
  <c r="BD629" i="5"/>
  <c r="BG629" i="5"/>
  <c r="AY629" i="5"/>
  <c r="BC629" i="5"/>
  <c r="AW630" i="5"/>
  <c r="BA630" i="5"/>
  <c r="BE630" i="5"/>
  <c r="AX630" i="5"/>
  <c r="BB630" i="5"/>
  <c r="BF630" i="5"/>
  <c r="AV630" i="5"/>
  <c r="AZ630" i="5"/>
  <c r="BD630" i="5"/>
  <c r="AY630" i="5"/>
  <c r="BC630" i="5"/>
  <c r="BG630" i="5"/>
  <c r="AN631" i="5"/>
  <c r="AQ631" i="5"/>
  <c r="AR632" i="5" s="1"/>
  <c r="AS631" i="5"/>
  <c r="AT632" i="5" s="1"/>
  <c r="AW632" i="5"/>
  <c r="BA632" i="5"/>
  <c r="BE632" i="5"/>
  <c r="AX632" i="5"/>
  <c r="BB632" i="5"/>
  <c r="BF632" i="5"/>
  <c r="AV632" i="5"/>
  <c r="AZ632" i="5"/>
  <c r="BD632" i="5"/>
  <c r="BC632" i="5"/>
  <c r="BG632" i="5"/>
  <c r="AY632" i="5"/>
  <c r="AW634" i="5"/>
  <c r="BA634" i="5"/>
  <c r="BE634" i="5"/>
  <c r="AX634" i="5"/>
  <c r="BB634" i="5"/>
  <c r="BF634" i="5"/>
  <c r="AV634" i="5"/>
  <c r="AZ634" i="5"/>
  <c r="BD634" i="5"/>
  <c r="AY634" i="5"/>
  <c r="BC634" i="5"/>
  <c r="BG634" i="5"/>
  <c r="AW635" i="5"/>
  <c r="BA635" i="5"/>
  <c r="BE635" i="5"/>
  <c r="AX635" i="5"/>
  <c r="BB635" i="5"/>
  <c r="BF635" i="5"/>
  <c r="AV635" i="5"/>
  <c r="AZ635" i="5"/>
  <c r="BD635" i="5"/>
  <c r="AY635" i="5"/>
  <c r="BC635" i="5"/>
  <c r="BG635" i="5"/>
  <c r="AQ636" i="5"/>
  <c r="AS636" i="5"/>
  <c r="AT637" i="5" s="1"/>
  <c r="AW639" i="5"/>
  <c r="BA639" i="5"/>
  <c r="BE639" i="5"/>
  <c r="AX639" i="5"/>
  <c r="BB639" i="5"/>
  <c r="BF639" i="5"/>
  <c r="AV639" i="5"/>
  <c r="AZ639" i="5"/>
  <c r="BD639" i="5"/>
  <c r="AY639" i="5"/>
  <c r="BC639" i="5"/>
  <c r="BG639" i="5"/>
  <c r="AR641" i="5"/>
  <c r="AQ641" i="5"/>
  <c r="AS641" i="5"/>
  <c r="AT642" i="5" s="1"/>
  <c r="AW644" i="5"/>
  <c r="BA644" i="5"/>
  <c r="BE644" i="5"/>
  <c r="AX644" i="5"/>
  <c r="BB644" i="5"/>
  <c r="BF644" i="5"/>
  <c r="AV644" i="5"/>
  <c r="AZ644" i="5"/>
  <c r="BD644" i="5"/>
  <c r="BC644" i="5"/>
  <c r="BG644" i="5"/>
  <c r="AY644" i="5"/>
  <c r="AW646" i="5"/>
  <c r="BA646" i="5"/>
  <c r="BE646" i="5"/>
  <c r="AX646" i="5"/>
  <c r="BB646" i="5"/>
  <c r="BF646" i="5"/>
  <c r="AV646" i="5"/>
  <c r="AZ646" i="5"/>
  <c r="BD646" i="5"/>
  <c r="AY646" i="5"/>
  <c r="BC646" i="5"/>
  <c r="BG646" i="5"/>
  <c r="AN647" i="5"/>
  <c r="AQ647" i="5"/>
  <c r="AR648" i="5" s="1"/>
  <c r="AS647" i="5"/>
  <c r="AT648" i="5" s="1"/>
  <c r="AW648" i="5"/>
  <c r="BA648" i="5"/>
  <c r="BE648" i="5"/>
  <c r="AX648" i="5"/>
  <c r="BB648" i="5"/>
  <c r="BF648" i="5"/>
  <c r="AV648" i="5"/>
  <c r="AZ648" i="5"/>
  <c r="BD648" i="5"/>
  <c r="BC648" i="5"/>
  <c r="BG648" i="5"/>
  <c r="AY648" i="5"/>
  <c r="AQ650" i="5"/>
  <c r="AS650" i="5"/>
  <c r="AT651" i="5" s="1"/>
  <c r="AN650" i="5"/>
  <c r="AW652" i="5"/>
  <c r="BA652" i="5"/>
  <c r="BE652" i="5"/>
  <c r="AX652" i="5"/>
  <c r="BB652" i="5"/>
  <c r="BF652" i="5"/>
  <c r="AV652" i="5"/>
  <c r="AZ652" i="5"/>
  <c r="BD652" i="5"/>
  <c r="BC652" i="5"/>
  <c r="BG652" i="5"/>
  <c r="AY652" i="5"/>
  <c r="AQ654" i="5"/>
  <c r="AR655" i="5" s="1"/>
  <c r="AS654" i="5"/>
  <c r="AT655" i="5" s="1"/>
  <c r="AN654" i="5"/>
  <c r="AW656" i="5"/>
  <c r="BA656" i="5"/>
  <c r="BE656" i="5"/>
  <c r="AX656" i="5"/>
  <c r="BB656" i="5"/>
  <c r="BF656" i="5"/>
  <c r="AV656" i="5"/>
  <c r="AZ656" i="5"/>
  <c r="BD656" i="5"/>
  <c r="BC656" i="5"/>
  <c r="BG656" i="5"/>
  <c r="AY656" i="5"/>
  <c r="AQ657" i="5"/>
  <c r="AS657" i="5"/>
  <c r="AT658" i="5" s="1"/>
  <c r="AN657" i="5"/>
  <c r="AQ658" i="5"/>
  <c r="AS658" i="5"/>
  <c r="AT659" i="5" s="1"/>
  <c r="AN660" i="5"/>
  <c r="AQ660" i="5"/>
  <c r="AR661" i="5" s="1"/>
  <c r="AS660" i="5"/>
  <c r="AT661" i="5" s="1"/>
  <c r="AW663" i="5"/>
  <c r="BA663" i="5"/>
  <c r="BE663" i="5"/>
  <c r="AX663" i="5"/>
  <c r="BB663" i="5"/>
  <c r="BF663" i="5"/>
  <c r="AV663" i="5"/>
  <c r="AZ663" i="5"/>
  <c r="BD663" i="5"/>
  <c r="AY663" i="5"/>
  <c r="AO663" i="5"/>
  <c r="BC663" i="5"/>
  <c r="BG663" i="5"/>
  <c r="AW665" i="5"/>
  <c r="BA665" i="5"/>
  <c r="BE665" i="5"/>
  <c r="AX665" i="5"/>
  <c r="BB665" i="5"/>
  <c r="BF665" i="5"/>
  <c r="AV665" i="5"/>
  <c r="AZ665" i="5"/>
  <c r="BD665" i="5"/>
  <c r="BG665" i="5"/>
  <c r="AY665" i="5"/>
  <c r="BC665" i="5"/>
  <c r="AW667" i="5"/>
  <c r="BA667" i="5"/>
  <c r="BE667" i="5"/>
  <c r="AX667" i="5"/>
  <c r="BB667" i="5"/>
  <c r="BF667" i="5"/>
  <c r="AV667" i="5"/>
  <c r="AZ667" i="5"/>
  <c r="BD667" i="5"/>
  <c r="AY667" i="5"/>
  <c r="BC667" i="5"/>
  <c r="BG667" i="5"/>
  <c r="AQ670" i="5"/>
  <c r="AS670" i="5"/>
  <c r="AT671" i="5" s="1"/>
  <c r="AN670" i="5"/>
  <c r="AW680" i="5"/>
  <c r="BA680" i="5"/>
  <c r="BE680" i="5"/>
  <c r="AV680" i="5"/>
  <c r="AZ680" i="5"/>
  <c r="BD680" i="5"/>
  <c r="AX680" i="5"/>
  <c r="BF680" i="5"/>
  <c r="AO680" i="5"/>
  <c r="AY680" i="5"/>
  <c r="BG680" i="5"/>
  <c r="BB680" i="5"/>
  <c r="BC680" i="5"/>
  <c r="AQ687" i="5"/>
  <c r="AS687" i="5"/>
  <c r="AT688" i="5" s="1"/>
  <c r="AW675" i="5"/>
  <c r="BA675" i="5"/>
  <c r="BE675" i="5"/>
  <c r="AV675" i="5"/>
  <c r="AZ675" i="5"/>
  <c r="BD675" i="5"/>
  <c r="AQ677" i="5"/>
  <c r="AS677" i="5"/>
  <c r="AT678" i="5" s="1"/>
  <c r="AN677" i="5"/>
  <c r="AQ683" i="5"/>
  <c r="AR684" i="5" s="1"/>
  <c r="AS683" i="5"/>
  <c r="AT684" i="5" s="1"/>
  <c r="AN683" i="5"/>
  <c r="AW684" i="5"/>
  <c r="BA684" i="5"/>
  <c r="BE684" i="5"/>
  <c r="AV684" i="5"/>
  <c r="AZ684" i="5"/>
  <c r="BD684" i="5"/>
  <c r="AQ685" i="5"/>
  <c r="AS685" i="5"/>
  <c r="AT686" i="5" s="1"/>
  <c r="AN685" i="5"/>
  <c r="AW687" i="5"/>
  <c r="BA687" i="5"/>
  <c r="BE687" i="5"/>
  <c r="AV687" i="5"/>
  <c r="AZ687" i="5"/>
  <c r="BD687" i="5"/>
  <c r="AQ690" i="5"/>
  <c r="AS690" i="5"/>
  <c r="AT691" i="5" s="1"/>
  <c r="AN690" i="5"/>
  <c r="AQ691" i="5"/>
  <c r="AR692" i="5" s="1"/>
  <c r="AS691" i="5"/>
  <c r="AT692" i="5" s="1"/>
  <c r="AN691" i="5"/>
  <c r="AQ692" i="5"/>
  <c r="AS692" i="5"/>
  <c r="AT693" i="5" s="1"/>
  <c r="AN693" i="5"/>
  <c r="AQ693" i="5"/>
  <c r="AR694" i="5" s="1"/>
  <c r="AS693" i="5"/>
  <c r="AT694" i="5" s="1"/>
  <c r="AW695" i="5"/>
  <c r="BA695" i="5"/>
  <c r="BE695" i="5"/>
  <c r="AQ698" i="5"/>
  <c r="AS698" i="5"/>
  <c r="AT699" i="5" s="1"/>
  <c r="AN698" i="5"/>
  <c r="AN705" i="5"/>
  <c r="AQ705" i="5"/>
  <c r="AR706" i="5" s="1"/>
  <c r="AS705" i="5"/>
  <c r="AT706" i="5" s="1"/>
  <c r="AQ714" i="5"/>
  <c r="AR715" i="5" s="1"/>
  <c r="AS714" i="5"/>
  <c r="AT715" i="5" s="1"/>
  <c r="AN714" i="5"/>
  <c r="AQ720" i="5"/>
  <c r="AS720" i="5"/>
  <c r="AT721" i="5" s="1"/>
  <c r="AQ724" i="5"/>
  <c r="AS724" i="5"/>
  <c r="AT725" i="5" s="1"/>
  <c r="AN724" i="5"/>
  <c r="AN725" i="5"/>
  <c r="AQ725" i="5"/>
  <c r="AS725" i="5"/>
  <c r="AT726" i="5" s="1"/>
  <c r="AN729" i="5"/>
  <c r="AQ729" i="5"/>
  <c r="AS729" i="5"/>
  <c r="AT730" i="5" s="1"/>
  <c r="AQ735" i="5"/>
  <c r="AR736" i="5" s="1"/>
  <c r="AS735" i="5"/>
  <c r="AT736" i="5" s="1"/>
  <c r="AQ738" i="5"/>
  <c r="AS738" i="5"/>
  <c r="AT739" i="5" s="1"/>
  <c r="AQ740" i="5"/>
  <c r="AS740" i="5"/>
  <c r="AT741" i="5" s="1"/>
  <c r="AN740" i="5"/>
  <c r="AQ741" i="5"/>
  <c r="AS741" i="5"/>
  <c r="AT742" i="5" s="1"/>
  <c r="AN741" i="5"/>
  <c r="AQ745" i="5"/>
  <c r="AS745" i="5"/>
  <c r="AT746" i="5" s="1"/>
  <c r="AQ754" i="5"/>
  <c r="AR755" i="5" s="1"/>
  <c r="AS754" i="5"/>
  <c r="AT755" i="5" s="1"/>
  <c r="AN754" i="5"/>
  <c r="AQ759" i="5"/>
  <c r="AR760" i="5" s="1"/>
  <c r="AS759" i="5"/>
  <c r="AT760" i="5" s="1"/>
  <c r="AN759" i="5"/>
  <c r="AQ760" i="5"/>
  <c r="AS760" i="5"/>
  <c r="AT761" i="5" s="1"/>
  <c r="AQ763" i="5"/>
  <c r="AS763" i="5"/>
  <c r="AT764" i="5" s="1"/>
  <c r="AQ770" i="5"/>
  <c r="AR771" i="5" s="1"/>
  <c r="AS770" i="5"/>
  <c r="AT771" i="5" s="1"/>
  <c r="AN770" i="5"/>
  <c r="AQ775" i="5"/>
  <c r="AS775" i="5"/>
  <c r="AT776" i="5" s="1"/>
  <c r="AQ779" i="5"/>
  <c r="AS779" i="5"/>
  <c r="AT780" i="5" s="1"/>
  <c r="AN779" i="5"/>
  <c r="AQ783" i="5"/>
  <c r="AS783" i="5"/>
  <c r="AT784" i="5" s="1"/>
  <c r="AQ790" i="5"/>
  <c r="AS790" i="5"/>
  <c r="AT791" i="5" s="1"/>
  <c r="AN790" i="5"/>
  <c r="AQ792" i="5"/>
  <c r="AS792" i="5"/>
  <c r="AT793" i="5" s="1"/>
  <c r="AQ794" i="5"/>
  <c r="AS794" i="5"/>
  <c r="AT795" i="5" s="1"/>
  <c r="AQ796" i="5"/>
  <c r="AR797" i="5" s="1"/>
  <c r="AS796" i="5"/>
  <c r="AT797" i="5" s="1"/>
  <c r="AN796" i="5"/>
  <c r="AQ797" i="5"/>
  <c r="AS797" i="5"/>
  <c r="AT798" i="5" s="1"/>
  <c r="AQ801" i="5"/>
  <c r="AS801" i="5"/>
  <c r="AT802" i="5" s="1"/>
  <c r="AN801" i="5"/>
  <c r="AN802" i="5"/>
  <c r="AQ802" i="5"/>
  <c r="AS802" i="5"/>
  <c r="AT803" i="5" s="1"/>
  <c r="AQ807" i="5"/>
  <c r="AR808" i="5" s="1"/>
  <c r="AS807" i="5"/>
  <c r="AT808" i="5" s="1"/>
  <c r="AN807" i="5"/>
  <c r="AQ816" i="5"/>
  <c r="AR817" i="5" s="1"/>
  <c r="AS816" i="5"/>
  <c r="AT817" i="5" s="1"/>
  <c r="AQ819" i="5"/>
  <c r="AS819" i="5"/>
  <c r="AT820" i="5" s="1"/>
  <c r="AQ829" i="5"/>
  <c r="AS829" i="5"/>
  <c r="AT830" i="5" s="1"/>
  <c r="AN829" i="5"/>
  <c r="AQ833" i="5"/>
  <c r="AS833" i="5"/>
  <c r="AT834" i="5" s="1"/>
  <c r="AN834" i="5"/>
  <c r="AQ834" i="5"/>
  <c r="AR835" i="5" s="1"/>
  <c r="AS834" i="5"/>
  <c r="AT835" i="5" s="1"/>
  <c r="AQ843" i="5"/>
  <c r="AS843" i="5"/>
  <c r="AT844" i="5" s="1"/>
  <c r="AN843" i="5"/>
  <c r="AQ846" i="5"/>
  <c r="AS846" i="5"/>
  <c r="AT847" i="5" s="1"/>
  <c r="BG850" i="5"/>
  <c r="BC850" i="5"/>
  <c r="AY850" i="5"/>
  <c r="BG849" i="5"/>
  <c r="BC849" i="5"/>
  <c r="AY849" i="5"/>
  <c r="BG848" i="5"/>
  <c r="BC848" i="5"/>
  <c r="AY848" i="5"/>
  <c r="BG847" i="5"/>
  <c r="BC847" i="5"/>
  <c r="AY847" i="5"/>
  <c r="BG846" i="5"/>
  <c r="BC846" i="5"/>
  <c r="AY846" i="5"/>
  <c r="BG845" i="5"/>
  <c r="BC845" i="5"/>
  <c r="AY845" i="5"/>
  <c r="BG844" i="5"/>
  <c r="BC844" i="5"/>
  <c r="AY844" i="5"/>
  <c r="BG843" i="5"/>
  <c r="BC843" i="5"/>
  <c r="AY843" i="5"/>
  <c r="BG842" i="5"/>
  <c r="BC842" i="5"/>
  <c r="AY842" i="5"/>
  <c r="BG841" i="5"/>
  <c r="BC841" i="5"/>
  <c r="AY841" i="5"/>
  <c r="BG840" i="5"/>
  <c r="BC840" i="5"/>
  <c r="AY840" i="5"/>
  <c r="BG839" i="5"/>
  <c r="BC839" i="5"/>
  <c r="AY839" i="5"/>
  <c r="BG838" i="5"/>
  <c r="BC838" i="5"/>
  <c r="AY838" i="5"/>
  <c r="BG837" i="5"/>
  <c r="BC837" i="5"/>
  <c r="AY837" i="5"/>
  <c r="BG836" i="5"/>
  <c r="BC836" i="5"/>
  <c r="AY836" i="5"/>
  <c r="BG835" i="5"/>
  <c r="BC835" i="5"/>
  <c r="AY835" i="5"/>
  <c r="BG834" i="5"/>
  <c r="BC834" i="5"/>
  <c r="AY834" i="5"/>
  <c r="BG833" i="5"/>
  <c r="BC833" i="5"/>
  <c r="AY833" i="5"/>
  <c r="BG832" i="5"/>
  <c r="BC832" i="5"/>
  <c r="AY832" i="5"/>
  <c r="BG831" i="5"/>
  <c r="BC831" i="5"/>
  <c r="AY831" i="5"/>
  <c r="BG830" i="5"/>
  <c r="BC830" i="5"/>
  <c r="AY830" i="5"/>
  <c r="BG829" i="5"/>
  <c r="BC829" i="5"/>
  <c r="AY829" i="5"/>
  <c r="BG828" i="5"/>
  <c r="BC828" i="5"/>
  <c r="AY828" i="5"/>
  <c r="BG827" i="5"/>
  <c r="BC827" i="5"/>
  <c r="AY827" i="5"/>
  <c r="BG826" i="5"/>
  <c r="BC826" i="5"/>
  <c r="AY826" i="5"/>
  <c r="BG825" i="5"/>
  <c r="BC825" i="5"/>
  <c r="AY825" i="5"/>
  <c r="BG824" i="5"/>
  <c r="BC824" i="5"/>
  <c r="AY824" i="5"/>
  <c r="BG823" i="5"/>
  <c r="BC823" i="5"/>
  <c r="AY823" i="5"/>
  <c r="BG822" i="5"/>
  <c r="BC822" i="5"/>
  <c r="AY822" i="5"/>
  <c r="BG821" i="5"/>
  <c r="BC821" i="5"/>
  <c r="AY821" i="5"/>
  <c r="BG820" i="5"/>
  <c r="BC820" i="5"/>
  <c r="AY820" i="5"/>
  <c r="BG819" i="5"/>
  <c r="BC819" i="5"/>
  <c r="AY819" i="5"/>
  <c r="BG818" i="5"/>
  <c r="BC818" i="5"/>
  <c r="AY818" i="5"/>
  <c r="BG817" i="5"/>
  <c r="BC817" i="5"/>
  <c r="AY817" i="5"/>
  <c r="BG816" i="5"/>
  <c r="BC816" i="5"/>
  <c r="AY816" i="5"/>
  <c r="BG815" i="5"/>
  <c r="BC815" i="5"/>
  <c r="AY815" i="5"/>
  <c r="BG814" i="5"/>
  <c r="BC814" i="5"/>
  <c r="AY814" i="5"/>
  <c r="BG813" i="5"/>
  <c r="BC813" i="5"/>
  <c r="AY813" i="5"/>
  <c r="BG812" i="5"/>
  <c r="BC812" i="5"/>
  <c r="AY812" i="5"/>
  <c r="BG811" i="5"/>
  <c r="BC811" i="5"/>
  <c r="AY811" i="5"/>
  <c r="BG810" i="5"/>
  <c r="BC810" i="5"/>
  <c r="AY810" i="5"/>
  <c r="BG809" i="5"/>
  <c r="BC809" i="5"/>
  <c r="AY809" i="5"/>
  <c r="BG808" i="5"/>
  <c r="BC808" i="5"/>
  <c r="AY808" i="5"/>
  <c r="BG807" i="5"/>
  <c r="BC807" i="5"/>
  <c r="AY807" i="5"/>
  <c r="BG806" i="5"/>
  <c r="BC806" i="5"/>
  <c r="AY806" i="5"/>
  <c r="BG805" i="5"/>
  <c r="BC805" i="5"/>
  <c r="AY805" i="5"/>
  <c r="BG804" i="5"/>
  <c r="BC804" i="5"/>
  <c r="AY804" i="5"/>
  <c r="BG803" i="5"/>
  <c r="BC803" i="5"/>
  <c r="AY803" i="5"/>
  <c r="BG802" i="5"/>
  <c r="BC802" i="5"/>
  <c r="AY802" i="5"/>
  <c r="BG801" i="5"/>
  <c r="BC801" i="5"/>
  <c r="AY801" i="5"/>
  <c r="BG800" i="5"/>
  <c r="BC800" i="5"/>
  <c r="AY800" i="5"/>
  <c r="BG799" i="5"/>
  <c r="BC799" i="5"/>
  <c r="AY799" i="5"/>
  <c r="BG798" i="5"/>
  <c r="BC798" i="5"/>
  <c r="AY798" i="5"/>
  <c r="BG797" i="5"/>
  <c r="BC797" i="5"/>
  <c r="AY797" i="5"/>
  <c r="BG796" i="5"/>
  <c r="BC796" i="5"/>
  <c r="AY796" i="5"/>
  <c r="BG795" i="5"/>
  <c r="BC795" i="5"/>
  <c r="AY795" i="5"/>
  <c r="BG794" i="5"/>
  <c r="BC794" i="5"/>
  <c r="AY794" i="5"/>
  <c r="BG793" i="5"/>
  <c r="BC793" i="5"/>
  <c r="AY793" i="5"/>
  <c r="BG792" i="5"/>
  <c r="BC792" i="5"/>
  <c r="AY792" i="5"/>
  <c r="BG791" i="5"/>
  <c r="BC791" i="5"/>
  <c r="AY791" i="5"/>
  <c r="BG790" i="5"/>
  <c r="BC790" i="5"/>
  <c r="AY790" i="5"/>
  <c r="BG789" i="5"/>
  <c r="BC789" i="5"/>
  <c r="AY789" i="5"/>
  <c r="BG788" i="5"/>
  <c r="BC788" i="5"/>
  <c r="AY788" i="5"/>
  <c r="BG787" i="5"/>
  <c r="BC787" i="5"/>
  <c r="AY787" i="5"/>
  <c r="BG786" i="5"/>
  <c r="BC786" i="5"/>
  <c r="AY786" i="5"/>
  <c r="BG785" i="5"/>
  <c r="BC785" i="5"/>
  <c r="AY785" i="5"/>
  <c r="BG784" i="5"/>
  <c r="BC784" i="5"/>
  <c r="AY784" i="5"/>
  <c r="BG783" i="5"/>
  <c r="BC783" i="5"/>
  <c r="AY783" i="5"/>
  <c r="BG782" i="5"/>
  <c r="BC782" i="5"/>
  <c r="AY782" i="5"/>
  <c r="BG781" i="5"/>
  <c r="BC781" i="5"/>
  <c r="AY781" i="5"/>
  <c r="BG780" i="5"/>
  <c r="BC780" i="5"/>
  <c r="AY780" i="5"/>
  <c r="BG779" i="5"/>
  <c r="BC779" i="5"/>
  <c r="AY779" i="5"/>
  <c r="BG778" i="5"/>
  <c r="BC778" i="5"/>
  <c r="AY778" i="5"/>
  <c r="BG777" i="5"/>
  <c r="BC777" i="5"/>
  <c r="AY777" i="5"/>
  <c r="BG776" i="5"/>
  <c r="BC776" i="5"/>
  <c r="AY776" i="5"/>
  <c r="BG775" i="5"/>
  <c r="BC775" i="5"/>
  <c r="AY775" i="5"/>
  <c r="BG774" i="5"/>
  <c r="BC774" i="5"/>
  <c r="AY774" i="5"/>
  <c r="BG773" i="5"/>
  <c r="BC773" i="5"/>
  <c r="AY773" i="5"/>
  <c r="BG772" i="5"/>
  <c r="BC772" i="5"/>
  <c r="AY772" i="5"/>
  <c r="BG771" i="5"/>
  <c r="BC771" i="5"/>
  <c r="AY771" i="5"/>
  <c r="BG770" i="5"/>
  <c r="BC770" i="5"/>
  <c r="AY770" i="5"/>
  <c r="BG769" i="5"/>
  <c r="BC769" i="5"/>
  <c r="AY769" i="5"/>
  <c r="BG768" i="5"/>
  <c r="BC768" i="5"/>
  <c r="AY768" i="5"/>
  <c r="BG767" i="5"/>
  <c r="BC767" i="5"/>
  <c r="AY767" i="5"/>
  <c r="BG766" i="5"/>
  <c r="BC766" i="5"/>
  <c r="AY766" i="5"/>
  <c r="BG765" i="5"/>
  <c r="BC765" i="5"/>
  <c r="AY765" i="5"/>
  <c r="BG764" i="5"/>
  <c r="BC764" i="5"/>
  <c r="AY764" i="5"/>
  <c r="BG763" i="5"/>
  <c r="BC763" i="5"/>
  <c r="AY763" i="5"/>
  <c r="BG762" i="5"/>
  <c r="BC762" i="5"/>
  <c r="AY762" i="5"/>
  <c r="BG761" i="5"/>
  <c r="BC761" i="5"/>
  <c r="AY761" i="5"/>
  <c r="BG760" i="5"/>
  <c r="BC760" i="5"/>
  <c r="AY760" i="5"/>
  <c r="BG759" i="5"/>
  <c r="BC759" i="5"/>
  <c r="AY759" i="5"/>
  <c r="BG758" i="5"/>
  <c r="BC758" i="5"/>
  <c r="AY758" i="5"/>
  <c r="BG757" i="5"/>
  <c r="BC757" i="5"/>
  <c r="AY757" i="5"/>
  <c r="BG756" i="5"/>
  <c r="BC756" i="5"/>
  <c r="AY756" i="5"/>
  <c r="BG755" i="5"/>
  <c r="BC755" i="5"/>
  <c r="AY755" i="5"/>
  <c r="BG754" i="5"/>
  <c r="BC754" i="5"/>
  <c r="AY754" i="5"/>
  <c r="BG753" i="5"/>
  <c r="BC753" i="5"/>
  <c r="AY753" i="5"/>
  <c r="BG752" i="5"/>
  <c r="BC752" i="5"/>
  <c r="AY752" i="5"/>
  <c r="BG751" i="5"/>
  <c r="BC751" i="5"/>
  <c r="AY751" i="5"/>
  <c r="BG750" i="5"/>
  <c r="BC750" i="5"/>
  <c r="AY750" i="5"/>
  <c r="BG749" i="5"/>
  <c r="BC749" i="5"/>
  <c r="AY749" i="5"/>
  <c r="BG748" i="5"/>
  <c r="BC748" i="5"/>
  <c r="AY748" i="5"/>
  <c r="BG747" i="5"/>
  <c r="BC747" i="5"/>
  <c r="AY747" i="5"/>
  <c r="BG746" i="5"/>
  <c r="BC746" i="5"/>
  <c r="AY746" i="5"/>
  <c r="BG745" i="5"/>
  <c r="BC745" i="5"/>
  <c r="AY745" i="5"/>
  <c r="BG744" i="5"/>
  <c r="BC744" i="5"/>
  <c r="AY744" i="5"/>
  <c r="BG743" i="5"/>
  <c r="BC743" i="5"/>
  <c r="AY743" i="5"/>
  <c r="BG742" i="5"/>
  <c r="BC742" i="5"/>
  <c r="AY742" i="5"/>
  <c r="BG741" i="5"/>
  <c r="BC741" i="5"/>
  <c r="AY741" i="5"/>
  <c r="BG740" i="5"/>
  <c r="BC740" i="5"/>
  <c r="AY740" i="5"/>
  <c r="BG739" i="5"/>
  <c r="BC739" i="5"/>
  <c r="AY739" i="5"/>
  <c r="BG738" i="5"/>
  <c r="BC738" i="5"/>
  <c r="AY738" i="5"/>
  <c r="BG737" i="5"/>
  <c r="BC737" i="5"/>
  <c r="AY737" i="5"/>
  <c r="BG736" i="5"/>
  <c r="BC736" i="5"/>
  <c r="AY736" i="5"/>
  <c r="BG735" i="5"/>
  <c r="BC735" i="5"/>
  <c r="AY735" i="5"/>
  <c r="BG734" i="5"/>
  <c r="BC734" i="5"/>
  <c r="AY734" i="5"/>
  <c r="BG733" i="5"/>
  <c r="BC733" i="5"/>
  <c r="AY733" i="5"/>
  <c r="BG732" i="5"/>
  <c r="BC732" i="5"/>
  <c r="AY732" i="5"/>
  <c r="BG731" i="5"/>
  <c r="BC731" i="5"/>
  <c r="AY731" i="5"/>
  <c r="BG730" i="5"/>
  <c r="BC730" i="5"/>
  <c r="AY730" i="5"/>
  <c r="BG729" i="5"/>
  <c r="BC729" i="5"/>
  <c r="AY729" i="5"/>
  <c r="BG728" i="5"/>
  <c r="BC728" i="5"/>
  <c r="AY728" i="5"/>
  <c r="BG727" i="5"/>
  <c r="BC727" i="5"/>
  <c r="AY727" i="5"/>
  <c r="BG726" i="5"/>
  <c r="BC726" i="5"/>
  <c r="AY726" i="5"/>
  <c r="BG725" i="5"/>
  <c r="BC725" i="5"/>
  <c r="AY725" i="5"/>
  <c r="BG724" i="5"/>
  <c r="BC724" i="5"/>
  <c r="AY724" i="5"/>
  <c r="BG723" i="5"/>
  <c r="BC723" i="5"/>
  <c r="AY723" i="5"/>
  <c r="BG722" i="5"/>
  <c r="BC722" i="5"/>
  <c r="AY722" i="5"/>
  <c r="BG721" i="5"/>
  <c r="BC721" i="5"/>
  <c r="AY721" i="5"/>
  <c r="BG720" i="5"/>
  <c r="BC720" i="5"/>
  <c r="AY720" i="5"/>
  <c r="BG719" i="5"/>
  <c r="BC719" i="5"/>
  <c r="AY719" i="5"/>
  <c r="BG718" i="5"/>
  <c r="BC718" i="5"/>
  <c r="AY718" i="5"/>
  <c r="BG717" i="5"/>
  <c r="BC717" i="5"/>
  <c r="AY717" i="5"/>
  <c r="BG716" i="5"/>
  <c r="BC716" i="5"/>
  <c r="AY716" i="5"/>
  <c r="BG715" i="5"/>
  <c r="BC715" i="5"/>
  <c r="AY715" i="5"/>
  <c r="BG714" i="5"/>
  <c r="BC714" i="5"/>
  <c r="AY714" i="5"/>
  <c r="BG713" i="5"/>
  <c r="BC713" i="5"/>
  <c r="AY713" i="5"/>
  <c r="BG712" i="5"/>
  <c r="BC712" i="5"/>
  <c r="AY712" i="5"/>
  <c r="BG711" i="5"/>
  <c r="BC711" i="5"/>
  <c r="AY711" i="5"/>
  <c r="BG710" i="5"/>
  <c r="BC710" i="5"/>
  <c r="AY710" i="5"/>
  <c r="BG709" i="5"/>
  <c r="BC709" i="5"/>
  <c r="AY709" i="5"/>
  <c r="BG708" i="5"/>
  <c r="BC708" i="5"/>
  <c r="AY708" i="5"/>
  <c r="BG707" i="5"/>
  <c r="BC707" i="5"/>
  <c r="AY707" i="5"/>
  <c r="BG706" i="5"/>
  <c r="BC706" i="5"/>
  <c r="AY706" i="5"/>
  <c r="BG705" i="5"/>
  <c r="BC705" i="5"/>
  <c r="AY705" i="5"/>
  <c r="BG704" i="5"/>
  <c r="BC704" i="5"/>
  <c r="AY704" i="5"/>
  <c r="BG703" i="5"/>
  <c r="BC703" i="5"/>
  <c r="AY703" i="5"/>
  <c r="BG702" i="5"/>
  <c r="BC702" i="5"/>
  <c r="AY702" i="5"/>
  <c r="BG701" i="5"/>
  <c r="BC701" i="5"/>
  <c r="AY701" i="5"/>
  <c r="BG700" i="5"/>
  <c r="BC700" i="5"/>
  <c r="AY700" i="5"/>
  <c r="BG699" i="5"/>
  <c r="BC699" i="5"/>
  <c r="AY699" i="5"/>
  <c r="BG698" i="5"/>
  <c r="BB698" i="5"/>
  <c r="AV698" i="5"/>
  <c r="BC697" i="5"/>
  <c r="BD696" i="5"/>
  <c r="AY696" i="5"/>
  <c r="BF695" i="5"/>
  <c r="AZ695" i="5"/>
  <c r="BC693" i="5"/>
  <c r="AX693" i="5"/>
  <c r="BD692" i="5"/>
  <c r="AY692" i="5"/>
  <c r="BF691" i="5"/>
  <c r="AZ691" i="5"/>
  <c r="BG690" i="5"/>
  <c r="BB690" i="5"/>
  <c r="BC688" i="5"/>
  <c r="BG687" i="5"/>
  <c r="AY687" i="5"/>
  <c r="BC686" i="5"/>
  <c r="BG685" i="5"/>
  <c r="AY685" i="5"/>
  <c r="BC684" i="5"/>
  <c r="BG683" i="5"/>
  <c r="AY683" i="5"/>
  <c r="BC682" i="5"/>
  <c r="BG679" i="5"/>
  <c r="AY679" i="5"/>
  <c r="BC678" i="5"/>
  <c r="BG677" i="5"/>
  <c r="AY677" i="5"/>
  <c r="BC676" i="5"/>
  <c r="BG675" i="5"/>
  <c r="AY675" i="5"/>
  <c r="BG673" i="5"/>
  <c r="AY673" i="5"/>
  <c r="BC672" i="5"/>
  <c r="BG671" i="5"/>
  <c r="AY671" i="5"/>
  <c r="BC670" i="5"/>
  <c r="BG666" i="5"/>
  <c r="AY660" i="5"/>
  <c r="BG658" i="5"/>
  <c r="BC657" i="5"/>
  <c r="BC653" i="5"/>
  <c r="BG642" i="5"/>
  <c r="AW697" i="5"/>
  <c r="BA697" i="5"/>
  <c r="BE697" i="5"/>
  <c r="AQ702" i="5"/>
  <c r="AR703" i="5" s="1"/>
  <c r="AS702" i="5"/>
  <c r="AT703" i="5" s="1"/>
  <c r="AQ704" i="5"/>
  <c r="AS704" i="5"/>
  <c r="AT705" i="5" s="1"/>
  <c r="AN704" i="5"/>
  <c r="AQ712" i="5"/>
  <c r="AR713" i="5" s="1"/>
  <c r="AS712" i="5"/>
  <c r="AT713" i="5" s="1"/>
  <c r="AQ716" i="5"/>
  <c r="AR717" i="5" s="1"/>
  <c r="AS716" i="5"/>
  <c r="AT717" i="5" s="1"/>
  <c r="AN716" i="5"/>
  <c r="AN717" i="5"/>
  <c r="AQ717" i="5"/>
  <c r="AS717" i="5"/>
  <c r="AT718" i="5" s="1"/>
  <c r="AQ719" i="5"/>
  <c r="AS719" i="5"/>
  <c r="AT720" i="5" s="1"/>
  <c r="AQ722" i="5"/>
  <c r="AS722" i="5"/>
  <c r="AT723" i="5" s="1"/>
  <c r="AQ727" i="5"/>
  <c r="AR728" i="5" s="1"/>
  <c r="AS727" i="5"/>
  <c r="AT728" i="5" s="1"/>
  <c r="AN727" i="5"/>
  <c r="AQ728" i="5"/>
  <c r="AR729" i="5" s="1"/>
  <c r="AS728" i="5"/>
  <c r="AT729" i="5" s="1"/>
  <c r="AQ734" i="5"/>
  <c r="AS734" i="5"/>
  <c r="AT735" i="5" s="1"/>
  <c r="AN734" i="5"/>
  <c r="AQ739" i="5"/>
  <c r="AR740" i="5" s="1"/>
  <c r="AS739" i="5"/>
  <c r="AT740" i="5" s="1"/>
  <c r="AN739" i="5"/>
  <c r="AQ743" i="5"/>
  <c r="AS743" i="5"/>
  <c r="AT744" i="5" s="1"/>
  <c r="AQ746" i="5"/>
  <c r="AS746" i="5"/>
  <c r="AT747" i="5" s="1"/>
  <c r="AN746" i="5"/>
  <c r="AQ748" i="5"/>
  <c r="AR749" i="5" s="1"/>
  <c r="AS748" i="5"/>
  <c r="AT749" i="5" s="1"/>
  <c r="AN748" i="5"/>
  <c r="AQ749" i="5"/>
  <c r="AR750" i="5" s="1"/>
  <c r="AS749" i="5"/>
  <c r="AT750" i="5" s="1"/>
  <c r="AN749" i="5"/>
  <c r="AQ750" i="5"/>
  <c r="AS750" i="5"/>
  <c r="AT751" i="5" s="1"/>
  <c r="AQ752" i="5"/>
  <c r="AR753" i="5" s="1"/>
  <c r="AS752" i="5"/>
  <c r="AT753" i="5" s="1"/>
  <c r="AQ756" i="5"/>
  <c r="AR757" i="5" s="1"/>
  <c r="AS756" i="5"/>
  <c r="AT757" i="5" s="1"/>
  <c r="AN756" i="5"/>
  <c r="AQ757" i="5"/>
  <c r="AS757" i="5"/>
  <c r="AT758" i="5" s="1"/>
  <c r="AN757" i="5"/>
  <c r="AQ758" i="5"/>
  <c r="AR759" i="5" s="1"/>
  <c r="AS758" i="5"/>
  <c r="AT759" i="5" s="1"/>
  <c r="AQ762" i="5"/>
  <c r="AR763" i="5" s="1"/>
  <c r="AS762" i="5"/>
  <c r="AT763" i="5" s="1"/>
  <c r="AN762" i="5"/>
  <c r="AQ772" i="5"/>
  <c r="AS772" i="5"/>
  <c r="AT773" i="5" s="1"/>
  <c r="AN772" i="5"/>
  <c r="AQ773" i="5"/>
  <c r="AS773" i="5"/>
  <c r="AT774" i="5" s="1"/>
  <c r="AN773" i="5"/>
  <c r="AQ774" i="5"/>
  <c r="AR775" i="5" s="1"/>
  <c r="AS774" i="5"/>
  <c r="AT775" i="5" s="1"/>
  <c r="AN774" i="5"/>
  <c r="AQ778" i="5"/>
  <c r="AS778" i="5"/>
  <c r="AT779" i="5" s="1"/>
  <c r="AQ782" i="5"/>
  <c r="AR783" i="5" s="1"/>
  <c r="AS782" i="5"/>
  <c r="AT783" i="5" s="1"/>
  <c r="AN782" i="5"/>
  <c r="AQ784" i="5"/>
  <c r="AS784" i="5"/>
  <c r="AT785" i="5" s="1"/>
  <c r="AQ786" i="5"/>
  <c r="AS786" i="5"/>
  <c r="AT787" i="5" s="1"/>
  <c r="AQ788" i="5"/>
  <c r="AR789" i="5" s="1"/>
  <c r="AS788" i="5"/>
  <c r="AT789" i="5" s="1"/>
  <c r="AN788" i="5"/>
  <c r="AQ789" i="5"/>
  <c r="AS789" i="5"/>
  <c r="AT790" i="5" s="1"/>
  <c r="AQ793" i="5"/>
  <c r="AR794" i="5" s="1"/>
  <c r="AS793" i="5"/>
  <c r="AT794" i="5" s="1"/>
  <c r="AN793" i="5"/>
  <c r="AN803" i="5"/>
  <c r="AQ803" i="5"/>
  <c r="AS803" i="5"/>
  <c r="AT804" i="5" s="1"/>
  <c r="AQ806" i="5"/>
  <c r="AS806" i="5"/>
  <c r="AT807" i="5" s="1"/>
  <c r="AN806" i="5"/>
  <c r="AN810" i="5"/>
  <c r="AQ810" i="5"/>
  <c r="AS810" i="5"/>
  <c r="AT811" i="5" s="1"/>
  <c r="AQ812" i="5"/>
  <c r="AR813" i="5" s="1"/>
  <c r="AS812" i="5"/>
  <c r="AT813" i="5" s="1"/>
  <c r="AN812" i="5"/>
  <c r="AQ815" i="5"/>
  <c r="AS815" i="5"/>
  <c r="AT816" i="5" s="1"/>
  <c r="AN815" i="5"/>
  <c r="AQ820" i="5"/>
  <c r="AS820" i="5"/>
  <c r="AT821" i="5" s="1"/>
  <c r="AN820" i="5"/>
  <c r="AQ824" i="5"/>
  <c r="AR825" i="5" s="1"/>
  <c r="AS824" i="5"/>
  <c r="AT825" i="5" s="1"/>
  <c r="AQ827" i="5"/>
  <c r="AS827" i="5"/>
  <c r="AT828" i="5" s="1"/>
  <c r="AQ838" i="5"/>
  <c r="AS838" i="5"/>
  <c r="AT839" i="5" s="1"/>
  <c r="AN839" i="5"/>
  <c r="AQ839" i="5"/>
  <c r="AS839" i="5"/>
  <c r="AT840" i="5" s="1"/>
  <c r="AQ841" i="5"/>
  <c r="AR842" i="5" s="1"/>
  <c r="AS841" i="5"/>
  <c r="AT842" i="5" s="1"/>
  <c r="AQ845" i="5"/>
  <c r="AR846" i="5" s="1"/>
  <c r="AS845" i="5"/>
  <c r="AT846" i="5" s="1"/>
  <c r="AN845" i="5"/>
  <c r="AQ849" i="5"/>
  <c r="AS849" i="5"/>
  <c r="AT850" i="5" s="1"/>
  <c r="BF850" i="5"/>
  <c r="BB850" i="5"/>
  <c r="AX850" i="5"/>
  <c r="BF849" i="5"/>
  <c r="BB849" i="5"/>
  <c r="AX849" i="5"/>
  <c r="BF848" i="5"/>
  <c r="BB848" i="5"/>
  <c r="AX848" i="5"/>
  <c r="BF847" i="5"/>
  <c r="BB847" i="5"/>
  <c r="AX847" i="5"/>
  <c r="BF846" i="5"/>
  <c r="BB846" i="5"/>
  <c r="AX846" i="5"/>
  <c r="BF845" i="5"/>
  <c r="BB845" i="5"/>
  <c r="AX845" i="5"/>
  <c r="BF844" i="5"/>
  <c r="BB844" i="5"/>
  <c r="AX844" i="5"/>
  <c r="BF843" i="5"/>
  <c r="BB843" i="5"/>
  <c r="AX843" i="5"/>
  <c r="BF842" i="5"/>
  <c r="BB842" i="5"/>
  <c r="AX842" i="5"/>
  <c r="BF841" i="5"/>
  <c r="BB841" i="5"/>
  <c r="AX841" i="5"/>
  <c r="BF840" i="5"/>
  <c r="BB840" i="5"/>
  <c r="AX840" i="5"/>
  <c r="BF839" i="5"/>
  <c r="BB839" i="5"/>
  <c r="AX839" i="5"/>
  <c r="BF838" i="5"/>
  <c r="BB838" i="5"/>
  <c r="AX838" i="5"/>
  <c r="BF837" i="5"/>
  <c r="BB837" i="5"/>
  <c r="AX837" i="5"/>
  <c r="BF836" i="5"/>
  <c r="BB836" i="5"/>
  <c r="AX836" i="5"/>
  <c r="BF835" i="5"/>
  <c r="BB835" i="5"/>
  <c r="AX835" i="5"/>
  <c r="BF834" i="5"/>
  <c r="BB834" i="5"/>
  <c r="AX834" i="5"/>
  <c r="BF833" i="5"/>
  <c r="BB833" i="5"/>
  <c r="AX833" i="5"/>
  <c r="BF832" i="5"/>
  <c r="BB832" i="5"/>
  <c r="AX832" i="5"/>
  <c r="BF831" i="5"/>
  <c r="BB831" i="5"/>
  <c r="AX831" i="5"/>
  <c r="BF830" i="5"/>
  <c r="BB830" i="5"/>
  <c r="AX830" i="5"/>
  <c r="BF829" i="5"/>
  <c r="BB829" i="5"/>
  <c r="AX829" i="5"/>
  <c r="BF828" i="5"/>
  <c r="BB828" i="5"/>
  <c r="AX828" i="5"/>
  <c r="BF827" i="5"/>
  <c r="BB827" i="5"/>
  <c r="AX827" i="5"/>
  <c r="BF826" i="5"/>
  <c r="BB826" i="5"/>
  <c r="AX826" i="5"/>
  <c r="BF825" i="5"/>
  <c r="BB825" i="5"/>
  <c r="AX825" i="5"/>
  <c r="BF824" i="5"/>
  <c r="BB824" i="5"/>
  <c r="AX824" i="5"/>
  <c r="BF823" i="5"/>
  <c r="BB823" i="5"/>
  <c r="AX823" i="5"/>
  <c r="BF822" i="5"/>
  <c r="BB822" i="5"/>
  <c r="AX822" i="5"/>
  <c r="BF821" i="5"/>
  <c r="BB821" i="5"/>
  <c r="AX821" i="5"/>
  <c r="BF820" i="5"/>
  <c r="BB820" i="5"/>
  <c r="AX820" i="5"/>
  <c r="BF819" i="5"/>
  <c r="BB819" i="5"/>
  <c r="AX819" i="5"/>
  <c r="BF818" i="5"/>
  <c r="BB818" i="5"/>
  <c r="AX818" i="5"/>
  <c r="BF817" i="5"/>
  <c r="BB817" i="5"/>
  <c r="AX817" i="5"/>
  <c r="BF816" i="5"/>
  <c r="BB816" i="5"/>
  <c r="AX816" i="5"/>
  <c r="BF815" i="5"/>
  <c r="BB815" i="5"/>
  <c r="AX815" i="5"/>
  <c r="BF814" i="5"/>
  <c r="BB814" i="5"/>
  <c r="AX814" i="5"/>
  <c r="BF813" i="5"/>
  <c r="BB813" i="5"/>
  <c r="AX813" i="5"/>
  <c r="BF812" i="5"/>
  <c r="BB812" i="5"/>
  <c r="AX812" i="5"/>
  <c r="BF811" i="5"/>
  <c r="BB811" i="5"/>
  <c r="AX811" i="5"/>
  <c r="BF810" i="5"/>
  <c r="BB810" i="5"/>
  <c r="AX810" i="5"/>
  <c r="BF809" i="5"/>
  <c r="BB809" i="5"/>
  <c r="AX809" i="5"/>
  <c r="BF808" i="5"/>
  <c r="BB808" i="5"/>
  <c r="AX808" i="5"/>
  <c r="BF807" i="5"/>
  <c r="BB807" i="5"/>
  <c r="AX807" i="5"/>
  <c r="BF806" i="5"/>
  <c r="BB806" i="5"/>
  <c r="AX806" i="5"/>
  <c r="BF805" i="5"/>
  <c r="BB805" i="5"/>
  <c r="AX805" i="5"/>
  <c r="BF804" i="5"/>
  <c r="BB804" i="5"/>
  <c r="AX804" i="5"/>
  <c r="BF803" i="5"/>
  <c r="BB803" i="5"/>
  <c r="AX803" i="5"/>
  <c r="BF802" i="5"/>
  <c r="BB802" i="5"/>
  <c r="AX802" i="5"/>
  <c r="BF801" i="5"/>
  <c r="BB801" i="5"/>
  <c r="AX801" i="5"/>
  <c r="BF800" i="5"/>
  <c r="BB800" i="5"/>
  <c r="AX800" i="5"/>
  <c r="BF799" i="5"/>
  <c r="BB799" i="5"/>
  <c r="AX799" i="5"/>
  <c r="BF798" i="5"/>
  <c r="BB798" i="5"/>
  <c r="AX798" i="5"/>
  <c r="BF797" i="5"/>
  <c r="BB797" i="5"/>
  <c r="AX797" i="5"/>
  <c r="BF796" i="5"/>
  <c r="BB796" i="5"/>
  <c r="AX796" i="5"/>
  <c r="BF795" i="5"/>
  <c r="BB795" i="5"/>
  <c r="AX795" i="5"/>
  <c r="BF794" i="5"/>
  <c r="BB794" i="5"/>
  <c r="AX794" i="5"/>
  <c r="BF793" i="5"/>
  <c r="BB793" i="5"/>
  <c r="AX793" i="5"/>
  <c r="BF792" i="5"/>
  <c r="BB792" i="5"/>
  <c r="AX792" i="5"/>
  <c r="BF791" i="5"/>
  <c r="BB791" i="5"/>
  <c r="AX791" i="5"/>
  <c r="BF790" i="5"/>
  <c r="BB790" i="5"/>
  <c r="AX790" i="5"/>
  <c r="BF789" i="5"/>
  <c r="BB789" i="5"/>
  <c r="AX789" i="5"/>
  <c r="BF788" i="5"/>
  <c r="BB788" i="5"/>
  <c r="AX788" i="5"/>
  <c r="BF787" i="5"/>
  <c r="BB787" i="5"/>
  <c r="AX787" i="5"/>
  <c r="BF786" i="5"/>
  <c r="BB786" i="5"/>
  <c r="AX786" i="5"/>
  <c r="BF785" i="5"/>
  <c r="BB785" i="5"/>
  <c r="AX785" i="5"/>
  <c r="BF784" i="5"/>
  <c r="BB784" i="5"/>
  <c r="AX784" i="5"/>
  <c r="BF783" i="5"/>
  <c r="BB783" i="5"/>
  <c r="AX783" i="5"/>
  <c r="BF782" i="5"/>
  <c r="BB782" i="5"/>
  <c r="AX782" i="5"/>
  <c r="BF781" i="5"/>
  <c r="BB781" i="5"/>
  <c r="AX781" i="5"/>
  <c r="BF780" i="5"/>
  <c r="BB780" i="5"/>
  <c r="AX780" i="5"/>
  <c r="BF779" i="5"/>
  <c r="BB779" i="5"/>
  <c r="AX779" i="5"/>
  <c r="BF778" i="5"/>
  <c r="BB778" i="5"/>
  <c r="AX778" i="5"/>
  <c r="BF777" i="5"/>
  <c r="BB777" i="5"/>
  <c r="AX777" i="5"/>
  <c r="BF776" i="5"/>
  <c r="BB776" i="5"/>
  <c r="AX776" i="5"/>
  <c r="BF775" i="5"/>
  <c r="BB775" i="5"/>
  <c r="AX775" i="5"/>
  <c r="BF774" i="5"/>
  <c r="BB774" i="5"/>
  <c r="AX774" i="5"/>
  <c r="BF773" i="5"/>
  <c r="BB773" i="5"/>
  <c r="AX773" i="5"/>
  <c r="BF772" i="5"/>
  <c r="BB772" i="5"/>
  <c r="AX772" i="5"/>
  <c r="BF771" i="5"/>
  <c r="BB771" i="5"/>
  <c r="AX771" i="5"/>
  <c r="BF770" i="5"/>
  <c r="BB770" i="5"/>
  <c r="AX770" i="5"/>
  <c r="BF769" i="5"/>
  <c r="BB769" i="5"/>
  <c r="AX769" i="5"/>
  <c r="BF768" i="5"/>
  <c r="BB768" i="5"/>
  <c r="AX768" i="5"/>
  <c r="BF767" i="5"/>
  <c r="BB767" i="5"/>
  <c r="AX767" i="5"/>
  <c r="BF766" i="5"/>
  <c r="BB766" i="5"/>
  <c r="AX766" i="5"/>
  <c r="BF765" i="5"/>
  <c r="BB765" i="5"/>
  <c r="AX765" i="5"/>
  <c r="BF764" i="5"/>
  <c r="BB764" i="5"/>
  <c r="AX764" i="5"/>
  <c r="BF763" i="5"/>
  <c r="BB763" i="5"/>
  <c r="AX763" i="5"/>
  <c r="BF762" i="5"/>
  <c r="BB762" i="5"/>
  <c r="AX762" i="5"/>
  <c r="BF761" i="5"/>
  <c r="BB761" i="5"/>
  <c r="AX761" i="5"/>
  <c r="BF760" i="5"/>
  <c r="BB760" i="5"/>
  <c r="AX760" i="5"/>
  <c r="BF759" i="5"/>
  <c r="BB759" i="5"/>
  <c r="AX759" i="5"/>
  <c r="BF758" i="5"/>
  <c r="BB758" i="5"/>
  <c r="AX758" i="5"/>
  <c r="BF757" i="5"/>
  <c r="BB757" i="5"/>
  <c r="AX757" i="5"/>
  <c r="BF756" i="5"/>
  <c r="BB756" i="5"/>
  <c r="AX756" i="5"/>
  <c r="BF755" i="5"/>
  <c r="BB755" i="5"/>
  <c r="AX755" i="5"/>
  <c r="BF754" i="5"/>
  <c r="BB754" i="5"/>
  <c r="AX754" i="5"/>
  <c r="BF753" i="5"/>
  <c r="BB753" i="5"/>
  <c r="AX753" i="5"/>
  <c r="BF752" i="5"/>
  <c r="BB752" i="5"/>
  <c r="AX752" i="5"/>
  <c r="BF751" i="5"/>
  <c r="BB751" i="5"/>
  <c r="AX751" i="5"/>
  <c r="BF750" i="5"/>
  <c r="BB750" i="5"/>
  <c r="AX750" i="5"/>
  <c r="BF749" i="5"/>
  <c r="BB749" i="5"/>
  <c r="AX749" i="5"/>
  <c r="BF748" i="5"/>
  <c r="BB748" i="5"/>
  <c r="AX748" i="5"/>
  <c r="BF747" i="5"/>
  <c r="BB747" i="5"/>
  <c r="AX747" i="5"/>
  <c r="BF746" i="5"/>
  <c r="BB746" i="5"/>
  <c r="AX746" i="5"/>
  <c r="BF745" i="5"/>
  <c r="BB745" i="5"/>
  <c r="AX745" i="5"/>
  <c r="BF744" i="5"/>
  <c r="BB744" i="5"/>
  <c r="AX744" i="5"/>
  <c r="BF743" i="5"/>
  <c r="BB743" i="5"/>
  <c r="AX743" i="5"/>
  <c r="BF742" i="5"/>
  <c r="BB742" i="5"/>
  <c r="AX742" i="5"/>
  <c r="BF741" i="5"/>
  <c r="BB741" i="5"/>
  <c r="AX741" i="5"/>
  <c r="BF740" i="5"/>
  <c r="BB740" i="5"/>
  <c r="AX740" i="5"/>
  <c r="BF739" i="5"/>
  <c r="BB739" i="5"/>
  <c r="AX739" i="5"/>
  <c r="BF738" i="5"/>
  <c r="BB738" i="5"/>
  <c r="AX738" i="5"/>
  <c r="BF737" i="5"/>
  <c r="BB737" i="5"/>
  <c r="AX737" i="5"/>
  <c r="BF736" i="5"/>
  <c r="BB736" i="5"/>
  <c r="AX736" i="5"/>
  <c r="BF735" i="5"/>
  <c r="BB735" i="5"/>
  <c r="AX735" i="5"/>
  <c r="BF734" i="5"/>
  <c r="BB734" i="5"/>
  <c r="AX734" i="5"/>
  <c r="BF733" i="5"/>
  <c r="BB733" i="5"/>
  <c r="AX733" i="5"/>
  <c r="BF732" i="5"/>
  <c r="BB732" i="5"/>
  <c r="AX732" i="5"/>
  <c r="BF731" i="5"/>
  <c r="BB731" i="5"/>
  <c r="AX731" i="5"/>
  <c r="BF730" i="5"/>
  <c r="BB730" i="5"/>
  <c r="AX730" i="5"/>
  <c r="BF729" i="5"/>
  <c r="BB729" i="5"/>
  <c r="AX729" i="5"/>
  <c r="BF728" i="5"/>
  <c r="BB728" i="5"/>
  <c r="AX728" i="5"/>
  <c r="BF727" i="5"/>
  <c r="BB727" i="5"/>
  <c r="AX727" i="5"/>
  <c r="BF726" i="5"/>
  <c r="BB726" i="5"/>
  <c r="AX726" i="5"/>
  <c r="BF725" i="5"/>
  <c r="BB725" i="5"/>
  <c r="AX725" i="5"/>
  <c r="BF724" i="5"/>
  <c r="BB724" i="5"/>
  <c r="AX724" i="5"/>
  <c r="BF723" i="5"/>
  <c r="BB723" i="5"/>
  <c r="AX723" i="5"/>
  <c r="BF722" i="5"/>
  <c r="BB722" i="5"/>
  <c r="AX722" i="5"/>
  <c r="BF721" i="5"/>
  <c r="BB721" i="5"/>
  <c r="AX721" i="5"/>
  <c r="BF720" i="5"/>
  <c r="BB720" i="5"/>
  <c r="AX720" i="5"/>
  <c r="BF719" i="5"/>
  <c r="BB719" i="5"/>
  <c r="AX719" i="5"/>
  <c r="BF718" i="5"/>
  <c r="BB718" i="5"/>
  <c r="AX718" i="5"/>
  <c r="BF717" i="5"/>
  <c r="BB717" i="5"/>
  <c r="AX717" i="5"/>
  <c r="BF716" i="5"/>
  <c r="BB716" i="5"/>
  <c r="AX716" i="5"/>
  <c r="BF715" i="5"/>
  <c r="BB715" i="5"/>
  <c r="AX715" i="5"/>
  <c r="BF714" i="5"/>
  <c r="BB714" i="5"/>
  <c r="AX714" i="5"/>
  <c r="BF713" i="5"/>
  <c r="BB713" i="5"/>
  <c r="AX713" i="5"/>
  <c r="BF712" i="5"/>
  <c r="BB712" i="5"/>
  <c r="AX712" i="5"/>
  <c r="BF711" i="5"/>
  <c r="BB711" i="5"/>
  <c r="AX711" i="5"/>
  <c r="BF710" i="5"/>
  <c r="BB710" i="5"/>
  <c r="AX710" i="5"/>
  <c r="BF709" i="5"/>
  <c r="BB709" i="5"/>
  <c r="AX709" i="5"/>
  <c r="BF708" i="5"/>
  <c r="BB708" i="5"/>
  <c r="AX708" i="5"/>
  <c r="BF707" i="5"/>
  <c r="BB707" i="5"/>
  <c r="AX707" i="5"/>
  <c r="BF706" i="5"/>
  <c r="BB706" i="5"/>
  <c r="AX706" i="5"/>
  <c r="BF705" i="5"/>
  <c r="BB705" i="5"/>
  <c r="AX705" i="5"/>
  <c r="BF704" i="5"/>
  <c r="BB704" i="5"/>
  <c r="AX704" i="5"/>
  <c r="BF703" i="5"/>
  <c r="BB703" i="5"/>
  <c r="AX703" i="5"/>
  <c r="BF702" i="5"/>
  <c r="BB702" i="5"/>
  <c r="AX702" i="5"/>
  <c r="BF701" i="5"/>
  <c r="BB701" i="5"/>
  <c r="AX701" i="5"/>
  <c r="BF700" i="5"/>
  <c r="BB700" i="5"/>
  <c r="AX700" i="5"/>
  <c r="BF699" i="5"/>
  <c r="BB699" i="5"/>
  <c r="AX699" i="5"/>
  <c r="BF698" i="5"/>
  <c r="AZ698" i="5"/>
  <c r="BG697" i="5"/>
  <c r="BB697" i="5"/>
  <c r="AV697" i="5"/>
  <c r="BC696" i="5"/>
  <c r="BD695" i="5"/>
  <c r="AY695" i="5"/>
  <c r="BG693" i="5"/>
  <c r="BB693" i="5"/>
  <c r="AV693" i="5"/>
  <c r="BC692" i="5"/>
  <c r="AX692" i="5"/>
  <c r="BD691" i="5"/>
  <c r="AY691" i="5"/>
  <c r="BF690" i="5"/>
  <c r="AZ690" i="5"/>
  <c r="BF687" i="5"/>
  <c r="AX687" i="5"/>
  <c r="BF685" i="5"/>
  <c r="AX685" i="5"/>
  <c r="BB684" i="5"/>
  <c r="BF683" i="5"/>
  <c r="AX683" i="5"/>
  <c r="BF679" i="5"/>
  <c r="BF677" i="5"/>
  <c r="AX677" i="5"/>
  <c r="BF675" i="5"/>
  <c r="AX675" i="5"/>
  <c r="BF673" i="5"/>
  <c r="BF671" i="5"/>
  <c r="BB670" i="5"/>
  <c r="BC666" i="5"/>
  <c r="BC658" i="5"/>
  <c r="BG647" i="5"/>
  <c r="BG643" i="5"/>
  <c r="BC642" i="5"/>
  <c r="AQ667" i="5"/>
  <c r="AS667" i="5"/>
  <c r="AT668" i="5" s="1"/>
  <c r="AQ669" i="5"/>
  <c r="AR670" i="5" s="1"/>
  <c r="AS669" i="5"/>
  <c r="AT670" i="5" s="1"/>
  <c r="AR671" i="5"/>
  <c r="AW671" i="5"/>
  <c r="BA671" i="5"/>
  <c r="BE671" i="5"/>
  <c r="AV671" i="5"/>
  <c r="AZ671" i="5"/>
  <c r="BD671" i="5"/>
  <c r="AW672" i="5"/>
  <c r="BA672" i="5"/>
  <c r="BE672" i="5"/>
  <c r="AV672" i="5"/>
  <c r="AZ672" i="5"/>
  <c r="BD672" i="5"/>
  <c r="AW673" i="5"/>
  <c r="BA673" i="5"/>
  <c r="BE673" i="5"/>
  <c r="AV673" i="5"/>
  <c r="AZ673" i="5"/>
  <c r="BD673" i="5"/>
  <c r="AN674" i="5"/>
  <c r="AQ674" i="5"/>
  <c r="AR675" i="5" s="1"/>
  <c r="AS674" i="5"/>
  <c r="AT675" i="5" s="1"/>
  <c r="AW676" i="5"/>
  <c r="BA676" i="5"/>
  <c r="BE676" i="5"/>
  <c r="AV676" i="5"/>
  <c r="AZ676" i="5"/>
  <c r="BD676" i="5"/>
  <c r="AR678" i="5"/>
  <c r="AW678" i="5"/>
  <c r="BA678" i="5"/>
  <c r="BE678" i="5"/>
  <c r="AV678" i="5"/>
  <c r="AZ678" i="5"/>
  <c r="BD678" i="5"/>
  <c r="AW679" i="5"/>
  <c r="BA679" i="5"/>
  <c r="BE679" i="5"/>
  <c r="AV679" i="5"/>
  <c r="AZ679" i="5"/>
  <c r="BD679" i="5"/>
  <c r="AQ680" i="5"/>
  <c r="AS680" i="5"/>
  <c r="AT681" i="5" s="1"/>
  <c r="AN680" i="5"/>
  <c r="AN681" i="5"/>
  <c r="AQ681" i="5"/>
  <c r="AR682" i="5" s="1"/>
  <c r="AS681" i="5"/>
  <c r="AT682" i="5" s="1"/>
  <c r="AW682" i="5"/>
  <c r="BA682" i="5"/>
  <c r="BE682" i="5"/>
  <c r="AV682" i="5"/>
  <c r="AZ682" i="5"/>
  <c r="BD682" i="5"/>
  <c r="AR686" i="5"/>
  <c r="AW686" i="5"/>
  <c r="BA686" i="5"/>
  <c r="BE686" i="5"/>
  <c r="AV686" i="5"/>
  <c r="AZ686" i="5"/>
  <c r="BD686" i="5"/>
  <c r="AW688" i="5"/>
  <c r="BA688" i="5"/>
  <c r="BE688" i="5"/>
  <c r="AV688" i="5"/>
  <c r="AZ688" i="5"/>
  <c r="BD688" i="5"/>
  <c r="AN689" i="5"/>
  <c r="AQ689" i="5"/>
  <c r="AR690" i="5" s="1"/>
  <c r="AS689" i="5"/>
  <c r="AT690" i="5" s="1"/>
  <c r="AQ694" i="5"/>
  <c r="AR695" i="5" s="1"/>
  <c r="AS694" i="5"/>
  <c r="AT695" i="5" s="1"/>
  <c r="AW696" i="5"/>
  <c r="BA696" i="5"/>
  <c r="BE696" i="5"/>
  <c r="AN697" i="5"/>
  <c r="AQ697" i="5"/>
  <c r="AS697" i="5"/>
  <c r="AT698" i="5" s="1"/>
  <c r="AO697" i="5"/>
  <c r="AQ701" i="5"/>
  <c r="AR702" i="5" s="1"/>
  <c r="AS701" i="5"/>
  <c r="AT702" i="5" s="1"/>
  <c r="AN701" i="5"/>
  <c r="AQ706" i="5"/>
  <c r="AS706" i="5"/>
  <c r="AT707" i="5" s="1"/>
  <c r="AN706" i="5"/>
  <c r="AQ707" i="5"/>
  <c r="AR708" i="5" s="1"/>
  <c r="AS707" i="5"/>
  <c r="AT708" i="5" s="1"/>
  <c r="AN707" i="5"/>
  <c r="AQ708" i="5"/>
  <c r="AS708" i="5"/>
  <c r="AT709" i="5" s="1"/>
  <c r="AO708" i="5"/>
  <c r="AQ709" i="5"/>
  <c r="AR710" i="5" s="1"/>
  <c r="AS709" i="5"/>
  <c r="AT710" i="5" s="1"/>
  <c r="AN709" i="5"/>
  <c r="AQ710" i="5"/>
  <c r="AR711" i="5" s="1"/>
  <c r="AS710" i="5"/>
  <c r="AT711" i="5" s="1"/>
  <c r="AQ715" i="5"/>
  <c r="AR716" i="5" s="1"/>
  <c r="AS715" i="5"/>
  <c r="AT716" i="5" s="1"/>
  <c r="AN715" i="5"/>
  <c r="AO716" i="5"/>
  <c r="AQ723" i="5"/>
  <c r="AS723" i="5"/>
  <c r="AT724" i="5" s="1"/>
  <c r="AO723" i="5"/>
  <c r="AR726" i="5"/>
  <c r="AQ730" i="5"/>
  <c r="AR731" i="5" s="1"/>
  <c r="AS730" i="5"/>
  <c r="AT731" i="5" s="1"/>
  <c r="AQ732" i="5"/>
  <c r="AR733" i="5" s="1"/>
  <c r="AS732" i="5"/>
  <c r="AT733" i="5" s="1"/>
  <c r="AN732" i="5"/>
  <c r="AN733" i="5"/>
  <c r="AQ733" i="5"/>
  <c r="AS733" i="5"/>
  <c r="AT734" i="5" s="1"/>
  <c r="AO733" i="5"/>
  <c r="AN737" i="5"/>
  <c r="AQ737" i="5"/>
  <c r="AR738" i="5" s="1"/>
  <c r="AS737" i="5"/>
  <c r="AT738" i="5" s="1"/>
  <c r="AR739" i="5"/>
  <c r="AO739" i="5"/>
  <c r="AR741" i="5"/>
  <c r="AO748" i="5"/>
  <c r="AQ751" i="5"/>
  <c r="AR752" i="5" s="1"/>
  <c r="AS751" i="5"/>
  <c r="AT752" i="5" s="1"/>
  <c r="AN751" i="5"/>
  <c r="AO756" i="5"/>
  <c r="AO757" i="5"/>
  <c r="AQ764" i="5"/>
  <c r="AR765" i="5" s="1"/>
  <c r="AS764" i="5"/>
  <c r="AT765" i="5" s="1"/>
  <c r="AN764" i="5"/>
  <c r="AQ765" i="5"/>
  <c r="AR766" i="5" s="1"/>
  <c r="AS765" i="5"/>
  <c r="AT766" i="5" s="1"/>
  <c r="AN765" i="5"/>
  <c r="AN766" i="5"/>
  <c r="AQ766" i="5"/>
  <c r="AS766" i="5"/>
  <c r="AT767" i="5" s="1"/>
  <c r="AQ768" i="5"/>
  <c r="AS768" i="5"/>
  <c r="AT769" i="5" s="1"/>
  <c r="AO768" i="5"/>
  <c r="AQ769" i="5"/>
  <c r="AS769" i="5"/>
  <c r="AT770" i="5" s="1"/>
  <c r="AO772" i="5"/>
  <c r="AO773" i="5"/>
  <c r="AQ776" i="5"/>
  <c r="AS776" i="5"/>
  <c r="AT777" i="5" s="1"/>
  <c r="AR780" i="5"/>
  <c r="AQ781" i="5"/>
  <c r="AS781" i="5"/>
  <c r="AT782" i="5" s="1"/>
  <c r="AO781" i="5"/>
  <c r="AQ785" i="5"/>
  <c r="AR786" i="5" s="1"/>
  <c r="AS785" i="5"/>
  <c r="AT786" i="5" s="1"/>
  <c r="AN785" i="5"/>
  <c r="AO788" i="5"/>
  <c r="AR791" i="5"/>
  <c r="AO793" i="5"/>
  <c r="AQ795" i="5"/>
  <c r="AR796" i="5" s="1"/>
  <c r="AS795" i="5"/>
  <c r="AT796" i="5" s="1"/>
  <c r="AN795" i="5"/>
  <c r="AQ799" i="5"/>
  <c r="AS799" i="5"/>
  <c r="AT800" i="5" s="1"/>
  <c r="AR803" i="5"/>
  <c r="AQ804" i="5"/>
  <c r="AR805" i="5" s="1"/>
  <c r="AS804" i="5"/>
  <c r="AT805" i="5" s="1"/>
  <c r="AO806" i="5"/>
  <c r="AQ814" i="5"/>
  <c r="AR815" i="5" s="1"/>
  <c r="AS814" i="5"/>
  <c r="AT815" i="5" s="1"/>
  <c r="AN814" i="5"/>
  <c r="AN818" i="5"/>
  <c r="AQ818" i="5"/>
  <c r="AR819" i="5" s="1"/>
  <c r="AS818" i="5"/>
  <c r="AT819" i="5" s="1"/>
  <c r="AQ822" i="5"/>
  <c r="AR823" i="5" s="1"/>
  <c r="AS822" i="5"/>
  <c r="AT823" i="5" s="1"/>
  <c r="AN822" i="5"/>
  <c r="AQ823" i="5"/>
  <c r="AR824" i="5" s="1"/>
  <c r="AS823" i="5"/>
  <c r="AT824" i="5" s="1"/>
  <c r="AN823" i="5"/>
  <c r="AQ828" i="5"/>
  <c r="AR829" i="5" s="1"/>
  <c r="AS828" i="5"/>
  <c r="AT829" i="5" s="1"/>
  <c r="AN828" i="5"/>
  <c r="AN832" i="5"/>
  <c r="AQ832" i="5"/>
  <c r="AR833" i="5" s="1"/>
  <c r="AS832" i="5"/>
  <c r="AT833" i="5" s="1"/>
  <c r="AQ835" i="5"/>
  <c r="AS835" i="5"/>
  <c r="AT836" i="5" s="1"/>
  <c r="AQ848" i="5"/>
  <c r="AR849" i="5" s="1"/>
  <c r="AS848" i="5"/>
  <c r="AT849" i="5" s="1"/>
  <c r="AN848" i="5"/>
  <c r="AQ850" i="5"/>
  <c r="AS850" i="5"/>
  <c r="AT851" i="5" s="1"/>
  <c r="AN850" i="5"/>
  <c r="BE850" i="5"/>
  <c r="BA850" i="5"/>
  <c r="AW850" i="5"/>
  <c r="BE849" i="5"/>
  <c r="BA849" i="5"/>
  <c r="AW849" i="5"/>
  <c r="BE848" i="5"/>
  <c r="BA848" i="5"/>
  <c r="AW848" i="5"/>
  <c r="BE847" i="5"/>
  <c r="BA847" i="5"/>
  <c r="AW847" i="5"/>
  <c r="BE846" i="5"/>
  <c r="BA846" i="5"/>
  <c r="AW846" i="5"/>
  <c r="BE845" i="5"/>
  <c r="BA845" i="5"/>
  <c r="AW845" i="5"/>
  <c r="BE844" i="5"/>
  <c r="BA844" i="5"/>
  <c r="AW844" i="5"/>
  <c r="BE843" i="5"/>
  <c r="BA843" i="5"/>
  <c r="AW843" i="5"/>
  <c r="BE842" i="5"/>
  <c r="BA842" i="5"/>
  <c r="AW842" i="5"/>
  <c r="BE841" i="5"/>
  <c r="BA841" i="5"/>
  <c r="AW841" i="5"/>
  <c r="BE840" i="5"/>
  <c r="BA840" i="5"/>
  <c r="AW840" i="5"/>
  <c r="BE839" i="5"/>
  <c r="BA839" i="5"/>
  <c r="AW839" i="5"/>
  <c r="BE838" i="5"/>
  <c r="BA838" i="5"/>
  <c r="AW838" i="5"/>
  <c r="BE837" i="5"/>
  <c r="BA837" i="5"/>
  <c r="AW837" i="5"/>
  <c r="BE836" i="5"/>
  <c r="BA836" i="5"/>
  <c r="AW836" i="5"/>
  <c r="BE835" i="5"/>
  <c r="BA835" i="5"/>
  <c r="AW835" i="5"/>
  <c r="BE834" i="5"/>
  <c r="BA834" i="5"/>
  <c r="AW834" i="5"/>
  <c r="BE833" i="5"/>
  <c r="BA833" i="5"/>
  <c r="AW833" i="5"/>
  <c r="BE832" i="5"/>
  <c r="BA832" i="5"/>
  <c r="AW832" i="5"/>
  <c r="BE831" i="5"/>
  <c r="BA831" i="5"/>
  <c r="AW831" i="5"/>
  <c r="BE830" i="5"/>
  <c r="BA830" i="5"/>
  <c r="AW830" i="5"/>
  <c r="BE829" i="5"/>
  <c r="BA829" i="5"/>
  <c r="AW829" i="5"/>
  <c r="BE828" i="5"/>
  <c r="BA828" i="5"/>
  <c r="AW828" i="5"/>
  <c r="BE827" i="5"/>
  <c r="BA827" i="5"/>
  <c r="AW827" i="5"/>
  <c r="BE826" i="5"/>
  <c r="BA826" i="5"/>
  <c r="AW826" i="5"/>
  <c r="BE825" i="5"/>
  <c r="BA825" i="5"/>
  <c r="AW825" i="5"/>
  <c r="BE824" i="5"/>
  <c r="BA824" i="5"/>
  <c r="AW824" i="5"/>
  <c r="BE823" i="5"/>
  <c r="BA823" i="5"/>
  <c r="AW823" i="5"/>
  <c r="BE822" i="5"/>
  <c r="BA822" i="5"/>
  <c r="AW822" i="5"/>
  <c r="BE821" i="5"/>
  <c r="BA821" i="5"/>
  <c r="AW821" i="5"/>
  <c r="BE820" i="5"/>
  <c r="BA820" i="5"/>
  <c r="AW820" i="5"/>
  <c r="BE819" i="5"/>
  <c r="BA819" i="5"/>
  <c r="AW819" i="5"/>
  <c r="BE818" i="5"/>
  <c r="BA818" i="5"/>
  <c r="AW818" i="5"/>
  <c r="BE817" i="5"/>
  <c r="BA817" i="5"/>
  <c r="AW817" i="5"/>
  <c r="BE816" i="5"/>
  <c r="BA816" i="5"/>
  <c r="AW816" i="5"/>
  <c r="BE815" i="5"/>
  <c r="BA815" i="5"/>
  <c r="AW815" i="5"/>
  <c r="BE814" i="5"/>
  <c r="BA814" i="5"/>
  <c r="AW814" i="5"/>
  <c r="BE813" i="5"/>
  <c r="BA813" i="5"/>
  <c r="AW813" i="5"/>
  <c r="BE812" i="5"/>
  <c r="BA812" i="5"/>
  <c r="AW812" i="5"/>
  <c r="BE811" i="5"/>
  <c r="BA811" i="5"/>
  <c r="AW811" i="5"/>
  <c r="BE810" i="5"/>
  <c r="BA810" i="5"/>
  <c r="AW810" i="5"/>
  <c r="BE809" i="5"/>
  <c r="BA809" i="5"/>
  <c r="AW809" i="5"/>
  <c r="BE808" i="5"/>
  <c r="BA808" i="5"/>
  <c r="AW808" i="5"/>
  <c r="BE807" i="5"/>
  <c r="BA807" i="5"/>
  <c r="AW807" i="5"/>
  <c r="BE806" i="5"/>
  <c r="BA806" i="5"/>
  <c r="AW806" i="5"/>
  <c r="BE805" i="5"/>
  <c r="BA805" i="5"/>
  <c r="AW805" i="5"/>
  <c r="BE804" i="5"/>
  <c r="BA804" i="5"/>
  <c r="AW804" i="5"/>
  <c r="BE803" i="5"/>
  <c r="BA803" i="5"/>
  <c r="AW803" i="5"/>
  <c r="BE802" i="5"/>
  <c r="BA802" i="5"/>
  <c r="AW802" i="5"/>
  <c r="BE801" i="5"/>
  <c r="BA801" i="5"/>
  <c r="AW801" i="5"/>
  <c r="BE800" i="5"/>
  <c r="BA800" i="5"/>
  <c r="AW800" i="5"/>
  <c r="BE799" i="5"/>
  <c r="BA799" i="5"/>
  <c r="AW799" i="5"/>
  <c r="BE798" i="5"/>
  <c r="BA798" i="5"/>
  <c r="AW798" i="5"/>
  <c r="BE797" i="5"/>
  <c r="BA797" i="5"/>
  <c r="AW797" i="5"/>
  <c r="BE796" i="5"/>
  <c r="BA796" i="5"/>
  <c r="AW796" i="5"/>
  <c r="BE795" i="5"/>
  <c r="BA795" i="5"/>
  <c r="AW795" i="5"/>
  <c r="BE794" i="5"/>
  <c r="BA794" i="5"/>
  <c r="AW794" i="5"/>
  <c r="BE793" i="5"/>
  <c r="BA793" i="5"/>
  <c r="AW793" i="5"/>
  <c r="BE792" i="5"/>
  <c r="BA792" i="5"/>
  <c r="AW792" i="5"/>
  <c r="BE791" i="5"/>
  <c r="BA791" i="5"/>
  <c r="AW791" i="5"/>
  <c r="BE790" i="5"/>
  <c r="BA790" i="5"/>
  <c r="AW790" i="5"/>
  <c r="BE789" i="5"/>
  <c r="BA789" i="5"/>
  <c r="AW789" i="5"/>
  <c r="BE788" i="5"/>
  <c r="BA788" i="5"/>
  <c r="AW788" i="5"/>
  <c r="BE787" i="5"/>
  <c r="BA787" i="5"/>
  <c r="AW787" i="5"/>
  <c r="BE786" i="5"/>
  <c r="BA786" i="5"/>
  <c r="AW786" i="5"/>
  <c r="BE785" i="5"/>
  <c r="BA785" i="5"/>
  <c r="AW785" i="5"/>
  <c r="BE784" i="5"/>
  <c r="BA784" i="5"/>
  <c r="AW784" i="5"/>
  <c r="BE783" i="5"/>
  <c r="BA783" i="5"/>
  <c r="AW783" i="5"/>
  <c r="BE782" i="5"/>
  <c r="BA782" i="5"/>
  <c r="AW782" i="5"/>
  <c r="BE781" i="5"/>
  <c r="BA781" i="5"/>
  <c r="AW781" i="5"/>
  <c r="BE780" i="5"/>
  <c r="BA780" i="5"/>
  <c r="AW780" i="5"/>
  <c r="BE779" i="5"/>
  <c r="BA779" i="5"/>
  <c r="AW779" i="5"/>
  <c r="BE778" i="5"/>
  <c r="BA778" i="5"/>
  <c r="AW778" i="5"/>
  <c r="BE777" i="5"/>
  <c r="BA777" i="5"/>
  <c r="AW777" i="5"/>
  <c r="BE776" i="5"/>
  <c r="BA776" i="5"/>
  <c r="AW776" i="5"/>
  <c r="BE775" i="5"/>
  <c r="BA775" i="5"/>
  <c r="AW775" i="5"/>
  <c r="BE774" i="5"/>
  <c r="BA774" i="5"/>
  <c r="AW774" i="5"/>
  <c r="BE773" i="5"/>
  <c r="BA773" i="5"/>
  <c r="AW773" i="5"/>
  <c r="BE772" i="5"/>
  <c r="BA772" i="5"/>
  <c r="AW772" i="5"/>
  <c r="BE771" i="5"/>
  <c r="BA771" i="5"/>
  <c r="AW771" i="5"/>
  <c r="BE770" i="5"/>
  <c r="BA770" i="5"/>
  <c r="AW770" i="5"/>
  <c r="BE769" i="5"/>
  <c r="BA769" i="5"/>
  <c r="AW769" i="5"/>
  <c r="BE768" i="5"/>
  <c r="BA768" i="5"/>
  <c r="AW768" i="5"/>
  <c r="BE767" i="5"/>
  <c r="BA767" i="5"/>
  <c r="AW767" i="5"/>
  <c r="BE766" i="5"/>
  <c r="BA766" i="5"/>
  <c r="AW766" i="5"/>
  <c r="BE765" i="5"/>
  <c r="BA765" i="5"/>
  <c r="AW765" i="5"/>
  <c r="BE764" i="5"/>
  <c r="BA764" i="5"/>
  <c r="AW764" i="5"/>
  <c r="BE763" i="5"/>
  <c r="BA763" i="5"/>
  <c r="AW763" i="5"/>
  <c r="BE762" i="5"/>
  <c r="BA762" i="5"/>
  <c r="AW762" i="5"/>
  <c r="BE761" i="5"/>
  <c r="BA761" i="5"/>
  <c r="AW761" i="5"/>
  <c r="BE760" i="5"/>
  <c r="BA760" i="5"/>
  <c r="AW760" i="5"/>
  <c r="BE759" i="5"/>
  <c r="BA759" i="5"/>
  <c r="AW759" i="5"/>
  <c r="BE758" i="5"/>
  <c r="BA758" i="5"/>
  <c r="AW758" i="5"/>
  <c r="BE757" i="5"/>
  <c r="BA757" i="5"/>
  <c r="AW757" i="5"/>
  <c r="BE756" i="5"/>
  <c r="BA756" i="5"/>
  <c r="AW756" i="5"/>
  <c r="BE755" i="5"/>
  <c r="BA755" i="5"/>
  <c r="AW755" i="5"/>
  <c r="BE754" i="5"/>
  <c r="BA754" i="5"/>
  <c r="AW754" i="5"/>
  <c r="BE753" i="5"/>
  <c r="BA753" i="5"/>
  <c r="AW753" i="5"/>
  <c r="BE752" i="5"/>
  <c r="BA752" i="5"/>
  <c r="AW752" i="5"/>
  <c r="BE751" i="5"/>
  <c r="BA751" i="5"/>
  <c r="AW751" i="5"/>
  <c r="BE750" i="5"/>
  <c r="BA750" i="5"/>
  <c r="AW750" i="5"/>
  <c r="BE749" i="5"/>
  <c r="BA749" i="5"/>
  <c r="AW749" i="5"/>
  <c r="BE748" i="5"/>
  <c r="BA748" i="5"/>
  <c r="AW748" i="5"/>
  <c r="BE747" i="5"/>
  <c r="BA747" i="5"/>
  <c r="AW747" i="5"/>
  <c r="BE746" i="5"/>
  <c r="BA746" i="5"/>
  <c r="AW746" i="5"/>
  <c r="BE745" i="5"/>
  <c r="BA745" i="5"/>
  <c r="AW745" i="5"/>
  <c r="BE744" i="5"/>
  <c r="BA744" i="5"/>
  <c r="AW744" i="5"/>
  <c r="BE743" i="5"/>
  <c r="BA743" i="5"/>
  <c r="AW743" i="5"/>
  <c r="BE742" i="5"/>
  <c r="BA742" i="5"/>
  <c r="AW742" i="5"/>
  <c r="BE741" i="5"/>
  <c r="BA741" i="5"/>
  <c r="AW741" i="5"/>
  <c r="BE740" i="5"/>
  <c r="BA740" i="5"/>
  <c r="AW740" i="5"/>
  <c r="BE739" i="5"/>
  <c r="BA739" i="5"/>
  <c r="AW739" i="5"/>
  <c r="BE738" i="5"/>
  <c r="BA738" i="5"/>
  <c r="AW738" i="5"/>
  <c r="BE737" i="5"/>
  <c r="BA737" i="5"/>
  <c r="AW737" i="5"/>
  <c r="BE736" i="5"/>
  <c r="BA736" i="5"/>
  <c r="AW736" i="5"/>
  <c r="BE735" i="5"/>
  <c r="BA735" i="5"/>
  <c r="AW735" i="5"/>
  <c r="BE734" i="5"/>
  <c r="BA734" i="5"/>
  <c r="AW734" i="5"/>
  <c r="BE733" i="5"/>
  <c r="BA733" i="5"/>
  <c r="AW733" i="5"/>
  <c r="BE732" i="5"/>
  <c r="BA732" i="5"/>
  <c r="AW732" i="5"/>
  <c r="BE731" i="5"/>
  <c r="BA731" i="5"/>
  <c r="AW731" i="5"/>
  <c r="BE730" i="5"/>
  <c r="BA730" i="5"/>
  <c r="AW730" i="5"/>
  <c r="BE729" i="5"/>
  <c r="BA729" i="5"/>
  <c r="AW729" i="5"/>
  <c r="BE728" i="5"/>
  <c r="BA728" i="5"/>
  <c r="AW728" i="5"/>
  <c r="BE727" i="5"/>
  <c r="BA727" i="5"/>
  <c r="AW727" i="5"/>
  <c r="BE726" i="5"/>
  <c r="BA726" i="5"/>
  <c r="AW726" i="5"/>
  <c r="BE725" i="5"/>
  <c r="BA725" i="5"/>
  <c r="AW725" i="5"/>
  <c r="BE724" i="5"/>
  <c r="BA724" i="5"/>
  <c r="AW724" i="5"/>
  <c r="BE723" i="5"/>
  <c r="BA723" i="5"/>
  <c r="AW723" i="5"/>
  <c r="BE722" i="5"/>
  <c r="BA722" i="5"/>
  <c r="AW722" i="5"/>
  <c r="BE721" i="5"/>
  <c r="BA721" i="5"/>
  <c r="AW721" i="5"/>
  <c r="BE720" i="5"/>
  <c r="BA720" i="5"/>
  <c r="AW720" i="5"/>
  <c r="BE719" i="5"/>
  <c r="BA719" i="5"/>
  <c r="AW719" i="5"/>
  <c r="BE718" i="5"/>
  <c r="BA718" i="5"/>
  <c r="AW718" i="5"/>
  <c r="BE717" i="5"/>
  <c r="BA717" i="5"/>
  <c r="AW717" i="5"/>
  <c r="BE716" i="5"/>
  <c r="BA716" i="5"/>
  <c r="AW716" i="5"/>
  <c r="BE715" i="5"/>
  <c r="BA715" i="5"/>
  <c r="AW715" i="5"/>
  <c r="BE714" i="5"/>
  <c r="BA714" i="5"/>
  <c r="AW714" i="5"/>
  <c r="BE713" i="5"/>
  <c r="BA713" i="5"/>
  <c r="AW713" i="5"/>
  <c r="BE712" i="5"/>
  <c r="BA712" i="5"/>
  <c r="AW712" i="5"/>
  <c r="BE711" i="5"/>
  <c r="BA711" i="5"/>
  <c r="AW711" i="5"/>
  <c r="BE710" i="5"/>
  <c r="BA710" i="5"/>
  <c r="AW710" i="5"/>
  <c r="BE709" i="5"/>
  <c r="BA709" i="5"/>
  <c r="AW709" i="5"/>
  <c r="BE708" i="5"/>
  <c r="BA708" i="5"/>
  <c r="AW708" i="5"/>
  <c r="BE707" i="5"/>
  <c r="BA707" i="5"/>
  <c r="AW707" i="5"/>
  <c r="BE706" i="5"/>
  <c r="BA706" i="5"/>
  <c r="AW706" i="5"/>
  <c r="BE705" i="5"/>
  <c r="BA705" i="5"/>
  <c r="AW705" i="5"/>
  <c r="BE704" i="5"/>
  <c r="BA704" i="5"/>
  <c r="AW704" i="5"/>
  <c r="BE703" i="5"/>
  <c r="BA703" i="5"/>
  <c r="AW703" i="5"/>
  <c r="BE702" i="5"/>
  <c r="BA702" i="5"/>
  <c r="AW702" i="5"/>
  <c r="BE701" i="5"/>
  <c r="BA701" i="5"/>
  <c r="AW701" i="5"/>
  <c r="BE700" i="5"/>
  <c r="BA700" i="5"/>
  <c r="AW700" i="5"/>
  <c r="BE699" i="5"/>
  <c r="BA699" i="5"/>
  <c r="AW699" i="5"/>
  <c r="BD698" i="5"/>
  <c r="BF697" i="5"/>
  <c r="AZ697" i="5"/>
  <c r="BG696" i="5"/>
  <c r="BB696" i="5"/>
  <c r="AV696" i="5"/>
  <c r="BC695" i="5"/>
  <c r="AX695" i="5"/>
  <c r="BF693" i="5"/>
  <c r="BG692" i="5"/>
  <c r="BB692" i="5"/>
  <c r="BC691" i="5"/>
  <c r="BD690" i="5"/>
  <c r="BG688" i="5"/>
  <c r="AY688" i="5"/>
  <c r="BC687" i="5"/>
  <c r="BG686" i="5"/>
  <c r="AY686" i="5"/>
  <c r="BG684" i="5"/>
  <c r="AY684" i="5"/>
  <c r="BG682" i="5"/>
  <c r="AY682" i="5"/>
  <c r="BC679" i="5"/>
  <c r="BG678" i="5"/>
  <c r="AY678" i="5"/>
  <c r="BG676" i="5"/>
  <c r="AY676" i="5"/>
  <c r="BC675" i="5"/>
  <c r="BC673" i="5"/>
  <c r="BG672" i="5"/>
  <c r="AY672" i="5"/>
  <c r="BC671" i="5"/>
  <c r="BG670" i="5"/>
  <c r="AW642" i="5"/>
  <c r="BA642" i="5"/>
  <c r="BE642" i="5"/>
  <c r="AX642" i="5"/>
  <c r="BB642" i="5"/>
  <c r="BF642" i="5"/>
  <c r="AV642" i="5"/>
  <c r="AZ642" i="5"/>
  <c r="BD642" i="5"/>
  <c r="AW643" i="5"/>
  <c r="BA643" i="5"/>
  <c r="BE643" i="5"/>
  <c r="AX643" i="5"/>
  <c r="BB643" i="5"/>
  <c r="BF643" i="5"/>
  <c r="AV643" i="5"/>
  <c r="AZ643" i="5"/>
  <c r="BD643" i="5"/>
  <c r="AQ644" i="5"/>
  <c r="AS644" i="5"/>
  <c r="AT645" i="5" s="1"/>
  <c r="AW647" i="5"/>
  <c r="BA647" i="5"/>
  <c r="BE647" i="5"/>
  <c r="AX647" i="5"/>
  <c r="BB647" i="5"/>
  <c r="BF647" i="5"/>
  <c r="AV647" i="5"/>
  <c r="AZ647" i="5"/>
  <c r="BD647" i="5"/>
  <c r="AQ649" i="5"/>
  <c r="AS649" i="5"/>
  <c r="AT650" i="5" s="1"/>
  <c r="AQ652" i="5"/>
  <c r="AS652" i="5"/>
  <c r="AT653" i="5" s="1"/>
  <c r="AW653" i="5"/>
  <c r="BA653" i="5"/>
  <c r="BE653" i="5"/>
  <c r="AX653" i="5"/>
  <c r="BB653" i="5"/>
  <c r="BF653" i="5"/>
  <c r="AV653" i="5"/>
  <c r="AZ653" i="5"/>
  <c r="BD653" i="5"/>
  <c r="AW657" i="5"/>
  <c r="BA657" i="5"/>
  <c r="BE657" i="5"/>
  <c r="AX657" i="5"/>
  <c r="BB657" i="5"/>
  <c r="BF657" i="5"/>
  <c r="AV657" i="5"/>
  <c r="AZ657" i="5"/>
  <c r="BD657" i="5"/>
  <c r="AW658" i="5"/>
  <c r="BA658" i="5"/>
  <c r="BE658" i="5"/>
  <c r="AX658" i="5"/>
  <c r="BB658" i="5"/>
  <c r="BF658" i="5"/>
  <c r="AV658" i="5"/>
  <c r="AZ658" i="5"/>
  <c r="BD658" i="5"/>
  <c r="AW660" i="5"/>
  <c r="BA660" i="5"/>
  <c r="BE660" i="5"/>
  <c r="AX660" i="5"/>
  <c r="BB660" i="5"/>
  <c r="BF660" i="5"/>
  <c r="AV660" i="5"/>
  <c r="AZ660" i="5"/>
  <c r="BD660" i="5"/>
  <c r="AQ662" i="5"/>
  <c r="AR663" i="5" s="1"/>
  <c r="AS662" i="5"/>
  <c r="AT663" i="5" s="1"/>
  <c r="AN662" i="5"/>
  <c r="AR665" i="5"/>
  <c r="AR666" i="5"/>
  <c r="AW666" i="5"/>
  <c r="BA666" i="5"/>
  <c r="BE666" i="5"/>
  <c r="AX666" i="5"/>
  <c r="BB666" i="5"/>
  <c r="BF666" i="5"/>
  <c r="AV666" i="5"/>
  <c r="AZ666" i="5"/>
  <c r="BD666" i="5"/>
  <c r="AR669" i="5"/>
  <c r="AW670" i="5"/>
  <c r="BA670" i="5"/>
  <c r="BE670" i="5"/>
  <c r="AX670" i="5"/>
  <c r="AV670" i="5"/>
  <c r="AZ670" i="5"/>
  <c r="BD670" i="5"/>
  <c r="AQ671" i="5"/>
  <c r="AS671" i="5"/>
  <c r="AT672" i="5" s="1"/>
  <c r="AN671" i="5"/>
  <c r="AQ672" i="5"/>
  <c r="AR673" i="5" s="1"/>
  <c r="AS672" i="5"/>
  <c r="AT673" i="5" s="1"/>
  <c r="AN672" i="5"/>
  <c r="AQ673" i="5"/>
  <c r="AR674" i="5" s="1"/>
  <c r="AS673" i="5"/>
  <c r="AT674" i="5" s="1"/>
  <c r="AN673" i="5"/>
  <c r="AQ676" i="5"/>
  <c r="AR677" i="5" s="1"/>
  <c r="AS676" i="5"/>
  <c r="AT677" i="5" s="1"/>
  <c r="AW677" i="5"/>
  <c r="BA677" i="5"/>
  <c r="BE677" i="5"/>
  <c r="AV677" i="5"/>
  <c r="AZ677" i="5"/>
  <c r="BD677" i="5"/>
  <c r="AQ678" i="5"/>
  <c r="AR679" i="5" s="1"/>
  <c r="AS678" i="5"/>
  <c r="AT679" i="5" s="1"/>
  <c r="AN678" i="5"/>
  <c r="AQ679" i="5"/>
  <c r="AS679" i="5"/>
  <c r="AT680" i="5" s="1"/>
  <c r="AN679" i="5"/>
  <c r="AN682" i="5"/>
  <c r="AQ682" i="5"/>
  <c r="AS682" i="5"/>
  <c r="AT683" i="5" s="1"/>
  <c r="AW683" i="5"/>
  <c r="BA683" i="5"/>
  <c r="BE683" i="5"/>
  <c r="AV683" i="5"/>
  <c r="AZ683" i="5"/>
  <c r="BD683" i="5"/>
  <c r="AW685" i="5"/>
  <c r="BA685" i="5"/>
  <c r="BE685" i="5"/>
  <c r="AV685" i="5"/>
  <c r="AZ685" i="5"/>
  <c r="BD685" i="5"/>
  <c r="AQ686" i="5"/>
  <c r="AR687" i="5" s="1"/>
  <c r="AS686" i="5"/>
  <c r="AT687" i="5" s="1"/>
  <c r="AQ688" i="5"/>
  <c r="AS688" i="5"/>
  <c r="AT689" i="5" s="1"/>
  <c r="AN688" i="5"/>
  <c r="AW690" i="5"/>
  <c r="BA690" i="5"/>
  <c r="BE690" i="5"/>
  <c r="AV690" i="5"/>
  <c r="AW691" i="5"/>
  <c r="BA691" i="5"/>
  <c r="BE691" i="5"/>
  <c r="AW692" i="5"/>
  <c r="BA692" i="5"/>
  <c r="BE692" i="5"/>
  <c r="AW693" i="5"/>
  <c r="BA693" i="5"/>
  <c r="BE693" i="5"/>
  <c r="AQ696" i="5"/>
  <c r="AR697" i="5" s="1"/>
  <c r="AS696" i="5"/>
  <c r="AT697" i="5" s="1"/>
  <c r="AN696" i="5"/>
  <c r="AW698" i="5"/>
  <c r="BA698" i="5"/>
  <c r="BE698" i="5"/>
  <c r="AQ699" i="5"/>
  <c r="AR700" i="5" s="1"/>
  <c r="AS699" i="5"/>
  <c r="AT700" i="5" s="1"/>
  <c r="AN699" i="5"/>
  <c r="AQ700" i="5"/>
  <c r="AR701" i="5" s="1"/>
  <c r="AS700" i="5"/>
  <c r="AT701" i="5" s="1"/>
  <c r="AO700" i="5"/>
  <c r="AQ703" i="5"/>
  <c r="AR704" i="5" s="1"/>
  <c r="AS703" i="5"/>
  <c r="AT704" i="5" s="1"/>
  <c r="AO703" i="5"/>
  <c r="AO706" i="5"/>
  <c r="AO707" i="5"/>
  <c r="AQ711" i="5"/>
  <c r="AR712" i="5" s="1"/>
  <c r="AS711" i="5"/>
  <c r="AT712" i="5" s="1"/>
  <c r="AO711" i="5"/>
  <c r="AN713" i="5"/>
  <c r="AQ713" i="5"/>
  <c r="AR714" i="5" s="1"/>
  <c r="AS713" i="5"/>
  <c r="AT714" i="5" s="1"/>
  <c r="AO715" i="5"/>
  <c r="AQ718" i="5"/>
  <c r="AR719" i="5" s="1"/>
  <c r="AS718" i="5"/>
  <c r="AT719" i="5" s="1"/>
  <c r="AN718" i="5"/>
  <c r="AN721" i="5"/>
  <c r="AQ721" i="5"/>
  <c r="AR722" i="5" s="1"/>
  <c r="AS721" i="5"/>
  <c r="AT722" i="5" s="1"/>
  <c r="AQ726" i="5"/>
  <c r="AR727" i="5" s="1"/>
  <c r="AS726" i="5"/>
  <c r="AT727" i="5" s="1"/>
  <c r="AN726" i="5"/>
  <c r="AQ731" i="5"/>
  <c r="AR732" i="5" s="1"/>
  <c r="AS731" i="5"/>
  <c r="AT732" i="5" s="1"/>
  <c r="AN731" i="5"/>
  <c r="AO732" i="5"/>
  <c r="AR735" i="5"/>
  <c r="AQ736" i="5"/>
  <c r="AR737" i="5" s="1"/>
  <c r="AS736" i="5"/>
  <c r="AT737" i="5" s="1"/>
  <c r="AO736" i="5"/>
  <c r="AQ742" i="5"/>
  <c r="AR743" i="5" s="1"/>
  <c r="AS742" i="5"/>
  <c r="AT743" i="5" s="1"/>
  <c r="AQ744" i="5"/>
  <c r="AS744" i="5"/>
  <c r="AT745" i="5" s="1"/>
  <c r="AQ747" i="5"/>
  <c r="AS747" i="5"/>
  <c r="AT748" i="5" s="1"/>
  <c r="AO747" i="5"/>
  <c r="AR751" i="5"/>
  <c r="AQ753" i="5"/>
  <c r="AR754" i="5" s="1"/>
  <c r="AS753" i="5"/>
  <c r="AT754" i="5" s="1"/>
  <c r="AQ755" i="5"/>
  <c r="AS755" i="5"/>
  <c r="AT756" i="5" s="1"/>
  <c r="AO755" i="5"/>
  <c r="AR758" i="5"/>
  <c r="AQ761" i="5"/>
  <c r="AS761" i="5"/>
  <c r="AT762" i="5" s="1"/>
  <c r="AO764" i="5"/>
  <c r="AO765" i="5"/>
  <c r="AQ767" i="5"/>
  <c r="AR768" i="5" s="1"/>
  <c r="AS767" i="5"/>
  <c r="AT768" i="5" s="1"/>
  <c r="AN767" i="5"/>
  <c r="AQ771" i="5"/>
  <c r="AR772" i="5" s="1"/>
  <c r="AS771" i="5"/>
  <c r="AT772" i="5" s="1"/>
  <c r="AO771" i="5"/>
  <c r="AR773" i="5"/>
  <c r="AR774" i="5"/>
  <c r="AQ777" i="5"/>
  <c r="AR778" i="5" s="1"/>
  <c r="AS777" i="5"/>
  <c r="AT778" i="5" s="1"/>
  <c r="AN777" i="5"/>
  <c r="AQ780" i="5"/>
  <c r="AR781" i="5" s="1"/>
  <c r="AS780" i="5"/>
  <c r="AT781" i="5" s="1"/>
  <c r="AN780" i="5"/>
  <c r="AO785" i="5"/>
  <c r="AQ787" i="5"/>
  <c r="AR788" i="5" s="1"/>
  <c r="AS787" i="5"/>
  <c r="AT788" i="5" s="1"/>
  <c r="AN787" i="5"/>
  <c r="AQ791" i="5"/>
  <c r="AR792" i="5" s="1"/>
  <c r="AS791" i="5"/>
  <c r="AT792" i="5" s="1"/>
  <c r="AQ798" i="5"/>
  <c r="AR799" i="5" s="1"/>
  <c r="AS798" i="5"/>
  <c r="AT799" i="5" s="1"/>
  <c r="AN798" i="5"/>
  <c r="AQ800" i="5"/>
  <c r="AS800" i="5"/>
  <c r="AT801" i="5" s="1"/>
  <c r="AQ805" i="5"/>
  <c r="AR806" i="5" s="1"/>
  <c r="AS805" i="5"/>
  <c r="AT806" i="5" s="1"/>
  <c r="AO805" i="5"/>
  <c r="AQ808" i="5"/>
  <c r="AR809" i="5" s="1"/>
  <c r="AS808" i="5"/>
  <c r="AT809" i="5" s="1"/>
  <c r="AN808" i="5"/>
  <c r="AN809" i="5"/>
  <c r="AQ809" i="5"/>
  <c r="AR810" i="5" s="1"/>
  <c r="AS809" i="5"/>
  <c r="AT810" i="5" s="1"/>
  <c r="AR811" i="5"/>
  <c r="AN811" i="5"/>
  <c r="AQ811" i="5"/>
  <c r="AR812" i="5" s="1"/>
  <c r="AS811" i="5"/>
  <c r="AT812" i="5" s="1"/>
  <c r="AQ813" i="5"/>
  <c r="AS813" i="5"/>
  <c r="AT814" i="5" s="1"/>
  <c r="AN813" i="5"/>
  <c r="AO814" i="5"/>
  <c r="AR816" i="5"/>
  <c r="AQ817" i="5"/>
  <c r="AS817" i="5"/>
  <c r="AT818" i="5" s="1"/>
  <c r="AO817" i="5"/>
  <c r="AQ821" i="5"/>
  <c r="AR822" i="5" s="1"/>
  <c r="AS821" i="5"/>
  <c r="AT822" i="5" s="1"/>
  <c r="AN821" i="5"/>
  <c r="AO822" i="5"/>
  <c r="AQ825" i="5"/>
  <c r="AS825" i="5"/>
  <c r="AT826" i="5" s="1"/>
  <c r="AO825" i="5"/>
  <c r="AN826" i="5"/>
  <c r="AQ826" i="5"/>
  <c r="AR827" i="5" s="1"/>
  <c r="AS826" i="5"/>
  <c r="AT827" i="5" s="1"/>
  <c r="AQ830" i="5"/>
  <c r="AS830" i="5"/>
  <c r="AT831" i="5" s="1"/>
  <c r="AN830" i="5"/>
  <c r="AQ831" i="5"/>
  <c r="AR832" i="5" s="1"/>
  <c r="AS831" i="5"/>
  <c r="AT832" i="5" s="1"/>
  <c r="AN831" i="5"/>
  <c r="AQ836" i="5"/>
  <c r="AR837" i="5" s="1"/>
  <c r="AS836" i="5"/>
  <c r="AT837" i="5" s="1"/>
  <c r="AN836" i="5"/>
  <c r="AQ837" i="5"/>
  <c r="AR838" i="5" s="1"/>
  <c r="AS837" i="5"/>
  <c r="AT838" i="5" s="1"/>
  <c r="AN837" i="5"/>
  <c r="AQ840" i="5"/>
  <c r="AR841" i="5" s="1"/>
  <c r="AS840" i="5"/>
  <c r="AT841" i="5" s="1"/>
  <c r="AQ842" i="5"/>
  <c r="AR843" i="5" s="1"/>
  <c r="AS842" i="5"/>
  <c r="AT843" i="5" s="1"/>
  <c r="AQ844" i="5"/>
  <c r="AS844" i="5"/>
  <c r="AT845" i="5" s="1"/>
  <c r="AO844" i="5"/>
  <c r="AQ847" i="5"/>
  <c r="AS847" i="5"/>
  <c r="AT848" i="5" s="1"/>
  <c r="AO847" i="5"/>
  <c r="BD850" i="5"/>
  <c r="AZ850" i="5"/>
  <c r="BD849" i="5"/>
  <c r="AZ849" i="5"/>
  <c r="BD848" i="5"/>
  <c r="AZ848" i="5"/>
  <c r="BD847" i="5"/>
  <c r="AZ847" i="5"/>
  <c r="BD846" i="5"/>
  <c r="AZ846" i="5"/>
  <c r="BD845" i="5"/>
  <c r="AZ845" i="5"/>
  <c r="BD844" i="5"/>
  <c r="AZ844" i="5"/>
  <c r="BD843" i="5"/>
  <c r="AZ843" i="5"/>
  <c r="BD842" i="5"/>
  <c r="AZ842" i="5"/>
  <c r="BD841" i="5"/>
  <c r="AZ841" i="5"/>
  <c r="BD840" i="5"/>
  <c r="AZ840" i="5"/>
  <c r="BD839" i="5"/>
  <c r="AZ839" i="5"/>
  <c r="BD838" i="5"/>
  <c r="AZ838" i="5"/>
  <c r="BD837" i="5"/>
  <c r="AZ837" i="5"/>
  <c r="BD836" i="5"/>
  <c r="AZ836" i="5"/>
  <c r="BD835" i="5"/>
  <c r="AZ835" i="5"/>
  <c r="BD834" i="5"/>
  <c r="AZ834" i="5"/>
  <c r="BD833" i="5"/>
  <c r="AZ833" i="5"/>
  <c r="BD832" i="5"/>
  <c r="AZ832" i="5"/>
  <c r="BD831" i="5"/>
  <c r="AZ831" i="5"/>
  <c r="BD830" i="5"/>
  <c r="AZ830" i="5"/>
  <c r="BD829" i="5"/>
  <c r="AZ829" i="5"/>
  <c r="BD828" i="5"/>
  <c r="AZ828" i="5"/>
  <c r="BD827" i="5"/>
  <c r="AZ827" i="5"/>
  <c r="BD826" i="5"/>
  <c r="AZ826" i="5"/>
  <c r="BD825" i="5"/>
  <c r="AZ825" i="5"/>
  <c r="BD824" i="5"/>
  <c r="AZ824" i="5"/>
  <c r="BD823" i="5"/>
  <c r="AZ823" i="5"/>
  <c r="BD822" i="5"/>
  <c r="AZ822" i="5"/>
  <c r="BD821" i="5"/>
  <c r="AZ821" i="5"/>
  <c r="BD820" i="5"/>
  <c r="AZ820" i="5"/>
  <c r="BD819" i="5"/>
  <c r="AZ819" i="5"/>
  <c r="BD818" i="5"/>
  <c r="AZ818" i="5"/>
  <c r="BD817" i="5"/>
  <c r="AZ817" i="5"/>
  <c r="BD816" i="5"/>
  <c r="AZ816" i="5"/>
  <c r="BD815" i="5"/>
  <c r="AZ815" i="5"/>
  <c r="BD814" i="5"/>
  <c r="AZ814" i="5"/>
  <c r="BD813" i="5"/>
  <c r="AZ813" i="5"/>
  <c r="BD812" i="5"/>
  <c r="AZ812" i="5"/>
  <c r="BD811" i="5"/>
  <c r="AZ811" i="5"/>
  <c r="BD810" i="5"/>
  <c r="AZ810" i="5"/>
  <c r="BD809" i="5"/>
  <c r="AZ809" i="5"/>
  <c r="BD808" i="5"/>
  <c r="AZ808" i="5"/>
  <c r="BD807" i="5"/>
  <c r="AZ807" i="5"/>
  <c r="BD806" i="5"/>
  <c r="AZ806" i="5"/>
  <c r="BD805" i="5"/>
  <c r="AZ805" i="5"/>
  <c r="BD804" i="5"/>
  <c r="AZ804" i="5"/>
  <c r="BD803" i="5"/>
  <c r="AZ803" i="5"/>
  <c r="BD802" i="5"/>
  <c r="AZ802" i="5"/>
  <c r="BD801" i="5"/>
  <c r="AZ801" i="5"/>
  <c r="BD800" i="5"/>
  <c r="AZ800" i="5"/>
  <c r="BD799" i="5"/>
  <c r="AZ799" i="5"/>
  <c r="BD798" i="5"/>
  <c r="AZ798" i="5"/>
  <c r="BD797" i="5"/>
  <c r="AZ797" i="5"/>
  <c r="BD796" i="5"/>
  <c r="AZ796" i="5"/>
  <c r="BD795" i="5"/>
  <c r="AZ795" i="5"/>
  <c r="BD794" i="5"/>
  <c r="AZ794" i="5"/>
  <c r="BD793" i="5"/>
  <c r="AZ793" i="5"/>
  <c r="BD792" i="5"/>
  <c r="AZ792" i="5"/>
  <c r="BD791" i="5"/>
  <c r="AZ791" i="5"/>
  <c r="BD790" i="5"/>
  <c r="AZ790" i="5"/>
  <c r="BD789" i="5"/>
  <c r="AZ789" i="5"/>
  <c r="BD788" i="5"/>
  <c r="AZ788" i="5"/>
  <c r="BD787" i="5"/>
  <c r="AZ787" i="5"/>
  <c r="BD786" i="5"/>
  <c r="AZ786" i="5"/>
  <c r="BD785" i="5"/>
  <c r="AZ785" i="5"/>
  <c r="BD784" i="5"/>
  <c r="AZ784" i="5"/>
  <c r="BD783" i="5"/>
  <c r="AZ783" i="5"/>
  <c r="BD782" i="5"/>
  <c r="AZ782" i="5"/>
  <c r="BD781" i="5"/>
  <c r="AZ781" i="5"/>
  <c r="BD780" i="5"/>
  <c r="AZ780" i="5"/>
  <c r="BD779" i="5"/>
  <c r="AZ779" i="5"/>
  <c r="BD778" i="5"/>
  <c r="AZ778" i="5"/>
  <c r="BD777" i="5"/>
  <c r="AZ777" i="5"/>
  <c r="BD776" i="5"/>
  <c r="AZ776" i="5"/>
  <c r="BD775" i="5"/>
  <c r="AZ775" i="5"/>
  <c r="BD774" i="5"/>
  <c r="AZ774" i="5"/>
  <c r="BD773" i="5"/>
  <c r="AZ773" i="5"/>
  <c r="BD772" i="5"/>
  <c r="AZ772" i="5"/>
  <c r="BD771" i="5"/>
  <c r="AZ771" i="5"/>
  <c r="BD770" i="5"/>
  <c r="AZ770" i="5"/>
  <c r="BD769" i="5"/>
  <c r="AZ769" i="5"/>
  <c r="BD768" i="5"/>
  <c r="AZ768" i="5"/>
  <c r="BD767" i="5"/>
  <c r="AZ767" i="5"/>
  <c r="BD766" i="5"/>
  <c r="AZ766" i="5"/>
  <c r="BD765" i="5"/>
  <c r="AZ765" i="5"/>
  <c r="BD764" i="5"/>
  <c r="AZ764" i="5"/>
  <c r="BD763" i="5"/>
  <c r="AZ763" i="5"/>
  <c r="BD762" i="5"/>
  <c r="AZ762" i="5"/>
  <c r="BD761" i="5"/>
  <c r="AZ761" i="5"/>
  <c r="BD760" i="5"/>
  <c r="AZ760" i="5"/>
  <c r="BD759" i="5"/>
  <c r="AZ759" i="5"/>
  <c r="BD758" i="5"/>
  <c r="AZ758" i="5"/>
  <c r="BD757" i="5"/>
  <c r="AZ757" i="5"/>
  <c r="BD756" i="5"/>
  <c r="AZ756" i="5"/>
  <c r="BD755" i="5"/>
  <c r="AZ755" i="5"/>
  <c r="BD754" i="5"/>
  <c r="AZ754" i="5"/>
  <c r="BD753" i="5"/>
  <c r="AZ753" i="5"/>
  <c r="BD752" i="5"/>
  <c r="AZ752" i="5"/>
  <c r="BD751" i="5"/>
  <c r="AZ751" i="5"/>
  <c r="BD750" i="5"/>
  <c r="AZ750" i="5"/>
  <c r="BD749" i="5"/>
  <c r="AZ749" i="5"/>
  <c r="BD748" i="5"/>
  <c r="AZ748" i="5"/>
  <c r="BD747" i="5"/>
  <c r="AZ747" i="5"/>
  <c r="BD746" i="5"/>
  <c r="AZ746" i="5"/>
  <c r="BD745" i="5"/>
  <c r="AZ745" i="5"/>
  <c r="BD744" i="5"/>
  <c r="AZ744" i="5"/>
  <c r="BD743" i="5"/>
  <c r="AZ743" i="5"/>
  <c r="BD742" i="5"/>
  <c r="AZ742" i="5"/>
  <c r="BD741" i="5"/>
  <c r="AZ741" i="5"/>
  <c r="BD740" i="5"/>
  <c r="AZ740" i="5"/>
  <c r="BD739" i="5"/>
  <c r="AZ739" i="5"/>
  <c r="BD738" i="5"/>
  <c r="AZ738" i="5"/>
  <c r="BD737" i="5"/>
  <c r="AZ737" i="5"/>
  <c r="BD736" i="5"/>
  <c r="AZ736" i="5"/>
  <c r="BD735" i="5"/>
  <c r="AZ735" i="5"/>
  <c r="BD734" i="5"/>
  <c r="AZ734" i="5"/>
  <c r="BD733" i="5"/>
  <c r="AZ733" i="5"/>
  <c r="BD732" i="5"/>
  <c r="AZ732" i="5"/>
  <c r="BD731" i="5"/>
  <c r="AZ731" i="5"/>
  <c r="BD730" i="5"/>
  <c r="AZ730" i="5"/>
  <c r="BD729" i="5"/>
  <c r="AZ729" i="5"/>
  <c r="BD728" i="5"/>
  <c r="AZ728" i="5"/>
  <c r="BD727" i="5"/>
  <c r="AZ727" i="5"/>
  <c r="BD726" i="5"/>
  <c r="AZ726" i="5"/>
  <c r="BD725" i="5"/>
  <c r="AZ725" i="5"/>
  <c r="BD724" i="5"/>
  <c r="AZ724" i="5"/>
  <c r="BD723" i="5"/>
  <c r="AZ723" i="5"/>
  <c r="BD722" i="5"/>
  <c r="AZ722" i="5"/>
  <c r="BD721" i="5"/>
  <c r="AZ721" i="5"/>
  <c r="BD720" i="5"/>
  <c r="AZ720" i="5"/>
  <c r="BD719" i="5"/>
  <c r="AZ719" i="5"/>
  <c r="BD718" i="5"/>
  <c r="AZ718" i="5"/>
  <c r="BD717" i="5"/>
  <c r="AZ717" i="5"/>
  <c r="BD716" i="5"/>
  <c r="AZ716" i="5"/>
  <c r="BD715" i="5"/>
  <c r="AZ715" i="5"/>
  <c r="BD714" i="5"/>
  <c r="AZ714" i="5"/>
  <c r="BD713" i="5"/>
  <c r="AZ713" i="5"/>
  <c r="BD712" i="5"/>
  <c r="AZ712" i="5"/>
  <c r="BD711" i="5"/>
  <c r="AZ711" i="5"/>
  <c r="BD710" i="5"/>
  <c r="AZ710" i="5"/>
  <c r="BD709" i="5"/>
  <c r="AZ709" i="5"/>
  <c r="BD708" i="5"/>
  <c r="AZ708" i="5"/>
  <c r="BD707" i="5"/>
  <c r="AZ707" i="5"/>
  <c r="BD706" i="5"/>
  <c r="AZ706" i="5"/>
  <c r="BD705" i="5"/>
  <c r="AZ705" i="5"/>
  <c r="BD704" i="5"/>
  <c r="AZ704" i="5"/>
  <c r="BD703" i="5"/>
  <c r="AZ703" i="5"/>
  <c r="BD702" i="5"/>
  <c r="AZ702" i="5"/>
  <c r="BD701" i="5"/>
  <c r="AZ701" i="5"/>
  <c r="BD700" i="5"/>
  <c r="AZ700" i="5"/>
  <c r="BD699" i="5"/>
  <c r="AZ699" i="5"/>
  <c r="BC698" i="5"/>
  <c r="AX698" i="5"/>
  <c r="BD697" i="5"/>
  <c r="AY697" i="5"/>
  <c r="BF696" i="5"/>
  <c r="AZ696" i="5"/>
  <c r="BG695" i="5"/>
  <c r="BB695" i="5"/>
  <c r="AV695" i="5"/>
  <c r="BD693" i="5"/>
  <c r="AY693" i="5"/>
  <c r="BF692" i="5"/>
  <c r="AZ692" i="5"/>
  <c r="BG691" i="5"/>
  <c r="BB691" i="5"/>
  <c r="AV691" i="5"/>
  <c r="BC690" i="5"/>
  <c r="AX690" i="5"/>
  <c r="BF688" i="5"/>
  <c r="AX688" i="5"/>
  <c r="BB687" i="5"/>
  <c r="BF686" i="5"/>
  <c r="AX686" i="5"/>
  <c r="BB685" i="5"/>
  <c r="BF684" i="5"/>
  <c r="AX684" i="5"/>
  <c r="BB683" i="5"/>
  <c r="BF682" i="5"/>
  <c r="AX682" i="5"/>
  <c r="BB679" i="5"/>
  <c r="BF678" i="5"/>
  <c r="AX678" i="5"/>
  <c r="BB677" i="5"/>
  <c r="BF676" i="5"/>
  <c r="AX676" i="5"/>
  <c r="BB675" i="5"/>
  <c r="BB673" i="5"/>
  <c r="BF672" i="5"/>
  <c r="AX672" i="5"/>
  <c r="BB671" i="5"/>
  <c r="BF670" i="5"/>
  <c r="BC660" i="5"/>
  <c r="BG657" i="5"/>
  <c r="BG653" i="5"/>
  <c r="AY647" i="5"/>
  <c r="AY643" i="5"/>
  <c r="AR250" i="5"/>
  <c r="AR290" i="5"/>
  <c r="AR434" i="5"/>
  <c r="AR282" i="5"/>
  <c r="AR346" i="5"/>
  <c r="AR354" i="5"/>
  <c r="AR698" i="5"/>
  <c r="AR450" i="5"/>
  <c r="AR242" i="5"/>
  <c r="AR258" i="5"/>
  <c r="AR306" i="5"/>
  <c r="AR314" i="5"/>
  <c r="AR322" i="5"/>
  <c r="AR338" i="5"/>
  <c r="AR442" i="5"/>
  <c r="AR506" i="5"/>
  <c r="AN3" i="5"/>
  <c r="AN11" i="5"/>
  <c r="AN19" i="5"/>
  <c r="AN27" i="5"/>
  <c r="AN35" i="5"/>
  <c r="AN43" i="5"/>
  <c r="AN51" i="5"/>
  <c r="AN59" i="5"/>
  <c r="AN67" i="5"/>
  <c r="AN75" i="5"/>
  <c r="AN83" i="5"/>
  <c r="AN91" i="5"/>
  <c r="AN99" i="5"/>
  <c r="AN107" i="5"/>
  <c r="AN115" i="5"/>
  <c r="AN123" i="5"/>
  <c r="AN131" i="5"/>
  <c r="AR139" i="5"/>
  <c r="AN138" i="5"/>
  <c r="AR155" i="5"/>
  <c r="AN154" i="5"/>
  <c r="AR171" i="5"/>
  <c r="AN170" i="5"/>
  <c r="AR207" i="5"/>
  <c r="AN206" i="5"/>
  <c r="AN211" i="5"/>
  <c r="AR212" i="5"/>
  <c r="AR215" i="5"/>
  <c r="AN214" i="5"/>
  <c r="AO145" i="5"/>
  <c r="AO152" i="5"/>
  <c r="AR163" i="5"/>
  <c r="AN162" i="5"/>
  <c r="AO175" i="5"/>
  <c r="AP187" i="5"/>
  <c r="AO199" i="5"/>
  <c r="AP215" i="5"/>
  <c r="AO2" i="5"/>
  <c r="AR5" i="5"/>
  <c r="AN9" i="5"/>
  <c r="AO10" i="5"/>
  <c r="AN17" i="5"/>
  <c r="AO18" i="5"/>
  <c r="AR21" i="5"/>
  <c r="AN25" i="5"/>
  <c r="AO26" i="5"/>
  <c r="AR29" i="5"/>
  <c r="AN33" i="5"/>
  <c r="AO34" i="5"/>
  <c r="AR37" i="5"/>
  <c r="AN41" i="5"/>
  <c r="AO42" i="5"/>
  <c r="AN49" i="5"/>
  <c r="AO50" i="5"/>
  <c r="AR53" i="5"/>
  <c r="AN57" i="5"/>
  <c r="AO58" i="5"/>
  <c r="AR61" i="5"/>
  <c r="AN65" i="5"/>
  <c r="AO66" i="5"/>
  <c r="AR69" i="5"/>
  <c r="AN73" i="5"/>
  <c r="AO74" i="5"/>
  <c r="AR77" i="5"/>
  <c r="AN81" i="5"/>
  <c r="AO82" i="5"/>
  <c r="AR85" i="5"/>
  <c r="AN89" i="5"/>
  <c r="AO90" i="5"/>
  <c r="AR93" i="5"/>
  <c r="AN97" i="5"/>
  <c r="AO98" i="5"/>
  <c r="AR101" i="5"/>
  <c r="AN105" i="5"/>
  <c r="AO106" i="5"/>
  <c r="AR109" i="5"/>
  <c r="AO114" i="5"/>
  <c r="AR117" i="5"/>
  <c r="AO122" i="5"/>
  <c r="AR125" i="5"/>
  <c r="AO130" i="5"/>
  <c r="AR133" i="5"/>
  <c r="AN152" i="5"/>
  <c r="AP165" i="5"/>
  <c r="AR177" i="5"/>
  <c r="AN176" i="5"/>
  <c r="AO191" i="5"/>
  <c r="AR201" i="5"/>
  <c r="AN200" i="5"/>
  <c r="AR4" i="5"/>
  <c r="AR12" i="5"/>
  <c r="AR20" i="5"/>
  <c r="AR28" i="5"/>
  <c r="AR36" i="5"/>
  <c r="AR44" i="5"/>
  <c r="AR52" i="5"/>
  <c r="AR60" i="5"/>
  <c r="AR68" i="5"/>
  <c r="AR76" i="5"/>
  <c r="AR84" i="5"/>
  <c r="AR92" i="5"/>
  <c r="AR100" i="5"/>
  <c r="AR108" i="5"/>
  <c r="AR116" i="5"/>
  <c r="AR124" i="5"/>
  <c r="AR132" i="5"/>
  <c r="AP157" i="5"/>
  <c r="AR193" i="5"/>
  <c r="AN192" i="5"/>
  <c r="AO144" i="5"/>
  <c r="AO153" i="5"/>
  <c r="AP179" i="5"/>
  <c r="AO7" i="5"/>
  <c r="AR10" i="5"/>
  <c r="AO15" i="5"/>
  <c r="AR18" i="5"/>
  <c r="AO23" i="5"/>
  <c r="AR26" i="5"/>
  <c r="AO31" i="5"/>
  <c r="AO39" i="5"/>
  <c r="AR42" i="5"/>
  <c r="AO47" i="5"/>
  <c r="AR50" i="5"/>
  <c r="AO55" i="5"/>
  <c r="AR58" i="5"/>
  <c r="AO63" i="5"/>
  <c r="AR66" i="5"/>
  <c r="AO71" i="5"/>
  <c r="AR74" i="5"/>
  <c r="AO79" i="5"/>
  <c r="AR82" i="5"/>
  <c r="AO87" i="5"/>
  <c r="AR90" i="5"/>
  <c r="AO95" i="5"/>
  <c r="AR98" i="5"/>
  <c r="AO103" i="5"/>
  <c r="AR106" i="5"/>
  <c r="AO111" i="5"/>
  <c r="AO119" i="5"/>
  <c r="AO127" i="5"/>
  <c r="AO135" i="5"/>
  <c r="AR138" i="5"/>
  <c r="AO142" i="5"/>
  <c r="AO183" i="5"/>
  <c r="AP203" i="5"/>
  <c r="AO6" i="5"/>
  <c r="AO14" i="5"/>
  <c r="AO22" i="5"/>
  <c r="AO30" i="5"/>
  <c r="AO38" i="5"/>
  <c r="AO46" i="5"/>
  <c r="AO54" i="5"/>
  <c r="AO62" i="5"/>
  <c r="AO70" i="5"/>
  <c r="AO78" i="5"/>
  <c r="AO86" i="5"/>
  <c r="AO94" i="5"/>
  <c r="AO102" i="5"/>
  <c r="AO110" i="5"/>
  <c r="AR113" i="5"/>
  <c r="AO118" i="5"/>
  <c r="AR121" i="5"/>
  <c r="AO126" i="5"/>
  <c r="AR129" i="5"/>
  <c r="AO134" i="5"/>
  <c r="AO139" i="5"/>
  <c r="AP141" i="5"/>
  <c r="AR146" i="5"/>
  <c r="AR169" i="5"/>
  <c r="AN168" i="5"/>
  <c r="AO169" i="5"/>
  <c r="AR185" i="5"/>
  <c r="AN184" i="5"/>
  <c r="AP195" i="5"/>
  <c r="AV2" i="5"/>
  <c r="AO5" i="5"/>
  <c r="AO13" i="5"/>
  <c r="AO21" i="5"/>
  <c r="AO29" i="5"/>
  <c r="AO37" i="5"/>
  <c r="AO45" i="5"/>
  <c r="AO53" i="5"/>
  <c r="AO61" i="5"/>
  <c r="AO69" i="5"/>
  <c r="AO77" i="5"/>
  <c r="AO85" i="5"/>
  <c r="AO93" i="5"/>
  <c r="AO101" i="5"/>
  <c r="AO109" i="5"/>
  <c r="AO117" i="5"/>
  <c r="AO125" i="5"/>
  <c r="AO133" i="5"/>
  <c r="AR141" i="5"/>
  <c r="AN143" i="5"/>
  <c r="AR147" i="5"/>
  <c r="AN146" i="5"/>
  <c r="AP149" i="5"/>
  <c r="AR153" i="5"/>
  <c r="AR161" i="5"/>
  <c r="AN160" i="5"/>
  <c r="AO161" i="5"/>
  <c r="AO167" i="5"/>
  <c r="AO210" i="5"/>
  <c r="AR229" i="5"/>
  <c r="AN228" i="5"/>
  <c r="AP173" i="5"/>
  <c r="AP181" i="5"/>
  <c r="AP189" i="5"/>
  <c r="AP197" i="5"/>
  <c r="AP205" i="5"/>
  <c r="AO220" i="5"/>
  <c r="AO235" i="5"/>
  <c r="AO251" i="5"/>
  <c r="AO147" i="5"/>
  <c r="AO155" i="5"/>
  <c r="AO163" i="5"/>
  <c r="AO171" i="5"/>
  <c r="AN178" i="5"/>
  <c r="AO179" i="5"/>
  <c r="AN186" i="5"/>
  <c r="AO187" i="5"/>
  <c r="AN194" i="5"/>
  <c r="AO195" i="5"/>
  <c r="AN202" i="5"/>
  <c r="AO203" i="5"/>
  <c r="AO213" i="5"/>
  <c r="AR218" i="5"/>
  <c r="AR237" i="5"/>
  <c r="AN236" i="5"/>
  <c r="AR253" i="5"/>
  <c r="AN252" i="5"/>
  <c r="AO138" i="5"/>
  <c r="AO146" i="5"/>
  <c r="AR149" i="5"/>
  <c r="AO154" i="5"/>
  <c r="AR157" i="5"/>
  <c r="AO162" i="5"/>
  <c r="AR165" i="5"/>
  <c r="AO170" i="5"/>
  <c r="AR173" i="5"/>
  <c r="AO178" i="5"/>
  <c r="AR181" i="5"/>
  <c r="AO186" i="5"/>
  <c r="AR189" i="5"/>
  <c r="AO194" i="5"/>
  <c r="AR197" i="5"/>
  <c r="AO202" i="5"/>
  <c r="AR205" i="5"/>
  <c r="AN208" i="5"/>
  <c r="AR213" i="5"/>
  <c r="AP239" i="5"/>
  <c r="AO177" i="5"/>
  <c r="AO185" i="5"/>
  <c r="AO193" i="5"/>
  <c r="AO201" i="5"/>
  <c r="AR204" i="5"/>
  <c r="AR208" i="5"/>
  <c r="AO211" i="5"/>
  <c r="AP263" i="5"/>
  <c r="AO160" i="5"/>
  <c r="AO168" i="5"/>
  <c r="AO176" i="5"/>
  <c r="AR179" i="5"/>
  <c r="AO184" i="5"/>
  <c r="AR187" i="5"/>
  <c r="AO192" i="5"/>
  <c r="AR195" i="5"/>
  <c r="AO200" i="5"/>
  <c r="AR203" i="5"/>
  <c r="AO212" i="5"/>
  <c r="AP231" i="5"/>
  <c r="AO243" i="5"/>
  <c r="AO207" i="5"/>
  <c r="AO219" i="5"/>
  <c r="AR222" i="5"/>
  <c r="AN221" i="5"/>
  <c r="AR245" i="5"/>
  <c r="AN244" i="5"/>
  <c r="AP255" i="5"/>
  <c r="AO259" i="5"/>
  <c r="AO182" i="5"/>
  <c r="AO190" i="5"/>
  <c r="AO198" i="5"/>
  <c r="AO206" i="5"/>
  <c r="AR209" i="5"/>
  <c r="AO218" i="5"/>
  <c r="AN219" i="5"/>
  <c r="AP223" i="5"/>
  <c r="AO227" i="5"/>
  <c r="AP247" i="5"/>
  <c r="AR261" i="5"/>
  <c r="AN260" i="5"/>
  <c r="AO281" i="5"/>
  <c r="AN287" i="5"/>
  <c r="AR288" i="5"/>
  <c r="AP289" i="5"/>
  <c r="AN303" i="5"/>
  <c r="AR304" i="5"/>
  <c r="AO310" i="5"/>
  <c r="AO294" i="5"/>
  <c r="AN311" i="5"/>
  <c r="AR312" i="5"/>
  <c r="AO215" i="5"/>
  <c r="AN222" i="5"/>
  <c r="AO223" i="5"/>
  <c r="AN230" i="5"/>
  <c r="AO231" i="5"/>
  <c r="AP232" i="5"/>
  <c r="AN238" i="5"/>
  <c r="AO239" i="5"/>
  <c r="AP240" i="5"/>
  <c r="AN246" i="5"/>
  <c r="AO247" i="5"/>
  <c r="AP248" i="5"/>
  <c r="AN254" i="5"/>
  <c r="AO255" i="5"/>
  <c r="AN262" i="5"/>
  <c r="AO263" i="5"/>
  <c r="AR266" i="5"/>
  <c r="AN270" i="5"/>
  <c r="AO271" i="5"/>
  <c r="AR274" i="5"/>
  <c r="AN274" i="5"/>
  <c r="AN279" i="5"/>
  <c r="AR280" i="5"/>
  <c r="AN295" i="5"/>
  <c r="AR296" i="5"/>
  <c r="AO214" i="5"/>
  <c r="AR217" i="5"/>
  <c r="AO222" i="5"/>
  <c r="AR225" i="5"/>
  <c r="AN229" i="5"/>
  <c r="AO230" i="5"/>
  <c r="AR233" i="5"/>
  <c r="AN237" i="5"/>
  <c r="AO238" i="5"/>
  <c r="AR241" i="5"/>
  <c r="AN245" i="5"/>
  <c r="AO246" i="5"/>
  <c r="AR249" i="5"/>
  <c r="AN253" i="5"/>
  <c r="AO254" i="5"/>
  <c r="AN261" i="5"/>
  <c r="AO262" i="5"/>
  <c r="AR265" i="5"/>
  <c r="AN269" i="5"/>
  <c r="AO270" i="5"/>
  <c r="AP271" i="5"/>
  <c r="AR273" i="5"/>
  <c r="AO277" i="5"/>
  <c r="AO221" i="5"/>
  <c r="AO229" i="5"/>
  <c r="AP230" i="5"/>
  <c r="AO237" i="5"/>
  <c r="AP238" i="5"/>
  <c r="AO245" i="5"/>
  <c r="AP246" i="5"/>
  <c r="AO253" i="5"/>
  <c r="AP254" i="5"/>
  <c r="AO261" i="5"/>
  <c r="AP262" i="5"/>
  <c r="AN268" i="5"/>
  <c r="AO269" i="5"/>
  <c r="AP270" i="5"/>
  <c r="AO278" i="5"/>
  <c r="AP281" i="5"/>
  <c r="AO285" i="5"/>
  <c r="AR223" i="5"/>
  <c r="AO228" i="5"/>
  <c r="AR231" i="5"/>
  <c r="AO236" i="5"/>
  <c r="AR239" i="5"/>
  <c r="AO244" i="5"/>
  <c r="AR247" i="5"/>
  <c r="AO252" i="5"/>
  <c r="AR255" i="5"/>
  <c r="AO260" i="5"/>
  <c r="AR263" i="5"/>
  <c r="AO268" i="5"/>
  <c r="AR271" i="5"/>
  <c r="AR283" i="5"/>
  <c r="AO286" i="5"/>
  <c r="AO318" i="5"/>
  <c r="AR230" i="5"/>
  <c r="AR238" i="5"/>
  <c r="AR246" i="5"/>
  <c r="AR254" i="5"/>
  <c r="AR262" i="5"/>
  <c r="AO267" i="5"/>
  <c r="AR270" i="5"/>
  <c r="AR275" i="5"/>
  <c r="AN286" i="5"/>
  <c r="AN319" i="5"/>
  <c r="AR320" i="5"/>
  <c r="AO226" i="5"/>
  <c r="AO234" i="5"/>
  <c r="AO242" i="5"/>
  <c r="AO250" i="5"/>
  <c r="AO258" i="5"/>
  <c r="AO266" i="5"/>
  <c r="AO302" i="5"/>
  <c r="AN294" i="5"/>
  <c r="AN302" i="5"/>
  <c r="AN310" i="5"/>
  <c r="AN318" i="5"/>
  <c r="AN326" i="5"/>
  <c r="AR330" i="5"/>
  <c r="AN334" i="5"/>
  <c r="AO338" i="5"/>
  <c r="AO361" i="5"/>
  <c r="AO367" i="5"/>
  <c r="AN277" i="5"/>
  <c r="AR281" i="5"/>
  <c r="AN285" i="5"/>
  <c r="AR289" i="5"/>
  <c r="AN293" i="5"/>
  <c r="AR297" i="5"/>
  <c r="AN301" i="5"/>
  <c r="AR305" i="5"/>
  <c r="AN309" i="5"/>
  <c r="AR313" i="5"/>
  <c r="AN317" i="5"/>
  <c r="AR321" i="5"/>
  <c r="AN325" i="5"/>
  <c r="AO326" i="5"/>
  <c r="AR329" i="5"/>
  <c r="AN333" i="5"/>
  <c r="AO334" i="5"/>
  <c r="AR337" i="5"/>
  <c r="AR342" i="5"/>
  <c r="AR345" i="5"/>
  <c r="AN345" i="5"/>
  <c r="AO347" i="5"/>
  <c r="AO351" i="5"/>
  <c r="AR358" i="5"/>
  <c r="AO293" i="5"/>
  <c r="AO301" i="5"/>
  <c r="AO309" i="5"/>
  <c r="AO317" i="5"/>
  <c r="AO325" i="5"/>
  <c r="AR328" i="5"/>
  <c r="AO333" i="5"/>
  <c r="AR336" i="5"/>
  <c r="AR339" i="5"/>
  <c r="AO345" i="5"/>
  <c r="AO348" i="5"/>
  <c r="AR350" i="5"/>
  <c r="AO352" i="5"/>
  <c r="AO356" i="5"/>
  <c r="AR364" i="5"/>
  <c r="AO368" i="5"/>
  <c r="AO400" i="5"/>
  <c r="AO416" i="5"/>
  <c r="AN352" i="5"/>
  <c r="AN368" i="5"/>
  <c r="AN401" i="5"/>
  <c r="AR402" i="5"/>
  <c r="AN353" i="5"/>
  <c r="AO376" i="5"/>
  <c r="AO392" i="5"/>
  <c r="AR404" i="5"/>
  <c r="AO408" i="5"/>
  <c r="AO339" i="5"/>
  <c r="AO360" i="5"/>
  <c r="AR363" i="5"/>
  <c r="AN362" i="5"/>
  <c r="AR367" i="5"/>
  <c r="AN369" i="5"/>
  <c r="AR370" i="5"/>
  <c r="AP371" i="5"/>
  <c r="AN377" i="5"/>
  <c r="AR378" i="5"/>
  <c r="AN393" i="5"/>
  <c r="AR394" i="5"/>
  <c r="AN409" i="5"/>
  <c r="AR410" i="5"/>
  <c r="AO289" i="5"/>
  <c r="AO297" i="5"/>
  <c r="AO305" i="5"/>
  <c r="AO313" i="5"/>
  <c r="AO321" i="5"/>
  <c r="AO329" i="5"/>
  <c r="AO337" i="5"/>
  <c r="AO340" i="5"/>
  <c r="AN344" i="5"/>
  <c r="AR347" i="5"/>
  <c r="AN349" i="5"/>
  <c r="AR356" i="5"/>
  <c r="AR359" i="5"/>
  <c r="AO359" i="5"/>
  <c r="AN360" i="5"/>
  <c r="AR362" i="5"/>
  <c r="AR380" i="5"/>
  <c r="AO384" i="5"/>
  <c r="AR396" i="5"/>
  <c r="AR412" i="5"/>
  <c r="AO280" i="5"/>
  <c r="AO288" i="5"/>
  <c r="AO296" i="5"/>
  <c r="AO304" i="5"/>
  <c r="AO312" i="5"/>
  <c r="AO320" i="5"/>
  <c r="AO328" i="5"/>
  <c r="AO336" i="5"/>
  <c r="AO344" i="5"/>
  <c r="AO353" i="5"/>
  <c r="AR355" i="5"/>
  <c r="AN354" i="5"/>
  <c r="AR371" i="5"/>
  <c r="AN385" i="5"/>
  <c r="AR386" i="5"/>
  <c r="AO375" i="5"/>
  <c r="AO383" i="5"/>
  <c r="AO391" i="5"/>
  <c r="AO399" i="5"/>
  <c r="AO407" i="5"/>
  <c r="AO415" i="5"/>
  <c r="AR418" i="5"/>
  <c r="AO423" i="5"/>
  <c r="AR426" i="5"/>
  <c r="AO431" i="5"/>
  <c r="AO433" i="5"/>
  <c r="AR438" i="5"/>
  <c r="AN437" i="5"/>
  <c r="AN442" i="5"/>
  <c r="AR451" i="5"/>
  <c r="AN450" i="5"/>
  <c r="AR462" i="5"/>
  <c r="AN461" i="5"/>
  <c r="AR475" i="5"/>
  <c r="AN474" i="5"/>
  <c r="AR491" i="5"/>
  <c r="AN490" i="5"/>
  <c r="AR505" i="5"/>
  <c r="AN504" i="5"/>
  <c r="AP545" i="5"/>
  <c r="AO436" i="5"/>
  <c r="AO441" i="5"/>
  <c r="AR446" i="5"/>
  <c r="AN445" i="5"/>
  <c r="AN517" i="5"/>
  <c r="AR430" i="5"/>
  <c r="AO444" i="5"/>
  <c r="AO449" i="5"/>
  <c r="AO465" i="5"/>
  <c r="AP502" i="5"/>
  <c r="AO515" i="5"/>
  <c r="AP537" i="5"/>
  <c r="AN355" i="5"/>
  <c r="AN363" i="5"/>
  <c r="AO364" i="5"/>
  <c r="AN371" i="5"/>
  <c r="AO372" i="5"/>
  <c r="AO380" i="5"/>
  <c r="AO388" i="5"/>
  <c r="AO396" i="5"/>
  <c r="AO404" i="5"/>
  <c r="AO412" i="5"/>
  <c r="AO420" i="5"/>
  <c r="AO428" i="5"/>
  <c r="AR431" i="5"/>
  <c r="AN432" i="5"/>
  <c r="AR433" i="5"/>
  <c r="AO434" i="5"/>
  <c r="AP438" i="5"/>
  <c r="AR454" i="5"/>
  <c r="AN453" i="5"/>
  <c r="AN456" i="5"/>
  <c r="AR457" i="5"/>
  <c r="AR459" i="5"/>
  <c r="AN458" i="5"/>
  <c r="AR461" i="5"/>
  <c r="AP521" i="5"/>
  <c r="AO355" i="5"/>
  <c r="AO363" i="5"/>
  <c r="AR366" i="5"/>
  <c r="AN370" i="5"/>
  <c r="AO371" i="5"/>
  <c r="AR374" i="5"/>
  <c r="AN378" i="5"/>
  <c r="AO379" i="5"/>
  <c r="AR382" i="5"/>
  <c r="AN386" i="5"/>
  <c r="AO387" i="5"/>
  <c r="AR390" i="5"/>
  <c r="AN394" i="5"/>
  <c r="AO395" i="5"/>
  <c r="AR398" i="5"/>
  <c r="AN402" i="5"/>
  <c r="AO403" i="5"/>
  <c r="AR406" i="5"/>
  <c r="AN410" i="5"/>
  <c r="AO411" i="5"/>
  <c r="AR414" i="5"/>
  <c r="AN418" i="5"/>
  <c r="AO419" i="5"/>
  <c r="AR422" i="5"/>
  <c r="AN426" i="5"/>
  <c r="AO427" i="5"/>
  <c r="AN440" i="5"/>
  <c r="AR441" i="5"/>
  <c r="AO442" i="5"/>
  <c r="AP446" i="5"/>
  <c r="AR453" i="5"/>
  <c r="AR456" i="5"/>
  <c r="AO481" i="5"/>
  <c r="AR485" i="5"/>
  <c r="AP529" i="5"/>
  <c r="AR429" i="5"/>
  <c r="AR436" i="5"/>
  <c r="AN435" i="5"/>
  <c r="AR443" i="5"/>
  <c r="AN448" i="5"/>
  <c r="AR449" i="5"/>
  <c r="AO460" i="5"/>
  <c r="AO473" i="5"/>
  <c r="AR477" i="5"/>
  <c r="AO489" i="5"/>
  <c r="AO369" i="5"/>
  <c r="AO377" i="5"/>
  <c r="AO385" i="5"/>
  <c r="AO393" i="5"/>
  <c r="AO401" i="5"/>
  <c r="AO409" i="5"/>
  <c r="AO417" i="5"/>
  <c r="AO425" i="5"/>
  <c r="AN429" i="5"/>
  <c r="AN443" i="5"/>
  <c r="AO452" i="5"/>
  <c r="AO457" i="5"/>
  <c r="AR469" i="5"/>
  <c r="AR493" i="5"/>
  <c r="AP553" i="5"/>
  <c r="AO424" i="5"/>
  <c r="AN434" i="5"/>
  <c r="AR467" i="5"/>
  <c r="AN466" i="5"/>
  <c r="AR483" i="5"/>
  <c r="AN482" i="5"/>
  <c r="AO438" i="5"/>
  <c r="AO446" i="5"/>
  <c r="AO454" i="5"/>
  <c r="AO462" i="5"/>
  <c r="AR465" i="5"/>
  <c r="AN469" i="5"/>
  <c r="AO470" i="5"/>
  <c r="AR473" i="5"/>
  <c r="AN477" i="5"/>
  <c r="AO478" i="5"/>
  <c r="AR481" i="5"/>
  <c r="AN485" i="5"/>
  <c r="AO486" i="5"/>
  <c r="AR489" i="5"/>
  <c r="AN493" i="5"/>
  <c r="AO494" i="5"/>
  <c r="AO495" i="5"/>
  <c r="AO498" i="5"/>
  <c r="AO503" i="5"/>
  <c r="AO509" i="5"/>
  <c r="AN518" i="5"/>
  <c r="AR519" i="5"/>
  <c r="AR497" i="5"/>
  <c r="AP505" i="5"/>
  <c r="AO587" i="5"/>
  <c r="AO701" i="5"/>
  <c r="AN451" i="5"/>
  <c r="AN459" i="5"/>
  <c r="AN467" i="5"/>
  <c r="AO468" i="5"/>
  <c r="AN475" i="5"/>
  <c r="AO476" i="5"/>
  <c r="AN483" i="5"/>
  <c r="AO484" i="5"/>
  <c r="AN491" i="5"/>
  <c r="AO492" i="5"/>
  <c r="AO533" i="5"/>
  <c r="AN534" i="5"/>
  <c r="AR535" i="5"/>
  <c r="AO541" i="5"/>
  <c r="AN542" i="5"/>
  <c r="AR543" i="5"/>
  <c r="AO549" i="5"/>
  <c r="AN550" i="5"/>
  <c r="AR551" i="5"/>
  <c r="AO557" i="5"/>
  <c r="AN558" i="5"/>
  <c r="AO435" i="5"/>
  <c r="AO443" i="5"/>
  <c r="AO451" i="5"/>
  <c r="AO459" i="5"/>
  <c r="AO467" i="5"/>
  <c r="AR470" i="5"/>
  <c r="AO475" i="5"/>
  <c r="AR478" i="5"/>
  <c r="AO483" i="5"/>
  <c r="AR486" i="5"/>
  <c r="AR494" i="5"/>
  <c r="AO500" i="5"/>
  <c r="AO516" i="5"/>
  <c r="AO524" i="5"/>
  <c r="AN499" i="5"/>
  <c r="AN502" i="5"/>
  <c r="AR503" i="5"/>
  <c r="AN510" i="5"/>
  <c r="AR511" i="5"/>
  <c r="AN516" i="5"/>
  <c r="AO525" i="5"/>
  <c r="AR452" i="5"/>
  <c r="AR460" i="5"/>
  <c r="AN464" i="5"/>
  <c r="AR468" i="5"/>
  <c r="AN472" i="5"/>
  <c r="AR476" i="5"/>
  <c r="AN480" i="5"/>
  <c r="AR484" i="5"/>
  <c r="AN488" i="5"/>
  <c r="AR492" i="5"/>
  <c r="AN495" i="5"/>
  <c r="AN496" i="5"/>
  <c r="AO508" i="5"/>
  <c r="AR510" i="5"/>
  <c r="AR513" i="5"/>
  <c r="AP513" i="5"/>
  <c r="AN525" i="5"/>
  <c r="AN561" i="5"/>
  <c r="AR562" i="5"/>
  <c r="AR496" i="5"/>
  <c r="AO507" i="5"/>
  <c r="AN508" i="5"/>
  <c r="AO517" i="5"/>
  <c r="AN526" i="5"/>
  <c r="AR527" i="5"/>
  <c r="AN583" i="5"/>
  <c r="AR584" i="5"/>
  <c r="AN524" i="5"/>
  <c r="AR528" i="5"/>
  <c r="AN532" i="5"/>
  <c r="AN540" i="5"/>
  <c r="AN548" i="5"/>
  <c r="AN556" i="5"/>
  <c r="AO562" i="5"/>
  <c r="AO570" i="5"/>
  <c r="AO577" i="5"/>
  <c r="AO584" i="5"/>
  <c r="AO603" i="5"/>
  <c r="AN507" i="5"/>
  <c r="AN515" i="5"/>
  <c r="AN523" i="5"/>
  <c r="AN531" i="5"/>
  <c r="AO532" i="5"/>
  <c r="AN539" i="5"/>
  <c r="AO540" i="5"/>
  <c r="AN547" i="5"/>
  <c r="AO548" i="5"/>
  <c r="AN555" i="5"/>
  <c r="AO556" i="5"/>
  <c r="AO561" i="5"/>
  <c r="AR563" i="5"/>
  <c r="AR586" i="5"/>
  <c r="AN585" i="5"/>
  <c r="AP566" i="5"/>
  <c r="AO569" i="5"/>
  <c r="AN578" i="5"/>
  <c r="AR579" i="5"/>
  <c r="AR594" i="5"/>
  <c r="AN593" i="5"/>
  <c r="AO595" i="5"/>
  <c r="AR597" i="5"/>
  <c r="AN596" i="5"/>
  <c r="AN569" i="5"/>
  <c r="AO588" i="5"/>
  <c r="AO621" i="5"/>
  <c r="AP647" i="5"/>
  <c r="AN652" i="5"/>
  <c r="AR653" i="5"/>
  <c r="AR576" i="5"/>
  <c r="AN575" i="5"/>
  <c r="AP591" i="5"/>
  <c r="AO511" i="5"/>
  <c r="AR514" i="5"/>
  <c r="AO519" i="5"/>
  <c r="AR522" i="5"/>
  <c r="AO527" i="5"/>
  <c r="AR530" i="5"/>
  <c r="AO535" i="5"/>
  <c r="AR538" i="5"/>
  <c r="AO543" i="5"/>
  <c r="AR546" i="5"/>
  <c r="AO551" i="5"/>
  <c r="AR554" i="5"/>
  <c r="AO559" i="5"/>
  <c r="AR561" i="5"/>
  <c r="AR564" i="5"/>
  <c r="AR572" i="5"/>
  <c r="AP572" i="5"/>
  <c r="AR582" i="5"/>
  <c r="AN581" i="5"/>
  <c r="AO605" i="5"/>
  <c r="AO502" i="5"/>
  <c r="AR568" i="5"/>
  <c r="AN620" i="5"/>
  <c r="AR621" i="5"/>
  <c r="AN636" i="5"/>
  <c r="AR637" i="5"/>
  <c r="AR580" i="5"/>
  <c r="AR585" i="5"/>
  <c r="AR587" i="5"/>
  <c r="AR590" i="5"/>
  <c r="AN592" i="5"/>
  <c r="AR595" i="5"/>
  <c r="AR599" i="5"/>
  <c r="AN598" i="5"/>
  <c r="AN604" i="5"/>
  <c r="AR605" i="5"/>
  <c r="AR607" i="5"/>
  <c r="AN606" i="5"/>
  <c r="AP639" i="5"/>
  <c r="AO576" i="5"/>
  <c r="AO583" i="5"/>
  <c r="AR591" i="5"/>
  <c r="AN590" i="5"/>
  <c r="AR631" i="5"/>
  <c r="AN630" i="5"/>
  <c r="AO635" i="5"/>
  <c r="AO592" i="5"/>
  <c r="AR615" i="5"/>
  <c r="AN614" i="5"/>
  <c r="AO643" i="5"/>
  <c r="AO656" i="5"/>
  <c r="AP574" i="5"/>
  <c r="AO582" i="5"/>
  <c r="AR602" i="5"/>
  <c r="AN601" i="5"/>
  <c r="AR619" i="5"/>
  <c r="AN644" i="5"/>
  <c r="AR645" i="5"/>
  <c r="AN628" i="5"/>
  <c r="AR629" i="5"/>
  <c r="AO629" i="5"/>
  <c r="AP631" i="5"/>
  <c r="AO563" i="5"/>
  <c r="AR566" i="5"/>
  <c r="AO571" i="5"/>
  <c r="AR574" i="5"/>
  <c r="AO579" i="5"/>
  <c r="AR583" i="5"/>
  <c r="AP586" i="5"/>
  <c r="AO589" i="5"/>
  <c r="AO591" i="5"/>
  <c r="AR623" i="5"/>
  <c r="AN622" i="5"/>
  <c r="AR647" i="5"/>
  <c r="AO578" i="5"/>
  <c r="AO600" i="5"/>
  <c r="AN612" i="5"/>
  <c r="AR613" i="5"/>
  <c r="AO613" i="5"/>
  <c r="AR627" i="5"/>
  <c r="AO627" i="5"/>
  <c r="AR635" i="5"/>
  <c r="AO666" i="5"/>
  <c r="AO660" i="5"/>
  <c r="AO665" i="5"/>
  <c r="AR676" i="5"/>
  <c r="AN675" i="5"/>
  <c r="AP703" i="5"/>
  <c r="AR839" i="5"/>
  <c r="AN838" i="5"/>
  <c r="AN609" i="5"/>
  <c r="AN617" i="5"/>
  <c r="AN625" i="5"/>
  <c r="AN633" i="5"/>
  <c r="AP635" i="5"/>
  <c r="AN641" i="5"/>
  <c r="AP643" i="5"/>
  <c r="AN649" i="5"/>
  <c r="AO652" i="5"/>
  <c r="AR654" i="5"/>
  <c r="AP656" i="5"/>
  <c r="AN658" i="5"/>
  <c r="AO693" i="5"/>
  <c r="AO735" i="5"/>
  <c r="AO608" i="5"/>
  <c r="AO616" i="5"/>
  <c r="AO624" i="5"/>
  <c r="AO632" i="5"/>
  <c r="AO640" i="5"/>
  <c r="AR643" i="5"/>
  <c r="AO648" i="5"/>
  <c r="AR651" i="5"/>
  <c r="AR658" i="5"/>
  <c r="AN666" i="5"/>
  <c r="AO599" i="5"/>
  <c r="AO607" i="5"/>
  <c r="AR610" i="5"/>
  <c r="AO615" i="5"/>
  <c r="AR618" i="5"/>
  <c r="AO623" i="5"/>
  <c r="AR626" i="5"/>
  <c r="AO631" i="5"/>
  <c r="AR634" i="5"/>
  <c r="AN638" i="5"/>
  <c r="AO639" i="5"/>
  <c r="AR642" i="5"/>
  <c r="AN646" i="5"/>
  <c r="AO647" i="5"/>
  <c r="AR650" i="5"/>
  <c r="AN651" i="5"/>
  <c r="AR649" i="5"/>
  <c r="AO658" i="5"/>
  <c r="AR668" i="5"/>
  <c r="AN667" i="5"/>
  <c r="AP670" i="5"/>
  <c r="AO637" i="5"/>
  <c r="AO645" i="5"/>
  <c r="AR652" i="5"/>
  <c r="AR660" i="5"/>
  <c r="AN659" i="5"/>
  <c r="AO677" i="5"/>
  <c r="AP679" i="5"/>
  <c r="AO717" i="5"/>
  <c r="AO596" i="5"/>
  <c r="AO604" i="5"/>
  <c r="AO612" i="5"/>
  <c r="AO620" i="5"/>
  <c r="AO628" i="5"/>
  <c r="AO636" i="5"/>
  <c r="AO644" i="5"/>
  <c r="AO651" i="5"/>
  <c r="AR659" i="5"/>
  <c r="AP662" i="5"/>
  <c r="AO673" i="5"/>
  <c r="AO674" i="5"/>
  <c r="AN712" i="5"/>
  <c r="AN661" i="5"/>
  <c r="AN669" i="5"/>
  <c r="AO685" i="5"/>
  <c r="AR709" i="5"/>
  <c r="AN708" i="5"/>
  <c r="AN752" i="5"/>
  <c r="AO653" i="5"/>
  <c r="AR656" i="5"/>
  <c r="AO661" i="5"/>
  <c r="AR664" i="5"/>
  <c r="AR672" i="5"/>
  <c r="AO676" i="5"/>
  <c r="AO681" i="5"/>
  <c r="AR688" i="5"/>
  <c r="AN687" i="5"/>
  <c r="AO694" i="5"/>
  <c r="AO709" i="5"/>
  <c r="AO714" i="5"/>
  <c r="AN722" i="5"/>
  <c r="AR723" i="5"/>
  <c r="AO668" i="5"/>
  <c r="AR681" i="5"/>
  <c r="AN694" i="5"/>
  <c r="AN702" i="5"/>
  <c r="AO659" i="5"/>
  <c r="AR662" i="5"/>
  <c r="AO667" i="5"/>
  <c r="AO675" i="5"/>
  <c r="AR680" i="5"/>
  <c r="AR685" i="5"/>
  <c r="AN684" i="5"/>
  <c r="AR689" i="5"/>
  <c r="AR693" i="5"/>
  <c r="AN692" i="5"/>
  <c r="AR705" i="5"/>
  <c r="AO682" i="5"/>
  <c r="AO686" i="5"/>
  <c r="AN676" i="5"/>
  <c r="AR683" i="5"/>
  <c r="AN686" i="5"/>
  <c r="AR696" i="5"/>
  <c r="AN695" i="5"/>
  <c r="AO699" i="5"/>
  <c r="AN700" i="5"/>
  <c r="AN710" i="5"/>
  <c r="AO718" i="5"/>
  <c r="AO727" i="5"/>
  <c r="AO688" i="5"/>
  <c r="AR691" i="5"/>
  <c r="AO696" i="5"/>
  <c r="AR699" i="5"/>
  <c r="AN703" i="5"/>
  <c r="AO704" i="5"/>
  <c r="AR707" i="5"/>
  <c r="AN711" i="5"/>
  <c r="AN719" i="5"/>
  <c r="AN723" i="5"/>
  <c r="AO721" i="5"/>
  <c r="AR725" i="5"/>
  <c r="AO726" i="5"/>
  <c r="AO734" i="5"/>
  <c r="AR742" i="5"/>
  <c r="AO702" i="5"/>
  <c r="AO710" i="5"/>
  <c r="AO730" i="5"/>
  <c r="AR734" i="5"/>
  <c r="AN735" i="5"/>
  <c r="AO712" i="5"/>
  <c r="AR720" i="5"/>
  <c r="AN728" i="5"/>
  <c r="AN736" i="5"/>
  <c r="AR746" i="5"/>
  <c r="AN745" i="5"/>
  <c r="AR721" i="5"/>
  <c r="AN720" i="5"/>
  <c r="AR724" i="5"/>
  <c r="AN742" i="5"/>
  <c r="AR744" i="5"/>
  <c r="AN743" i="5"/>
  <c r="AN744" i="5"/>
  <c r="AR745" i="5"/>
  <c r="AO749" i="5"/>
  <c r="AO767" i="5"/>
  <c r="AO713" i="5"/>
  <c r="AR718" i="5"/>
  <c r="AO722" i="5"/>
  <c r="AR730" i="5"/>
  <c r="AO751" i="5"/>
  <c r="AR761" i="5"/>
  <c r="AN760" i="5"/>
  <c r="AN730" i="5"/>
  <c r="AN738" i="5"/>
  <c r="AN750" i="5"/>
  <c r="AR756" i="5"/>
  <c r="AN755" i="5"/>
  <c r="AO738" i="5"/>
  <c r="AN747" i="5"/>
  <c r="AO754" i="5"/>
  <c r="AN758" i="5"/>
  <c r="AN789" i="5"/>
  <c r="AR790" i="5"/>
  <c r="AO729" i="5"/>
  <c r="AO737" i="5"/>
  <c r="AO741" i="5"/>
  <c r="AO742" i="5"/>
  <c r="AO744" i="5"/>
  <c r="AR747" i="5"/>
  <c r="AO752" i="5"/>
  <c r="AO759" i="5"/>
  <c r="AO762" i="5"/>
  <c r="AO770" i="5"/>
  <c r="AR769" i="5"/>
  <c r="AN768" i="5"/>
  <c r="AR785" i="5"/>
  <c r="AN784" i="5"/>
  <c r="AN791" i="5"/>
  <c r="AO746" i="5"/>
  <c r="AO750" i="5"/>
  <c r="AN783" i="5"/>
  <c r="AR784" i="5"/>
  <c r="AO743" i="5"/>
  <c r="AR748" i="5"/>
  <c r="AN753" i="5"/>
  <c r="AR764" i="5"/>
  <c r="AN763" i="5"/>
  <c r="AN771" i="5"/>
  <c r="AP806" i="5"/>
  <c r="AR767" i="5"/>
  <c r="AO782" i="5"/>
  <c r="AO790" i="5"/>
  <c r="AN775" i="5"/>
  <c r="AR777" i="5"/>
  <c r="AO779" i="5"/>
  <c r="AN804" i="5"/>
  <c r="AP820" i="5"/>
  <c r="AN761" i="5"/>
  <c r="AN769" i="5"/>
  <c r="AR779" i="5"/>
  <c r="AN778" i="5"/>
  <c r="AO798" i="5"/>
  <c r="AO745" i="5"/>
  <c r="AO753" i="5"/>
  <c r="AO761" i="5"/>
  <c r="AO769" i="5"/>
  <c r="AP770" i="5"/>
  <c r="AO774" i="5"/>
  <c r="AN781" i="5"/>
  <c r="AR782" i="5"/>
  <c r="AP787" i="5"/>
  <c r="AO791" i="5"/>
  <c r="AR762" i="5"/>
  <c r="AR770" i="5"/>
  <c r="AO775" i="5"/>
  <c r="AN776" i="5"/>
  <c r="AR793" i="5"/>
  <c r="AN792" i="5"/>
  <c r="AP795" i="5"/>
  <c r="AR800" i="5"/>
  <c r="AN799" i="5"/>
  <c r="AR802" i="5"/>
  <c r="AO766" i="5"/>
  <c r="AR776" i="5"/>
  <c r="AO777" i="5"/>
  <c r="AO783" i="5"/>
  <c r="AN786" i="5"/>
  <c r="AO787" i="5"/>
  <c r="AN794" i="5"/>
  <c r="AO795" i="5"/>
  <c r="AR798" i="5"/>
  <c r="AO802" i="5"/>
  <c r="AO809" i="5"/>
  <c r="AO823" i="5"/>
  <c r="AP814" i="5"/>
  <c r="AN816" i="5"/>
  <c r="AN800" i="5"/>
  <c r="AO811" i="5"/>
  <c r="AO824" i="5"/>
  <c r="AO832" i="5"/>
  <c r="AO845" i="5"/>
  <c r="AO776" i="5"/>
  <c r="AO784" i="5"/>
  <c r="AR787" i="5"/>
  <c r="AO792" i="5"/>
  <c r="AR795" i="5"/>
  <c r="AO800" i="5"/>
  <c r="AR804" i="5"/>
  <c r="AO810" i="5"/>
  <c r="AN824" i="5"/>
  <c r="AR826" i="5"/>
  <c r="AN825" i="5"/>
  <c r="AR834" i="5"/>
  <c r="AN833" i="5"/>
  <c r="AO799" i="5"/>
  <c r="AR807" i="5"/>
  <c r="AO807" i="5"/>
  <c r="AO815" i="5"/>
  <c r="AR863" i="5"/>
  <c r="AN862" i="5"/>
  <c r="AN797" i="5"/>
  <c r="AR801" i="5"/>
  <c r="AO803" i="5"/>
  <c r="AN805" i="5"/>
  <c r="AO816" i="5"/>
  <c r="AO804" i="5"/>
  <c r="AR818" i="5"/>
  <c r="AN817" i="5"/>
  <c r="AO839" i="5"/>
  <c r="AR847" i="5"/>
  <c r="AN846" i="5"/>
  <c r="AO812" i="5"/>
  <c r="AN819" i="5"/>
  <c r="AO820" i="5"/>
  <c r="AN827" i="5"/>
  <c r="AO828" i="5"/>
  <c r="AR831" i="5"/>
  <c r="AN835" i="5"/>
  <c r="AR814" i="5"/>
  <c r="AO819" i="5"/>
  <c r="AO827" i="5"/>
  <c r="AR830" i="5"/>
  <c r="AO835" i="5"/>
  <c r="AO837" i="5"/>
  <c r="AO841" i="5"/>
  <c r="AN842" i="5"/>
  <c r="AR844" i="5"/>
  <c r="AO818" i="5"/>
  <c r="AR821" i="5"/>
  <c r="AO826" i="5"/>
  <c r="AO834" i="5"/>
  <c r="AP837" i="5"/>
  <c r="AN841" i="5"/>
  <c r="AR820" i="5"/>
  <c r="AR828" i="5"/>
  <c r="AR836" i="5"/>
  <c r="AO853" i="5"/>
  <c r="AR857" i="5"/>
  <c r="AO840" i="5"/>
  <c r="AR855" i="5"/>
  <c r="AN854" i="5"/>
  <c r="AO869" i="5"/>
  <c r="AO831" i="5"/>
  <c r="AR840" i="5"/>
  <c r="AN840" i="5"/>
  <c r="AO861" i="5"/>
  <c r="AR871" i="5"/>
  <c r="AN870" i="5"/>
  <c r="AO842" i="5"/>
  <c r="AR845" i="5"/>
  <c r="AN849" i="5"/>
  <c r="AO850" i="5"/>
  <c r="AR853" i="5"/>
  <c r="AN857" i="5"/>
  <c r="AO858" i="5"/>
  <c r="AR861" i="5"/>
  <c r="AN865" i="5"/>
  <c r="AO866" i="5"/>
  <c r="AR869" i="5"/>
  <c r="AO849" i="5"/>
  <c r="AR852" i="5"/>
  <c r="AO857" i="5"/>
  <c r="AR860" i="5"/>
  <c r="AN864" i="5"/>
  <c r="AO865" i="5"/>
  <c r="AR868" i="5"/>
  <c r="AN872" i="5"/>
  <c r="AN847" i="5"/>
  <c r="AO848" i="5"/>
  <c r="AR851" i="5"/>
  <c r="AN855" i="5"/>
  <c r="AO856" i="5"/>
  <c r="AR859" i="5"/>
  <c r="AN863" i="5"/>
  <c r="AO864" i="5"/>
  <c r="AR867" i="5"/>
  <c r="AN871" i="5"/>
  <c r="AO872" i="5"/>
  <c r="AR850" i="5"/>
  <c r="AR858" i="5"/>
  <c r="AR866" i="5"/>
  <c r="AO871" i="5"/>
  <c r="AO854" i="5"/>
  <c r="AO862" i="5"/>
  <c r="AR865" i="5"/>
  <c r="AO870" i="5"/>
  <c r="AN844" i="5"/>
  <c r="AR848" i="5"/>
  <c r="AN852" i="5"/>
  <c r="AR856" i="5"/>
  <c r="AN860" i="5"/>
  <c r="AO868" i="5"/>
  <c r="BF2" i="4"/>
  <c r="AZ2" i="4"/>
  <c r="BE2" i="4"/>
  <c r="BL2" i="4"/>
  <c r="BD2" i="4"/>
  <c r="BK2" i="4"/>
  <c r="BC2" i="4"/>
  <c r="BJ2" i="4"/>
  <c r="BB2" i="4"/>
  <c r="BI2" i="4"/>
  <c r="BA2" i="4"/>
  <c r="BH2" i="4"/>
  <c r="AQ2" i="4"/>
</calcChain>
</file>

<file path=xl/sharedStrings.xml><?xml version="1.0" encoding="utf-8"?>
<sst xmlns="http://schemas.openxmlformats.org/spreadsheetml/2006/main" count="5853" uniqueCount="783">
  <si>
    <t>RecId</t>
  </si>
  <si>
    <t>System</t>
  </si>
  <si>
    <t>CaseNumber</t>
  </si>
  <si>
    <t>Country</t>
  </si>
  <si>
    <t>ActionType</t>
  </si>
  <si>
    <t>ActionDue</t>
  </si>
  <si>
    <t>Indicator</t>
  </si>
  <si>
    <t>DueDate</t>
  </si>
  <si>
    <t>DateTaken</t>
  </si>
  <si>
    <t>BaseDate</t>
  </si>
  <si>
    <t>ResponseDate</t>
  </si>
  <si>
    <t>UserID</t>
  </si>
  <si>
    <t>DateCreated</t>
  </si>
  <si>
    <t>LastUpdate</t>
  </si>
  <si>
    <t>TranInDate</t>
  </si>
  <si>
    <t>TranOutDate</t>
  </si>
  <si>
    <t>&gt;</t>
  </si>
  <si>
    <t>System 1</t>
  </si>
  <si>
    <t>Matter 1</t>
  </si>
  <si>
    <t>Matter 2</t>
  </si>
  <si>
    <t>System 2</t>
  </si>
  <si>
    <t>&lt;</t>
  </si>
  <si>
    <t>Action Due 1</t>
  </si>
  <si>
    <t>Action Due 2</t>
  </si>
  <si>
    <t>Action Due matches?</t>
  </si>
  <si>
    <t>Action Type 1</t>
  </si>
  <si>
    <t>Action Type 2</t>
  </si>
  <si>
    <t>Selects cell below possible discrepancy.</t>
  </si>
  <si>
    <t>Base Date Matches, Client Code Matches, Action Type Doesn't</t>
  </si>
  <si>
    <t>Action Due Matches, Client Code Matches, Action Type Doesn't</t>
  </si>
  <si>
    <t>Live Patent</t>
  </si>
  <si>
    <t>ACSC.100JPD1</t>
  </si>
  <si>
    <t>JP</t>
  </si>
  <si>
    <t>INT-PAT JP ALLOWANCE AFTER-4/1/07</t>
  </si>
  <si>
    <t>*LC Regarding Allowance Fees, Div Due (FP-ACCEPT) / IntFees</t>
  </si>
  <si>
    <t>Due Date</t>
  </si>
  <si>
    <t>Cher.Lancaster</t>
  </si>
  <si>
    <t>Email *Intfees w/ FA Instruction re Fees / Atty</t>
  </si>
  <si>
    <t>Grant/Allowance Fees, Possible Div FINAL / Atty &amp; Intfees</t>
  </si>
  <si>
    <t>Final</t>
  </si>
  <si>
    <t>ACTGRP.230EP</t>
  </si>
  <si>
    <t>EP</t>
  </si>
  <si>
    <t>INT-PAT IT VALIDATION INSTR TO FA</t>
  </si>
  <si>
    <t>Confirm IT Patent Number / IntFees</t>
  </si>
  <si>
    <t>Diana.Cruz</t>
  </si>
  <si>
    <t>ADLIN.004WO</t>
  </si>
  <si>
    <t>WO</t>
  </si>
  <si>
    <t>INT-PAT PCT TRANIN</t>
  </si>
  <si>
    <t>Confirm Status of PCT Application (Recent Tranin) / IPP</t>
  </si>
  <si>
    <t>Nathalie.Driggers</t>
  </si>
  <si>
    <t>ALIOS.076EC</t>
  </si>
  <si>
    <t>EC</t>
  </si>
  <si>
    <t>INT-PAT EXAM MONITOR</t>
  </si>
  <si>
    <t>Verify Examination Status / Exam Desk</t>
  </si>
  <si>
    <t>docketing.angie</t>
  </si>
  <si>
    <t>ALIOS.076JP</t>
  </si>
  <si>
    <t>INT-PAT 3M EXTENSION REQUEST TO FA</t>
  </si>
  <si>
    <t>Instructions Acknowledged by FA?</t>
  </si>
  <si>
    <t>Tamara.Dumas</t>
  </si>
  <si>
    <t>ALIOS.080EP</t>
  </si>
  <si>
    <t>INT-PAT ATTY INSTR RESPONSE TO FA</t>
  </si>
  <si>
    <t>FA Filing Confirmation of Response? / Asst</t>
  </si>
  <si>
    <t>Eduardo.Monroy</t>
  </si>
  <si>
    <t>ALIOS.082BH</t>
  </si>
  <si>
    <t>BH</t>
  </si>
  <si>
    <t>ALIOS.082EP</t>
  </si>
  <si>
    <t>Jennifer.Daily</t>
  </si>
  <si>
    <t>ALIOS.082QA</t>
  </si>
  <si>
    <t>QA</t>
  </si>
  <si>
    <t>ALIOS.117WO</t>
  </si>
  <si>
    <t>INT-PAT PCT COMBINED DEC AND ASSIGN</t>
  </si>
  <si>
    <t>Record Combined Declaration &amp; Assignment w/PTO FINAL / Atty</t>
  </si>
  <si>
    <t>Jennifer.Neat</t>
  </si>
  <si>
    <t>AMIC.001ZA</t>
  </si>
  <si>
    <t>ZA</t>
  </si>
  <si>
    <t>INT-PAT 6M EXTENSION REQUEST TO FA</t>
  </si>
  <si>
    <t>Anticipated Response Due Date - Extension Request</t>
  </si>
  <si>
    <t>Lara.Anabtawi</t>
  </si>
  <si>
    <t>Extension Requested by FA?</t>
  </si>
  <si>
    <t>ANVIL.029HK</t>
  </si>
  <si>
    <t>HK</t>
  </si>
  <si>
    <t>INT-PAT HK INSTR APPLICATION FILING</t>
  </si>
  <si>
    <t>Application Filed? / IPS</t>
  </si>
  <si>
    <t>EP Patent Granted? Check EPOnline / IPS</t>
  </si>
  <si>
    <t>FA Confirm &amp; Ack Filing Instructions Recvd? / IPS</t>
  </si>
  <si>
    <t>Filing Receipt or Particulars / IPS</t>
  </si>
  <si>
    <t>APCO.062CA</t>
  </si>
  <si>
    <t>CA</t>
  </si>
  <si>
    <t>INT-PAT ALLOWANCE / INTENT TO GRANT</t>
  </si>
  <si>
    <t>*LC Regarding Allowance and Fees Due (FP-ACCEPT) / IntFees</t>
  </si>
  <si>
    <t>INT-PAT FA REQUEST EARLY INSTR ATTY</t>
  </si>
  <si>
    <t>Provide FA with Instructions as Requested / Atty</t>
  </si>
  <si>
    <t>APMOL.014BBD1</t>
  </si>
  <si>
    <t>BB</t>
  </si>
  <si>
    <t>AROMED.007WO</t>
  </si>
  <si>
    <t>INT-PAT PCT FILING ACTIONS</t>
  </si>
  <si>
    <t>National Phase with $100 KMOB Late Fee / Atty</t>
  </si>
  <si>
    <t>ASMEX.765CN</t>
  </si>
  <si>
    <t>CN</t>
  </si>
  <si>
    <t>INT-PAT FOREIGN ACTION REFS</t>
  </si>
  <si>
    <t>IDS in US Applications w/Refs from SR/OA - PTA</t>
  </si>
  <si>
    <t>ASMEX.767TW</t>
  </si>
  <si>
    <t>TW</t>
  </si>
  <si>
    <t>INT-PAT EXAM ACTIONS</t>
  </si>
  <si>
    <t>Confirm LC re Examination Request - Notify *IntExams / Atty</t>
  </si>
  <si>
    <t>ASMINT.126JP</t>
  </si>
  <si>
    <t>INT-PAT STATUS CHECK</t>
  </si>
  <si>
    <t>Status of Application? / Asst</t>
  </si>
  <si>
    <t>Neysa.Perkins</t>
  </si>
  <si>
    <t>ASMMC.106JP</t>
  </si>
  <si>
    <t>ASMMC.111CN</t>
  </si>
  <si>
    <t>Jason.Finn</t>
  </si>
  <si>
    <t>ASMMC.132KR1</t>
  </si>
  <si>
    <t>KR</t>
  </si>
  <si>
    <t>INT-PAT APPLICATION PUBLICATION</t>
  </si>
  <si>
    <t>Application Publication</t>
  </si>
  <si>
    <t>Information</t>
  </si>
  <si>
    <t>ASMMC.142TW</t>
  </si>
  <si>
    <t>INT-PAT IPP INSTR FORMAL DOCUMENTS TO FA</t>
  </si>
  <si>
    <t>FA Ack Receipt of Formal Documents? / IPP</t>
  </si>
  <si>
    <t>FA Filing Confirmation of Formal Documents? / IPP</t>
  </si>
  <si>
    <t>AURIS.099XCN</t>
  </si>
  <si>
    <t>INT-PAT INSTR APPLICATION FILING</t>
  </si>
  <si>
    <t>Filing Receipt or Particulars Recvd? / IPP</t>
  </si>
  <si>
    <t>AURIS.100XCN</t>
  </si>
  <si>
    <t>Annuity Provider Confirmed? / IntFees</t>
  </si>
  <si>
    <t>FA Confirm &amp; Ack Filing Instructions Recvd? / IPP</t>
  </si>
  <si>
    <t>INT-PAT PRIORITY DOCUMENT REQUEST</t>
  </si>
  <si>
    <t>Confirm Request for Priority Document to Office / IPP</t>
  </si>
  <si>
    <t>Nick.Lamb</t>
  </si>
  <si>
    <t>AURIS.100XEM</t>
  </si>
  <si>
    <t>EM</t>
  </si>
  <si>
    <t>AURIS.101XCN</t>
  </si>
  <si>
    <t>AVED.001VEPD2</t>
  </si>
  <si>
    <t>Tyler.Dickson</t>
  </si>
  <si>
    <t>BAO.001XCN</t>
  </si>
  <si>
    <t>CPiNoDeleteWeb</t>
  </si>
  <si>
    <t>BCMAY.001MXD1</t>
  </si>
  <si>
    <t>MX</t>
  </si>
  <si>
    <t>INT-PAT INSTR GRANT / ANNUITY FEES</t>
  </si>
  <si>
    <t>Confirm Fees Paid / IntFees</t>
  </si>
  <si>
    <t>Daryl.Gurden</t>
  </si>
  <si>
    <t>BCMAY.003CN</t>
  </si>
  <si>
    <t>INT-PAT OFFICE ACTION</t>
  </si>
  <si>
    <t>Office Action Response Due 1 Month Reminder</t>
  </si>
  <si>
    <t>Office Action Response Due 14 Day Reminder</t>
  </si>
  <si>
    <t>Office Action Response Due FINAL</t>
  </si>
  <si>
    <t>BCSP.001EP</t>
  </si>
  <si>
    <t>INT-PAT ASSIGNMENT REQUEST</t>
  </si>
  <si>
    <t>Confirm Assignment Sent for Signature / IPP</t>
  </si>
  <si>
    <t>BDCRI.004JP</t>
  </si>
  <si>
    <t>File Refs in All IL Applications?</t>
  </si>
  <si>
    <t>IDS in US Applications w/Refs from SR/OA - FINAL</t>
  </si>
  <si>
    <t>BDCRI.016EP</t>
  </si>
  <si>
    <t>INT-PAT EP RULE 19(1)</t>
  </si>
  <si>
    <t>Submit Updated Inventor Information / IPP</t>
  </si>
  <si>
    <t>BDFLW.004EP</t>
  </si>
  <si>
    <t>INT-PAT EP SEARCH REPORT PUBLICATION</t>
  </si>
  <si>
    <t>*LC re Exam/Designation Fees FINAL / Exam Desk</t>
  </si>
  <si>
    <t>Confirm LC re Exam/Desig Fees - Notify *IntExams / Atty</t>
  </si>
  <si>
    <t>Deadline to Respond to Search Opinion 14 Day Reminder /Atty</t>
  </si>
  <si>
    <t>Deadline to Respond to Search Opinion 1M Reminder /Atty</t>
  </si>
  <si>
    <t>Deadline to Respond to Search Opinion FINAL /Atty</t>
  </si>
  <si>
    <t>Exam/Designation Fees Due 14 Day Reminder / ExamDesk</t>
  </si>
  <si>
    <t>Exam/Designation Fees Due 1M Reminder / ExamDesk</t>
  </si>
  <si>
    <t>Exam/Designation Fees Due FINAL / ExamDesk</t>
  </si>
  <si>
    <t>BIODOT.042VEPD1</t>
  </si>
  <si>
    <t>INT-PAT EP SEARCH REPORT</t>
  </si>
  <si>
    <t>CALA.008CN</t>
  </si>
  <si>
    <t>Devin.Vink</t>
  </si>
  <si>
    <t>INT-PAT INSTR REQUEST EXAM</t>
  </si>
  <si>
    <t>FA Confirm &amp; Ack of Exam Instructions Received? / Exam Desk</t>
  </si>
  <si>
    <t>CALA.008EP</t>
  </si>
  <si>
    <t>INT-PAT DOCS TO FOLLOW</t>
  </si>
  <si>
    <t>Submit Docs to FA As Referenced in Filing Instr Letter / IPP</t>
  </si>
  <si>
    <t>CALA.008IL</t>
  </si>
  <si>
    <t>IL</t>
  </si>
  <si>
    <t>Application Filed? National Phase 30M Date / IPP</t>
  </si>
  <si>
    <t>Jacqueline.Mendoza</t>
  </si>
  <si>
    <t>CALA.008JP</t>
  </si>
  <si>
    <t>CALTE.011HCAD1</t>
  </si>
  <si>
    <t>INT-PAT INSTR DIVISIONAL APPLICATION BY DUE DATE</t>
  </si>
  <si>
    <t>FA Acknowledgment of Divisional Instructions Recvd? / Atty</t>
  </si>
  <si>
    <t>Long.Dang</t>
  </si>
  <si>
    <t>CALTE.118CO</t>
  </si>
  <si>
    <t>CO</t>
  </si>
  <si>
    <t>CAR.005AU</t>
  </si>
  <si>
    <t>AU</t>
  </si>
  <si>
    <t>INT-PAT FURTHER INSTR ATTY</t>
  </si>
  <si>
    <t>Provide FA with Further Instructions / Atty</t>
  </si>
  <si>
    <t>CHGOR.002XID</t>
  </si>
  <si>
    <t>ID</t>
  </si>
  <si>
    <t>CMBATT.011P2EP</t>
  </si>
  <si>
    <t>CSMC.005EP</t>
  </si>
  <si>
    <t>EP Decision to Grant</t>
  </si>
  <si>
    <t>*LC Decision to Grant (FP-DECGRANTEP) / Dock</t>
  </si>
  <si>
    <t>Final Opportunity for Divisional - Patent to Grant in 3 Days</t>
  </si>
  <si>
    <t>Final Opportunity for Divisional - Patent to Grant in 7 Days</t>
  </si>
  <si>
    <t>DALWC.117KR</t>
  </si>
  <si>
    <t>INT-PAT FA REQUEST EXAM INSTRUCTION</t>
  </si>
  <si>
    <t>Instructions to FA Regarding Exam Request / Exam Desk</t>
  </si>
  <si>
    <t>Instructions to FA Regarding Exam Request 7D Rem/ Exam Desk</t>
  </si>
  <si>
    <t>DEXCOM.393WO</t>
  </si>
  <si>
    <t>PCT/IB/304 Received? / IPP</t>
  </si>
  <si>
    <t>DJOCO.026JP</t>
  </si>
  <si>
    <t>DJOEX.002MXD2</t>
  </si>
  <si>
    <t>Xiomara.Raymundo</t>
  </si>
  <si>
    <t>DJOLC.085XCN1D1</t>
  </si>
  <si>
    <t>INT-PAT FA REQUEST FOR ATTORNEY NO DATE</t>
  </si>
  <si>
    <t>Respond to Foreign Associate Request DUE / Atty</t>
  </si>
  <si>
    <t>DMT.005EP</t>
  </si>
  <si>
    <t>DNS.016SG</t>
  </si>
  <si>
    <t>SG</t>
  </si>
  <si>
    <t>FA Confirm &amp; Ack of Payment Instructions Recvd? / IntFees</t>
  </si>
  <si>
    <t>Zughey.Salcido</t>
  </si>
  <si>
    <t>DNTEK.029EP</t>
  </si>
  <si>
    <t>INT-PAT FA REQUEST EARLY INSTR IPP</t>
  </si>
  <si>
    <t>Provide FA with Instructions as Requested / IPP</t>
  </si>
  <si>
    <t>Judy.Buenrostro</t>
  </si>
  <si>
    <t>DOSE.036EPD1</t>
  </si>
  <si>
    <t>EDGE.077EP</t>
  </si>
  <si>
    <t>Instructions re Validated States FINAL / IPP</t>
  </si>
  <si>
    <t>EHELI.003UMCN1</t>
  </si>
  <si>
    <t>INT-PAT INSTR UTM APPLICATION FILING</t>
  </si>
  <si>
    <t>FA Confirm &amp; Ack Utility Model Instructions Recvd? / IPP</t>
  </si>
  <si>
    <t>INT-PAT CN ALLOWANCE NOTIFICATION PERIOD</t>
  </si>
  <si>
    <t>Grant Fees, Possible Div Notice Period FINAL / Atty&amp; IntFees</t>
  </si>
  <si>
    <t>EHELI.003UMCN2</t>
  </si>
  <si>
    <t>EHELI.003UMCN3</t>
  </si>
  <si>
    <t>EMBA.005CN</t>
  </si>
  <si>
    <t>INT-PAT FORMAL DOCUMENT REQUEST</t>
  </si>
  <si>
    <t>Confirm Formal Document Sent for Signature / IPP</t>
  </si>
  <si>
    <t>Provide FA with Formal Document 1M Reminder / IPP</t>
  </si>
  <si>
    <t>EMBER.001P1CA</t>
  </si>
  <si>
    <t>EXP.635CA</t>
  </si>
  <si>
    <t>INT-PAT CA PROVISIONAL ABA MAINT FEE</t>
  </si>
  <si>
    <t>Confirm Status of Provisional ABA 1M Reminder / IntFees</t>
  </si>
  <si>
    <t>Confirm Status of Provisional ABA 6M Reminder / IntFees</t>
  </si>
  <si>
    <t>Provisional ABA FINAL / IntFees</t>
  </si>
  <si>
    <t>EXP2.827WO</t>
  </si>
  <si>
    <t>INT-PAT PCT ART.19 2M DEADLINE</t>
  </si>
  <si>
    <t>Deadline to Amend Claims w/o Filing Demand FINAL / Atty</t>
  </si>
  <si>
    <t>FFS.003EP</t>
  </si>
  <si>
    <t>INT-PAT EP 71(3) COMMUNICATION</t>
  </si>
  <si>
    <t>*LC EP Grant / IPP</t>
  </si>
  <si>
    <t>GENDX.004CA</t>
  </si>
  <si>
    <t>INT-PAT EXAM REMINDERS</t>
  </si>
  <si>
    <t>GENDX.007HK</t>
  </si>
  <si>
    <t>No Request for Substantive Exam Due in This Country</t>
  </si>
  <si>
    <t>GENDX.008AU</t>
  </si>
  <si>
    <t>*LC re Examination Request 1yr Reminder / Exam Desk</t>
  </si>
  <si>
    <t>*LC re Examination Request FINAL / Exam Desk</t>
  </si>
  <si>
    <t>Instruct FA to Request Examination 5 Day Remind / Exam Desk</t>
  </si>
  <si>
    <t>Instruct FA to Request Examination FINAL / Exam Desk</t>
  </si>
  <si>
    <t>Request Examination 1M Reminder / Exam Desk</t>
  </si>
  <si>
    <t>GENDX.008AUD1</t>
  </si>
  <si>
    <t>GENDX.008AUD2</t>
  </si>
  <si>
    <t>GENDX.008CA</t>
  </si>
  <si>
    <t>Deferred Exam</t>
  </si>
  <si>
    <t>Request Examination/File Amendment 1M Reminder /Exam Desk</t>
  </si>
  <si>
    <t>GENDX.008CN</t>
  </si>
  <si>
    <t>Application Published? Check with Foreign Associate / IPP</t>
  </si>
  <si>
    <t>INT-PAT CN PUBLICATION</t>
  </si>
  <si>
    <t>*LC re Publication and Optional Hong Kong Filing</t>
  </si>
  <si>
    <t>File in Hong Kong? Reminder / IPP</t>
  </si>
  <si>
    <t>HK Filing Deadline / IPP</t>
  </si>
  <si>
    <t>GENDX.008CND1</t>
  </si>
  <si>
    <t>Instruct FA to Request Examination 5D Remind / Exam Desk</t>
  </si>
  <si>
    <t>GENDX.008EP</t>
  </si>
  <si>
    <t>Application Published? Check EPOnline / IPP</t>
  </si>
  <si>
    <t>INT-PAT EP PUBLICATION</t>
  </si>
  <si>
    <t>*LC Decision to Grant (FP-DECGRANTEP) / Atty</t>
  </si>
  <si>
    <t>EP Patent Grant Date</t>
  </si>
  <si>
    <t>Issue Date</t>
  </si>
  <si>
    <t>Instructions re Validated States 1M Date / IPP</t>
  </si>
  <si>
    <t>Patent Grant Received? / Asst</t>
  </si>
  <si>
    <t>Validation of States Due FINAL / IPP</t>
  </si>
  <si>
    <t>GENDX.008HK</t>
  </si>
  <si>
    <t>GENDX.008HKD1</t>
  </si>
  <si>
    <t>Change Record Case Type from DIV to ORD / Docketing</t>
  </si>
  <si>
    <t>GENDX.011CA</t>
  </si>
  <si>
    <t>INT-PAT TRANIN</t>
  </si>
  <si>
    <t>Status Check (Recent Tranin) / Asst</t>
  </si>
  <si>
    <t>GENDX.013AU</t>
  </si>
  <si>
    <t>GENDX.013CA</t>
  </si>
  <si>
    <t>Annuity Provider Status / IntFees</t>
  </si>
  <si>
    <t>Reminder</t>
  </si>
  <si>
    <t>FA Acknowledgement of Transfer Rec'd?</t>
  </si>
  <si>
    <t>Send FA Notification Letter - Knobbe New Atty / TAT</t>
  </si>
  <si>
    <t>GENDX.013CN</t>
  </si>
  <si>
    <t>GENDX.013EP</t>
  </si>
  <si>
    <t>INT-PAT EP RULE 161/162 FORM 1226C + CLAIMS FEES</t>
  </si>
  <si>
    <t>Optional Amendment 15D / Atty</t>
  </si>
  <si>
    <t>Optional Amendment 1M Reminder / Atty</t>
  </si>
  <si>
    <t>Optional Amendment FINAL / Atty</t>
  </si>
  <si>
    <t>Pay Claims Fees or Amend to Avoid 15D Reminder / Atty</t>
  </si>
  <si>
    <t>Pay Claims Fees or Amend to Avoid 1M Reminder / Atty</t>
  </si>
  <si>
    <t>Pay Claims Fees or Amend to Avoid FINAL / Atty</t>
  </si>
  <si>
    <t>GENDX.015WO</t>
  </si>
  <si>
    <t>Amend Claims w/o Filing Demand 1M Reminder / Atty</t>
  </si>
  <si>
    <t>GENOM.051ZEPD2</t>
  </si>
  <si>
    <t>INT-PAT EP APPEAL OPPORTUNITY</t>
  </si>
  <si>
    <t>Deadline to File Appeal FINAL / Atty</t>
  </si>
  <si>
    <t>GENOM.057QAUD4</t>
  </si>
  <si>
    <t>GENOM.057QAUD5</t>
  </si>
  <si>
    <t>FA Filing Confirmation of Divisional? / Atty</t>
  </si>
  <si>
    <t>Filing Receipt or Particulars Received? / IPP</t>
  </si>
  <si>
    <t>GENOM.114RU</t>
  </si>
  <si>
    <t>RU</t>
  </si>
  <si>
    <t>INT-PAT EXTENSION CONFIRMED</t>
  </si>
  <si>
    <t>GLYCO.009JP</t>
  </si>
  <si>
    <t>FA Ack Receipt of Response? / Asst</t>
  </si>
  <si>
    <t>GTEKPR.086EP</t>
  </si>
  <si>
    <t>HANLB.029VJPD3</t>
  </si>
  <si>
    <t>INT-PAT JP ALLOWANCE PRE-3/31/07</t>
  </si>
  <si>
    <t>HANLB.034QCND13</t>
  </si>
  <si>
    <t>INT-PAT CN NOTIFICATION PERIOD DEADLINE</t>
  </si>
  <si>
    <t>Respond to Official Deadline During Notification Period</t>
  </si>
  <si>
    <t>INT-PAT CN ENTRY INTO SUBSTANTIVE EXAM</t>
  </si>
  <si>
    <t>File Voluntary Amendment? 1 Month Reminder / Atty</t>
  </si>
  <si>
    <t>File Voluntary Amendment? FINAL / Atty</t>
  </si>
  <si>
    <t>HANLB.034QJPD14</t>
  </si>
  <si>
    <t>HUDNI.001TW</t>
  </si>
  <si>
    <t>ICUH.049CA</t>
  </si>
  <si>
    <t>INT-ABA POSSIBLE REINSTATEMENT</t>
  </si>
  <si>
    <t>Possible Reinstatement 15 Day Reminder / Atty</t>
  </si>
  <si>
    <t>ICUH.051CA</t>
  </si>
  <si>
    <t>ICUH.051EP</t>
  </si>
  <si>
    <t>INT-ABA LAPSE</t>
  </si>
  <si>
    <t>Ack Recvd from FA re: Lapse of Appln? / Atty</t>
  </si>
  <si>
    <t>Follow Up w/ Atty re: Abandonment / *Abandonment</t>
  </si>
  <si>
    <t>ICUH.077JP</t>
  </si>
  <si>
    <t>IGLAS.004IN</t>
  </si>
  <si>
    <t>IN</t>
  </si>
  <si>
    <t>IGLAS.005IN</t>
  </si>
  <si>
    <t>ILLINC.222EP</t>
  </si>
  <si>
    <t>ILLINC.425XAUD1</t>
  </si>
  <si>
    <t>ILLINC.425XAUD2</t>
  </si>
  <si>
    <t>ILLINC.425XAUD3</t>
  </si>
  <si>
    <t>ILLINC.425XAUD4</t>
  </si>
  <si>
    <t>ILLINC.426XAU</t>
  </si>
  <si>
    <t>ILLINC.427XAU1</t>
  </si>
  <si>
    <t>ILLINC.427XIL</t>
  </si>
  <si>
    <t>INT-PAT DESIGN REG CERT RECVD?</t>
  </si>
  <si>
    <t>Design Registration Certificate Received? / Asst</t>
  </si>
  <si>
    <t>ILLINC.427XNZD1</t>
  </si>
  <si>
    <t>NZ</t>
  </si>
  <si>
    <t>Send Formal Div Filing Letter (FPAT-DIVISIONAL) to FA / IPP</t>
  </si>
  <si>
    <t>ILLINC.428XAU</t>
  </si>
  <si>
    <t>ILLINC.428XAUD1</t>
  </si>
  <si>
    <t>INDOT.003CN</t>
  </si>
  <si>
    <t>INDOT.003IL</t>
  </si>
  <si>
    <t>INT-PAT POWER OF ATTORNEY REQUEST</t>
  </si>
  <si>
    <t>Confirm Power of Attorney Sent for Signature / IPP</t>
  </si>
  <si>
    <t>IRHYM.003EP</t>
  </si>
  <si>
    <t>ITTCA.090GB</t>
  </si>
  <si>
    <t>GB</t>
  </si>
  <si>
    <t>INT-PAT MISCELLANEOUS</t>
  </si>
  <si>
    <t>Submit Corresponding Applications/ Atty</t>
  </si>
  <si>
    <t>JRXB.085CN</t>
  </si>
  <si>
    <t>KDIAK.004NZ</t>
  </si>
  <si>
    <t>INT-PAT NZ DIVISIONAL LIMITATION</t>
  </si>
  <si>
    <t>5-YR Limit on Divisionals - 3M Reminder / Atty</t>
  </si>
  <si>
    <t>5-YR Limit on Divisionals FINAL / Atty</t>
  </si>
  <si>
    <t>KDIAK.006MO</t>
  </si>
  <si>
    <t>MO</t>
  </si>
  <si>
    <t>INT-PAT MO INSTR REGISTRATION</t>
  </si>
  <si>
    <t>Request for Registration Filed? / IPP</t>
  </si>
  <si>
    <t>LIGAN4.024CN</t>
  </si>
  <si>
    <t>INT-PAT 2M EXTENSION REQUEST TO FA</t>
  </si>
  <si>
    <t>LIGAN7.005EPD1</t>
  </si>
  <si>
    <t>INT-PAT INSTR EP 71(3) RESPONSE</t>
  </si>
  <si>
    <t>File Divisional Prior to Issuance? / Atty</t>
  </si>
  <si>
    <t>Provide FA with Power of Attorney 1M Reminder / IPP</t>
  </si>
  <si>
    <t>Confirm Power of Attorney Sent for Signature / IPS</t>
  </si>
  <si>
    <t>LIGAND.200CND1</t>
  </si>
  <si>
    <t>INT-PAT POWER OF ATTORNEY REQUEST NO DATE</t>
  </si>
  <si>
    <t>Provide FA with Power of Attorney DUE / IPP</t>
  </si>
  <si>
    <t>LINEARB.035VEP</t>
  </si>
  <si>
    <t>INT-PAT EP ORAL PROCEEDINGS WRITTEN</t>
  </si>
  <si>
    <t>Written Submissions for Oral Proceedings 14D Reminder / Atty</t>
  </si>
  <si>
    <t>Written Submissions for Oral Proceedings FINAL / Atty</t>
  </si>
  <si>
    <t>LINEARB.064IN</t>
  </si>
  <si>
    <t>LINEARB.096CN</t>
  </si>
  <si>
    <t>INT-PAT CN ALLOWANCE / INTENT TO GRANT</t>
  </si>
  <si>
    <t>LINEARB.106IN</t>
  </si>
  <si>
    <t>LINEARB.19VJPD7</t>
  </si>
  <si>
    <t>MAXN.045KR</t>
  </si>
  <si>
    <t>INT-PAT INSTR GRANT / ANNUITY FEES W/O DIV</t>
  </si>
  <si>
    <t>Instruct FA re Possible Div Application FINAL / Atty</t>
  </si>
  <si>
    <t>METAV.001IL</t>
  </si>
  <si>
    <t>MLEAP.011CA8</t>
  </si>
  <si>
    <t>MLEAP.011CN5</t>
  </si>
  <si>
    <t>MLEAP.011CN8</t>
  </si>
  <si>
    <t>MLEAP.011NZ8</t>
  </si>
  <si>
    <t>MLEAP.014HK</t>
  </si>
  <si>
    <t>INT-PAT HK INSTR APPLN (EP) FILING</t>
  </si>
  <si>
    <t>Annuity Provider Status Confirmed? / IntFees</t>
  </si>
  <si>
    <t>MLEAP.016AU</t>
  </si>
  <si>
    <t>MLEAP.027TW</t>
  </si>
  <si>
    <t>INT-PAT NO DIV ALLOWANCE / INTENT TO GRANT</t>
  </si>
  <si>
    <t>MLEAP.112WO1</t>
  </si>
  <si>
    <t>MRIM.007CN</t>
  </si>
  <si>
    <t>Grant Fees/Poss Div Notification Period FINAL / Atty&amp;IntFees</t>
  </si>
  <si>
    <t>MTRON.006AE</t>
  </si>
  <si>
    <t>AE</t>
  </si>
  <si>
    <t>INT-PAT EXAM FEES</t>
  </si>
  <si>
    <t>Confirm LC re Exam Fees - Notify *IntExams / Atty</t>
  </si>
  <si>
    <t>NDTCO.178KRD1</t>
  </si>
  <si>
    <t>INT-PAT DIV OFFICE ACTION</t>
  </si>
  <si>
    <t>Office Action Response - Consider Divisional FINAL</t>
  </si>
  <si>
    <t>INT-PAT EXTENSION REQUEST TO FA</t>
  </si>
  <si>
    <t>Anticipated Response Due Date - Extension Pending</t>
  </si>
  <si>
    <t>NDTCO.213TW</t>
  </si>
  <si>
    <t>Email *IntFees w/FA Instructions re Fees / Atty</t>
  </si>
  <si>
    <t>Fees Relating to Grant/Allowance Due FINAL / Atty &amp; IntFees</t>
  </si>
  <si>
    <t>NEDX.017EP</t>
  </si>
  <si>
    <t>NEDX.018CN</t>
  </si>
  <si>
    <t>NEREO.017AU</t>
  </si>
  <si>
    <t>OAINC.042CA</t>
  </si>
  <si>
    <t>INT-PAT INTENT TO REINSTATE</t>
  </si>
  <si>
    <t>Loss of Rights Notice Issued? / Atty</t>
  </si>
  <si>
    <t>OSSUR.130CA</t>
  </si>
  <si>
    <t>OVERLND.303BR</t>
  </si>
  <si>
    <t>BR</t>
  </si>
  <si>
    <t>PALAN.276EP</t>
  </si>
  <si>
    <t>INT-PAT ORAL PROCEEDINGS WRITTEN</t>
  </si>
  <si>
    <t>Written Submissions for Oral Proceedings 1M Remind / Atty</t>
  </si>
  <si>
    <t>Written Submissions for Oral Proceedings 7D Remind / Atty</t>
  </si>
  <si>
    <t>PALAN.318EP</t>
  </si>
  <si>
    <t>PDPRO.006P1TR</t>
  </si>
  <si>
    <t>TR</t>
  </si>
  <si>
    <t>PDPRO.036XCN</t>
  </si>
  <si>
    <t>INT-PAT CN DESIGN ALLOWANCE / INTENT TO GRANT</t>
  </si>
  <si>
    <t>PRIN.037P1CN</t>
  </si>
  <si>
    <t>PTB.003AR</t>
  </si>
  <si>
    <t>AR</t>
  </si>
  <si>
    <t>QCMLF.385EP</t>
  </si>
  <si>
    <t>INT-PAT IPP INSTR RECORD CHANGES</t>
  </si>
  <si>
    <t>FA Ack Receipt of Document(s) for Recordation? / IPP</t>
  </si>
  <si>
    <t>QTELE.035KRD1</t>
  </si>
  <si>
    <t>INT-PAT DIV PARENT EXAM REMINDERS</t>
  </si>
  <si>
    <t>*LC re Examination Request Reminder / Exam Desk</t>
  </si>
  <si>
    <t>QTELE.084PH</t>
  </si>
  <si>
    <t>PH</t>
  </si>
  <si>
    <t>QTELE.084PH3</t>
  </si>
  <si>
    <t>QTELE.090RU2</t>
  </si>
  <si>
    <t>INT-PAT FA REQUEST EARLY INSTR DIV</t>
  </si>
  <si>
    <t>Provide FA Instructions re Possible Divisional Filing / Atty</t>
  </si>
  <si>
    <t>QTELE.130MX</t>
  </si>
  <si>
    <t>QTELE.132CL</t>
  </si>
  <si>
    <t>CL</t>
  </si>
  <si>
    <t>QTELE.219CO</t>
  </si>
  <si>
    <t>Instruct FA Request Exam/ 5 day Reminder/Exam Desk</t>
  </si>
  <si>
    <t>QTELE.219SA</t>
  </si>
  <si>
    <t>SA</t>
  </si>
  <si>
    <t>QTELE.230CL</t>
  </si>
  <si>
    <t>QVID.199MX</t>
  </si>
  <si>
    <t>RAZOR.979XAP</t>
  </si>
  <si>
    <t>AP</t>
  </si>
  <si>
    <t>RAZOR.979XAP2</t>
  </si>
  <si>
    <t>RAZOR.979XAP3</t>
  </si>
  <si>
    <t>RAZOR.979XAP4</t>
  </si>
  <si>
    <t>RAZOR.979XSA2</t>
  </si>
  <si>
    <t>INT-PAT FORMAL DOCUMENT REQUEST NO DATE</t>
  </si>
  <si>
    <t>Provide FA with Formal Document DUE / IPP</t>
  </si>
  <si>
    <t>REMPEX.070CA</t>
  </si>
  <si>
    <t>REMPEX.073SG</t>
  </si>
  <si>
    <t>INT-PAT SG GRANT FEE</t>
  </si>
  <si>
    <t>REMPEX.116IN</t>
  </si>
  <si>
    <t>SBUX1.066VIND1</t>
  </si>
  <si>
    <t>INT-PAT IPP INSTR IN CORRESPONDING APPLNS</t>
  </si>
  <si>
    <t>Ack of Corresponding Appln Details Received? / IPP</t>
  </si>
  <si>
    <t>Provide FA with Updated Corresponding Appln Details / Atty</t>
  </si>
  <si>
    <t>SBUX1.247CND1</t>
  </si>
  <si>
    <t>SBUX1.248CN</t>
  </si>
  <si>
    <t>SBUX1.455TW</t>
  </si>
  <si>
    <t>SCOPE.016JP</t>
  </si>
  <si>
    <t>SCRI.066EP</t>
  </si>
  <si>
    <t>SEAZN.1098IN</t>
  </si>
  <si>
    <t>INT-PAT INSTR NPHASE APPLICATION FILING</t>
  </si>
  <si>
    <t>FA Confirm &amp; Ack National Phase Instructions Recvd? / IPP</t>
  </si>
  <si>
    <t>SEAZN.796SG</t>
  </si>
  <si>
    <t>INT-PAT SPECIAL ANNUITY DUE</t>
  </si>
  <si>
    <t>Annuity Payment Due Reminder / IntFees</t>
  </si>
  <si>
    <t>SEAZN.886JP</t>
  </si>
  <si>
    <t>SEAZN.989EP</t>
  </si>
  <si>
    <t>SHUMAN.228XCN</t>
  </si>
  <si>
    <t>Application Filed? / IPP</t>
  </si>
  <si>
    <t>SHUMAN.228XEM</t>
  </si>
  <si>
    <t>SHUMAN.228XGB</t>
  </si>
  <si>
    <t>SHUMAN.229XCA</t>
  </si>
  <si>
    <t>SHUMAN.229XCN</t>
  </si>
  <si>
    <t>SHUMAN.229XEM</t>
  </si>
  <si>
    <t>SIEN.054EG</t>
  </si>
  <si>
    <t>EG</t>
  </si>
  <si>
    <t>SIEN.055JP</t>
  </si>
  <si>
    <t>INT-PAT PATENT GRANT RECVD?</t>
  </si>
  <si>
    <t>SILSP.330WO2</t>
  </si>
  <si>
    <t>SKYWRKS.474HK</t>
  </si>
  <si>
    <t>INT-PAT INSTR HK STAGE 2 REG REQUEST</t>
  </si>
  <si>
    <t>FA Ack Receipt of Instr re HK Second Stage Reg? / IPP</t>
  </si>
  <si>
    <t>SKYWRKS.490JPD1</t>
  </si>
  <si>
    <t>SKYWRKS.490JPD3</t>
  </si>
  <si>
    <t>SKYWRKS.589CN</t>
  </si>
  <si>
    <t>SKYWRKS.590CN1</t>
  </si>
  <si>
    <t>SKYWRKS.644CN</t>
  </si>
  <si>
    <t>SMNPH.217AU2</t>
  </si>
  <si>
    <t>SMNPH.217JP2D1</t>
  </si>
  <si>
    <t>INT-PAT INSTR REQUEST EXAM W/ AMENDS</t>
  </si>
  <si>
    <t>FA Confirm &amp; Ack of Exam &amp; Amend Instr Received? / Exam Desk</t>
  </si>
  <si>
    <t>SMNPH.375WO</t>
  </si>
  <si>
    <t>INT-PAT PCT/IB/306 RECVD</t>
  </si>
  <si>
    <t>PCT/IB/306 Recvd Confirming Recordal of Changes</t>
  </si>
  <si>
    <t>SMNPH.393WO2</t>
  </si>
  <si>
    <t>SMNPH.448WO</t>
  </si>
  <si>
    <t>DKT-PUBLICATION AND NATIONAL PHASE REMINDER</t>
  </si>
  <si>
    <t>National Phase Filing - 2M Reminder</t>
  </si>
  <si>
    <t>Valerie.Jones</t>
  </si>
  <si>
    <t>National Phase Filing - FINAL</t>
  </si>
  <si>
    <t>PCT Publication - 1M Reminder</t>
  </si>
  <si>
    <t>PCT Publication - 3M Reminder</t>
  </si>
  <si>
    <t>PCT Publication - Send Final Draft to Client</t>
  </si>
  <si>
    <t>PCT Publication Date - Information Only</t>
  </si>
  <si>
    <t>SNMX.006CLD1</t>
  </si>
  <si>
    <t>INT-PAT OFFICE ACTION INSTR TO FA</t>
  </si>
  <si>
    <t>FA Requests Instructions re Office Action</t>
  </si>
  <si>
    <t>SOLACE.023CN</t>
  </si>
  <si>
    <t>SOLLI.021CN</t>
  </si>
  <si>
    <t>Eric.Olson</t>
  </si>
  <si>
    <t>SOLLI.070KR</t>
  </si>
  <si>
    <t>SPAP.002JP</t>
  </si>
  <si>
    <t>SPECBIC.259DED1</t>
  </si>
  <si>
    <t>DE</t>
  </si>
  <si>
    <t>SPECBIC1.351TWD</t>
  </si>
  <si>
    <t>SPS.003EP</t>
  </si>
  <si>
    <t>STORA.002TW</t>
  </si>
  <si>
    <t>TBIO.001WO</t>
  </si>
  <si>
    <t>INT-PAT PCT/ISA/217 REFUSAL OF REQUEST</t>
  </si>
  <si>
    <t>Comment on Refusal of Correction Request? 1M Reminder / ATTY</t>
  </si>
  <si>
    <t>TMBLE.052VEPD1</t>
  </si>
  <si>
    <t>INT-PAT INSTR EXAM FEES</t>
  </si>
  <si>
    <t>Confirmation Exam Fees Paid from FA / Exam Desk</t>
  </si>
  <si>
    <t>TSSRA.013JPD3</t>
  </si>
  <si>
    <t>INT-PAT ATTY INSTR RECORD CHANGES</t>
  </si>
  <si>
    <t>FA Ack Receipt of Document(s) for Recordation? / Asst</t>
  </si>
  <si>
    <t>FA Filing Confirmation of Documents? / Asst</t>
  </si>
  <si>
    <t>Official Confirmation of Recorded Changes / Asst</t>
  </si>
  <si>
    <t>TSSRA.013JPD4</t>
  </si>
  <si>
    <t>INT-PAT IPP INSTR RESPONSE TO FA</t>
  </si>
  <si>
    <t>FA Ack Receipt of Response? / IPP</t>
  </si>
  <si>
    <t>FA Filing Confirmation of Response? / IPP</t>
  </si>
  <si>
    <t>TSSRA.015JPD2</t>
  </si>
  <si>
    <t>UCI028.001WO</t>
  </si>
  <si>
    <t>INT-PAT PCT DEMAND 22M DEADLINE</t>
  </si>
  <si>
    <t>Deadline to File Demand FINAL / Atty</t>
  </si>
  <si>
    <t>File Demand 1M Reminder / Atty</t>
  </si>
  <si>
    <t>ULDE.300XCH</t>
  </si>
  <si>
    <t>CH</t>
  </si>
  <si>
    <t>ULDE.300XCN</t>
  </si>
  <si>
    <t>ULDE.300XEM</t>
  </si>
  <si>
    <t>INT-PAT PRIORITY DOCUMENT REQUEST NO DATE</t>
  </si>
  <si>
    <t>ULDE.300XGB</t>
  </si>
  <si>
    <t>ULDE.300XHK</t>
  </si>
  <si>
    <t>ULDE.300XTR</t>
  </si>
  <si>
    <t>INT-PAT APPLN FILING CONFIRMATION</t>
  </si>
  <si>
    <t>ULDE.300XTW</t>
  </si>
  <si>
    <t>ULDE.300XVE</t>
  </si>
  <si>
    <t>VE</t>
  </si>
  <si>
    <t>ULDE.301XCN</t>
  </si>
  <si>
    <t>ULDE.301XHK</t>
  </si>
  <si>
    <t>ULDE.301XID</t>
  </si>
  <si>
    <t>ULDE.301XKR</t>
  </si>
  <si>
    <t>ULDE.301XTW</t>
  </si>
  <si>
    <t>ULDE.302XCN</t>
  </si>
  <si>
    <t>ULDE.302XHK</t>
  </si>
  <si>
    <t>ULDE.302XTW</t>
  </si>
  <si>
    <t>ULDE.303XAU</t>
  </si>
  <si>
    <t>ULDE.303XCN</t>
  </si>
  <si>
    <t>ULDE.303XHK</t>
  </si>
  <si>
    <t>ULDE.303XIL</t>
  </si>
  <si>
    <t>ULDE.303XJP</t>
  </si>
  <si>
    <t>ULDE.303XKR</t>
  </si>
  <si>
    <t>ULDE.303XRU</t>
  </si>
  <si>
    <t>ULDE.303XTR</t>
  </si>
  <si>
    <t>ULDE.303XTW</t>
  </si>
  <si>
    <t>ULDE.303XVE</t>
  </si>
  <si>
    <t>ULDE.304XCA</t>
  </si>
  <si>
    <t>ULDE.304XCN</t>
  </si>
  <si>
    <t>ULDE.304XHK</t>
  </si>
  <si>
    <t>ULDE.304XID</t>
  </si>
  <si>
    <t>ULDE.304XIN</t>
  </si>
  <si>
    <t>ULDE.304XJP</t>
  </si>
  <si>
    <t>Provide Priority Document DUE / IPP</t>
  </si>
  <si>
    <t>ULDE.304XTW</t>
  </si>
  <si>
    <t>ULDE.304XVN</t>
  </si>
  <si>
    <t>VN</t>
  </si>
  <si>
    <t>ULPC.154P1KR2D</t>
  </si>
  <si>
    <t>INT-PAT KR ALLOWANCE / INTENT TO GRANT</t>
  </si>
  <si>
    <t>ULPU.063JPD4</t>
  </si>
  <si>
    <t>ULPU.065EPD1</t>
  </si>
  <si>
    <t>ULPU.267SG</t>
  </si>
  <si>
    <t>ULPU.267WO</t>
  </si>
  <si>
    <t>INT-PAT PCT NP DEADLINE US</t>
  </si>
  <si>
    <t>File US National Phase? Prepare with Assistant FINAL / Atty</t>
  </si>
  <si>
    <t>UMCOMP.016CN</t>
  </si>
  <si>
    <t>UNDRF.001P1WO</t>
  </si>
  <si>
    <t>USPS.056EP</t>
  </si>
  <si>
    <t>USPS.057AUD1</t>
  </si>
  <si>
    <t>USPS.058EPD1</t>
  </si>
  <si>
    <t>INT-PAT INSTR DIVISIONAL APPLICATION</t>
  </si>
  <si>
    <t>USPS.112JP</t>
  </si>
  <si>
    <t>VEREN2.006TW</t>
  </si>
  <si>
    <t>VIBES.003HKR2</t>
  </si>
  <si>
    <t>INT-PAT HAGUE REFUSAL 2M</t>
  </si>
  <si>
    <t>Instruct FA re: Refusal / IPP</t>
  </si>
  <si>
    <t>WINN.334XCN</t>
  </si>
  <si>
    <t>Email *IntFees w/ FA Instruction re Fees, Amend, Div / Atty</t>
  </si>
  <si>
    <t>Grant/Allowance Fees, Possible Div FINAL / Atty &amp; IntFees</t>
  </si>
  <si>
    <t>Review File History for Possible Amend or Divisional / Atty</t>
  </si>
  <si>
    <t>ZMDICA.058AUD2</t>
  </si>
  <si>
    <t>INT-PAT AU FIRST OFFICE ACTION 12M ACCEPT TERM</t>
  </si>
  <si>
    <t>Confirm Acceptance / File Divisional? 14D Reminder / Atty</t>
  </si>
  <si>
    <t>Confirm Acceptance / File Divisional? 1M Reminder / Atty</t>
  </si>
  <si>
    <t>Confirm Acceptance / File Divisional? FINAL / Atty</t>
  </si>
  <si>
    <t>Agent Patent</t>
  </si>
  <si>
    <t>ALIOS.076EPD1</t>
  </si>
  <si>
    <t>INT-PAT EP APPLICATION DEFICIENCIES</t>
  </si>
  <si>
    <t>Remedy Deficiencies in Appln 1M Reminder / Atty</t>
  </si>
  <si>
    <t>ALIOS.080CN</t>
  </si>
  <si>
    <t>INT-PAT ZA EXT OF ACCEPTANCE CONFIRMED</t>
  </si>
  <si>
    <t>Anticipated Date of Publication of the Acceptance</t>
  </si>
  <si>
    <t>ANOK.002IN</t>
  </si>
  <si>
    <t>INT-PAT ATTY INSTR IN CORRESPONDING APPLNS</t>
  </si>
  <si>
    <t>Ack of Corresponding Appln Details Received? / Atty</t>
  </si>
  <si>
    <t>INT-PAT FA REQUEST FOR ATTORNEY</t>
  </si>
  <si>
    <t>Respond to Foreign Associate Request 14D Reminder / Atty</t>
  </si>
  <si>
    <t>ASMEX.545VEP</t>
  </si>
  <si>
    <t>INT-PAT IPS INSTR FORMAL DOCUMENTS TO FA</t>
  </si>
  <si>
    <t>FA Ack Receipt of Formal Documents? / IPS</t>
  </si>
  <si>
    <t>FA Filing Confirmation of Formal Documents? / IPS</t>
  </si>
  <si>
    <t>INT-PAT EP/CN/UK PUBLICATION</t>
  </si>
  <si>
    <t>File in Hong Kong Remind?/Atty</t>
  </si>
  <si>
    <t>ASMMC.141TW</t>
  </si>
  <si>
    <t>BCAT.001JPD2</t>
  </si>
  <si>
    <t>BION.001CN</t>
  </si>
  <si>
    <t>CALTE.118KR</t>
  </si>
  <si>
    <t>CHGOR.002XID10</t>
  </si>
  <si>
    <t>CHGOR.002XID2</t>
  </si>
  <si>
    <t>CHGOR.002XID3</t>
  </si>
  <si>
    <t>CHGOR.002XID4</t>
  </si>
  <si>
    <t>CHGOR.002XID5</t>
  </si>
  <si>
    <t>CHGOR.002XID6</t>
  </si>
  <si>
    <t>CHGOR.002XID7</t>
  </si>
  <si>
    <t>CHGOR.002XID8</t>
  </si>
  <si>
    <t>CHGOR.002XID9</t>
  </si>
  <si>
    <t>CONTR.011CN</t>
  </si>
  <si>
    <t>DNS.010EP</t>
  </si>
  <si>
    <t>INT-PAT ANNUITY STATUS</t>
  </si>
  <si>
    <t>INT-PAT INSTR EP VALIDATION</t>
  </si>
  <si>
    <t>FA Ack Receipt of Validation Instructions? / IPP</t>
  </si>
  <si>
    <t>DOCKETING.AHK</t>
  </si>
  <si>
    <t>INT-PAT TRANOUT PENDING</t>
  </si>
  <si>
    <t>FA Confirmation of Transfer - Knobbe Not Responsible / TAT</t>
  </si>
  <si>
    <t>CPiModifyWeb</t>
  </si>
  <si>
    <t>DOCMO.024AU</t>
  </si>
  <si>
    <t>INT-PAT AU/NZ DIRECTION TO REQUEST EXAM</t>
  </si>
  <si>
    <t>DTS.536EP</t>
  </si>
  <si>
    <t>GAMAT.001EP1</t>
  </si>
  <si>
    <t>INT-PAT EP ORAL PROCEEDINGS DATE</t>
  </si>
  <si>
    <t>Provide FA w/ Instructions for Oral Proceedings FINAL / Atty</t>
  </si>
  <si>
    <t>GENDX.017WO</t>
  </si>
  <si>
    <t>GLAUKO.179EP</t>
  </si>
  <si>
    <t>INT-PAT FURTHER INSTR IPP</t>
  </si>
  <si>
    <t>Provide FA with Further Instructions / IPP</t>
  </si>
  <si>
    <t>HANLB.103XJPD5</t>
  </si>
  <si>
    <t>HMONT.001WO</t>
  </si>
  <si>
    <t>Prepare Combined Declaration &amp; Assignment / Atty</t>
  </si>
  <si>
    <t>HUDNI.003JP</t>
  </si>
  <si>
    <t>INT-ABA CC OF ABA INSTR RECVD</t>
  </si>
  <si>
    <t>Abandonment Confirmation Recvd?</t>
  </si>
  <si>
    <t>FA Ack of Abandon Instructions Recvd?</t>
  </si>
  <si>
    <t>ICUMM.203EPD1</t>
  </si>
  <si>
    <t>IGNAB.030EP</t>
  </si>
  <si>
    <t>ILLINC.201IL</t>
  </si>
  <si>
    <t>FA Confirm &amp; Ack National Phase Instructions Recvd? / IPS</t>
  </si>
  <si>
    <t>ILLINC.428XIL</t>
  </si>
  <si>
    <t>Design Renewal</t>
  </si>
  <si>
    <t>Final Renewal Due</t>
  </si>
  <si>
    <t>1st Renewal Due</t>
  </si>
  <si>
    <t>INDOT.003PH</t>
  </si>
  <si>
    <t>KDIAK.004AU</t>
  </si>
  <si>
    <t>KDIAK.004RU</t>
  </si>
  <si>
    <t>Application Filed? National Phase 31M Date / IPP</t>
  </si>
  <si>
    <t>KDIAK.007CND1</t>
  </si>
  <si>
    <t>KDIAK.007MX</t>
  </si>
  <si>
    <t>INT-PAT OFFICE ACTION MX EXT</t>
  </si>
  <si>
    <t>Office Action Response Due 1M Reminder</t>
  </si>
  <si>
    <t>LIGAN4.023JP</t>
  </si>
  <si>
    <t>LIGAN4.028ZA</t>
  </si>
  <si>
    <t>Notify FA with Alternative or Delay Instructions? / Atty</t>
  </si>
  <si>
    <t>Application Published? Check EPOnline / IPS</t>
  </si>
  <si>
    <t>LINEARB.52VJPD2</t>
  </si>
  <si>
    <t>MAX.350CN</t>
  </si>
  <si>
    <t>INT-PAT INSTR DIRECT APPLICATION FILING</t>
  </si>
  <si>
    <t>FA Confirm &amp; Ack Direct Filing Instructions Recvd? / IPP</t>
  </si>
  <si>
    <t>MLEAP.008CN1</t>
  </si>
  <si>
    <t>MLEAP.012EP</t>
  </si>
  <si>
    <t>MLEAP.027CN</t>
  </si>
  <si>
    <t>Confirmation Exam has been Requested from FA / Exam Desk</t>
  </si>
  <si>
    <t>MLEAP.084WO</t>
  </si>
  <si>
    <t>MLR.009VEP</t>
  </si>
  <si>
    <t>INT-PAT STATUS ACTION 1 YEAR</t>
  </si>
  <si>
    <t>Verify Status of Appln/Asst</t>
  </si>
  <si>
    <t>NCIRA.009TW2</t>
  </si>
  <si>
    <t>NUDGI.001KR</t>
  </si>
  <si>
    <t>INT-PAT EXTENSION WITH DIV CONFIRMED</t>
  </si>
  <si>
    <t>OMGAO.003AU</t>
  </si>
  <si>
    <t>ONCT.003JPD1</t>
  </si>
  <si>
    <t>OPTIK.002EP</t>
  </si>
  <si>
    <t>OREX.061VKRD2</t>
  </si>
  <si>
    <t>OREX.149AUD2</t>
  </si>
  <si>
    <t>OSSUR.104EP</t>
  </si>
  <si>
    <t>QCMLF.553ID</t>
  </si>
  <si>
    <t>QTELE.240SA</t>
  </si>
  <si>
    <t>QTELE.240VN</t>
  </si>
  <si>
    <t>QTELE.256WO</t>
  </si>
  <si>
    <t>Filing Receipt (PCT/RO/105) Received? / IPP</t>
  </si>
  <si>
    <t>RAZOR.940UMCN</t>
  </si>
  <si>
    <t>INT-PAT ASSIGNMENT REQUEST NO DATE</t>
  </si>
  <si>
    <t>Provide FA with Assignment DUE / IPP</t>
  </si>
  <si>
    <t>REDCOM.007VBR</t>
  </si>
  <si>
    <t>*LC re Examination Request FINAL /Exam Desk</t>
  </si>
  <si>
    <t>Instruct FA Request Exam/File Amend 5 day Reminder/Exam Desk</t>
  </si>
  <si>
    <t>Instruct FA Request Exam/File Amend FINAL /Exam Desk</t>
  </si>
  <si>
    <t>REDCOM.029KRD1</t>
  </si>
  <si>
    <t>INT-PAT EXAMINATION DUE PER FA</t>
  </si>
  <si>
    <t>Instruct FA re Exam &amp; Amend 1M Reminder / Exam Desk &amp; Atty</t>
  </si>
  <si>
    <t>INT-PAT FA REQUEST POSSIBLE AMENDS</t>
  </si>
  <si>
    <t>FA Request for Instr re Possible Amendments 1M Remind / Atty</t>
  </si>
  <si>
    <t>KR Divisional Exam Dates</t>
  </si>
  <si>
    <t>FA Request for Instr re Possible Amends 14D Remind / Atty</t>
  </si>
  <si>
    <t>Instruct FA re Exam &amp; Amend 5D Reminder / Exam Desk &amp; Atty</t>
  </si>
  <si>
    <t>SBUX1.384BR</t>
  </si>
  <si>
    <t>INT-PAT BR QC GENETIC MATERIAL</t>
  </si>
  <si>
    <t>Advise FA: Does Application Access Genetic Material? / IPP</t>
  </si>
  <si>
    <t>SBUX1.449XJP</t>
  </si>
  <si>
    <t>SCRI.095CN</t>
  </si>
  <si>
    <t>SHUMAN.223XCN</t>
  </si>
  <si>
    <t>SHUMAN.223XTW</t>
  </si>
  <si>
    <t>SKYWRKS.672CN</t>
  </si>
  <si>
    <t>INT-PAT 30M NPHASE WITH 2M GRACE PERIOD</t>
  </si>
  <si>
    <t>NPhase with 2M Grace Period Filing Confirmation FINAL / IPP</t>
  </si>
  <si>
    <t>NPhase with 2M Grace Period Filing 1M Reminder / IPP</t>
  </si>
  <si>
    <t>SNMX.009IND4</t>
  </si>
  <si>
    <t>SOLLI.070AU</t>
  </si>
  <si>
    <t>Leah.Ford</t>
  </si>
  <si>
    <t>Comment on Refusal of Correction Request? 1M Reminder / IPP</t>
  </si>
  <si>
    <t>TRDI.099EP</t>
  </si>
  <si>
    <t>TRNXSH.062EP2</t>
  </si>
  <si>
    <t>Voluntary Amendments/Response to Search Report? / Atty</t>
  </si>
  <si>
    <t>UCI023.002BR</t>
  </si>
  <si>
    <t>Kristin.Eldred</t>
  </si>
  <si>
    <t>ULDE.300XID</t>
  </si>
  <si>
    <t>ULDE.300XMY</t>
  </si>
  <si>
    <t>MY</t>
  </si>
  <si>
    <t>ULDE.300XPH</t>
  </si>
  <si>
    <t>ULDE.300XSG</t>
  </si>
  <si>
    <t>ULDE.300XTH</t>
  </si>
  <si>
    <t>TH</t>
  </si>
  <si>
    <t>ULDE.300XVN</t>
  </si>
  <si>
    <t>ULDE.301XCO</t>
  </si>
  <si>
    <t>ULDE.301XVE</t>
  </si>
  <si>
    <t>ULDE.304XAU</t>
  </si>
  <si>
    <t>ULDE.304XIL</t>
  </si>
  <si>
    <t>ULDE.304XRU</t>
  </si>
  <si>
    <t>ULPU.267CN</t>
  </si>
  <si>
    <t>Danika.Gregory</t>
  </si>
  <si>
    <t>Chelsea.Veinot</t>
  </si>
  <si>
    <t>USPS.053AUD1</t>
  </si>
  <si>
    <t>Review File History for Possible Divisional / Atty</t>
  </si>
  <si>
    <t>Email *IntFees w/ FA Instruction re Fees, Div / Atty</t>
  </si>
  <si>
    <t>WVIEW.028WO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</si>
</sst>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-mmm\-yyyy"/>
  </numFmts>
  <fonts count="24" x14ac:knownFonts="1"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24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36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3D3D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5D9F1"/>
      </left>
      <right style="thin">
        <color rgb="FFC5D9F1"/>
      </right>
      <top style="thin">
        <color rgb="FFC5D9F1"/>
      </top>
      <bottom style="thin">
        <color rgb="FFC5D9F1"/>
      </bottom>
      <diagonal/>
    </border>
    <border>
      <left/>
      <right style="thin">
        <color rgb="FFC5D9F1"/>
      </right>
      <top style="thin">
        <color rgb="FFC5D9F1"/>
      </top>
      <bottom style="thin">
        <color rgb="FFC5D9F1"/>
      </bottom>
      <diagonal/>
    </border>
    <border>
      <left style="thin">
        <color rgb="FFC5D9F1"/>
      </left>
      <right style="thin">
        <color rgb="FFC5D9F1"/>
      </right>
      <top/>
      <bottom style="thin">
        <color rgb="FFC5D9F1"/>
      </bottom>
      <diagonal/>
    </border>
    <border>
      <left/>
      <right style="thin">
        <color rgb="FFC5D9F1"/>
      </right>
      <top/>
      <bottom style="thin">
        <color rgb="FFC5D9F1"/>
      </bottom>
      <diagonal/>
    </border>
    <border>
      <left style="thin">
        <color theme="3" tint="0.79998168889431442"/>
      </left>
      <right style="thin">
        <color theme="3" tint="0.79998168889431442"/>
      </right>
      <top style="thin">
        <color theme="3" tint="0.79998168889431442"/>
      </top>
      <bottom style="thin">
        <color theme="3" tint="0.79998168889431442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3">
    <xf numFmtId="0" fontId="0" fillId="0" borderId="0" xfId="0"/>
    <xf numFmtId="0" fontId="0" fillId="0" borderId="10" xfId="0" applyBorder="1" applyAlignment="1">
      <alignment wrapText="1"/>
    </xf>
    <xf numFmtId="0" fontId="0" fillId="0" borderId="12" xfId="0" applyBorder="1" applyAlignment="1">
      <alignment wrapText="1"/>
    </xf>
    <xf numFmtId="0" fontId="0" fillId="0" borderId="13" xfId="0" applyBorder="1" applyAlignment="1">
      <alignment wrapText="1"/>
    </xf>
    <xf numFmtId="49" fontId="0" fillId="0" borderId="13" xfId="0" applyNumberFormat="1" applyBorder="1" applyAlignment="1">
      <alignment wrapText="1"/>
    </xf>
    <xf numFmtId="164" fontId="0" fillId="0" borderId="13" xfId="0" applyNumberFormat="1" applyBorder="1" applyAlignment="1">
      <alignment wrapText="1"/>
    </xf>
    <xf numFmtId="0" fontId="0" fillId="0" borderId="10" xfId="0" applyFill="1" applyBorder="1" applyAlignment="1">
      <alignment wrapText="1"/>
    </xf>
    <xf numFmtId="0" fontId="18" fillId="0" borderId="10" xfId="0" applyFont="1" applyBorder="1" applyAlignment="1">
      <alignment wrapText="1"/>
    </xf>
    <xf numFmtId="0" fontId="18" fillId="0" borderId="10" xfId="0" applyFont="1" applyFill="1" applyBorder="1" applyAlignment="1">
      <alignment wrapText="1"/>
    </xf>
    <xf numFmtId="0" fontId="19" fillId="33" borderId="10" xfId="0" applyFont="1" applyFill="1" applyBorder="1" applyAlignment="1">
      <alignment wrapText="1"/>
    </xf>
    <xf numFmtId="0" fontId="19" fillId="33" borderId="11" xfId="0" applyFont="1" applyFill="1" applyBorder="1" applyAlignment="1">
      <alignment wrapText="1"/>
    </xf>
    <xf numFmtId="0" fontId="20" fillId="33" borderId="11" xfId="0" applyFont="1" applyFill="1" applyBorder="1" applyAlignment="1">
      <alignment horizontal="right" wrapText="1"/>
    </xf>
    <xf numFmtId="0" fontId="20" fillId="33" borderId="11" xfId="0" applyFont="1" applyFill="1" applyBorder="1" applyAlignment="1">
      <alignment wrapText="1"/>
    </xf>
    <xf numFmtId="0" fontId="0" fillId="0" borderId="13" xfId="0" applyFill="1" applyBorder="1" applyAlignment="1">
      <alignment wrapText="1"/>
    </xf>
    <xf numFmtId="0" fontId="19" fillId="37" borderId="11" xfId="0" applyFont="1" applyFill="1" applyBorder="1" applyAlignment="1">
      <alignment wrapText="1"/>
    </xf>
    <xf numFmtId="0" fontId="19" fillId="35" borderId="11" xfId="0" applyFont="1" applyFill="1" applyBorder="1" applyAlignment="1">
      <alignment wrapText="1"/>
    </xf>
    <xf numFmtId="0" fontId="19" fillId="36" borderId="11" xfId="0" applyFont="1" applyFill="1" applyBorder="1" applyAlignment="1">
      <alignment wrapText="1"/>
    </xf>
    <xf numFmtId="0" fontId="22" fillId="34" borderId="14" xfId="0" applyFont="1" applyFill="1" applyBorder="1" applyAlignment="1">
      <alignment wrapText="1"/>
    </xf>
    <xf numFmtId="0" fontId="21" fillId="33" borderId="14" xfId="0" applyFont="1" applyFill="1" applyBorder="1" applyAlignment="1">
      <alignment wrapText="1"/>
    </xf>
    <xf numFmtId="0" fontId="23" fillId="33" borderId="14" xfId="0" applyFont="1" applyFill="1" applyBorder="1" applyAlignment="1">
      <alignment wrapText="1"/>
    </xf>
    <xf numFmtId="0" fontId="21" fillId="35" borderId="14" xfId="0" applyFont="1" applyFill="1" applyBorder="1" applyAlignment="1">
      <alignment wrapText="1"/>
    </xf>
    <xf numFmtId="0" fontId="21" fillId="36" borderId="14" xfId="0" applyFont="1" applyFill="1" applyBorder="1" applyAlignment="1">
      <alignment wrapText="1"/>
    </xf>
    <xf numFmtId="0" fontId="21" fillId="37" borderId="14" xfId="0" applyFont="1" applyFill="1" applyBorder="1" applyAlignment="1">
      <alignment wrapText="1"/>
    </xf>
    <xf numFmtId="0" fontId="0" fillId="0" borderId="14" xfId="0" applyBorder="1" applyAlignment="1">
      <alignment wrapText="1"/>
    </xf>
    <xf numFmtId="164" fontId="0" fillId="0" borderId="14" xfId="0" applyNumberFormat="1" applyBorder="1" applyAlignment="1">
      <alignment wrapText="1"/>
    </xf>
    <xf numFmtId="0" fontId="0" fillId="0" borderId="14" xfId="0" applyFill="1" applyBorder="1" applyAlignment="1">
      <alignment wrapText="1"/>
    </xf>
    <xf numFmtId="0" fontId="18" fillId="0" borderId="14" xfId="0" applyFont="1" applyFill="1" applyBorder="1" applyAlignment="1">
      <alignment wrapText="1"/>
    </xf>
    <xf numFmtId="0" fontId="18" fillId="0" borderId="14" xfId="0" applyFont="1" applyBorder="1" applyAlignment="1">
      <alignment wrapText="1"/>
    </xf>
    <xf numFmtId="0" fontId="0" fillId="0" borderId="14" xfId="0" applyBorder="1"/>
    <xf numFmtId="49" fontId="0" fillId="0" borderId="14" xfId="0" applyNumberFormat="1" applyBorder="1" applyAlignment="1">
      <alignment wrapText="1"/>
    </xf>
    <xf numFmtId="0" fontId="0" fillId="0" borderId="0" xfId="0" applyAlignment="1">
      <alignment wrapText="1"/>
    </xf>
    <xf numFmtId="49" fontId="0" fillId="0" borderId="0" xfId="0" applyNumberFormat="1" applyAlignment="1">
      <alignment wrapText="1"/>
    </xf>
    <xf numFmtId="164" fontId="0" fillId="0" borderId="0" xfId="0" applyNumberFormat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9">
    <dxf>
      <font>
        <b val="0"/>
        <i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ont>
        <b val="0"/>
        <i val="0"/>
      </font>
      <fill>
        <patternFill patternType="solid">
          <fgColor auto="1"/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auto="1"/>
          <bgColor rgb="FF92D050"/>
        </patternFill>
      </fill>
      <border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fill>
        <patternFill patternType="solid">
          <fgColor auto="1"/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lightVertical">
          <fgColor rgb="FFFFC000"/>
        </patternFill>
      </fill>
      <border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fill>
        <patternFill patternType="lightVertical">
          <f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/>
        <i val="0"/>
        <u val="double"/>
        <color rgb="FF00B050"/>
      </font>
    </dxf>
    <dxf>
      <font>
        <b/>
        <i val="0"/>
        <u val="double"/>
        <color rgb="FFC00000"/>
      </font>
    </dxf>
    <dxf>
      <font>
        <b/>
        <i val="0"/>
        <color rgb="FFC00000"/>
      </font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ill>
        <patternFill>
          <bgColor rgb="FFC00000"/>
        </patternFill>
      </fill>
    </dxf>
    <dxf>
      <font>
        <color rgb="FFFF0000"/>
      </font>
    </dxf>
    <dxf>
      <font>
        <color rgb="FF00B050"/>
      </font>
    </dxf>
    <dxf>
      <fill>
        <patternFill>
          <bgColor rgb="FFC00000"/>
        </patternFill>
      </fill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ont>
        <b val="0"/>
        <i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ont>
        <b val="0"/>
        <i val="0"/>
      </font>
      <fill>
        <patternFill patternType="solid">
          <fgColor auto="1"/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/>
        <i val="0"/>
        <u val="double"/>
        <color rgb="FF00B050"/>
      </font>
    </dxf>
    <dxf>
      <font>
        <b/>
        <i val="0"/>
        <u val="double"/>
        <color rgb="FFC00000"/>
      </font>
    </dxf>
    <dxf>
      <font>
        <b/>
        <i val="0"/>
        <color rgb="FFC00000"/>
      </font>
    </dxf>
    <dxf>
      <font>
        <b/>
        <i val="0"/>
        <u val="none"/>
        <color auto="1"/>
      </font>
      <fill>
        <patternFill patternType="lightVertical">
          <fgColor rgb="FFFFC000"/>
          <bgColor auto="1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</border>
    </dxf>
    <dxf>
      <font>
        <b/>
        <i val="0"/>
        <strike val="0"/>
        <u val="none"/>
        <color auto="1"/>
      </font>
      <fill>
        <patternFill patternType="lightVertical">
          <fgColor rgb="FFFFC000"/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</border>
    </dxf>
    <dxf>
      <font>
        <b/>
        <i val="0"/>
      </font>
      <fill>
        <patternFill patternType="solid">
          <fgColor auto="1"/>
          <bgColor rgb="FF92D050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</border>
    </dxf>
    <dxf>
      <font>
        <b/>
        <i val="0"/>
      </font>
      <fill>
        <patternFill patternType="solid">
          <fgColor auto="1"/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</border>
    </dxf>
    <dxf>
      <fill>
        <patternFill>
          <bgColor rgb="FFC00000"/>
        </patternFill>
      </fill>
    </dxf>
    <dxf>
      <font>
        <color rgb="FFFF0000"/>
      </font>
    </dxf>
    <dxf>
      <font>
        <color rgb="FF00B050"/>
      </font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000"/>
  <sheetViews>
    <sheetView showGridLines="0" tabSelected="1" zoomScale="85" zoomScaleNormal="85" workbookViewId="0">
      <pane ySplit="1" topLeftCell="A2" activePane="bottomLeft" state="frozen"/>
      <selection pane="bottomLeft" activeCell="F7" sqref="F7"/>
    </sheetView>
  </sheetViews>
  <sheetFormatPr defaultRowHeight="15" x14ac:dyDescent="0.25"/>
  <cols>
    <col min="1" max="1" width="13.140625" style="1" bestFit="1" customWidth="1"/>
    <col min="2" max="2" width="14.7109375" style="1" bestFit="1" customWidth="1"/>
    <col min="3" max="3" width="20.85546875" style="1" customWidth="1"/>
    <col min="4" max="4" width="15.7109375" style="1" bestFit="1" customWidth="1"/>
    <col min="5" max="5" width="19.85546875" style="1" bestFit="1" customWidth="1"/>
    <col min="6" max="6" width="18.5703125" style="1" bestFit="1" customWidth="1"/>
    <col min="7" max="7" width="17" style="1" bestFit="1" customWidth="1"/>
    <col min="8" max="8" width="16.28515625" style="1" bestFit="1" customWidth="1"/>
    <col min="9" max="9" width="18.5703125" style="1" bestFit="1" customWidth="1"/>
    <col min="10" max="10" width="17.5703125" style="1" bestFit="1" customWidth="1"/>
    <col min="11" max="11" width="23.5703125" style="1" bestFit="1" customWidth="1"/>
    <col min="12" max="12" width="14.42578125" style="1" bestFit="1" customWidth="1"/>
    <col min="13" max="13" width="21.140625" style="1" bestFit="1" customWidth="1"/>
    <col min="14" max="14" width="19.85546875" style="1" bestFit="1" customWidth="1"/>
    <col min="15" max="15" width="19.140625" style="1" bestFit="1" customWidth="1"/>
    <col min="16" max="16" width="19.85546875" style="1" bestFit="1" customWidth="1"/>
    <col min="17" max="17" width="4.5703125" style="1" customWidth="1"/>
    <col min="18" max="18" width="22.42578125" style="6" hidden="1" customWidth="1"/>
    <col min="19" max="19" width="29.28515625" style="6" hidden="1" customWidth="1"/>
    <col min="20" max="20" width="23.7109375" style="6" hidden="1" customWidth="1"/>
    <col min="21" max="21" width="28" style="6" hidden="1" customWidth="1"/>
    <col min="22" max="22" width="26.5703125" style="6" hidden="1" customWidth="1"/>
    <col min="23" max="23" width="25.140625" style="6" hidden="1" customWidth="1"/>
    <col min="24" max="24" width="24.28515625" style="6" hidden="1" customWidth="1"/>
    <col min="25" max="25" width="26.5703125" style="6" hidden="1" customWidth="1"/>
    <col min="26" max="26" width="25.5703125" style="6" hidden="1" customWidth="1"/>
    <col min="27" max="27" width="19.42578125" style="6" hidden="1" customWidth="1"/>
    <col min="28" max="28" width="22.28515625" style="6" hidden="1" customWidth="1"/>
    <col min="29" max="29" width="29.42578125" style="6" hidden="1" customWidth="1"/>
    <col min="30" max="30" width="28" style="6" hidden="1" customWidth="1"/>
    <col min="31" max="31" width="27.140625" style="6" hidden="1" customWidth="1"/>
    <col min="32" max="32" width="29.42578125" style="6" hidden="1" customWidth="1"/>
    <col min="33" max="33" width="5.5703125" style="1" hidden="1" customWidth="1"/>
    <col min="34" max="34" width="18.5703125" style="1" hidden="1" customWidth="1"/>
    <col min="35" max="35" width="17" style="1" hidden="1" customWidth="1"/>
    <col min="36" max="36" width="12.28515625" style="1" hidden="1" customWidth="1"/>
    <col min="37" max="37" width="12.140625" style="6" hidden="1" customWidth="1"/>
    <col min="38" max="38" width="12.5703125" style="6" hidden="1" customWidth="1"/>
    <col min="39" max="39" width="12.85546875" style="1" hidden="1" customWidth="1"/>
    <col min="40" max="40" width="17.85546875" style="1" hidden="1" customWidth="1"/>
    <col min="41" max="41" width="19.140625" style="1" hidden="1" customWidth="1"/>
    <col min="42" max="42" width="6" style="1" hidden="1" customWidth="1"/>
    <col min="43" max="43" width="29.28515625" style="6" hidden="1" customWidth="1"/>
    <col min="44" max="44" width="22.42578125" style="6" hidden="1" customWidth="1"/>
    <col min="45" max="45" width="28" style="6" hidden="1" customWidth="1"/>
    <col min="46" max="46" width="26.5703125" style="6" hidden="1" customWidth="1"/>
    <col min="47" max="47" width="36" style="6" hidden="1" customWidth="1"/>
    <col min="48" max="48" width="35.42578125" style="6" hidden="1" customWidth="1"/>
    <col min="49" max="49" width="36" style="6" hidden="1" customWidth="1"/>
    <col min="50" max="50" width="35.42578125" style="6" hidden="1" customWidth="1"/>
    <col min="51" max="51" width="4.5703125" style="1" bestFit="1" customWidth="1"/>
    <col min="52" max="52" width="13.140625" style="1" bestFit="1" customWidth="1"/>
    <col min="53" max="53" width="15.7109375" style="1" bestFit="1" customWidth="1"/>
    <col min="54" max="54" width="14.42578125" style="1" bestFit="1" customWidth="1"/>
    <col min="55" max="56" width="13.140625" style="1" bestFit="1" customWidth="1"/>
    <col min="57" max="57" width="14.42578125" style="1" bestFit="1" customWidth="1"/>
    <col min="58" max="58" width="13.42578125" style="1" bestFit="1" customWidth="1"/>
    <col min="59" max="59" width="16.7109375" style="1" bestFit="1" customWidth="1"/>
    <col min="60" max="60" width="13.140625" style="1" bestFit="1" customWidth="1"/>
    <col min="61" max="61" width="15.42578125" style="1" bestFit="1" customWidth="1"/>
    <col min="62" max="62" width="15.7109375" style="1" bestFit="1" customWidth="1"/>
    <col min="63" max="63" width="15" style="1" bestFit="1" customWidth="1"/>
    <col min="64" max="64" width="15.7109375" style="1" bestFit="1" customWidth="1"/>
    <col min="65" max="65" width="9.140625" style="1"/>
    <col min="66" max="66" width="44.85546875" style="1" customWidth="1"/>
    <col min="67" max="16384" width="9.140625" style="1"/>
  </cols>
  <sheetData>
    <row r="1" spans="1:64" s="9" customFormat="1" ht="33.75" x14ac:dyDescent="0.5">
      <c r="A1" s="9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1" t="s">
        <v>16</v>
      </c>
      <c r="R1" s="10" t="str">
        <f t="shared" ref="R1:AF1" si="0">CONCATENATE(B1," matches?")</f>
        <v>System matches?</v>
      </c>
      <c r="S1" s="10" t="str">
        <f t="shared" si="0"/>
        <v>CaseNumber matches?</v>
      </c>
      <c r="T1" s="10" t="str">
        <f t="shared" si="0"/>
        <v>Country matches?</v>
      </c>
      <c r="U1" s="10" t="str">
        <f t="shared" si="0"/>
        <v>ActionType matches?</v>
      </c>
      <c r="V1" s="10" t="str">
        <f t="shared" si="0"/>
        <v>ActionDue matches?</v>
      </c>
      <c r="W1" s="10" t="str">
        <f t="shared" si="0"/>
        <v>Indicator matches?</v>
      </c>
      <c r="X1" s="10" t="str">
        <f t="shared" si="0"/>
        <v>DueDate matches?</v>
      </c>
      <c r="Y1" s="10" t="str">
        <f t="shared" si="0"/>
        <v>DateTaken matches?</v>
      </c>
      <c r="Z1" s="10" t="str">
        <f t="shared" si="0"/>
        <v>BaseDate matches?</v>
      </c>
      <c r="AA1" s="10" t="str">
        <f t="shared" si="0"/>
        <v>ResponseDate matches?</v>
      </c>
      <c r="AB1" s="10" t="str">
        <f t="shared" si="0"/>
        <v>UserID matches?</v>
      </c>
      <c r="AC1" s="10" t="str">
        <f t="shared" si="0"/>
        <v>DateCreated matches?</v>
      </c>
      <c r="AD1" s="10" t="str">
        <f t="shared" si="0"/>
        <v>LastUpdate matches?</v>
      </c>
      <c r="AE1" s="10" t="str">
        <f t="shared" si="0"/>
        <v>TranInDate matches?</v>
      </c>
      <c r="AF1" s="10" t="str">
        <f t="shared" si="0"/>
        <v>TranOutDate matches?</v>
      </c>
      <c r="AG1" s="12"/>
      <c r="AH1" s="10" t="s">
        <v>25</v>
      </c>
      <c r="AI1" s="10" t="s">
        <v>22</v>
      </c>
      <c r="AJ1" s="10" t="s">
        <v>17</v>
      </c>
      <c r="AK1" s="10" t="s">
        <v>18</v>
      </c>
      <c r="AL1" s="10" t="s">
        <v>19</v>
      </c>
      <c r="AM1" s="10" t="s">
        <v>20</v>
      </c>
      <c r="AN1" s="10" t="s">
        <v>23</v>
      </c>
      <c r="AO1" s="10" t="s">
        <v>26</v>
      </c>
      <c r="AP1" s="10"/>
      <c r="AQ1" s="10" t="str">
        <f>CONCATENATE(C1," matches?")</f>
        <v>CaseNumber matches?</v>
      </c>
      <c r="AR1" s="10" t="str">
        <f>CONCATENATE(B1," matches?")</f>
        <v>System matches?</v>
      </c>
      <c r="AS1" s="10" t="str">
        <f>CONCATENATE(E1," matches?")</f>
        <v>ActionType matches?</v>
      </c>
      <c r="AT1" s="10" t="str">
        <f>CONCATENATE(F1," matches?")</f>
        <v>ActionDue matches?</v>
      </c>
      <c r="AU1" s="15" t="s">
        <v>28</v>
      </c>
      <c r="AV1" s="15" t="s">
        <v>27</v>
      </c>
      <c r="AW1" s="16" t="s">
        <v>29</v>
      </c>
      <c r="AX1" s="16" t="s">
        <v>27</v>
      </c>
      <c r="AY1" s="12" t="s">
        <v>21</v>
      </c>
      <c r="AZ1" s="14" t="str">
        <f t="shared" ref="AZ1:BL1" si="1">CONCATENATE(D1," matches?")</f>
        <v>Country matches?</v>
      </c>
      <c r="BA1" s="14" t="str">
        <f t="shared" si="1"/>
        <v>ActionType matches?</v>
      </c>
      <c r="BB1" s="14" t="str">
        <f t="shared" si="1"/>
        <v>ActionDue matches?</v>
      </c>
      <c r="BC1" s="14" t="str">
        <f t="shared" si="1"/>
        <v>Indicator matches?</v>
      </c>
      <c r="BD1" s="14" t="str">
        <f t="shared" si="1"/>
        <v>DueDate matches?</v>
      </c>
      <c r="BE1" s="14" t="str">
        <f t="shared" si="1"/>
        <v>DateTaken matches?</v>
      </c>
      <c r="BF1" s="14" t="str">
        <f t="shared" si="1"/>
        <v>BaseDate matches?</v>
      </c>
      <c r="BG1" s="14" t="str">
        <f t="shared" si="1"/>
        <v>ResponseDate matches?</v>
      </c>
      <c r="BH1" s="14" t="str">
        <f t="shared" si="1"/>
        <v>UserID matches?</v>
      </c>
      <c r="BI1" s="14" t="str">
        <f t="shared" si="1"/>
        <v>DateCreated matches?</v>
      </c>
      <c r="BJ1" s="14" t="str">
        <f t="shared" si="1"/>
        <v>LastUpdate matches?</v>
      </c>
      <c r="BK1" s="14" t="str">
        <f t="shared" si="1"/>
        <v>TranInDate matches?</v>
      </c>
      <c r="BL1" s="14" t="str">
        <f t="shared" si="1"/>
        <v>TranOutDate matches?</v>
      </c>
    </row>
    <row r="2" spans="1:64" ht="60" x14ac:dyDescent="0.25">
      <c r="A2" s="30">
        <v>1281436</v>
      </c>
      <c r="B2" s="30" t="s">
        <v>30</v>
      </c>
      <c r="C2" s="31" t="s">
        <v>31</v>
      </c>
      <c r="D2" s="30" t="s">
        <v>32</v>
      </c>
      <c r="E2" s="30" t="s">
        <v>33</v>
      </c>
      <c r="F2" s="30" t="s">
        <v>34</v>
      </c>
      <c r="G2" s="30" t="s">
        <v>35</v>
      </c>
      <c r="H2" s="32">
        <v>43296</v>
      </c>
      <c r="I2" s="32">
        <v>43294</v>
      </c>
      <c r="J2" s="32">
        <v>43321</v>
      </c>
      <c r="K2" s="32">
        <v>43299</v>
      </c>
      <c r="L2" s="30" t="s">
        <v>36</v>
      </c>
      <c r="M2" s="32">
        <v>43294</v>
      </c>
      <c r="N2" s="32">
        <v>43299</v>
      </c>
      <c r="O2" s="32"/>
      <c r="P2" s="32"/>
      <c r="Q2" s="5"/>
      <c r="R2" s="6" t="b">
        <f>B2=B3</f>
        <v>1</v>
      </c>
      <c r="S2" s="6" t="b">
        <f>C2=C3</f>
        <v>1</v>
      </c>
      <c r="T2" s="6" t="b">
        <f>D2=D3</f>
        <v>1</v>
      </c>
      <c r="U2" s="6" t="b">
        <f>E2=E3</f>
        <v>1</v>
      </c>
      <c r="V2" s="6" t="b">
        <f>F2=F3</f>
        <v>0</v>
      </c>
      <c r="W2" s="6" t="b">
        <f>G2=G3</f>
        <v>1</v>
      </c>
      <c r="X2" s="6" t="b">
        <f>H2=H3</f>
        <v>0</v>
      </c>
      <c r="Y2" s="6" t="b">
        <f>I2=I3</f>
        <v>0</v>
      </c>
      <c r="Z2" s="6" t="b">
        <f>J2=J3</f>
        <v>1</v>
      </c>
      <c r="AA2" s="6" t="b">
        <f>K2=K3</f>
        <v>1</v>
      </c>
      <c r="AB2" s="6" t="b">
        <f>L2=L3</f>
        <v>1</v>
      </c>
      <c r="AC2" s="6" t="b">
        <f>M2=M3</f>
        <v>1</v>
      </c>
      <c r="AD2" s="6" t="b">
        <f>N2=N3</f>
        <v>1</v>
      </c>
      <c r="AE2" s="6" t="b">
        <f>O2=O3</f>
        <v>1</v>
      </c>
      <c r="AF2" s="6" t="b">
        <f>P2=P3</f>
        <v>1</v>
      </c>
      <c r="AG2" s="3"/>
      <c r="AH2" s="8" t="str">
        <f>IF(ISBLANK($E2),"N/A",$E2)</f>
        <v>INT-PAT JP ALLOWANCE AFTER-4/1/07</v>
      </c>
      <c r="AI2" s="8" t="str">
        <f>IF(ISBLANK($F2),"N/A",$F2)</f>
        <v>*LC Regarding Allowance Fees, Div Due (FP-ACCEPT) / IntFees</v>
      </c>
      <c r="AJ2" s="7" t="str">
        <f>IF(ISBLANK($B2),"N/A",$B2)</f>
        <v>Live Patent</v>
      </c>
      <c r="AK2" s="8" t="str">
        <f>IF(ISBLANK($C2),"N/A",$C2)</f>
        <v>ACSC.100JPD1</v>
      </c>
      <c r="AL2" s="8" t="str">
        <f>IF(ISBLANK($C3),"N/A",$C3)</f>
        <v>ACSC.100JPD1</v>
      </c>
      <c r="AM2" s="7" t="str">
        <f>IF(ISBLANK($B3),"N/A",$B3)</f>
        <v>Live Patent</v>
      </c>
      <c r="AN2" s="8" t="str">
        <f>IF(ISBLANK($F3),"N/A",$F3)</f>
        <v>Email *Intfees w/ FA Instruction re Fees / Atty</v>
      </c>
      <c r="AO2" s="8" t="str">
        <f>IF(ISBLANK($E3),"N/A",$E3)</f>
        <v>INT-PAT JP ALLOWANCE AFTER-4/1/07</v>
      </c>
      <c r="AP2" s="3"/>
      <c r="AQ2" s="6" t="str">
        <f>IF($S2=FALSE,"Matter doesn't match.","-")</f>
        <v>-</v>
      </c>
      <c r="AR2" s="6" t="str">
        <f>IF($R2=TRUE,"System matches.","-")</f>
        <v>System matches.</v>
      </c>
      <c r="AS2" s="6" t="str">
        <f>IF($U2=FALSE,"Action Type doesn't match.","-")</f>
        <v>-</v>
      </c>
      <c r="AT2" s="6" t="str">
        <f>IF($V2=FALSE,"Action Due doesn't match.","-")</f>
        <v>Action Due doesn't match.</v>
      </c>
      <c r="AU2" s="6" t="b">
        <f>IF(AND($S2=TRUE,$Z2=TRUE,$U2=FALSE,$R2=FALSE),TRUE,FALSE)</f>
        <v>0</v>
      </c>
      <c r="AV2" s="13" t="b">
        <f ca="1">IF(OFFSET($AU2,-1,0)="TRUE",TRUE,FALSE)</f>
        <v>0</v>
      </c>
      <c r="AW2" s="6" t="b">
        <f>IF(AND($V2=TRUE,$Z2=TRUE,$U2=FALSE,$R2=FALSE),TRUE,FALSE)</f>
        <v>0</v>
      </c>
      <c r="AX2" s="13" t="b">
        <f ca="1">IF(OFFSET($AW2,-1,0)="TRUE",TRUE,FALSE)</f>
        <v>0</v>
      </c>
      <c r="AY2" s="3"/>
      <c r="AZ2" s="3" t="str">
        <f>IF(OR($S2=FALSE,$R2=TRUE,$V2=FALSE),"-",IF(T2=FALSE,(CONCATENATE(D$1," doesn't match.")),"-"))</f>
        <v>-</v>
      </c>
      <c r="BA2" s="3" t="str">
        <f>IF(OR($S2=FALSE,$R2=TRUE,$V2=FALSE),"-",IF(U2=FALSE,(CONCATENATE(E$1," doesn't match.")),"-"))</f>
        <v>-</v>
      </c>
      <c r="BB2" s="3" t="str">
        <f>IF(OR($S2=FALSE,$R2=TRUE,$V2=FALSE),"-",IF(V2=FALSE,(CONCATENATE(F$1," doesn't match.")),"-"))</f>
        <v>-</v>
      </c>
      <c r="BC2" s="3" t="str">
        <f>IF(OR($S2=FALSE,$R2=TRUE,$V2=FALSE),"-",IF(W2=FALSE,(CONCATENATE(G$1," doesn't match.")),"-"))</f>
        <v>-</v>
      </c>
      <c r="BD2" s="3" t="str">
        <f>IF(OR($S2=FALSE,$R2=TRUE,$V2=FALSE),"-",IF(X2=FALSE,(CONCATENATE(H$1," doesn't match.")),"-"))</f>
        <v>-</v>
      </c>
      <c r="BE2" s="3" t="str">
        <f>IF(OR($S2=FALSE,$R2=TRUE,$V2=FALSE),"-",IF(Y2=FALSE,(CONCATENATE(I$1," doesn't match.")),"-"))</f>
        <v>-</v>
      </c>
      <c r="BF2" s="3" t="str">
        <f>IF(OR($S2=FALSE,$R2=TRUE,$V2=FALSE),"-",IF(Z2=FALSE,(CONCATENATE(J$1," doesn't match.")),"-"))</f>
        <v>-</v>
      </c>
      <c r="BG2" s="3" t="str">
        <f>IF(OR($S2=FALSE,$R2=TRUE,$V2=FALSE),"-",IF(AA2=FALSE,(CONCATENATE(K$1," doesn't match.")),"-"))</f>
        <v>-</v>
      </c>
      <c r="BH2" s="3" t="str">
        <f>IF(OR($S2=FALSE,$R2=TRUE,$V2=FALSE),"-",IF(AB2=FALSE,(CONCATENATE(L$1," doesn't match.")),"-"))</f>
        <v>-</v>
      </c>
      <c r="BI2" s="3" t="str">
        <f>IF(OR($S2=FALSE,$R2=TRUE,$V2=FALSE),"-",IF(AC2=FALSE,(CONCATENATE(M$1," doesn't match.")),"-"))</f>
        <v>-</v>
      </c>
      <c r="BJ2" s="3" t="str">
        <f>IF(OR($S2=FALSE,$R2=TRUE,$V2=FALSE),"-",IF(AD2=FALSE,(CONCATENATE(N$1," doesn't match.")),"-"))</f>
        <v>-</v>
      </c>
      <c r="BK2" s="3" t="str">
        <f>IF(OR($S2=FALSE,$R2=TRUE,$V2=FALSE),"-",IF(AE2=FALSE,(CONCATENATE(O$1," doesn't match.")),"-"))</f>
        <v>-</v>
      </c>
      <c r="BL2" s="3" t="str">
        <f>IF(OR($S2=FALSE,$R2=TRUE,$V2=FALSE),"-",IF(AF2=FALSE,(CONCATENATE(P$1," doesn't match.")),"-"))</f>
        <v>-</v>
      </c>
    </row>
    <row r="3" spans="1:64" ht="45" x14ac:dyDescent="0.25">
      <c r="A3" s="30">
        <v>1281436</v>
      </c>
      <c r="B3" s="30" t="s">
        <v>30</v>
      </c>
      <c r="C3" s="31" t="s">
        <v>31</v>
      </c>
      <c r="D3" s="30" t="s">
        <v>32</v>
      </c>
      <c r="E3" s="30" t="s">
        <v>33</v>
      </c>
      <c r="F3" s="30" t="s">
        <v>37</v>
      </c>
      <c r="G3" s="30" t="s">
        <v>35</v>
      </c>
      <c r="H3" s="32">
        <v>43305</v>
      </c>
      <c r="I3" s="32">
        <v>43299</v>
      </c>
      <c r="J3" s="32">
        <v>43321</v>
      </c>
      <c r="K3" s="32">
        <v>43299</v>
      </c>
      <c r="L3" s="30" t="s">
        <v>36</v>
      </c>
      <c r="M3" s="32">
        <v>43294</v>
      </c>
      <c r="N3" s="32">
        <v>43299</v>
      </c>
      <c r="O3" s="32"/>
      <c r="P3" s="32"/>
      <c r="Q3" s="5"/>
      <c r="R3" s="6" t="b">
        <f>B3=B4</f>
        <v>1</v>
      </c>
      <c r="S3" s="6" t="b">
        <f>C3=C4</f>
        <v>1</v>
      </c>
      <c r="T3" s="6" t="b">
        <f>D3=D4</f>
        <v>1</v>
      </c>
      <c r="U3" s="6" t="b">
        <f>E3=E4</f>
        <v>1</v>
      </c>
      <c r="V3" s="6" t="b">
        <f>F3=F4</f>
        <v>0</v>
      </c>
      <c r="W3" s="6" t="b">
        <f>G3=G4</f>
        <v>0</v>
      </c>
      <c r="X3" s="6" t="b">
        <f>H3=H4</f>
        <v>0</v>
      </c>
      <c r="Y3" s="6" t="b">
        <f>I3=I4</f>
        <v>1</v>
      </c>
      <c r="Z3" s="6" t="b">
        <f>J3=J4</f>
        <v>1</v>
      </c>
      <c r="AA3" s="6" t="b">
        <f>K3=K4</f>
        <v>1</v>
      </c>
      <c r="AB3" s="6" t="b">
        <f>L3=L4</f>
        <v>1</v>
      </c>
      <c r="AC3" s="6" t="b">
        <f>M3=M4</f>
        <v>1</v>
      </c>
      <c r="AD3" s="6" t="b">
        <f>N3=N4</f>
        <v>1</v>
      </c>
      <c r="AE3" s="6" t="b">
        <f>O3=O4</f>
        <v>1</v>
      </c>
      <c r="AF3" s="6" t="b">
        <f>P3=P4</f>
        <v>1</v>
      </c>
      <c r="AG3" s="3"/>
      <c r="AH3" s="8" t="str">
        <f>IF(ISBLANK($E3),"N/A",$E3)</f>
        <v>INT-PAT JP ALLOWANCE AFTER-4/1/07</v>
      </c>
      <c r="AI3" s="8" t="str">
        <f>IF(ISBLANK($F3),"N/A",$F3)</f>
        <v>Email *Intfees w/ FA Instruction re Fees / Atty</v>
      </c>
      <c r="AJ3" s="7" t="str">
        <f>IF(ISBLANK($B3),"N/A",$B3)</f>
        <v>Live Patent</v>
      </c>
      <c r="AK3" s="8" t="str">
        <f>IF(ISBLANK($C3),"N/A",$C3)</f>
        <v>ACSC.100JPD1</v>
      </c>
      <c r="AL3" s="8" t="str">
        <f>IF(ISBLANK($C4),"N/A",$C4)</f>
        <v>ACSC.100JPD1</v>
      </c>
      <c r="AM3" s="7" t="str">
        <f>IF(ISBLANK($B4),"N/A",$B4)</f>
        <v>Live Patent</v>
      </c>
      <c r="AN3" s="8" t="str">
        <f>IF(ISBLANK($F4),"N/A",$F4)</f>
        <v>Grant/Allowance Fees, Possible Div FINAL / Atty &amp; Intfees</v>
      </c>
      <c r="AO3" s="8" t="str">
        <f>IF(ISBLANK($E4),"N/A",$E4)</f>
        <v>INT-PAT JP ALLOWANCE AFTER-4/1/07</v>
      </c>
      <c r="AP3" s="3"/>
      <c r="AQ3" s="6" t="str">
        <f>IF($S3=FALSE,"Matter doesn't match.","-")</f>
        <v>-</v>
      </c>
      <c r="AR3" s="6" t="str">
        <f>IF($R3=TRUE,"System matches.","-")</f>
        <v>System matches.</v>
      </c>
      <c r="AS3" s="6" t="str">
        <f>IF($U3=FALSE,"Action Type doesn't match.","-")</f>
        <v>-</v>
      </c>
      <c r="AT3" s="6" t="str">
        <f>IF($V3=FALSE,"Action Due doesn't match.","-")</f>
        <v>Action Due doesn't match.</v>
      </c>
      <c r="AU3" s="6" t="b">
        <f>IF(AND($S3=TRUE,$Z3=TRUE,$U3=FALSE,$R3=FALSE),TRUE,FALSE)</f>
        <v>0</v>
      </c>
      <c r="AV3" s="13" t="b">
        <f ca="1">IF(OFFSET($AU3,-1,0)=TRUE,TRUE,FALSE)</f>
        <v>0</v>
      </c>
      <c r="AW3" s="6" t="b">
        <f>IF(AND($V3=TRUE,$Z3=TRUE,$U3=FALSE,$R3=FALSE),TRUE,FALSE)</f>
        <v>0</v>
      </c>
      <c r="AX3" s="13" t="b">
        <f ca="1">IF(OFFSET($AW3,-1,0)="TRUE",TRUE,FALSE)</f>
        <v>0</v>
      </c>
      <c r="AY3" s="3"/>
      <c r="AZ3" s="3" t="str">
        <f>IF(OR($S3=FALSE,$R3=TRUE,$V3=FALSE),"-",IF(T3=FALSE,(CONCATENATE(D$1," doesn't match.")),"-"))</f>
        <v>-</v>
      </c>
      <c r="BA3" s="3" t="str">
        <f>IF(OR($S3=FALSE,$R3=TRUE,$V3=FALSE),"-",IF(U3=FALSE,(CONCATENATE(E$1," doesn't match.")),"-"))</f>
        <v>-</v>
      </c>
      <c r="BB3" s="3" t="str">
        <f>IF(OR($S3=FALSE,$R3=TRUE,$V3=FALSE),"-",IF(V3=FALSE,(CONCATENATE(F$1," doesn't match.")),"-"))</f>
        <v>-</v>
      </c>
      <c r="BC3" s="3" t="str">
        <f>IF(OR($S3=FALSE,$R3=TRUE,$V3=FALSE),"-",IF(W3=FALSE,(CONCATENATE(G$1," doesn't match.")),"-"))</f>
        <v>-</v>
      </c>
      <c r="BD3" s="3" t="str">
        <f>IF(OR($S3=FALSE,$R3=TRUE,$V3=FALSE),"-",IF(X3=FALSE,(CONCATENATE(H$1," doesn't match.")),"-"))</f>
        <v>-</v>
      </c>
      <c r="BE3" s="3" t="str">
        <f>IF(OR($S3=FALSE,$R3=TRUE,$V3=FALSE),"-",IF(Y3=FALSE,(CONCATENATE(I$1," doesn't match.")),"-"))</f>
        <v>-</v>
      </c>
      <c r="BF3" s="3" t="str">
        <f>IF(OR($S3=FALSE,$R3=TRUE,$V3=FALSE),"-",IF(Z3=FALSE,(CONCATENATE(J$1," doesn't match.")),"-"))</f>
        <v>-</v>
      </c>
      <c r="BG3" s="3" t="str">
        <f>IF(OR($S3=FALSE,$R3=TRUE,$V3=FALSE),"-",IF(AA3=FALSE,(CONCATENATE(K$1," doesn't match.")),"-"))</f>
        <v>-</v>
      </c>
      <c r="BH3" s="3" t="str">
        <f>IF(OR($S3=FALSE,$R3=TRUE,$V3=FALSE),"-",IF(AB3=FALSE,(CONCATENATE(L$1," doesn't match.")),"-"))</f>
        <v>-</v>
      </c>
      <c r="BI3" s="3" t="str">
        <f>IF(OR($S3=FALSE,$R3=TRUE,$V3=FALSE),"-",IF(AC3=FALSE,(CONCATENATE(M$1," doesn't match.")),"-"))</f>
        <v>-</v>
      </c>
      <c r="BJ3" s="3" t="str">
        <f>IF(OR($S3=FALSE,$R3=TRUE,$V3=FALSE),"-",IF(AD3=FALSE,(CONCATENATE(N$1," doesn't match.")),"-"))</f>
        <v>-</v>
      </c>
      <c r="BK3" s="3" t="str">
        <f>IF(OR($S3=FALSE,$R3=TRUE,$V3=FALSE),"-",IF(AE3=FALSE,(CONCATENATE(O$1," doesn't match.")),"-"))</f>
        <v>-</v>
      </c>
      <c r="BL3" s="3" t="str">
        <f>IF(OR($S3=FALSE,$R3=TRUE,$V3=FALSE),"-",IF(AF3=FALSE,(CONCATENATE(P$1," doesn't match.")),"-"))</f>
        <v>-</v>
      </c>
    </row>
    <row r="4" spans="1:64" ht="60" x14ac:dyDescent="0.25">
      <c r="A4" s="30">
        <v>1281436</v>
      </c>
      <c r="B4" s="30" t="s">
        <v>30</v>
      </c>
      <c r="C4" s="31" t="s">
        <v>31</v>
      </c>
      <c r="D4" s="30" t="s">
        <v>32</v>
      </c>
      <c r="E4" s="30" t="s">
        <v>33</v>
      </c>
      <c r="F4" s="30" t="s">
        <v>38</v>
      </c>
      <c r="G4" s="30" t="s">
        <v>39</v>
      </c>
      <c r="H4" s="32">
        <v>43321</v>
      </c>
      <c r="I4" s="32">
        <v>43299</v>
      </c>
      <c r="J4" s="32">
        <v>43321</v>
      </c>
      <c r="K4" s="32">
        <v>43299</v>
      </c>
      <c r="L4" s="30" t="s">
        <v>36</v>
      </c>
      <c r="M4" s="32">
        <v>43294</v>
      </c>
      <c r="N4" s="32">
        <v>43299</v>
      </c>
      <c r="O4" s="32"/>
      <c r="P4" s="32"/>
      <c r="Q4" s="5"/>
      <c r="R4" s="6" t="b">
        <f>B4=B5</f>
        <v>1</v>
      </c>
      <c r="S4" s="6" t="b">
        <f>C4=C5</f>
        <v>0</v>
      </c>
      <c r="T4" s="6" t="b">
        <f>D4=D5</f>
        <v>0</v>
      </c>
      <c r="U4" s="6" t="b">
        <f>E4=E5</f>
        <v>0</v>
      </c>
      <c r="V4" s="6" t="b">
        <f>F4=F5</f>
        <v>0</v>
      </c>
      <c r="W4" s="6" t="b">
        <f>G4=G5</f>
        <v>0</v>
      </c>
      <c r="X4" s="6" t="b">
        <f>H4=H5</f>
        <v>0</v>
      </c>
      <c r="Y4" s="6" t="b">
        <f>I4=I5</f>
        <v>0</v>
      </c>
      <c r="Z4" s="6" t="b">
        <f>J4=J5</f>
        <v>0</v>
      </c>
      <c r="AA4" s="6" t="b">
        <f>K4=K5</f>
        <v>0</v>
      </c>
      <c r="AB4" s="6" t="b">
        <f>L4=L5</f>
        <v>0</v>
      </c>
      <c r="AC4" s="6" t="b">
        <f>M4=M5</f>
        <v>0</v>
      </c>
      <c r="AD4" s="6" t="b">
        <f>N4=N5</f>
        <v>0</v>
      </c>
      <c r="AE4" s="6" t="b">
        <f>O4=O5</f>
        <v>1</v>
      </c>
      <c r="AF4" s="6" t="b">
        <f>P4=P5</f>
        <v>1</v>
      </c>
      <c r="AG4" s="3"/>
      <c r="AH4" s="8" t="str">
        <f>IF(ISBLANK($E4),"N/A",$E4)</f>
        <v>INT-PAT JP ALLOWANCE AFTER-4/1/07</v>
      </c>
      <c r="AI4" s="8" t="str">
        <f>IF(ISBLANK($F4),"N/A",$F4)</f>
        <v>Grant/Allowance Fees, Possible Div FINAL / Atty &amp; Intfees</v>
      </c>
      <c r="AJ4" s="7" t="str">
        <f>IF(ISBLANK($B4),"N/A",$B4)</f>
        <v>Live Patent</v>
      </c>
      <c r="AK4" s="8" t="str">
        <f>IF(ISBLANK($C4),"N/A",$C4)</f>
        <v>ACSC.100JPD1</v>
      </c>
      <c r="AL4" s="8" t="str">
        <f>IF(ISBLANK($C5),"N/A",$C5)</f>
        <v>ACTGRP.230EP</v>
      </c>
      <c r="AM4" s="7" t="str">
        <f>IF(ISBLANK($B5),"N/A",$B5)</f>
        <v>Live Patent</v>
      </c>
      <c r="AN4" s="8" t="str">
        <f>IF(ISBLANK($F5),"N/A",$F5)</f>
        <v>Confirm IT Patent Number / IntFees</v>
      </c>
      <c r="AO4" s="8" t="str">
        <f>IF(ISBLANK($E5),"N/A",$E5)</f>
        <v>INT-PAT IT VALIDATION INSTR TO FA</v>
      </c>
      <c r="AP4" s="3"/>
      <c r="AQ4" s="6" t="str">
        <f>IF($S4=FALSE,"Matter doesn't match.","-")</f>
        <v>Matter doesn't match.</v>
      </c>
      <c r="AR4" s="6" t="str">
        <f>IF($R4=TRUE,"System matches.","-")</f>
        <v>System matches.</v>
      </c>
      <c r="AS4" s="6" t="str">
        <f>IF($U4=FALSE,"Action Type doesn't match.","-")</f>
        <v>Action Type doesn't match.</v>
      </c>
      <c r="AT4" s="6" t="str">
        <f>IF($V4=FALSE,"Action Due doesn't match.","-")</f>
        <v>Action Due doesn't match.</v>
      </c>
      <c r="AU4" s="6" t="b">
        <f>IF(AND($S4=TRUE,$Z4=TRUE,$U4=FALSE,$R4=FALSE),TRUE,FALSE)</f>
        <v>0</v>
      </c>
      <c r="AV4" s="13" t="b">
        <f ca="1">IF(OFFSET($AU4,-1,0)=TRUE,TRUE,FALSE)</f>
        <v>0</v>
      </c>
      <c r="AW4" s="6" t="b">
        <f>IF(AND($V4=TRUE,$S4=TRUE,$U4=FALSE,$R4=FALSE),TRUE,FALSE)</f>
        <v>0</v>
      </c>
      <c r="AX4" s="13" t="b">
        <f ca="1">IF(OFFSET($AW4,-1,0)="TRUE",TRUE,FALSE)</f>
        <v>0</v>
      </c>
      <c r="AY4" s="3"/>
      <c r="AZ4" s="3" t="str">
        <f>IF(OR($S4=FALSE,$R4=TRUE,$V4=FALSE),"-",IF(T4=FALSE,(CONCATENATE(D$1," doesn't match.")),"-"))</f>
        <v>-</v>
      </c>
      <c r="BA4" s="3" t="str">
        <f>IF(OR($S4=FALSE,$R4=TRUE,$V4=FALSE),"-",IF(U4=FALSE,(CONCATENATE(E$1," doesn't match.")),"-"))</f>
        <v>-</v>
      </c>
      <c r="BB4" s="3" t="str">
        <f>IF(OR($S4=FALSE,$R4=TRUE,$V4=FALSE),"-",IF(V4=FALSE,(CONCATENATE(F$1," doesn't match.")),"-"))</f>
        <v>-</v>
      </c>
      <c r="BC4" s="3" t="str">
        <f>IF(OR($S4=FALSE,$R4=TRUE,$V4=FALSE),"-",IF(W4=FALSE,(CONCATENATE(G$1," doesn't match.")),"-"))</f>
        <v>-</v>
      </c>
      <c r="BD4" s="3" t="str">
        <f>IF(OR($S4=FALSE,$R4=TRUE,$V4=FALSE),"-",IF(X4=FALSE,(CONCATENATE(H$1," doesn't match.")),"-"))</f>
        <v>-</v>
      </c>
      <c r="BE4" s="3" t="str">
        <f>IF(OR($S4=FALSE,$R4=TRUE,$V4=FALSE),"-",IF(Y4=FALSE,(CONCATENATE(I$1," doesn't match.")),"-"))</f>
        <v>-</v>
      </c>
      <c r="BF4" s="3" t="str">
        <f>IF(OR($S4=FALSE,$R4=TRUE,$V4=FALSE),"-",IF(Z4=FALSE,(CONCATENATE(J$1," doesn't match.")),"-"))</f>
        <v>-</v>
      </c>
      <c r="BG4" s="3" t="str">
        <f>IF(OR($S4=FALSE,$R4=TRUE,$V4=FALSE),"-",IF(AA4=FALSE,(CONCATENATE(K$1," doesn't match.")),"-"))</f>
        <v>-</v>
      </c>
      <c r="BH4" s="3" t="str">
        <f>IF(OR($S4=FALSE,$R4=TRUE,$V4=FALSE),"-",IF(AB4=FALSE,(CONCATENATE(L$1," doesn't match.")),"-"))</f>
        <v>-</v>
      </c>
      <c r="BI4" s="3" t="str">
        <f>IF(OR($S4=FALSE,$R4=TRUE,$V4=FALSE),"-",IF(AC4=FALSE,(CONCATENATE(M$1," doesn't match.")),"-"))</f>
        <v>-</v>
      </c>
      <c r="BJ4" s="3" t="str">
        <f>IF(OR($S4=FALSE,$R4=TRUE,$V4=FALSE),"-",IF(AD4=FALSE,(CONCATENATE(N$1," doesn't match.")),"-"))</f>
        <v>-</v>
      </c>
      <c r="BK4" s="3" t="str">
        <f>IF(OR($S4=FALSE,$R4=TRUE,$V4=FALSE),"-",IF(AE4=FALSE,(CONCATENATE(O$1," doesn't match.")),"-"))</f>
        <v>-</v>
      </c>
      <c r="BL4" s="3" t="str">
        <f>IF(OR($S4=FALSE,$R4=TRUE,$V4=FALSE),"-",IF(AF4=FALSE,(CONCATENATE(P$1," doesn't match.")),"-"))</f>
        <v>-</v>
      </c>
    </row>
    <row r="5" spans="1:64" ht="45" x14ac:dyDescent="0.25">
      <c r="A5" s="30">
        <v>1232065</v>
      </c>
      <c r="B5" s="30" t="s">
        <v>30</v>
      </c>
      <c r="C5" s="31" t="s">
        <v>40</v>
      </c>
      <c r="D5" s="30" t="s">
        <v>41</v>
      </c>
      <c r="E5" s="30" t="s">
        <v>42</v>
      </c>
      <c r="F5" s="30" t="s">
        <v>43</v>
      </c>
      <c r="G5" s="30" t="s">
        <v>35</v>
      </c>
      <c r="H5" s="32">
        <v>43343</v>
      </c>
      <c r="I5" s="32"/>
      <c r="J5" s="32">
        <v>43251</v>
      </c>
      <c r="K5" s="32"/>
      <c r="L5" s="30" t="s">
        <v>44</v>
      </c>
      <c r="M5" s="32">
        <v>43251</v>
      </c>
      <c r="N5" s="32">
        <v>43294</v>
      </c>
      <c r="O5" s="32"/>
      <c r="P5" s="32"/>
      <c r="Q5" s="5"/>
      <c r="R5" s="6" t="b">
        <f>B5=B6</f>
        <v>1</v>
      </c>
      <c r="S5" s="6" t="b">
        <f>C5=C6</f>
        <v>0</v>
      </c>
      <c r="T5" s="6" t="b">
        <f>D5=D6</f>
        <v>0</v>
      </c>
      <c r="U5" s="6" t="b">
        <f>E5=E6</f>
        <v>0</v>
      </c>
      <c r="V5" s="6" t="b">
        <f>F5=F6</f>
        <v>0</v>
      </c>
      <c r="W5" s="6" t="b">
        <f>G5=G6</f>
        <v>1</v>
      </c>
      <c r="X5" s="6" t="b">
        <f>H5=H6</f>
        <v>0</v>
      </c>
      <c r="Y5" s="6" t="b">
        <f>I5=I6</f>
        <v>1</v>
      </c>
      <c r="Z5" s="6" t="b">
        <f>J5=J6</f>
        <v>0</v>
      </c>
      <c r="AA5" s="6" t="b">
        <f>K5=K6</f>
        <v>1</v>
      </c>
      <c r="AB5" s="6" t="b">
        <f>L5=L6</f>
        <v>0</v>
      </c>
      <c r="AC5" s="6" t="b">
        <f>M5=M6</f>
        <v>0</v>
      </c>
      <c r="AD5" s="6" t="b">
        <f>N5=N6</f>
        <v>0</v>
      </c>
      <c r="AE5" s="6" t="b">
        <f>O5=O6</f>
        <v>0</v>
      </c>
      <c r="AF5" s="6" t="b">
        <f>P5=P6</f>
        <v>1</v>
      </c>
      <c r="AG5" s="3"/>
      <c r="AH5" s="8" t="str">
        <f>IF(ISBLANK($E5),"N/A",$E5)</f>
        <v>INT-PAT IT VALIDATION INSTR TO FA</v>
      </c>
      <c r="AI5" s="8" t="str">
        <f>IF(ISBLANK($F5),"N/A",$F5)</f>
        <v>Confirm IT Patent Number / IntFees</v>
      </c>
      <c r="AJ5" s="7" t="str">
        <f>IF(ISBLANK($B5),"N/A",$B5)</f>
        <v>Live Patent</v>
      </c>
      <c r="AK5" s="8" t="str">
        <f>IF(ISBLANK($C5),"N/A",$C5)</f>
        <v>ACTGRP.230EP</v>
      </c>
      <c r="AL5" s="8" t="str">
        <f>IF(ISBLANK($C6),"N/A",$C6)</f>
        <v>ADLIN.004WO</v>
      </c>
      <c r="AM5" s="7" t="str">
        <f>IF(ISBLANK($B6),"N/A",$B6)</f>
        <v>Live Patent</v>
      </c>
      <c r="AN5" s="8" t="str">
        <f>IF(ISBLANK($F6),"N/A",$F6)</f>
        <v>Confirm Status of PCT Application (Recent Tranin) / IPP</v>
      </c>
      <c r="AO5" s="8" t="str">
        <f>IF(ISBLANK($E6),"N/A",$E6)</f>
        <v>INT-PAT PCT TRANIN</v>
      </c>
      <c r="AP5" s="3"/>
      <c r="AQ5" s="6" t="str">
        <f>IF($S5=FALSE,"Matter doesn't match.","-")</f>
        <v>Matter doesn't match.</v>
      </c>
      <c r="AR5" s="6" t="str">
        <f>IF($R5=TRUE,"System matches.","-")</f>
        <v>System matches.</v>
      </c>
      <c r="AS5" s="6" t="str">
        <f>IF($U5=FALSE,"Action Type doesn't match.","-")</f>
        <v>Action Type doesn't match.</v>
      </c>
      <c r="AT5" s="6" t="str">
        <f>IF($V5=FALSE,"Action Due doesn't match.","-")</f>
        <v>Action Due doesn't match.</v>
      </c>
      <c r="AU5" s="6" t="b">
        <f>IF(AND($S5=TRUE,$Z5=TRUE,$U5=FALSE,$R5=FALSE),TRUE,FALSE)</f>
        <v>0</v>
      </c>
      <c r="AV5" s="13" t="b">
        <f ca="1">IF(OFFSET($AU5,-1,0)=TRUE,TRUE,FALSE)</f>
        <v>0</v>
      </c>
      <c r="AW5" s="6" t="b">
        <f>IF(AND($V5=TRUE,$S5=TRUE,$U5=FALSE,$R5=FALSE),TRUE,FALSE)</f>
        <v>0</v>
      </c>
      <c r="AX5" s="13" t="b">
        <f ca="1">IF(OFFSET($AW5,-1,0)="TRUE",TRUE,FALSE)</f>
        <v>0</v>
      </c>
      <c r="AY5" s="3"/>
      <c r="AZ5" s="3" t="str">
        <f>IF(OR($S5=FALSE,$R5=TRUE,$V5=FALSE),"-",IF(T5=FALSE,(CONCATENATE(D$1," doesn't match.")),"-"))</f>
        <v>-</v>
      </c>
      <c r="BA5" s="3" t="str">
        <f>IF(OR($S5=FALSE,$R5=TRUE,$V5=FALSE),"-",IF(U5=FALSE,(CONCATENATE(E$1," doesn't match.")),"-"))</f>
        <v>-</v>
      </c>
      <c r="BB5" s="3" t="str">
        <f>IF(OR($S5=FALSE,$R5=TRUE,$V5=FALSE),"-",IF(V5=FALSE,(CONCATENATE(F$1," doesn't match.")),"-"))</f>
        <v>-</v>
      </c>
      <c r="BC5" s="3" t="str">
        <f>IF(OR($S5=FALSE,$R5=TRUE,$V5=FALSE),"-",IF(W5=FALSE,(CONCATENATE(G$1," doesn't match.")),"-"))</f>
        <v>-</v>
      </c>
      <c r="BD5" s="3" t="str">
        <f>IF(OR($S5=FALSE,$R5=TRUE,$V5=FALSE),"-",IF(X5=FALSE,(CONCATENATE(H$1," doesn't match.")),"-"))</f>
        <v>-</v>
      </c>
      <c r="BE5" s="3" t="str">
        <f>IF(OR($S5=FALSE,$R5=TRUE,$V5=FALSE),"-",IF(Y5=FALSE,(CONCATENATE(I$1," doesn't match.")),"-"))</f>
        <v>-</v>
      </c>
      <c r="BF5" s="3" t="str">
        <f>IF(OR($S5=FALSE,$R5=TRUE,$V5=FALSE),"-",IF(Z5=FALSE,(CONCATENATE(J$1," doesn't match.")),"-"))</f>
        <v>-</v>
      </c>
      <c r="BG5" s="3" t="str">
        <f>IF(OR($S5=FALSE,$R5=TRUE,$V5=FALSE),"-",IF(AA5=FALSE,(CONCATENATE(K$1," doesn't match.")),"-"))</f>
        <v>-</v>
      </c>
      <c r="BH5" s="3" t="str">
        <f>IF(OR($S5=FALSE,$R5=TRUE,$V5=FALSE),"-",IF(AB5=FALSE,(CONCATENATE(L$1," doesn't match.")),"-"))</f>
        <v>-</v>
      </c>
      <c r="BI5" s="3" t="str">
        <f>IF(OR($S5=FALSE,$R5=TRUE,$V5=FALSE),"-",IF(AC5=FALSE,(CONCATENATE(M$1," doesn't match.")),"-"))</f>
        <v>-</v>
      </c>
      <c r="BJ5" s="3" t="str">
        <f>IF(OR($S5=FALSE,$R5=TRUE,$V5=FALSE),"-",IF(AD5=FALSE,(CONCATENATE(N$1," doesn't match.")),"-"))</f>
        <v>-</v>
      </c>
      <c r="BK5" s="3" t="str">
        <f>IF(OR($S5=FALSE,$R5=TRUE,$V5=FALSE),"-",IF(AE5=FALSE,(CONCATENATE(O$1," doesn't match.")),"-"))</f>
        <v>-</v>
      </c>
      <c r="BL5" s="3" t="str">
        <f>IF(OR($S5=FALSE,$R5=TRUE,$V5=FALSE),"-",IF(AF5=FALSE,(CONCATENATE(P$1," doesn't match.")),"-"))</f>
        <v>-</v>
      </c>
    </row>
    <row r="6" spans="1:64" ht="60" x14ac:dyDescent="0.25">
      <c r="A6" s="30">
        <v>1296339</v>
      </c>
      <c r="B6" s="30" t="s">
        <v>30</v>
      </c>
      <c r="C6" s="31" t="s">
        <v>45</v>
      </c>
      <c r="D6" s="30" t="s">
        <v>46</v>
      </c>
      <c r="E6" s="30" t="s">
        <v>47</v>
      </c>
      <c r="F6" s="30" t="s">
        <v>48</v>
      </c>
      <c r="G6" s="30" t="s">
        <v>35</v>
      </c>
      <c r="H6" s="32">
        <v>43310</v>
      </c>
      <c r="I6" s="32"/>
      <c r="J6" s="32">
        <v>43266</v>
      </c>
      <c r="K6" s="32"/>
      <c r="L6" s="30" t="s">
        <v>49</v>
      </c>
      <c r="M6" s="32">
        <v>43266</v>
      </c>
      <c r="N6" s="32">
        <v>43293</v>
      </c>
      <c r="O6" s="32">
        <v>43263</v>
      </c>
      <c r="P6" s="32"/>
      <c r="Q6" s="5"/>
      <c r="R6" s="6" t="b">
        <f>B6=B7</f>
        <v>1</v>
      </c>
      <c r="S6" s="6" t="b">
        <f>C6=C7</f>
        <v>0</v>
      </c>
      <c r="T6" s="6" t="b">
        <f>D6=D7</f>
        <v>0</v>
      </c>
      <c r="U6" s="6" t="b">
        <f>E6=E7</f>
        <v>0</v>
      </c>
      <c r="V6" s="6" t="b">
        <f>F6=F7</f>
        <v>0</v>
      </c>
      <c r="W6" s="6" t="b">
        <f>G6=G7</f>
        <v>1</v>
      </c>
      <c r="X6" s="6" t="b">
        <f>H6=H7</f>
        <v>0</v>
      </c>
      <c r="Y6" s="6" t="b">
        <f>I6=I7</f>
        <v>1</v>
      </c>
      <c r="Z6" s="6" t="b">
        <f>J6=J7</f>
        <v>0</v>
      </c>
      <c r="AA6" s="6" t="b">
        <f>K6=K7</f>
        <v>1</v>
      </c>
      <c r="AB6" s="6" t="b">
        <f>L6=L7</f>
        <v>0</v>
      </c>
      <c r="AC6" s="6" t="b">
        <f>M6=M7</f>
        <v>0</v>
      </c>
      <c r="AD6" s="6" t="b">
        <f>N6=N7</f>
        <v>1</v>
      </c>
      <c r="AE6" s="6" t="b">
        <f>O6=O7</f>
        <v>0</v>
      </c>
      <c r="AF6" s="6" t="b">
        <f>P6=P7</f>
        <v>1</v>
      </c>
      <c r="AG6" s="3"/>
      <c r="AH6" s="8" t="str">
        <f>IF(ISBLANK($E6),"N/A",$E6)</f>
        <v>INT-PAT PCT TRANIN</v>
      </c>
      <c r="AI6" s="8" t="str">
        <f>IF(ISBLANK($F6),"N/A",$F6)</f>
        <v>Confirm Status of PCT Application (Recent Tranin) / IPP</v>
      </c>
      <c r="AJ6" s="7" t="str">
        <f>IF(ISBLANK($B6),"N/A",$B6)</f>
        <v>Live Patent</v>
      </c>
      <c r="AK6" s="8" t="str">
        <f>IF(ISBLANK($C6),"N/A",$C6)</f>
        <v>ADLIN.004WO</v>
      </c>
      <c r="AL6" s="8" t="str">
        <f>IF(ISBLANK($C7),"N/A",$C7)</f>
        <v>ALIOS.076EC</v>
      </c>
      <c r="AM6" s="7" t="str">
        <f>IF(ISBLANK($B7),"N/A",$B7)</f>
        <v>Live Patent</v>
      </c>
      <c r="AN6" s="8" t="str">
        <f>IF(ISBLANK($F7),"N/A",$F7)</f>
        <v>Verify Examination Status / Exam Desk</v>
      </c>
      <c r="AO6" s="8" t="str">
        <f>IF(ISBLANK($E7),"N/A",$E7)</f>
        <v>INT-PAT EXAM MONITOR</v>
      </c>
      <c r="AP6" s="3"/>
      <c r="AQ6" s="6" t="str">
        <f>IF($S6=FALSE,"Matter doesn't match.","-")</f>
        <v>Matter doesn't match.</v>
      </c>
      <c r="AR6" s="6" t="str">
        <f>IF($R6=TRUE,"System matches.","-")</f>
        <v>System matches.</v>
      </c>
      <c r="AS6" s="6" t="str">
        <f>IF($U6=FALSE,"Action Type doesn't match.","-")</f>
        <v>Action Type doesn't match.</v>
      </c>
      <c r="AT6" s="6" t="str">
        <f>IF($V6=FALSE,"Action Due doesn't match.","-")</f>
        <v>Action Due doesn't match.</v>
      </c>
      <c r="AU6" s="6" t="b">
        <f>IF(AND($S6=TRUE,$Z6=TRUE,$U6=FALSE,$R6=FALSE),TRUE,FALSE)</f>
        <v>0</v>
      </c>
      <c r="AV6" s="13" t="b">
        <f ca="1">IF(OFFSET($AU6,-1,0)=TRUE,TRUE,FALSE)</f>
        <v>0</v>
      </c>
      <c r="AW6" s="6" t="b">
        <f>IF(AND($V6=TRUE,$S6=TRUE,$U6=FALSE,$R6=FALSE),TRUE,FALSE)</f>
        <v>0</v>
      </c>
      <c r="AX6" s="13" t="b">
        <f ca="1">IF(OFFSET($AW6,-1,0)="TRUE",TRUE,FALSE)</f>
        <v>0</v>
      </c>
      <c r="AY6" s="3"/>
      <c r="AZ6" s="3" t="str">
        <f>IF(OR($S6=FALSE,$R6=TRUE,$V6=FALSE),"-",IF(T6=FALSE,(CONCATENATE(D$1," doesn't match.")),"-"))</f>
        <v>-</v>
      </c>
      <c r="BA6" s="3" t="str">
        <f>IF(OR($S6=FALSE,$R6=TRUE,$V6=FALSE),"-",IF(U6=FALSE,(CONCATENATE(E$1," doesn't match.")),"-"))</f>
        <v>-</v>
      </c>
      <c r="BB6" s="3" t="str">
        <f>IF(OR($S6=FALSE,$R6=TRUE,$V6=FALSE),"-",IF(V6=FALSE,(CONCATENATE(F$1," doesn't match.")),"-"))</f>
        <v>-</v>
      </c>
      <c r="BC6" s="3" t="str">
        <f>IF(OR($S6=FALSE,$R6=TRUE,$V6=FALSE),"-",IF(W6=FALSE,(CONCATENATE(G$1," doesn't match.")),"-"))</f>
        <v>-</v>
      </c>
      <c r="BD6" s="3" t="str">
        <f>IF(OR($S6=FALSE,$R6=TRUE,$V6=FALSE),"-",IF(X6=FALSE,(CONCATENATE(H$1," doesn't match.")),"-"))</f>
        <v>-</v>
      </c>
      <c r="BE6" s="3" t="str">
        <f>IF(OR($S6=FALSE,$R6=TRUE,$V6=FALSE),"-",IF(Y6=FALSE,(CONCATENATE(I$1," doesn't match.")),"-"))</f>
        <v>-</v>
      </c>
      <c r="BF6" s="3" t="str">
        <f>IF(OR($S6=FALSE,$R6=TRUE,$V6=FALSE),"-",IF(Z6=FALSE,(CONCATENATE(J$1," doesn't match.")),"-"))</f>
        <v>-</v>
      </c>
      <c r="BG6" s="3" t="str">
        <f>IF(OR($S6=FALSE,$R6=TRUE,$V6=FALSE),"-",IF(AA6=FALSE,(CONCATENATE(K$1," doesn't match.")),"-"))</f>
        <v>-</v>
      </c>
      <c r="BH6" s="3" t="str">
        <f>IF(OR($S6=FALSE,$R6=TRUE,$V6=FALSE),"-",IF(AB6=FALSE,(CONCATENATE(L$1," doesn't match.")),"-"))</f>
        <v>-</v>
      </c>
      <c r="BI6" s="3" t="str">
        <f>IF(OR($S6=FALSE,$R6=TRUE,$V6=FALSE),"-",IF(AC6=FALSE,(CONCATENATE(M$1," doesn't match.")),"-"))</f>
        <v>-</v>
      </c>
      <c r="BJ6" s="3" t="str">
        <f>IF(OR($S6=FALSE,$R6=TRUE,$V6=FALSE),"-",IF(AD6=FALSE,(CONCATENATE(N$1," doesn't match.")),"-"))</f>
        <v>-</v>
      </c>
      <c r="BK6" s="3" t="str">
        <f>IF(OR($S6=FALSE,$R6=TRUE,$V6=FALSE),"-",IF(AE6=FALSE,(CONCATENATE(O$1," doesn't match.")),"-"))</f>
        <v>-</v>
      </c>
      <c r="BL6" s="3" t="str">
        <f>IF(OR($S6=FALSE,$R6=TRUE,$V6=FALSE),"-",IF(AF6=FALSE,(CONCATENATE(P$1," doesn't match.")),"-"))</f>
        <v>-</v>
      </c>
    </row>
    <row r="7" spans="1:64" ht="30" x14ac:dyDescent="0.25">
      <c r="A7" s="30">
        <v>1250359</v>
      </c>
      <c r="B7" s="30" t="s">
        <v>30</v>
      </c>
      <c r="C7" s="31" t="s">
        <v>50</v>
      </c>
      <c r="D7" s="30" t="s">
        <v>51</v>
      </c>
      <c r="E7" s="30" t="s">
        <v>52</v>
      </c>
      <c r="F7" s="30" t="s">
        <v>53</v>
      </c>
      <c r="G7" s="30" t="s">
        <v>35</v>
      </c>
      <c r="H7" s="32">
        <v>43326</v>
      </c>
      <c r="I7" s="32"/>
      <c r="J7" s="32">
        <v>42326</v>
      </c>
      <c r="K7" s="32"/>
      <c r="L7" s="30" t="s">
        <v>54</v>
      </c>
      <c r="M7" s="32">
        <v>42327</v>
      </c>
      <c r="N7" s="32">
        <v>43293</v>
      </c>
      <c r="O7" s="32"/>
      <c r="P7" s="32"/>
      <c r="Q7" s="5"/>
      <c r="R7" s="6" t="b">
        <f>B7=B8</f>
        <v>0</v>
      </c>
      <c r="S7" s="6" t="b">
        <f>C7=C8</f>
        <v>0</v>
      </c>
      <c r="T7" s="6" t="b">
        <f>D7=D8</f>
        <v>0</v>
      </c>
      <c r="U7" s="6" t="b">
        <f>E7=E8</f>
        <v>0</v>
      </c>
      <c r="V7" s="6" t="b">
        <f>F7=F8</f>
        <v>0</v>
      </c>
      <c r="W7" s="6" t="b">
        <f>G7=G8</f>
        <v>1</v>
      </c>
      <c r="X7" s="6" t="b">
        <f>H7=H8</f>
        <v>0</v>
      </c>
      <c r="Y7" s="6" t="b">
        <f>I7=I8</f>
        <v>0</v>
      </c>
      <c r="Z7" s="6" t="b">
        <f>J7=J8</f>
        <v>0</v>
      </c>
      <c r="AA7" s="6" t="b">
        <f>K7=K8</f>
        <v>1</v>
      </c>
      <c r="AB7" s="6" t="b">
        <f>L7=L8</f>
        <v>0</v>
      </c>
      <c r="AC7" s="6" t="b">
        <f>M7=M8</f>
        <v>0</v>
      </c>
      <c r="AD7" s="6" t="b">
        <f>N7=N8</f>
        <v>0</v>
      </c>
      <c r="AE7" s="6" t="b">
        <f>O7=O8</f>
        <v>1</v>
      </c>
      <c r="AF7" s="6" t="b">
        <f>P7=P8</f>
        <v>1</v>
      </c>
      <c r="AG7" s="3"/>
      <c r="AH7" s="8" t="str">
        <f>IF(ISBLANK($E7),"N/A",$E7)</f>
        <v>INT-PAT EXAM MONITOR</v>
      </c>
      <c r="AI7" s="8" t="str">
        <f>IF(ISBLANK($F7),"N/A",$F7)</f>
        <v>Verify Examination Status / Exam Desk</v>
      </c>
      <c r="AJ7" s="7" t="str">
        <f>IF(ISBLANK($B7),"N/A",$B7)</f>
        <v>Live Patent</v>
      </c>
      <c r="AK7" s="8" t="str">
        <f>IF(ISBLANK($C7),"N/A",$C7)</f>
        <v>ALIOS.076EC</v>
      </c>
      <c r="AL7" s="8" t="str">
        <f>IF(ISBLANK($C8),"N/A",$C8)</f>
        <v>ALIOS.076EPD1</v>
      </c>
      <c r="AM7" s="7" t="str">
        <f>IF(ISBLANK($B8),"N/A",$B8)</f>
        <v>Agent Patent</v>
      </c>
      <c r="AN7" s="8" t="str">
        <f>IF(ISBLANK($F8),"N/A",$F8)</f>
        <v>Remedy Deficiencies in Appln 1M Reminder / Atty</v>
      </c>
      <c r="AO7" s="8" t="str">
        <f>IF(ISBLANK($E8),"N/A",$E8)</f>
        <v>INT-PAT EP APPLICATION DEFICIENCIES</v>
      </c>
      <c r="AP7" s="3"/>
      <c r="AQ7" s="6" t="str">
        <f>IF($S7=FALSE,"Matter doesn't match.","-")</f>
        <v>Matter doesn't match.</v>
      </c>
      <c r="AR7" s="6" t="str">
        <f>IF($R7=TRUE,"System matches.","-")</f>
        <v>-</v>
      </c>
      <c r="AS7" s="6" t="str">
        <f>IF($U7=FALSE,"Action Type doesn't match.","-")</f>
        <v>Action Type doesn't match.</v>
      </c>
      <c r="AT7" s="6" t="str">
        <f>IF($V7=FALSE,"Action Due doesn't match.","-")</f>
        <v>Action Due doesn't match.</v>
      </c>
      <c r="AU7" s="6" t="b">
        <f>IF(AND($S7=TRUE,$Z7=TRUE,$U7=FALSE,$R7=FALSE),TRUE,FALSE)</f>
        <v>0</v>
      </c>
      <c r="AV7" s="13" t="b">
        <f ca="1">IF(OFFSET($AU7,-1,0)=TRUE,TRUE,FALSE)</f>
        <v>0</v>
      </c>
      <c r="AW7" s="6" t="b">
        <f>IF(AND($V7=TRUE,$S7=TRUE,$U7=FALSE,$R7=FALSE),TRUE,FALSE)</f>
        <v>0</v>
      </c>
      <c r="AX7" s="13" t="b">
        <f ca="1">IF(OFFSET($AW7,-1,0)="TRUE",TRUE,FALSE)</f>
        <v>0</v>
      </c>
      <c r="AY7" s="3"/>
      <c r="AZ7" s="3" t="str">
        <f>IF(OR($S7=FALSE,$R7=TRUE,$V7=FALSE),"-",IF(T7=FALSE,(CONCATENATE(D$1," doesn't match.")),"-"))</f>
        <v>-</v>
      </c>
      <c r="BA7" s="3" t="str">
        <f>IF(OR($S7=FALSE,$R7=TRUE,$V7=FALSE),"-",IF(U7=FALSE,(CONCATENATE(E$1," doesn't match.")),"-"))</f>
        <v>-</v>
      </c>
      <c r="BB7" s="3" t="str">
        <f>IF(OR($S7=FALSE,$R7=TRUE,$V7=FALSE),"-",IF(V7=FALSE,(CONCATENATE(F$1," doesn't match.")),"-"))</f>
        <v>-</v>
      </c>
      <c r="BC7" s="3" t="str">
        <f>IF(OR($S7=FALSE,$R7=TRUE,$V7=FALSE),"-",IF(W7=FALSE,(CONCATENATE(G$1," doesn't match.")),"-"))</f>
        <v>-</v>
      </c>
      <c r="BD7" s="3" t="str">
        <f>IF(OR($S7=FALSE,$R7=TRUE,$V7=FALSE),"-",IF(X7=FALSE,(CONCATENATE(H$1," doesn't match.")),"-"))</f>
        <v>-</v>
      </c>
      <c r="BE7" s="3" t="str">
        <f>IF(OR($S7=FALSE,$R7=TRUE,$V7=FALSE),"-",IF(Y7=FALSE,(CONCATENATE(I$1," doesn't match.")),"-"))</f>
        <v>-</v>
      </c>
      <c r="BF7" s="3" t="str">
        <f>IF(OR($S7=FALSE,$R7=TRUE,$V7=FALSE),"-",IF(Z7=FALSE,(CONCATENATE(J$1," doesn't match.")),"-"))</f>
        <v>-</v>
      </c>
      <c r="BG7" s="3" t="str">
        <f>IF(OR($S7=FALSE,$R7=TRUE,$V7=FALSE),"-",IF(AA7=FALSE,(CONCATENATE(K$1," doesn't match.")),"-"))</f>
        <v>-</v>
      </c>
      <c r="BH7" s="3" t="str">
        <f>IF(OR($S7=FALSE,$R7=TRUE,$V7=FALSE),"-",IF(AB7=FALSE,(CONCATENATE(L$1," doesn't match.")),"-"))</f>
        <v>-</v>
      </c>
      <c r="BI7" s="3" t="str">
        <f>IF(OR($S7=FALSE,$R7=TRUE,$V7=FALSE),"-",IF(AC7=FALSE,(CONCATENATE(M$1," doesn't match.")),"-"))</f>
        <v>-</v>
      </c>
      <c r="BJ7" s="3" t="str">
        <f>IF(OR($S7=FALSE,$R7=TRUE,$V7=FALSE),"-",IF(AD7=FALSE,(CONCATENATE(N$1," doesn't match.")),"-"))</f>
        <v>-</v>
      </c>
      <c r="BK7" s="3" t="str">
        <f>IF(OR($S7=FALSE,$R7=TRUE,$V7=FALSE),"-",IF(AE7=FALSE,(CONCATENATE(O$1," doesn't match.")),"-"))</f>
        <v>-</v>
      </c>
      <c r="BL7" s="3" t="str">
        <f>IF(OR($S7=FALSE,$R7=TRUE,$V7=FALSE),"-",IF(AF7=FALSE,(CONCATENATE(P$1," doesn't match.")),"-"))</f>
        <v>-</v>
      </c>
    </row>
    <row r="8" spans="1:64" ht="60" x14ac:dyDescent="0.25">
      <c r="A8" s="30">
        <v>1294220</v>
      </c>
      <c r="B8" s="30" t="s">
        <v>625</v>
      </c>
      <c r="C8" s="31" t="s">
        <v>626</v>
      </c>
      <c r="D8" s="30" t="s">
        <v>41</v>
      </c>
      <c r="E8" s="30" t="s">
        <v>627</v>
      </c>
      <c r="F8" s="30" t="s">
        <v>628</v>
      </c>
      <c r="G8" s="30" t="s">
        <v>35</v>
      </c>
      <c r="H8" s="32">
        <v>43293</v>
      </c>
      <c r="I8" s="32">
        <v>43292</v>
      </c>
      <c r="J8" s="32">
        <v>43263</v>
      </c>
      <c r="K8" s="32"/>
      <c r="L8" s="30" t="s">
        <v>129</v>
      </c>
      <c r="M8" s="32">
        <v>43278</v>
      </c>
      <c r="N8" s="32">
        <v>43292</v>
      </c>
      <c r="O8" s="32"/>
      <c r="P8" s="32"/>
      <c r="Q8" s="5"/>
      <c r="R8" s="6" t="b">
        <f>B8=B9</f>
        <v>0</v>
      </c>
      <c r="S8" s="6" t="b">
        <f>C8=C9</f>
        <v>0</v>
      </c>
      <c r="T8" s="6" t="b">
        <f>D8=D9</f>
        <v>0</v>
      </c>
      <c r="U8" s="6" t="b">
        <f>E8=E9</f>
        <v>0</v>
      </c>
      <c r="V8" s="6" t="b">
        <f>F8=F9</f>
        <v>0</v>
      </c>
      <c r="W8" s="6" t="b">
        <f>G8=G9</f>
        <v>1</v>
      </c>
      <c r="X8" s="6" t="b">
        <f>H8=H9</f>
        <v>0</v>
      </c>
      <c r="Y8" s="6" t="b">
        <f>I8=I9</f>
        <v>0</v>
      </c>
      <c r="Z8" s="6" t="b">
        <f>J8=J9</f>
        <v>0</v>
      </c>
      <c r="AA8" s="6" t="b">
        <f>K8=K9</f>
        <v>0</v>
      </c>
      <c r="AB8" s="6" t="b">
        <f>L8=L9</f>
        <v>0</v>
      </c>
      <c r="AC8" s="6" t="b">
        <f>M8=M9</f>
        <v>0</v>
      </c>
      <c r="AD8" s="6" t="b">
        <f>N8=N9</f>
        <v>0</v>
      </c>
      <c r="AE8" s="6" t="b">
        <f>O8=O9</f>
        <v>1</v>
      </c>
      <c r="AF8" s="6" t="b">
        <f>P8=P9</f>
        <v>1</v>
      </c>
      <c r="AG8" s="3"/>
      <c r="AH8" s="8" t="str">
        <f>IF(ISBLANK($E8),"N/A",$E8)</f>
        <v>INT-PAT EP APPLICATION DEFICIENCIES</v>
      </c>
      <c r="AI8" s="8" t="str">
        <f>IF(ISBLANK($F8),"N/A",$F8)</f>
        <v>Remedy Deficiencies in Appln 1M Reminder / Atty</v>
      </c>
      <c r="AJ8" s="7" t="str">
        <f>IF(ISBLANK($B8),"N/A",$B8)</f>
        <v>Agent Patent</v>
      </c>
      <c r="AK8" s="8" t="str">
        <f>IF(ISBLANK($C8),"N/A",$C8)</f>
        <v>ALIOS.076EPD1</v>
      </c>
      <c r="AL8" s="8" t="str">
        <f>IF(ISBLANK($C9),"N/A",$C9)</f>
        <v>ALIOS.076JP</v>
      </c>
      <c r="AM8" s="7" t="str">
        <f>IF(ISBLANK($B9),"N/A",$B9)</f>
        <v>Live Patent</v>
      </c>
      <c r="AN8" s="8" t="str">
        <f>IF(ISBLANK($F9),"N/A",$F9)</f>
        <v>Instructions Acknowledged by FA?</v>
      </c>
      <c r="AO8" s="8" t="str">
        <f>IF(ISBLANK($E9),"N/A",$E9)</f>
        <v>INT-PAT 3M EXTENSION REQUEST TO FA</v>
      </c>
      <c r="AP8" s="3"/>
      <c r="AQ8" s="6" t="str">
        <f>IF($S8=FALSE,"Matter doesn't match.","-")</f>
        <v>Matter doesn't match.</v>
      </c>
      <c r="AR8" s="6" t="str">
        <f>IF($R8=TRUE,"System matches.","-")</f>
        <v>-</v>
      </c>
      <c r="AS8" s="6" t="str">
        <f>IF($U8=FALSE,"Action Type doesn't match.","-")</f>
        <v>Action Type doesn't match.</v>
      </c>
      <c r="AT8" s="6" t="str">
        <f>IF($V8=FALSE,"Action Due doesn't match.","-")</f>
        <v>Action Due doesn't match.</v>
      </c>
      <c r="AU8" s="6" t="b">
        <f>IF(AND($S8=TRUE,$Z8=TRUE,$U8=FALSE,$R8=FALSE),TRUE,FALSE)</f>
        <v>0</v>
      </c>
      <c r="AV8" s="13" t="b">
        <f ca="1">IF(OFFSET($AU8,-1,0)=TRUE,TRUE,FALSE)</f>
        <v>0</v>
      </c>
      <c r="AW8" s="6" t="b">
        <f>IF(AND($V8=TRUE,$S8=TRUE,$U8=FALSE,$R8=FALSE),TRUE,FALSE)</f>
        <v>0</v>
      </c>
      <c r="AX8" s="13" t="b">
        <f ca="1">IF(OFFSET($AW8,-1,0)="TRUE",TRUE,FALSE)</f>
        <v>0</v>
      </c>
      <c r="AY8" s="3"/>
      <c r="AZ8" s="3" t="str">
        <f>IF(OR($S8=FALSE,$R8=TRUE,$V8=FALSE),"-",IF(T8=FALSE,(CONCATENATE(D$1," doesn't match.")),"-"))</f>
        <v>-</v>
      </c>
      <c r="BA8" s="3" t="str">
        <f>IF(OR($S8=FALSE,$R8=TRUE,$V8=FALSE),"-",IF(U8=FALSE,(CONCATENATE(E$1," doesn't match.")),"-"))</f>
        <v>-</v>
      </c>
      <c r="BB8" s="3" t="str">
        <f>IF(OR($S8=FALSE,$R8=TRUE,$V8=FALSE),"-",IF(V8=FALSE,(CONCATENATE(F$1," doesn't match.")),"-"))</f>
        <v>-</v>
      </c>
      <c r="BC8" s="3" t="str">
        <f>IF(OR($S8=FALSE,$R8=TRUE,$V8=FALSE),"-",IF(W8=FALSE,(CONCATENATE(G$1," doesn't match.")),"-"))</f>
        <v>-</v>
      </c>
      <c r="BD8" s="3" t="str">
        <f>IF(OR($S8=FALSE,$R8=TRUE,$V8=FALSE),"-",IF(X8=FALSE,(CONCATENATE(H$1," doesn't match.")),"-"))</f>
        <v>-</v>
      </c>
      <c r="BE8" s="3" t="str">
        <f>IF(OR($S8=FALSE,$R8=TRUE,$V8=FALSE),"-",IF(Y8=FALSE,(CONCATENATE(I$1," doesn't match.")),"-"))</f>
        <v>-</v>
      </c>
      <c r="BF8" s="3" t="str">
        <f>IF(OR($S8=FALSE,$R8=TRUE,$V8=FALSE),"-",IF(Z8=FALSE,(CONCATENATE(J$1," doesn't match.")),"-"))</f>
        <v>-</v>
      </c>
      <c r="BG8" s="3" t="str">
        <f>IF(OR($S8=FALSE,$R8=TRUE,$V8=FALSE),"-",IF(AA8=FALSE,(CONCATENATE(K$1," doesn't match.")),"-"))</f>
        <v>-</v>
      </c>
      <c r="BH8" s="3" t="str">
        <f>IF(OR($S8=FALSE,$R8=TRUE,$V8=FALSE),"-",IF(AB8=FALSE,(CONCATENATE(L$1," doesn't match.")),"-"))</f>
        <v>-</v>
      </c>
      <c r="BI8" s="3" t="str">
        <f>IF(OR($S8=FALSE,$R8=TRUE,$V8=FALSE),"-",IF(AC8=FALSE,(CONCATENATE(M$1," doesn't match.")),"-"))</f>
        <v>-</v>
      </c>
      <c r="BJ8" s="3" t="str">
        <f>IF(OR($S8=FALSE,$R8=TRUE,$V8=FALSE),"-",IF(AD8=FALSE,(CONCATENATE(N$1," doesn't match.")),"-"))</f>
        <v>-</v>
      </c>
      <c r="BK8" s="3" t="str">
        <f>IF(OR($S8=FALSE,$R8=TRUE,$V8=FALSE),"-",IF(AE8=FALSE,(CONCATENATE(O$1," doesn't match.")),"-"))</f>
        <v>-</v>
      </c>
      <c r="BL8" s="3" t="str">
        <f>IF(OR($S8=FALSE,$R8=TRUE,$V8=FALSE),"-",IF(AF8=FALSE,(CONCATENATE(P$1," doesn't match.")),"-"))</f>
        <v>-</v>
      </c>
    </row>
    <row r="9" spans="1:64" ht="45" x14ac:dyDescent="0.25">
      <c r="A9" s="30">
        <v>1250340</v>
      </c>
      <c r="B9" s="30" t="s">
        <v>30</v>
      </c>
      <c r="C9" s="31" t="s">
        <v>55</v>
      </c>
      <c r="D9" s="30" t="s">
        <v>32</v>
      </c>
      <c r="E9" s="30" t="s">
        <v>56</v>
      </c>
      <c r="F9" s="30" t="s">
        <v>57</v>
      </c>
      <c r="G9" s="30" t="s">
        <v>35</v>
      </c>
      <c r="H9" s="32">
        <v>43305</v>
      </c>
      <c r="I9" s="32">
        <v>43295</v>
      </c>
      <c r="J9" s="32">
        <v>43298</v>
      </c>
      <c r="K9" s="32">
        <v>43298</v>
      </c>
      <c r="L9" s="30" t="s">
        <v>58</v>
      </c>
      <c r="M9" s="32">
        <v>43294</v>
      </c>
      <c r="N9" s="32">
        <v>43298</v>
      </c>
      <c r="O9" s="32"/>
      <c r="P9" s="32"/>
      <c r="Q9" s="5"/>
      <c r="R9" s="6" t="b">
        <f>B9=B10</f>
        <v>0</v>
      </c>
      <c r="S9" s="6" t="b">
        <f>C9=C10</f>
        <v>1</v>
      </c>
      <c r="T9" s="6" t="b">
        <f>D9=D10</f>
        <v>1</v>
      </c>
      <c r="U9" s="6" t="b">
        <f>E9=E10</f>
        <v>1</v>
      </c>
      <c r="V9" s="6" t="b">
        <f>F9=F10</f>
        <v>1</v>
      </c>
      <c r="W9" s="6" t="b">
        <f>G9=G10</f>
        <v>1</v>
      </c>
      <c r="X9" s="6" t="b">
        <f>H9=H10</f>
        <v>1</v>
      </c>
      <c r="Y9" s="6" t="b">
        <f>I9=I10</f>
        <v>0</v>
      </c>
      <c r="Z9" s="6" t="b">
        <f>J9=J10</f>
        <v>1</v>
      </c>
      <c r="AA9" s="6" t="b">
        <f>K9=K10</f>
        <v>1</v>
      </c>
      <c r="AB9" s="6" t="b">
        <f>L9=L10</f>
        <v>0</v>
      </c>
      <c r="AC9" s="6" t="b">
        <f>M9=M10</f>
        <v>1</v>
      </c>
      <c r="AD9" s="6" t="b">
        <f>N9=N10</f>
        <v>1</v>
      </c>
      <c r="AE9" s="6" t="b">
        <f>O9=O10</f>
        <v>1</v>
      </c>
      <c r="AF9" s="6" t="b">
        <f>P9=P10</f>
        <v>1</v>
      </c>
      <c r="AG9" s="3"/>
      <c r="AH9" s="8" t="str">
        <f>IF(ISBLANK($E9),"N/A",$E9)</f>
        <v>INT-PAT 3M EXTENSION REQUEST TO FA</v>
      </c>
      <c r="AI9" s="8" t="str">
        <f>IF(ISBLANK($F9),"N/A",$F9)</f>
        <v>Instructions Acknowledged by FA?</v>
      </c>
      <c r="AJ9" s="7" t="str">
        <f>IF(ISBLANK($B9),"N/A",$B9)</f>
        <v>Live Patent</v>
      </c>
      <c r="AK9" s="8" t="str">
        <f>IF(ISBLANK($C9),"N/A",$C9)</f>
        <v>ALIOS.076JP</v>
      </c>
      <c r="AL9" s="8" t="str">
        <f>IF(ISBLANK($C10),"N/A",$C10)</f>
        <v>ALIOS.076JP</v>
      </c>
      <c r="AM9" s="7" t="str">
        <f>IF(ISBLANK($B10),"N/A",$B10)</f>
        <v>Agent Patent</v>
      </c>
      <c r="AN9" s="8" t="str">
        <f>IF(ISBLANK($F10),"N/A",$F10)</f>
        <v>Instructions Acknowledged by FA?</v>
      </c>
      <c r="AO9" s="8" t="str">
        <f>IF(ISBLANK($E10),"N/A",$E10)</f>
        <v>INT-PAT 3M EXTENSION REQUEST TO FA</v>
      </c>
      <c r="AP9" s="3"/>
      <c r="AQ9" s="6" t="str">
        <f>IF($S9=FALSE,"Matter doesn't match.","-")</f>
        <v>-</v>
      </c>
      <c r="AR9" s="6" t="str">
        <f>IF($R9=TRUE,"System matches.","-")</f>
        <v>-</v>
      </c>
      <c r="AS9" s="6" t="str">
        <f>IF($U9=FALSE,"Action Type doesn't match.","-")</f>
        <v>-</v>
      </c>
      <c r="AT9" s="6" t="str">
        <f>IF($V9=FALSE,"Action Due doesn't match.","-")</f>
        <v>-</v>
      </c>
      <c r="AU9" s="6" t="b">
        <f>IF(AND($S9=TRUE,$Z9=TRUE,$U9=FALSE,$R9=FALSE),TRUE,FALSE)</f>
        <v>0</v>
      </c>
      <c r="AV9" s="13" t="b">
        <f ca="1">IF(OFFSET($AU9,-1,0)=TRUE,TRUE,FALSE)</f>
        <v>0</v>
      </c>
      <c r="AW9" s="6" t="b">
        <f>IF(AND($V9=TRUE,$S9=TRUE,$U9=FALSE,$R9=FALSE),TRUE,FALSE)</f>
        <v>0</v>
      </c>
      <c r="AX9" s="13" t="b">
        <f ca="1">IF(OFFSET($AW9,-1,0)="TRUE",TRUE,FALSE)</f>
        <v>0</v>
      </c>
      <c r="AY9" s="3"/>
      <c r="AZ9" s="3" t="str">
        <f>IF(OR($S9=FALSE,$R9=TRUE,$V9=FALSE),"-",IF(T9=FALSE,(CONCATENATE(D$1," doesn't match.")),"-"))</f>
        <v>-</v>
      </c>
      <c r="BA9" s="3" t="str">
        <f>IF(OR($S9=FALSE,$R9=TRUE,$V9=FALSE),"-",IF(U9=FALSE,(CONCATENATE(E$1," doesn't match.")),"-"))</f>
        <v>-</v>
      </c>
      <c r="BB9" s="3" t="str">
        <f>IF(OR($S9=FALSE,$R9=TRUE,$V9=FALSE),"-",IF(V9=FALSE,(CONCATENATE(F$1," doesn't match.")),"-"))</f>
        <v>-</v>
      </c>
      <c r="BC9" s="3" t="str">
        <f>IF(OR($S9=FALSE,$R9=TRUE,$V9=FALSE),"-",IF(W9=FALSE,(CONCATENATE(G$1," doesn't match.")),"-"))</f>
        <v>-</v>
      </c>
      <c r="BD9" s="3" t="str">
        <f>IF(OR($S9=FALSE,$R9=TRUE,$V9=FALSE),"-",IF(X9=FALSE,(CONCATENATE(H$1," doesn't match.")),"-"))</f>
        <v>-</v>
      </c>
      <c r="BE9" s="3" t="str">
        <f>IF(OR($S9=FALSE,$R9=TRUE,$V9=FALSE),"-",IF(Y9=FALSE,(CONCATENATE(I$1," doesn't match.")),"-"))</f>
        <v>DateTaken doesn't match.</v>
      </c>
      <c r="BF9" s="3" t="str">
        <f>IF(OR($S9=FALSE,$R9=TRUE,$V9=FALSE),"-",IF(Z9=FALSE,(CONCATENATE(J$1," doesn't match.")),"-"))</f>
        <v>-</v>
      </c>
      <c r="BG9" s="3" t="str">
        <f>IF(OR($S9=FALSE,$R9=TRUE,$V9=FALSE),"-",IF(AA9=FALSE,(CONCATENATE(K$1," doesn't match.")),"-"))</f>
        <v>-</v>
      </c>
      <c r="BH9" s="3" t="str">
        <f>IF(OR($S9=FALSE,$R9=TRUE,$V9=FALSE),"-",IF(AB9=FALSE,(CONCATENATE(L$1," doesn't match.")),"-"))</f>
        <v>UserID doesn't match.</v>
      </c>
      <c r="BI9" s="3" t="str">
        <f>IF(OR($S9=FALSE,$R9=TRUE,$V9=FALSE),"-",IF(AC9=FALSE,(CONCATENATE(M$1," doesn't match.")),"-"))</f>
        <v>-</v>
      </c>
      <c r="BJ9" s="3" t="str">
        <f>IF(OR($S9=FALSE,$R9=TRUE,$V9=FALSE),"-",IF(AD9=FALSE,(CONCATENATE(N$1," doesn't match.")),"-"))</f>
        <v>-</v>
      </c>
      <c r="BK9" s="3" t="str">
        <f>IF(OR($S9=FALSE,$R9=TRUE,$V9=FALSE),"-",IF(AE9=FALSE,(CONCATENATE(O$1," doesn't match.")),"-"))</f>
        <v>-</v>
      </c>
      <c r="BL9" s="3" t="str">
        <f>IF(OR($S9=FALSE,$R9=TRUE,$V9=FALSE),"-",IF(AF9=FALSE,(CONCATENATE(P$1," doesn't match.")),"-"))</f>
        <v>-</v>
      </c>
    </row>
    <row r="10" spans="1:64" ht="45" x14ac:dyDescent="0.25">
      <c r="A10" s="30">
        <v>1250340</v>
      </c>
      <c r="B10" s="30" t="s">
        <v>625</v>
      </c>
      <c r="C10" s="31" t="s">
        <v>55</v>
      </c>
      <c r="D10" s="30" t="s">
        <v>32</v>
      </c>
      <c r="E10" s="30" t="s">
        <v>56</v>
      </c>
      <c r="F10" s="30" t="s">
        <v>57</v>
      </c>
      <c r="G10" s="30" t="s">
        <v>35</v>
      </c>
      <c r="H10" s="32">
        <v>43305</v>
      </c>
      <c r="I10" s="32">
        <v>43298</v>
      </c>
      <c r="J10" s="32">
        <v>43298</v>
      </c>
      <c r="K10" s="32">
        <v>43298</v>
      </c>
      <c r="L10" s="30" t="s">
        <v>111</v>
      </c>
      <c r="M10" s="32">
        <v>43294</v>
      </c>
      <c r="N10" s="32">
        <v>43298</v>
      </c>
      <c r="O10" s="32"/>
      <c r="P10" s="32"/>
      <c r="Q10" s="5"/>
      <c r="R10" s="6" t="b">
        <f>B10=B11</f>
        <v>1</v>
      </c>
      <c r="S10" s="6" t="b">
        <f>C10=C11</f>
        <v>0</v>
      </c>
      <c r="T10" s="6" t="b">
        <f>D10=D11</f>
        <v>0</v>
      </c>
      <c r="U10" s="6" t="b">
        <f>E10=E11</f>
        <v>0</v>
      </c>
      <c r="V10" s="6" t="b">
        <f>F10=F11</f>
        <v>0</v>
      </c>
      <c r="W10" s="6" t="b">
        <f>G10=G11</f>
        <v>1</v>
      </c>
      <c r="X10" s="6" t="b">
        <f>H10=H11</f>
        <v>0</v>
      </c>
      <c r="Y10" s="6" t="b">
        <f>I10=I11</f>
        <v>0</v>
      </c>
      <c r="Z10" s="6" t="b">
        <f>J10=J11</f>
        <v>0</v>
      </c>
      <c r="AA10" s="6" t="b">
        <f>K10=K11</f>
        <v>0</v>
      </c>
      <c r="AB10" s="6" t="b">
        <f>L10=L11</f>
        <v>0</v>
      </c>
      <c r="AC10" s="6" t="b">
        <f>M10=M11</f>
        <v>0</v>
      </c>
      <c r="AD10" s="6" t="b">
        <f>N10=N11</f>
        <v>0</v>
      </c>
      <c r="AE10" s="6" t="b">
        <f>O10=O11</f>
        <v>1</v>
      </c>
      <c r="AF10" s="6" t="b">
        <f>P10=P11</f>
        <v>1</v>
      </c>
      <c r="AG10" s="3"/>
      <c r="AH10" s="8" t="str">
        <f>IF(ISBLANK($E10),"N/A",$E10)</f>
        <v>INT-PAT 3M EXTENSION REQUEST TO FA</v>
      </c>
      <c r="AI10" s="8" t="str">
        <f>IF(ISBLANK($F10),"N/A",$F10)</f>
        <v>Instructions Acknowledged by FA?</v>
      </c>
      <c r="AJ10" s="7" t="str">
        <f>IF(ISBLANK($B10),"N/A",$B10)</f>
        <v>Agent Patent</v>
      </c>
      <c r="AK10" s="8" t="str">
        <f>IF(ISBLANK($C10),"N/A",$C10)</f>
        <v>ALIOS.076JP</v>
      </c>
      <c r="AL10" s="8" t="str">
        <f>IF(ISBLANK($C11),"N/A",$C11)</f>
        <v>ALIOS.080CN</v>
      </c>
      <c r="AM10" s="7" t="str">
        <f>IF(ISBLANK($B11),"N/A",$B11)</f>
        <v>Agent Patent</v>
      </c>
      <c r="AN10" s="8" t="str">
        <f>IF(ISBLANK($F11),"N/A",$F11)</f>
        <v>FA Filing Confirmation of Response? / Asst</v>
      </c>
      <c r="AO10" s="8" t="str">
        <f>IF(ISBLANK($E11),"N/A",$E11)</f>
        <v>INT-PAT ATTY INSTR RESPONSE TO FA</v>
      </c>
      <c r="AP10" s="3"/>
      <c r="AQ10" s="6" t="str">
        <f>IF($S10=FALSE,"Matter doesn't match.","-")</f>
        <v>Matter doesn't match.</v>
      </c>
      <c r="AR10" s="6" t="str">
        <f>IF($R10=TRUE,"System matches.","-")</f>
        <v>System matches.</v>
      </c>
      <c r="AS10" s="6" t="str">
        <f>IF($U10=FALSE,"Action Type doesn't match.","-")</f>
        <v>Action Type doesn't match.</v>
      </c>
      <c r="AT10" s="6" t="str">
        <f>IF($V10=FALSE,"Action Due doesn't match.","-")</f>
        <v>Action Due doesn't match.</v>
      </c>
      <c r="AU10" s="6" t="b">
        <f>IF(AND($S10=TRUE,$Z10=TRUE,$U10=FALSE,$R10=FALSE),TRUE,FALSE)</f>
        <v>0</v>
      </c>
      <c r="AV10" s="13" t="b">
        <f ca="1">IF(OFFSET($AU10,-1,0)=TRUE,TRUE,FALSE)</f>
        <v>0</v>
      </c>
      <c r="AW10" s="6" t="b">
        <f>IF(AND($V10=TRUE,$S10=TRUE,$U10=FALSE,$R10=FALSE),TRUE,FALSE)</f>
        <v>0</v>
      </c>
      <c r="AX10" s="13" t="b">
        <f ca="1">IF(OFFSET($AW10,-1,0)="TRUE",TRUE,FALSE)</f>
        <v>0</v>
      </c>
      <c r="AY10" s="3"/>
      <c r="AZ10" s="3" t="str">
        <f>IF(OR($S10=FALSE,$R10=TRUE,$V10=FALSE),"-",IF(T10=FALSE,(CONCATENATE(D$1," doesn't match.")),"-"))</f>
        <v>-</v>
      </c>
      <c r="BA10" s="3" t="str">
        <f>IF(OR($S10=FALSE,$R10=TRUE,$V10=FALSE),"-",IF(U10=FALSE,(CONCATENATE(E$1," doesn't match.")),"-"))</f>
        <v>-</v>
      </c>
      <c r="BB10" s="3" t="str">
        <f>IF(OR($S10=FALSE,$R10=TRUE,$V10=FALSE),"-",IF(V10=FALSE,(CONCATENATE(F$1," doesn't match.")),"-"))</f>
        <v>-</v>
      </c>
      <c r="BC10" s="3" t="str">
        <f>IF(OR($S10=FALSE,$R10=TRUE,$V10=FALSE),"-",IF(W10=FALSE,(CONCATENATE(G$1," doesn't match.")),"-"))</f>
        <v>-</v>
      </c>
      <c r="BD10" s="3" t="str">
        <f>IF(OR($S10=FALSE,$R10=TRUE,$V10=FALSE),"-",IF(X10=FALSE,(CONCATENATE(H$1," doesn't match.")),"-"))</f>
        <v>-</v>
      </c>
      <c r="BE10" s="3" t="str">
        <f>IF(OR($S10=FALSE,$R10=TRUE,$V10=FALSE),"-",IF(Y10=FALSE,(CONCATENATE(I$1," doesn't match.")),"-"))</f>
        <v>-</v>
      </c>
      <c r="BF10" s="3" t="str">
        <f>IF(OR($S10=FALSE,$R10=TRUE,$V10=FALSE),"-",IF(Z10=FALSE,(CONCATENATE(J$1," doesn't match.")),"-"))</f>
        <v>-</v>
      </c>
      <c r="BG10" s="3" t="str">
        <f>IF(OR($S10=FALSE,$R10=TRUE,$V10=FALSE),"-",IF(AA10=FALSE,(CONCATENATE(K$1," doesn't match.")),"-"))</f>
        <v>-</v>
      </c>
      <c r="BH10" s="3" t="str">
        <f>IF(OR($S10=FALSE,$R10=TRUE,$V10=FALSE),"-",IF(AB10=FALSE,(CONCATENATE(L$1," doesn't match.")),"-"))</f>
        <v>-</v>
      </c>
      <c r="BI10" s="3" t="str">
        <f>IF(OR($S10=FALSE,$R10=TRUE,$V10=FALSE),"-",IF(AC10=FALSE,(CONCATENATE(M$1," doesn't match.")),"-"))</f>
        <v>-</v>
      </c>
      <c r="BJ10" s="3" t="str">
        <f>IF(OR($S10=FALSE,$R10=TRUE,$V10=FALSE),"-",IF(AD10=FALSE,(CONCATENATE(N$1," doesn't match.")),"-"))</f>
        <v>-</v>
      </c>
      <c r="BK10" s="3" t="str">
        <f>IF(OR($S10=FALSE,$R10=TRUE,$V10=FALSE),"-",IF(AE10=FALSE,(CONCATENATE(O$1," doesn't match.")),"-"))</f>
        <v>-</v>
      </c>
      <c r="BL10" s="3" t="str">
        <f>IF(OR($S10=FALSE,$R10=TRUE,$V10=FALSE),"-",IF(AF10=FALSE,(CONCATENATE(P$1," doesn't match.")),"-"))</f>
        <v>-</v>
      </c>
    </row>
    <row r="11" spans="1:64" ht="45" x14ac:dyDescent="0.25">
      <c r="A11" s="30">
        <v>1255465</v>
      </c>
      <c r="B11" s="30" t="s">
        <v>625</v>
      </c>
      <c r="C11" s="31" t="s">
        <v>629</v>
      </c>
      <c r="D11" s="30" t="s">
        <v>98</v>
      </c>
      <c r="E11" s="30" t="s">
        <v>60</v>
      </c>
      <c r="F11" s="30" t="s">
        <v>61</v>
      </c>
      <c r="G11" s="30" t="s">
        <v>35</v>
      </c>
      <c r="H11" s="32">
        <v>43286</v>
      </c>
      <c r="I11" s="32">
        <v>43286</v>
      </c>
      <c r="J11" s="32">
        <v>43282</v>
      </c>
      <c r="K11" s="32">
        <v>43286</v>
      </c>
      <c r="L11" s="30" t="s">
        <v>108</v>
      </c>
      <c r="M11" s="32">
        <v>43283</v>
      </c>
      <c r="N11" s="32">
        <v>43293</v>
      </c>
      <c r="O11" s="32"/>
      <c r="P11" s="32"/>
      <c r="Q11" s="5"/>
      <c r="R11" s="6" t="b">
        <f>B11=B12</f>
        <v>0</v>
      </c>
      <c r="S11" s="6" t="b">
        <f>C11=C12</f>
        <v>0</v>
      </c>
      <c r="T11" s="6" t="b">
        <f>D11=D12</f>
        <v>0</v>
      </c>
      <c r="U11" s="6" t="b">
        <f>E11=E12</f>
        <v>1</v>
      </c>
      <c r="V11" s="6" t="b">
        <f>F11=F12</f>
        <v>1</v>
      </c>
      <c r="W11" s="6" t="b">
        <f>G11=G12</f>
        <v>1</v>
      </c>
      <c r="X11" s="6" t="b">
        <f>H11=H12</f>
        <v>0</v>
      </c>
      <c r="Y11" s="6" t="b">
        <f>I11=I12</f>
        <v>0</v>
      </c>
      <c r="Z11" s="6" t="b">
        <f>J11=J12</f>
        <v>0</v>
      </c>
      <c r="AA11" s="6" t="b">
        <f>K11=K12</f>
        <v>0</v>
      </c>
      <c r="AB11" s="6" t="b">
        <f>L11=L12</f>
        <v>0</v>
      </c>
      <c r="AC11" s="6" t="b">
        <f>M11=M12</f>
        <v>0</v>
      </c>
      <c r="AD11" s="6" t="b">
        <f>N11=N12</f>
        <v>0</v>
      </c>
      <c r="AE11" s="6" t="b">
        <f>O11=O12</f>
        <v>1</v>
      </c>
      <c r="AF11" s="6" t="b">
        <f>P11=P12</f>
        <v>1</v>
      </c>
      <c r="AG11" s="3"/>
      <c r="AH11" s="8" t="str">
        <f>IF(ISBLANK($E11),"N/A",$E11)</f>
        <v>INT-PAT ATTY INSTR RESPONSE TO FA</v>
      </c>
      <c r="AI11" s="8" t="str">
        <f>IF(ISBLANK($F11),"N/A",$F11)</f>
        <v>FA Filing Confirmation of Response? / Asst</v>
      </c>
      <c r="AJ11" s="7" t="str">
        <f>IF(ISBLANK($B11),"N/A",$B11)</f>
        <v>Agent Patent</v>
      </c>
      <c r="AK11" s="8" t="str">
        <f>IF(ISBLANK($C11),"N/A",$C11)</f>
        <v>ALIOS.080CN</v>
      </c>
      <c r="AL11" s="8" t="str">
        <f>IF(ISBLANK($C12),"N/A",$C12)</f>
        <v>ALIOS.080EP</v>
      </c>
      <c r="AM11" s="7" t="str">
        <f>IF(ISBLANK($B12),"N/A",$B12)</f>
        <v>Live Patent</v>
      </c>
      <c r="AN11" s="8" t="str">
        <f>IF(ISBLANK($F12),"N/A",$F12)</f>
        <v>FA Filing Confirmation of Response? / Asst</v>
      </c>
      <c r="AO11" s="8" t="str">
        <f>IF(ISBLANK($E12),"N/A",$E12)</f>
        <v>INT-PAT ATTY INSTR RESPONSE TO FA</v>
      </c>
      <c r="AP11" s="3"/>
      <c r="AQ11" s="6" t="str">
        <f>IF($S11=FALSE,"Matter doesn't match.","-")</f>
        <v>Matter doesn't match.</v>
      </c>
      <c r="AR11" s="6" t="str">
        <f>IF($R11=TRUE,"System matches.","-")</f>
        <v>-</v>
      </c>
      <c r="AS11" s="6" t="str">
        <f>IF($U11=FALSE,"Action Type doesn't match.","-")</f>
        <v>-</v>
      </c>
      <c r="AT11" s="6" t="str">
        <f>IF($V11=FALSE,"Action Due doesn't match.","-")</f>
        <v>-</v>
      </c>
      <c r="AU11" s="6" t="b">
        <f>IF(AND($S11=TRUE,$Z11=TRUE,$U11=FALSE,$R11=FALSE),TRUE,FALSE)</f>
        <v>0</v>
      </c>
      <c r="AV11" s="13" t="b">
        <f ca="1">IF(OFFSET($AU11,-1,0)=TRUE,TRUE,FALSE)</f>
        <v>0</v>
      </c>
      <c r="AW11" s="6" t="b">
        <f>IF(AND($V11=TRUE,$S11=TRUE,$U11=FALSE,$R11=FALSE),TRUE,FALSE)</f>
        <v>0</v>
      </c>
      <c r="AX11" s="13" t="b">
        <f ca="1">IF(OFFSET($AW11,-1,0)="TRUE",TRUE,FALSE)</f>
        <v>0</v>
      </c>
      <c r="AY11" s="3"/>
      <c r="AZ11" s="3" t="str">
        <f>IF(OR($S11=FALSE,$R11=TRUE,$V11=FALSE),"-",IF(T11=FALSE,(CONCATENATE(D$1," doesn't match.")),"-"))</f>
        <v>-</v>
      </c>
      <c r="BA11" s="3" t="str">
        <f>IF(OR($S11=FALSE,$R11=TRUE,$V11=FALSE),"-",IF(U11=FALSE,(CONCATENATE(E$1," doesn't match.")),"-"))</f>
        <v>-</v>
      </c>
      <c r="BB11" s="3" t="str">
        <f>IF(OR($S11=FALSE,$R11=TRUE,$V11=FALSE),"-",IF(V11=FALSE,(CONCATENATE(F$1," doesn't match.")),"-"))</f>
        <v>-</v>
      </c>
      <c r="BC11" s="3" t="str">
        <f>IF(OR($S11=FALSE,$R11=TRUE,$V11=FALSE),"-",IF(W11=FALSE,(CONCATENATE(G$1," doesn't match.")),"-"))</f>
        <v>-</v>
      </c>
      <c r="BD11" s="3" t="str">
        <f>IF(OR($S11=FALSE,$R11=TRUE,$V11=FALSE),"-",IF(X11=FALSE,(CONCATENATE(H$1," doesn't match.")),"-"))</f>
        <v>-</v>
      </c>
      <c r="BE11" s="3" t="str">
        <f>IF(OR($S11=FALSE,$R11=TRUE,$V11=FALSE),"-",IF(Y11=FALSE,(CONCATENATE(I$1," doesn't match.")),"-"))</f>
        <v>-</v>
      </c>
      <c r="BF11" s="3" t="str">
        <f>IF(OR($S11=FALSE,$R11=TRUE,$V11=FALSE),"-",IF(Z11=FALSE,(CONCATENATE(J$1," doesn't match.")),"-"))</f>
        <v>-</v>
      </c>
      <c r="BG11" s="3" t="str">
        <f>IF(OR($S11=FALSE,$R11=TRUE,$V11=FALSE),"-",IF(AA11=FALSE,(CONCATENATE(K$1," doesn't match.")),"-"))</f>
        <v>-</v>
      </c>
      <c r="BH11" s="3" t="str">
        <f>IF(OR($S11=FALSE,$R11=TRUE,$V11=FALSE),"-",IF(AB11=FALSE,(CONCATENATE(L$1," doesn't match.")),"-"))</f>
        <v>-</v>
      </c>
      <c r="BI11" s="3" t="str">
        <f>IF(OR($S11=FALSE,$R11=TRUE,$V11=FALSE),"-",IF(AC11=FALSE,(CONCATENATE(M$1," doesn't match.")),"-"))</f>
        <v>-</v>
      </c>
      <c r="BJ11" s="3" t="str">
        <f>IF(OR($S11=FALSE,$R11=TRUE,$V11=FALSE),"-",IF(AD11=FALSE,(CONCATENATE(N$1," doesn't match.")),"-"))</f>
        <v>-</v>
      </c>
      <c r="BK11" s="3" t="str">
        <f>IF(OR($S11=FALSE,$R11=TRUE,$V11=FALSE),"-",IF(AE11=FALSE,(CONCATENATE(O$1," doesn't match.")),"-"))</f>
        <v>-</v>
      </c>
      <c r="BL11" s="3" t="str">
        <f>IF(OR($S11=FALSE,$R11=TRUE,$V11=FALSE),"-",IF(AF11=FALSE,(CONCATENATE(P$1," doesn't match.")),"-"))</f>
        <v>-</v>
      </c>
    </row>
    <row r="12" spans="1:64" ht="45" x14ac:dyDescent="0.25">
      <c r="A12" s="30">
        <v>1255461</v>
      </c>
      <c r="B12" s="30" t="s">
        <v>30</v>
      </c>
      <c r="C12" s="31" t="s">
        <v>59</v>
      </c>
      <c r="D12" s="30" t="s">
        <v>41</v>
      </c>
      <c r="E12" s="30" t="s">
        <v>60</v>
      </c>
      <c r="F12" s="30" t="s">
        <v>61</v>
      </c>
      <c r="G12" s="30" t="s">
        <v>35</v>
      </c>
      <c r="H12" s="32">
        <v>43299</v>
      </c>
      <c r="I12" s="32">
        <v>43299</v>
      </c>
      <c r="J12" s="32">
        <v>43293</v>
      </c>
      <c r="K12" s="32">
        <v>43299</v>
      </c>
      <c r="L12" s="30" t="s">
        <v>62</v>
      </c>
      <c r="M12" s="32">
        <v>43293</v>
      </c>
      <c r="N12" s="32">
        <v>43299</v>
      </c>
      <c r="O12" s="32"/>
      <c r="P12" s="32"/>
      <c r="Q12" s="5"/>
      <c r="R12" s="6" t="b">
        <f>B12=B13</f>
        <v>0</v>
      </c>
      <c r="S12" s="6" t="b">
        <f>C12=C13</f>
        <v>1</v>
      </c>
      <c r="T12" s="6" t="b">
        <f>D12=D13</f>
        <v>1</v>
      </c>
      <c r="U12" s="6" t="b">
        <f>E12=E13</f>
        <v>1</v>
      </c>
      <c r="V12" s="6" t="b">
        <f>F12=F13</f>
        <v>1</v>
      </c>
      <c r="W12" s="6" t="b">
        <f>G12=G13</f>
        <v>1</v>
      </c>
      <c r="X12" s="6" t="b">
        <f>H12=H13</f>
        <v>0</v>
      </c>
      <c r="Y12" s="6" t="b">
        <f>I12=I13</f>
        <v>1</v>
      </c>
      <c r="Z12" s="6" t="b">
        <f>J12=J13</f>
        <v>1</v>
      </c>
      <c r="AA12" s="6" t="b">
        <f>K12=K13</f>
        <v>1</v>
      </c>
      <c r="AB12" s="6" t="b">
        <f>L12=L13</f>
        <v>0</v>
      </c>
      <c r="AC12" s="6" t="b">
        <f>M12=M13</f>
        <v>1</v>
      </c>
      <c r="AD12" s="6" t="b">
        <f>N12=N13</f>
        <v>0</v>
      </c>
      <c r="AE12" s="6" t="b">
        <f>O12=O13</f>
        <v>1</v>
      </c>
      <c r="AF12" s="6" t="b">
        <f>P12=P13</f>
        <v>1</v>
      </c>
      <c r="AG12" s="3"/>
      <c r="AH12" s="8" t="str">
        <f>IF(ISBLANK($E12),"N/A",$E12)</f>
        <v>INT-PAT ATTY INSTR RESPONSE TO FA</v>
      </c>
      <c r="AI12" s="8" t="str">
        <f>IF(ISBLANK($F12),"N/A",$F12)</f>
        <v>FA Filing Confirmation of Response? / Asst</v>
      </c>
      <c r="AJ12" s="7" t="str">
        <f>IF(ISBLANK($B12),"N/A",$B12)</f>
        <v>Live Patent</v>
      </c>
      <c r="AK12" s="8" t="str">
        <f>IF(ISBLANK($C12),"N/A",$C12)</f>
        <v>ALIOS.080EP</v>
      </c>
      <c r="AL12" s="8" t="str">
        <f>IF(ISBLANK($C13),"N/A",$C13)</f>
        <v>ALIOS.080EP</v>
      </c>
      <c r="AM12" s="7" t="str">
        <f>IF(ISBLANK($B13),"N/A",$B13)</f>
        <v>Agent Patent</v>
      </c>
      <c r="AN12" s="8" t="str">
        <f>IF(ISBLANK($F13),"N/A",$F13)</f>
        <v>FA Filing Confirmation of Response? / Asst</v>
      </c>
      <c r="AO12" s="8" t="str">
        <f>IF(ISBLANK($E13),"N/A",$E13)</f>
        <v>INT-PAT ATTY INSTR RESPONSE TO FA</v>
      </c>
      <c r="AP12" s="3"/>
      <c r="AQ12" s="6" t="str">
        <f>IF($S12=FALSE,"Matter doesn't match.","-")</f>
        <v>-</v>
      </c>
      <c r="AR12" s="6" t="str">
        <f>IF($R12=TRUE,"System matches.","-")</f>
        <v>-</v>
      </c>
      <c r="AS12" s="6" t="str">
        <f>IF($U12=FALSE,"Action Type doesn't match.","-")</f>
        <v>-</v>
      </c>
      <c r="AT12" s="6" t="str">
        <f>IF($V12=FALSE,"Action Due doesn't match.","-")</f>
        <v>-</v>
      </c>
      <c r="AU12" s="6" t="b">
        <f>IF(AND($S12=TRUE,$Z12=TRUE,$U12=FALSE,$R12=FALSE),TRUE,FALSE)</f>
        <v>0</v>
      </c>
      <c r="AV12" s="13" t="b">
        <f ca="1">IF(OFFSET($AU12,-1,0)=TRUE,TRUE,FALSE)</f>
        <v>0</v>
      </c>
      <c r="AW12" s="6" t="b">
        <f>IF(AND($V12=TRUE,$S12=TRUE,$U12=FALSE,$R12=FALSE),TRUE,FALSE)</f>
        <v>0</v>
      </c>
      <c r="AX12" s="13" t="b">
        <f ca="1">IF(OFFSET($AW12,-1,0)="TRUE",TRUE,FALSE)</f>
        <v>0</v>
      </c>
      <c r="AY12" s="3"/>
      <c r="AZ12" s="3" t="str">
        <f>IF(OR($S12=FALSE,$R12=TRUE,$V12=FALSE),"-",IF(T12=FALSE,(CONCATENATE(D$1," doesn't match.")),"-"))</f>
        <v>-</v>
      </c>
      <c r="BA12" s="3" t="str">
        <f>IF(OR($S12=FALSE,$R12=TRUE,$V12=FALSE),"-",IF(U12=FALSE,(CONCATENATE(E$1," doesn't match.")),"-"))</f>
        <v>-</v>
      </c>
      <c r="BB12" s="3" t="str">
        <f>IF(OR($S12=FALSE,$R12=TRUE,$V12=FALSE),"-",IF(V12=FALSE,(CONCATENATE(F$1," doesn't match.")),"-"))</f>
        <v>-</v>
      </c>
      <c r="BC12" s="3" t="str">
        <f>IF(OR($S12=FALSE,$R12=TRUE,$V12=FALSE),"-",IF(W12=FALSE,(CONCATENATE(G$1," doesn't match.")),"-"))</f>
        <v>-</v>
      </c>
      <c r="BD12" s="3" t="str">
        <f>IF(OR($S12=FALSE,$R12=TRUE,$V12=FALSE),"-",IF(X12=FALSE,(CONCATENATE(H$1," doesn't match.")),"-"))</f>
        <v>DueDate doesn't match.</v>
      </c>
      <c r="BE12" s="3" t="str">
        <f>IF(OR($S12=FALSE,$R12=TRUE,$V12=FALSE),"-",IF(Y12=FALSE,(CONCATENATE(I$1," doesn't match.")),"-"))</f>
        <v>-</v>
      </c>
      <c r="BF12" s="3" t="str">
        <f>IF(OR($S12=FALSE,$R12=TRUE,$V12=FALSE),"-",IF(Z12=FALSE,(CONCATENATE(J$1," doesn't match.")),"-"))</f>
        <v>-</v>
      </c>
      <c r="BG12" s="3" t="str">
        <f>IF(OR($S12=FALSE,$R12=TRUE,$V12=FALSE),"-",IF(AA12=FALSE,(CONCATENATE(K$1," doesn't match.")),"-"))</f>
        <v>-</v>
      </c>
      <c r="BH12" s="3" t="str">
        <f>IF(OR($S12=FALSE,$R12=TRUE,$V12=FALSE),"-",IF(AB12=FALSE,(CONCATENATE(L$1," doesn't match.")),"-"))</f>
        <v>UserID doesn't match.</v>
      </c>
      <c r="BI12" s="3" t="str">
        <f>IF(OR($S12=FALSE,$R12=TRUE,$V12=FALSE),"-",IF(AC12=FALSE,(CONCATENATE(M$1," doesn't match.")),"-"))</f>
        <v>-</v>
      </c>
      <c r="BJ12" s="3" t="str">
        <f>IF(OR($S12=FALSE,$R12=TRUE,$V12=FALSE),"-",IF(AD12=FALSE,(CONCATENATE(N$1," doesn't match.")),"-"))</f>
        <v>LastUpdate doesn't match.</v>
      </c>
      <c r="BK12" s="3" t="str">
        <f>IF(OR($S12=FALSE,$R12=TRUE,$V12=FALSE),"-",IF(AE12=FALSE,(CONCATENATE(O$1," doesn't match.")),"-"))</f>
        <v>-</v>
      </c>
      <c r="BL12" s="3" t="str">
        <f>IF(OR($S12=FALSE,$R12=TRUE,$V12=FALSE),"-",IF(AF12=FALSE,(CONCATENATE(P$1," doesn't match.")),"-"))</f>
        <v>-</v>
      </c>
    </row>
    <row r="13" spans="1:64" ht="45" x14ac:dyDescent="0.25">
      <c r="A13" s="30">
        <v>1255461</v>
      </c>
      <c r="B13" s="30" t="s">
        <v>625</v>
      </c>
      <c r="C13" s="31" t="s">
        <v>59</v>
      </c>
      <c r="D13" s="30" t="s">
        <v>41</v>
      </c>
      <c r="E13" s="30" t="s">
        <v>60</v>
      </c>
      <c r="F13" s="30" t="s">
        <v>61</v>
      </c>
      <c r="G13" s="30" t="s">
        <v>35</v>
      </c>
      <c r="H13" s="32">
        <v>43297</v>
      </c>
      <c r="I13" s="32">
        <v>43299</v>
      </c>
      <c r="J13" s="32">
        <v>43293</v>
      </c>
      <c r="K13" s="32">
        <v>43299</v>
      </c>
      <c r="L13" s="30" t="s">
        <v>218</v>
      </c>
      <c r="M13" s="32">
        <v>43293</v>
      </c>
      <c r="N13" s="32">
        <v>43300</v>
      </c>
      <c r="O13" s="32"/>
      <c r="P13" s="32"/>
      <c r="Q13" s="5"/>
      <c r="R13" s="6" t="b">
        <f>B13=B14</f>
        <v>0</v>
      </c>
      <c r="S13" s="6" t="b">
        <f>C13=C14</f>
        <v>0</v>
      </c>
      <c r="T13" s="6" t="b">
        <f>D13=D14</f>
        <v>0</v>
      </c>
      <c r="U13" s="6" t="b">
        <f>E13=E14</f>
        <v>0</v>
      </c>
      <c r="V13" s="6" t="b">
        <f>F13=F14</f>
        <v>0</v>
      </c>
      <c r="W13" s="6" t="b">
        <f>G13=G14</f>
        <v>1</v>
      </c>
      <c r="X13" s="6" t="b">
        <f>H13=H14</f>
        <v>0</v>
      </c>
      <c r="Y13" s="6" t="b">
        <f>I13=I14</f>
        <v>0</v>
      </c>
      <c r="Z13" s="6" t="b">
        <f>J13=J14</f>
        <v>0</v>
      </c>
      <c r="AA13" s="6" t="b">
        <f>K13=K14</f>
        <v>0</v>
      </c>
      <c r="AB13" s="6" t="b">
        <f>L13=L14</f>
        <v>0</v>
      </c>
      <c r="AC13" s="6" t="b">
        <f>M13=M14</f>
        <v>0</v>
      </c>
      <c r="AD13" s="6" t="b">
        <f>N13=N14</f>
        <v>0</v>
      </c>
      <c r="AE13" s="6" t="b">
        <f>O13=O14</f>
        <v>1</v>
      </c>
      <c r="AF13" s="6" t="b">
        <f>P13=P14</f>
        <v>1</v>
      </c>
      <c r="AG13" s="3"/>
      <c r="AH13" s="8" t="str">
        <f>IF(ISBLANK($E13),"N/A",$E13)</f>
        <v>INT-PAT ATTY INSTR RESPONSE TO FA</v>
      </c>
      <c r="AI13" s="8" t="str">
        <f>IF(ISBLANK($F13),"N/A",$F13)</f>
        <v>FA Filing Confirmation of Response? / Asst</v>
      </c>
      <c r="AJ13" s="7" t="str">
        <f>IF(ISBLANK($B13),"N/A",$B13)</f>
        <v>Agent Patent</v>
      </c>
      <c r="AK13" s="8" t="str">
        <f>IF(ISBLANK($C13),"N/A",$C13)</f>
        <v>ALIOS.080EP</v>
      </c>
      <c r="AL13" s="8" t="str">
        <f>IF(ISBLANK($C14),"N/A",$C14)</f>
        <v>ALIOS.082BH</v>
      </c>
      <c r="AM13" s="7" t="str">
        <f>IF(ISBLANK($B14),"N/A",$B14)</f>
        <v>Live Patent</v>
      </c>
      <c r="AN13" s="8" t="str">
        <f>IF(ISBLANK($F14),"N/A",$F14)</f>
        <v>Verify Examination Status / Exam Desk</v>
      </c>
      <c r="AO13" s="8" t="str">
        <f>IF(ISBLANK($E14),"N/A",$E14)</f>
        <v>INT-PAT EXAM MONITOR</v>
      </c>
      <c r="AP13" s="3"/>
      <c r="AQ13" s="6" t="str">
        <f>IF($S13=FALSE,"Matter doesn't match.","-")</f>
        <v>Matter doesn't match.</v>
      </c>
      <c r="AR13" s="6" t="str">
        <f>IF($R13=TRUE,"System matches.","-")</f>
        <v>-</v>
      </c>
      <c r="AS13" s="6" t="str">
        <f>IF($U13=FALSE,"Action Type doesn't match.","-")</f>
        <v>Action Type doesn't match.</v>
      </c>
      <c r="AT13" s="6" t="str">
        <f>IF($V13=FALSE,"Action Due doesn't match.","-")</f>
        <v>Action Due doesn't match.</v>
      </c>
      <c r="AU13" s="6" t="b">
        <f>IF(AND($S13=TRUE,$Z13=TRUE,$U13=FALSE,$R13=FALSE),TRUE,FALSE)</f>
        <v>0</v>
      </c>
      <c r="AV13" s="13" t="b">
        <f ca="1">IF(OFFSET($AU13,-1,0)=TRUE,TRUE,FALSE)</f>
        <v>0</v>
      </c>
      <c r="AW13" s="6" t="b">
        <f>IF(AND($V13=TRUE,$S13=TRUE,$U13=FALSE,$R13=FALSE),TRUE,FALSE)</f>
        <v>0</v>
      </c>
      <c r="AX13" s="13" t="b">
        <f ca="1">IF(OFFSET($AW13,-1,0)="TRUE",TRUE,FALSE)</f>
        <v>0</v>
      </c>
      <c r="AY13" s="3"/>
      <c r="AZ13" s="3" t="str">
        <f>IF(OR($S13=FALSE,$R13=TRUE,$V13=FALSE),"-",IF(T13=FALSE,(CONCATENATE(D$1," doesn't match.")),"-"))</f>
        <v>-</v>
      </c>
      <c r="BA13" s="3" t="str">
        <f>IF(OR($S13=FALSE,$R13=TRUE,$V13=FALSE),"-",IF(U13=FALSE,(CONCATENATE(E$1," doesn't match.")),"-"))</f>
        <v>-</v>
      </c>
      <c r="BB13" s="3" t="str">
        <f>IF(OR($S13=FALSE,$R13=TRUE,$V13=FALSE),"-",IF(V13=FALSE,(CONCATENATE(F$1," doesn't match.")),"-"))</f>
        <v>-</v>
      </c>
      <c r="BC13" s="3" t="str">
        <f>IF(OR($S13=FALSE,$R13=TRUE,$V13=FALSE),"-",IF(W13=FALSE,(CONCATENATE(G$1," doesn't match.")),"-"))</f>
        <v>-</v>
      </c>
      <c r="BD13" s="3" t="str">
        <f>IF(OR($S13=FALSE,$R13=TRUE,$V13=FALSE),"-",IF(X13=FALSE,(CONCATENATE(H$1," doesn't match.")),"-"))</f>
        <v>-</v>
      </c>
      <c r="BE13" s="3" t="str">
        <f>IF(OR($S13=FALSE,$R13=TRUE,$V13=FALSE),"-",IF(Y13=FALSE,(CONCATENATE(I$1," doesn't match.")),"-"))</f>
        <v>-</v>
      </c>
      <c r="BF13" s="3" t="str">
        <f>IF(OR($S13=FALSE,$R13=TRUE,$V13=FALSE),"-",IF(Z13=FALSE,(CONCATENATE(J$1," doesn't match.")),"-"))</f>
        <v>-</v>
      </c>
      <c r="BG13" s="3" t="str">
        <f>IF(OR($S13=FALSE,$R13=TRUE,$V13=FALSE),"-",IF(AA13=FALSE,(CONCATENATE(K$1," doesn't match.")),"-"))</f>
        <v>-</v>
      </c>
      <c r="BH13" s="3" t="str">
        <f>IF(OR($S13=FALSE,$R13=TRUE,$V13=FALSE),"-",IF(AB13=FALSE,(CONCATENATE(L$1," doesn't match.")),"-"))</f>
        <v>-</v>
      </c>
      <c r="BI13" s="3" t="str">
        <f>IF(OR($S13=FALSE,$R13=TRUE,$V13=FALSE),"-",IF(AC13=FALSE,(CONCATENATE(M$1," doesn't match.")),"-"))</f>
        <v>-</v>
      </c>
      <c r="BJ13" s="3" t="str">
        <f>IF(OR($S13=FALSE,$R13=TRUE,$V13=FALSE),"-",IF(AD13=FALSE,(CONCATENATE(N$1," doesn't match.")),"-"))</f>
        <v>-</v>
      </c>
      <c r="BK13" s="3" t="str">
        <f>IF(OR($S13=FALSE,$R13=TRUE,$V13=FALSE),"-",IF(AE13=FALSE,(CONCATENATE(O$1," doesn't match.")),"-"))</f>
        <v>-</v>
      </c>
      <c r="BL13" s="3" t="str">
        <f>IF(OR($S13=FALSE,$R13=TRUE,$V13=FALSE),"-",IF(AF13=FALSE,(CONCATENATE(P$1," doesn't match.")),"-"))</f>
        <v>-</v>
      </c>
    </row>
    <row r="14" spans="1:64" ht="60" x14ac:dyDescent="0.25">
      <c r="A14" s="30">
        <v>1265522</v>
      </c>
      <c r="B14" s="30" t="s">
        <v>30</v>
      </c>
      <c r="C14" s="31" t="s">
        <v>63</v>
      </c>
      <c r="D14" s="30" t="s">
        <v>64</v>
      </c>
      <c r="E14" s="30" t="s">
        <v>52</v>
      </c>
      <c r="F14" s="30" t="s">
        <v>53</v>
      </c>
      <c r="G14" s="30" t="s">
        <v>35</v>
      </c>
      <c r="H14" s="32">
        <v>43326</v>
      </c>
      <c r="I14" s="32"/>
      <c r="J14" s="32">
        <v>42717</v>
      </c>
      <c r="K14" s="32"/>
      <c r="L14" s="30" t="s">
        <v>54</v>
      </c>
      <c r="M14" s="32">
        <v>42718</v>
      </c>
      <c r="N14" s="32">
        <v>43293</v>
      </c>
      <c r="O14" s="32"/>
      <c r="P14" s="32"/>
      <c r="Q14" s="5"/>
      <c r="R14" s="6" t="b">
        <f>B14=B15</f>
        <v>1</v>
      </c>
      <c r="S14" s="6" t="b">
        <f>C14=C15</f>
        <v>0</v>
      </c>
      <c r="T14" s="6" t="b">
        <f>D14=D15</f>
        <v>0</v>
      </c>
      <c r="U14" s="6" t="b">
        <f>E14=E15</f>
        <v>0</v>
      </c>
      <c r="V14" s="6" t="b">
        <f>F14=F15</f>
        <v>0</v>
      </c>
      <c r="W14" s="6" t="b">
        <f>G14=G15</f>
        <v>1</v>
      </c>
      <c r="X14" s="6" t="b">
        <f>H14=H15</f>
        <v>0</v>
      </c>
      <c r="Y14" s="6" t="b">
        <f>I14=I15</f>
        <v>0</v>
      </c>
      <c r="Z14" s="6" t="b">
        <f>J14=J15</f>
        <v>0</v>
      </c>
      <c r="AA14" s="6" t="b">
        <f>K14=K15</f>
        <v>0</v>
      </c>
      <c r="AB14" s="6" t="b">
        <f>L14=L15</f>
        <v>0</v>
      </c>
      <c r="AC14" s="6" t="b">
        <f>M14=M15</f>
        <v>0</v>
      </c>
      <c r="AD14" s="6" t="b">
        <f>N14=N15</f>
        <v>1</v>
      </c>
      <c r="AE14" s="6" t="b">
        <f>O14=O15</f>
        <v>1</v>
      </c>
      <c r="AF14" s="6" t="b">
        <f>P14=P15</f>
        <v>1</v>
      </c>
      <c r="AG14" s="3"/>
      <c r="AH14" s="8" t="str">
        <f>IF(ISBLANK($E14),"N/A",$E14)</f>
        <v>INT-PAT EXAM MONITOR</v>
      </c>
      <c r="AI14" s="8" t="str">
        <f>IF(ISBLANK($F14),"N/A",$F14)</f>
        <v>Verify Examination Status / Exam Desk</v>
      </c>
      <c r="AJ14" s="7" t="str">
        <f>IF(ISBLANK($B14),"N/A",$B14)</f>
        <v>Live Patent</v>
      </c>
      <c r="AK14" s="8" t="str">
        <f>IF(ISBLANK($C14),"N/A",$C14)</f>
        <v>ALIOS.082BH</v>
      </c>
      <c r="AL14" s="8" t="str">
        <f>IF(ISBLANK($C15),"N/A",$C15)</f>
        <v>ALIOS.082EP</v>
      </c>
      <c r="AM14" s="7" t="str">
        <f>IF(ISBLANK($B15),"N/A",$B15)</f>
        <v>Live Patent</v>
      </c>
      <c r="AN14" s="8" t="str">
        <f>IF(ISBLANK($F15),"N/A",$F15)</f>
        <v>FA Filing Confirmation of Response? / Asst</v>
      </c>
      <c r="AO14" s="8" t="str">
        <f>IF(ISBLANK($E15),"N/A",$E15)</f>
        <v>INT-PAT ATTY INSTR RESPONSE TO FA</v>
      </c>
      <c r="AP14" s="3"/>
      <c r="AQ14" s="6" t="str">
        <f>IF($S14=FALSE,"Matter doesn't match.","-")</f>
        <v>Matter doesn't match.</v>
      </c>
      <c r="AR14" s="6" t="str">
        <f>IF($R14=TRUE,"System matches.","-")</f>
        <v>System matches.</v>
      </c>
      <c r="AS14" s="6" t="str">
        <f>IF($U14=FALSE,"Action Type doesn't match.","-")</f>
        <v>Action Type doesn't match.</v>
      </c>
      <c r="AT14" s="6" t="str">
        <f>IF($V14=FALSE,"Action Due doesn't match.","-")</f>
        <v>Action Due doesn't match.</v>
      </c>
      <c r="AU14" s="6" t="b">
        <f>IF(AND($S14=TRUE,$Z14=TRUE,$U14=FALSE,$R14=FALSE),TRUE,FALSE)</f>
        <v>0</v>
      </c>
      <c r="AV14" s="13" t="b">
        <f ca="1">IF(OFFSET($AU14,-1,0)=TRUE,TRUE,FALSE)</f>
        <v>0</v>
      </c>
      <c r="AW14" s="6" t="b">
        <f>IF(AND($V14=TRUE,$S14=TRUE,$U14=FALSE,$R14=FALSE),TRUE,FALSE)</f>
        <v>0</v>
      </c>
      <c r="AX14" s="13" t="b">
        <f ca="1">IF(OFFSET($AW14,-1,0)="TRUE",TRUE,FALSE)</f>
        <v>0</v>
      </c>
      <c r="AY14" s="3"/>
      <c r="AZ14" s="3" t="str">
        <f>IF(OR($S14=FALSE,$R14=TRUE,$V14=FALSE),"-",IF(T14=FALSE,(CONCATENATE(D$1," doesn't match.")),"-"))</f>
        <v>-</v>
      </c>
      <c r="BA14" s="3" t="str">
        <f>IF(OR($S14=FALSE,$R14=TRUE,$V14=FALSE),"-",IF(U14=FALSE,(CONCATENATE(E$1," doesn't match.")),"-"))</f>
        <v>-</v>
      </c>
      <c r="BB14" s="3" t="str">
        <f>IF(OR($S14=FALSE,$R14=TRUE,$V14=FALSE),"-",IF(V14=FALSE,(CONCATENATE(F$1," doesn't match.")),"-"))</f>
        <v>-</v>
      </c>
      <c r="BC14" s="3" t="str">
        <f>IF(OR($S14=FALSE,$R14=TRUE,$V14=FALSE),"-",IF(W14=FALSE,(CONCATENATE(G$1," doesn't match.")),"-"))</f>
        <v>-</v>
      </c>
      <c r="BD14" s="3" t="str">
        <f>IF(OR($S14=FALSE,$R14=TRUE,$V14=FALSE),"-",IF(X14=FALSE,(CONCATENATE(H$1," doesn't match.")),"-"))</f>
        <v>-</v>
      </c>
      <c r="BE14" s="3" t="str">
        <f>IF(OR($S14=FALSE,$R14=TRUE,$V14=FALSE),"-",IF(Y14=FALSE,(CONCATENATE(I$1," doesn't match.")),"-"))</f>
        <v>-</v>
      </c>
      <c r="BF14" s="3" t="str">
        <f>IF(OR($S14=FALSE,$R14=TRUE,$V14=FALSE),"-",IF(Z14=FALSE,(CONCATENATE(J$1," doesn't match.")),"-"))</f>
        <v>-</v>
      </c>
      <c r="BG14" s="3" t="str">
        <f>IF(OR($S14=FALSE,$R14=TRUE,$V14=FALSE),"-",IF(AA14=FALSE,(CONCATENATE(K$1," doesn't match.")),"-"))</f>
        <v>-</v>
      </c>
      <c r="BH14" s="3" t="str">
        <f>IF(OR($S14=FALSE,$R14=TRUE,$V14=FALSE),"-",IF(AB14=FALSE,(CONCATENATE(L$1," doesn't match.")),"-"))</f>
        <v>-</v>
      </c>
      <c r="BI14" s="3" t="str">
        <f>IF(OR($S14=FALSE,$R14=TRUE,$V14=FALSE),"-",IF(AC14=FALSE,(CONCATENATE(M$1," doesn't match.")),"-"))</f>
        <v>-</v>
      </c>
      <c r="BJ14" s="3" t="str">
        <f>IF(OR($S14=FALSE,$R14=TRUE,$V14=FALSE),"-",IF(AD14=FALSE,(CONCATENATE(N$1," doesn't match.")),"-"))</f>
        <v>-</v>
      </c>
      <c r="BK14" s="3" t="str">
        <f>IF(OR($S14=FALSE,$R14=TRUE,$V14=FALSE),"-",IF(AE14=FALSE,(CONCATENATE(O$1," doesn't match.")),"-"))</f>
        <v>-</v>
      </c>
      <c r="BL14" s="3" t="str">
        <f>IF(OR($S14=FALSE,$R14=TRUE,$V14=FALSE),"-",IF(AF14=FALSE,(CONCATENATE(P$1," doesn't match.")),"-"))</f>
        <v>-</v>
      </c>
    </row>
    <row r="15" spans="1:64" ht="45" x14ac:dyDescent="0.25">
      <c r="A15" s="30">
        <v>1265511</v>
      </c>
      <c r="B15" s="30" t="s">
        <v>30</v>
      </c>
      <c r="C15" s="31" t="s">
        <v>65</v>
      </c>
      <c r="D15" s="30" t="s">
        <v>41</v>
      </c>
      <c r="E15" s="30" t="s">
        <v>60</v>
      </c>
      <c r="F15" s="30" t="s">
        <v>61</v>
      </c>
      <c r="G15" s="30" t="s">
        <v>35</v>
      </c>
      <c r="H15" s="32">
        <v>43296</v>
      </c>
      <c r="I15" s="32">
        <v>43293</v>
      </c>
      <c r="J15" s="32">
        <v>43273</v>
      </c>
      <c r="K15" s="32">
        <v>43293</v>
      </c>
      <c r="L15" s="30" t="s">
        <v>66</v>
      </c>
      <c r="M15" s="32">
        <v>43273</v>
      </c>
      <c r="N15" s="32">
        <v>43293</v>
      </c>
      <c r="O15" s="32"/>
      <c r="P15" s="32"/>
      <c r="Q15" s="5"/>
      <c r="R15" s="6" t="b">
        <f>B15=B16</f>
        <v>0</v>
      </c>
      <c r="S15" s="6" t="b">
        <f>C15=C16</f>
        <v>1</v>
      </c>
      <c r="T15" s="6" t="b">
        <f>D15=D16</f>
        <v>1</v>
      </c>
      <c r="U15" s="6" t="b">
        <f>E15=E16</f>
        <v>1</v>
      </c>
      <c r="V15" s="6" t="b">
        <f>F15=F16</f>
        <v>1</v>
      </c>
      <c r="W15" s="6" t="b">
        <f>G15=G16</f>
        <v>1</v>
      </c>
      <c r="X15" s="6" t="b">
        <f>H15=H16</f>
        <v>0</v>
      </c>
      <c r="Y15" s="6" t="b">
        <f>I15=I16</f>
        <v>1</v>
      </c>
      <c r="Z15" s="6" t="b">
        <f>J15=J16</f>
        <v>1</v>
      </c>
      <c r="AA15" s="6" t="b">
        <f>K15=K16</f>
        <v>1</v>
      </c>
      <c r="AB15" s="6" t="b">
        <f>L15=L16</f>
        <v>0</v>
      </c>
      <c r="AC15" s="6" t="b">
        <f>M15=M16</f>
        <v>1</v>
      </c>
      <c r="AD15" s="6" t="b">
        <f>N15=N16</f>
        <v>1</v>
      </c>
      <c r="AE15" s="6" t="b">
        <f>O15=O16</f>
        <v>1</v>
      </c>
      <c r="AF15" s="6" t="b">
        <f>P15=P16</f>
        <v>1</v>
      </c>
      <c r="AG15" s="3"/>
      <c r="AH15" s="8" t="str">
        <f>IF(ISBLANK($E15),"N/A",$E15)</f>
        <v>INT-PAT ATTY INSTR RESPONSE TO FA</v>
      </c>
      <c r="AI15" s="8" t="str">
        <f>IF(ISBLANK($F15),"N/A",$F15)</f>
        <v>FA Filing Confirmation of Response? / Asst</v>
      </c>
      <c r="AJ15" s="7" t="str">
        <f>IF(ISBLANK($B15),"N/A",$B15)</f>
        <v>Live Patent</v>
      </c>
      <c r="AK15" s="8" t="str">
        <f>IF(ISBLANK($C15),"N/A",$C15)</f>
        <v>ALIOS.082EP</v>
      </c>
      <c r="AL15" s="8" t="str">
        <f>IF(ISBLANK($C16),"N/A",$C16)</f>
        <v>ALIOS.082EP</v>
      </c>
      <c r="AM15" s="7" t="str">
        <f>IF(ISBLANK($B16),"N/A",$B16)</f>
        <v>Agent Patent</v>
      </c>
      <c r="AN15" s="8" t="str">
        <f>IF(ISBLANK($F16),"N/A",$F16)</f>
        <v>FA Filing Confirmation of Response? / Asst</v>
      </c>
      <c r="AO15" s="8" t="str">
        <f>IF(ISBLANK($E16),"N/A",$E16)</f>
        <v>INT-PAT ATTY INSTR RESPONSE TO FA</v>
      </c>
      <c r="AP15" s="3"/>
      <c r="AQ15" s="6" t="str">
        <f>IF($S15=FALSE,"Matter doesn't match.","-")</f>
        <v>-</v>
      </c>
      <c r="AR15" s="6" t="str">
        <f>IF($R15=TRUE,"System matches.","-")</f>
        <v>-</v>
      </c>
      <c r="AS15" s="6" t="str">
        <f>IF($U15=FALSE,"Action Type doesn't match.","-")</f>
        <v>-</v>
      </c>
      <c r="AT15" s="6" t="str">
        <f>IF($V15=FALSE,"Action Due doesn't match.","-")</f>
        <v>-</v>
      </c>
      <c r="AU15" s="6" t="b">
        <f>IF(AND($S15=TRUE,$Z15=TRUE,$U15=FALSE,$R15=FALSE),TRUE,FALSE)</f>
        <v>0</v>
      </c>
      <c r="AV15" s="13" t="b">
        <f ca="1">IF(OFFSET($AU15,-1,0)=TRUE,TRUE,FALSE)</f>
        <v>0</v>
      </c>
      <c r="AW15" s="6" t="b">
        <f>IF(AND($V15=TRUE,$S15=TRUE,$U15=FALSE,$R15=FALSE),TRUE,FALSE)</f>
        <v>0</v>
      </c>
      <c r="AX15" s="13" t="b">
        <f ca="1">IF(OFFSET($AW15,-1,0)="TRUE",TRUE,FALSE)</f>
        <v>0</v>
      </c>
      <c r="AY15" s="3"/>
      <c r="AZ15" s="3" t="str">
        <f>IF(OR($S15=FALSE,$R15=TRUE,$V15=FALSE),"-",IF(T15=FALSE,(CONCATENATE(D$1," doesn't match.")),"-"))</f>
        <v>-</v>
      </c>
      <c r="BA15" s="3" t="str">
        <f>IF(OR($S15=FALSE,$R15=TRUE,$V15=FALSE),"-",IF(U15=FALSE,(CONCATENATE(E$1," doesn't match.")),"-"))</f>
        <v>-</v>
      </c>
      <c r="BB15" s="3" t="str">
        <f>IF(OR($S15=FALSE,$R15=TRUE,$V15=FALSE),"-",IF(V15=FALSE,(CONCATENATE(F$1," doesn't match.")),"-"))</f>
        <v>-</v>
      </c>
      <c r="BC15" s="3" t="str">
        <f>IF(OR($S15=FALSE,$R15=TRUE,$V15=FALSE),"-",IF(W15=FALSE,(CONCATENATE(G$1," doesn't match.")),"-"))</f>
        <v>-</v>
      </c>
      <c r="BD15" s="3" t="str">
        <f>IF(OR($S15=FALSE,$R15=TRUE,$V15=FALSE),"-",IF(X15=FALSE,(CONCATENATE(H$1," doesn't match.")),"-"))</f>
        <v>DueDate doesn't match.</v>
      </c>
      <c r="BE15" s="3" t="str">
        <f>IF(OR($S15=FALSE,$R15=TRUE,$V15=FALSE),"-",IF(Y15=FALSE,(CONCATENATE(I$1," doesn't match.")),"-"))</f>
        <v>-</v>
      </c>
      <c r="BF15" s="3" t="str">
        <f>IF(OR($S15=FALSE,$R15=TRUE,$V15=FALSE),"-",IF(Z15=FALSE,(CONCATENATE(J$1," doesn't match.")),"-"))</f>
        <v>-</v>
      </c>
      <c r="BG15" s="3" t="str">
        <f>IF(OR($S15=FALSE,$R15=TRUE,$V15=FALSE),"-",IF(AA15=FALSE,(CONCATENATE(K$1," doesn't match.")),"-"))</f>
        <v>-</v>
      </c>
      <c r="BH15" s="3" t="str">
        <f>IF(OR($S15=FALSE,$R15=TRUE,$V15=FALSE),"-",IF(AB15=FALSE,(CONCATENATE(L$1," doesn't match.")),"-"))</f>
        <v>UserID doesn't match.</v>
      </c>
      <c r="BI15" s="3" t="str">
        <f>IF(OR($S15=FALSE,$R15=TRUE,$V15=FALSE),"-",IF(AC15=FALSE,(CONCATENATE(M$1," doesn't match.")),"-"))</f>
        <v>-</v>
      </c>
      <c r="BJ15" s="3" t="str">
        <f>IF(OR($S15=FALSE,$R15=TRUE,$V15=FALSE),"-",IF(AD15=FALSE,(CONCATENATE(N$1," doesn't match.")),"-"))</f>
        <v>-</v>
      </c>
      <c r="BK15" s="3" t="str">
        <f>IF(OR($S15=FALSE,$R15=TRUE,$V15=FALSE),"-",IF(AE15=FALSE,(CONCATENATE(O$1," doesn't match.")),"-"))</f>
        <v>-</v>
      </c>
      <c r="BL15" s="3" t="str">
        <f>IF(OR($S15=FALSE,$R15=TRUE,$V15=FALSE),"-",IF(AF15=FALSE,(CONCATENATE(P$1," doesn't match.")),"-"))</f>
        <v>-</v>
      </c>
    </row>
    <row r="16" spans="1:64" ht="45" x14ac:dyDescent="0.25">
      <c r="A16" s="30">
        <v>1265511</v>
      </c>
      <c r="B16" s="30" t="s">
        <v>625</v>
      </c>
      <c r="C16" s="31" t="s">
        <v>65</v>
      </c>
      <c r="D16" s="30" t="s">
        <v>41</v>
      </c>
      <c r="E16" s="30" t="s">
        <v>60</v>
      </c>
      <c r="F16" s="30" t="s">
        <v>61</v>
      </c>
      <c r="G16" s="30" t="s">
        <v>35</v>
      </c>
      <c r="H16" s="32">
        <v>43297</v>
      </c>
      <c r="I16" s="32">
        <v>43293</v>
      </c>
      <c r="J16" s="32">
        <v>43273</v>
      </c>
      <c r="K16" s="32">
        <v>43293</v>
      </c>
      <c r="L16" s="30" t="s">
        <v>169</v>
      </c>
      <c r="M16" s="32">
        <v>43273</v>
      </c>
      <c r="N16" s="32">
        <v>43293</v>
      </c>
      <c r="O16" s="32"/>
      <c r="P16" s="32"/>
      <c r="Q16" s="5"/>
      <c r="R16" s="6" t="b">
        <f>B16=B17</f>
        <v>0</v>
      </c>
      <c r="S16" s="6" t="b">
        <f>C16=C17</f>
        <v>0</v>
      </c>
      <c r="T16" s="6" t="b">
        <f>D16=D17</f>
        <v>0</v>
      </c>
      <c r="U16" s="6" t="b">
        <f>E16=E17</f>
        <v>0</v>
      </c>
      <c r="V16" s="6" t="b">
        <f>F16=F17</f>
        <v>0</v>
      </c>
      <c r="W16" s="6" t="b">
        <f>G16=G17</f>
        <v>1</v>
      </c>
      <c r="X16" s="6" t="b">
        <f>H16=H17</f>
        <v>0</v>
      </c>
      <c r="Y16" s="6" t="b">
        <f>I16=I17</f>
        <v>0</v>
      </c>
      <c r="Z16" s="6" t="b">
        <f>J16=J17</f>
        <v>0</v>
      </c>
      <c r="AA16" s="6" t="b">
        <f>K16=K17</f>
        <v>0</v>
      </c>
      <c r="AB16" s="6" t="b">
        <f>L16=L17</f>
        <v>0</v>
      </c>
      <c r="AC16" s="6" t="b">
        <f>M16=M17</f>
        <v>0</v>
      </c>
      <c r="AD16" s="6" t="b">
        <f>N16=N17</f>
        <v>1</v>
      </c>
      <c r="AE16" s="6" t="b">
        <f>O16=O17</f>
        <v>1</v>
      </c>
      <c r="AF16" s="6" t="b">
        <f>P16=P17</f>
        <v>1</v>
      </c>
      <c r="AG16" s="3"/>
      <c r="AH16" s="8" t="str">
        <f>IF(ISBLANK($E16),"N/A",$E16)</f>
        <v>INT-PAT ATTY INSTR RESPONSE TO FA</v>
      </c>
      <c r="AI16" s="8" t="str">
        <f>IF(ISBLANK($F16),"N/A",$F16)</f>
        <v>FA Filing Confirmation of Response? / Asst</v>
      </c>
      <c r="AJ16" s="7" t="str">
        <f>IF(ISBLANK($B16),"N/A",$B16)</f>
        <v>Agent Patent</v>
      </c>
      <c r="AK16" s="8" t="str">
        <f>IF(ISBLANK($C16),"N/A",$C16)</f>
        <v>ALIOS.082EP</v>
      </c>
      <c r="AL16" s="8" t="str">
        <f>IF(ISBLANK($C17),"N/A",$C17)</f>
        <v>ALIOS.082QA</v>
      </c>
      <c r="AM16" s="7" t="str">
        <f>IF(ISBLANK($B17),"N/A",$B17)</f>
        <v>Live Patent</v>
      </c>
      <c r="AN16" s="8" t="str">
        <f>IF(ISBLANK($F17),"N/A",$F17)</f>
        <v>Verify Examination Status / Exam Desk</v>
      </c>
      <c r="AO16" s="8" t="str">
        <f>IF(ISBLANK($E17),"N/A",$E17)</f>
        <v>INT-PAT EXAM MONITOR</v>
      </c>
      <c r="AP16" s="3"/>
      <c r="AQ16" s="6" t="str">
        <f>IF($S16=FALSE,"Matter doesn't match.","-")</f>
        <v>Matter doesn't match.</v>
      </c>
      <c r="AR16" s="6" t="str">
        <f>IF($R16=TRUE,"System matches.","-")</f>
        <v>-</v>
      </c>
      <c r="AS16" s="6" t="str">
        <f>IF($U16=FALSE,"Action Type doesn't match.","-")</f>
        <v>Action Type doesn't match.</v>
      </c>
      <c r="AT16" s="6" t="str">
        <f>IF($V16=FALSE,"Action Due doesn't match.","-")</f>
        <v>Action Due doesn't match.</v>
      </c>
      <c r="AU16" s="6" t="b">
        <f>IF(AND($S16=TRUE,$Z16=TRUE,$U16=FALSE,$R16=FALSE),TRUE,FALSE)</f>
        <v>0</v>
      </c>
      <c r="AV16" s="13" t="b">
        <f ca="1">IF(OFFSET($AU16,-1,0)=TRUE,TRUE,FALSE)</f>
        <v>0</v>
      </c>
      <c r="AW16" s="6" t="b">
        <f>IF(AND($V16=TRUE,$S16=TRUE,$U16=FALSE,$R16=FALSE),TRUE,FALSE)</f>
        <v>0</v>
      </c>
      <c r="AX16" s="13" t="b">
        <f ca="1">IF(OFFSET($AW16,-1,0)="TRUE",TRUE,FALSE)</f>
        <v>0</v>
      </c>
      <c r="AY16" s="3"/>
      <c r="AZ16" s="3" t="str">
        <f>IF(OR($S16=FALSE,$R16=TRUE,$V16=FALSE),"-",IF(T16=FALSE,(CONCATENATE(D$1," doesn't match.")),"-"))</f>
        <v>-</v>
      </c>
      <c r="BA16" s="3" t="str">
        <f>IF(OR($S16=FALSE,$R16=TRUE,$V16=FALSE),"-",IF(U16=FALSE,(CONCATENATE(E$1," doesn't match.")),"-"))</f>
        <v>-</v>
      </c>
      <c r="BB16" s="3" t="str">
        <f>IF(OR($S16=FALSE,$R16=TRUE,$V16=FALSE),"-",IF(V16=FALSE,(CONCATENATE(F$1," doesn't match.")),"-"))</f>
        <v>-</v>
      </c>
      <c r="BC16" s="3" t="str">
        <f>IF(OR($S16=FALSE,$R16=TRUE,$V16=FALSE),"-",IF(W16=FALSE,(CONCATENATE(G$1," doesn't match.")),"-"))</f>
        <v>-</v>
      </c>
      <c r="BD16" s="3" t="str">
        <f>IF(OR($S16=FALSE,$R16=TRUE,$V16=FALSE),"-",IF(X16=FALSE,(CONCATENATE(H$1," doesn't match.")),"-"))</f>
        <v>-</v>
      </c>
      <c r="BE16" s="3" t="str">
        <f>IF(OR($S16=FALSE,$R16=TRUE,$V16=FALSE),"-",IF(Y16=FALSE,(CONCATENATE(I$1," doesn't match.")),"-"))</f>
        <v>-</v>
      </c>
      <c r="BF16" s="3" t="str">
        <f>IF(OR($S16=FALSE,$R16=TRUE,$V16=FALSE),"-",IF(Z16=FALSE,(CONCATENATE(J$1," doesn't match.")),"-"))</f>
        <v>-</v>
      </c>
      <c r="BG16" s="3" t="str">
        <f>IF(OR($S16=FALSE,$R16=TRUE,$V16=FALSE),"-",IF(AA16=FALSE,(CONCATENATE(K$1," doesn't match.")),"-"))</f>
        <v>-</v>
      </c>
      <c r="BH16" s="3" t="str">
        <f>IF(OR($S16=FALSE,$R16=TRUE,$V16=FALSE),"-",IF(AB16=FALSE,(CONCATENATE(L$1," doesn't match.")),"-"))</f>
        <v>-</v>
      </c>
      <c r="BI16" s="3" t="str">
        <f>IF(OR($S16=FALSE,$R16=TRUE,$V16=FALSE),"-",IF(AC16=FALSE,(CONCATENATE(M$1," doesn't match.")),"-"))</f>
        <v>-</v>
      </c>
      <c r="BJ16" s="3" t="str">
        <f>IF(OR($S16=FALSE,$R16=TRUE,$V16=FALSE),"-",IF(AD16=FALSE,(CONCATENATE(N$1," doesn't match.")),"-"))</f>
        <v>-</v>
      </c>
      <c r="BK16" s="3" t="str">
        <f>IF(OR($S16=FALSE,$R16=TRUE,$V16=FALSE),"-",IF(AE16=FALSE,(CONCATENATE(O$1," doesn't match.")),"-"))</f>
        <v>-</v>
      </c>
      <c r="BL16" s="3" t="str">
        <f>IF(OR($S16=FALSE,$R16=TRUE,$V16=FALSE),"-",IF(AF16=FALSE,(CONCATENATE(P$1," doesn't match.")),"-"))</f>
        <v>-</v>
      </c>
    </row>
    <row r="17" spans="1:64" ht="75" x14ac:dyDescent="0.25">
      <c r="A17" s="30">
        <v>1265510</v>
      </c>
      <c r="B17" s="30" t="s">
        <v>30</v>
      </c>
      <c r="C17" s="31" t="s">
        <v>67</v>
      </c>
      <c r="D17" s="30" t="s">
        <v>68</v>
      </c>
      <c r="E17" s="30" t="s">
        <v>52</v>
      </c>
      <c r="F17" s="30" t="s">
        <v>53</v>
      </c>
      <c r="G17" s="30" t="s">
        <v>35</v>
      </c>
      <c r="H17" s="32">
        <v>43326</v>
      </c>
      <c r="I17" s="32"/>
      <c r="J17" s="32">
        <v>42717</v>
      </c>
      <c r="K17" s="32"/>
      <c r="L17" s="30" t="s">
        <v>54</v>
      </c>
      <c r="M17" s="32">
        <v>42718</v>
      </c>
      <c r="N17" s="32">
        <v>43293</v>
      </c>
      <c r="O17" s="32"/>
      <c r="P17" s="32"/>
      <c r="Q17" s="5"/>
      <c r="R17" s="6" t="b">
        <f>B17=B18</f>
        <v>1</v>
      </c>
      <c r="S17" s="6" t="b">
        <f>C17=C18</f>
        <v>0</v>
      </c>
      <c r="T17" s="6" t="b">
        <f>D17=D18</f>
        <v>0</v>
      </c>
      <c r="U17" s="6" t="b">
        <f>E17=E18</f>
        <v>0</v>
      </c>
      <c r="V17" s="6" t="b">
        <f>F17=F18</f>
        <v>0</v>
      </c>
      <c r="W17" s="6" t="b">
        <f>G17=G18</f>
        <v>0</v>
      </c>
      <c r="X17" s="6" t="b">
        <f>H17=H18</f>
        <v>0</v>
      </c>
      <c r="Y17" s="6" t="b">
        <f>I17=I18</f>
        <v>0</v>
      </c>
      <c r="Z17" s="6" t="b">
        <f>J17=J18</f>
        <v>0</v>
      </c>
      <c r="AA17" s="6" t="b">
        <f>K17=K18</f>
        <v>0</v>
      </c>
      <c r="AB17" s="6" t="b">
        <f>L17=L18</f>
        <v>0</v>
      </c>
      <c r="AC17" s="6" t="b">
        <f>M17=M18</f>
        <v>0</v>
      </c>
      <c r="AD17" s="6" t="b">
        <f>N17=N18</f>
        <v>0</v>
      </c>
      <c r="AE17" s="6" t="b">
        <f>O17=O18</f>
        <v>1</v>
      </c>
      <c r="AF17" s="6" t="b">
        <f>P17=P18</f>
        <v>1</v>
      </c>
      <c r="AG17" s="3"/>
      <c r="AH17" s="8" t="str">
        <f>IF(ISBLANK($E17),"N/A",$E17)</f>
        <v>INT-PAT EXAM MONITOR</v>
      </c>
      <c r="AI17" s="8" t="str">
        <f>IF(ISBLANK($F17),"N/A",$F17)</f>
        <v>Verify Examination Status / Exam Desk</v>
      </c>
      <c r="AJ17" s="7" t="str">
        <f>IF(ISBLANK($B17),"N/A",$B17)</f>
        <v>Live Patent</v>
      </c>
      <c r="AK17" s="8" t="str">
        <f>IF(ISBLANK($C17),"N/A",$C17)</f>
        <v>ALIOS.082QA</v>
      </c>
      <c r="AL17" s="8" t="str">
        <f>IF(ISBLANK($C18),"N/A",$C18)</f>
        <v>ALIOS.117WO</v>
      </c>
      <c r="AM17" s="7" t="str">
        <f>IF(ISBLANK($B18),"N/A",$B18)</f>
        <v>Live Patent</v>
      </c>
      <c r="AN17" s="8" t="str">
        <f>IF(ISBLANK($F18),"N/A",$F18)</f>
        <v>Record Combined Declaration &amp; Assignment w/PTO FINAL / Atty</v>
      </c>
      <c r="AO17" s="8" t="str">
        <f>IF(ISBLANK($E18),"N/A",$E18)</f>
        <v>INT-PAT PCT COMBINED DEC AND ASSIGN</v>
      </c>
      <c r="AP17" s="3"/>
      <c r="AQ17" s="6" t="str">
        <f>IF($S17=FALSE,"Matter doesn't match.","-")</f>
        <v>Matter doesn't match.</v>
      </c>
      <c r="AR17" s="6" t="str">
        <f>IF($R17=TRUE,"System matches.","-")</f>
        <v>System matches.</v>
      </c>
      <c r="AS17" s="6" t="str">
        <f>IF($U17=FALSE,"Action Type doesn't match.","-")</f>
        <v>Action Type doesn't match.</v>
      </c>
      <c r="AT17" s="6" t="str">
        <f>IF($V17=FALSE,"Action Due doesn't match.","-")</f>
        <v>Action Due doesn't match.</v>
      </c>
      <c r="AU17" s="6" t="b">
        <f>IF(AND($S17=TRUE,$Z17=TRUE,$U17=FALSE,$R17=FALSE),TRUE,FALSE)</f>
        <v>0</v>
      </c>
      <c r="AV17" s="13" t="b">
        <f ca="1">IF(OFFSET($AU17,-1,0)=TRUE,TRUE,FALSE)</f>
        <v>0</v>
      </c>
      <c r="AW17" s="6" t="b">
        <f>IF(AND($V17=TRUE,$S17=TRUE,$U17=FALSE,$R17=FALSE),TRUE,FALSE)</f>
        <v>0</v>
      </c>
      <c r="AX17" s="13" t="b">
        <f ca="1">IF(OFFSET($AW17,-1,0)="TRUE",TRUE,FALSE)</f>
        <v>0</v>
      </c>
      <c r="AY17" s="3"/>
      <c r="AZ17" s="3" t="str">
        <f>IF(OR($S17=FALSE,$R17=TRUE,$V17=FALSE),"-",IF(T17=FALSE,(CONCATENATE(D$1," doesn't match.")),"-"))</f>
        <v>-</v>
      </c>
      <c r="BA17" s="3" t="str">
        <f>IF(OR($S17=FALSE,$R17=TRUE,$V17=FALSE),"-",IF(U17=FALSE,(CONCATENATE(E$1," doesn't match.")),"-"))</f>
        <v>-</v>
      </c>
      <c r="BB17" s="3" t="str">
        <f>IF(OR($S17=FALSE,$R17=TRUE,$V17=FALSE),"-",IF(V17=FALSE,(CONCATENATE(F$1," doesn't match.")),"-"))</f>
        <v>-</v>
      </c>
      <c r="BC17" s="3" t="str">
        <f>IF(OR($S17=FALSE,$R17=TRUE,$V17=FALSE),"-",IF(W17=FALSE,(CONCATENATE(G$1," doesn't match.")),"-"))</f>
        <v>-</v>
      </c>
      <c r="BD17" s="3" t="str">
        <f>IF(OR($S17=FALSE,$R17=TRUE,$V17=FALSE),"-",IF(X17=FALSE,(CONCATENATE(H$1," doesn't match.")),"-"))</f>
        <v>-</v>
      </c>
      <c r="BE17" s="3" t="str">
        <f>IF(OR($S17=FALSE,$R17=TRUE,$V17=FALSE),"-",IF(Y17=FALSE,(CONCATENATE(I$1," doesn't match.")),"-"))</f>
        <v>-</v>
      </c>
      <c r="BF17" s="3" t="str">
        <f>IF(OR($S17=FALSE,$R17=TRUE,$V17=FALSE),"-",IF(Z17=FALSE,(CONCATENATE(J$1," doesn't match.")),"-"))</f>
        <v>-</v>
      </c>
      <c r="BG17" s="3" t="str">
        <f>IF(OR($S17=FALSE,$R17=TRUE,$V17=FALSE),"-",IF(AA17=FALSE,(CONCATENATE(K$1," doesn't match.")),"-"))</f>
        <v>-</v>
      </c>
      <c r="BH17" s="3" t="str">
        <f>IF(OR($S17=FALSE,$R17=TRUE,$V17=FALSE),"-",IF(AB17=FALSE,(CONCATENATE(L$1," doesn't match.")),"-"))</f>
        <v>-</v>
      </c>
      <c r="BI17" s="3" t="str">
        <f>IF(OR($S17=FALSE,$R17=TRUE,$V17=FALSE),"-",IF(AC17=FALSE,(CONCATENATE(M$1," doesn't match.")),"-"))</f>
        <v>-</v>
      </c>
      <c r="BJ17" s="3" t="str">
        <f>IF(OR($S17=FALSE,$R17=TRUE,$V17=FALSE),"-",IF(AD17=FALSE,(CONCATENATE(N$1," doesn't match.")),"-"))</f>
        <v>-</v>
      </c>
      <c r="BK17" s="3" t="str">
        <f>IF(OR($S17=FALSE,$R17=TRUE,$V17=FALSE),"-",IF(AE17=FALSE,(CONCATENATE(O$1," doesn't match.")),"-"))</f>
        <v>-</v>
      </c>
      <c r="BL17" s="3" t="str">
        <f>IF(OR($S17=FALSE,$R17=TRUE,$V17=FALSE),"-",IF(AF17=FALSE,(CONCATENATE(P$1," doesn't match.")),"-"))</f>
        <v>-</v>
      </c>
    </row>
    <row r="18" spans="1:64" ht="75" x14ac:dyDescent="0.25">
      <c r="A18" s="30">
        <v>1277800</v>
      </c>
      <c r="B18" s="30" t="s">
        <v>30</v>
      </c>
      <c r="C18" s="31" t="s">
        <v>69</v>
      </c>
      <c r="D18" s="30" t="s">
        <v>46</v>
      </c>
      <c r="E18" s="30" t="s">
        <v>70</v>
      </c>
      <c r="F18" s="30" t="s">
        <v>71</v>
      </c>
      <c r="G18" s="30" t="s">
        <v>39</v>
      </c>
      <c r="H18" s="32">
        <v>43291</v>
      </c>
      <c r="I18" s="32">
        <v>43290</v>
      </c>
      <c r="J18" s="32">
        <v>42957</v>
      </c>
      <c r="K18" s="32">
        <v>43290</v>
      </c>
      <c r="L18" s="30" t="s">
        <v>72</v>
      </c>
      <c r="M18" s="32">
        <v>42958</v>
      </c>
      <c r="N18" s="32">
        <v>43290</v>
      </c>
      <c r="O18" s="32"/>
      <c r="P18" s="32"/>
      <c r="Q18" s="5"/>
      <c r="R18" s="6" t="b">
        <f>B18=B19</f>
        <v>0</v>
      </c>
      <c r="S18" s="6" t="b">
        <f>C18=C19</f>
        <v>0</v>
      </c>
      <c r="T18" s="6" t="b">
        <f>D18=D19</f>
        <v>0</v>
      </c>
      <c r="U18" s="6" t="b">
        <f>E18=E19</f>
        <v>0</v>
      </c>
      <c r="V18" s="6" t="b">
        <f>F18=F19</f>
        <v>0</v>
      </c>
      <c r="W18" s="6" t="b">
        <f>G18=G19</f>
        <v>1</v>
      </c>
      <c r="X18" s="6" t="b">
        <f>H18=H19</f>
        <v>0</v>
      </c>
      <c r="Y18" s="6" t="b">
        <f>I18=I19</f>
        <v>0</v>
      </c>
      <c r="Z18" s="6" t="b">
        <f>J18=J19</f>
        <v>0</v>
      </c>
      <c r="AA18" s="6" t="b">
        <f>K18=K19</f>
        <v>0</v>
      </c>
      <c r="AB18" s="6" t="b">
        <f>L18=L19</f>
        <v>0</v>
      </c>
      <c r="AC18" s="6" t="b">
        <f>M18=M19</f>
        <v>0</v>
      </c>
      <c r="AD18" s="6" t="b">
        <f>N18=N19</f>
        <v>0</v>
      </c>
      <c r="AE18" s="6" t="b">
        <f>O18=O19</f>
        <v>1</v>
      </c>
      <c r="AF18" s="6" t="b">
        <f>P18=P19</f>
        <v>1</v>
      </c>
      <c r="AG18" s="3"/>
      <c r="AH18" s="8" t="str">
        <f>IF(ISBLANK($E18),"N/A",$E18)</f>
        <v>INT-PAT PCT COMBINED DEC AND ASSIGN</v>
      </c>
      <c r="AI18" s="8" t="str">
        <f>IF(ISBLANK($F18),"N/A",$F18)</f>
        <v>Record Combined Declaration &amp; Assignment w/PTO FINAL / Atty</v>
      </c>
      <c r="AJ18" s="7" t="str">
        <f>IF(ISBLANK($B18),"N/A",$B18)</f>
        <v>Live Patent</v>
      </c>
      <c r="AK18" s="8" t="str">
        <f>IF(ISBLANK($C18),"N/A",$C18)</f>
        <v>ALIOS.117WO</v>
      </c>
      <c r="AL18" s="8" t="str">
        <f>IF(ISBLANK($C19),"N/A",$C19)</f>
        <v>AMIC.001ZA</v>
      </c>
      <c r="AM18" s="7" t="str">
        <f>IF(ISBLANK($B19),"N/A",$B19)</f>
        <v>Agent Patent</v>
      </c>
      <c r="AN18" s="8" t="str">
        <f>IF(ISBLANK($F19),"N/A",$F19)</f>
        <v>Anticipated Date of Publication of the Acceptance</v>
      </c>
      <c r="AO18" s="8" t="str">
        <f>IF(ISBLANK($E19),"N/A",$E19)</f>
        <v>INT-PAT ZA EXT OF ACCEPTANCE CONFIRMED</v>
      </c>
      <c r="AP18" s="3"/>
      <c r="AQ18" s="6" t="str">
        <f>IF($S18=FALSE,"Matter doesn't match.","-")</f>
        <v>Matter doesn't match.</v>
      </c>
      <c r="AR18" s="6" t="str">
        <f>IF($R18=TRUE,"System matches.","-")</f>
        <v>-</v>
      </c>
      <c r="AS18" s="6" t="str">
        <f>IF($U18=FALSE,"Action Type doesn't match.","-")</f>
        <v>Action Type doesn't match.</v>
      </c>
      <c r="AT18" s="6" t="str">
        <f>IF($V18=FALSE,"Action Due doesn't match.","-")</f>
        <v>Action Due doesn't match.</v>
      </c>
      <c r="AU18" s="6" t="b">
        <f>IF(AND($S18=TRUE,$Z18=TRUE,$U18=FALSE,$R18=FALSE),TRUE,FALSE)</f>
        <v>0</v>
      </c>
      <c r="AV18" s="13" t="b">
        <f ca="1">IF(OFFSET($AU18,-1,0)=TRUE,TRUE,FALSE)</f>
        <v>0</v>
      </c>
      <c r="AW18" s="6" t="b">
        <f>IF(AND($V18=TRUE,$S18=TRUE,$U18=FALSE,$R18=FALSE),TRUE,FALSE)</f>
        <v>0</v>
      </c>
      <c r="AX18" s="13" t="b">
        <f ca="1">IF(OFFSET($AW18,-1,0)="TRUE",TRUE,FALSE)</f>
        <v>0</v>
      </c>
      <c r="AY18" s="3"/>
      <c r="AZ18" s="3" t="str">
        <f>IF(OR($S18=FALSE,$R18=TRUE,$V18=FALSE),"-",IF(T18=FALSE,(CONCATENATE(D$1," doesn't match.")),"-"))</f>
        <v>-</v>
      </c>
      <c r="BA18" s="3" t="str">
        <f>IF(OR($S18=FALSE,$R18=TRUE,$V18=FALSE),"-",IF(U18=FALSE,(CONCATENATE(E$1," doesn't match.")),"-"))</f>
        <v>-</v>
      </c>
      <c r="BB18" s="3" t="str">
        <f>IF(OR($S18=FALSE,$R18=TRUE,$V18=FALSE),"-",IF(V18=FALSE,(CONCATENATE(F$1," doesn't match.")),"-"))</f>
        <v>-</v>
      </c>
      <c r="BC18" s="3" t="str">
        <f>IF(OR($S18=FALSE,$R18=TRUE,$V18=FALSE),"-",IF(W18=FALSE,(CONCATENATE(G$1," doesn't match.")),"-"))</f>
        <v>-</v>
      </c>
      <c r="BD18" s="3" t="str">
        <f>IF(OR($S18=FALSE,$R18=TRUE,$V18=FALSE),"-",IF(X18=FALSE,(CONCATENATE(H$1," doesn't match.")),"-"))</f>
        <v>-</v>
      </c>
      <c r="BE18" s="3" t="str">
        <f>IF(OR($S18=FALSE,$R18=TRUE,$V18=FALSE),"-",IF(Y18=FALSE,(CONCATENATE(I$1," doesn't match.")),"-"))</f>
        <v>-</v>
      </c>
      <c r="BF18" s="3" t="str">
        <f>IF(OR($S18=FALSE,$R18=TRUE,$V18=FALSE),"-",IF(Z18=FALSE,(CONCATENATE(J$1," doesn't match.")),"-"))</f>
        <v>-</v>
      </c>
      <c r="BG18" s="3" t="str">
        <f>IF(OR($S18=FALSE,$R18=TRUE,$V18=FALSE),"-",IF(AA18=FALSE,(CONCATENATE(K$1," doesn't match.")),"-"))</f>
        <v>-</v>
      </c>
      <c r="BH18" s="3" t="str">
        <f>IF(OR($S18=FALSE,$R18=TRUE,$V18=FALSE),"-",IF(AB18=FALSE,(CONCATENATE(L$1," doesn't match.")),"-"))</f>
        <v>-</v>
      </c>
      <c r="BI18" s="3" t="str">
        <f>IF(OR($S18=FALSE,$R18=TRUE,$V18=FALSE),"-",IF(AC18=FALSE,(CONCATENATE(M$1," doesn't match.")),"-"))</f>
        <v>-</v>
      </c>
      <c r="BJ18" s="3" t="str">
        <f>IF(OR($S18=FALSE,$R18=TRUE,$V18=FALSE),"-",IF(AD18=FALSE,(CONCATENATE(N$1," doesn't match.")),"-"))</f>
        <v>-</v>
      </c>
      <c r="BK18" s="3" t="str">
        <f>IF(OR($S18=FALSE,$R18=TRUE,$V18=FALSE),"-",IF(AE18=FALSE,(CONCATENATE(O$1," doesn't match.")),"-"))</f>
        <v>-</v>
      </c>
      <c r="BL18" s="3" t="str">
        <f>IF(OR($S18=FALSE,$R18=TRUE,$V18=FALSE),"-",IF(AF18=FALSE,(CONCATENATE(P$1," doesn't match.")),"-"))</f>
        <v>-</v>
      </c>
    </row>
    <row r="19" spans="1:64" ht="60" x14ac:dyDescent="0.25">
      <c r="A19" s="30">
        <v>1231656</v>
      </c>
      <c r="B19" s="30" t="s">
        <v>625</v>
      </c>
      <c r="C19" s="31" t="s">
        <v>73</v>
      </c>
      <c r="D19" s="30" t="s">
        <v>74</v>
      </c>
      <c r="E19" s="30" t="s">
        <v>630</v>
      </c>
      <c r="F19" s="30" t="s">
        <v>631</v>
      </c>
      <c r="G19" s="30" t="s">
        <v>39</v>
      </c>
      <c r="H19" s="32">
        <v>43313</v>
      </c>
      <c r="I19" s="32"/>
      <c r="J19" s="32">
        <v>43313</v>
      </c>
      <c r="K19" s="32"/>
      <c r="L19" s="30" t="s">
        <v>129</v>
      </c>
      <c r="M19" s="32">
        <v>43112</v>
      </c>
      <c r="N19" s="32">
        <v>43294</v>
      </c>
      <c r="O19" s="32"/>
      <c r="P19" s="32"/>
      <c r="Q19" s="5"/>
      <c r="R19" s="6" t="b">
        <f>B19=B20</f>
        <v>0</v>
      </c>
      <c r="S19" s="6" t="b">
        <f>C19=C20</f>
        <v>1</v>
      </c>
      <c r="T19" s="6" t="b">
        <f>D19=D20</f>
        <v>1</v>
      </c>
      <c r="U19" s="6" t="b">
        <f>E19=E20</f>
        <v>0</v>
      </c>
      <c r="V19" s="6" t="b">
        <f>F19=F20</f>
        <v>0</v>
      </c>
      <c r="W19" s="6" t="b">
        <f>G19=G20</f>
        <v>1</v>
      </c>
      <c r="X19" s="6" t="b">
        <f>H19=H20</f>
        <v>0</v>
      </c>
      <c r="Y19" s="6" t="b">
        <f>I19=I20</f>
        <v>0</v>
      </c>
      <c r="Z19" s="6" t="b">
        <f>J19=J20</f>
        <v>1</v>
      </c>
      <c r="AA19" s="6" t="b">
        <f>K19=K20</f>
        <v>0</v>
      </c>
      <c r="AB19" s="6" t="b">
        <f>L19=L20</f>
        <v>0</v>
      </c>
      <c r="AC19" s="6" t="b">
        <f>M19=M20</f>
        <v>0</v>
      </c>
      <c r="AD19" s="6" t="b">
        <f>N19=N20</f>
        <v>0</v>
      </c>
      <c r="AE19" s="6" t="b">
        <f>O19=O20</f>
        <v>1</v>
      </c>
      <c r="AF19" s="6" t="b">
        <f>P19=P20</f>
        <v>1</v>
      </c>
      <c r="AG19" s="3"/>
      <c r="AH19" s="8" t="str">
        <f>IF(ISBLANK($E19),"N/A",$E19)</f>
        <v>INT-PAT ZA EXT OF ACCEPTANCE CONFIRMED</v>
      </c>
      <c r="AI19" s="8" t="str">
        <f>IF(ISBLANK($F19),"N/A",$F19)</f>
        <v>Anticipated Date of Publication of the Acceptance</v>
      </c>
      <c r="AJ19" s="7" t="str">
        <f>IF(ISBLANK($B19),"N/A",$B19)</f>
        <v>Agent Patent</v>
      </c>
      <c r="AK19" s="8" t="str">
        <f>IF(ISBLANK($C19),"N/A",$C19)</f>
        <v>AMIC.001ZA</v>
      </c>
      <c r="AL19" s="8" t="str">
        <f>IF(ISBLANK($C20),"N/A",$C20)</f>
        <v>AMIC.001ZA</v>
      </c>
      <c r="AM19" s="7" t="str">
        <f>IF(ISBLANK($B20),"N/A",$B20)</f>
        <v>Live Patent</v>
      </c>
      <c r="AN19" s="8" t="str">
        <f>IF(ISBLANK($F20),"N/A",$F20)</f>
        <v>Anticipated Response Due Date - Extension Request</v>
      </c>
      <c r="AO19" s="8" t="str">
        <f>IF(ISBLANK($E20),"N/A",$E20)</f>
        <v>INT-PAT 6M EXTENSION REQUEST TO FA</v>
      </c>
      <c r="AP19" s="3"/>
      <c r="AQ19" s="6" t="str">
        <f>IF($S19=FALSE,"Matter doesn't match.","-")</f>
        <v>-</v>
      </c>
      <c r="AR19" s="6" t="str">
        <f>IF($R19=TRUE,"System matches.","-")</f>
        <v>-</v>
      </c>
      <c r="AS19" s="6" t="str">
        <f>IF($U19=FALSE,"Action Type doesn't match.","-")</f>
        <v>Action Type doesn't match.</v>
      </c>
      <c r="AT19" s="6" t="str">
        <f>IF($V19=FALSE,"Action Due doesn't match.","-")</f>
        <v>Action Due doesn't match.</v>
      </c>
      <c r="AU19" s="6" t="b">
        <f>IF(AND($S19=TRUE,$Z19=TRUE,$U19=FALSE,$R19=FALSE),TRUE,FALSE)</f>
        <v>1</v>
      </c>
      <c r="AV19" s="13" t="b">
        <f ca="1">IF(OFFSET($AU19,-1,0)=TRUE,TRUE,FALSE)</f>
        <v>0</v>
      </c>
      <c r="AW19" s="6" t="b">
        <f>IF(AND($V19=TRUE,$S19=TRUE,$U19=FALSE,$R19=FALSE),TRUE,FALSE)</f>
        <v>0</v>
      </c>
      <c r="AX19" s="13" t="b">
        <f ca="1">IF(OFFSET($AW19,-1,0)="TRUE",TRUE,FALSE)</f>
        <v>0</v>
      </c>
      <c r="AY19" s="3"/>
      <c r="AZ19" s="3" t="str">
        <f>IF(OR($S19=FALSE,$R19=TRUE,$V19=FALSE),"-",IF(T19=FALSE,(CONCATENATE(D$1," doesn't match.")),"-"))</f>
        <v>-</v>
      </c>
      <c r="BA19" s="3" t="str">
        <f>IF(OR($S19=FALSE,$R19=TRUE,$V19=FALSE),"-",IF(U19=FALSE,(CONCATENATE(E$1," doesn't match.")),"-"))</f>
        <v>-</v>
      </c>
      <c r="BB19" s="3" t="str">
        <f>IF(OR($S19=FALSE,$R19=TRUE,$V19=FALSE),"-",IF(V19=FALSE,(CONCATENATE(F$1," doesn't match.")),"-"))</f>
        <v>-</v>
      </c>
      <c r="BC19" s="3" t="str">
        <f>IF(OR($S19=FALSE,$R19=TRUE,$V19=FALSE),"-",IF(W19=FALSE,(CONCATENATE(G$1," doesn't match.")),"-"))</f>
        <v>-</v>
      </c>
      <c r="BD19" s="3" t="str">
        <f>IF(OR($S19=FALSE,$R19=TRUE,$V19=FALSE),"-",IF(X19=FALSE,(CONCATENATE(H$1," doesn't match.")),"-"))</f>
        <v>-</v>
      </c>
      <c r="BE19" s="3" t="str">
        <f>IF(OR($S19=FALSE,$R19=TRUE,$V19=FALSE),"-",IF(Y19=FALSE,(CONCATENATE(I$1," doesn't match.")),"-"))</f>
        <v>-</v>
      </c>
      <c r="BF19" s="3" t="str">
        <f>IF(OR($S19=FALSE,$R19=TRUE,$V19=FALSE),"-",IF(Z19=FALSE,(CONCATENATE(J$1," doesn't match.")),"-"))</f>
        <v>-</v>
      </c>
      <c r="BG19" s="3" t="str">
        <f>IF(OR($S19=FALSE,$R19=TRUE,$V19=FALSE),"-",IF(AA19=FALSE,(CONCATENATE(K$1," doesn't match.")),"-"))</f>
        <v>-</v>
      </c>
      <c r="BH19" s="3" t="str">
        <f>IF(OR($S19=FALSE,$R19=TRUE,$V19=FALSE),"-",IF(AB19=FALSE,(CONCATENATE(L$1," doesn't match.")),"-"))</f>
        <v>-</v>
      </c>
      <c r="BI19" s="3" t="str">
        <f>IF(OR($S19=FALSE,$R19=TRUE,$V19=FALSE),"-",IF(AC19=FALSE,(CONCATENATE(M$1," doesn't match.")),"-"))</f>
        <v>-</v>
      </c>
      <c r="BJ19" s="3" t="str">
        <f>IF(OR($S19=FALSE,$R19=TRUE,$V19=FALSE),"-",IF(AD19=FALSE,(CONCATENATE(N$1," doesn't match.")),"-"))</f>
        <v>-</v>
      </c>
      <c r="BK19" s="3" t="str">
        <f>IF(OR($S19=FALSE,$R19=TRUE,$V19=FALSE),"-",IF(AE19=FALSE,(CONCATENATE(O$1," doesn't match.")),"-"))</f>
        <v>-</v>
      </c>
      <c r="BL19" s="3" t="str">
        <f>IF(OR($S19=FALSE,$R19=TRUE,$V19=FALSE),"-",IF(AF19=FALSE,(CONCATENATE(P$1," doesn't match.")),"-"))</f>
        <v>-</v>
      </c>
    </row>
    <row r="20" spans="1:64" ht="60" x14ac:dyDescent="0.25">
      <c r="A20" s="30">
        <v>1231656</v>
      </c>
      <c r="B20" s="30" t="s">
        <v>30</v>
      </c>
      <c r="C20" s="31" t="s">
        <v>73</v>
      </c>
      <c r="D20" s="30" t="s">
        <v>74</v>
      </c>
      <c r="E20" s="30" t="s">
        <v>75</v>
      </c>
      <c r="F20" s="30" t="s">
        <v>76</v>
      </c>
      <c r="G20" s="30" t="s">
        <v>39</v>
      </c>
      <c r="H20" s="32">
        <v>43678</v>
      </c>
      <c r="I20" s="32">
        <v>43304</v>
      </c>
      <c r="J20" s="32">
        <v>43313</v>
      </c>
      <c r="K20" s="32">
        <v>43304</v>
      </c>
      <c r="L20" s="30" t="s">
        <v>77</v>
      </c>
      <c r="M20" s="32">
        <v>43294</v>
      </c>
      <c r="N20" s="32">
        <v>43305</v>
      </c>
      <c r="O20" s="32"/>
      <c r="P20" s="32"/>
      <c r="Q20" s="5"/>
      <c r="R20" s="6" t="b">
        <f>B20=B21</f>
        <v>0</v>
      </c>
      <c r="S20" s="6" t="b">
        <f>C20=C21</f>
        <v>1</v>
      </c>
      <c r="T20" s="6" t="b">
        <f>D20=D21</f>
        <v>1</v>
      </c>
      <c r="U20" s="6" t="b">
        <f>E20=E21</f>
        <v>1</v>
      </c>
      <c r="V20" s="6" t="b">
        <f>F20=F21</f>
        <v>1</v>
      </c>
      <c r="W20" s="6" t="b">
        <f>G20=G21</f>
        <v>1</v>
      </c>
      <c r="X20" s="6" t="b">
        <f>H20=H21</f>
        <v>1</v>
      </c>
      <c r="Y20" s="6" t="b">
        <f>I20=I21</f>
        <v>0</v>
      </c>
      <c r="Z20" s="6" t="b">
        <f>J20=J21</f>
        <v>1</v>
      </c>
      <c r="AA20" s="6" t="b">
        <f>K20=K21</f>
        <v>0</v>
      </c>
      <c r="AB20" s="6" t="b">
        <f>L20=L21</f>
        <v>0</v>
      </c>
      <c r="AC20" s="6" t="b">
        <f>M20=M21</f>
        <v>1</v>
      </c>
      <c r="AD20" s="6" t="b">
        <f>N20=N21</f>
        <v>0</v>
      </c>
      <c r="AE20" s="6" t="b">
        <f>O20=O21</f>
        <v>1</v>
      </c>
      <c r="AF20" s="6" t="b">
        <f>P20=P21</f>
        <v>1</v>
      </c>
      <c r="AG20" s="3"/>
      <c r="AH20" s="8" t="str">
        <f>IF(ISBLANK($E20),"N/A",$E20)</f>
        <v>INT-PAT 6M EXTENSION REQUEST TO FA</v>
      </c>
      <c r="AI20" s="8" t="str">
        <f>IF(ISBLANK($F20),"N/A",$F20)</f>
        <v>Anticipated Response Due Date - Extension Request</v>
      </c>
      <c r="AJ20" s="7" t="str">
        <f>IF(ISBLANK($B20),"N/A",$B20)</f>
        <v>Live Patent</v>
      </c>
      <c r="AK20" s="8" t="str">
        <f>IF(ISBLANK($C20),"N/A",$C20)</f>
        <v>AMIC.001ZA</v>
      </c>
      <c r="AL20" s="8" t="str">
        <f>IF(ISBLANK($C21),"N/A",$C21)</f>
        <v>AMIC.001ZA</v>
      </c>
      <c r="AM20" s="7" t="str">
        <f>IF(ISBLANK($B21),"N/A",$B21)</f>
        <v>Agent Patent</v>
      </c>
      <c r="AN20" s="8" t="str">
        <f>IF(ISBLANK($F21),"N/A",$F21)</f>
        <v>Anticipated Response Due Date - Extension Request</v>
      </c>
      <c r="AO20" s="8" t="str">
        <f>IF(ISBLANK($E21),"N/A",$E21)</f>
        <v>INT-PAT 6M EXTENSION REQUEST TO FA</v>
      </c>
      <c r="AP20" s="3"/>
      <c r="AQ20" s="6" t="str">
        <f>IF($S20=FALSE,"Matter doesn't match.","-")</f>
        <v>-</v>
      </c>
      <c r="AR20" s="6" t="str">
        <f>IF($R20=TRUE,"System matches.","-")</f>
        <v>-</v>
      </c>
      <c r="AS20" s="6" t="str">
        <f>IF($U20=FALSE,"Action Type doesn't match.","-")</f>
        <v>-</v>
      </c>
      <c r="AT20" s="6" t="str">
        <f>IF($V20=FALSE,"Action Due doesn't match.","-")</f>
        <v>-</v>
      </c>
      <c r="AU20" s="6" t="b">
        <f>IF(AND($S20=TRUE,$Z20=TRUE,$U20=FALSE,$R20=FALSE),TRUE,FALSE)</f>
        <v>0</v>
      </c>
      <c r="AV20" s="13" t="b">
        <f ca="1">IF(OFFSET($AU20,-1,0)=TRUE,TRUE,FALSE)</f>
        <v>1</v>
      </c>
      <c r="AW20" s="6" t="b">
        <f>IF(AND($V20=TRUE,$S20=TRUE,$U20=FALSE,$R20=FALSE),TRUE,FALSE)</f>
        <v>0</v>
      </c>
      <c r="AX20" s="13" t="b">
        <f ca="1">IF(OFFSET($AW20,-1,0)="TRUE",TRUE,FALSE)</f>
        <v>0</v>
      </c>
      <c r="AY20" s="3"/>
      <c r="AZ20" s="3" t="str">
        <f>IF(OR($S20=FALSE,$R20=TRUE,$V20=FALSE),"-",IF(T20=FALSE,(CONCATENATE(D$1," doesn't match.")),"-"))</f>
        <v>-</v>
      </c>
      <c r="BA20" s="3" t="str">
        <f>IF(OR($S20=FALSE,$R20=TRUE,$V20=FALSE),"-",IF(U20=FALSE,(CONCATENATE(E$1," doesn't match.")),"-"))</f>
        <v>-</v>
      </c>
      <c r="BB20" s="3" t="str">
        <f>IF(OR($S20=FALSE,$R20=TRUE,$V20=FALSE),"-",IF(V20=FALSE,(CONCATENATE(F$1," doesn't match.")),"-"))</f>
        <v>-</v>
      </c>
      <c r="BC20" s="3" t="str">
        <f>IF(OR($S20=FALSE,$R20=TRUE,$V20=FALSE),"-",IF(W20=FALSE,(CONCATENATE(G$1," doesn't match.")),"-"))</f>
        <v>-</v>
      </c>
      <c r="BD20" s="3" t="str">
        <f>IF(OR($S20=FALSE,$R20=TRUE,$V20=FALSE),"-",IF(X20=FALSE,(CONCATENATE(H$1," doesn't match.")),"-"))</f>
        <v>-</v>
      </c>
      <c r="BE20" s="3" t="str">
        <f>IF(OR($S20=FALSE,$R20=TRUE,$V20=FALSE),"-",IF(Y20=FALSE,(CONCATENATE(I$1," doesn't match.")),"-"))</f>
        <v>DateTaken doesn't match.</v>
      </c>
      <c r="BF20" s="3" t="str">
        <f>IF(OR($S20=FALSE,$R20=TRUE,$V20=FALSE),"-",IF(Z20=FALSE,(CONCATENATE(J$1," doesn't match.")),"-"))</f>
        <v>-</v>
      </c>
      <c r="BG20" s="3" t="str">
        <f>IF(OR($S20=FALSE,$R20=TRUE,$V20=FALSE),"-",IF(AA20=FALSE,(CONCATENATE(K$1," doesn't match.")),"-"))</f>
        <v>ResponseDate doesn't match.</v>
      </c>
      <c r="BH20" s="3" t="str">
        <f>IF(OR($S20=FALSE,$R20=TRUE,$V20=FALSE),"-",IF(AB20=FALSE,(CONCATENATE(L$1," doesn't match.")),"-"))</f>
        <v>UserID doesn't match.</v>
      </c>
      <c r="BI20" s="3" t="str">
        <f>IF(OR($S20=FALSE,$R20=TRUE,$V20=FALSE),"-",IF(AC20=FALSE,(CONCATENATE(M$1," doesn't match.")),"-"))</f>
        <v>-</v>
      </c>
      <c r="BJ20" s="3" t="str">
        <f>IF(OR($S20=FALSE,$R20=TRUE,$V20=FALSE),"-",IF(AD20=FALSE,(CONCATENATE(N$1," doesn't match.")),"-"))</f>
        <v>LastUpdate doesn't match.</v>
      </c>
      <c r="BK20" s="3" t="str">
        <f>IF(OR($S20=FALSE,$R20=TRUE,$V20=FALSE),"-",IF(AE20=FALSE,(CONCATENATE(O$1," doesn't match.")),"-"))</f>
        <v>-</v>
      </c>
      <c r="BL20" s="3" t="str">
        <f>IF(OR($S20=FALSE,$R20=TRUE,$V20=FALSE),"-",IF(AF20=FALSE,(CONCATENATE(P$1," doesn't match.")),"-"))</f>
        <v>-</v>
      </c>
    </row>
    <row r="21" spans="1:64" ht="60" x14ac:dyDescent="0.25">
      <c r="A21" s="30">
        <v>1231656</v>
      </c>
      <c r="B21" s="30" t="s">
        <v>625</v>
      </c>
      <c r="C21" s="31" t="s">
        <v>73</v>
      </c>
      <c r="D21" s="30" t="s">
        <v>74</v>
      </c>
      <c r="E21" s="30" t="s">
        <v>75</v>
      </c>
      <c r="F21" s="30" t="s">
        <v>76</v>
      </c>
      <c r="G21" s="30" t="s">
        <v>39</v>
      </c>
      <c r="H21" s="32">
        <v>43678</v>
      </c>
      <c r="I21" s="32"/>
      <c r="J21" s="32">
        <v>43313</v>
      </c>
      <c r="K21" s="32"/>
      <c r="L21" s="30" t="s">
        <v>108</v>
      </c>
      <c r="M21" s="32">
        <v>43294</v>
      </c>
      <c r="N21" s="32">
        <v>43301</v>
      </c>
      <c r="O21" s="32"/>
      <c r="P21" s="32"/>
      <c r="Q21" s="5"/>
      <c r="R21" s="6" t="b">
        <f>B21=B22</f>
        <v>0</v>
      </c>
      <c r="S21" s="6" t="b">
        <f>C21=C22</f>
        <v>1</v>
      </c>
      <c r="T21" s="6" t="b">
        <f>D21=D22</f>
        <v>1</v>
      </c>
      <c r="U21" s="6" t="b">
        <f>E21=E22</f>
        <v>1</v>
      </c>
      <c r="V21" s="6" t="b">
        <f>F21=F22</f>
        <v>0</v>
      </c>
      <c r="W21" s="6" t="b">
        <f>G21=G22</f>
        <v>0</v>
      </c>
      <c r="X21" s="6" t="b">
        <f>H21=H22</f>
        <v>0</v>
      </c>
      <c r="Y21" s="6" t="b">
        <f>I21=I22</f>
        <v>0</v>
      </c>
      <c r="Z21" s="6" t="b">
        <f>J21=J22</f>
        <v>1</v>
      </c>
      <c r="AA21" s="6" t="b">
        <f>K21=K22</f>
        <v>0</v>
      </c>
      <c r="AB21" s="6" t="b">
        <f>L21=L22</f>
        <v>0</v>
      </c>
      <c r="AC21" s="6" t="b">
        <f>M21=M22</f>
        <v>1</v>
      </c>
      <c r="AD21" s="6" t="b">
        <f>N21=N22</f>
        <v>0</v>
      </c>
      <c r="AE21" s="6" t="b">
        <f>O21=O22</f>
        <v>1</v>
      </c>
      <c r="AF21" s="6" t="b">
        <f>P21=P22</f>
        <v>1</v>
      </c>
      <c r="AG21" s="3"/>
      <c r="AH21" s="8" t="str">
        <f>IF(ISBLANK($E21),"N/A",$E21)</f>
        <v>INT-PAT 6M EXTENSION REQUEST TO FA</v>
      </c>
      <c r="AI21" s="8" t="str">
        <f>IF(ISBLANK($F21),"N/A",$F21)</f>
        <v>Anticipated Response Due Date - Extension Request</v>
      </c>
      <c r="AJ21" s="7" t="str">
        <f>IF(ISBLANK($B21),"N/A",$B21)</f>
        <v>Agent Patent</v>
      </c>
      <c r="AK21" s="8" t="str">
        <f>IF(ISBLANK($C21),"N/A",$C21)</f>
        <v>AMIC.001ZA</v>
      </c>
      <c r="AL21" s="8" t="str">
        <f>IF(ISBLANK($C22),"N/A",$C22)</f>
        <v>AMIC.001ZA</v>
      </c>
      <c r="AM21" s="7" t="str">
        <f>IF(ISBLANK($B22),"N/A",$B22)</f>
        <v>Live Patent</v>
      </c>
      <c r="AN21" s="8" t="str">
        <f>IF(ISBLANK($F22),"N/A",$F22)</f>
        <v>Extension Requested by FA?</v>
      </c>
      <c r="AO21" s="8" t="str">
        <f>IF(ISBLANK($E22),"N/A",$E22)</f>
        <v>INT-PAT 6M EXTENSION REQUEST TO FA</v>
      </c>
      <c r="AP21" s="3"/>
      <c r="AQ21" s="6" t="str">
        <f>IF($S21=FALSE,"Matter doesn't match.","-")</f>
        <v>-</v>
      </c>
      <c r="AR21" s="6" t="str">
        <f>IF($R21=TRUE,"System matches.","-")</f>
        <v>-</v>
      </c>
      <c r="AS21" s="6" t="str">
        <f>IF($U21=FALSE,"Action Type doesn't match.","-")</f>
        <v>-</v>
      </c>
      <c r="AT21" s="6" t="str">
        <f>IF($V21=FALSE,"Action Due doesn't match.","-")</f>
        <v>Action Due doesn't match.</v>
      </c>
      <c r="AU21" s="6" t="b">
        <f>IF(AND($S21=TRUE,$Z21=TRUE,$U21=FALSE,$R21=FALSE),TRUE,FALSE)</f>
        <v>0</v>
      </c>
      <c r="AV21" s="13" t="b">
        <f ca="1">IF(OFFSET($AU21,-1,0)=TRUE,TRUE,FALSE)</f>
        <v>0</v>
      </c>
      <c r="AW21" s="6" t="b">
        <f>IF(AND($V21=TRUE,$S21=TRUE,$U21=FALSE,$R21=FALSE),TRUE,FALSE)</f>
        <v>0</v>
      </c>
      <c r="AX21" s="13" t="b">
        <f ca="1">IF(OFFSET($AW21,-1,0)="TRUE",TRUE,FALSE)</f>
        <v>0</v>
      </c>
      <c r="AY21" s="3"/>
      <c r="AZ21" s="3" t="str">
        <f>IF(OR($S21=FALSE,$R21=TRUE,$V21=FALSE),"-",IF(T21=FALSE,(CONCATENATE(D$1," doesn't match.")),"-"))</f>
        <v>-</v>
      </c>
      <c r="BA21" s="3" t="str">
        <f>IF(OR($S21=FALSE,$R21=TRUE,$V21=FALSE),"-",IF(U21=FALSE,(CONCATENATE(E$1," doesn't match.")),"-"))</f>
        <v>-</v>
      </c>
      <c r="BB21" s="3" t="str">
        <f>IF(OR($S21=FALSE,$R21=TRUE,$V21=FALSE),"-",IF(V21=FALSE,(CONCATENATE(F$1," doesn't match.")),"-"))</f>
        <v>-</v>
      </c>
      <c r="BC21" s="3" t="str">
        <f>IF(OR($S21=FALSE,$R21=TRUE,$V21=FALSE),"-",IF(W21=FALSE,(CONCATENATE(G$1," doesn't match.")),"-"))</f>
        <v>-</v>
      </c>
      <c r="BD21" s="3" t="str">
        <f>IF(OR($S21=FALSE,$R21=TRUE,$V21=FALSE),"-",IF(X21=FALSE,(CONCATENATE(H$1," doesn't match.")),"-"))</f>
        <v>-</v>
      </c>
      <c r="BE21" s="3" t="str">
        <f>IF(OR($S21=FALSE,$R21=TRUE,$V21=FALSE),"-",IF(Y21=FALSE,(CONCATENATE(I$1," doesn't match.")),"-"))</f>
        <v>-</v>
      </c>
      <c r="BF21" s="3" t="str">
        <f>IF(OR($S21=FALSE,$R21=TRUE,$V21=FALSE),"-",IF(Z21=FALSE,(CONCATENATE(J$1," doesn't match.")),"-"))</f>
        <v>-</v>
      </c>
      <c r="BG21" s="3" t="str">
        <f>IF(OR($S21=FALSE,$R21=TRUE,$V21=FALSE),"-",IF(AA21=FALSE,(CONCATENATE(K$1," doesn't match.")),"-"))</f>
        <v>-</v>
      </c>
      <c r="BH21" s="3" t="str">
        <f>IF(OR($S21=FALSE,$R21=TRUE,$V21=FALSE),"-",IF(AB21=FALSE,(CONCATENATE(L$1," doesn't match.")),"-"))</f>
        <v>-</v>
      </c>
      <c r="BI21" s="3" t="str">
        <f>IF(OR($S21=FALSE,$R21=TRUE,$V21=FALSE),"-",IF(AC21=FALSE,(CONCATENATE(M$1," doesn't match.")),"-"))</f>
        <v>-</v>
      </c>
      <c r="BJ21" s="3" t="str">
        <f>IF(OR($S21=FALSE,$R21=TRUE,$V21=FALSE),"-",IF(AD21=FALSE,(CONCATENATE(N$1," doesn't match.")),"-"))</f>
        <v>-</v>
      </c>
      <c r="BK21" s="3" t="str">
        <f>IF(OR($S21=FALSE,$R21=TRUE,$V21=FALSE),"-",IF(AE21=FALSE,(CONCATENATE(O$1," doesn't match.")),"-"))</f>
        <v>-</v>
      </c>
      <c r="BL21" s="3" t="str">
        <f>IF(OR($S21=FALSE,$R21=TRUE,$V21=FALSE),"-",IF(AF21=FALSE,(CONCATENATE(P$1," doesn't match.")),"-"))</f>
        <v>-</v>
      </c>
    </row>
    <row r="22" spans="1:64" ht="45" x14ac:dyDescent="0.25">
      <c r="A22" s="30">
        <v>1231656</v>
      </c>
      <c r="B22" s="30" t="s">
        <v>30</v>
      </c>
      <c r="C22" s="31" t="s">
        <v>73</v>
      </c>
      <c r="D22" s="30" t="s">
        <v>74</v>
      </c>
      <c r="E22" s="30" t="s">
        <v>75</v>
      </c>
      <c r="F22" s="30" t="s">
        <v>78</v>
      </c>
      <c r="G22" s="30" t="s">
        <v>35</v>
      </c>
      <c r="H22" s="32">
        <v>43327</v>
      </c>
      <c r="I22" s="32">
        <v>43304</v>
      </c>
      <c r="J22" s="32">
        <v>43313</v>
      </c>
      <c r="K22" s="32">
        <v>43304</v>
      </c>
      <c r="L22" s="30" t="s">
        <v>77</v>
      </c>
      <c r="M22" s="32">
        <v>43294</v>
      </c>
      <c r="N22" s="32">
        <v>43305</v>
      </c>
      <c r="O22" s="32"/>
      <c r="P22" s="32"/>
      <c r="Q22" s="5"/>
      <c r="R22" s="6" t="b">
        <f>B22=B23</f>
        <v>0</v>
      </c>
      <c r="S22" s="6" t="b">
        <f>C22=C23</f>
        <v>1</v>
      </c>
      <c r="T22" s="6" t="b">
        <f>D22=D23</f>
        <v>1</v>
      </c>
      <c r="U22" s="6" t="b">
        <f>E22=E23</f>
        <v>1</v>
      </c>
      <c r="V22" s="6" t="b">
        <f>F22=F23</f>
        <v>1</v>
      </c>
      <c r="W22" s="6" t="b">
        <f>G22=G23</f>
        <v>1</v>
      </c>
      <c r="X22" s="6" t="b">
        <f>H22=H23</f>
        <v>1</v>
      </c>
      <c r="Y22" s="6" t="b">
        <f>I22=I23</f>
        <v>0</v>
      </c>
      <c r="Z22" s="6" t="b">
        <f>J22=J23</f>
        <v>1</v>
      </c>
      <c r="AA22" s="6" t="b">
        <f>K22=K23</f>
        <v>0</v>
      </c>
      <c r="AB22" s="6" t="b">
        <f>L22=L23</f>
        <v>0</v>
      </c>
      <c r="AC22" s="6" t="b">
        <f>M22=M23</f>
        <v>1</v>
      </c>
      <c r="AD22" s="6" t="b">
        <f>N22=N23</f>
        <v>0</v>
      </c>
      <c r="AE22" s="6" t="b">
        <f>O22=O23</f>
        <v>1</v>
      </c>
      <c r="AF22" s="6" t="b">
        <f>P22=P23</f>
        <v>1</v>
      </c>
      <c r="AG22" s="3"/>
      <c r="AH22" s="8" t="str">
        <f>IF(ISBLANK($E22),"N/A",$E22)</f>
        <v>INT-PAT 6M EXTENSION REQUEST TO FA</v>
      </c>
      <c r="AI22" s="8" t="str">
        <f>IF(ISBLANK($F22),"N/A",$F22)</f>
        <v>Extension Requested by FA?</v>
      </c>
      <c r="AJ22" s="7" t="str">
        <f>IF(ISBLANK($B22),"N/A",$B22)</f>
        <v>Live Patent</v>
      </c>
      <c r="AK22" s="8" t="str">
        <f>IF(ISBLANK($C22),"N/A",$C22)</f>
        <v>AMIC.001ZA</v>
      </c>
      <c r="AL22" s="8" t="str">
        <f>IF(ISBLANK($C23),"N/A",$C23)</f>
        <v>AMIC.001ZA</v>
      </c>
      <c r="AM22" s="7" t="str">
        <f>IF(ISBLANK($B23),"N/A",$B23)</f>
        <v>Agent Patent</v>
      </c>
      <c r="AN22" s="8" t="str">
        <f>IF(ISBLANK($F23),"N/A",$F23)</f>
        <v>Extension Requested by FA?</v>
      </c>
      <c r="AO22" s="8" t="str">
        <f>IF(ISBLANK($E23),"N/A",$E23)</f>
        <v>INT-PAT 6M EXTENSION REQUEST TO FA</v>
      </c>
      <c r="AP22" s="3"/>
      <c r="AQ22" s="6" t="str">
        <f>IF($S22=FALSE,"Matter doesn't match.","-")</f>
        <v>-</v>
      </c>
      <c r="AR22" s="6" t="str">
        <f>IF($R22=TRUE,"System matches.","-")</f>
        <v>-</v>
      </c>
      <c r="AS22" s="6" t="str">
        <f>IF($U22=FALSE,"Action Type doesn't match.","-")</f>
        <v>-</v>
      </c>
      <c r="AT22" s="6" t="str">
        <f>IF($V22=FALSE,"Action Due doesn't match.","-")</f>
        <v>-</v>
      </c>
      <c r="AU22" s="6" t="b">
        <f>IF(AND($S22=TRUE,$Z22=TRUE,$U22=FALSE,$R22=FALSE),TRUE,FALSE)</f>
        <v>0</v>
      </c>
      <c r="AV22" s="13" t="b">
        <f ca="1">IF(OFFSET($AU22,-1,0)=TRUE,TRUE,FALSE)</f>
        <v>0</v>
      </c>
      <c r="AW22" s="6" t="b">
        <f>IF(AND($V22=TRUE,$S22=TRUE,$U22=FALSE,$R22=FALSE),TRUE,FALSE)</f>
        <v>0</v>
      </c>
      <c r="AX22" s="13" t="b">
        <f ca="1">IF(OFFSET($AW22,-1,0)="TRUE",TRUE,FALSE)</f>
        <v>0</v>
      </c>
      <c r="AY22" s="3"/>
      <c r="AZ22" s="3" t="str">
        <f>IF(OR($S22=FALSE,$R22=TRUE,$V22=FALSE),"-",IF(T22=FALSE,(CONCATENATE(D$1," doesn't match.")),"-"))</f>
        <v>-</v>
      </c>
      <c r="BA22" s="3" t="str">
        <f>IF(OR($S22=FALSE,$R22=TRUE,$V22=FALSE),"-",IF(U22=FALSE,(CONCATENATE(E$1," doesn't match.")),"-"))</f>
        <v>-</v>
      </c>
      <c r="BB22" s="3" t="str">
        <f>IF(OR($S22=FALSE,$R22=TRUE,$V22=FALSE),"-",IF(V22=FALSE,(CONCATENATE(F$1," doesn't match.")),"-"))</f>
        <v>-</v>
      </c>
      <c r="BC22" s="3" t="str">
        <f>IF(OR($S22=FALSE,$R22=TRUE,$V22=FALSE),"-",IF(W22=FALSE,(CONCATENATE(G$1," doesn't match.")),"-"))</f>
        <v>-</v>
      </c>
      <c r="BD22" s="3" t="str">
        <f>IF(OR($S22=FALSE,$R22=TRUE,$V22=FALSE),"-",IF(X22=FALSE,(CONCATENATE(H$1," doesn't match.")),"-"))</f>
        <v>-</v>
      </c>
      <c r="BE22" s="3" t="str">
        <f>IF(OR($S22=FALSE,$R22=TRUE,$V22=FALSE),"-",IF(Y22=FALSE,(CONCATENATE(I$1," doesn't match.")),"-"))</f>
        <v>DateTaken doesn't match.</v>
      </c>
      <c r="BF22" s="3" t="str">
        <f>IF(OR($S22=FALSE,$R22=TRUE,$V22=FALSE),"-",IF(Z22=FALSE,(CONCATENATE(J$1," doesn't match.")),"-"))</f>
        <v>-</v>
      </c>
      <c r="BG22" s="3" t="str">
        <f>IF(OR($S22=FALSE,$R22=TRUE,$V22=FALSE),"-",IF(AA22=FALSE,(CONCATENATE(K$1," doesn't match.")),"-"))</f>
        <v>ResponseDate doesn't match.</v>
      </c>
      <c r="BH22" s="3" t="str">
        <f>IF(OR($S22=FALSE,$R22=TRUE,$V22=FALSE),"-",IF(AB22=FALSE,(CONCATENATE(L$1," doesn't match.")),"-"))</f>
        <v>UserID doesn't match.</v>
      </c>
      <c r="BI22" s="3" t="str">
        <f>IF(OR($S22=FALSE,$R22=TRUE,$V22=FALSE),"-",IF(AC22=FALSE,(CONCATENATE(M$1," doesn't match.")),"-"))</f>
        <v>-</v>
      </c>
      <c r="BJ22" s="3" t="str">
        <f>IF(OR($S22=FALSE,$R22=TRUE,$V22=FALSE),"-",IF(AD22=FALSE,(CONCATENATE(N$1," doesn't match.")),"-"))</f>
        <v>LastUpdate doesn't match.</v>
      </c>
      <c r="BK22" s="3" t="str">
        <f>IF(OR($S22=FALSE,$R22=TRUE,$V22=FALSE),"-",IF(AE22=FALSE,(CONCATENATE(O$1," doesn't match.")),"-"))</f>
        <v>-</v>
      </c>
      <c r="BL22" s="3" t="str">
        <f>IF(OR($S22=FALSE,$R22=TRUE,$V22=FALSE),"-",IF(AF22=FALSE,(CONCATENATE(P$1," doesn't match.")),"-"))</f>
        <v>-</v>
      </c>
    </row>
    <row r="23" spans="1:64" ht="45" x14ac:dyDescent="0.25">
      <c r="A23" s="30">
        <v>1231656</v>
      </c>
      <c r="B23" s="30" t="s">
        <v>625</v>
      </c>
      <c r="C23" s="31" t="s">
        <v>73</v>
      </c>
      <c r="D23" s="30" t="s">
        <v>74</v>
      </c>
      <c r="E23" s="30" t="s">
        <v>75</v>
      </c>
      <c r="F23" s="30" t="s">
        <v>78</v>
      </c>
      <c r="G23" s="30" t="s">
        <v>35</v>
      </c>
      <c r="H23" s="32">
        <v>43327</v>
      </c>
      <c r="I23" s="32"/>
      <c r="J23" s="32">
        <v>43313</v>
      </c>
      <c r="K23" s="32"/>
      <c r="L23" s="30" t="s">
        <v>108</v>
      </c>
      <c r="M23" s="32">
        <v>43294</v>
      </c>
      <c r="N23" s="32">
        <v>43301</v>
      </c>
      <c r="O23" s="32"/>
      <c r="P23" s="32"/>
      <c r="Q23" s="5"/>
      <c r="R23" s="6" t="b">
        <f>B23=B24</f>
        <v>0</v>
      </c>
      <c r="S23" s="6" t="b">
        <f>C23=C24</f>
        <v>1</v>
      </c>
      <c r="T23" s="6" t="b">
        <f>D23=D24</f>
        <v>1</v>
      </c>
      <c r="U23" s="6" t="b">
        <f>E23=E24</f>
        <v>1</v>
      </c>
      <c r="V23" s="6" t="b">
        <f>F23=F24</f>
        <v>0</v>
      </c>
      <c r="W23" s="6" t="b">
        <f>G23=G24</f>
        <v>1</v>
      </c>
      <c r="X23" s="6" t="b">
        <f>H23=H24</f>
        <v>0</v>
      </c>
      <c r="Y23" s="6" t="b">
        <f>I23=I24</f>
        <v>0</v>
      </c>
      <c r="Z23" s="6" t="b">
        <f>J23=J24</f>
        <v>1</v>
      </c>
      <c r="AA23" s="6" t="b">
        <f>K23=K24</f>
        <v>0</v>
      </c>
      <c r="AB23" s="6" t="b">
        <f>L23=L24</f>
        <v>0</v>
      </c>
      <c r="AC23" s="6" t="b">
        <f>M23=M24</f>
        <v>1</v>
      </c>
      <c r="AD23" s="6" t="b">
        <f>N23=N24</f>
        <v>0</v>
      </c>
      <c r="AE23" s="6" t="b">
        <f>O23=O24</f>
        <v>1</v>
      </c>
      <c r="AF23" s="6" t="b">
        <f>P23=P24</f>
        <v>1</v>
      </c>
      <c r="AG23" s="3"/>
      <c r="AH23" s="8" t="str">
        <f>IF(ISBLANK($E23),"N/A",$E23)</f>
        <v>INT-PAT 6M EXTENSION REQUEST TO FA</v>
      </c>
      <c r="AI23" s="8" t="str">
        <f>IF(ISBLANK($F23),"N/A",$F23)</f>
        <v>Extension Requested by FA?</v>
      </c>
      <c r="AJ23" s="7" t="str">
        <f>IF(ISBLANK($B23),"N/A",$B23)</f>
        <v>Agent Patent</v>
      </c>
      <c r="AK23" s="8" t="str">
        <f>IF(ISBLANK($C23),"N/A",$C23)</f>
        <v>AMIC.001ZA</v>
      </c>
      <c r="AL23" s="8" t="str">
        <f>IF(ISBLANK($C24),"N/A",$C24)</f>
        <v>AMIC.001ZA</v>
      </c>
      <c r="AM23" s="7" t="str">
        <f>IF(ISBLANK($B24),"N/A",$B24)</f>
        <v>Live Patent</v>
      </c>
      <c r="AN23" s="8" t="str">
        <f>IF(ISBLANK($F24),"N/A",$F24)</f>
        <v>Instructions Acknowledged by FA?</v>
      </c>
      <c r="AO23" s="8" t="str">
        <f>IF(ISBLANK($E24),"N/A",$E24)</f>
        <v>INT-PAT 6M EXTENSION REQUEST TO FA</v>
      </c>
      <c r="AP23" s="3"/>
      <c r="AQ23" s="6" t="str">
        <f>IF($S23=FALSE,"Matter doesn't match.","-")</f>
        <v>-</v>
      </c>
      <c r="AR23" s="6" t="str">
        <f>IF($R23=TRUE,"System matches.","-")</f>
        <v>-</v>
      </c>
      <c r="AS23" s="6" t="str">
        <f>IF($U23=FALSE,"Action Type doesn't match.","-")</f>
        <v>-</v>
      </c>
      <c r="AT23" s="6" t="str">
        <f>IF($V23=FALSE,"Action Due doesn't match.","-")</f>
        <v>Action Due doesn't match.</v>
      </c>
      <c r="AU23" s="6" t="b">
        <f>IF(AND($S23=TRUE,$Z23=TRUE,$U23=FALSE,$R23=FALSE),TRUE,FALSE)</f>
        <v>0</v>
      </c>
      <c r="AV23" s="13" t="b">
        <f ca="1">IF(OFFSET($AU23,-1,0)=TRUE,TRUE,FALSE)</f>
        <v>0</v>
      </c>
      <c r="AW23" s="6" t="b">
        <f>IF(AND($V23=TRUE,$S23=TRUE,$U23=FALSE,$R23=FALSE),TRUE,FALSE)</f>
        <v>0</v>
      </c>
      <c r="AX23" s="13" t="b">
        <f ca="1">IF(OFFSET($AW23,-1,0)="TRUE",TRUE,FALSE)</f>
        <v>0</v>
      </c>
      <c r="AY23" s="3"/>
      <c r="AZ23" s="3" t="str">
        <f>IF(OR($S23=FALSE,$R23=TRUE,$V23=FALSE),"-",IF(T23=FALSE,(CONCATENATE(D$1," doesn't match.")),"-"))</f>
        <v>-</v>
      </c>
      <c r="BA23" s="3" t="str">
        <f>IF(OR($S23=FALSE,$R23=TRUE,$V23=FALSE),"-",IF(U23=FALSE,(CONCATENATE(E$1," doesn't match.")),"-"))</f>
        <v>-</v>
      </c>
      <c r="BB23" s="3" t="str">
        <f>IF(OR($S23=FALSE,$R23=TRUE,$V23=FALSE),"-",IF(V23=FALSE,(CONCATENATE(F$1," doesn't match.")),"-"))</f>
        <v>-</v>
      </c>
      <c r="BC23" s="3" t="str">
        <f>IF(OR($S23=FALSE,$R23=TRUE,$V23=FALSE),"-",IF(W23=FALSE,(CONCATENATE(G$1," doesn't match.")),"-"))</f>
        <v>-</v>
      </c>
      <c r="BD23" s="3" t="str">
        <f>IF(OR($S23=FALSE,$R23=TRUE,$V23=FALSE),"-",IF(X23=FALSE,(CONCATENATE(H$1," doesn't match.")),"-"))</f>
        <v>-</v>
      </c>
      <c r="BE23" s="3" t="str">
        <f>IF(OR($S23=FALSE,$R23=TRUE,$V23=FALSE),"-",IF(Y23=FALSE,(CONCATENATE(I$1," doesn't match.")),"-"))</f>
        <v>-</v>
      </c>
      <c r="BF23" s="3" t="str">
        <f>IF(OR($S23=FALSE,$R23=TRUE,$V23=FALSE),"-",IF(Z23=FALSE,(CONCATENATE(J$1," doesn't match.")),"-"))</f>
        <v>-</v>
      </c>
      <c r="BG23" s="3" t="str">
        <f>IF(OR($S23=FALSE,$R23=TRUE,$V23=FALSE),"-",IF(AA23=FALSE,(CONCATENATE(K$1," doesn't match.")),"-"))</f>
        <v>-</v>
      </c>
      <c r="BH23" s="3" t="str">
        <f>IF(OR($S23=FALSE,$R23=TRUE,$V23=FALSE),"-",IF(AB23=FALSE,(CONCATENATE(L$1," doesn't match.")),"-"))</f>
        <v>-</v>
      </c>
      <c r="BI23" s="3" t="str">
        <f>IF(OR($S23=FALSE,$R23=TRUE,$V23=FALSE),"-",IF(AC23=FALSE,(CONCATENATE(M$1," doesn't match.")),"-"))</f>
        <v>-</v>
      </c>
      <c r="BJ23" s="3" t="str">
        <f>IF(OR($S23=FALSE,$R23=TRUE,$V23=FALSE),"-",IF(AD23=FALSE,(CONCATENATE(N$1," doesn't match.")),"-"))</f>
        <v>-</v>
      </c>
      <c r="BK23" s="3" t="str">
        <f>IF(OR($S23=FALSE,$R23=TRUE,$V23=FALSE),"-",IF(AE23=FALSE,(CONCATENATE(O$1," doesn't match.")),"-"))</f>
        <v>-</v>
      </c>
      <c r="BL23" s="3" t="str">
        <f>IF(OR($S23=FALSE,$R23=TRUE,$V23=FALSE),"-",IF(AF23=FALSE,(CONCATENATE(P$1," doesn't match.")),"-"))</f>
        <v>-</v>
      </c>
    </row>
    <row r="24" spans="1:64" ht="45" x14ac:dyDescent="0.25">
      <c r="A24" s="30">
        <v>1231656</v>
      </c>
      <c r="B24" s="30" t="s">
        <v>30</v>
      </c>
      <c r="C24" s="31" t="s">
        <v>73</v>
      </c>
      <c r="D24" s="30" t="s">
        <v>74</v>
      </c>
      <c r="E24" s="30" t="s">
        <v>75</v>
      </c>
      <c r="F24" s="30" t="s">
        <v>57</v>
      </c>
      <c r="G24" s="30" t="s">
        <v>35</v>
      </c>
      <c r="H24" s="32">
        <v>43320</v>
      </c>
      <c r="I24" s="32">
        <v>43304</v>
      </c>
      <c r="J24" s="32">
        <v>43313</v>
      </c>
      <c r="K24" s="32">
        <v>43304</v>
      </c>
      <c r="L24" s="30" t="s">
        <v>77</v>
      </c>
      <c r="M24" s="32">
        <v>43294</v>
      </c>
      <c r="N24" s="32">
        <v>43305</v>
      </c>
      <c r="O24" s="32"/>
      <c r="P24" s="32"/>
      <c r="Q24" s="5"/>
      <c r="R24" s="6" t="b">
        <f>B24=B25</f>
        <v>0</v>
      </c>
      <c r="S24" s="6" t="b">
        <f>C24=C25</f>
        <v>1</v>
      </c>
      <c r="T24" s="6" t="b">
        <f>D24=D25</f>
        <v>1</v>
      </c>
      <c r="U24" s="6" t="b">
        <f>E24=E25</f>
        <v>1</v>
      </c>
      <c r="V24" s="6" t="b">
        <f>F24=F25</f>
        <v>1</v>
      </c>
      <c r="W24" s="6" t="b">
        <f>G24=G25</f>
        <v>1</v>
      </c>
      <c r="X24" s="6" t="b">
        <f>H24=H25</f>
        <v>1</v>
      </c>
      <c r="Y24" s="6" t="b">
        <f>I24=I25</f>
        <v>0</v>
      </c>
      <c r="Z24" s="6" t="b">
        <f>J24=J25</f>
        <v>1</v>
      </c>
      <c r="AA24" s="6" t="b">
        <f>K24=K25</f>
        <v>0</v>
      </c>
      <c r="AB24" s="6" t="b">
        <f>L24=L25</f>
        <v>0</v>
      </c>
      <c r="AC24" s="6" t="b">
        <f>M24=M25</f>
        <v>1</v>
      </c>
      <c r="AD24" s="6" t="b">
        <f>N24=N25</f>
        <v>0</v>
      </c>
      <c r="AE24" s="6" t="b">
        <f>O24=O25</f>
        <v>1</v>
      </c>
      <c r="AF24" s="6" t="b">
        <f>P24=P25</f>
        <v>1</v>
      </c>
      <c r="AG24" s="3"/>
      <c r="AH24" s="8" t="str">
        <f>IF(ISBLANK($E24),"N/A",$E24)</f>
        <v>INT-PAT 6M EXTENSION REQUEST TO FA</v>
      </c>
      <c r="AI24" s="8" t="str">
        <f>IF(ISBLANK($F24),"N/A",$F24)</f>
        <v>Instructions Acknowledged by FA?</v>
      </c>
      <c r="AJ24" s="7" t="str">
        <f>IF(ISBLANK($B24),"N/A",$B24)</f>
        <v>Live Patent</v>
      </c>
      <c r="AK24" s="8" t="str">
        <f>IF(ISBLANK($C24),"N/A",$C24)</f>
        <v>AMIC.001ZA</v>
      </c>
      <c r="AL24" s="8" t="str">
        <f>IF(ISBLANK($C25),"N/A",$C25)</f>
        <v>AMIC.001ZA</v>
      </c>
      <c r="AM24" s="7" t="str">
        <f>IF(ISBLANK($B25),"N/A",$B25)</f>
        <v>Agent Patent</v>
      </c>
      <c r="AN24" s="8" t="str">
        <f>IF(ISBLANK($F25),"N/A",$F25)</f>
        <v>Instructions Acknowledged by FA?</v>
      </c>
      <c r="AO24" s="8" t="str">
        <f>IF(ISBLANK($E25),"N/A",$E25)</f>
        <v>INT-PAT 6M EXTENSION REQUEST TO FA</v>
      </c>
      <c r="AP24" s="3"/>
      <c r="AQ24" s="6" t="str">
        <f>IF($S24=FALSE,"Matter doesn't match.","-")</f>
        <v>-</v>
      </c>
      <c r="AR24" s="6" t="str">
        <f>IF($R24=TRUE,"System matches.","-")</f>
        <v>-</v>
      </c>
      <c r="AS24" s="6" t="str">
        <f>IF($U24=FALSE,"Action Type doesn't match.","-")</f>
        <v>-</v>
      </c>
      <c r="AT24" s="6" t="str">
        <f>IF($V24=FALSE,"Action Due doesn't match.","-")</f>
        <v>-</v>
      </c>
      <c r="AU24" s="6" t="b">
        <f>IF(AND($S24=TRUE,$Z24=TRUE,$U24=FALSE,$R24=FALSE),TRUE,FALSE)</f>
        <v>0</v>
      </c>
      <c r="AV24" s="13" t="b">
        <f ca="1">IF(OFFSET($AU24,-1,0)=TRUE,TRUE,FALSE)</f>
        <v>0</v>
      </c>
      <c r="AW24" s="6" t="b">
        <f>IF(AND($V24=TRUE,$S24=TRUE,$U24=FALSE,$R24=FALSE),TRUE,FALSE)</f>
        <v>0</v>
      </c>
      <c r="AX24" s="13" t="b">
        <f ca="1">IF(OFFSET($AW24,-1,0)="TRUE",TRUE,FALSE)</f>
        <v>0</v>
      </c>
      <c r="AY24" s="3"/>
      <c r="AZ24" s="3" t="str">
        <f>IF(OR($S24=FALSE,$R24=TRUE,$V24=FALSE),"-",IF(T24=FALSE,(CONCATENATE(D$1," doesn't match.")),"-"))</f>
        <v>-</v>
      </c>
      <c r="BA24" s="3" t="str">
        <f>IF(OR($S24=FALSE,$R24=TRUE,$V24=FALSE),"-",IF(U24=FALSE,(CONCATENATE(E$1," doesn't match.")),"-"))</f>
        <v>-</v>
      </c>
      <c r="BB24" s="3" t="str">
        <f>IF(OR($S24=FALSE,$R24=TRUE,$V24=FALSE),"-",IF(V24=FALSE,(CONCATENATE(F$1," doesn't match.")),"-"))</f>
        <v>-</v>
      </c>
      <c r="BC24" s="3" t="str">
        <f>IF(OR($S24=FALSE,$R24=TRUE,$V24=FALSE),"-",IF(W24=FALSE,(CONCATENATE(G$1," doesn't match.")),"-"))</f>
        <v>-</v>
      </c>
      <c r="BD24" s="3" t="str">
        <f>IF(OR($S24=FALSE,$R24=TRUE,$V24=FALSE),"-",IF(X24=FALSE,(CONCATENATE(H$1," doesn't match.")),"-"))</f>
        <v>-</v>
      </c>
      <c r="BE24" s="3" t="str">
        <f>IF(OR($S24=FALSE,$R24=TRUE,$V24=FALSE),"-",IF(Y24=FALSE,(CONCATENATE(I$1," doesn't match.")),"-"))</f>
        <v>DateTaken doesn't match.</v>
      </c>
      <c r="BF24" s="3" t="str">
        <f>IF(OR($S24=FALSE,$R24=TRUE,$V24=FALSE),"-",IF(Z24=FALSE,(CONCATENATE(J$1," doesn't match.")),"-"))</f>
        <v>-</v>
      </c>
      <c r="BG24" s="3" t="str">
        <f>IF(OR($S24=FALSE,$R24=TRUE,$V24=FALSE),"-",IF(AA24=FALSE,(CONCATENATE(K$1," doesn't match.")),"-"))</f>
        <v>ResponseDate doesn't match.</v>
      </c>
      <c r="BH24" s="3" t="str">
        <f>IF(OR($S24=FALSE,$R24=TRUE,$V24=FALSE),"-",IF(AB24=FALSE,(CONCATENATE(L$1," doesn't match.")),"-"))</f>
        <v>UserID doesn't match.</v>
      </c>
      <c r="BI24" s="3" t="str">
        <f>IF(OR($S24=FALSE,$R24=TRUE,$V24=FALSE),"-",IF(AC24=FALSE,(CONCATENATE(M$1," doesn't match.")),"-"))</f>
        <v>-</v>
      </c>
      <c r="BJ24" s="3" t="str">
        <f>IF(OR($S24=FALSE,$R24=TRUE,$V24=FALSE),"-",IF(AD24=FALSE,(CONCATENATE(N$1," doesn't match.")),"-"))</f>
        <v>LastUpdate doesn't match.</v>
      </c>
      <c r="BK24" s="3" t="str">
        <f>IF(OR($S24=FALSE,$R24=TRUE,$V24=FALSE),"-",IF(AE24=FALSE,(CONCATENATE(O$1," doesn't match.")),"-"))</f>
        <v>-</v>
      </c>
      <c r="BL24" s="3" t="str">
        <f>IF(OR($S24=FALSE,$R24=TRUE,$V24=FALSE),"-",IF(AF24=FALSE,(CONCATENATE(P$1," doesn't match.")),"-"))</f>
        <v>-</v>
      </c>
    </row>
    <row r="25" spans="1:64" ht="45" x14ac:dyDescent="0.25">
      <c r="A25" s="30">
        <v>1231656</v>
      </c>
      <c r="B25" s="30" t="s">
        <v>625</v>
      </c>
      <c r="C25" s="31" t="s">
        <v>73</v>
      </c>
      <c r="D25" s="30" t="s">
        <v>74</v>
      </c>
      <c r="E25" s="30" t="s">
        <v>75</v>
      </c>
      <c r="F25" s="30" t="s">
        <v>57</v>
      </c>
      <c r="G25" s="30" t="s">
        <v>35</v>
      </c>
      <c r="H25" s="32">
        <v>43320</v>
      </c>
      <c r="I25" s="32"/>
      <c r="J25" s="32">
        <v>43313</v>
      </c>
      <c r="K25" s="32"/>
      <c r="L25" s="30" t="s">
        <v>108</v>
      </c>
      <c r="M25" s="32">
        <v>43294</v>
      </c>
      <c r="N25" s="32">
        <v>43301</v>
      </c>
      <c r="O25" s="32"/>
      <c r="P25" s="32"/>
      <c r="Q25" s="5"/>
      <c r="R25" s="6" t="b">
        <f>B25=B26</f>
        <v>1</v>
      </c>
      <c r="S25" s="6" t="b">
        <f>C25=C26</f>
        <v>0</v>
      </c>
      <c r="T25" s="6" t="b">
        <f>D25=D26</f>
        <v>0</v>
      </c>
      <c r="U25" s="6" t="b">
        <f>E25=E26</f>
        <v>0</v>
      </c>
      <c r="V25" s="6" t="b">
        <f>F25=F26</f>
        <v>0</v>
      </c>
      <c r="W25" s="6" t="b">
        <f>G25=G26</f>
        <v>1</v>
      </c>
      <c r="X25" s="6" t="b">
        <f>H25=H26</f>
        <v>0</v>
      </c>
      <c r="Y25" s="6" t="b">
        <f>I25=I26</f>
        <v>0</v>
      </c>
      <c r="Z25" s="6" t="b">
        <f>J25=J26</f>
        <v>0</v>
      </c>
      <c r="AA25" s="6" t="b">
        <f>K25=K26</f>
        <v>1</v>
      </c>
      <c r="AB25" s="6" t="b">
        <f>L25=L26</f>
        <v>0</v>
      </c>
      <c r="AC25" s="6" t="b">
        <f>M25=M26</f>
        <v>0</v>
      </c>
      <c r="AD25" s="6" t="b">
        <f>N25=N26</f>
        <v>0</v>
      </c>
      <c r="AE25" s="6" t="b">
        <f>O25=O26</f>
        <v>1</v>
      </c>
      <c r="AF25" s="6" t="b">
        <f>P25=P26</f>
        <v>1</v>
      </c>
      <c r="AG25" s="3"/>
      <c r="AH25" s="8" t="str">
        <f>IF(ISBLANK($E25),"N/A",$E25)</f>
        <v>INT-PAT 6M EXTENSION REQUEST TO FA</v>
      </c>
      <c r="AI25" s="8" t="str">
        <f>IF(ISBLANK($F25),"N/A",$F25)</f>
        <v>Instructions Acknowledged by FA?</v>
      </c>
      <c r="AJ25" s="7" t="str">
        <f>IF(ISBLANK($B25),"N/A",$B25)</f>
        <v>Agent Patent</v>
      </c>
      <c r="AK25" s="8" t="str">
        <f>IF(ISBLANK($C25),"N/A",$C25)</f>
        <v>AMIC.001ZA</v>
      </c>
      <c r="AL25" s="8" t="str">
        <f>IF(ISBLANK($C26),"N/A",$C26)</f>
        <v>ANOK.002IN</v>
      </c>
      <c r="AM25" s="7" t="str">
        <f>IF(ISBLANK($B26),"N/A",$B26)</f>
        <v>Agent Patent</v>
      </c>
      <c r="AN25" s="8" t="str">
        <f>IF(ISBLANK($F26),"N/A",$F26)</f>
        <v>Ack of Corresponding Appln Details Received? / Atty</v>
      </c>
      <c r="AO25" s="8" t="str">
        <f>IF(ISBLANK($E26),"N/A",$E26)</f>
        <v>INT-PAT ATTY INSTR IN CORRESPONDING APPLNS</v>
      </c>
      <c r="AP25" s="3"/>
      <c r="AQ25" s="6" t="str">
        <f>IF($S25=FALSE,"Matter doesn't match.","-")</f>
        <v>Matter doesn't match.</v>
      </c>
      <c r="AR25" s="6" t="str">
        <f>IF($R25=TRUE,"System matches.","-")</f>
        <v>System matches.</v>
      </c>
      <c r="AS25" s="6" t="str">
        <f>IF($U25=FALSE,"Action Type doesn't match.","-")</f>
        <v>Action Type doesn't match.</v>
      </c>
      <c r="AT25" s="6" t="str">
        <f>IF($V25=FALSE,"Action Due doesn't match.","-")</f>
        <v>Action Due doesn't match.</v>
      </c>
      <c r="AU25" s="6" t="b">
        <f>IF(AND($S25=TRUE,$Z25=TRUE,$U25=FALSE,$R25=FALSE),TRUE,FALSE)</f>
        <v>0</v>
      </c>
      <c r="AV25" s="13" t="b">
        <f ca="1">IF(OFFSET($AU25,-1,0)=TRUE,TRUE,FALSE)</f>
        <v>0</v>
      </c>
      <c r="AW25" s="6" t="b">
        <f>IF(AND($V25=TRUE,$S25=TRUE,$U25=FALSE,$R25=FALSE),TRUE,FALSE)</f>
        <v>0</v>
      </c>
      <c r="AX25" s="13" t="b">
        <f ca="1">IF(OFFSET($AW25,-1,0)="TRUE",TRUE,FALSE)</f>
        <v>0</v>
      </c>
      <c r="AY25" s="3"/>
      <c r="AZ25" s="3" t="str">
        <f>IF(OR($S25=FALSE,$R25=TRUE,$V25=FALSE),"-",IF(T25=FALSE,(CONCATENATE(D$1," doesn't match.")),"-"))</f>
        <v>-</v>
      </c>
      <c r="BA25" s="3" t="str">
        <f>IF(OR($S25=FALSE,$R25=TRUE,$V25=FALSE),"-",IF(U25=FALSE,(CONCATENATE(E$1," doesn't match.")),"-"))</f>
        <v>-</v>
      </c>
      <c r="BB25" s="3" t="str">
        <f>IF(OR($S25=FALSE,$R25=TRUE,$V25=FALSE),"-",IF(V25=FALSE,(CONCATENATE(F$1," doesn't match.")),"-"))</f>
        <v>-</v>
      </c>
      <c r="BC25" s="3" t="str">
        <f>IF(OR($S25=FALSE,$R25=TRUE,$V25=FALSE),"-",IF(W25=FALSE,(CONCATENATE(G$1," doesn't match.")),"-"))</f>
        <v>-</v>
      </c>
      <c r="BD25" s="3" t="str">
        <f>IF(OR($S25=FALSE,$R25=TRUE,$V25=FALSE),"-",IF(X25=FALSE,(CONCATENATE(H$1," doesn't match.")),"-"))</f>
        <v>-</v>
      </c>
      <c r="BE25" s="3" t="str">
        <f>IF(OR($S25=FALSE,$R25=TRUE,$V25=FALSE),"-",IF(Y25=FALSE,(CONCATENATE(I$1," doesn't match.")),"-"))</f>
        <v>-</v>
      </c>
      <c r="BF25" s="3" t="str">
        <f>IF(OR($S25=FALSE,$R25=TRUE,$V25=FALSE),"-",IF(Z25=FALSE,(CONCATENATE(J$1," doesn't match.")),"-"))</f>
        <v>-</v>
      </c>
      <c r="BG25" s="3" t="str">
        <f>IF(OR($S25=FALSE,$R25=TRUE,$V25=FALSE),"-",IF(AA25=FALSE,(CONCATENATE(K$1," doesn't match.")),"-"))</f>
        <v>-</v>
      </c>
      <c r="BH25" s="3" t="str">
        <f>IF(OR($S25=FALSE,$R25=TRUE,$V25=FALSE),"-",IF(AB25=FALSE,(CONCATENATE(L$1," doesn't match.")),"-"))</f>
        <v>-</v>
      </c>
      <c r="BI25" s="3" t="str">
        <f>IF(OR($S25=FALSE,$R25=TRUE,$V25=FALSE),"-",IF(AC25=FALSE,(CONCATENATE(M$1," doesn't match.")),"-"))</f>
        <v>-</v>
      </c>
      <c r="BJ25" s="3" t="str">
        <f>IF(OR($S25=FALSE,$R25=TRUE,$V25=FALSE),"-",IF(AD25=FALSE,(CONCATENATE(N$1," doesn't match.")),"-"))</f>
        <v>-</v>
      </c>
      <c r="BK25" s="3" t="str">
        <f>IF(OR($S25=FALSE,$R25=TRUE,$V25=FALSE),"-",IF(AE25=FALSE,(CONCATENATE(O$1," doesn't match.")),"-"))</f>
        <v>-</v>
      </c>
      <c r="BL25" s="3" t="str">
        <f>IF(OR($S25=FALSE,$R25=TRUE,$V25=FALSE),"-",IF(AF25=FALSE,(CONCATENATE(P$1," doesn't match.")),"-"))</f>
        <v>-</v>
      </c>
    </row>
    <row r="26" spans="1:64" ht="60" x14ac:dyDescent="0.25">
      <c r="A26" s="30">
        <v>1260938</v>
      </c>
      <c r="B26" s="30" t="s">
        <v>625</v>
      </c>
      <c r="C26" s="31" t="s">
        <v>632</v>
      </c>
      <c r="D26" s="30" t="s">
        <v>333</v>
      </c>
      <c r="E26" s="30" t="s">
        <v>633</v>
      </c>
      <c r="F26" s="30" t="s">
        <v>634</v>
      </c>
      <c r="G26" s="30" t="s">
        <v>35</v>
      </c>
      <c r="H26" s="32">
        <v>43294</v>
      </c>
      <c r="I26" s="32">
        <v>43286</v>
      </c>
      <c r="J26" s="32">
        <v>43287</v>
      </c>
      <c r="K26" s="32"/>
      <c r="L26" s="30" t="s">
        <v>58</v>
      </c>
      <c r="M26" s="32">
        <v>43287</v>
      </c>
      <c r="N26" s="32">
        <v>43290</v>
      </c>
      <c r="O26" s="32"/>
      <c r="P26" s="32"/>
      <c r="Q26" s="5"/>
      <c r="R26" s="6" t="b">
        <f>B26=B27</f>
        <v>0</v>
      </c>
      <c r="S26" s="6" t="b">
        <f>C26=C27</f>
        <v>0</v>
      </c>
      <c r="T26" s="6" t="b">
        <f>D26=D27</f>
        <v>0</v>
      </c>
      <c r="U26" s="6" t="b">
        <f>E26=E27</f>
        <v>0</v>
      </c>
      <c r="V26" s="6" t="b">
        <f>F26=F27</f>
        <v>0</v>
      </c>
      <c r="W26" s="6" t="b">
        <f>G26=G27</f>
        <v>0</v>
      </c>
      <c r="X26" s="6" t="b">
        <f>H26=H27</f>
        <v>0</v>
      </c>
      <c r="Y26" s="6" t="b">
        <f>I26=I27</f>
        <v>0</v>
      </c>
      <c r="Z26" s="6" t="b">
        <f>J26=J27</f>
        <v>0</v>
      </c>
      <c r="AA26" s="6" t="b">
        <f>K26=K27</f>
        <v>1</v>
      </c>
      <c r="AB26" s="6" t="b">
        <f>L26=L27</f>
        <v>0</v>
      </c>
      <c r="AC26" s="6" t="b">
        <f>M26=M27</f>
        <v>0</v>
      </c>
      <c r="AD26" s="6" t="b">
        <f>N26=N27</f>
        <v>0</v>
      </c>
      <c r="AE26" s="6" t="b">
        <f>O26=O27</f>
        <v>1</v>
      </c>
      <c r="AF26" s="6" t="b">
        <f>P26=P27</f>
        <v>1</v>
      </c>
      <c r="AG26" s="3"/>
      <c r="AH26" s="8" t="str">
        <f>IF(ISBLANK($E26),"N/A",$E26)</f>
        <v>INT-PAT ATTY INSTR IN CORRESPONDING APPLNS</v>
      </c>
      <c r="AI26" s="8" t="str">
        <f>IF(ISBLANK($F26),"N/A",$F26)</f>
        <v>Ack of Corresponding Appln Details Received? / Atty</v>
      </c>
      <c r="AJ26" s="7" t="str">
        <f>IF(ISBLANK($B26),"N/A",$B26)</f>
        <v>Agent Patent</v>
      </c>
      <c r="AK26" s="8" t="str">
        <f>IF(ISBLANK($C26),"N/A",$C26)</f>
        <v>ANOK.002IN</v>
      </c>
      <c r="AL26" s="8" t="str">
        <f>IF(ISBLANK($C27),"N/A",$C27)</f>
        <v>ANVIL.029HK</v>
      </c>
      <c r="AM26" s="7" t="str">
        <f>IF(ISBLANK($B27),"N/A",$B27)</f>
        <v>Live Patent</v>
      </c>
      <c r="AN26" s="8" t="str">
        <f>IF(ISBLANK($F27),"N/A",$F27)</f>
        <v>Application Filed? / IPS</v>
      </c>
      <c r="AO26" s="8" t="str">
        <f>IF(ISBLANK($E27),"N/A",$E27)</f>
        <v>INT-PAT HK INSTR APPLICATION FILING</v>
      </c>
      <c r="AP26" s="3"/>
      <c r="AQ26" s="6" t="str">
        <f>IF($S26=FALSE,"Matter doesn't match.","-")</f>
        <v>Matter doesn't match.</v>
      </c>
      <c r="AR26" s="6" t="str">
        <f>IF($R26=TRUE,"System matches.","-")</f>
        <v>-</v>
      </c>
      <c r="AS26" s="6" t="str">
        <f>IF($U26=FALSE,"Action Type doesn't match.","-")</f>
        <v>Action Type doesn't match.</v>
      </c>
      <c r="AT26" s="6" t="str">
        <f>IF($V26=FALSE,"Action Due doesn't match.","-")</f>
        <v>Action Due doesn't match.</v>
      </c>
      <c r="AU26" s="6" t="b">
        <f>IF(AND($S26=TRUE,$Z26=TRUE,$U26=FALSE,$R26=FALSE),TRUE,FALSE)</f>
        <v>0</v>
      </c>
      <c r="AV26" s="13" t="b">
        <f ca="1">IF(OFFSET($AU26,-1,0)=TRUE,TRUE,FALSE)</f>
        <v>0</v>
      </c>
      <c r="AW26" s="6" t="b">
        <f>IF(AND($V26=TRUE,$S26=TRUE,$U26=FALSE,$R26=FALSE),TRUE,FALSE)</f>
        <v>0</v>
      </c>
      <c r="AX26" s="13" t="b">
        <f ca="1">IF(OFFSET($AW26,-1,0)="TRUE",TRUE,FALSE)</f>
        <v>0</v>
      </c>
      <c r="AY26" s="3"/>
      <c r="AZ26" s="3" t="str">
        <f>IF(OR($S26=FALSE,$R26=TRUE,$V26=FALSE),"-",IF(T26=FALSE,(CONCATENATE(D$1," doesn't match.")),"-"))</f>
        <v>-</v>
      </c>
      <c r="BA26" s="3" t="str">
        <f>IF(OR($S26=FALSE,$R26=TRUE,$V26=FALSE),"-",IF(U26=FALSE,(CONCATENATE(E$1," doesn't match.")),"-"))</f>
        <v>-</v>
      </c>
      <c r="BB26" s="3" t="str">
        <f>IF(OR($S26=FALSE,$R26=TRUE,$V26=FALSE),"-",IF(V26=FALSE,(CONCATENATE(F$1," doesn't match.")),"-"))</f>
        <v>-</v>
      </c>
      <c r="BC26" s="3" t="str">
        <f>IF(OR($S26=FALSE,$R26=TRUE,$V26=FALSE),"-",IF(W26=FALSE,(CONCATENATE(G$1," doesn't match.")),"-"))</f>
        <v>-</v>
      </c>
      <c r="BD26" s="3" t="str">
        <f>IF(OR($S26=FALSE,$R26=TRUE,$V26=FALSE),"-",IF(X26=FALSE,(CONCATENATE(H$1," doesn't match.")),"-"))</f>
        <v>-</v>
      </c>
      <c r="BE26" s="3" t="str">
        <f>IF(OR($S26=FALSE,$R26=TRUE,$V26=FALSE),"-",IF(Y26=FALSE,(CONCATENATE(I$1," doesn't match.")),"-"))</f>
        <v>-</v>
      </c>
      <c r="BF26" s="3" t="str">
        <f>IF(OR($S26=FALSE,$R26=TRUE,$V26=FALSE),"-",IF(Z26=FALSE,(CONCATENATE(J$1," doesn't match.")),"-"))</f>
        <v>-</v>
      </c>
      <c r="BG26" s="3" t="str">
        <f>IF(OR($S26=FALSE,$R26=TRUE,$V26=FALSE),"-",IF(AA26=FALSE,(CONCATENATE(K$1," doesn't match.")),"-"))</f>
        <v>-</v>
      </c>
      <c r="BH26" s="3" t="str">
        <f>IF(OR($S26=FALSE,$R26=TRUE,$V26=FALSE),"-",IF(AB26=FALSE,(CONCATENATE(L$1," doesn't match.")),"-"))</f>
        <v>-</v>
      </c>
      <c r="BI26" s="3" t="str">
        <f>IF(OR($S26=FALSE,$R26=TRUE,$V26=FALSE),"-",IF(AC26=FALSE,(CONCATENATE(M$1," doesn't match.")),"-"))</f>
        <v>-</v>
      </c>
      <c r="BJ26" s="3" t="str">
        <f>IF(OR($S26=FALSE,$R26=TRUE,$V26=FALSE),"-",IF(AD26=FALSE,(CONCATENATE(N$1," doesn't match.")),"-"))</f>
        <v>-</v>
      </c>
      <c r="BK26" s="3" t="str">
        <f>IF(OR($S26=FALSE,$R26=TRUE,$V26=FALSE),"-",IF(AE26=FALSE,(CONCATENATE(O$1," doesn't match.")),"-"))</f>
        <v>-</v>
      </c>
      <c r="BL26" s="3" t="str">
        <f>IF(OR($S26=FALSE,$R26=TRUE,$V26=FALSE),"-",IF(AF26=FALSE,(CONCATENATE(P$1," doesn't match.")),"-"))</f>
        <v>-</v>
      </c>
    </row>
    <row r="27" spans="1:64" ht="45" x14ac:dyDescent="0.25">
      <c r="A27" s="30">
        <v>1101251</v>
      </c>
      <c r="B27" s="30" t="s">
        <v>30</v>
      </c>
      <c r="C27" s="31" t="s">
        <v>79</v>
      </c>
      <c r="D27" s="30" t="s">
        <v>80</v>
      </c>
      <c r="E27" s="30" t="s">
        <v>81</v>
      </c>
      <c r="F27" s="30" t="s">
        <v>82</v>
      </c>
      <c r="G27" s="30" t="s">
        <v>39</v>
      </c>
      <c r="H27" s="32">
        <v>41222</v>
      </c>
      <c r="I27" s="32">
        <v>41222</v>
      </c>
      <c r="J27" s="32">
        <v>41222</v>
      </c>
      <c r="K27" s="32"/>
      <c r="L27" s="30" t="s">
        <v>77</v>
      </c>
      <c r="M27" s="32">
        <v>41221</v>
      </c>
      <c r="N27" s="32">
        <v>43294</v>
      </c>
      <c r="O27" s="32"/>
      <c r="P27" s="32"/>
      <c r="Q27" s="5"/>
      <c r="R27" s="6" t="b">
        <f>B27=B28</f>
        <v>0</v>
      </c>
      <c r="S27" s="6" t="b">
        <f>C27=C28</f>
        <v>1</v>
      </c>
      <c r="T27" s="6" t="b">
        <f>D27=D28</f>
        <v>1</v>
      </c>
      <c r="U27" s="6" t="b">
        <f>E27=E28</f>
        <v>1</v>
      </c>
      <c r="V27" s="6" t="b">
        <f>F27=F28</f>
        <v>1</v>
      </c>
      <c r="W27" s="6" t="b">
        <f>G27=G28</f>
        <v>1</v>
      </c>
      <c r="X27" s="6" t="b">
        <f>H27=H28</f>
        <v>0</v>
      </c>
      <c r="Y27" s="6" t="b">
        <f>I27=I28</f>
        <v>1</v>
      </c>
      <c r="Z27" s="6" t="b">
        <f>J27=J28</f>
        <v>0</v>
      </c>
      <c r="AA27" s="6" t="b">
        <f>K27=K28</f>
        <v>1</v>
      </c>
      <c r="AB27" s="6" t="b">
        <f>L27=L28</f>
        <v>1</v>
      </c>
      <c r="AC27" s="6" t="b">
        <f>M27=M28</f>
        <v>1</v>
      </c>
      <c r="AD27" s="6" t="b">
        <f>N27=N28</f>
        <v>1</v>
      </c>
      <c r="AE27" s="6" t="b">
        <f>O27=O28</f>
        <v>1</v>
      </c>
      <c r="AF27" s="6" t="b">
        <f>P27=P28</f>
        <v>1</v>
      </c>
      <c r="AG27" s="3"/>
      <c r="AH27" s="8" t="str">
        <f>IF(ISBLANK($E27),"N/A",$E27)</f>
        <v>INT-PAT HK INSTR APPLICATION FILING</v>
      </c>
      <c r="AI27" s="8" t="str">
        <f>IF(ISBLANK($F27),"N/A",$F27)</f>
        <v>Application Filed? / IPS</v>
      </c>
      <c r="AJ27" s="7" t="str">
        <f>IF(ISBLANK($B27),"N/A",$B27)</f>
        <v>Live Patent</v>
      </c>
      <c r="AK27" s="8" t="str">
        <f>IF(ISBLANK($C27),"N/A",$C27)</f>
        <v>ANVIL.029HK</v>
      </c>
      <c r="AL27" s="8" t="str">
        <f>IF(ISBLANK($C28),"N/A",$C28)</f>
        <v>ANVIL.029HK</v>
      </c>
      <c r="AM27" s="7" t="str">
        <f>IF(ISBLANK($B28),"N/A",$B28)</f>
        <v>Agent Patent</v>
      </c>
      <c r="AN27" s="8" t="str">
        <f>IF(ISBLANK($F28),"N/A",$F28)</f>
        <v>Application Filed? / IPS</v>
      </c>
      <c r="AO27" s="8" t="str">
        <f>IF(ISBLANK($E28),"N/A",$E28)</f>
        <v>INT-PAT HK INSTR APPLICATION FILING</v>
      </c>
      <c r="AP27" s="3"/>
      <c r="AQ27" s="6" t="str">
        <f>IF($S27=FALSE,"Matter doesn't match.","-")</f>
        <v>-</v>
      </c>
      <c r="AR27" s="6" t="str">
        <f>IF($R27=TRUE,"System matches.","-")</f>
        <v>-</v>
      </c>
      <c r="AS27" s="6" t="str">
        <f>IF($U27=FALSE,"Action Type doesn't match.","-")</f>
        <v>-</v>
      </c>
      <c r="AT27" s="6" t="str">
        <f>IF($V27=FALSE,"Action Due doesn't match.","-")</f>
        <v>-</v>
      </c>
      <c r="AU27" s="6" t="b">
        <f>IF(AND($S27=TRUE,$Z27=TRUE,$U27=FALSE,$R27=FALSE),TRUE,FALSE)</f>
        <v>0</v>
      </c>
      <c r="AV27" s="13" t="b">
        <f ca="1">IF(OFFSET($AU27,-1,0)=TRUE,TRUE,FALSE)</f>
        <v>0</v>
      </c>
      <c r="AW27" s="6" t="b">
        <f>IF(AND($V27=TRUE,$S27=TRUE,$U27=FALSE,$R27=FALSE),TRUE,FALSE)</f>
        <v>0</v>
      </c>
      <c r="AX27" s="13" t="b">
        <f ca="1">IF(OFFSET($AW27,-1,0)="TRUE",TRUE,FALSE)</f>
        <v>0</v>
      </c>
      <c r="AY27" s="3"/>
      <c r="AZ27" s="3" t="str">
        <f>IF(OR($S27=FALSE,$R27=TRUE,$V27=FALSE),"-",IF(T27=FALSE,(CONCATENATE(D$1," doesn't match.")),"-"))</f>
        <v>-</v>
      </c>
      <c r="BA27" s="3" t="str">
        <f>IF(OR($S27=FALSE,$R27=TRUE,$V27=FALSE),"-",IF(U27=FALSE,(CONCATENATE(E$1," doesn't match.")),"-"))</f>
        <v>-</v>
      </c>
      <c r="BB27" s="3" t="str">
        <f>IF(OR($S27=FALSE,$R27=TRUE,$V27=FALSE),"-",IF(V27=FALSE,(CONCATENATE(F$1," doesn't match.")),"-"))</f>
        <v>-</v>
      </c>
      <c r="BC27" s="3" t="str">
        <f>IF(OR($S27=FALSE,$R27=TRUE,$V27=FALSE),"-",IF(W27=FALSE,(CONCATENATE(G$1," doesn't match.")),"-"))</f>
        <v>-</v>
      </c>
      <c r="BD27" s="3" t="str">
        <f>IF(OR($S27=FALSE,$R27=TRUE,$V27=FALSE),"-",IF(X27=FALSE,(CONCATENATE(H$1," doesn't match.")),"-"))</f>
        <v>DueDate doesn't match.</v>
      </c>
      <c r="BE27" s="3" t="str">
        <f>IF(OR($S27=FALSE,$R27=TRUE,$V27=FALSE),"-",IF(Y27=FALSE,(CONCATENATE(I$1," doesn't match.")),"-"))</f>
        <v>-</v>
      </c>
      <c r="BF27" s="3" t="str">
        <f>IF(OR($S27=FALSE,$R27=TRUE,$V27=FALSE),"-",IF(Z27=FALSE,(CONCATENATE(J$1," doesn't match.")),"-"))</f>
        <v>BaseDate doesn't match.</v>
      </c>
      <c r="BG27" s="3" t="str">
        <f>IF(OR($S27=FALSE,$R27=TRUE,$V27=FALSE),"-",IF(AA27=FALSE,(CONCATENATE(K$1," doesn't match.")),"-"))</f>
        <v>-</v>
      </c>
      <c r="BH27" s="3" t="str">
        <f>IF(OR($S27=FALSE,$R27=TRUE,$V27=FALSE),"-",IF(AB27=FALSE,(CONCATENATE(L$1," doesn't match.")),"-"))</f>
        <v>-</v>
      </c>
      <c r="BI27" s="3" t="str">
        <f>IF(OR($S27=FALSE,$R27=TRUE,$V27=FALSE),"-",IF(AC27=FALSE,(CONCATENATE(M$1," doesn't match.")),"-"))</f>
        <v>-</v>
      </c>
      <c r="BJ27" s="3" t="str">
        <f>IF(OR($S27=FALSE,$R27=TRUE,$V27=FALSE),"-",IF(AD27=FALSE,(CONCATENATE(N$1," doesn't match.")),"-"))</f>
        <v>-</v>
      </c>
      <c r="BK27" s="3" t="str">
        <f>IF(OR($S27=FALSE,$R27=TRUE,$V27=FALSE),"-",IF(AE27=FALSE,(CONCATENATE(O$1," doesn't match.")),"-"))</f>
        <v>-</v>
      </c>
      <c r="BL27" s="3" t="str">
        <f>IF(OR($S27=FALSE,$R27=TRUE,$V27=FALSE),"-",IF(AF27=FALSE,(CONCATENATE(P$1," doesn't match.")),"-"))</f>
        <v>-</v>
      </c>
    </row>
    <row r="28" spans="1:64" ht="45" x14ac:dyDescent="0.25">
      <c r="A28" s="30">
        <v>1101251</v>
      </c>
      <c r="B28" s="30" t="s">
        <v>625</v>
      </c>
      <c r="C28" s="31" t="s">
        <v>79</v>
      </c>
      <c r="D28" s="30" t="s">
        <v>80</v>
      </c>
      <c r="E28" s="30" t="s">
        <v>81</v>
      </c>
      <c r="F28" s="30" t="s">
        <v>82</v>
      </c>
      <c r="G28" s="30" t="s">
        <v>39</v>
      </c>
      <c r="H28" s="32">
        <v>41219</v>
      </c>
      <c r="I28" s="32">
        <v>41222</v>
      </c>
      <c r="J28" s="32">
        <v>41219</v>
      </c>
      <c r="K28" s="32"/>
      <c r="L28" s="30" t="s">
        <v>77</v>
      </c>
      <c r="M28" s="32">
        <v>41221</v>
      </c>
      <c r="N28" s="32">
        <v>43294</v>
      </c>
      <c r="O28" s="32"/>
      <c r="P28" s="32"/>
      <c r="Q28" s="5"/>
      <c r="R28" s="6" t="b">
        <f>B28=B29</f>
        <v>0</v>
      </c>
      <c r="S28" s="6" t="b">
        <f>C28=C29</f>
        <v>1</v>
      </c>
      <c r="T28" s="6" t="b">
        <f>D28=D29</f>
        <v>1</v>
      </c>
      <c r="U28" s="6" t="b">
        <f>E28=E29</f>
        <v>1</v>
      </c>
      <c r="V28" s="6" t="b">
        <f>F28=F29</f>
        <v>0</v>
      </c>
      <c r="W28" s="6" t="b">
        <f>G28=G29</f>
        <v>0</v>
      </c>
      <c r="X28" s="6" t="b">
        <f>H28=H29</f>
        <v>0</v>
      </c>
      <c r="Y28" s="6" t="b">
        <f>I28=I29</f>
        <v>0</v>
      </c>
      <c r="Z28" s="6" t="b">
        <f>J28=J29</f>
        <v>0</v>
      </c>
      <c r="AA28" s="6" t="b">
        <f>K28=K29</f>
        <v>1</v>
      </c>
      <c r="AB28" s="6" t="b">
        <f>L28=L29</f>
        <v>1</v>
      </c>
      <c r="AC28" s="6" t="b">
        <f>M28=M29</f>
        <v>1</v>
      </c>
      <c r="AD28" s="6" t="b">
        <f>N28=N29</f>
        <v>1</v>
      </c>
      <c r="AE28" s="6" t="b">
        <f>O28=O29</f>
        <v>1</v>
      </c>
      <c r="AF28" s="6" t="b">
        <f>P28=P29</f>
        <v>1</v>
      </c>
      <c r="AG28" s="3"/>
      <c r="AH28" s="8" t="str">
        <f>IF(ISBLANK($E28),"N/A",$E28)</f>
        <v>INT-PAT HK INSTR APPLICATION FILING</v>
      </c>
      <c r="AI28" s="8" t="str">
        <f>IF(ISBLANK($F28),"N/A",$F28)</f>
        <v>Application Filed? / IPS</v>
      </c>
      <c r="AJ28" s="7" t="str">
        <f>IF(ISBLANK($B28),"N/A",$B28)</f>
        <v>Agent Patent</v>
      </c>
      <c r="AK28" s="8" t="str">
        <f>IF(ISBLANK($C28),"N/A",$C28)</f>
        <v>ANVIL.029HK</v>
      </c>
      <c r="AL28" s="8" t="str">
        <f>IF(ISBLANK($C29),"N/A",$C29)</f>
        <v>ANVIL.029HK</v>
      </c>
      <c r="AM28" s="7" t="str">
        <f>IF(ISBLANK($B29),"N/A",$B29)</f>
        <v>Live Patent</v>
      </c>
      <c r="AN28" s="8" t="str">
        <f>IF(ISBLANK($F29),"N/A",$F29)</f>
        <v>EP Patent Granted? Check EPOnline / IPS</v>
      </c>
      <c r="AO28" s="8" t="str">
        <f>IF(ISBLANK($E29),"N/A",$E29)</f>
        <v>INT-PAT HK INSTR APPLICATION FILING</v>
      </c>
      <c r="AP28" s="3"/>
      <c r="AQ28" s="6" t="str">
        <f>IF($S28=FALSE,"Matter doesn't match.","-")</f>
        <v>-</v>
      </c>
      <c r="AR28" s="6" t="str">
        <f>IF($R28=TRUE,"System matches.","-")</f>
        <v>-</v>
      </c>
      <c r="AS28" s="6" t="str">
        <f>IF($U28=FALSE,"Action Type doesn't match.","-")</f>
        <v>-</v>
      </c>
      <c r="AT28" s="6" t="str">
        <f>IF($V28=FALSE,"Action Due doesn't match.","-")</f>
        <v>Action Due doesn't match.</v>
      </c>
      <c r="AU28" s="6" t="b">
        <f>IF(AND($S28=TRUE,$Z28=TRUE,$U28=FALSE,$R28=FALSE),TRUE,FALSE)</f>
        <v>0</v>
      </c>
      <c r="AV28" s="13" t="b">
        <f ca="1">IF(OFFSET($AU28,-1,0)=TRUE,TRUE,FALSE)</f>
        <v>0</v>
      </c>
      <c r="AW28" s="6" t="b">
        <f>IF(AND($V28=TRUE,$S28=TRUE,$U28=FALSE,$R28=FALSE),TRUE,FALSE)</f>
        <v>0</v>
      </c>
      <c r="AX28" s="13" t="b">
        <f ca="1">IF(OFFSET($AW28,-1,0)="TRUE",TRUE,FALSE)</f>
        <v>0</v>
      </c>
      <c r="AY28" s="3"/>
      <c r="AZ28" s="3" t="str">
        <f>IF(OR($S28=FALSE,$R28=TRUE,$V28=FALSE),"-",IF(T28=FALSE,(CONCATENATE(D$1," doesn't match.")),"-"))</f>
        <v>-</v>
      </c>
      <c r="BA28" s="3" t="str">
        <f>IF(OR($S28=FALSE,$R28=TRUE,$V28=FALSE),"-",IF(U28=FALSE,(CONCATENATE(E$1," doesn't match.")),"-"))</f>
        <v>-</v>
      </c>
      <c r="BB28" s="3" t="str">
        <f>IF(OR($S28=FALSE,$R28=TRUE,$V28=FALSE),"-",IF(V28=FALSE,(CONCATENATE(F$1," doesn't match.")),"-"))</f>
        <v>-</v>
      </c>
      <c r="BC28" s="3" t="str">
        <f>IF(OR($S28=FALSE,$R28=TRUE,$V28=FALSE),"-",IF(W28=FALSE,(CONCATENATE(G$1," doesn't match.")),"-"))</f>
        <v>-</v>
      </c>
      <c r="BD28" s="3" t="str">
        <f>IF(OR($S28=FALSE,$R28=TRUE,$V28=FALSE),"-",IF(X28=FALSE,(CONCATENATE(H$1," doesn't match.")),"-"))</f>
        <v>-</v>
      </c>
      <c r="BE28" s="3" t="str">
        <f>IF(OR($S28=FALSE,$R28=TRUE,$V28=FALSE),"-",IF(Y28=FALSE,(CONCATENATE(I$1," doesn't match.")),"-"))</f>
        <v>-</v>
      </c>
      <c r="BF28" s="3" t="str">
        <f>IF(OR($S28=FALSE,$R28=TRUE,$V28=FALSE),"-",IF(Z28=FALSE,(CONCATENATE(J$1," doesn't match.")),"-"))</f>
        <v>-</v>
      </c>
      <c r="BG28" s="3" t="str">
        <f>IF(OR($S28=FALSE,$R28=TRUE,$V28=FALSE),"-",IF(AA28=FALSE,(CONCATENATE(K$1," doesn't match.")),"-"))</f>
        <v>-</v>
      </c>
      <c r="BH28" s="3" t="str">
        <f>IF(OR($S28=FALSE,$R28=TRUE,$V28=FALSE),"-",IF(AB28=FALSE,(CONCATENATE(L$1," doesn't match.")),"-"))</f>
        <v>-</v>
      </c>
      <c r="BI28" s="3" t="str">
        <f>IF(OR($S28=FALSE,$R28=TRUE,$V28=FALSE),"-",IF(AC28=FALSE,(CONCATENATE(M$1," doesn't match.")),"-"))</f>
        <v>-</v>
      </c>
      <c r="BJ28" s="3" t="str">
        <f>IF(OR($S28=FALSE,$R28=TRUE,$V28=FALSE),"-",IF(AD28=FALSE,(CONCATENATE(N$1," doesn't match.")),"-"))</f>
        <v>-</v>
      </c>
      <c r="BK28" s="3" t="str">
        <f>IF(OR($S28=FALSE,$R28=TRUE,$V28=FALSE),"-",IF(AE28=FALSE,(CONCATENATE(O$1," doesn't match.")),"-"))</f>
        <v>-</v>
      </c>
      <c r="BL28" s="3" t="str">
        <f>IF(OR($S28=FALSE,$R28=TRUE,$V28=FALSE),"-",IF(AF28=FALSE,(CONCATENATE(P$1," doesn't match.")),"-"))</f>
        <v>-</v>
      </c>
    </row>
    <row r="29" spans="1:64" ht="45" x14ac:dyDescent="0.25">
      <c r="A29" s="30">
        <v>1101251</v>
      </c>
      <c r="B29" s="30" t="s">
        <v>30</v>
      </c>
      <c r="C29" s="31" t="s">
        <v>79</v>
      </c>
      <c r="D29" s="30" t="s">
        <v>80</v>
      </c>
      <c r="E29" s="30" t="s">
        <v>81</v>
      </c>
      <c r="F29" s="30" t="s">
        <v>83</v>
      </c>
      <c r="G29" s="30" t="s">
        <v>35</v>
      </c>
      <c r="H29" s="32">
        <v>43393</v>
      </c>
      <c r="I29" s="32"/>
      <c r="J29" s="32">
        <v>41222</v>
      </c>
      <c r="K29" s="32"/>
      <c r="L29" s="30" t="s">
        <v>77</v>
      </c>
      <c r="M29" s="32">
        <v>41221</v>
      </c>
      <c r="N29" s="32">
        <v>43294</v>
      </c>
      <c r="O29" s="32"/>
      <c r="P29" s="32"/>
      <c r="Q29" s="5"/>
      <c r="R29" s="6" t="b">
        <f>B29=B30</f>
        <v>0</v>
      </c>
      <c r="S29" s="6" t="b">
        <f>C29=C30</f>
        <v>1</v>
      </c>
      <c r="T29" s="6" t="b">
        <f>D29=D30</f>
        <v>1</v>
      </c>
      <c r="U29" s="6" t="b">
        <f>E29=E30</f>
        <v>1</v>
      </c>
      <c r="V29" s="6" t="b">
        <f>F29=F30</f>
        <v>1</v>
      </c>
      <c r="W29" s="6" t="b">
        <f>G29=G30</f>
        <v>1</v>
      </c>
      <c r="X29" s="6" t="b">
        <f>H29=H30</f>
        <v>1</v>
      </c>
      <c r="Y29" s="6" t="b">
        <f>I29=I30</f>
        <v>1</v>
      </c>
      <c r="Z29" s="6" t="b">
        <f>J29=J30</f>
        <v>0</v>
      </c>
      <c r="AA29" s="6" t="b">
        <f>K29=K30</f>
        <v>1</v>
      </c>
      <c r="AB29" s="6" t="b">
        <f>L29=L30</f>
        <v>1</v>
      </c>
      <c r="AC29" s="6" t="b">
        <f>M29=M30</f>
        <v>1</v>
      </c>
      <c r="AD29" s="6" t="b">
        <f>N29=N30</f>
        <v>1</v>
      </c>
      <c r="AE29" s="6" t="b">
        <f>O29=O30</f>
        <v>1</v>
      </c>
      <c r="AF29" s="6" t="b">
        <f>P29=P30</f>
        <v>1</v>
      </c>
      <c r="AG29" s="3"/>
      <c r="AH29" s="8" t="str">
        <f>IF(ISBLANK($E29),"N/A",$E29)</f>
        <v>INT-PAT HK INSTR APPLICATION FILING</v>
      </c>
      <c r="AI29" s="8" t="str">
        <f>IF(ISBLANK($F29),"N/A",$F29)</f>
        <v>EP Patent Granted? Check EPOnline / IPS</v>
      </c>
      <c r="AJ29" s="7" t="str">
        <f>IF(ISBLANK($B29),"N/A",$B29)</f>
        <v>Live Patent</v>
      </c>
      <c r="AK29" s="8" t="str">
        <f>IF(ISBLANK($C29),"N/A",$C29)</f>
        <v>ANVIL.029HK</v>
      </c>
      <c r="AL29" s="8" t="str">
        <f>IF(ISBLANK($C30),"N/A",$C30)</f>
        <v>ANVIL.029HK</v>
      </c>
      <c r="AM29" s="7" t="str">
        <f>IF(ISBLANK($B30),"N/A",$B30)</f>
        <v>Agent Patent</v>
      </c>
      <c r="AN29" s="8" t="str">
        <f>IF(ISBLANK($F30),"N/A",$F30)</f>
        <v>EP Patent Granted? Check EPOnline / IPS</v>
      </c>
      <c r="AO29" s="8" t="str">
        <f>IF(ISBLANK($E30),"N/A",$E30)</f>
        <v>INT-PAT HK INSTR APPLICATION FILING</v>
      </c>
      <c r="AP29" s="3"/>
      <c r="AQ29" s="6" t="str">
        <f>IF($S29=FALSE,"Matter doesn't match.","-")</f>
        <v>-</v>
      </c>
      <c r="AR29" s="6" t="str">
        <f>IF($R29=TRUE,"System matches.","-")</f>
        <v>-</v>
      </c>
      <c r="AS29" s="6" t="str">
        <f>IF($U29=FALSE,"Action Type doesn't match.","-")</f>
        <v>-</v>
      </c>
      <c r="AT29" s="6" t="str">
        <f>IF($V29=FALSE,"Action Due doesn't match.","-")</f>
        <v>-</v>
      </c>
      <c r="AU29" s="6" t="b">
        <f>IF(AND($S29=TRUE,$Z29=TRUE,$U29=FALSE,$R29=FALSE),TRUE,FALSE)</f>
        <v>0</v>
      </c>
      <c r="AV29" s="13" t="b">
        <f ca="1">IF(OFFSET($AU29,-1,0)=TRUE,TRUE,FALSE)</f>
        <v>0</v>
      </c>
      <c r="AW29" s="6" t="b">
        <f>IF(AND($V29=TRUE,$S29=TRUE,$U29=FALSE,$R29=FALSE),TRUE,FALSE)</f>
        <v>0</v>
      </c>
      <c r="AX29" s="13" t="b">
        <f ca="1">IF(OFFSET($AW29,-1,0)="TRUE",TRUE,FALSE)</f>
        <v>0</v>
      </c>
      <c r="AY29" s="3"/>
      <c r="AZ29" s="3" t="str">
        <f>IF(OR($S29=FALSE,$R29=TRUE,$V29=FALSE),"-",IF(T29=FALSE,(CONCATENATE(D$1," doesn't match.")),"-"))</f>
        <v>-</v>
      </c>
      <c r="BA29" s="3" t="str">
        <f>IF(OR($S29=FALSE,$R29=TRUE,$V29=FALSE),"-",IF(U29=FALSE,(CONCATENATE(E$1," doesn't match.")),"-"))</f>
        <v>-</v>
      </c>
      <c r="BB29" s="3" t="str">
        <f>IF(OR($S29=FALSE,$R29=TRUE,$V29=FALSE),"-",IF(V29=FALSE,(CONCATENATE(F$1," doesn't match.")),"-"))</f>
        <v>-</v>
      </c>
      <c r="BC29" s="3" t="str">
        <f>IF(OR($S29=FALSE,$R29=TRUE,$V29=FALSE),"-",IF(W29=FALSE,(CONCATENATE(G$1," doesn't match.")),"-"))</f>
        <v>-</v>
      </c>
      <c r="BD29" s="3" t="str">
        <f>IF(OR($S29=FALSE,$R29=TRUE,$V29=FALSE),"-",IF(X29=FALSE,(CONCATENATE(H$1," doesn't match.")),"-"))</f>
        <v>-</v>
      </c>
      <c r="BE29" s="3" t="str">
        <f>IF(OR($S29=FALSE,$R29=TRUE,$V29=FALSE),"-",IF(Y29=FALSE,(CONCATENATE(I$1," doesn't match.")),"-"))</f>
        <v>-</v>
      </c>
      <c r="BF29" s="3" t="str">
        <f>IF(OR($S29=FALSE,$R29=TRUE,$V29=FALSE),"-",IF(Z29=FALSE,(CONCATENATE(J$1," doesn't match.")),"-"))</f>
        <v>BaseDate doesn't match.</v>
      </c>
      <c r="BG29" s="3" t="str">
        <f>IF(OR($S29=FALSE,$R29=TRUE,$V29=FALSE),"-",IF(AA29=FALSE,(CONCATENATE(K$1," doesn't match.")),"-"))</f>
        <v>-</v>
      </c>
      <c r="BH29" s="3" t="str">
        <f>IF(OR($S29=FALSE,$R29=TRUE,$V29=FALSE),"-",IF(AB29=FALSE,(CONCATENATE(L$1," doesn't match.")),"-"))</f>
        <v>-</v>
      </c>
      <c r="BI29" s="3" t="str">
        <f>IF(OR($S29=FALSE,$R29=TRUE,$V29=FALSE),"-",IF(AC29=FALSE,(CONCATENATE(M$1," doesn't match.")),"-"))</f>
        <v>-</v>
      </c>
      <c r="BJ29" s="3" t="str">
        <f>IF(OR($S29=FALSE,$R29=TRUE,$V29=FALSE),"-",IF(AD29=FALSE,(CONCATENATE(N$1," doesn't match.")),"-"))</f>
        <v>-</v>
      </c>
      <c r="BK29" s="3" t="str">
        <f>IF(OR($S29=FALSE,$R29=TRUE,$V29=FALSE),"-",IF(AE29=FALSE,(CONCATENATE(O$1," doesn't match.")),"-"))</f>
        <v>-</v>
      </c>
      <c r="BL29" s="3" t="str">
        <f>IF(OR($S29=FALSE,$R29=TRUE,$V29=FALSE),"-",IF(AF29=FALSE,(CONCATENATE(P$1," doesn't match.")),"-"))</f>
        <v>-</v>
      </c>
    </row>
    <row r="30" spans="1:64" ht="45" x14ac:dyDescent="0.25">
      <c r="A30" s="30">
        <v>1101251</v>
      </c>
      <c r="B30" s="30" t="s">
        <v>625</v>
      </c>
      <c r="C30" s="31" t="s">
        <v>79</v>
      </c>
      <c r="D30" s="30" t="s">
        <v>80</v>
      </c>
      <c r="E30" s="30" t="s">
        <v>81</v>
      </c>
      <c r="F30" s="30" t="s">
        <v>83</v>
      </c>
      <c r="G30" s="30" t="s">
        <v>35</v>
      </c>
      <c r="H30" s="32">
        <v>43393</v>
      </c>
      <c r="I30" s="32"/>
      <c r="J30" s="32">
        <v>41219</v>
      </c>
      <c r="K30" s="32"/>
      <c r="L30" s="30" t="s">
        <v>77</v>
      </c>
      <c r="M30" s="32">
        <v>41221</v>
      </c>
      <c r="N30" s="32">
        <v>43294</v>
      </c>
      <c r="O30" s="32"/>
      <c r="P30" s="32"/>
      <c r="Q30" s="5"/>
      <c r="R30" s="6" t="b">
        <f>B30=B31</f>
        <v>0</v>
      </c>
      <c r="S30" s="6" t="b">
        <f>C30=C31</f>
        <v>1</v>
      </c>
      <c r="T30" s="6" t="b">
        <f>D30=D31</f>
        <v>1</v>
      </c>
      <c r="U30" s="6" t="b">
        <f>E30=E31</f>
        <v>1</v>
      </c>
      <c r="V30" s="6" t="b">
        <f>F30=F31</f>
        <v>0</v>
      </c>
      <c r="W30" s="6" t="b">
        <f>G30=G31</f>
        <v>1</v>
      </c>
      <c r="X30" s="6" t="b">
        <f>H30=H31</f>
        <v>0</v>
      </c>
      <c r="Y30" s="6" t="b">
        <f>I30=I31</f>
        <v>0</v>
      </c>
      <c r="Z30" s="6" t="b">
        <f>J30=J31</f>
        <v>0</v>
      </c>
      <c r="AA30" s="6" t="b">
        <f>K30=K31</f>
        <v>1</v>
      </c>
      <c r="AB30" s="6" t="b">
        <f>L30=L31</f>
        <v>1</v>
      </c>
      <c r="AC30" s="6" t="b">
        <f>M30=M31</f>
        <v>1</v>
      </c>
      <c r="AD30" s="6" t="b">
        <f>N30=N31</f>
        <v>1</v>
      </c>
      <c r="AE30" s="6" t="b">
        <f>O30=O31</f>
        <v>1</v>
      </c>
      <c r="AF30" s="6" t="b">
        <f>P30=P31</f>
        <v>1</v>
      </c>
      <c r="AG30" s="3"/>
      <c r="AH30" s="8" t="str">
        <f>IF(ISBLANK($E30),"N/A",$E30)</f>
        <v>INT-PAT HK INSTR APPLICATION FILING</v>
      </c>
      <c r="AI30" s="8" t="str">
        <f>IF(ISBLANK($F30),"N/A",$F30)</f>
        <v>EP Patent Granted? Check EPOnline / IPS</v>
      </c>
      <c r="AJ30" s="7" t="str">
        <f>IF(ISBLANK($B30),"N/A",$B30)</f>
        <v>Agent Patent</v>
      </c>
      <c r="AK30" s="8" t="str">
        <f>IF(ISBLANK($C30),"N/A",$C30)</f>
        <v>ANVIL.029HK</v>
      </c>
      <c r="AL30" s="8" t="str">
        <f>IF(ISBLANK($C31),"N/A",$C31)</f>
        <v>ANVIL.029HK</v>
      </c>
      <c r="AM30" s="7" t="str">
        <f>IF(ISBLANK($B31),"N/A",$B31)</f>
        <v>Live Patent</v>
      </c>
      <c r="AN30" s="8" t="str">
        <f>IF(ISBLANK($F31),"N/A",$F31)</f>
        <v>FA Confirm &amp; Ack Filing Instructions Recvd? / IPS</v>
      </c>
      <c r="AO30" s="8" t="str">
        <f>IF(ISBLANK($E31),"N/A",$E31)</f>
        <v>INT-PAT HK INSTR APPLICATION FILING</v>
      </c>
      <c r="AP30" s="3"/>
      <c r="AQ30" s="6" t="str">
        <f>IF($S30=FALSE,"Matter doesn't match.","-")</f>
        <v>-</v>
      </c>
      <c r="AR30" s="6" t="str">
        <f>IF($R30=TRUE,"System matches.","-")</f>
        <v>-</v>
      </c>
      <c r="AS30" s="6" t="str">
        <f>IF($U30=FALSE,"Action Type doesn't match.","-")</f>
        <v>-</v>
      </c>
      <c r="AT30" s="6" t="str">
        <f>IF($V30=FALSE,"Action Due doesn't match.","-")</f>
        <v>Action Due doesn't match.</v>
      </c>
      <c r="AU30" s="6" t="b">
        <f>IF(AND($S30=TRUE,$Z30=TRUE,$U30=FALSE,$R30=FALSE),TRUE,FALSE)</f>
        <v>0</v>
      </c>
      <c r="AV30" s="13" t="b">
        <f ca="1">IF(OFFSET($AU30,-1,0)=TRUE,TRUE,FALSE)</f>
        <v>0</v>
      </c>
      <c r="AW30" s="6" t="b">
        <f>IF(AND($V30=TRUE,$S30=TRUE,$U30=FALSE,$R30=FALSE),TRUE,FALSE)</f>
        <v>0</v>
      </c>
      <c r="AX30" s="13" t="b">
        <f ca="1">IF(OFFSET($AW30,-1,0)="TRUE",TRUE,FALSE)</f>
        <v>0</v>
      </c>
      <c r="AY30" s="3"/>
      <c r="AZ30" s="3" t="str">
        <f>IF(OR($S30=FALSE,$R30=TRUE,$V30=FALSE),"-",IF(T30=FALSE,(CONCATENATE(D$1," doesn't match.")),"-"))</f>
        <v>-</v>
      </c>
      <c r="BA30" s="3" t="str">
        <f>IF(OR($S30=FALSE,$R30=TRUE,$V30=FALSE),"-",IF(U30=FALSE,(CONCATENATE(E$1," doesn't match.")),"-"))</f>
        <v>-</v>
      </c>
      <c r="BB30" s="3" t="str">
        <f>IF(OR($S30=FALSE,$R30=TRUE,$V30=FALSE),"-",IF(V30=FALSE,(CONCATENATE(F$1," doesn't match.")),"-"))</f>
        <v>-</v>
      </c>
      <c r="BC30" s="3" t="str">
        <f>IF(OR($S30=FALSE,$R30=TRUE,$V30=FALSE),"-",IF(W30=FALSE,(CONCATENATE(G$1," doesn't match.")),"-"))</f>
        <v>-</v>
      </c>
      <c r="BD30" s="3" t="str">
        <f>IF(OR($S30=FALSE,$R30=TRUE,$V30=FALSE),"-",IF(X30=FALSE,(CONCATENATE(H$1," doesn't match.")),"-"))</f>
        <v>-</v>
      </c>
      <c r="BE30" s="3" t="str">
        <f>IF(OR($S30=FALSE,$R30=TRUE,$V30=FALSE),"-",IF(Y30=FALSE,(CONCATENATE(I$1," doesn't match.")),"-"))</f>
        <v>-</v>
      </c>
      <c r="BF30" s="3" t="str">
        <f>IF(OR($S30=FALSE,$R30=TRUE,$V30=FALSE),"-",IF(Z30=FALSE,(CONCATENATE(J$1," doesn't match.")),"-"))</f>
        <v>-</v>
      </c>
      <c r="BG30" s="3" t="str">
        <f>IF(OR($S30=FALSE,$R30=TRUE,$V30=FALSE),"-",IF(AA30=FALSE,(CONCATENATE(K$1," doesn't match.")),"-"))</f>
        <v>-</v>
      </c>
      <c r="BH30" s="3" t="str">
        <f>IF(OR($S30=FALSE,$R30=TRUE,$V30=FALSE),"-",IF(AB30=FALSE,(CONCATENATE(L$1," doesn't match.")),"-"))</f>
        <v>-</v>
      </c>
      <c r="BI30" s="3" t="str">
        <f>IF(OR($S30=FALSE,$R30=TRUE,$V30=FALSE),"-",IF(AC30=FALSE,(CONCATENATE(M$1," doesn't match.")),"-"))</f>
        <v>-</v>
      </c>
      <c r="BJ30" s="3" t="str">
        <f>IF(OR($S30=FALSE,$R30=TRUE,$V30=FALSE),"-",IF(AD30=FALSE,(CONCATENATE(N$1," doesn't match.")),"-"))</f>
        <v>-</v>
      </c>
      <c r="BK30" s="3" t="str">
        <f>IF(OR($S30=FALSE,$R30=TRUE,$V30=FALSE),"-",IF(AE30=FALSE,(CONCATENATE(O$1," doesn't match.")),"-"))</f>
        <v>-</v>
      </c>
      <c r="BL30" s="3" t="str">
        <f>IF(OR($S30=FALSE,$R30=TRUE,$V30=FALSE),"-",IF(AF30=FALSE,(CONCATENATE(P$1," doesn't match.")),"-"))</f>
        <v>-</v>
      </c>
    </row>
    <row r="31" spans="1:64" ht="45" x14ac:dyDescent="0.25">
      <c r="A31" s="30">
        <v>1101251</v>
      </c>
      <c r="B31" s="30" t="s">
        <v>30</v>
      </c>
      <c r="C31" s="31" t="s">
        <v>79</v>
      </c>
      <c r="D31" s="30" t="s">
        <v>80</v>
      </c>
      <c r="E31" s="30" t="s">
        <v>81</v>
      </c>
      <c r="F31" s="30" t="s">
        <v>84</v>
      </c>
      <c r="G31" s="30" t="s">
        <v>35</v>
      </c>
      <c r="H31" s="32">
        <v>41219</v>
      </c>
      <c r="I31" s="32">
        <v>41220</v>
      </c>
      <c r="J31" s="32">
        <v>41222</v>
      </c>
      <c r="K31" s="32"/>
      <c r="L31" s="30" t="s">
        <v>77</v>
      </c>
      <c r="M31" s="32">
        <v>41221</v>
      </c>
      <c r="N31" s="32">
        <v>43294</v>
      </c>
      <c r="O31" s="32"/>
      <c r="P31" s="32"/>
      <c r="Q31" s="5"/>
      <c r="R31" s="6" t="b">
        <f>B31=B32</f>
        <v>0</v>
      </c>
      <c r="S31" s="6" t="b">
        <f>C31=C32</f>
        <v>1</v>
      </c>
      <c r="T31" s="6" t="b">
        <f>D31=D32</f>
        <v>1</v>
      </c>
      <c r="U31" s="6" t="b">
        <f>E31=E32</f>
        <v>1</v>
      </c>
      <c r="V31" s="6" t="b">
        <f>F31=F32</f>
        <v>1</v>
      </c>
      <c r="W31" s="6" t="b">
        <f>G31=G32</f>
        <v>1</v>
      </c>
      <c r="X31" s="6" t="b">
        <f>H31=H32</f>
        <v>0</v>
      </c>
      <c r="Y31" s="6" t="b">
        <f>I31=I32</f>
        <v>1</v>
      </c>
      <c r="Z31" s="6" t="b">
        <f>J31=J32</f>
        <v>0</v>
      </c>
      <c r="AA31" s="6" t="b">
        <f>K31=K32</f>
        <v>1</v>
      </c>
      <c r="AB31" s="6" t="b">
        <f>L31=L32</f>
        <v>1</v>
      </c>
      <c r="AC31" s="6" t="b">
        <f>M31=M32</f>
        <v>1</v>
      </c>
      <c r="AD31" s="6" t="b">
        <f>N31=N32</f>
        <v>1</v>
      </c>
      <c r="AE31" s="6" t="b">
        <f>O31=O32</f>
        <v>1</v>
      </c>
      <c r="AF31" s="6" t="b">
        <f>P31=P32</f>
        <v>1</v>
      </c>
      <c r="AG31" s="3"/>
      <c r="AH31" s="8" t="str">
        <f>IF(ISBLANK($E31),"N/A",$E31)</f>
        <v>INT-PAT HK INSTR APPLICATION FILING</v>
      </c>
      <c r="AI31" s="8" t="str">
        <f>IF(ISBLANK($F31),"N/A",$F31)</f>
        <v>FA Confirm &amp; Ack Filing Instructions Recvd? / IPS</v>
      </c>
      <c r="AJ31" s="7" t="str">
        <f>IF(ISBLANK($B31),"N/A",$B31)</f>
        <v>Live Patent</v>
      </c>
      <c r="AK31" s="8" t="str">
        <f>IF(ISBLANK($C31),"N/A",$C31)</f>
        <v>ANVIL.029HK</v>
      </c>
      <c r="AL31" s="8" t="str">
        <f>IF(ISBLANK($C32),"N/A",$C32)</f>
        <v>ANVIL.029HK</v>
      </c>
      <c r="AM31" s="7" t="str">
        <f>IF(ISBLANK($B32),"N/A",$B32)</f>
        <v>Agent Patent</v>
      </c>
      <c r="AN31" s="8" t="str">
        <f>IF(ISBLANK($F32),"N/A",$F32)</f>
        <v>FA Confirm &amp; Ack Filing Instructions Recvd? / IPS</v>
      </c>
      <c r="AO31" s="8" t="str">
        <f>IF(ISBLANK($E32),"N/A",$E32)</f>
        <v>INT-PAT HK INSTR APPLICATION FILING</v>
      </c>
      <c r="AP31" s="3"/>
      <c r="AQ31" s="6" t="str">
        <f>IF($S31=FALSE,"Matter doesn't match.","-")</f>
        <v>-</v>
      </c>
      <c r="AR31" s="6" t="str">
        <f>IF($R31=TRUE,"System matches.","-")</f>
        <v>-</v>
      </c>
      <c r="AS31" s="6" t="str">
        <f>IF($U31=FALSE,"Action Type doesn't match.","-")</f>
        <v>-</v>
      </c>
      <c r="AT31" s="6" t="str">
        <f>IF($V31=FALSE,"Action Due doesn't match.","-")</f>
        <v>-</v>
      </c>
      <c r="AU31" s="6" t="b">
        <f>IF(AND($S31=TRUE,$Z31=TRUE,$U31=FALSE,$R31=FALSE),TRUE,FALSE)</f>
        <v>0</v>
      </c>
      <c r="AV31" s="13" t="b">
        <f ca="1">IF(OFFSET($AU31,-1,0)=TRUE,TRUE,FALSE)</f>
        <v>0</v>
      </c>
      <c r="AW31" s="6" t="b">
        <f>IF(AND($V31=TRUE,$S31=TRUE,$U31=FALSE,$R31=FALSE),TRUE,FALSE)</f>
        <v>0</v>
      </c>
      <c r="AX31" s="13" t="b">
        <f ca="1">IF(OFFSET($AW31,-1,0)="TRUE",TRUE,FALSE)</f>
        <v>0</v>
      </c>
      <c r="AY31" s="3"/>
      <c r="AZ31" s="3" t="str">
        <f>IF(OR($S31=FALSE,$R31=TRUE,$V31=FALSE),"-",IF(T31=FALSE,(CONCATENATE(D$1," doesn't match.")),"-"))</f>
        <v>-</v>
      </c>
      <c r="BA31" s="3" t="str">
        <f>IF(OR($S31=FALSE,$R31=TRUE,$V31=FALSE),"-",IF(U31=FALSE,(CONCATENATE(E$1," doesn't match.")),"-"))</f>
        <v>-</v>
      </c>
      <c r="BB31" s="3" t="str">
        <f>IF(OR($S31=FALSE,$R31=TRUE,$V31=FALSE),"-",IF(V31=FALSE,(CONCATENATE(F$1," doesn't match.")),"-"))</f>
        <v>-</v>
      </c>
      <c r="BC31" s="3" t="str">
        <f>IF(OR($S31=FALSE,$R31=TRUE,$V31=FALSE),"-",IF(W31=FALSE,(CONCATENATE(G$1," doesn't match.")),"-"))</f>
        <v>-</v>
      </c>
      <c r="BD31" s="3" t="str">
        <f>IF(OR($S31=FALSE,$R31=TRUE,$V31=FALSE),"-",IF(X31=FALSE,(CONCATENATE(H$1," doesn't match.")),"-"))</f>
        <v>DueDate doesn't match.</v>
      </c>
      <c r="BE31" s="3" t="str">
        <f>IF(OR($S31=FALSE,$R31=TRUE,$V31=FALSE),"-",IF(Y31=FALSE,(CONCATENATE(I$1," doesn't match.")),"-"))</f>
        <v>-</v>
      </c>
      <c r="BF31" s="3" t="str">
        <f>IF(OR($S31=FALSE,$R31=TRUE,$V31=FALSE),"-",IF(Z31=FALSE,(CONCATENATE(J$1," doesn't match.")),"-"))</f>
        <v>BaseDate doesn't match.</v>
      </c>
      <c r="BG31" s="3" t="str">
        <f>IF(OR($S31=FALSE,$R31=TRUE,$V31=FALSE),"-",IF(AA31=FALSE,(CONCATENATE(K$1," doesn't match.")),"-"))</f>
        <v>-</v>
      </c>
      <c r="BH31" s="3" t="str">
        <f>IF(OR($S31=FALSE,$R31=TRUE,$V31=FALSE),"-",IF(AB31=FALSE,(CONCATENATE(L$1," doesn't match.")),"-"))</f>
        <v>-</v>
      </c>
      <c r="BI31" s="3" t="str">
        <f>IF(OR($S31=FALSE,$R31=TRUE,$V31=FALSE),"-",IF(AC31=FALSE,(CONCATENATE(M$1," doesn't match.")),"-"))</f>
        <v>-</v>
      </c>
      <c r="BJ31" s="3" t="str">
        <f>IF(OR($S31=FALSE,$R31=TRUE,$V31=FALSE),"-",IF(AD31=FALSE,(CONCATENATE(N$1," doesn't match.")),"-"))</f>
        <v>-</v>
      </c>
      <c r="BK31" s="3" t="str">
        <f>IF(OR($S31=FALSE,$R31=TRUE,$V31=FALSE),"-",IF(AE31=FALSE,(CONCATENATE(O$1," doesn't match.")),"-"))</f>
        <v>-</v>
      </c>
      <c r="BL31" s="3" t="str">
        <f>IF(OR($S31=FALSE,$R31=TRUE,$V31=FALSE),"-",IF(AF31=FALSE,(CONCATENATE(P$1," doesn't match.")),"-"))</f>
        <v>-</v>
      </c>
    </row>
    <row r="32" spans="1:64" ht="60" x14ac:dyDescent="0.25">
      <c r="A32" s="30">
        <v>1101251</v>
      </c>
      <c r="B32" s="30" t="s">
        <v>625</v>
      </c>
      <c r="C32" s="31" t="s">
        <v>79</v>
      </c>
      <c r="D32" s="30" t="s">
        <v>80</v>
      </c>
      <c r="E32" s="30" t="s">
        <v>81</v>
      </c>
      <c r="F32" s="30" t="s">
        <v>84</v>
      </c>
      <c r="G32" s="30" t="s">
        <v>35</v>
      </c>
      <c r="H32" s="32">
        <v>41216</v>
      </c>
      <c r="I32" s="32">
        <v>41220</v>
      </c>
      <c r="J32" s="32">
        <v>41219</v>
      </c>
      <c r="K32" s="32"/>
      <c r="L32" s="30" t="s">
        <v>77</v>
      </c>
      <c r="M32" s="32">
        <v>41221</v>
      </c>
      <c r="N32" s="32">
        <v>43294</v>
      </c>
      <c r="O32" s="32"/>
      <c r="P32" s="32"/>
      <c r="Q32" s="5"/>
      <c r="R32" s="6" t="b">
        <f>B32=B33</f>
        <v>0</v>
      </c>
      <c r="S32" s="6" t="b">
        <f>C32=C33</f>
        <v>1</v>
      </c>
      <c r="T32" s="6" t="b">
        <f>D32=D33</f>
        <v>1</v>
      </c>
      <c r="U32" s="6" t="b">
        <f>E32=E33</f>
        <v>1</v>
      </c>
      <c r="V32" s="6" t="b">
        <f>F32=F33</f>
        <v>0</v>
      </c>
      <c r="W32" s="6" t="b">
        <f>G32=G33</f>
        <v>1</v>
      </c>
      <c r="X32" s="6" t="b">
        <f>H32=H33</f>
        <v>0</v>
      </c>
      <c r="Y32" s="6" t="b">
        <f>I32=I33</f>
        <v>0</v>
      </c>
      <c r="Z32" s="6" t="b">
        <f>J32=J33</f>
        <v>0</v>
      </c>
      <c r="AA32" s="6" t="b">
        <f>K32=K33</f>
        <v>1</v>
      </c>
      <c r="AB32" s="6" t="b">
        <f>L32=L33</f>
        <v>1</v>
      </c>
      <c r="AC32" s="6" t="b">
        <f>M32=M33</f>
        <v>1</v>
      </c>
      <c r="AD32" s="6" t="b">
        <f>N32=N33</f>
        <v>1</v>
      </c>
      <c r="AE32" s="6" t="b">
        <f>O32=O33</f>
        <v>1</v>
      </c>
      <c r="AF32" s="6" t="b">
        <f>P32=P33</f>
        <v>1</v>
      </c>
      <c r="AG32" s="3"/>
      <c r="AH32" s="8" t="str">
        <f>IF(ISBLANK($E32),"N/A",$E32)</f>
        <v>INT-PAT HK INSTR APPLICATION FILING</v>
      </c>
      <c r="AI32" s="8" t="str">
        <f>IF(ISBLANK($F32),"N/A",$F32)</f>
        <v>FA Confirm &amp; Ack Filing Instructions Recvd? / IPS</v>
      </c>
      <c r="AJ32" s="7" t="str">
        <f>IF(ISBLANK($B32),"N/A",$B32)</f>
        <v>Agent Patent</v>
      </c>
      <c r="AK32" s="8" t="str">
        <f>IF(ISBLANK($C32),"N/A",$C32)</f>
        <v>ANVIL.029HK</v>
      </c>
      <c r="AL32" s="8" t="str">
        <f>IF(ISBLANK($C33),"N/A",$C33)</f>
        <v>ANVIL.029HK</v>
      </c>
      <c r="AM32" s="7" t="str">
        <f>IF(ISBLANK($B33),"N/A",$B33)</f>
        <v>Live Patent</v>
      </c>
      <c r="AN32" s="8" t="str">
        <f>IF(ISBLANK($F33),"N/A",$F33)</f>
        <v>Filing Receipt or Particulars / IPS</v>
      </c>
      <c r="AO32" s="8" t="str">
        <f>IF(ISBLANK($E33),"N/A",$E33)</f>
        <v>INT-PAT HK INSTR APPLICATION FILING</v>
      </c>
      <c r="AP32" s="3"/>
      <c r="AQ32" s="6" t="str">
        <f>IF($S32=FALSE,"Matter doesn't match.","-")</f>
        <v>-</v>
      </c>
      <c r="AR32" s="6" t="str">
        <f>IF($R32=TRUE,"System matches.","-")</f>
        <v>-</v>
      </c>
      <c r="AS32" s="6" t="str">
        <f>IF($U32=FALSE,"Action Type doesn't match.","-")</f>
        <v>-</v>
      </c>
      <c r="AT32" s="6" t="str">
        <f>IF($V32=FALSE,"Action Due doesn't match.","-")</f>
        <v>Action Due doesn't match.</v>
      </c>
      <c r="AU32" s="6" t="b">
        <f>IF(AND($S32=TRUE,$Z32=TRUE,$U32=FALSE,$R32=FALSE),TRUE,FALSE)</f>
        <v>0</v>
      </c>
      <c r="AV32" s="13" t="b">
        <f ca="1">IF(OFFSET($AU32,-1,0)=TRUE,TRUE,FALSE)</f>
        <v>0</v>
      </c>
      <c r="AW32" s="6" t="b">
        <f>IF(AND($V32=TRUE,$S32=TRUE,$U32=FALSE,$R32=FALSE),TRUE,FALSE)</f>
        <v>0</v>
      </c>
      <c r="AX32" s="13" t="b">
        <f ca="1">IF(OFFSET($AW32,-1,0)="TRUE",TRUE,FALSE)</f>
        <v>0</v>
      </c>
      <c r="AY32" s="3"/>
      <c r="AZ32" s="3" t="str">
        <f>IF(OR($S32=FALSE,$R32=TRUE,$V32=FALSE),"-",IF(T32=FALSE,(CONCATENATE(D$1," doesn't match.")),"-"))</f>
        <v>-</v>
      </c>
      <c r="BA32" s="3" t="str">
        <f>IF(OR($S32=FALSE,$R32=TRUE,$V32=FALSE),"-",IF(U32=FALSE,(CONCATENATE(E$1," doesn't match.")),"-"))</f>
        <v>-</v>
      </c>
      <c r="BB32" s="3" t="str">
        <f>IF(OR($S32=FALSE,$R32=TRUE,$V32=FALSE),"-",IF(V32=FALSE,(CONCATENATE(F$1," doesn't match.")),"-"))</f>
        <v>-</v>
      </c>
      <c r="BC32" s="3" t="str">
        <f>IF(OR($S32=FALSE,$R32=TRUE,$V32=FALSE),"-",IF(W32=FALSE,(CONCATENATE(G$1," doesn't match.")),"-"))</f>
        <v>-</v>
      </c>
      <c r="BD32" s="3" t="str">
        <f>IF(OR($S32=FALSE,$R32=TRUE,$V32=FALSE),"-",IF(X32=FALSE,(CONCATENATE(H$1," doesn't match.")),"-"))</f>
        <v>-</v>
      </c>
      <c r="BE32" s="3" t="str">
        <f>IF(OR($S32=FALSE,$R32=TRUE,$V32=FALSE),"-",IF(Y32=FALSE,(CONCATENATE(I$1," doesn't match.")),"-"))</f>
        <v>-</v>
      </c>
      <c r="BF32" s="3" t="str">
        <f>IF(OR($S32=FALSE,$R32=TRUE,$V32=FALSE),"-",IF(Z32=FALSE,(CONCATENATE(J$1," doesn't match.")),"-"))</f>
        <v>-</v>
      </c>
      <c r="BG32" s="3" t="str">
        <f>IF(OR($S32=FALSE,$R32=TRUE,$V32=FALSE),"-",IF(AA32=FALSE,(CONCATENATE(K$1," doesn't match.")),"-"))</f>
        <v>-</v>
      </c>
      <c r="BH32" s="3" t="str">
        <f>IF(OR($S32=FALSE,$R32=TRUE,$V32=FALSE),"-",IF(AB32=FALSE,(CONCATENATE(L$1," doesn't match.")),"-"))</f>
        <v>-</v>
      </c>
      <c r="BI32" s="3" t="str">
        <f>IF(OR($S32=FALSE,$R32=TRUE,$V32=FALSE),"-",IF(AC32=FALSE,(CONCATENATE(M$1," doesn't match.")),"-"))</f>
        <v>-</v>
      </c>
      <c r="BJ32" s="3" t="str">
        <f>IF(OR($S32=FALSE,$R32=TRUE,$V32=FALSE),"-",IF(AD32=FALSE,(CONCATENATE(N$1," doesn't match.")),"-"))</f>
        <v>-</v>
      </c>
      <c r="BK32" s="3" t="str">
        <f>IF(OR($S32=FALSE,$R32=TRUE,$V32=FALSE),"-",IF(AE32=FALSE,(CONCATENATE(O$1," doesn't match.")),"-"))</f>
        <v>-</v>
      </c>
      <c r="BL32" s="3" t="str">
        <f>IF(OR($S32=FALSE,$R32=TRUE,$V32=FALSE),"-",IF(AF32=FALSE,(CONCATENATE(P$1," doesn't match.")),"-"))</f>
        <v>-</v>
      </c>
    </row>
    <row r="33" spans="1:64" ht="60" x14ac:dyDescent="0.25">
      <c r="A33" s="30">
        <v>1101251</v>
      </c>
      <c r="B33" s="30" t="s">
        <v>30</v>
      </c>
      <c r="C33" s="31" t="s">
        <v>79</v>
      </c>
      <c r="D33" s="30" t="s">
        <v>80</v>
      </c>
      <c r="E33" s="30" t="s">
        <v>81</v>
      </c>
      <c r="F33" s="30" t="s">
        <v>85</v>
      </c>
      <c r="G33" s="30" t="s">
        <v>35</v>
      </c>
      <c r="H33" s="32">
        <v>41403</v>
      </c>
      <c r="I33" s="32">
        <v>41222</v>
      </c>
      <c r="J33" s="32">
        <v>41222</v>
      </c>
      <c r="K33" s="32"/>
      <c r="L33" s="30" t="s">
        <v>77</v>
      </c>
      <c r="M33" s="32">
        <v>41221</v>
      </c>
      <c r="N33" s="32">
        <v>43294</v>
      </c>
      <c r="O33" s="32"/>
      <c r="P33" s="32"/>
      <c r="Q33" s="5"/>
      <c r="R33" s="6" t="b">
        <f>B33=B34</f>
        <v>0</v>
      </c>
      <c r="S33" s="6" t="b">
        <f>C33=C34</f>
        <v>1</v>
      </c>
      <c r="T33" s="6" t="b">
        <f>D33=D34</f>
        <v>1</v>
      </c>
      <c r="U33" s="6" t="b">
        <f>E33=E34</f>
        <v>1</v>
      </c>
      <c r="V33" s="6" t="b">
        <f>F33=F34</f>
        <v>1</v>
      </c>
      <c r="W33" s="6" t="b">
        <f>G33=G34</f>
        <v>1</v>
      </c>
      <c r="X33" s="6" t="b">
        <f>H33=H34</f>
        <v>0</v>
      </c>
      <c r="Y33" s="6" t="b">
        <f>I33=I34</f>
        <v>1</v>
      </c>
      <c r="Z33" s="6" t="b">
        <f>J33=J34</f>
        <v>0</v>
      </c>
      <c r="AA33" s="6" t="b">
        <f>K33=K34</f>
        <v>1</v>
      </c>
      <c r="AB33" s="6" t="b">
        <f>L33=L34</f>
        <v>1</v>
      </c>
      <c r="AC33" s="6" t="b">
        <f>M33=M34</f>
        <v>1</v>
      </c>
      <c r="AD33" s="6" t="b">
        <f>N33=N34</f>
        <v>1</v>
      </c>
      <c r="AE33" s="6" t="b">
        <f>O33=O34</f>
        <v>1</v>
      </c>
      <c r="AF33" s="6" t="b">
        <f>P33=P34</f>
        <v>1</v>
      </c>
      <c r="AG33" s="3"/>
      <c r="AH33" s="8" t="str">
        <f>IF(ISBLANK($E33),"N/A",$E33)</f>
        <v>INT-PAT HK INSTR APPLICATION FILING</v>
      </c>
      <c r="AI33" s="8" t="str">
        <f>IF(ISBLANK($F33),"N/A",$F33)</f>
        <v>Filing Receipt or Particulars / IPS</v>
      </c>
      <c r="AJ33" s="7" t="str">
        <f>IF(ISBLANK($B33),"N/A",$B33)</f>
        <v>Live Patent</v>
      </c>
      <c r="AK33" s="8" t="str">
        <f>IF(ISBLANK($C33),"N/A",$C33)</f>
        <v>ANVIL.029HK</v>
      </c>
      <c r="AL33" s="8" t="str">
        <f>IF(ISBLANK($C34),"N/A",$C34)</f>
        <v>ANVIL.029HK</v>
      </c>
      <c r="AM33" s="7" t="str">
        <f>IF(ISBLANK($B34),"N/A",$B34)</f>
        <v>Agent Patent</v>
      </c>
      <c r="AN33" s="8" t="str">
        <f>IF(ISBLANK($F34),"N/A",$F34)</f>
        <v>Filing Receipt or Particulars / IPS</v>
      </c>
      <c r="AO33" s="8" t="str">
        <f>IF(ISBLANK($E34),"N/A",$E34)</f>
        <v>INT-PAT HK INSTR APPLICATION FILING</v>
      </c>
      <c r="AP33" s="3"/>
      <c r="AQ33" s="6" t="str">
        <f>IF($S33=FALSE,"Matter doesn't match.","-")</f>
        <v>-</v>
      </c>
      <c r="AR33" s="6" t="str">
        <f>IF($R33=TRUE,"System matches.","-")</f>
        <v>-</v>
      </c>
      <c r="AS33" s="6" t="str">
        <f>IF($U33=FALSE,"Action Type doesn't match.","-")</f>
        <v>-</v>
      </c>
      <c r="AT33" s="6" t="str">
        <f>IF($V33=FALSE,"Action Due doesn't match.","-")</f>
        <v>-</v>
      </c>
      <c r="AU33" s="6" t="b">
        <f>IF(AND($S33=TRUE,$Z33=TRUE,$U33=FALSE,$R33=FALSE),TRUE,FALSE)</f>
        <v>0</v>
      </c>
      <c r="AV33" s="13" t="b">
        <f ca="1">IF(OFFSET($AU33,-1,0)=TRUE,TRUE,FALSE)</f>
        <v>0</v>
      </c>
      <c r="AW33" s="6" t="b">
        <f>IF(AND($V33=TRUE,$S33=TRUE,$U33=FALSE,$R33=FALSE),TRUE,FALSE)</f>
        <v>0</v>
      </c>
      <c r="AX33" s="13" t="b">
        <f ca="1">IF(OFFSET($AW33,-1,0)="TRUE",TRUE,FALSE)</f>
        <v>0</v>
      </c>
      <c r="AY33" s="3"/>
      <c r="AZ33" s="3" t="str">
        <f>IF(OR($S33=FALSE,$R33=TRUE,$V33=FALSE),"-",IF(T33=FALSE,(CONCATENATE(D$1," doesn't match.")),"-"))</f>
        <v>-</v>
      </c>
      <c r="BA33" s="3" t="str">
        <f>IF(OR($S33=FALSE,$R33=TRUE,$V33=FALSE),"-",IF(U33=FALSE,(CONCATENATE(E$1," doesn't match.")),"-"))</f>
        <v>-</v>
      </c>
      <c r="BB33" s="3" t="str">
        <f>IF(OR($S33=FALSE,$R33=TRUE,$V33=FALSE),"-",IF(V33=FALSE,(CONCATENATE(F$1," doesn't match.")),"-"))</f>
        <v>-</v>
      </c>
      <c r="BC33" s="3" t="str">
        <f>IF(OR($S33=FALSE,$R33=TRUE,$V33=FALSE),"-",IF(W33=FALSE,(CONCATENATE(G$1," doesn't match.")),"-"))</f>
        <v>-</v>
      </c>
      <c r="BD33" s="3" t="str">
        <f>IF(OR($S33=FALSE,$R33=TRUE,$V33=FALSE),"-",IF(X33=FALSE,(CONCATENATE(H$1," doesn't match.")),"-"))</f>
        <v>DueDate doesn't match.</v>
      </c>
      <c r="BE33" s="3" t="str">
        <f>IF(OR($S33=FALSE,$R33=TRUE,$V33=FALSE),"-",IF(Y33=FALSE,(CONCATENATE(I$1," doesn't match.")),"-"))</f>
        <v>-</v>
      </c>
      <c r="BF33" s="3" t="str">
        <f>IF(OR($S33=FALSE,$R33=TRUE,$V33=FALSE),"-",IF(Z33=FALSE,(CONCATENATE(J$1," doesn't match.")),"-"))</f>
        <v>BaseDate doesn't match.</v>
      </c>
      <c r="BG33" s="3" t="str">
        <f>IF(OR($S33=FALSE,$R33=TRUE,$V33=FALSE),"-",IF(AA33=FALSE,(CONCATENATE(K$1," doesn't match.")),"-"))</f>
        <v>-</v>
      </c>
      <c r="BH33" s="3" t="str">
        <f>IF(OR($S33=FALSE,$R33=TRUE,$V33=FALSE),"-",IF(AB33=FALSE,(CONCATENATE(L$1," doesn't match.")),"-"))</f>
        <v>-</v>
      </c>
      <c r="BI33" s="3" t="str">
        <f>IF(OR($S33=FALSE,$R33=TRUE,$V33=FALSE),"-",IF(AC33=FALSE,(CONCATENATE(M$1," doesn't match.")),"-"))</f>
        <v>-</v>
      </c>
      <c r="BJ33" s="3" t="str">
        <f>IF(OR($S33=FALSE,$R33=TRUE,$V33=FALSE),"-",IF(AD33=FALSE,(CONCATENATE(N$1," doesn't match.")),"-"))</f>
        <v>-</v>
      </c>
      <c r="BK33" s="3" t="str">
        <f>IF(OR($S33=FALSE,$R33=TRUE,$V33=FALSE),"-",IF(AE33=FALSE,(CONCATENATE(O$1," doesn't match.")),"-"))</f>
        <v>-</v>
      </c>
      <c r="BL33" s="3" t="str">
        <f>IF(OR($S33=FALSE,$R33=TRUE,$V33=FALSE),"-",IF(AF33=FALSE,(CONCATENATE(P$1," doesn't match.")),"-"))</f>
        <v>-</v>
      </c>
    </row>
    <row r="34" spans="1:64" ht="45" x14ac:dyDescent="0.25">
      <c r="A34" s="30">
        <v>1101251</v>
      </c>
      <c r="B34" s="30" t="s">
        <v>625</v>
      </c>
      <c r="C34" s="31" t="s">
        <v>79</v>
      </c>
      <c r="D34" s="30" t="s">
        <v>80</v>
      </c>
      <c r="E34" s="30" t="s">
        <v>81</v>
      </c>
      <c r="F34" s="30" t="s">
        <v>85</v>
      </c>
      <c r="G34" s="30" t="s">
        <v>35</v>
      </c>
      <c r="H34" s="32">
        <v>41400</v>
      </c>
      <c r="I34" s="32">
        <v>41222</v>
      </c>
      <c r="J34" s="32">
        <v>41219</v>
      </c>
      <c r="K34" s="32"/>
      <c r="L34" s="30" t="s">
        <v>77</v>
      </c>
      <c r="M34" s="32">
        <v>41221</v>
      </c>
      <c r="N34" s="32">
        <v>43294</v>
      </c>
      <c r="O34" s="32"/>
      <c r="P34" s="32"/>
      <c r="Q34" s="5"/>
      <c r="R34" s="6" t="b">
        <f>B34=B35</f>
        <v>0</v>
      </c>
      <c r="S34" s="6" t="b">
        <f>C34=C35</f>
        <v>0</v>
      </c>
      <c r="T34" s="6" t="b">
        <f>D34=D35</f>
        <v>0</v>
      </c>
      <c r="U34" s="6" t="b">
        <f>E34=E35</f>
        <v>0</v>
      </c>
      <c r="V34" s="6" t="b">
        <f>F34=F35</f>
        <v>0</v>
      </c>
      <c r="W34" s="6" t="b">
        <f>G34=G35</f>
        <v>1</v>
      </c>
      <c r="X34" s="6" t="b">
        <f>H34=H35</f>
        <v>0</v>
      </c>
      <c r="Y34" s="6" t="b">
        <f>I34=I35</f>
        <v>0</v>
      </c>
      <c r="Z34" s="6" t="b">
        <f>J34=J35</f>
        <v>0</v>
      </c>
      <c r="AA34" s="6" t="b">
        <f>K34=K35</f>
        <v>1</v>
      </c>
      <c r="AB34" s="6" t="b">
        <f>L34=L35</f>
        <v>0</v>
      </c>
      <c r="AC34" s="6" t="b">
        <f>M34=M35</f>
        <v>0</v>
      </c>
      <c r="AD34" s="6" t="b">
        <f>N34=N35</f>
        <v>0</v>
      </c>
      <c r="AE34" s="6" t="b">
        <f>O34=O35</f>
        <v>1</v>
      </c>
      <c r="AF34" s="6" t="b">
        <f>P34=P35</f>
        <v>1</v>
      </c>
      <c r="AG34" s="3"/>
      <c r="AH34" s="8" t="str">
        <f>IF(ISBLANK($E34),"N/A",$E34)</f>
        <v>INT-PAT HK INSTR APPLICATION FILING</v>
      </c>
      <c r="AI34" s="8" t="str">
        <f>IF(ISBLANK($F34),"N/A",$F34)</f>
        <v>Filing Receipt or Particulars / IPS</v>
      </c>
      <c r="AJ34" s="7" t="str">
        <f>IF(ISBLANK($B34),"N/A",$B34)</f>
        <v>Agent Patent</v>
      </c>
      <c r="AK34" s="8" t="str">
        <f>IF(ISBLANK($C34),"N/A",$C34)</f>
        <v>ANVIL.029HK</v>
      </c>
      <c r="AL34" s="8" t="str">
        <f>IF(ISBLANK($C35),"N/A",$C35)</f>
        <v>APCO.062CA</v>
      </c>
      <c r="AM34" s="7" t="str">
        <f>IF(ISBLANK($B35),"N/A",$B35)</f>
        <v>Live Patent</v>
      </c>
      <c r="AN34" s="8" t="str">
        <f>IF(ISBLANK($F35),"N/A",$F35)</f>
        <v>*LC Regarding Allowance and Fees Due (FP-ACCEPT) / IntFees</v>
      </c>
      <c r="AO34" s="8" t="str">
        <f>IF(ISBLANK($E35),"N/A",$E35)</f>
        <v>INT-PAT ALLOWANCE / INTENT TO GRANT</v>
      </c>
      <c r="AP34" s="3"/>
      <c r="AQ34" s="6" t="str">
        <f>IF($S34=FALSE,"Matter doesn't match.","-")</f>
        <v>Matter doesn't match.</v>
      </c>
      <c r="AR34" s="6" t="str">
        <f>IF($R34=TRUE,"System matches.","-")</f>
        <v>-</v>
      </c>
      <c r="AS34" s="6" t="str">
        <f>IF($U34=FALSE,"Action Type doesn't match.","-")</f>
        <v>Action Type doesn't match.</v>
      </c>
      <c r="AT34" s="6" t="str">
        <f>IF($V34=FALSE,"Action Due doesn't match.","-")</f>
        <v>Action Due doesn't match.</v>
      </c>
      <c r="AU34" s="6" t="b">
        <f>IF(AND($S34=TRUE,$Z34=TRUE,$U34=FALSE,$R34=FALSE),TRUE,FALSE)</f>
        <v>0</v>
      </c>
      <c r="AV34" s="13" t="b">
        <f ca="1">IF(OFFSET($AU34,-1,0)=TRUE,TRUE,FALSE)</f>
        <v>0</v>
      </c>
      <c r="AW34" s="6" t="b">
        <f>IF(AND($V34=TRUE,$S34=TRUE,$U34=FALSE,$R34=FALSE),TRUE,FALSE)</f>
        <v>0</v>
      </c>
      <c r="AX34" s="13" t="b">
        <f ca="1">IF(OFFSET($AW34,-1,0)="TRUE",TRUE,FALSE)</f>
        <v>0</v>
      </c>
      <c r="AY34" s="3"/>
      <c r="AZ34" s="3" t="str">
        <f>IF(OR($S34=FALSE,$R34=TRUE,$V34=FALSE),"-",IF(T34=FALSE,(CONCATENATE(D$1," doesn't match.")),"-"))</f>
        <v>-</v>
      </c>
      <c r="BA34" s="3" t="str">
        <f>IF(OR($S34=FALSE,$R34=TRUE,$V34=FALSE),"-",IF(U34=FALSE,(CONCATENATE(E$1," doesn't match.")),"-"))</f>
        <v>-</v>
      </c>
      <c r="BB34" s="3" t="str">
        <f>IF(OR($S34=FALSE,$R34=TRUE,$V34=FALSE),"-",IF(V34=FALSE,(CONCATENATE(F$1," doesn't match.")),"-"))</f>
        <v>-</v>
      </c>
      <c r="BC34" s="3" t="str">
        <f>IF(OR($S34=FALSE,$R34=TRUE,$V34=FALSE),"-",IF(W34=FALSE,(CONCATENATE(G$1," doesn't match.")),"-"))</f>
        <v>-</v>
      </c>
      <c r="BD34" s="3" t="str">
        <f>IF(OR($S34=FALSE,$R34=TRUE,$V34=FALSE),"-",IF(X34=FALSE,(CONCATENATE(H$1," doesn't match.")),"-"))</f>
        <v>-</v>
      </c>
      <c r="BE34" s="3" t="str">
        <f>IF(OR($S34=FALSE,$R34=TRUE,$V34=FALSE),"-",IF(Y34=FALSE,(CONCATENATE(I$1," doesn't match.")),"-"))</f>
        <v>-</v>
      </c>
      <c r="BF34" s="3" t="str">
        <f>IF(OR($S34=FALSE,$R34=TRUE,$V34=FALSE),"-",IF(Z34=FALSE,(CONCATENATE(J$1," doesn't match.")),"-"))</f>
        <v>-</v>
      </c>
      <c r="BG34" s="3" t="str">
        <f>IF(OR($S34=FALSE,$R34=TRUE,$V34=FALSE),"-",IF(AA34=FALSE,(CONCATENATE(K$1," doesn't match.")),"-"))</f>
        <v>-</v>
      </c>
      <c r="BH34" s="3" t="str">
        <f>IF(OR($S34=FALSE,$R34=TRUE,$V34=FALSE),"-",IF(AB34=FALSE,(CONCATENATE(L$1," doesn't match.")),"-"))</f>
        <v>-</v>
      </c>
      <c r="BI34" s="3" t="str">
        <f>IF(OR($S34=FALSE,$R34=TRUE,$V34=FALSE),"-",IF(AC34=FALSE,(CONCATENATE(M$1," doesn't match.")),"-"))</f>
        <v>-</v>
      </c>
      <c r="BJ34" s="3" t="str">
        <f>IF(OR($S34=FALSE,$R34=TRUE,$V34=FALSE),"-",IF(AD34=FALSE,(CONCATENATE(N$1," doesn't match.")),"-"))</f>
        <v>-</v>
      </c>
      <c r="BK34" s="3" t="str">
        <f>IF(OR($S34=FALSE,$R34=TRUE,$V34=FALSE),"-",IF(AE34=FALSE,(CONCATENATE(O$1," doesn't match.")),"-"))</f>
        <v>-</v>
      </c>
      <c r="BL34" s="3" t="str">
        <f>IF(OR($S34=FALSE,$R34=TRUE,$V34=FALSE),"-",IF(AF34=FALSE,(CONCATENATE(P$1," doesn't match.")),"-"))</f>
        <v>-</v>
      </c>
    </row>
    <row r="35" spans="1:64" ht="60" x14ac:dyDescent="0.25">
      <c r="A35" s="30">
        <v>1225813</v>
      </c>
      <c r="B35" s="30" t="s">
        <v>30</v>
      </c>
      <c r="C35" s="31" t="s">
        <v>86</v>
      </c>
      <c r="D35" s="30" t="s">
        <v>87</v>
      </c>
      <c r="E35" s="30" t="s">
        <v>88</v>
      </c>
      <c r="F35" s="30" t="s">
        <v>89</v>
      </c>
      <c r="G35" s="30" t="s">
        <v>35</v>
      </c>
      <c r="H35" s="32">
        <v>43407</v>
      </c>
      <c r="I35" s="32">
        <v>43297</v>
      </c>
      <c r="J35" s="32">
        <v>43452</v>
      </c>
      <c r="K35" s="32"/>
      <c r="L35" s="30" t="s">
        <v>36</v>
      </c>
      <c r="M35" s="32">
        <v>43293</v>
      </c>
      <c r="N35" s="32">
        <v>43297</v>
      </c>
      <c r="O35" s="32"/>
      <c r="P35" s="32"/>
      <c r="Q35" s="5"/>
      <c r="R35" s="6" t="b">
        <f>B35=B36</f>
        <v>0</v>
      </c>
      <c r="S35" s="6" t="b">
        <f>C35=C36</f>
        <v>1</v>
      </c>
      <c r="T35" s="6" t="b">
        <f>D35=D36</f>
        <v>1</v>
      </c>
      <c r="U35" s="6" t="b">
        <f>E35=E36</f>
        <v>1</v>
      </c>
      <c r="V35" s="6" t="b">
        <f>F35=F36</f>
        <v>1</v>
      </c>
      <c r="W35" s="6" t="b">
        <f>G35=G36</f>
        <v>1</v>
      </c>
      <c r="X35" s="6" t="b">
        <f>H35=H36</f>
        <v>1</v>
      </c>
      <c r="Y35" s="6" t="b">
        <f>I35=I36</f>
        <v>0</v>
      </c>
      <c r="Z35" s="6" t="b">
        <f>J35=J36</f>
        <v>1</v>
      </c>
      <c r="AA35" s="6" t="b">
        <f>K35=K36</f>
        <v>1</v>
      </c>
      <c r="AB35" s="6" t="b">
        <f>L35=L36</f>
        <v>0</v>
      </c>
      <c r="AC35" s="6" t="b">
        <f>M35=M36</f>
        <v>1</v>
      </c>
      <c r="AD35" s="6" t="b">
        <f>N35=N36</f>
        <v>0</v>
      </c>
      <c r="AE35" s="6" t="b">
        <f>O35=O36</f>
        <v>1</v>
      </c>
      <c r="AF35" s="6" t="b">
        <f>P35=P36</f>
        <v>1</v>
      </c>
      <c r="AG35" s="3"/>
      <c r="AH35" s="8" t="str">
        <f>IF(ISBLANK($E35),"N/A",$E35)</f>
        <v>INT-PAT ALLOWANCE / INTENT TO GRANT</v>
      </c>
      <c r="AI35" s="8" t="str">
        <f>IF(ISBLANK($F35),"N/A",$F35)</f>
        <v>*LC Regarding Allowance and Fees Due (FP-ACCEPT) / IntFees</v>
      </c>
      <c r="AJ35" s="7" t="str">
        <f>IF(ISBLANK($B35),"N/A",$B35)</f>
        <v>Live Patent</v>
      </c>
      <c r="AK35" s="8" t="str">
        <f>IF(ISBLANK($C35),"N/A",$C35)</f>
        <v>APCO.062CA</v>
      </c>
      <c r="AL35" s="8" t="str">
        <f>IF(ISBLANK($C36),"N/A",$C36)</f>
        <v>APCO.062CA</v>
      </c>
      <c r="AM35" s="7" t="str">
        <f>IF(ISBLANK($B36),"N/A",$B36)</f>
        <v>Agent Patent</v>
      </c>
      <c r="AN35" s="8" t="str">
        <f>IF(ISBLANK($F36),"N/A",$F36)</f>
        <v>*LC Regarding Allowance and Fees Due (FP-ACCEPT) / IntFees</v>
      </c>
      <c r="AO35" s="8" t="str">
        <f>IF(ISBLANK($E36),"N/A",$E36)</f>
        <v>INT-PAT ALLOWANCE / INTENT TO GRANT</v>
      </c>
      <c r="AP35" s="3"/>
      <c r="AQ35" s="6" t="str">
        <f>IF($S35=FALSE,"Matter doesn't match.","-")</f>
        <v>-</v>
      </c>
      <c r="AR35" s="6" t="str">
        <f>IF($R35=TRUE,"System matches.","-")</f>
        <v>-</v>
      </c>
      <c r="AS35" s="6" t="str">
        <f>IF($U35=FALSE,"Action Type doesn't match.","-")</f>
        <v>-</v>
      </c>
      <c r="AT35" s="6" t="str">
        <f>IF($V35=FALSE,"Action Due doesn't match.","-")</f>
        <v>-</v>
      </c>
      <c r="AU35" s="6" t="b">
        <f>IF(AND($S35=TRUE,$Z35=TRUE,$U35=FALSE,$R35=FALSE),TRUE,FALSE)</f>
        <v>0</v>
      </c>
      <c r="AV35" s="13" t="b">
        <f ca="1">IF(OFFSET($AU35,-1,0)=TRUE,TRUE,FALSE)</f>
        <v>0</v>
      </c>
      <c r="AW35" s="6" t="b">
        <f>IF(AND($V35=TRUE,$S35=TRUE,$U35=FALSE,$R35=FALSE),TRUE,FALSE)</f>
        <v>0</v>
      </c>
      <c r="AX35" s="13" t="b">
        <f ca="1">IF(OFFSET($AW35,-1,0)="TRUE",TRUE,FALSE)</f>
        <v>0</v>
      </c>
      <c r="AY35" s="3"/>
      <c r="AZ35" s="3" t="str">
        <f>IF(OR($S35=FALSE,$R35=TRUE,$V35=FALSE),"-",IF(T35=FALSE,(CONCATENATE(D$1," doesn't match.")),"-"))</f>
        <v>-</v>
      </c>
      <c r="BA35" s="3" t="str">
        <f>IF(OR($S35=FALSE,$R35=TRUE,$V35=FALSE),"-",IF(U35=FALSE,(CONCATENATE(E$1," doesn't match.")),"-"))</f>
        <v>-</v>
      </c>
      <c r="BB35" s="3" t="str">
        <f>IF(OR($S35=FALSE,$R35=TRUE,$V35=FALSE),"-",IF(V35=FALSE,(CONCATENATE(F$1," doesn't match.")),"-"))</f>
        <v>-</v>
      </c>
      <c r="BC35" s="3" t="str">
        <f>IF(OR($S35=FALSE,$R35=TRUE,$V35=FALSE),"-",IF(W35=FALSE,(CONCATENATE(G$1," doesn't match.")),"-"))</f>
        <v>-</v>
      </c>
      <c r="BD35" s="3" t="str">
        <f>IF(OR($S35=FALSE,$R35=TRUE,$V35=FALSE),"-",IF(X35=FALSE,(CONCATENATE(H$1," doesn't match.")),"-"))</f>
        <v>-</v>
      </c>
      <c r="BE35" s="3" t="str">
        <f>IF(OR($S35=FALSE,$R35=TRUE,$V35=FALSE),"-",IF(Y35=FALSE,(CONCATENATE(I$1," doesn't match.")),"-"))</f>
        <v>DateTaken doesn't match.</v>
      </c>
      <c r="BF35" s="3" t="str">
        <f>IF(OR($S35=FALSE,$R35=TRUE,$V35=FALSE),"-",IF(Z35=FALSE,(CONCATENATE(J$1," doesn't match.")),"-"))</f>
        <v>-</v>
      </c>
      <c r="BG35" s="3" t="str">
        <f>IF(OR($S35=FALSE,$R35=TRUE,$V35=FALSE),"-",IF(AA35=FALSE,(CONCATENATE(K$1," doesn't match.")),"-"))</f>
        <v>-</v>
      </c>
      <c r="BH35" s="3" t="str">
        <f>IF(OR($S35=FALSE,$R35=TRUE,$V35=FALSE),"-",IF(AB35=FALSE,(CONCATENATE(L$1," doesn't match.")),"-"))</f>
        <v>UserID doesn't match.</v>
      </c>
      <c r="BI35" s="3" t="str">
        <f>IF(OR($S35=FALSE,$R35=TRUE,$V35=FALSE),"-",IF(AC35=FALSE,(CONCATENATE(M$1," doesn't match.")),"-"))</f>
        <v>-</v>
      </c>
      <c r="BJ35" s="3" t="str">
        <f>IF(OR($S35=FALSE,$R35=TRUE,$V35=FALSE),"-",IF(AD35=FALSE,(CONCATENATE(N$1," doesn't match.")),"-"))</f>
        <v>LastUpdate doesn't match.</v>
      </c>
      <c r="BK35" s="3" t="str">
        <f>IF(OR($S35=FALSE,$R35=TRUE,$V35=FALSE),"-",IF(AE35=FALSE,(CONCATENATE(O$1," doesn't match.")),"-"))</f>
        <v>-</v>
      </c>
      <c r="BL35" s="3" t="str">
        <f>IF(OR($S35=FALSE,$R35=TRUE,$V35=FALSE),"-",IF(AF35=FALSE,(CONCATENATE(P$1," doesn't match.")),"-"))</f>
        <v>-</v>
      </c>
    </row>
    <row r="36" spans="1:64" ht="60" x14ac:dyDescent="0.25">
      <c r="A36" s="30">
        <v>1225813</v>
      </c>
      <c r="B36" s="30" t="s">
        <v>625</v>
      </c>
      <c r="C36" s="31" t="s">
        <v>86</v>
      </c>
      <c r="D36" s="30" t="s">
        <v>87</v>
      </c>
      <c r="E36" s="30" t="s">
        <v>88</v>
      </c>
      <c r="F36" s="30" t="s">
        <v>89</v>
      </c>
      <c r="G36" s="30" t="s">
        <v>35</v>
      </c>
      <c r="H36" s="32">
        <v>43407</v>
      </c>
      <c r="I36" s="32"/>
      <c r="J36" s="32">
        <v>43452</v>
      </c>
      <c r="K36" s="32"/>
      <c r="L36" s="30" t="s">
        <v>134</v>
      </c>
      <c r="M36" s="32">
        <v>43293</v>
      </c>
      <c r="N36" s="32">
        <v>43293</v>
      </c>
      <c r="O36" s="32"/>
      <c r="P36" s="32"/>
      <c r="Q36" s="5"/>
      <c r="R36" s="6" t="b">
        <f>B36=B37</f>
        <v>0</v>
      </c>
      <c r="S36" s="6" t="b">
        <f>C36=C37</f>
        <v>1</v>
      </c>
      <c r="T36" s="6" t="b">
        <f>D36=D37</f>
        <v>1</v>
      </c>
      <c r="U36" s="6" t="b">
        <f>E36=E37</f>
        <v>0</v>
      </c>
      <c r="V36" s="6" t="b">
        <f>F36=F37</f>
        <v>0</v>
      </c>
      <c r="W36" s="6" t="b">
        <f>G36=G37</f>
        <v>0</v>
      </c>
      <c r="X36" s="6" t="b">
        <f>H36=H37</f>
        <v>0</v>
      </c>
      <c r="Y36" s="6" t="b">
        <f>I36=I37</f>
        <v>1</v>
      </c>
      <c r="Z36" s="6" t="b">
        <f>J36=J37</f>
        <v>0</v>
      </c>
      <c r="AA36" s="6" t="b">
        <f>K36=K37</f>
        <v>1</v>
      </c>
      <c r="AB36" s="6" t="b">
        <f>L36=L37</f>
        <v>0</v>
      </c>
      <c r="AC36" s="6" t="b">
        <f>M36=M37</f>
        <v>1</v>
      </c>
      <c r="AD36" s="6" t="b">
        <f>N36=N37</f>
        <v>1</v>
      </c>
      <c r="AE36" s="6" t="b">
        <f>O36=O37</f>
        <v>1</v>
      </c>
      <c r="AF36" s="6" t="b">
        <f>P36=P37</f>
        <v>1</v>
      </c>
      <c r="AG36" s="3"/>
      <c r="AH36" s="8" t="str">
        <f>IF(ISBLANK($E36),"N/A",$E36)</f>
        <v>INT-PAT ALLOWANCE / INTENT TO GRANT</v>
      </c>
      <c r="AI36" s="8" t="str">
        <f>IF(ISBLANK($F36),"N/A",$F36)</f>
        <v>*LC Regarding Allowance and Fees Due (FP-ACCEPT) / IntFees</v>
      </c>
      <c r="AJ36" s="7" t="str">
        <f>IF(ISBLANK($B36),"N/A",$B36)</f>
        <v>Agent Patent</v>
      </c>
      <c r="AK36" s="8" t="str">
        <f>IF(ISBLANK($C36),"N/A",$C36)</f>
        <v>APCO.062CA</v>
      </c>
      <c r="AL36" s="8" t="str">
        <f>IF(ISBLANK($C37),"N/A",$C37)</f>
        <v>APCO.062CA</v>
      </c>
      <c r="AM36" s="7" t="str">
        <f>IF(ISBLANK($B37),"N/A",$B37)</f>
        <v>Live Patent</v>
      </c>
      <c r="AN36" s="8" t="str">
        <f>IF(ISBLANK($F37),"N/A",$F37)</f>
        <v>Provide FA with Instructions as Requested / Atty</v>
      </c>
      <c r="AO36" s="8" t="str">
        <f>IF(ISBLANK($E37),"N/A",$E37)</f>
        <v>INT-PAT FA REQUEST EARLY INSTR ATTY</v>
      </c>
      <c r="AP36" s="3"/>
      <c r="AQ36" s="6" t="str">
        <f>IF($S36=FALSE,"Matter doesn't match.","-")</f>
        <v>-</v>
      </c>
      <c r="AR36" s="6" t="str">
        <f>IF($R36=TRUE,"System matches.","-")</f>
        <v>-</v>
      </c>
      <c r="AS36" s="6" t="str">
        <f>IF($U36=FALSE,"Action Type doesn't match.","-")</f>
        <v>Action Type doesn't match.</v>
      </c>
      <c r="AT36" s="6" t="str">
        <f>IF($V36=FALSE,"Action Due doesn't match.","-")</f>
        <v>Action Due doesn't match.</v>
      </c>
      <c r="AU36" s="6" t="b">
        <f>IF(AND($S36=TRUE,$Z36=TRUE,$U36=FALSE,$R36=FALSE),TRUE,FALSE)</f>
        <v>0</v>
      </c>
      <c r="AV36" s="13" t="b">
        <f ca="1">IF(OFFSET($AU36,-1,0)=TRUE,TRUE,FALSE)</f>
        <v>0</v>
      </c>
      <c r="AW36" s="6" t="b">
        <f>IF(AND($V36=TRUE,$S36=TRUE,$U36=FALSE,$R36=FALSE),TRUE,FALSE)</f>
        <v>0</v>
      </c>
      <c r="AX36" s="13" t="b">
        <f ca="1">IF(OFFSET($AW36,-1,0)="TRUE",TRUE,FALSE)</f>
        <v>0</v>
      </c>
      <c r="AY36" s="3"/>
      <c r="AZ36" s="3" t="str">
        <f>IF(OR($S36=FALSE,$R36=TRUE,$V36=FALSE),"-",IF(T36=FALSE,(CONCATENATE(D$1," doesn't match.")),"-"))</f>
        <v>-</v>
      </c>
      <c r="BA36" s="3" t="str">
        <f>IF(OR($S36=FALSE,$R36=TRUE,$V36=FALSE),"-",IF(U36=FALSE,(CONCATENATE(E$1," doesn't match.")),"-"))</f>
        <v>-</v>
      </c>
      <c r="BB36" s="3" t="str">
        <f>IF(OR($S36=FALSE,$R36=TRUE,$V36=FALSE),"-",IF(V36=FALSE,(CONCATENATE(F$1," doesn't match.")),"-"))</f>
        <v>-</v>
      </c>
      <c r="BC36" s="3" t="str">
        <f>IF(OR($S36=FALSE,$R36=TRUE,$V36=FALSE),"-",IF(W36=FALSE,(CONCATENATE(G$1," doesn't match.")),"-"))</f>
        <v>-</v>
      </c>
      <c r="BD36" s="3" t="str">
        <f>IF(OR($S36=FALSE,$R36=TRUE,$V36=FALSE),"-",IF(X36=FALSE,(CONCATENATE(H$1," doesn't match.")),"-"))</f>
        <v>-</v>
      </c>
      <c r="BE36" s="3" t="str">
        <f>IF(OR($S36=FALSE,$R36=TRUE,$V36=FALSE),"-",IF(Y36=FALSE,(CONCATENATE(I$1," doesn't match.")),"-"))</f>
        <v>-</v>
      </c>
      <c r="BF36" s="3" t="str">
        <f>IF(OR($S36=FALSE,$R36=TRUE,$V36=FALSE),"-",IF(Z36=FALSE,(CONCATENATE(J$1," doesn't match.")),"-"))</f>
        <v>-</v>
      </c>
      <c r="BG36" s="3" t="str">
        <f>IF(OR($S36=FALSE,$R36=TRUE,$V36=FALSE),"-",IF(AA36=FALSE,(CONCATENATE(K$1," doesn't match.")),"-"))</f>
        <v>-</v>
      </c>
      <c r="BH36" s="3" t="str">
        <f>IF(OR($S36=FALSE,$R36=TRUE,$V36=FALSE),"-",IF(AB36=FALSE,(CONCATENATE(L$1," doesn't match.")),"-"))</f>
        <v>-</v>
      </c>
      <c r="BI36" s="3" t="str">
        <f>IF(OR($S36=FALSE,$R36=TRUE,$V36=FALSE),"-",IF(AC36=FALSE,(CONCATENATE(M$1," doesn't match.")),"-"))</f>
        <v>-</v>
      </c>
      <c r="BJ36" s="3" t="str">
        <f>IF(OR($S36=FALSE,$R36=TRUE,$V36=FALSE),"-",IF(AD36=FALSE,(CONCATENATE(N$1," doesn't match.")),"-"))</f>
        <v>-</v>
      </c>
      <c r="BK36" s="3" t="str">
        <f>IF(OR($S36=FALSE,$R36=TRUE,$V36=FALSE),"-",IF(AE36=FALSE,(CONCATENATE(O$1," doesn't match.")),"-"))</f>
        <v>-</v>
      </c>
      <c r="BL36" s="3" t="str">
        <f>IF(OR($S36=FALSE,$R36=TRUE,$V36=FALSE),"-",IF(AF36=FALSE,(CONCATENATE(P$1," doesn't match.")),"-"))</f>
        <v>-</v>
      </c>
    </row>
    <row r="37" spans="1:64" ht="45" x14ac:dyDescent="0.25">
      <c r="A37" s="30">
        <v>1225813</v>
      </c>
      <c r="B37" s="30" t="s">
        <v>30</v>
      </c>
      <c r="C37" s="31" t="s">
        <v>86</v>
      </c>
      <c r="D37" s="30" t="s">
        <v>87</v>
      </c>
      <c r="E37" s="30" t="s">
        <v>90</v>
      </c>
      <c r="F37" s="30" t="s">
        <v>91</v>
      </c>
      <c r="G37" s="30" t="s">
        <v>39</v>
      </c>
      <c r="H37" s="32">
        <v>43355</v>
      </c>
      <c r="I37" s="32"/>
      <c r="J37" s="32">
        <v>43355</v>
      </c>
      <c r="K37" s="32"/>
      <c r="L37" s="30" t="s">
        <v>44</v>
      </c>
      <c r="M37" s="32">
        <v>43293</v>
      </c>
      <c r="N37" s="32">
        <v>43293</v>
      </c>
      <c r="O37" s="32"/>
      <c r="P37" s="32"/>
      <c r="Q37" s="5"/>
      <c r="R37" s="6" t="b">
        <f>B37=B38</f>
        <v>0</v>
      </c>
      <c r="S37" s="6" t="b">
        <f>C37=C38</f>
        <v>1</v>
      </c>
      <c r="T37" s="6" t="b">
        <f>D37=D38</f>
        <v>1</v>
      </c>
      <c r="U37" s="6" t="b">
        <f>E37=E38</f>
        <v>0</v>
      </c>
      <c r="V37" s="6" t="b">
        <f>F37=F38</f>
        <v>0</v>
      </c>
      <c r="W37" s="6" t="b">
        <f>G37=G38</f>
        <v>0</v>
      </c>
      <c r="X37" s="6" t="b">
        <f>H37=H38</f>
        <v>0</v>
      </c>
      <c r="Y37" s="6" t="b">
        <f>I37=I38</f>
        <v>1</v>
      </c>
      <c r="Z37" s="6" t="b">
        <f>J37=J38</f>
        <v>1</v>
      </c>
      <c r="AA37" s="6" t="b">
        <f>K37=K38</f>
        <v>1</v>
      </c>
      <c r="AB37" s="6" t="b">
        <f>L37=L38</f>
        <v>0</v>
      </c>
      <c r="AC37" s="6" t="b">
        <f>M37=M38</f>
        <v>1</v>
      </c>
      <c r="AD37" s="6" t="b">
        <f>N37=N38</f>
        <v>1</v>
      </c>
      <c r="AE37" s="6" t="b">
        <f>O37=O38</f>
        <v>1</v>
      </c>
      <c r="AF37" s="6" t="b">
        <f>P37=P38</f>
        <v>1</v>
      </c>
      <c r="AG37" s="3"/>
      <c r="AH37" s="8" t="str">
        <f>IF(ISBLANK($E37),"N/A",$E37)</f>
        <v>INT-PAT FA REQUEST EARLY INSTR ATTY</v>
      </c>
      <c r="AI37" s="8" t="str">
        <f>IF(ISBLANK($F37),"N/A",$F37)</f>
        <v>Provide FA with Instructions as Requested / Atty</v>
      </c>
      <c r="AJ37" s="7" t="str">
        <f>IF(ISBLANK($B37),"N/A",$B37)</f>
        <v>Live Patent</v>
      </c>
      <c r="AK37" s="8" t="str">
        <f>IF(ISBLANK($C37),"N/A",$C37)</f>
        <v>APCO.062CA</v>
      </c>
      <c r="AL37" s="8" t="str">
        <f>IF(ISBLANK($C38),"N/A",$C38)</f>
        <v>APCO.062CA</v>
      </c>
      <c r="AM37" s="7" t="str">
        <f>IF(ISBLANK($B38),"N/A",$B38)</f>
        <v>Agent Patent</v>
      </c>
      <c r="AN37" s="8" t="str">
        <f>IF(ISBLANK($F38),"N/A",$F38)</f>
        <v>Respond to Foreign Associate Request 14D Reminder / Atty</v>
      </c>
      <c r="AO37" s="8" t="str">
        <f>IF(ISBLANK($E38),"N/A",$E38)</f>
        <v>INT-PAT FA REQUEST FOR ATTORNEY</v>
      </c>
      <c r="AP37" s="3"/>
      <c r="AQ37" s="6" t="str">
        <f>IF($S37=FALSE,"Matter doesn't match.","-")</f>
        <v>-</v>
      </c>
      <c r="AR37" s="6" t="str">
        <f>IF($R37=TRUE,"System matches.","-")</f>
        <v>-</v>
      </c>
      <c r="AS37" s="6" t="str">
        <f>IF($U37=FALSE,"Action Type doesn't match.","-")</f>
        <v>Action Type doesn't match.</v>
      </c>
      <c r="AT37" s="6" t="str">
        <f>IF($V37=FALSE,"Action Due doesn't match.","-")</f>
        <v>Action Due doesn't match.</v>
      </c>
      <c r="AU37" s="6" t="b">
        <f>IF(AND($S37=TRUE,$Z37=TRUE,$U37=FALSE,$R37=FALSE),TRUE,FALSE)</f>
        <v>1</v>
      </c>
      <c r="AV37" s="13" t="b">
        <f ca="1">IF(OFFSET($AU37,-1,0)=TRUE,TRUE,FALSE)</f>
        <v>0</v>
      </c>
      <c r="AW37" s="6" t="b">
        <f>IF(AND($V37=TRUE,$S37=TRUE,$U37=FALSE,$R37=FALSE),TRUE,FALSE)</f>
        <v>0</v>
      </c>
      <c r="AX37" s="13" t="b">
        <f ca="1">IF(OFFSET($AW37,-1,0)="TRUE",TRUE,FALSE)</f>
        <v>0</v>
      </c>
      <c r="AY37" s="3"/>
      <c r="AZ37" s="3" t="str">
        <f>IF(OR($S37=FALSE,$R37=TRUE,$V37=FALSE),"-",IF(T37=FALSE,(CONCATENATE(D$1," doesn't match.")),"-"))</f>
        <v>-</v>
      </c>
      <c r="BA37" s="3" t="str">
        <f>IF(OR($S37=FALSE,$R37=TRUE,$V37=FALSE),"-",IF(U37=FALSE,(CONCATENATE(E$1," doesn't match.")),"-"))</f>
        <v>-</v>
      </c>
      <c r="BB37" s="3" t="str">
        <f>IF(OR($S37=FALSE,$R37=TRUE,$V37=FALSE),"-",IF(V37=FALSE,(CONCATENATE(F$1," doesn't match.")),"-"))</f>
        <v>-</v>
      </c>
      <c r="BC37" s="3" t="str">
        <f>IF(OR($S37=FALSE,$R37=TRUE,$V37=FALSE),"-",IF(W37=FALSE,(CONCATENATE(G$1," doesn't match.")),"-"))</f>
        <v>-</v>
      </c>
      <c r="BD37" s="3" t="str">
        <f>IF(OR($S37=FALSE,$R37=TRUE,$V37=FALSE),"-",IF(X37=FALSE,(CONCATENATE(H$1," doesn't match.")),"-"))</f>
        <v>-</v>
      </c>
      <c r="BE37" s="3" t="str">
        <f>IF(OR($S37=FALSE,$R37=TRUE,$V37=FALSE),"-",IF(Y37=FALSE,(CONCATENATE(I$1," doesn't match.")),"-"))</f>
        <v>-</v>
      </c>
      <c r="BF37" s="3" t="str">
        <f>IF(OR($S37=FALSE,$R37=TRUE,$V37=FALSE),"-",IF(Z37=FALSE,(CONCATENATE(J$1," doesn't match.")),"-"))</f>
        <v>-</v>
      </c>
      <c r="BG37" s="3" t="str">
        <f>IF(OR($S37=FALSE,$R37=TRUE,$V37=FALSE),"-",IF(AA37=FALSE,(CONCATENATE(K$1," doesn't match.")),"-"))</f>
        <v>-</v>
      </c>
      <c r="BH37" s="3" t="str">
        <f>IF(OR($S37=FALSE,$R37=TRUE,$V37=FALSE),"-",IF(AB37=FALSE,(CONCATENATE(L$1," doesn't match.")),"-"))</f>
        <v>-</v>
      </c>
      <c r="BI37" s="3" t="str">
        <f>IF(OR($S37=FALSE,$R37=TRUE,$V37=FALSE),"-",IF(AC37=FALSE,(CONCATENATE(M$1," doesn't match.")),"-"))</f>
        <v>-</v>
      </c>
      <c r="BJ37" s="3" t="str">
        <f>IF(OR($S37=FALSE,$R37=TRUE,$V37=FALSE),"-",IF(AD37=FALSE,(CONCATENATE(N$1," doesn't match.")),"-"))</f>
        <v>-</v>
      </c>
      <c r="BK37" s="3" t="str">
        <f>IF(OR($S37=FALSE,$R37=TRUE,$V37=FALSE),"-",IF(AE37=FALSE,(CONCATENATE(O$1," doesn't match.")),"-"))</f>
        <v>-</v>
      </c>
      <c r="BL37" s="3" t="str">
        <f>IF(OR($S37=FALSE,$R37=TRUE,$V37=FALSE),"-",IF(AF37=FALSE,(CONCATENATE(P$1," doesn't match.")),"-"))</f>
        <v>-</v>
      </c>
    </row>
    <row r="38" spans="1:64" ht="60" x14ac:dyDescent="0.25">
      <c r="A38" s="30">
        <v>1225813</v>
      </c>
      <c r="B38" s="30" t="s">
        <v>625</v>
      </c>
      <c r="C38" s="31" t="s">
        <v>86</v>
      </c>
      <c r="D38" s="30" t="s">
        <v>87</v>
      </c>
      <c r="E38" s="30" t="s">
        <v>635</v>
      </c>
      <c r="F38" s="30" t="s">
        <v>636</v>
      </c>
      <c r="G38" s="30" t="s">
        <v>35</v>
      </c>
      <c r="H38" s="32">
        <v>43341</v>
      </c>
      <c r="I38" s="32"/>
      <c r="J38" s="32">
        <v>43355</v>
      </c>
      <c r="K38" s="32"/>
      <c r="L38" s="30" t="s">
        <v>134</v>
      </c>
      <c r="M38" s="32">
        <v>43293</v>
      </c>
      <c r="N38" s="32">
        <v>43293</v>
      </c>
      <c r="O38" s="32"/>
      <c r="P38" s="32"/>
      <c r="Q38" s="5"/>
      <c r="R38" s="6" t="b">
        <f>B38=B39</f>
        <v>1</v>
      </c>
      <c r="S38" s="6" t="b">
        <f>C38=C39</f>
        <v>1</v>
      </c>
      <c r="T38" s="6" t="b">
        <f>D38=D39</f>
        <v>1</v>
      </c>
      <c r="U38" s="6" t="b">
        <f>E38=E39</f>
        <v>1</v>
      </c>
      <c r="V38" s="6" t="b">
        <f>F38=F39</f>
        <v>0</v>
      </c>
      <c r="W38" s="6" t="b">
        <f>G38=G39</f>
        <v>0</v>
      </c>
      <c r="X38" s="6" t="b">
        <f>H38=H39</f>
        <v>0</v>
      </c>
      <c r="Y38" s="6" t="b">
        <f>I38=I39</f>
        <v>1</v>
      </c>
      <c r="Z38" s="6" t="b">
        <f>J38=J39</f>
        <v>1</v>
      </c>
      <c r="AA38" s="6" t="b">
        <f>K38=K39</f>
        <v>1</v>
      </c>
      <c r="AB38" s="6" t="b">
        <f>L38=L39</f>
        <v>1</v>
      </c>
      <c r="AC38" s="6" t="b">
        <f>M38=M39</f>
        <v>1</v>
      </c>
      <c r="AD38" s="6" t="b">
        <f>N38=N39</f>
        <v>1</v>
      </c>
      <c r="AE38" s="6" t="b">
        <f>O38=O39</f>
        <v>1</v>
      </c>
      <c r="AF38" s="6" t="b">
        <f>P38=P39</f>
        <v>1</v>
      </c>
      <c r="AG38" s="3"/>
      <c r="AH38" s="8" t="str">
        <f>IF(ISBLANK($E38),"N/A",$E38)</f>
        <v>INT-PAT FA REQUEST FOR ATTORNEY</v>
      </c>
      <c r="AI38" s="8" t="str">
        <f>IF(ISBLANK($F38),"N/A",$F38)</f>
        <v>Respond to Foreign Associate Request 14D Reminder / Atty</v>
      </c>
      <c r="AJ38" s="7" t="str">
        <f>IF(ISBLANK($B38),"N/A",$B38)</f>
        <v>Agent Patent</v>
      </c>
      <c r="AK38" s="8" t="str">
        <f>IF(ISBLANK($C38),"N/A",$C38)</f>
        <v>APCO.062CA</v>
      </c>
      <c r="AL38" s="8" t="str">
        <f>IF(ISBLANK($C39),"N/A",$C39)</f>
        <v>APCO.062CA</v>
      </c>
      <c r="AM38" s="7" t="str">
        <f>IF(ISBLANK($B39),"N/A",$B39)</f>
        <v>Agent Patent</v>
      </c>
      <c r="AN38" s="8" t="str">
        <f>IF(ISBLANK($F39),"N/A",$F39)</f>
        <v>Respond to Foreign Associate Request DUE / Atty</v>
      </c>
      <c r="AO38" s="8" t="str">
        <f>IF(ISBLANK($E39),"N/A",$E39)</f>
        <v>INT-PAT FA REQUEST FOR ATTORNEY</v>
      </c>
      <c r="AP38" s="3"/>
      <c r="AQ38" s="6" t="str">
        <f>IF($S38=FALSE,"Matter doesn't match.","-")</f>
        <v>-</v>
      </c>
      <c r="AR38" s="6" t="str">
        <f>IF($R38=TRUE,"System matches.","-")</f>
        <v>System matches.</v>
      </c>
      <c r="AS38" s="6" t="str">
        <f>IF($U38=FALSE,"Action Type doesn't match.","-")</f>
        <v>-</v>
      </c>
      <c r="AT38" s="6" t="str">
        <f>IF($V38=FALSE,"Action Due doesn't match.","-")</f>
        <v>Action Due doesn't match.</v>
      </c>
      <c r="AU38" s="6" t="b">
        <f>IF(AND($S38=TRUE,$Z38=TRUE,$U38=FALSE,$R38=FALSE),TRUE,FALSE)</f>
        <v>0</v>
      </c>
      <c r="AV38" s="13" t="b">
        <f ca="1">IF(OFFSET($AU38,-1,0)=TRUE,TRUE,FALSE)</f>
        <v>1</v>
      </c>
      <c r="AW38" s="6" t="b">
        <f>IF(AND($V38=TRUE,$S38=TRUE,$U38=FALSE,$R38=FALSE),TRUE,FALSE)</f>
        <v>0</v>
      </c>
      <c r="AX38" s="13" t="b">
        <f ca="1">IF(OFFSET($AW38,-1,0)="TRUE",TRUE,FALSE)</f>
        <v>0</v>
      </c>
      <c r="AY38" s="3"/>
      <c r="AZ38" s="3" t="str">
        <f>IF(OR($S38=FALSE,$R38=TRUE,$V38=FALSE),"-",IF(T38=FALSE,(CONCATENATE(D$1," doesn't match.")),"-"))</f>
        <v>-</v>
      </c>
      <c r="BA38" s="3" t="str">
        <f>IF(OR($S38=FALSE,$R38=TRUE,$V38=FALSE),"-",IF(U38=FALSE,(CONCATENATE(E$1," doesn't match.")),"-"))</f>
        <v>-</v>
      </c>
      <c r="BB38" s="3" t="str">
        <f>IF(OR($S38=FALSE,$R38=TRUE,$V38=FALSE),"-",IF(V38=FALSE,(CONCATENATE(F$1," doesn't match.")),"-"))</f>
        <v>-</v>
      </c>
      <c r="BC38" s="3" t="str">
        <f>IF(OR($S38=FALSE,$R38=TRUE,$V38=FALSE),"-",IF(W38=FALSE,(CONCATENATE(G$1," doesn't match.")),"-"))</f>
        <v>-</v>
      </c>
      <c r="BD38" s="3" t="str">
        <f>IF(OR($S38=FALSE,$R38=TRUE,$V38=FALSE),"-",IF(X38=FALSE,(CONCATENATE(H$1," doesn't match.")),"-"))</f>
        <v>-</v>
      </c>
      <c r="BE38" s="3" t="str">
        <f>IF(OR($S38=FALSE,$R38=TRUE,$V38=FALSE),"-",IF(Y38=FALSE,(CONCATENATE(I$1," doesn't match.")),"-"))</f>
        <v>-</v>
      </c>
      <c r="BF38" s="3" t="str">
        <f>IF(OR($S38=FALSE,$R38=TRUE,$V38=FALSE),"-",IF(Z38=FALSE,(CONCATENATE(J$1," doesn't match.")),"-"))</f>
        <v>-</v>
      </c>
      <c r="BG38" s="3" t="str">
        <f>IF(OR($S38=FALSE,$R38=TRUE,$V38=FALSE),"-",IF(AA38=FALSE,(CONCATENATE(K$1," doesn't match.")),"-"))</f>
        <v>-</v>
      </c>
      <c r="BH38" s="3" t="str">
        <f>IF(OR($S38=FALSE,$R38=TRUE,$V38=FALSE),"-",IF(AB38=FALSE,(CONCATENATE(L$1," doesn't match.")),"-"))</f>
        <v>-</v>
      </c>
      <c r="BI38" s="3" t="str">
        <f>IF(OR($S38=FALSE,$R38=TRUE,$V38=FALSE),"-",IF(AC38=FALSE,(CONCATENATE(M$1," doesn't match.")),"-"))</f>
        <v>-</v>
      </c>
      <c r="BJ38" s="3" t="str">
        <f>IF(OR($S38=FALSE,$R38=TRUE,$V38=FALSE),"-",IF(AD38=FALSE,(CONCATENATE(N$1," doesn't match.")),"-"))</f>
        <v>-</v>
      </c>
      <c r="BK38" s="3" t="str">
        <f>IF(OR($S38=FALSE,$R38=TRUE,$V38=FALSE),"-",IF(AE38=FALSE,(CONCATENATE(O$1," doesn't match.")),"-"))</f>
        <v>-</v>
      </c>
      <c r="BL38" s="3" t="str">
        <f>IF(OR($S38=FALSE,$R38=TRUE,$V38=FALSE),"-",IF(AF38=FALSE,(CONCATENATE(P$1," doesn't match.")),"-"))</f>
        <v>-</v>
      </c>
    </row>
    <row r="39" spans="1:64" ht="60" x14ac:dyDescent="0.25">
      <c r="A39" s="30">
        <v>1225813</v>
      </c>
      <c r="B39" s="30" t="s">
        <v>625</v>
      </c>
      <c r="C39" s="31" t="s">
        <v>86</v>
      </c>
      <c r="D39" s="30" t="s">
        <v>87</v>
      </c>
      <c r="E39" s="30" t="s">
        <v>635</v>
      </c>
      <c r="F39" s="30" t="s">
        <v>209</v>
      </c>
      <c r="G39" s="30" t="s">
        <v>39</v>
      </c>
      <c r="H39" s="32">
        <v>43355</v>
      </c>
      <c r="I39" s="32"/>
      <c r="J39" s="32">
        <v>43355</v>
      </c>
      <c r="K39" s="32"/>
      <c r="L39" s="30" t="s">
        <v>134</v>
      </c>
      <c r="M39" s="32">
        <v>43293</v>
      </c>
      <c r="N39" s="32">
        <v>43293</v>
      </c>
      <c r="O39" s="32"/>
      <c r="P39" s="32"/>
      <c r="Q39" s="5"/>
      <c r="R39" s="6" t="b">
        <f>B39=B40</f>
        <v>0</v>
      </c>
      <c r="S39" s="6" t="b">
        <f>C39=C40</f>
        <v>0</v>
      </c>
      <c r="T39" s="6" t="b">
        <f>D39=D40</f>
        <v>0</v>
      </c>
      <c r="U39" s="6" t="b">
        <f>E39=E40</f>
        <v>0</v>
      </c>
      <c r="V39" s="6" t="b">
        <f>F39=F40</f>
        <v>0</v>
      </c>
      <c r="W39" s="6" t="b">
        <f>G39=G40</f>
        <v>0</v>
      </c>
      <c r="X39" s="6" t="b">
        <f>H39=H40</f>
        <v>0</v>
      </c>
      <c r="Y39" s="6" t="b">
        <f>I39=I40</f>
        <v>1</v>
      </c>
      <c r="Z39" s="6" t="b">
        <f>J39=J40</f>
        <v>0</v>
      </c>
      <c r="AA39" s="6" t="b">
        <f>K39=K40</f>
        <v>1</v>
      </c>
      <c r="AB39" s="6" t="b">
        <f>L39=L40</f>
        <v>0</v>
      </c>
      <c r="AC39" s="6" t="b">
        <f>M39=M40</f>
        <v>0</v>
      </c>
      <c r="AD39" s="6" t="b">
        <f>N39=N40</f>
        <v>0</v>
      </c>
      <c r="AE39" s="6" t="b">
        <f>O39=O40</f>
        <v>1</v>
      </c>
      <c r="AF39" s="6" t="b">
        <f>P39=P40</f>
        <v>1</v>
      </c>
      <c r="AG39" s="3"/>
      <c r="AH39" s="8" t="str">
        <f>IF(ISBLANK($E39),"N/A",$E39)</f>
        <v>INT-PAT FA REQUEST FOR ATTORNEY</v>
      </c>
      <c r="AI39" s="8" t="str">
        <f>IF(ISBLANK($F39),"N/A",$F39)</f>
        <v>Respond to Foreign Associate Request DUE / Atty</v>
      </c>
      <c r="AJ39" s="7" t="str">
        <f>IF(ISBLANK($B39),"N/A",$B39)</f>
        <v>Agent Patent</v>
      </c>
      <c r="AK39" s="8" t="str">
        <f>IF(ISBLANK($C39),"N/A",$C39)</f>
        <v>APCO.062CA</v>
      </c>
      <c r="AL39" s="8" t="str">
        <f>IF(ISBLANK($C40),"N/A",$C40)</f>
        <v>APMOL.014BBD1</v>
      </c>
      <c r="AM39" s="7" t="str">
        <f>IF(ISBLANK($B40),"N/A",$B40)</f>
        <v>Live Patent</v>
      </c>
      <c r="AN39" s="8" t="str">
        <f>IF(ISBLANK($F40),"N/A",$F40)</f>
        <v>Verify Examination Status / Exam Desk</v>
      </c>
      <c r="AO39" s="8" t="str">
        <f>IF(ISBLANK($E40),"N/A",$E40)</f>
        <v>INT-PAT EXAM MONITOR</v>
      </c>
      <c r="AP39" s="3"/>
      <c r="AQ39" s="6" t="str">
        <f>IF($S39=FALSE,"Matter doesn't match.","-")</f>
        <v>Matter doesn't match.</v>
      </c>
      <c r="AR39" s="6" t="str">
        <f>IF($R39=TRUE,"System matches.","-")</f>
        <v>-</v>
      </c>
      <c r="AS39" s="6" t="str">
        <f>IF($U39=FALSE,"Action Type doesn't match.","-")</f>
        <v>Action Type doesn't match.</v>
      </c>
      <c r="AT39" s="6" t="str">
        <f>IF($V39=FALSE,"Action Due doesn't match.","-")</f>
        <v>Action Due doesn't match.</v>
      </c>
      <c r="AU39" s="6" t="b">
        <f>IF(AND($S39=TRUE,$Z39=TRUE,$U39=FALSE,$R39=FALSE),TRUE,FALSE)</f>
        <v>0</v>
      </c>
      <c r="AV39" s="13" t="b">
        <f ca="1">IF(OFFSET($AU39,-1,0)=TRUE,TRUE,FALSE)</f>
        <v>0</v>
      </c>
      <c r="AW39" s="6" t="b">
        <f>IF(AND($V39=TRUE,$S39=TRUE,$U39=FALSE,$R39=FALSE),TRUE,FALSE)</f>
        <v>0</v>
      </c>
      <c r="AX39" s="13" t="b">
        <f ca="1">IF(OFFSET($AW39,-1,0)="TRUE",TRUE,FALSE)</f>
        <v>0</v>
      </c>
      <c r="AY39" s="3"/>
      <c r="AZ39" s="3" t="str">
        <f>IF(OR($S39=FALSE,$R39=TRUE,$V39=FALSE),"-",IF(T39=FALSE,(CONCATENATE(D$1," doesn't match.")),"-"))</f>
        <v>-</v>
      </c>
      <c r="BA39" s="3" t="str">
        <f>IF(OR($S39=FALSE,$R39=TRUE,$V39=FALSE),"-",IF(U39=FALSE,(CONCATENATE(E$1," doesn't match.")),"-"))</f>
        <v>-</v>
      </c>
      <c r="BB39" s="3" t="str">
        <f>IF(OR($S39=FALSE,$R39=TRUE,$V39=FALSE),"-",IF(V39=FALSE,(CONCATENATE(F$1," doesn't match.")),"-"))</f>
        <v>-</v>
      </c>
      <c r="BC39" s="3" t="str">
        <f>IF(OR($S39=FALSE,$R39=TRUE,$V39=FALSE),"-",IF(W39=FALSE,(CONCATENATE(G$1," doesn't match.")),"-"))</f>
        <v>-</v>
      </c>
      <c r="BD39" s="3" t="str">
        <f>IF(OR($S39=FALSE,$R39=TRUE,$V39=FALSE),"-",IF(X39=FALSE,(CONCATENATE(H$1," doesn't match.")),"-"))</f>
        <v>-</v>
      </c>
      <c r="BE39" s="3" t="str">
        <f>IF(OR($S39=FALSE,$R39=TRUE,$V39=FALSE),"-",IF(Y39=FALSE,(CONCATENATE(I$1," doesn't match.")),"-"))</f>
        <v>-</v>
      </c>
      <c r="BF39" s="3" t="str">
        <f>IF(OR($S39=FALSE,$R39=TRUE,$V39=FALSE),"-",IF(Z39=FALSE,(CONCATENATE(J$1," doesn't match.")),"-"))</f>
        <v>-</v>
      </c>
      <c r="BG39" s="3" t="str">
        <f>IF(OR($S39=FALSE,$R39=TRUE,$V39=FALSE),"-",IF(AA39=FALSE,(CONCATENATE(K$1," doesn't match.")),"-"))</f>
        <v>-</v>
      </c>
      <c r="BH39" s="3" t="str">
        <f>IF(OR($S39=FALSE,$R39=TRUE,$V39=FALSE),"-",IF(AB39=FALSE,(CONCATENATE(L$1," doesn't match.")),"-"))</f>
        <v>-</v>
      </c>
      <c r="BI39" s="3" t="str">
        <f>IF(OR($S39=FALSE,$R39=TRUE,$V39=FALSE),"-",IF(AC39=FALSE,(CONCATENATE(M$1," doesn't match.")),"-"))</f>
        <v>-</v>
      </c>
      <c r="BJ39" s="3" t="str">
        <f>IF(OR($S39=FALSE,$R39=TRUE,$V39=FALSE),"-",IF(AD39=FALSE,(CONCATENATE(N$1," doesn't match.")),"-"))</f>
        <v>-</v>
      </c>
      <c r="BK39" s="3" t="str">
        <f>IF(OR($S39=FALSE,$R39=TRUE,$V39=FALSE),"-",IF(AE39=FALSE,(CONCATENATE(O$1," doesn't match.")),"-"))</f>
        <v>-</v>
      </c>
      <c r="BL39" s="3" t="str">
        <f>IF(OR($S39=FALSE,$R39=TRUE,$V39=FALSE),"-",IF(AF39=FALSE,(CONCATENATE(P$1," doesn't match.")),"-"))</f>
        <v>-</v>
      </c>
    </row>
    <row r="40" spans="1:64" ht="60" x14ac:dyDescent="0.25">
      <c r="A40" s="30">
        <v>1247347</v>
      </c>
      <c r="B40" s="30" t="s">
        <v>30</v>
      </c>
      <c r="C40" s="31" t="s">
        <v>92</v>
      </c>
      <c r="D40" s="30" t="s">
        <v>93</v>
      </c>
      <c r="E40" s="30" t="s">
        <v>52</v>
      </c>
      <c r="F40" s="30" t="s">
        <v>53</v>
      </c>
      <c r="G40" s="30" t="s">
        <v>35</v>
      </c>
      <c r="H40" s="32">
        <v>43325</v>
      </c>
      <c r="I40" s="32"/>
      <c r="J40" s="32">
        <v>42251</v>
      </c>
      <c r="K40" s="32"/>
      <c r="L40" s="30" t="s">
        <v>54</v>
      </c>
      <c r="M40" s="32">
        <v>42251</v>
      </c>
      <c r="N40" s="32">
        <v>43292</v>
      </c>
      <c r="O40" s="32"/>
      <c r="P40" s="32"/>
      <c r="Q40" s="5"/>
      <c r="R40" s="6" t="b">
        <f>B40=B41</f>
        <v>1</v>
      </c>
      <c r="S40" s="6" t="b">
        <f>C40=C41</f>
        <v>0</v>
      </c>
      <c r="T40" s="6" t="b">
        <f>D40=D41</f>
        <v>0</v>
      </c>
      <c r="U40" s="6" t="b">
        <f>E40=E41</f>
        <v>0</v>
      </c>
      <c r="V40" s="6" t="b">
        <f>F40=F41</f>
        <v>0</v>
      </c>
      <c r="W40" s="6" t="b">
        <f>G40=G41</f>
        <v>1</v>
      </c>
      <c r="X40" s="6" t="b">
        <f>H40=H41</f>
        <v>0</v>
      </c>
      <c r="Y40" s="6" t="b">
        <f>I40=I41</f>
        <v>0</v>
      </c>
      <c r="Z40" s="6" t="b">
        <f>J40=J41</f>
        <v>0</v>
      </c>
      <c r="AA40" s="6" t="b">
        <f>K40=K41</f>
        <v>0</v>
      </c>
      <c r="AB40" s="6" t="b">
        <f>L40=L41</f>
        <v>0</v>
      </c>
      <c r="AC40" s="6" t="b">
        <f>M40=M41</f>
        <v>0</v>
      </c>
      <c r="AD40" s="6" t="b">
        <f>N40=N41</f>
        <v>1</v>
      </c>
      <c r="AE40" s="6" t="b">
        <f>O40=O41</f>
        <v>1</v>
      </c>
      <c r="AF40" s="6" t="b">
        <f>P40=P41</f>
        <v>1</v>
      </c>
      <c r="AG40" s="3"/>
      <c r="AH40" s="8" t="str">
        <f>IF(ISBLANK($E40),"N/A",$E40)</f>
        <v>INT-PAT EXAM MONITOR</v>
      </c>
      <c r="AI40" s="8" t="str">
        <f>IF(ISBLANK($F40),"N/A",$F40)</f>
        <v>Verify Examination Status / Exam Desk</v>
      </c>
      <c r="AJ40" s="7" t="str">
        <f>IF(ISBLANK($B40),"N/A",$B40)</f>
        <v>Live Patent</v>
      </c>
      <c r="AK40" s="8" t="str">
        <f>IF(ISBLANK($C40),"N/A",$C40)</f>
        <v>APMOL.014BBD1</v>
      </c>
      <c r="AL40" s="8" t="str">
        <f>IF(ISBLANK($C41),"N/A",$C41)</f>
        <v>AROMED.007WO</v>
      </c>
      <c r="AM40" s="7" t="str">
        <f>IF(ISBLANK($B41),"N/A",$B41)</f>
        <v>Live Patent</v>
      </c>
      <c r="AN40" s="8" t="str">
        <f>IF(ISBLANK($F41),"N/A",$F41)</f>
        <v>National Phase with $100 KMOB Late Fee / Atty</v>
      </c>
      <c r="AO40" s="8" t="str">
        <f>IF(ISBLANK($E41),"N/A",$E41)</f>
        <v>INT-PAT PCT FILING ACTIONS</v>
      </c>
      <c r="AP40" s="3"/>
      <c r="AQ40" s="6" t="str">
        <f>IF($S40=FALSE,"Matter doesn't match.","-")</f>
        <v>Matter doesn't match.</v>
      </c>
      <c r="AR40" s="6" t="str">
        <f>IF($R40=TRUE,"System matches.","-")</f>
        <v>System matches.</v>
      </c>
      <c r="AS40" s="6" t="str">
        <f>IF($U40=FALSE,"Action Type doesn't match.","-")</f>
        <v>Action Type doesn't match.</v>
      </c>
      <c r="AT40" s="6" t="str">
        <f>IF($V40=FALSE,"Action Due doesn't match.","-")</f>
        <v>Action Due doesn't match.</v>
      </c>
      <c r="AU40" s="6" t="b">
        <f>IF(AND($S40=TRUE,$Z40=TRUE,$U40=FALSE,$R40=FALSE),TRUE,FALSE)</f>
        <v>0</v>
      </c>
      <c r="AV40" s="13" t="b">
        <f ca="1">IF(OFFSET($AU40,-1,0)=TRUE,TRUE,FALSE)</f>
        <v>0</v>
      </c>
      <c r="AW40" s="6" t="b">
        <f>IF(AND($V40=TRUE,$S40=TRUE,$U40=FALSE,$R40=FALSE),TRUE,FALSE)</f>
        <v>0</v>
      </c>
      <c r="AX40" s="13" t="b">
        <f ca="1">IF(OFFSET($AW40,-1,0)="TRUE",TRUE,FALSE)</f>
        <v>0</v>
      </c>
      <c r="AY40" s="3"/>
      <c r="AZ40" s="3" t="str">
        <f>IF(OR($S40=FALSE,$R40=TRUE,$V40=FALSE),"-",IF(T40=FALSE,(CONCATENATE(D$1," doesn't match.")),"-"))</f>
        <v>-</v>
      </c>
      <c r="BA40" s="3" t="str">
        <f>IF(OR($S40=FALSE,$R40=TRUE,$V40=FALSE),"-",IF(U40=FALSE,(CONCATENATE(E$1," doesn't match.")),"-"))</f>
        <v>-</v>
      </c>
      <c r="BB40" s="3" t="str">
        <f>IF(OR($S40=FALSE,$R40=TRUE,$V40=FALSE),"-",IF(V40=FALSE,(CONCATENATE(F$1," doesn't match.")),"-"))</f>
        <v>-</v>
      </c>
      <c r="BC40" s="3" t="str">
        <f>IF(OR($S40=FALSE,$R40=TRUE,$V40=FALSE),"-",IF(W40=FALSE,(CONCATENATE(G$1," doesn't match.")),"-"))</f>
        <v>-</v>
      </c>
      <c r="BD40" s="3" t="str">
        <f>IF(OR($S40=FALSE,$R40=TRUE,$V40=FALSE),"-",IF(X40=FALSE,(CONCATENATE(H$1," doesn't match.")),"-"))</f>
        <v>-</v>
      </c>
      <c r="BE40" s="3" t="str">
        <f>IF(OR($S40=FALSE,$R40=TRUE,$V40=FALSE),"-",IF(Y40=FALSE,(CONCATENATE(I$1," doesn't match.")),"-"))</f>
        <v>-</v>
      </c>
      <c r="BF40" s="3" t="str">
        <f>IF(OR($S40=FALSE,$R40=TRUE,$V40=FALSE),"-",IF(Z40=FALSE,(CONCATENATE(J$1," doesn't match.")),"-"))</f>
        <v>-</v>
      </c>
      <c r="BG40" s="3" t="str">
        <f>IF(OR($S40=FALSE,$R40=TRUE,$V40=FALSE),"-",IF(AA40=FALSE,(CONCATENATE(K$1," doesn't match.")),"-"))</f>
        <v>-</v>
      </c>
      <c r="BH40" s="3" t="str">
        <f>IF(OR($S40=FALSE,$R40=TRUE,$V40=FALSE),"-",IF(AB40=FALSE,(CONCATENATE(L$1," doesn't match.")),"-"))</f>
        <v>-</v>
      </c>
      <c r="BI40" s="3" t="str">
        <f>IF(OR($S40=FALSE,$R40=TRUE,$V40=FALSE),"-",IF(AC40=FALSE,(CONCATENATE(M$1," doesn't match.")),"-"))</f>
        <v>-</v>
      </c>
      <c r="BJ40" s="3" t="str">
        <f>IF(OR($S40=FALSE,$R40=TRUE,$V40=FALSE),"-",IF(AD40=FALSE,(CONCATENATE(N$1," doesn't match.")),"-"))</f>
        <v>-</v>
      </c>
      <c r="BK40" s="3" t="str">
        <f>IF(OR($S40=FALSE,$R40=TRUE,$V40=FALSE),"-",IF(AE40=FALSE,(CONCATENATE(O$1," doesn't match.")),"-"))</f>
        <v>-</v>
      </c>
      <c r="BL40" s="3" t="str">
        <f>IF(OR($S40=FALSE,$R40=TRUE,$V40=FALSE),"-",IF(AF40=FALSE,(CONCATENATE(P$1," doesn't match.")),"-"))</f>
        <v>-</v>
      </c>
    </row>
    <row r="41" spans="1:64" ht="60" x14ac:dyDescent="0.25">
      <c r="A41" s="30">
        <v>1266514</v>
      </c>
      <c r="B41" s="30" t="s">
        <v>30</v>
      </c>
      <c r="C41" s="31" t="s">
        <v>94</v>
      </c>
      <c r="D41" s="30" t="s">
        <v>46</v>
      </c>
      <c r="E41" s="30" t="s">
        <v>95</v>
      </c>
      <c r="F41" s="30" t="s">
        <v>96</v>
      </c>
      <c r="G41" s="30" t="s">
        <v>35</v>
      </c>
      <c r="H41" s="32">
        <v>43280</v>
      </c>
      <c r="I41" s="32">
        <v>43278</v>
      </c>
      <c r="J41" s="32">
        <v>42382</v>
      </c>
      <c r="K41" s="32">
        <v>43292</v>
      </c>
      <c r="L41" s="30" t="s">
        <v>49</v>
      </c>
      <c r="M41" s="32">
        <v>42747</v>
      </c>
      <c r="N41" s="32">
        <v>43292</v>
      </c>
      <c r="O41" s="32"/>
      <c r="P41" s="32"/>
      <c r="Q41" s="5"/>
      <c r="R41" s="6" t="b">
        <f>B41=B42</f>
        <v>0</v>
      </c>
      <c r="S41" s="6" t="b">
        <f>C41=C42</f>
        <v>1</v>
      </c>
      <c r="T41" s="6" t="b">
        <f>D41=D42</f>
        <v>1</v>
      </c>
      <c r="U41" s="6" t="b">
        <f>E41=E42</f>
        <v>1</v>
      </c>
      <c r="V41" s="6" t="b">
        <f>F41=F42</f>
        <v>1</v>
      </c>
      <c r="W41" s="6" t="b">
        <f>G41=G42</f>
        <v>1</v>
      </c>
      <c r="X41" s="6" t="b">
        <f>H41=H42</f>
        <v>1</v>
      </c>
      <c r="Y41" s="6" t="b">
        <f>I41=I42</f>
        <v>0</v>
      </c>
      <c r="Z41" s="6" t="b">
        <f>J41=J42</f>
        <v>1</v>
      </c>
      <c r="AA41" s="6" t="b">
        <f>K41=K42</f>
        <v>1</v>
      </c>
      <c r="AB41" s="6" t="b">
        <f>L41=L42</f>
        <v>1</v>
      </c>
      <c r="AC41" s="6" t="b">
        <f>M41=M42</f>
        <v>1</v>
      </c>
      <c r="AD41" s="6" t="b">
        <f>N41=N42</f>
        <v>1</v>
      </c>
      <c r="AE41" s="6" t="b">
        <f>O41=O42</f>
        <v>1</v>
      </c>
      <c r="AF41" s="6" t="b">
        <f>P41=P42</f>
        <v>1</v>
      </c>
      <c r="AG41" s="3"/>
      <c r="AH41" s="8" t="str">
        <f>IF(ISBLANK($E41),"N/A",$E41)</f>
        <v>INT-PAT PCT FILING ACTIONS</v>
      </c>
      <c r="AI41" s="8" t="str">
        <f>IF(ISBLANK($F41),"N/A",$F41)</f>
        <v>National Phase with $100 KMOB Late Fee / Atty</v>
      </c>
      <c r="AJ41" s="7" t="str">
        <f>IF(ISBLANK($B41),"N/A",$B41)</f>
        <v>Live Patent</v>
      </c>
      <c r="AK41" s="8" t="str">
        <f>IF(ISBLANK($C41),"N/A",$C41)</f>
        <v>AROMED.007WO</v>
      </c>
      <c r="AL41" s="8" t="str">
        <f>IF(ISBLANK($C42),"N/A",$C42)</f>
        <v>AROMED.007WO</v>
      </c>
      <c r="AM41" s="7" t="str">
        <f>IF(ISBLANK($B42),"N/A",$B42)</f>
        <v>Agent Patent</v>
      </c>
      <c r="AN41" s="8" t="str">
        <f>IF(ISBLANK($F42),"N/A",$F42)</f>
        <v>National Phase with $100 KMOB Late Fee / Atty</v>
      </c>
      <c r="AO41" s="8" t="str">
        <f>IF(ISBLANK($E42),"N/A",$E42)</f>
        <v>INT-PAT PCT FILING ACTIONS</v>
      </c>
      <c r="AP41" s="3"/>
      <c r="AQ41" s="6" t="str">
        <f>IF($S41=FALSE,"Matter doesn't match.","-")</f>
        <v>-</v>
      </c>
      <c r="AR41" s="6" t="str">
        <f>IF($R41=TRUE,"System matches.","-")</f>
        <v>-</v>
      </c>
      <c r="AS41" s="6" t="str">
        <f>IF($U41=FALSE,"Action Type doesn't match.","-")</f>
        <v>-</v>
      </c>
      <c r="AT41" s="6" t="str">
        <f>IF($V41=FALSE,"Action Due doesn't match.","-")</f>
        <v>-</v>
      </c>
      <c r="AU41" s="6" t="b">
        <f>IF(AND($S41=TRUE,$Z41=TRUE,$U41=FALSE,$R41=FALSE),TRUE,FALSE)</f>
        <v>0</v>
      </c>
      <c r="AV41" s="13" t="b">
        <f ca="1">IF(OFFSET($AU41,-1,0)=TRUE,TRUE,FALSE)</f>
        <v>0</v>
      </c>
      <c r="AW41" s="6" t="b">
        <f>IF(AND($V41=TRUE,$S41=TRUE,$U41=FALSE,$R41=FALSE),TRUE,FALSE)</f>
        <v>0</v>
      </c>
      <c r="AX41" s="13" t="b">
        <f ca="1">IF(OFFSET($AW41,-1,0)="TRUE",TRUE,FALSE)</f>
        <v>0</v>
      </c>
      <c r="AY41" s="3"/>
      <c r="AZ41" s="3" t="str">
        <f>IF(OR($S41=FALSE,$R41=TRUE,$V41=FALSE),"-",IF(T41=FALSE,(CONCATENATE(D$1," doesn't match.")),"-"))</f>
        <v>-</v>
      </c>
      <c r="BA41" s="3" t="str">
        <f>IF(OR($S41=FALSE,$R41=TRUE,$V41=FALSE),"-",IF(U41=FALSE,(CONCATENATE(E$1," doesn't match.")),"-"))</f>
        <v>-</v>
      </c>
      <c r="BB41" s="3" t="str">
        <f>IF(OR($S41=FALSE,$R41=TRUE,$V41=FALSE),"-",IF(V41=FALSE,(CONCATENATE(F$1," doesn't match.")),"-"))</f>
        <v>-</v>
      </c>
      <c r="BC41" s="3" t="str">
        <f>IF(OR($S41=FALSE,$R41=TRUE,$V41=FALSE),"-",IF(W41=FALSE,(CONCATENATE(G$1," doesn't match.")),"-"))</f>
        <v>-</v>
      </c>
      <c r="BD41" s="3" t="str">
        <f>IF(OR($S41=FALSE,$R41=TRUE,$V41=FALSE),"-",IF(X41=FALSE,(CONCATENATE(H$1," doesn't match.")),"-"))</f>
        <v>-</v>
      </c>
      <c r="BE41" s="3" t="str">
        <f>IF(OR($S41=FALSE,$R41=TRUE,$V41=FALSE),"-",IF(Y41=FALSE,(CONCATENATE(I$1," doesn't match.")),"-"))</f>
        <v>DateTaken doesn't match.</v>
      </c>
      <c r="BF41" s="3" t="str">
        <f>IF(OR($S41=FALSE,$R41=TRUE,$V41=FALSE),"-",IF(Z41=FALSE,(CONCATENATE(J$1," doesn't match.")),"-"))</f>
        <v>-</v>
      </c>
      <c r="BG41" s="3" t="str">
        <f>IF(OR($S41=FALSE,$R41=TRUE,$V41=FALSE),"-",IF(AA41=FALSE,(CONCATENATE(K$1," doesn't match.")),"-"))</f>
        <v>-</v>
      </c>
      <c r="BH41" s="3" t="str">
        <f>IF(OR($S41=FALSE,$R41=TRUE,$V41=FALSE),"-",IF(AB41=FALSE,(CONCATENATE(L$1," doesn't match.")),"-"))</f>
        <v>-</v>
      </c>
      <c r="BI41" s="3" t="str">
        <f>IF(OR($S41=FALSE,$R41=TRUE,$V41=FALSE),"-",IF(AC41=FALSE,(CONCATENATE(M$1," doesn't match.")),"-"))</f>
        <v>-</v>
      </c>
      <c r="BJ41" s="3" t="str">
        <f>IF(OR($S41=FALSE,$R41=TRUE,$V41=FALSE),"-",IF(AD41=FALSE,(CONCATENATE(N$1," doesn't match.")),"-"))</f>
        <v>-</v>
      </c>
      <c r="BK41" s="3" t="str">
        <f>IF(OR($S41=FALSE,$R41=TRUE,$V41=FALSE),"-",IF(AE41=FALSE,(CONCATENATE(O$1," doesn't match.")),"-"))</f>
        <v>-</v>
      </c>
      <c r="BL41" s="3" t="str">
        <f>IF(OR($S41=FALSE,$R41=TRUE,$V41=FALSE),"-",IF(AF41=FALSE,(CONCATENATE(P$1," doesn't match.")),"-"))</f>
        <v>-</v>
      </c>
    </row>
    <row r="42" spans="1:64" ht="45" x14ac:dyDescent="0.25">
      <c r="A42" s="30">
        <v>1266514</v>
      </c>
      <c r="B42" s="30" t="s">
        <v>625</v>
      </c>
      <c r="C42" s="31" t="s">
        <v>94</v>
      </c>
      <c r="D42" s="30" t="s">
        <v>46</v>
      </c>
      <c r="E42" s="30" t="s">
        <v>95</v>
      </c>
      <c r="F42" s="30" t="s">
        <v>96</v>
      </c>
      <c r="G42" s="30" t="s">
        <v>35</v>
      </c>
      <c r="H42" s="32">
        <v>43280</v>
      </c>
      <c r="I42" s="32">
        <v>43292</v>
      </c>
      <c r="J42" s="32">
        <v>42382</v>
      </c>
      <c r="K42" s="32">
        <v>43292</v>
      </c>
      <c r="L42" s="30" t="s">
        <v>49</v>
      </c>
      <c r="M42" s="32">
        <v>42747</v>
      </c>
      <c r="N42" s="32">
        <v>43292</v>
      </c>
      <c r="O42" s="32"/>
      <c r="P42" s="32"/>
      <c r="Q42" s="5"/>
      <c r="R42" s="6" t="b">
        <f>B42=B43</f>
        <v>1</v>
      </c>
      <c r="S42" s="6" t="b">
        <f>C42=C43</f>
        <v>0</v>
      </c>
      <c r="T42" s="6" t="b">
        <f>D42=D43</f>
        <v>0</v>
      </c>
      <c r="U42" s="6" t="b">
        <f>E42=E43</f>
        <v>0</v>
      </c>
      <c r="V42" s="6" t="b">
        <f>F42=F43</f>
        <v>0</v>
      </c>
      <c r="W42" s="6" t="b">
        <f>G42=G43</f>
        <v>1</v>
      </c>
      <c r="X42" s="6" t="b">
        <f>H42=H43</f>
        <v>0</v>
      </c>
      <c r="Y42" s="6" t="b">
        <f>I42=I43</f>
        <v>0</v>
      </c>
      <c r="Z42" s="6" t="b">
        <f>J42=J43</f>
        <v>0</v>
      </c>
      <c r="AA42" s="6" t="b">
        <f>K42=K43</f>
        <v>0</v>
      </c>
      <c r="AB42" s="6" t="b">
        <f>L42=L43</f>
        <v>0</v>
      </c>
      <c r="AC42" s="6" t="b">
        <f>M42=M43</f>
        <v>0</v>
      </c>
      <c r="AD42" s="6" t="b">
        <f>N42=N43</f>
        <v>0</v>
      </c>
      <c r="AE42" s="6" t="b">
        <f>O42=O43</f>
        <v>1</v>
      </c>
      <c r="AF42" s="6" t="b">
        <f>P42=P43</f>
        <v>1</v>
      </c>
      <c r="AG42" s="3"/>
      <c r="AH42" s="8" t="str">
        <f>IF(ISBLANK($E42),"N/A",$E42)</f>
        <v>INT-PAT PCT FILING ACTIONS</v>
      </c>
      <c r="AI42" s="8" t="str">
        <f>IF(ISBLANK($F42),"N/A",$F42)</f>
        <v>National Phase with $100 KMOB Late Fee / Atty</v>
      </c>
      <c r="AJ42" s="7" t="str">
        <f>IF(ISBLANK($B42),"N/A",$B42)</f>
        <v>Agent Patent</v>
      </c>
      <c r="AK42" s="8" t="str">
        <f>IF(ISBLANK($C42),"N/A",$C42)</f>
        <v>AROMED.007WO</v>
      </c>
      <c r="AL42" s="8" t="str">
        <f>IF(ISBLANK($C43),"N/A",$C43)</f>
        <v>ASMEX.545VEP</v>
      </c>
      <c r="AM42" s="7" t="str">
        <f>IF(ISBLANK($B43),"N/A",$B43)</f>
        <v>Agent Patent</v>
      </c>
      <c r="AN42" s="8" t="str">
        <f>IF(ISBLANK($F43),"N/A",$F43)</f>
        <v>FA Ack Receipt of Formal Documents? / IPS</v>
      </c>
      <c r="AO42" s="8" t="str">
        <f>IF(ISBLANK($E43),"N/A",$E43)</f>
        <v>INT-PAT IPS INSTR FORMAL DOCUMENTS TO FA</v>
      </c>
      <c r="AP42" s="3"/>
      <c r="AQ42" s="6" t="str">
        <f>IF($S42=FALSE,"Matter doesn't match.","-")</f>
        <v>Matter doesn't match.</v>
      </c>
      <c r="AR42" s="6" t="str">
        <f>IF($R42=TRUE,"System matches.","-")</f>
        <v>System matches.</v>
      </c>
      <c r="AS42" s="6" t="str">
        <f>IF($U42=FALSE,"Action Type doesn't match.","-")</f>
        <v>Action Type doesn't match.</v>
      </c>
      <c r="AT42" s="6" t="str">
        <f>IF($V42=FALSE,"Action Due doesn't match.","-")</f>
        <v>Action Due doesn't match.</v>
      </c>
      <c r="AU42" s="6" t="b">
        <f>IF(AND($S42=TRUE,$Z42=TRUE,$U42=FALSE,$R42=FALSE),TRUE,FALSE)</f>
        <v>0</v>
      </c>
      <c r="AV42" s="13" t="b">
        <f ca="1">IF(OFFSET($AU42,-1,0)=TRUE,TRUE,FALSE)</f>
        <v>0</v>
      </c>
      <c r="AW42" s="6" t="b">
        <f>IF(AND($V42=TRUE,$S42=TRUE,$U42=FALSE,$R42=FALSE),TRUE,FALSE)</f>
        <v>0</v>
      </c>
      <c r="AX42" s="13" t="b">
        <f ca="1">IF(OFFSET($AW42,-1,0)="TRUE",TRUE,FALSE)</f>
        <v>0</v>
      </c>
      <c r="AY42" s="3"/>
      <c r="AZ42" s="3" t="str">
        <f>IF(OR($S42=FALSE,$R42=TRUE,$V42=FALSE),"-",IF(T42=FALSE,(CONCATENATE(D$1," doesn't match.")),"-"))</f>
        <v>-</v>
      </c>
      <c r="BA42" s="3" t="str">
        <f>IF(OR($S42=FALSE,$R42=TRUE,$V42=FALSE),"-",IF(U42=FALSE,(CONCATENATE(E$1," doesn't match.")),"-"))</f>
        <v>-</v>
      </c>
      <c r="BB42" s="3" t="str">
        <f>IF(OR($S42=FALSE,$R42=TRUE,$V42=FALSE),"-",IF(V42=FALSE,(CONCATENATE(F$1," doesn't match.")),"-"))</f>
        <v>-</v>
      </c>
      <c r="BC42" s="3" t="str">
        <f>IF(OR($S42=FALSE,$R42=TRUE,$V42=FALSE),"-",IF(W42=FALSE,(CONCATENATE(G$1," doesn't match.")),"-"))</f>
        <v>-</v>
      </c>
      <c r="BD42" s="3" t="str">
        <f>IF(OR($S42=FALSE,$R42=TRUE,$V42=FALSE),"-",IF(X42=FALSE,(CONCATENATE(H$1," doesn't match.")),"-"))</f>
        <v>-</v>
      </c>
      <c r="BE42" s="3" t="str">
        <f>IF(OR($S42=FALSE,$R42=TRUE,$V42=FALSE),"-",IF(Y42=FALSE,(CONCATENATE(I$1," doesn't match.")),"-"))</f>
        <v>-</v>
      </c>
      <c r="BF42" s="3" t="str">
        <f>IF(OR($S42=FALSE,$R42=TRUE,$V42=FALSE),"-",IF(Z42=FALSE,(CONCATENATE(J$1," doesn't match.")),"-"))</f>
        <v>-</v>
      </c>
      <c r="BG42" s="3" t="str">
        <f>IF(OR($S42=FALSE,$R42=TRUE,$V42=FALSE),"-",IF(AA42=FALSE,(CONCATENATE(K$1," doesn't match.")),"-"))</f>
        <v>-</v>
      </c>
      <c r="BH42" s="3" t="str">
        <f>IF(OR($S42=FALSE,$R42=TRUE,$V42=FALSE),"-",IF(AB42=FALSE,(CONCATENATE(L$1," doesn't match.")),"-"))</f>
        <v>-</v>
      </c>
      <c r="BI42" s="3" t="str">
        <f>IF(OR($S42=FALSE,$R42=TRUE,$V42=FALSE),"-",IF(AC42=FALSE,(CONCATENATE(M$1," doesn't match.")),"-"))</f>
        <v>-</v>
      </c>
      <c r="BJ42" s="3" t="str">
        <f>IF(OR($S42=FALSE,$R42=TRUE,$V42=FALSE),"-",IF(AD42=FALSE,(CONCATENATE(N$1," doesn't match.")),"-"))</f>
        <v>-</v>
      </c>
      <c r="BK42" s="3" t="str">
        <f>IF(OR($S42=FALSE,$R42=TRUE,$V42=FALSE),"-",IF(AE42=FALSE,(CONCATENATE(O$1," doesn't match.")),"-"))</f>
        <v>-</v>
      </c>
      <c r="BL42" s="3" t="str">
        <f>IF(OR($S42=FALSE,$R42=TRUE,$V42=FALSE),"-",IF(AF42=FALSE,(CONCATENATE(P$1," doesn't match.")),"-"))</f>
        <v>-</v>
      </c>
    </row>
    <row r="43" spans="1:64" ht="60" x14ac:dyDescent="0.25">
      <c r="A43" s="30">
        <v>1164807</v>
      </c>
      <c r="B43" s="30" t="s">
        <v>625</v>
      </c>
      <c r="C43" s="31" t="s">
        <v>637</v>
      </c>
      <c r="D43" s="30" t="s">
        <v>41</v>
      </c>
      <c r="E43" s="30" t="s">
        <v>638</v>
      </c>
      <c r="F43" s="30" t="s">
        <v>639</v>
      </c>
      <c r="G43" s="30" t="s">
        <v>35</v>
      </c>
      <c r="H43" s="32">
        <v>41372</v>
      </c>
      <c r="I43" s="32">
        <v>41369</v>
      </c>
      <c r="J43" s="32">
        <v>41358</v>
      </c>
      <c r="K43" s="32">
        <v>41383</v>
      </c>
      <c r="L43" s="30" t="s">
        <v>169</v>
      </c>
      <c r="M43" s="32">
        <v>41359</v>
      </c>
      <c r="N43" s="32">
        <v>43294</v>
      </c>
      <c r="O43" s="32"/>
      <c r="P43" s="32"/>
      <c r="Q43" s="5"/>
      <c r="R43" s="6" t="b">
        <f>B43=B44</f>
        <v>1</v>
      </c>
      <c r="S43" s="6" t="b">
        <f>C43=C44</f>
        <v>1</v>
      </c>
      <c r="T43" s="6" t="b">
        <f>D43=D44</f>
        <v>1</v>
      </c>
      <c r="U43" s="6" t="b">
        <f>E43=E44</f>
        <v>1</v>
      </c>
      <c r="V43" s="6" t="b">
        <f>F43=F44</f>
        <v>0</v>
      </c>
      <c r="W43" s="6" t="b">
        <f>G43=G44</f>
        <v>1</v>
      </c>
      <c r="X43" s="6" t="b">
        <f>H43=H44</f>
        <v>0</v>
      </c>
      <c r="Y43" s="6" t="b">
        <f>I43=I44</f>
        <v>0</v>
      </c>
      <c r="Z43" s="6" t="b">
        <f>J43=J44</f>
        <v>1</v>
      </c>
      <c r="AA43" s="6" t="b">
        <f>K43=K44</f>
        <v>1</v>
      </c>
      <c r="AB43" s="6" t="b">
        <f>L43=L44</f>
        <v>1</v>
      </c>
      <c r="AC43" s="6" t="b">
        <f>M43=M44</f>
        <v>1</v>
      </c>
      <c r="AD43" s="6" t="b">
        <f>N43=N44</f>
        <v>1</v>
      </c>
      <c r="AE43" s="6" t="b">
        <f>O43=O44</f>
        <v>1</v>
      </c>
      <c r="AF43" s="6" t="b">
        <f>P43=P44</f>
        <v>1</v>
      </c>
      <c r="AG43" s="3"/>
      <c r="AH43" s="8" t="str">
        <f>IF(ISBLANK($E43),"N/A",$E43)</f>
        <v>INT-PAT IPS INSTR FORMAL DOCUMENTS TO FA</v>
      </c>
      <c r="AI43" s="8" t="str">
        <f>IF(ISBLANK($F43),"N/A",$F43)</f>
        <v>FA Ack Receipt of Formal Documents? / IPS</v>
      </c>
      <c r="AJ43" s="7" t="str">
        <f>IF(ISBLANK($B43),"N/A",$B43)</f>
        <v>Agent Patent</v>
      </c>
      <c r="AK43" s="8" t="str">
        <f>IF(ISBLANK($C43),"N/A",$C43)</f>
        <v>ASMEX.545VEP</v>
      </c>
      <c r="AL43" s="8" t="str">
        <f>IF(ISBLANK($C44),"N/A",$C44)</f>
        <v>ASMEX.545VEP</v>
      </c>
      <c r="AM43" s="7" t="str">
        <f>IF(ISBLANK($B44),"N/A",$B44)</f>
        <v>Agent Patent</v>
      </c>
      <c r="AN43" s="8" t="str">
        <f>IF(ISBLANK($F44),"N/A",$F44)</f>
        <v>FA Filing Confirmation of Formal Documents? / IPS</v>
      </c>
      <c r="AO43" s="8" t="str">
        <f>IF(ISBLANK($E44),"N/A",$E44)</f>
        <v>INT-PAT IPS INSTR FORMAL DOCUMENTS TO FA</v>
      </c>
      <c r="AP43" s="3"/>
      <c r="AQ43" s="6" t="str">
        <f>IF($S43=FALSE,"Matter doesn't match.","-")</f>
        <v>-</v>
      </c>
      <c r="AR43" s="6" t="str">
        <f>IF($R43=TRUE,"System matches.","-")</f>
        <v>System matches.</v>
      </c>
      <c r="AS43" s="6" t="str">
        <f>IF($U43=FALSE,"Action Type doesn't match.","-")</f>
        <v>-</v>
      </c>
      <c r="AT43" s="6" t="str">
        <f>IF($V43=FALSE,"Action Due doesn't match.","-")</f>
        <v>Action Due doesn't match.</v>
      </c>
      <c r="AU43" s="6" t="b">
        <f>IF(AND($S43=TRUE,$Z43=TRUE,$U43=FALSE,$R43=FALSE),TRUE,FALSE)</f>
        <v>0</v>
      </c>
      <c r="AV43" s="13" t="b">
        <f ca="1">IF(OFFSET($AU43,-1,0)=TRUE,TRUE,FALSE)</f>
        <v>0</v>
      </c>
      <c r="AW43" s="6" t="b">
        <f>IF(AND($V43=TRUE,$S43=TRUE,$U43=FALSE,$R43=FALSE),TRUE,FALSE)</f>
        <v>0</v>
      </c>
      <c r="AX43" s="13" t="b">
        <f ca="1">IF(OFFSET($AW43,-1,0)="TRUE",TRUE,FALSE)</f>
        <v>0</v>
      </c>
      <c r="AY43" s="3"/>
      <c r="AZ43" s="3" t="str">
        <f>IF(OR($S43=FALSE,$R43=TRUE,$V43=FALSE),"-",IF(T43=FALSE,(CONCATENATE(D$1," doesn't match.")),"-"))</f>
        <v>-</v>
      </c>
      <c r="BA43" s="3" t="str">
        <f>IF(OR($S43=FALSE,$R43=TRUE,$V43=FALSE),"-",IF(U43=FALSE,(CONCATENATE(E$1," doesn't match.")),"-"))</f>
        <v>-</v>
      </c>
      <c r="BB43" s="3" t="str">
        <f>IF(OR($S43=FALSE,$R43=TRUE,$V43=FALSE),"-",IF(V43=FALSE,(CONCATENATE(F$1," doesn't match.")),"-"))</f>
        <v>-</v>
      </c>
      <c r="BC43" s="3" t="str">
        <f>IF(OR($S43=FALSE,$R43=TRUE,$V43=FALSE),"-",IF(W43=FALSE,(CONCATENATE(G$1," doesn't match.")),"-"))</f>
        <v>-</v>
      </c>
      <c r="BD43" s="3" t="str">
        <f>IF(OR($S43=FALSE,$R43=TRUE,$V43=FALSE),"-",IF(X43=FALSE,(CONCATENATE(H$1," doesn't match.")),"-"))</f>
        <v>-</v>
      </c>
      <c r="BE43" s="3" t="str">
        <f>IF(OR($S43=FALSE,$R43=TRUE,$V43=FALSE),"-",IF(Y43=FALSE,(CONCATENATE(I$1," doesn't match.")),"-"))</f>
        <v>-</v>
      </c>
      <c r="BF43" s="3" t="str">
        <f>IF(OR($S43=FALSE,$R43=TRUE,$V43=FALSE),"-",IF(Z43=FALSE,(CONCATENATE(J$1," doesn't match.")),"-"))</f>
        <v>-</v>
      </c>
      <c r="BG43" s="3" t="str">
        <f>IF(OR($S43=FALSE,$R43=TRUE,$V43=FALSE),"-",IF(AA43=FALSE,(CONCATENATE(K$1," doesn't match.")),"-"))</f>
        <v>-</v>
      </c>
      <c r="BH43" s="3" t="str">
        <f>IF(OR($S43=FALSE,$R43=TRUE,$V43=FALSE),"-",IF(AB43=FALSE,(CONCATENATE(L$1," doesn't match.")),"-"))</f>
        <v>-</v>
      </c>
      <c r="BI43" s="3" t="str">
        <f>IF(OR($S43=FALSE,$R43=TRUE,$V43=FALSE),"-",IF(AC43=FALSE,(CONCATENATE(M$1," doesn't match.")),"-"))</f>
        <v>-</v>
      </c>
      <c r="BJ43" s="3" t="str">
        <f>IF(OR($S43=FALSE,$R43=TRUE,$V43=FALSE),"-",IF(AD43=FALSE,(CONCATENATE(N$1," doesn't match.")),"-"))</f>
        <v>-</v>
      </c>
      <c r="BK43" s="3" t="str">
        <f>IF(OR($S43=FALSE,$R43=TRUE,$V43=FALSE),"-",IF(AE43=FALSE,(CONCATENATE(O$1," doesn't match.")),"-"))</f>
        <v>-</v>
      </c>
      <c r="BL43" s="3" t="str">
        <f>IF(OR($S43=FALSE,$R43=TRUE,$V43=FALSE),"-",IF(AF43=FALSE,(CONCATENATE(P$1," doesn't match.")),"-"))</f>
        <v>-</v>
      </c>
    </row>
    <row r="44" spans="1:64" ht="60" x14ac:dyDescent="0.25">
      <c r="A44" s="30">
        <v>1164807</v>
      </c>
      <c r="B44" s="30" t="s">
        <v>625</v>
      </c>
      <c r="C44" s="31" t="s">
        <v>637</v>
      </c>
      <c r="D44" s="30" t="s">
        <v>41</v>
      </c>
      <c r="E44" s="30" t="s">
        <v>638</v>
      </c>
      <c r="F44" s="30" t="s">
        <v>640</v>
      </c>
      <c r="G44" s="30" t="s">
        <v>35</v>
      </c>
      <c r="H44" s="32">
        <v>41396</v>
      </c>
      <c r="I44" s="32">
        <v>41383</v>
      </c>
      <c r="J44" s="32">
        <v>41358</v>
      </c>
      <c r="K44" s="32">
        <v>41383</v>
      </c>
      <c r="L44" s="30" t="s">
        <v>169</v>
      </c>
      <c r="M44" s="32">
        <v>41359</v>
      </c>
      <c r="N44" s="32">
        <v>43294</v>
      </c>
      <c r="O44" s="32"/>
      <c r="P44" s="32"/>
      <c r="Q44" s="5"/>
      <c r="R44" s="6" t="b">
        <f>B44=B45</f>
        <v>1</v>
      </c>
      <c r="S44" s="6" t="b">
        <f>C44=C45</f>
        <v>1</v>
      </c>
      <c r="T44" s="6" t="b">
        <f>D44=D45</f>
        <v>1</v>
      </c>
      <c r="U44" s="6" t="b">
        <f>E44=E45</f>
        <v>0</v>
      </c>
      <c r="V44" s="6" t="b">
        <f>F44=F45</f>
        <v>0</v>
      </c>
      <c r="W44" s="6" t="b">
        <f>G44=G45</f>
        <v>1</v>
      </c>
      <c r="X44" s="6" t="b">
        <f>H44=H45</f>
        <v>0</v>
      </c>
      <c r="Y44" s="6" t="b">
        <f>I44=I45</f>
        <v>0</v>
      </c>
      <c r="Z44" s="6" t="b">
        <f>J44=J45</f>
        <v>0</v>
      </c>
      <c r="AA44" s="6" t="b">
        <f>K44=K45</f>
        <v>0</v>
      </c>
      <c r="AB44" s="6" t="b">
        <f>L44=L45</f>
        <v>1</v>
      </c>
      <c r="AC44" s="6" t="b">
        <f>M44=M45</f>
        <v>0</v>
      </c>
      <c r="AD44" s="6" t="b">
        <f>N44=N45</f>
        <v>1</v>
      </c>
      <c r="AE44" s="6" t="b">
        <f>O44=O45</f>
        <v>1</v>
      </c>
      <c r="AF44" s="6" t="b">
        <f>P44=P45</f>
        <v>1</v>
      </c>
      <c r="AG44" s="3"/>
      <c r="AH44" s="8" t="str">
        <f>IF(ISBLANK($E44),"N/A",$E44)</f>
        <v>INT-PAT IPS INSTR FORMAL DOCUMENTS TO FA</v>
      </c>
      <c r="AI44" s="8" t="str">
        <f>IF(ISBLANK($F44),"N/A",$F44)</f>
        <v>FA Filing Confirmation of Formal Documents? / IPS</v>
      </c>
      <c r="AJ44" s="7" t="str">
        <f>IF(ISBLANK($B44),"N/A",$B44)</f>
        <v>Agent Patent</v>
      </c>
      <c r="AK44" s="8" t="str">
        <f>IF(ISBLANK($C44),"N/A",$C44)</f>
        <v>ASMEX.545VEP</v>
      </c>
      <c r="AL44" s="8" t="str">
        <f>IF(ISBLANK($C45),"N/A",$C45)</f>
        <v>ASMEX.545VEP</v>
      </c>
      <c r="AM44" s="7" t="str">
        <f>IF(ISBLANK($B45),"N/A",$B45)</f>
        <v>Agent Patent</v>
      </c>
      <c r="AN44" s="8" t="str">
        <f>IF(ISBLANK($F45),"N/A",$F45)</f>
        <v>File in Hong Kong Remind?/Atty</v>
      </c>
      <c r="AO44" s="8" t="str">
        <f>IF(ISBLANK($E45),"N/A",$E45)</f>
        <v>INT-PAT EP/CN/UK PUBLICATION</v>
      </c>
      <c r="AP44" s="3"/>
      <c r="AQ44" s="6" t="str">
        <f>IF($S44=FALSE,"Matter doesn't match.","-")</f>
        <v>-</v>
      </c>
      <c r="AR44" s="6" t="str">
        <f>IF($R44=TRUE,"System matches.","-")</f>
        <v>System matches.</v>
      </c>
      <c r="AS44" s="6" t="str">
        <f>IF($U44=FALSE,"Action Type doesn't match.","-")</f>
        <v>Action Type doesn't match.</v>
      </c>
      <c r="AT44" s="6" t="str">
        <f>IF($V44=FALSE,"Action Due doesn't match.","-")</f>
        <v>Action Due doesn't match.</v>
      </c>
      <c r="AU44" s="6" t="b">
        <f>IF(AND($S44=TRUE,$Z44=TRUE,$U44=FALSE,$R44=FALSE),TRUE,FALSE)</f>
        <v>0</v>
      </c>
      <c r="AV44" s="13" t="b">
        <f ca="1">IF(OFFSET($AU44,-1,0)=TRUE,TRUE,FALSE)</f>
        <v>0</v>
      </c>
      <c r="AW44" s="6" t="b">
        <f>IF(AND($V44=TRUE,$S44=TRUE,$U44=FALSE,$R44=FALSE),TRUE,FALSE)</f>
        <v>0</v>
      </c>
      <c r="AX44" s="13" t="b">
        <f ca="1">IF(OFFSET($AW44,-1,0)="TRUE",TRUE,FALSE)</f>
        <v>0</v>
      </c>
      <c r="AY44" s="3"/>
      <c r="AZ44" s="3" t="str">
        <f>IF(OR($S44=FALSE,$R44=TRUE,$V44=FALSE),"-",IF(T44=FALSE,(CONCATENATE(D$1," doesn't match.")),"-"))</f>
        <v>-</v>
      </c>
      <c r="BA44" s="3" t="str">
        <f>IF(OR($S44=FALSE,$R44=TRUE,$V44=FALSE),"-",IF(U44=FALSE,(CONCATENATE(E$1," doesn't match.")),"-"))</f>
        <v>-</v>
      </c>
      <c r="BB44" s="3" t="str">
        <f>IF(OR($S44=FALSE,$R44=TRUE,$V44=FALSE),"-",IF(V44=FALSE,(CONCATENATE(F$1," doesn't match.")),"-"))</f>
        <v>-</v>
      </c>
      <c r="BC44" s="3" t="str">
        <f>IF(OR($S44=FALSE,$R44=TRUE,$V44=FALSE),"-",IF(W44=FALSE,(CONCATENATE(G$1," doesn't match.")),"-"))</f>
        <v>-</v>
      </c>
      <c r="BD44" s="3" t="str">
        <f>IF(OR($S44=FALSE,$R44=TRUE,$V44=FALSE),"-",IF(X44=FALSE,(CONCATENATE(H$1," doesn't match.")),"-"))</f>
        <v>-</v>
      </c>
      <c r="BE44" s="3" t="str">
        <f>IF(OR($S44=FALSE,$R44=TRUE,$V44=FALSE),"-",IF(Y44=FALSE,(CONCATENATE(I$1," doesn't match.")),"-"))</f>
        <v>-</v>
      </c>
      <c r="BF44" s="3" t="str">
        <f>IF(OR($S44=FALSE,$R44=TRUE,$V44=FALSE),"-",IF(Z44=FALSE,(CONCATENATE(J$1," doesn't match.")),"-"))</f>
        <v>-</v>
      </c>
      <c r="BG44" s="3" t="str">
        <f>IF(OR($S44=FALSE,$R44=TRUE,$V44=FALSE),"-",IF(AA44=FALSE,(CONCATENATE(K$1," doesn't match.")),"-"))</f>
        <v>-</v>
      </c>
      <c r="BH44" s="3" t="str">
        <f>IF(OR($S44=FALSE,$R44=TRUE,$V44=FALSE),"-",IF(AB44=FALSE,(CONCATENATE(L$1," doesn't match.")),"-"))</f>
        <v>-</v>
      </c>
      <c r="BI44" s="3" t="str">
        <f>IF(OR($S44=FALSE,$R44=TRUE,$V44=FALSE),"-",IF(AC44=FALSE,(CONCATENATE(M$1," doesn't match.")),"-"))</f>
        <v>-</v>
      </c>
      <c r="BJ44" s="3" t="str">
        <f>IF(OR($S44=FALSE,$R44=TRUE,$V44=FALSE),"-",IF(AD44=FALSE,(CONCATENATE(N$1," doesn't match.")),"-"))</f>
        <v>-</v>
      </c>
      <c r="BK44" s="3" t="str">
        <f>IF(OR($S44=FALSE,$R44=TRUE,$V44=FALSE),"-",IF(AE44=FALSE,(CONCATENATE(O$1," doesn't match.")),"-"))</f>
        <v>-</v>
      </c>
      <c r="BL44" s="3" t="str">
        <f>IF(OR($S44=FALSE,$R44=TRUE,$V44=FALSE),"-",IF(AF44=FALSE,(CONCATENATE(P$1," doesn't match.")),"-"))</f>
        <v>-</v>
      </c>
    </row>
    <row r="45" spans="1:64" ht="60" x14ac:dyDescent="0.25">
      <c r="A45" s="30">
        <v>1164807</v>
      </c>
      <c r="B45" s="30" t="s">
        <v>625</v>
      </c>
      <c r="C45" s="31" t="s">
        <v>637</v>
      </c>
      <c r="D45" s="30" t="s">
        <v>41</v>
      </c>
      <c r="E45" s="30" t="s">
        <v>641</v>
      </c>
      <c r="F45" s="30" t="s">
        <v>642</v>
      </c>
      <c r="G45" s="30" t="s">
        <v>35</v>
      </c>
      <c r="H45" s="32">
        <v>39985</v>
      </c>
      <c r="I45" s="32">
        <v>40007</v>
      </c>
      <c r="J45" s="32">
        <v>39834</v>
      </c>
      <c r="K45" s="32">
        <v>40007</v>
      </c>
      <c r="L45" s="30" t="s">
        <v>169</v>
      </c>
      <c r="M45" s="32">
        <v>39827</v>
      </c>
      <c r="N45" s="32">
        <v>43294</v>
      </c>
      <c r="O45" s="32"/>
      <c r="P45" s="32"/>
      <c r="Q45" s="5"/>
      <c r="R45" s="6" t="b">
        <f>B45=B46</f>
        <v>1</v>
      </c>
      <c r="S45" s="6" t="b">
        <f>C45=C46</f>
        <v>1</v>
      </c>
      <c r="T45" s="6" t="b">
        <f>D45=D46</f>
        <v>1</v>
      </c>
      <c r="U45" s="6" t="b">
        <f>E45=E46</f>
        <v>0</v>
      </c>
      <c r="V45" s="6" t="b">
        <f>F45=F46</f>
        <v>0</v>
      </c>
      <c r="W45" s="6" t="b">
        <f>G45=G46</f>
        <v>0</v>
      </c>
      <c r="X45" s="6" t="b">
        <f>H45=H46</f>
        <v>0</v>
      </c>
      <c r="Y45" s="6" t="b">
        <f>I45=I46</f>
        <v>0</v>
      </c>
      <c r="Z45" s="6" t="b">
        <f>J45=J46</f>
        <v>0</v>
      </c>
      <c r="AA45" s="6" t="b">
        <f>K45=K46</f>
        <v>0</v>
      </c>
      <c r="AB45" s="6" t="b">
        <f>L45=L46</f>
        <v>1</v>
      </c>
      <c r="AC45" s="6" t="b">
        <f>M45=M46</f>
        <v>0</v>
      </c>
      <c r="AD45" s="6" t="b">
        <f>N45=N46</f>
        <v>1</v>
      </c>
      <c r="AE45" s="6" t="b">
        <f>O45=O46</f>
        <v>1</v>
      </c>
      <c r="AF45" s="6" t="b">
        <f>P45=P46</f>
        <v>1</v>
      </c>
      <c r="AG45" s="3"/>
      <c r="AH45" s="8" t="str">
        <f>IF(ISBLANK($E45),"N/A",$E45)</f>
        <v>INT-PAT EP/CN/UK PUBLICATION</v>
      </c>
      <c r="AI45" s="8" t="str">
        <f>IF(ISBLANK($F45),"N/A",$F45)</f>
        <v>File in Hong Kong Remind?/Atty</v>
      </c>
      <c r="AJ45" s="7" t="str">
        <f>IF(ISBLANK($B45),"N/A",$B45)</f>
        <v>Agent Patent</v>
      </c>
      <c r="AK45" s="8" t="str">
        <f>IF(ISBLANK($C45),"N/A",$C45)</f>
        <v>ASMEX.545VEP</v>
      </c>
      <c r="AL45" s="8" t="str">
        <f>IF(ISBLANK($C46),"N/A",$C46)</f>
        <v>ASMEX.545VEP</v>
      </c>
      <c r="AM45" s="7" t="str">
        <f>IF(ISBLANK($B46),"N/A",$B46)</f>
        <v>Agent Patent</v>
      </c>
      <c r="AN45" s="8" t="str">
        <f>IF(ISBLANK($F46),"N/A",$F46)</f>
        <v>IDS in US Applications w/Refs from SR/OA - PTA</v>
      </c>
      <c r="AO45" s="8" t="str">
        <f>IF(ISBLANK($E46),"N/A",$E46)</f>
        <v>INT-PAT FOREIGN ACTION REFS</v>
      </c>
      <c r="AP45" s="3"/>
      <c r="AQ45" s="6" t="str">
        <f>IF($S45=FALSE,"Matter doesn't match.","-")</f>
        <v>-</v>
      </c>
      <c r="AR45" s="6" t="str">
        <f>IF($R45=TRUE,"System matches.","-")</f>
        <v>System matches.</v>
      </c>
      <c r="AS45" s="6" t="str">
        <f>IF($U45=FALSE,"Action Type doesn't match.","-")</f>
        <v>Action Type doesn't match.</v>
      </c>
      <c r="AT45" s="6" t="str">
        <f>IF($V45=FALSE,"Action Due doesn't match.","-")</f>
        <v>Action Due doesn't match.</v>
      </c>
      <c r="AU45" s="6" t="b">
        <f>IF(AND($S45=TRUE,$Z45=TRUE,$U45=FALSE,$R45=FALSE),TRUE,FALSE)</f>
        <v>0</v>
      </c>
      <c r="AV45" s="13" t="b">
        <f ca="1">IF(OFFSET($AU45,-1,0)=TRUE,TRUE,FALSE)</f>
        <v>0</v>
      </c>
      <c r="AW45" s="6" t="b">
        <f>IF(AND($V45=TRUE,$S45=TRUE,$U45=FALSE,$R45=FALSE),TRUE,FALSE)</f>
        <v>0</v>
      </c>
      <c r="AX45" s="13" t="b">
        <f ca="1">IF(OFFSET($AW45,-1,0)="TRUE",TRUE,FALSE)</f>
        <v>0</v>
      </c>
      <c r="AY45" s="3"/>
      <c r="AZ45" s="3" t="str">
        <f>IF(OR($S45=FALSE,$R45=TRUE,$V45=FALSE),"-",IF(T45=FALSE,(CONCATENATE(D$1," doesn't match.")),"-"))</f>
        <v>-</v>
      </c>
      <c r="BA45" s="3" t="str">
        <f>IF(OR($S45=FALSE,$R45=TRUE,$V45=FALSE),"-",IF(U45=FALSE,(CONCATENATE(E$1," doesn't match.")),"-"))</f>
        <v>-</v>
      </c>
      <c r="BB45" s="3" t="str">
        <f>IF(OR($S45=FALSE,$R45=TRUE,$V45=FALSE),"-",IF(V45=FALSE,(CONCATENATE(F$1," doesn't match.")),"-"))</f>
        <v>-</v>
      </c>
      <c r="BC45" s="3" t="str">
        <f>IF(OR($S45=FALSE,$R45=TRUE,$V45=FALSE),"-",IF(W45=FALSE,(CONCATENATE(G$1," doesn't match.")),"-"))</f>
        <v>-</v>
      </c>
      <c r="BD45" s="3" t="str">
        <f>IF(OR($S45=FALSE,$R45=TRUE,$V45=FALSE),"-",IF(X45=FALSE,(CONCATENATE(H$1," doesn't match.")),"-"))</f>
        <v>-</v>
      </c>
      <c r="BE45" s="3" t="str">
        <f>IF(OR($S45=FALSE,$R45=TRUE,$V45=FALSE),"-",IF(Y45=FALSE,(CONCATENATE(I$1," doesn't match.")),"-"))</f>
        <v>-</v>
      </c>
      <c r="BF45" s="3" t="str">
        <f>IF(OR($S45=FALSE,$R45=TRUE,$V45=FALSE),"-",IF(Z45=FALSE,(CONCATENATE(J$1," doesn't match.")),"-"))</f>
        <v>-</v>
      </c>
      <c r="BG45" s="3" t="str">
        <f>IF(OR($S45=FALSE,$R45=TRUE,$V45=FALSE),"-",IF(AA45=FALSE,(CONCATENATE(K$1," doesn't match.")),"-"))</f>
        <v>-</v>
      </c>
      <c r="BH45" s="3" t="str">
        <f>IF(OR($S45=FALSE,$R45=TRUE,$V45=FALSE),"-",IF(AB45=FALSE,(CONCATENATE(L$1," doesn't match.")),"-"))</f>
        <v>-</v>
      </c>
      <c r="BI45" s="3" t="str">
        <f>IF(OR($S45=FALSE,$R45=TRUE,$V45=FALSE),"-",IF(AC45=FALSE,(CONCATENATE(M$1," doesn't match.")),"-"))</f>
        <v>-</v>
      </c>
      <c r="BJ45" s="3" t="str">
        <f>IF(OR($S45=FALSE,$R45=TRUE,$V45=FALSE),"-",IF(AD45=FALSE,(CONCATENATE(N$1," doesn't match.")),"-"))</f>
        <v>-</v>
      </c>
      <c r="BK45" s="3" t="str">
        <f>IF(OR($S45=FALSE,$R45=TRUE,$V45=FALSE),"-",IF(AE45=FALSE,(CONCATENATE(O$1," doesn't match.")),"-"))</f>
        <v>-</v>
      </c>
      <c r="BL45" s="3" t="str">
        <f>IF(OR($S45=FALSE,$R45=TRUE,$V45=FALSE),"-",IF(AF45=FALSE,(CONCATENATE(P$1," doesn't match.")),"-"))</f>
        <v>-</v>
      </c>
    </row>
    <row r="46" spans="1:64" ht="60" x14ac:dyDescent="0.25">
      <c r="A46" s="30">
        <v>1164807</v>
      </c>
      <c r="B46" s="30" t="s">
        <v>625</v>
      </c>
      <c r="C46" s="31" t="s">
        <v>637</v>
      </c>
      <c r="D46" s="30" t="s">
        <v>41</v>
      </c>
      <c r="E46" s="30" t="s">
        <v>99</v>
      </c>
      <c r="F46" s="30" t="s">
        <v>100</v>
      </c>
      <c r="G46" s="30" t="s">
        <v>39</v>
      </c>
      <c r="H46" s="32">
        <v>42739</v>
      </c>
      <c r="I46" s="32">
        <v>42793</v>
      </c>
      <c r="J46" s="32">
        <v>42709</v>
      </c>
      <c r="K46" s="32">
        <v>42793</v>
      </c>
      <c r="L46" s="30" t="s">
        <v>169</v>
      </c>
      <c r="M46" s="32">
        <v>42741</v>
      </c>
      <c r="N46" s="32">
        <v>43294</v>
      </c>
      <c r="O46" s="32"/>
      <c r="P46" s="32"/>
      <c r="Q46" s="5"/>
      <c r="R46" s="6" t="b">
        <f>B46=B47</f>
        <v>0</v>
      </c>
      <c r="S46" s="6" t="b">
        <f>C46=C47</f>
        <v>0</v>
      </c>
      <c r="T46" s="6" t="b">
        <f>D46=D47</f>
        <v>0</v>
      </c>
      <c r="U46" s="6" t="b">
        <f>E46=E47</f>
        <v>1</v>
      </c>
      <c r="V46" s="6" t="b">
        <f>F46=F47</f>
        <v>1</v>
      </c>
      <c r="W46" s="6" t="b">
        <f>G46=G47</f>
        <v>1</v>
      </c>
      <c r="X46" s="6" t="b">
        <f>H46=H47</f>
        <v>0</v>
      </c>
      <c r="Y46" s="6" t="b">
        <f>I46=I47</f>
        <v>0</v>
      </c>
      <c r="Z46" s="6" t="b">
        <f>J46=J47</f>
        <v>0</v>
      </c>
      <c r="AA46" s="6" t="b">
        <f>K46=K47</f>
        <v>0</v>
      </c>
      <c r="AB46" s="6" t="b">
        <f>L46=L47</f>
        <v>0</v>
      </c>
      <c r="AC46" s="6" t="b">
        <f>M46=M47</f>
        <v>0</v>
      </c>
      <c r="AD46" s="6" t="b">
        <f>N46=N47</f>
        <v>0</v>
      </c>
      <c r="AE46" s="6" t="b">
        <f>O46=O47</f>
        <v>1</v>
      </c>
      <c r="AF46" s="6" t="b">
        <f>P46=P47</f>
        <v>1</v>
      </c>
      <c r="AG46" s="3"/>
      <c r="AH46" s="8" t="str">
        <f>IF(ISBLANK($E46),"N/A",$E46)</f>
        <v>INT-PAT FOREIGN ACTION REFS</v>
      </c>
      <c r="AI46" s="8" t="str">
        <f>IF(ISBLANK($F46),"N/A",$F46)</f>
        <v>IDS in US Applications w/Refs from SR/OA - PTA</v>
      </c>
      <c r="AJ46" s="7" t="str">
        <f>IF(ISBLANK($B46),"N/A",$B46)</f>
        <v>Agent Patent</v>
      </c>
      <c r="AK46" s="8" t="str">
        <f>IF(ISBLANK($C46),"N/A",$C46)</f>
        <v>ASMEX.545VEP</v>
      </c>
      <c r="AL46" s="8" t="str">
        <f>IF(ISBLANK($C47),"N/A",$C47)</f>
        <v>ASMEX.765CN</v>
      </c>
      <c r="AM46" s="7" t="str">
        <f>IF(ISBLANK($B47),"N/A",$B47)</f>
        <v>Live Patent</v>
      </c>
      <c r="AN46" s="8" t="str">
        <f>IF(ISBLANK($F47),"N/A",$F47)</f>
        <v>IDS in US Applications w/Refs from SR/OA - PTA</v>
      </c>
      <c r="AO46" s="8" t="str">
        <f>IF(ISBLANK($E47),"N/A",$E47)</f>
        <v>INT-PAT FOREIGN ACTION REFS</v>
      </c>
      <c r="AP46" s="3"/>
      <c r="AQ46" s="6" t="str">
        <f>IF($S46=FALSE,"Matter doesn't match.","-")</f>
        <v>Matter doesn't match.</v>
      </c>
      <c r="AR46" s="6" t="str">
        <f>IF($R46=TRUE,"System matches.","-")</f>
        <v>-</v>
      </c>
      <c r="AS46" s="6" t="str">
        <f>IF($U46=FALSE,"Action Type doesn't match.","-")</f>
        <v>-</v>
      </c>
      <c r="AT46" s="6" t="str">
        <f>IF($V46=FALSE,"Action Due doesn't match.","-")</f>
        <v>-</v>
      </c>
      <c r="AU46" s="6" t="b">
        <f>IF(AND($S46=TRUE,$Z46=TRUE,$U46=FALSE,$R46=FALSE),TRUE,FALSE)</f>
        <v>0</v>
      </c>
      <c r="AV46" s="13" t="b">
        <f ca="1">IF(OFFSET($AU46,-1,0)=TRUE,TRUE,FALSE)</f>
        <v>0</v>
      </c>
      <c r="AW46" s="6" t="b">
        <f>IF(AND($V46=TRUE,$S46=TRUE,$U46=FALSE,$R46=FALSE),TRUE,FALSE)</f>
        <v>0</v>
      </c>
      <c r="AX46" s="13" t="b">
        <f ca="1">IF(OFFSET($AW46,-1,0)="TRUE",TRUE,FALSE)</f>
        <v>0</v>
      </c>
      <c r="AY46" s="3"/>
      <c r="AZ46" s="3" t="str">
        <f>IF(OR($S46=FALSE,$R46=TRUE,$V46=FALSE),"-",IF(T46=FALSE,(CONCATENATE(D$1," doesn't match.")),"-"))</f>
        <v>-</v>
      </c>
      <c r="BA46" s="3" t="str">
        <f>IF(OR($S46=FALSE,$R46=TRUE,$V46=FALSE),"-",IF(U46=FALSE,(CONCATENATE(E$1," doesn't match.")),"-"))</f>
        <v>-</v>
      </c>
      <c r="BB46" s="3" t="str">
        <f>IF(OR($S46=FALSE,$R46=TRUE,$V46=FALSE),"-",IF(V46=FALSE,(CONCATENATE(F$1," doesn't match.")),"-"))</f>
        <v>-</v>
      </c>
      <c r="BC46" s="3" t="str">
        <f>IF(OR($S46=FALSE,$R46=TRUE,$V46=FALSE),"-",IF(W46=FALSE,(CONCATENATE(G$1," doesn't match.")),"-"))</f>
        <v>-</v>
      </c>
      <c r="BD46" s="3" t="str">
        <f>IF(OR($S46=FALSE,$R46=TRUE,$V46=FALSE),"-",IF(X46=FALSE,(CONCATENATE(H$1," doesn't match.")),"-"))</f>
        <v>-</v>
      </c>
      <c r="BE46" s="3" t="str">
        <f>IF(OR($S46=FALSE,$R46=TRUE,$V46=FALSE),"-",IF(Y46=FALSE,(CONCATENATE(I$1," doesn't match.")),"-"))</f>
        <v>-</v>
      </c>
      <c r="BF46" s="3" t="str">
        <f>IF(OR($S46=FALSE,$R46=TRUE,$V46=FALSE),"-",IF(Z46=FALSE,(CONCATENATE(J$1," doesn't match.")),"-"))</f>
        <v>-</v>
      </c>
      <c r="BG46" s="3" t="str">
        <f>IF(OR($S46=FALSE,$R46=TRUE,$V46=FALSE),"-",IF(AA46=FALSE,(CONCATENATE(K$1," doesn't match.")),"-"))</f>
        <v>-</v>
      </c>
      <c r="BH46" s="3" t="str">
        <f>IF(OR($S46=FALSE,$R46=TRUE,$V46=FALSE),"-",IF(AB46=FALSE,(CONCATENATE(L$1," doesn't match.")),"-"))</f>
        <v>-</v>
      </c>
      <c r="BI46" s="3" t="str">
        <f>IF(OR($S46=FALSE,$R46=TRUE,$V46=FALSE),"-",IF(AC46=FALSE,(CONCATENATE(M$1," doesn't match.")),"-"))</f>
        <v>-</v>
      </c>
      <c r="BJ46" s="3" t="str">
        <f>IF(OR($S46=FALSE,$R46=TRUE,$V46=FALSE),"-",IF(AD46=FALSE,(CONCATENATE(N$1," doesn't match.")),"-"))</f>
        <v>-</v>
      </c>
      <c r="BK46" s="3" t="str">
        <f>IF(OR($S46=FALSE,$R46=TRUE,$V46=FALSE),"-",IF(AE46=FALSE,(CONCATENATE(O$1," doesn't match.")),"-"))</f>
        <v>-</v>
      </c>
      <c r="BL46" s="3" t="str">
        <f>IF(OR($S46=FALSE,$R46=TRUE,$V46=FALSE),"-",IF(AF46=FALSE,(CONCATENATE(P$1," doesn't match.")),"-"))</f>
        <v>-</v>
      </c>
    </row>
    <row r="47" spans="1:64" ht="60" x14ac:dyDescent="0.25">
      <c r="A47" s="30">
        <v>1257950</v>
      </c>
      <c r="B47" s="30" t="s">
        <v>30</v>
      </c>
      <c r="C47" s="31" t="s">
        <v>97</v>
      </c>
      <c r="D47" s="30" t="s">
        <v>98</v>
      </c>
      <c r="E47" s="30" t="s">
        <v>99</v>
      </c>
      <c r="F47" s="30" t="s">
        <v>100</v>
      </c>
      <c r="G47" s="30" t="s">
        <v>39</v>
      </c>
      <c r="H47" s="32">
        <v>43295</v>
      </c>
      <c r="I47" s="32">
        <v>43304</v>
      </c>
      <c r="J47" s="32">
        <v>43265</v>
      </c>
      <c r="K47" s="32"/>
      <c r="L47" s="30" t="s">
        <v>49</v>
      </c>
      <c r="M47" s="32">
        <v>43293</v>
      </c>
      <c r="N47" s="32">
        <v>43304</v>
      </c>
      <c r="O47" s="32"/>
      <c r="P47" s="32"/>
      <c r="Q47" s="5"/>
      <c r="R47" s="6" t="b">
        <f>B47=B48</f>
        <v>0</v>
      </c>
      <c r="S47" s="6" t="b">
        <f>C47=C48</f>
        <v>1</v>
      </c>
      <c r="T47" s="6" t="b">
        <f>D47=D48</f>
        <v>1</v>
      </c>
      <c r="U47" s="6" t="b">
        <f>E47=E48</f>
        <v>1</v>
      </c>
      <c r="V47" s="6" t="b">
        <f>F47=F48</f>
        <v>1</v>
      </c>
      <c r="W47" s="6" t="b">
        <f>G47=G48</f>
        <v>1</v>
      </c>
      <c r="X47" s="6" t="b">
        <f>H47=H48</f>
        <v>1</v>
      </c>
      <c r="Y47" s="6" t="b">
        <f>I47=I48</f>
        <v>0</v>
      </c>
      <c r="Z47" s="6" t="b">
        <f>J47=J48</f>
        <v>1</v>
      </c>
      <c r="AA47" s="6" t="b">
        <f>K47=K48</f>
        <v>1</v>
      </c>
      <c r="AB47" s="6" t="b">
        <f>L47=L48</f>
        <v>0</v>
      </c>
      <c r="AC47" s="6" t="b">
        <f>M47=M48</f>
        <v>1</v>
      </c>
      <c r="AD47" s="6" t="b">
        <f>N47=N48</f>
        <v>0</v>
      </c>
      <c r="AE47" s="6" t="b">
        <f>O47=O48</f>
        <v>1</v>
      </c>
      <c r="AF47" s="6" t="b">
        <f>P47=P48</f>
        <v>1</v>
      </c>
      <c r="AG47" s="3"/>
      <c r="AH47" s="8" t="str">
        <f>IF(ISBLANK($E47),"N/A",$E47)</f>
        <v>INT-PAT FOREIGN ACTION REFS</v>
      </c>
      <c r="AI47" s="8" t="str">
        <f>IF(ISBLANK($F47),"N/A",$F47)</f>
        <v>IDS in US Applications w/Refs from SR/OA - PTA</v>
      </c>
      <c r="AJ47" s="7" t="str">
        <f>IF(ISBLANK($B47),"N/A",$B47)</f>
        <v>Live Patent</v>
      </c>
      <c r="AK47" s="8" t="str">
        <f>IF(ISBLANK($C47),"N/A",$C47)</f>
        <v>ASMEX.765CN</v>
      </c>
      <c r="AL47" s="8" t="str">
        <f>IF(ISBLANK($C48),"N/A",$C48)</f>
        <v>ASMEX.765CN</v>
      </c>
      <c r="AM47" s="7" t="str">
        <f>IF(ISBLANK($B48),"N/A",$B48)</f>
        <v>Agent Patent</v>
      </c>
      <c r="AN47" s="8" t="str">
        <f>IF(ISBLANK($F48),"N/A",$F48)</f>
        <v>IDS in US Applications w/Refs from SR/OA - PTA</v>
      </c>
      <c r="AO47" s="8" t="str">
        <f>IF(ISBLANK($E48),"N/A",$E48)</f>
        <v>INT-PAT FOREIGN ACTION REFS</v>
      </c>
      <c r="AP47" s="3"/>
      <c r="AQ47" s="6" t="str">
        <f>IF($S47=FALSE,"Matter doesn't match.","-")</f>
        <v>-</v>
      </c>
      <c r="AR47" s="6" t="str">
        <f>IF($R47=TRUE,"System matches.","-")</f>
        <v>-</v>
      </c>
      <c r="AS47" s="6" t="str">
        <f>IF($U47=FALSE,"Action Type doesn't match.","-")</f>
        <v>-</v>
      </c>
      <c r="AT47" s="6" t="str">
        <f>IF($V47=FALSE,"Action Due doesn't match.","-")</f>
        <v>-</v>
      </c>
      <c r="AU47" s="6" t="b">
        <f>IF(AND($S47=TRUE,$Z47=TRUE,$U47=FALSE,$R47=FALSE),TRUE,FALSE)</f>
        <v>0</v>
      </c>
      <c r="AV47" s="13" t="b">
        <f ca="1">IF(OFFSET($AU47,-1,0)=TRUE,TRUE,FALSE)</f>
        <v>0</v>
      </c>
      <c r="AW47" s="6" t="b">
        <f>IF(AND($V47=TRUE,$S47=TRUE,$U47=FALSE,$R47=FALSE),TRUE,FALSE)</f>
        <v>0</v>
      </c>
      <c r="AX47" s="13" t="b">
        <f ca="1">IF(OFFSET($AW47,-1,0)="TRUE",TRUE,FALSE)</f>
        <v>0</v>
      </c>
      <c r="AY47" s="3"/>
      <c r="AZ47" s="3" t="str">
        <f>IF(OR($S47=FALSE,$R47=TRUE,$V47=FALSE),"-",IF(T47=FALSE,(CONCATENATE(D$1," doesn't match.")),"-"))</f>
        <v>-</v>
      </c>
      <c r="BA47" s="3" t="str">
        <f>IF(OR($S47=FALSE,$R47=TRUE,$V47=FALSE),"-",IF(U47=FALSE,(CONCATENATE(E$1," doesn't match.")),"-"))</f>
        <v>-</v>
      </c>
      <c r="BB47" s="3" t="str">
        <f>IF(OR($S47=FALSE,$R47=TRUE,$V47=FALSE),"-",IF(V47=FALSE,(CONCATENATE(F$1," doesn't match.")),"-"))</f>
        <v>-</v>
      </c>
      <c r="BC47" s="3" t="str">
        <f>IF(OR($S47=FALSE,$R47=TRUE,$V47=FALSE),"-",IF(W47=FALSE,(CONCATENATE(G$1," doesn't match.")),"-"))</f>
        <v>-</v>
      </c>
      <c r="BD47" s="3" t="str">
        <f>IF(OR($S47=FALSE,$R47=TRUE,$V47=FALSE),"-",IF(X47=FALSE,(CONCATENATE(H$1," doesn't match.")),"-"))</f>
        <v>-</v>
      </c>
      <c r="BE47" s="3" t="str">
        <f>IF(OR($S47=FALSE,$R47=TRUE,$V47=FALSE),"-",IF(Y47=FALSE,(CONCATENATE(I$1," doesn't match.")),"-"))</f>
        <v>DateTaken doesn't match.</v>
      </c>
      <c r="BF47" s="3" t="str">
        <f>IF(OR($S47=FALSE,$R47=TRUE,$V47=FALSE),"-",IF(Z47=FALSE,(CONCATENATE(J$1," doesn't match.")),"-"))</f>
        <v>-</v>
      </c>
      <c r="BG47" s="3" t="str">
        <f>IF(OR($S47=FALSE,$R47=TRUE,$V47=FALSE),"-",IF(AA47=FALSE,(CONCATENATE(K$1," doesn't match.")),"-"))</f>
        <v>-</v>
      </c>
      <c r="BH47" s="3" t="str">
        <f>IF(OR($S47=FALSE,$R47=TRUE,$V47=FALSE),"-",IF(AB47=FALSE,(CONCATENATE(L$1," doesn't match.")),"-"))</f>
        <v>UserID doesn't match.</v>
      </c>
      <c r="BI47" s="3" t="str">
        <f>IF(OR($S47=FALSE,$R47=TRUE,$V47=FALSE),"-",IF(AC47=FALSE,(CONCATENATE(M$1," doesn't match.")),"-"))</f>
        <v>-</v>
      </c>
      <c r="BJ47" s="3" t="str">
        <f>IF(OR($S47=FALSE,$R47=TRUE,$V47=FALSE),"-",IF(AD47=FALSE,(CONCATENATE(N$1," doesn't match.")),"-"))</f>
        <v>LastUpdate doesn't match.</v>
      </c>
      <c r="BK47" s="3" t="str">
        <f>IF(OR($S47=FALSE,$R47=TRUE,$V47=FALSE),"-",IF(AE47=FALSE,(CONCATENATE(O$1," doesn't match.")),"-"))</f>
        <v>-</v>
      </c>
      <c r="BL47" s="3" t="str">
        <f>IF(OR($S47=FALSE,$R47=TRUE,$V47=FALSE),"-",IF(AF47=FALSE,(CONCATENATE(P$1," doesn't match.")),"-"))</f>
        <v>-</v>
      </c>
    </row>
    <row r="48" spans="1:64" ht="60" x14ac:dyDescent="0.25">
      <c r="A48" s="30">
        <v>1257950</v>
      </c>
      <c r="B48" s="30" t="s">
        <v>625</v>
      </c>
      <c r="C48" s="31" t="s">
        <v>97</v>
      </c>
      <c r="D48" s="30" t="s">
        <v>98</v>
      </c>
      <c r="E48" s="30" t="s">
        <v>99</v>
      </c>
      <c r="F48" s="30" t="s">
        <v>100</v>
      </c>
      <c r="G48" s="30" t="s">
        <v>39</v>
      </c>
      <c r="H48" s="32">
        <v>43295</v>
      </c>
      <c r="I48" s="32"/>
      <c r="J48" s="32">
        <v>43265</v>
      </c>
      <c r="K48" s="32"/>
      <c r="L48" s="30" t="s">
        <v>77</v>
      </c>
      <c r="M48" s="32">
        <v>43293</v>
      </c>
      <c r="N48" s="32">
        <v>43293</v>
      </c>
      <c r="O48" s="32"/>
      <c r="P48" s="32"/>
      <c r="Q48" s="5"/>
      <c r="R48" s="6" t="b">
        <f>B48=B49</f>
        <v>0</v>
      </c>
      <c r="S48" s="6" t="b">
        <f>C48=C49</f>
        <v>0</v>
      </c>
      <c r="T48" s="6" t="b">
        <f>D48=D49</f>
        <v>0</v>
      </c>
      <c r="U48" s="6" t="b">
        <f>E48=E49</f>
        <v>0</v>
      </c>
      <c r="V48" s="6" t="b">
        <f>F48=F49</f>
        <v>0</v>
      </c>
      <c r="W48" s="6" t="b">
        <f>G48=G49</f>
        <v>0</v>
      </c>
      <c r="X48" s="6" t="b">
        <f>H48=H49</f>
        <v>0</v>
      </c>
      <c r="Y48" s="6" t="b">
        <f>I48=I49</f>
        <v>0</v>
      </c>
      <c r="Z48" s="6" t="b">
        <f>J48=J49</f>
        <v>0</v>
      </c>
      <c r="AA48" s="6" t="b">
        <f>K48=K49</f>
        <v>1</v>
      </c>
      <c r="AB48" s="6" t="b">
        <f>L48=L49</f>
        <v>0</v>
      </c>
      <c r="AC48" s="6" t="b">
        <f>M48=M49</f>
        <v>0</v>
      </c>
      <c r="AD48" s="6" t="b">
        <f>N48=N49</f>
        <v>0</v>
      </c>
      <c r="AE48" s="6" t="b">
        <f>O48=O49</f>
        <v>1</v>
      </c>
      <c r="AF48" s="6" t="b">
        <f>P48=P49</f>
        <v>1</v>
      </c>
      <c r="AG48" s="3"/>
      <c r="AH48" s="8" t="str">
        <f>IF(ISBLANK($E48),"N/A",$E48)</f>
        <v>INT-PAT FOREIGN ACTION REFS</v>
      </c>
      <c r="AI48" s="8" t="str">
        <f>IF(ISBLANK($F48),"N/A",$F48)</f>
        <v>IDS in US Applications w/Refs from SR/OA - PTA</v>
      </c>
      <c r="AJ48" s="7" t="str">
        <f>IF(ISBLANK($B48),"N/A",$B48)</f>
        <v>Agent Patent</v>
      </c>
      <c r="AK48" s="8" t="str">
        <f>IF(ISBLANK($C48),"N/A",$C48)</f>
        <v>ASMEX.765CN</v>
      </c>
      <c r="AL48" s="8" t="str">
        <f>IF(ISBLANK($C49),"N/A",$C49)</f>
        <v>ASMEX.767TW</v>
      </c>
      <c r="AM48" s="7" t="str">
        <f>IF(ISBLANK($B49),"N/A",$B49)</f>
        <v>Live Patent</v>
      </c>
      <c r="AN48" s="8" t="str">
        <f>IF(ISBLANK($F49),"N/A",$F49)</f>
        <v>Confirm LC re Examination Request - Notify *IntExams / Atty</v>
      </c>
      <c r="AO48" s="8" t="str">
        <f>IF(ISBLANK($E49),"N/A",$E49)</f>
        <v>INT-PAT EXAM ACTIONS</v>
      </c>
      <c r="AP48" s="3"/>
      <c r="AQ48" s="6" t="str">
        <f>IF($S48=FALSE,"Matter doesn't match.","-")</f>
        <v>Matter doesn't match.</v>
      </c>
      <c r="AR48" s="6" t="str">
        <f>IF($R48=TRUE,"System matches.","-")</f>
        <v>-</v>
      </c>
      <c r="AS48" s="6" t="str">
        <f>IF($U48=FALSE,"Action Type doesn't match.","-")</f>
        <v>Action Type doesn't match.</v>
      </c>
      <c r="AT48" s="6" t="str">
        <f>IF($V48=FALSE,"Action Due doesn't match.","-")</f>
        <v>Action Due doesn't match.</v>
      </c>
      <c r="AU48" s="6" t="b">
        <f>IF(AND($S48=TRUE,$Z48=TRUE,$U48=FALSE,$R48=FALSE),TRUE,FALSE)</f>
        <v>0</v>
      </c>
      <c r="AV48" s="13" t="b">
        <f ca="1">IF(OFFSET($AU48,-1,0)=TRUE,TRUE,FALSE)</f>
        <v>0</v>
      </c>
      <c r="AW48" s="6" t="b">
        <f>IF(AND($V48=TRUE,$S48=TRUE,$U48=FALSE,$R48=FALSE),TRUE,FALSE)</f>
        <v>0</v>
      </c>
      <c r="AX48" s="13" t="b">
        <f ca="1">IF(OFFSET($AW48,-1,0)="TRUE",TRUE,FALSE)</f>
        <v>0</v>
      </c>
      <c r="AY48" s="3"/>
      <c r="AZ48" s="3" t="str">
        <f>IF(OR($S48=FALSE,$R48=TRUE,$V48=FALSE),"-",IF(T48=FALSE,(CONCATENATE(D$1," doesn't match.")),"-"))</f>
        <v>-</v>
      </c>
      <c r="BA48" s="3" t="str">
        <f>IF(OR($S48=FALSE,$R48=TRUE,$V48=FALSE),"-",IF(U48=FALSE,(CONCATENATE(E$1," doesn't match.")),"-"))</f>
        <v>-</v>
      </c>
      <c r="BB48" s="3" t="str">
        <f>IF(OR($S48=FALSE,$R48=TRUE,$V48=FALSE),"-",IF(V48=FALSE,(CONCATENATE(F$1," doesn't match.")),"-"))</f>
        <v>-</v>
      </c>
      <c r="BC48" s="3" t="str">
        <f>IF(OR($S48=FALSE,$R48=TRUE,$V48=FALSE),"-",IF(W48=FALSE,(CONCATENATE(G$1," doesn't match.")),"-"))</f>
        <v>-</v>
      </c>
      <c r="BD48" s="3" t="str">
        <f>IF(OR($S48=FALSE,$R48=TRUE,$V48=FALSE),"-",IF(X48=FALSE,(CONCATENATE(H$1," doesn't match.")),"-"))</f>
        <v>-</v>
      </c>
      <c r="BE48" s="3" t="str">
        <f>IF(OR($S48=FALSE,$R48=TRUE,$V48=FALSE),"-",IF(Y48=FALSE,(CONCATENATE(I$1," doesn't match.")),"-"))</f>
        <v>-</v>
      </c>
      <c r="BF48" s="3" t="str">
        <f>IF(OR($S48=FALSE,$R48=TRUE,$V48=FALSE),"-",IF(Z48=FALSE,(CONCATENATE(J$1," doesn't match.")),"-"))</f>
        <v>-</v>
      </c>
      <c r="BG48" s="3" t="str">
        <f>IF(OR($S48=FALSE,$R48=TRUE,$V48=FALSE),"-",IF(AA48=FALSE,(CONCATENATE(K$1," doesn't match.")),"-"))</f>
        <v>-</v>
      </c>
      <c r="BH48" s="3" t="str">
        <f>IF(OR($S48=FALSE,$R48=TRUE,$V48=FALSE),"-",IF(AB48=FALSE,(CONCATENATE(L$1," doesn't match.")),"-"))</f>
        <v>-</v>
      </c>
      <c r="BI48" s="3" t="str">
        <f>IF(OR($S48=FALSE,$R48=TRUE,$V48=FALSE),"-",IF(AC48=FALSE,(CONCATENATE(M$1," doesn't match.")),"-"))</f>
        <v>-</v>
      </c>
      <c r="BJ48" s="3" t="str">
        <f>IF(OR($S48=FALSE,$R48=TRUE,$V48=FALSE),"-",IF(AD48=FALSE,(CONCATENATE(N$1," doesn't match.")),"-"))</f>
        <v>-</v>
      </c>
      <c r="BK48" s="3" t="str">
        <f>IF(OR($S48=FALSE,$R48=TRUE,$V48=FALSE),"-",IF(AE48=FALSE,(CONCATENATE(O$1," doesn't match.")),"-"))</f>
        <v>-</v>
      </c>
      <c r="BL48" s="3" t="str">
        <f>IF(OR($S48=FALSE,$R48=TRUE,$V48=FALSE),"-",IF(AF48=FALSE,(CONCATENATE(P$1," doesn't match.")),"-"))</f>
        <v>-</v>
      </c>
    </row>
    <row r="49" spans="1:64" ht="60" x14ac:dyDescent="0.25">
      <c r="A49" s="30">
        <v>1251072</v>
      </c>
      <c r="B49" s="30" t="s">
        <v>30</v>
      </c>
      <c r="C49" s="31" t="s">
        <v>101</v>
      </c>
      <c r="D49" s="30" t="s">
        <v>102</v>
      </c>
      <c r="E49" s="30" t="s">
        <v>103</v>
      </c>
      <c r="F49" s="30" t="s">
        <v>104</v>
      </c>
      <c r="G49" s="30" t="s">
        <v>35</v>
      </c>
      <c r="H49" s="32">
        <v>43360</v>
      </c>
      <c r="I49" s="32">
        <v>43294</v>
      </c>
      <c r="J49" s="32">
        <v>42355</v>
      </c>
      <c r="K49" s="32"/>
      <c r="L49" s="30" t="s">
        <v>54</v>
      </c>
      <c r="M49" s="32">
        <v>42355</v>
      </c>
      <c r="N49" s="32">
        <v>43294</v>
      </c>
      <c r="O49" s="32"/>
      <c r="P49" s="32"/>
      <c r="Q49" s="5"/>
      <c r="R49" s="6" t="b">
        <f>B49=B50</f>
        <v>1</v>
      </c>
      <c r="S49" s="6" t="b">
        <f>C49=C50</f>
        <v>0</v>
      </c>
      <c r="T49" s="6" t="b">
        <f>D49=D50</f>
        <v>0</v>
      </c>
      <c r="U49" s="6" t="b">
        <f>E49=E50</f>
        <v>0</v>
      </c>
      <c r="V49" s="6" t="b">
        <f>F49=F50</f>
        <v>0</v>
      </c>
      <c r="W49" s="6" t="b">
        <f>G49=G50</f>
        <v>0</v>
      </c>
      <c r="X49" s="6" t="b">
        <f>H49=H50</f>
        <v>0</v>
      </c>
      <c r="Y49" s="6" t="b">
        <f>I49=I50</f>
        <v>0</v>
      </c>
      <c r="Z49" s="6" t="b">
        <f>J49=J50</f>
        <v>0</v>
      </c>
      <c r="AA49" s="6" t="b">
        <f>K49=K50</f>
        <v>0</v>
      </c>
      <c r="AB49" s="6" t="b">
        <f>L49=L50</f>
        <v>0</v>
      </c>
      <c r="AC49" s="6" t="b">
        <f>M49=M50</f>
        <v>0</v>
      </c>
      <c r="AD49" s="6" t="b">
        <f>N49=N50</f>
        <v>0</v>
      </c>
      <c r="AE49" s="6" t="b">
        <f>O49=O50</f>
        <v>1</v>
      </c>
      <c r="AF49" s="6" t="b">
        <f>P49=P50</f>
        <v>1</v>
      </c>
      <c r="AG49" s="3"/>
      <c r="AH49" s="8" t="str">
        <f>IF(ISBLANK($E49),"N/A",$E49)</f>
        <v>INT-PAT EXAM ACTIONS</v>
      </c>
      <c r="AI49" s="8" t="str">
        <f>IF(ISBLANK($F49),"N/A",$F49)</f>
        <v>Confirm LC re Examination Request - Notify *IntExams / Atty</v>
      </c>
      <c r="AJ49" s="7" t="str">
        <f>IF(ISBLANK($B49),"N/A",$B49)</f>
        <v>Live Patent</v>
      </c>
      <c r="AK49" s="8" t="str">
        <f>IF(ISBLANK($C49),"N/A",$C49)</f>
        <v>ASMEX.767TW</v>
      </c>
      <c r="AL49" s="8" t="str">
        <f>IF(ISBLANK($C50),"N/A",$C50)</f>
        <v>ASMINT.126JP</v>
      </c>
      <c r="AM49" s="7" t="str">
        <f>IF(ISBLANK($B50),"N/A",$B50)</f>
        <v>Live Patent</v>
      </c>
      <c r="AN49" s="8" t="str">
        <f>IF(ISBLANK($F50),"N/A",$F50)</f>
        <v>Status of Application? / Asst</v>
      </c>
      <c r="AO49" s="8" t="str">
        <f>IF(ISBLANK($E50),"N/A",$E50)</f>
        <v>INT-PAT STATUS CHECK</v>
      </c>
      <c r="AP49" s="3"/>
      <c r="AQ49" s="6" t="str">
        <f>IF($S49=FALSE,"Matter doesn't match.","-")</f>
        <v>Matter doesn't match.</v>
      </c>
      <c r="AR49" s="6" t="str">
        <f>IF($R49=TRUE,"System matches.","-")</f>
        <v>System matches.</v>
      </c>
      <c r="AS49" s="6" t="str">
        <f>IF($U49=FALSE,"Action Type doesn't match.","-")</f>
        <v>Action Type doesn't match.</v>
      </c>
      <c r="AT49" s="6" t="str">
        <f>IF($V49=FALSE,"Action Due doesn't match.","-")</f>
        <v>Action Due doesn't match.</v>
      </c>
      <c r="AU49" s="6" t="b">
        <f>IF(AND($S49=TRUE,$Z49=TRUE,$U49=FALSE,$R49=FALSE),TRUE,FALSE)</f>
        <v>0</v>
      </c>
      <c r="AV49" s="13" t="b">
        <f ca="1">IF(OFFSET($AU49,-1,0)=TRUE,TRUE,FALSE)</f>
        <v>0</v>
      </c>
      <c r="AW49" s="6" t="b">
        <f>IF(AND($V49=TRUE,$S49=TRUE,$U49=FALSE,$R49=FALSE),TRUE,FALSE)</f>
        <v>0</v>
      </c>
      <c r="AX49" s="13" t="b">
        <f ca="1">IF(OFFSET($AW49,-1,0)="TRUE",TRUE,FALSE)</f>
        <v>0</v>
      </c>
      <c r="AY49" s="3"/>
      <c r="AZ49" s="3" t="str">
        <f>IF(OR($S49=FALSE,$R49=TRUE,$V49=FALSE),"-",IF(T49=FALSE,(CONCATENATE(D$1," doesn't match.")),"-"))</f>
        <v>-</v>
      </c>
      <c r="BA49" s="3" t="str">
        <f>IF(OR($S49=FALSE,$R49=TRUE,$V49=FALSE),"-",IF(U49=FALSE,(CONCATENATE(E$1," doesn't match.")),"-"))</f>
        <v>-</v>
      </c>
      <c r="BB49" s="3" t="str">
        <f>IF(OR($S49=FALSE,$R49=TRUE,$V49=FALSE),"-",IF(V49=FALSE,(CONCATENATE(F$1," doesn't match.")),"-"))</f>
        <v>-</v>
      </c>
      <c r="BC49" s="3" t="str">
        <f>IF(OR($S49=FALSE,$R49=TRUE,$V49=FALSE),"-",IF(W49=FALSE,(CONCATENATE(G$1," doesn't match.")),"-"))</f>
        <v>-</v>
      </c>
      <c r="BD49" s="3" t="str">
        <f>IF(OR($S49=FALSE,$R49=TRUE,$V49=FALSE),"-",IF(X49=FALSE,(CONCATENATE(H$1," doesn't match.")),"-"))</f>
        <v>-</v>
      </c>
      <c r="BE49" s="3" t="str">
        <f>IF(OR($S49=FALSE,$R49=TRUE,$V49=FALSE),"-",IF(Y49=FALSE,(CONCATENATE(I$1," doesn't match.")),"-"))</f>
        <v>-</v>
      </c>
      <c r="BF49" s="3" t="str">
        <f>IF(OR($S49=FALSE,$R49=TRUE,$V49=FALSE),"-",IF(Z49=FALSE,(CONCATENATE(J$1," doesn't match.")),"-"))</f>
        <v>-</v>
      </c>
      <c r="BG49" s="3" t="str">
        <f>IF(OR($S49=FALSE,$R49=TRUE,$V49=FALSE),"-",IF(AA49=FALSE,(CONCATENATE(K$1," doesn't match.")),"-"))</f>
        <v>-</v>
      </c>
      <c r="BH49" s="3" t="str">
        <f>IF(OR($S49=FALSE,$R49=TRUE,$V49=FALSE),"-",IF(AB49=FALSE,(CONCATENATE(L$1," doesn't match.")),"-"))</f>
        <v>-</v>
      </c>
      <c r="BI49" s="3" t="str">
        <f>IF(OR($S49=FALSE,$R49=TRUE,$V49=FALSE),"-",IF(AC49=FALSE,(CONCATENATE(M$1," doesn't match.")),"-"))</f>
        <v>-</v>
      </c>
      <c r="BJ49" s="3" t="str">
        <f>IF(OR($S49=FALSE,$R49=TRUE,$V49=FALSE),"-",IF(AD49=FALSE,(CONCATENATE(N$1," doesn't match.")),"-"))</f>
        <v>-</v>
      </c>
      <c r="BK49" s="3" t="str">
        <f>IF(OR($S49=FALSE,$R49=TRUE,$V49=FALSE),"-",IF(AE49=FALSE,(CONCATENATE(O$1," doesn't match.")),"-"))</f>
        <v>-</v>
      </c>
      <c r="BL49" s="3" t="str">
        <f>IF(OR($S49=FALSE,$R49=TRUE,$V49=FALSE),"-",IF(AF49=FALSE,(CONCATENATE(P$1," doesn't match.")),"-"))</f>
        <v>-</v>
      </c>
    </row>
    <row r="50" spans="1:64" ht="45" x14ac:dyDescent="0.25">
      <c r="A50" s="30">
        <v>1243094</v>
      </c>
      <c r="B50" s="30" t="s">
        <v>30</v>
      </c>
      <c r="C50" s="31" t="s">
        <v>105</v>
      </c>
      <c r="D50" s="30" t="s">
        <v>32</v>
      </c>
      <c r="E50" s="30" t="s">
        <v>106</v>
      </c>
      <c r="F50" s="30" t="s">
        <v>107</v>
      </c>
      <c r="G50" s="30" t="s">
        <v>39</v>
      </c>
      <c r="H50" s="32">
        <v>43629</v>
      </c>
      <c r="I50" s="32">
        <v>43291</v>
      </c>
      <c r="J50" s="32">
        <v>43264</v>
      </c>
      <c r="K50" s="32">
        <v>43291</v>
      </c>
      <c r="L50" s="30" t="s">
        <v>108</v>
      </c>
      <c r="M50" s="32">
        <v>43264</v>
      </c>
      <c r="N50" s="32">
        <v>43292</v>
      </c>
      <c r="O50" s="32"/>
      <c r="P50" s="32"/>
      <c r="Q50" s="5"/>
      <c r="R50" s="6" t="b">
        <f>B50=B51</f>
        <v>1</v>
      </c>
      <c r="S50" s="6" t="b">
        <f>C50=C51</f>
        <v>0</v>
      </c>
      <c r="T50" s="6" t="b">
        <f>D50=D51</f>
        <v>1</v>
      </c>
      <c r="U50" s="6" t="b">
        <f>E50=E51</f>
        <v>0</v>
      </c>
      <c r="V50" s="6" t="b">
        <f>F50=F51</f>
        <v>0</v>
      </c>
      <c r="W50" s="6" t="b">
        <f>G50=G51</f>
        <v>0</v>
      </c>
      <c r="X50" s="6" t="b">
        <f>H50=H51</f>
        <v>0</v>
      </c>
      <c r="Y50" s="6" t="b">
        <f>I50=I51</f>
        <v>0</v>
      </c>
      <c r="Z50" s="6" t="b">
        <f>J50=J51</f>
        <v>0</v>
      </c>
      <c r="AA50" s="6" t="b">
        <f>K50=K51</f>
        <v>0</v>
      </c>
      <c r="AB50" s="6" t="b">
        <f>L50=L51</f>
        <v>0</v>
      </c>
      <c r="AC50" s="6" t="b">
        <f>M50=M51</f>
        <v>0</v>
      </c>
      <c r="AD50" s="6" t="b">
        <f>N50=N51</f>
        <v>0</v>
      </c>
      <c r="AE50" s="6" t="b">
        <f>O50=O51</f>
        <v>1</v>
      </c>
      <c r="AF50" s="6" t="b">
        <f>P50=P51</f>
        <v>1</v>
      </c>
      <c r="AG50" s="3"/>
      <c r="AH50" s="8" t="str">
        <f>IF(ISBLANK($E50),"N/A",$E50)</f>
        <v>INT-PAT STATUS CHECK</v>
      </c>
      <c r="AI50" s="8" t="str">
        <f>IF(ISBLANK($F50),"N/A",$F50)</f>
        <v>Status of Application? / Asst</v>
      </c>
      <c r="AJ50" s="7" t="str">
        <f>IF(ISBLANK($B50),"N/A",$B50)</f>
        <v>Live Patent</v>
      </c>
      <c r="AK50" s="8" t="str">
        <f>IF(ISBLANK($C50),"N/A",$C50)</f>
        <v>ASMINT.126JP</v>
      </c>
      <c r="AL50" s="8" t="str">
        <f>IF(ISBLANK($C51),"N/A",$C51)</f>
        <v>ASMMC.106JP</v>
      </c>
      <c r="AM50" s="7" t="str">
        <f>IF(ISBLANK($B51),"N/A",$B51)</f>
        <v>Live Patent</v>
      </c>
      <c r="AN50" s="8" t="str">
        <f>IF(ISBLANK($F51),"N/A",$F51)</f>
        <v>FA Filing Confirmation of Response? / Asst</v>
      </c>
      <c r="AO50" s="8" t="str">
        <f>IF(ISBLANK($E51),"N/A",$E51)</f>
        <v>INT-PAT ATTY INSTR RESPONSE TO FA</v>
      </c>
      <c r="AP50" s="3"/>
      <c r="AQ50" s="6" t="str">
        <f>IF($S50=FALSE,"Matter doesn't match.","-")</f>
        <v>Matter doesn't match.</v>
      </c>
      <c r="AR50" s="6" t="str">
        <f>IF($R50=TRUE,"System matches.","-")</f>
        <v>System matches.</v>
      </c>
      <c r="AS50" s="6" t="str">
        <f>IF($U50=FALSE,"Action Type doesn't match.","-")</f>
        <v>Action Type doesn't match.</v>
      </c>
      <c r="AT50" s="6" t="str">
        <f>IF($V50=FALSE,"Action Due doesn't match.","-")</f>
        <v>Action Due doesn't match.</v>
      </c>
      <c r="AU50" s="6" t="b">
        <f>IF(AND($S50=TRUE,$Z50=TRUE,$U50=FALSE,$R50=FALSE),TRUE,FALSE)</f>
        <v>0</v>
      </c>
      <c r="AV50" s="13" t="b">
        <f ca="1">IF(OFFSET($AU50,-1,0)=TRUE,TRUE,FALSE)</f>
        <v>0</v>
      </c>
      <c r="AW50" s="6" t="b">
        <f>IF(AND($V50=TRUE,$S50=TRUE,$U50=FALSE,$R50=FALSE),TRUE,FALSE)</f>
        <v>0</v>
      </c>
      <c r="AX50" s="13" t="b">
        <f ca="1">IF(OFFSET($AW50,-1,0)="TRUE",TRUE,FALSE)</f>
        <v>0</v>
      </c>
      <c r="AY50" s="3"/>
      <c r="AZ50" s="3" t="str">
        <f>IF(OR($S50=FALSE,$R50=TRUE,$V50=FALSE),"-",IF(T50=FALSE,(CONCATENATE(D$1," doesn't match.")),"-"))</f>
        <v>-</v>
      </c>
      <c r="BA50" s="3" t="str">
        <f>IF(OR($S50=FALSE,$R50=TRUE,$V50=FALSE),"-",IF(U50=FALSE,(CONCATENATE(E$1," doesn't match.")),"-"))</f>
        <v>-</v>
      </c>
      <c r="BB50" s="3" t="str">
        <f>IF(OR($S50=FALSE,$R50=TRUE,$V50=FALSE),"-",IF(V50=FALSE,(CONCATENATE(F$1," doesn't match.")),"-"))</f>
        <v>-</v>
      </c>
      <c r="BC50" s="3" t="str">
        <f>IF(OR($S50=FALSE,$R50=TRUE,$V50=FALSE),"-",IF(W50=FALSE,(CONCATENATE(G$1," doesn't match.")),"-"))</f>
        <v>-</v>
      </c>
      <c r="BD50" s="3" t="str">
        <f>IF(OR($S50=FALSE,$R50=TRUE,$V50=FALSE),"-",IF(X50=FALSE,(CONCATENATE(H$1," doesn't match.")),"-"))</f>
        <v>-</v>
      </c>
      <c r="BE50" s="3" t="str">
        <f>IF(OR($S50=FALSE,$R50=TRUE,$V50=FALSE),"-",IF(Y50=FALSE,(CONCATENATE(I$1," doesn't match.")),"-"))</f>
        <v>-</v>
      </c>
      <c r="BF50" s="3" t="str">
        <f>IF(OR($S50=FALSE,$R50=TRUE,$V50=FALSE),"-",IF(Z50=FALSE,(CONCATENATE(J$1," doesn't match.")),"-"))</f>
        <v>-</v>
      </c>
      <c r="BG50" s="3" t="str">
        <f>IF(OR($S50=FALSE,$R50=TRUE,$V50=FALSE),"-",IF(AA50=FALSE,(CONCATENATE(K$1," doesn't match.")),"-"))</f>
        <v>-</v>
      </c>
      <c r="BH50" s="3" t="str">
        <f>IF(OR($S50=FALSE,$R50=TRUE,$V50=FALSE),"-",IF(AB50=FALSE,(CONCATENATE(L$1," doesn't match.")),"-"))</f>
        <v>-</v>
      </c>
      <c r="BI50" s="3" t="str">
        <f>IF(OR($S50=FALSE,$R50=TRUE,$V50=FALSE),"-",IF(AC50=FALSE,(CONCATENATE(M$1," doesn't match.")),"-"))</f>
        <v>-</v>
      </c>
      <c r="BJ50" s="3" t="str">
        <f>IF(OR($S50=FALSE,$R50=TRUE,$V50=FALSE),"-",IF(AD50=FALSE,(CONCATENATE(N$1," doesn't match.")),"-"))</f>
        <v>-</v>
      </c>
      <c r="BK50" s="3" t="str">
        <f>IF(OR($S50=FALSE,$R50=TRUE,$V50=FALSE),"-",IF(AE50=FALSE,(CONCATENATE(O$1," doesn't match.")),"-"))</f>
        <v>-</v>
      </c>
      <c r="BL50" s="3" t="str">
        <f>IF(OR($S50=FALSE,$R50=TRUE,$V50=FALSE),"-",IF(AF50=FALSE,(CONCATENATE(P$1," doesn't match.")),"-"))</f>
        <v>-</v>
      </c>
    </row>
    <row r="51" spans="1:64" ht="60" x14ac:dyDescent="0.25">
      <c r="A51" s="30">
        <v>1257948</v>
      </c>
      <c r="B51" s="30" t="s">
        <v>30</v>
      </c>
      <c r="C51" s="31" t="s">
        <v>109</v>
      </c>
      <c r="D51" s="30" t="s">
        <v>32</v>
      </c>
      <c r="E51" s="30" t="s">
        <v>60</v>
      </c>
      <c r="F51" s="30" t="s">
        <v>61</v>
      </c>
      <c r="G51" s="30" t="s">
        <v>35</v>
      </c>
      <c r="H51" s="32">
        <v>43318</v>
      </c>
      <c r="I51" s="32">
        <v>43294</v>
      </c>
      <c r="J51" s="32">
        <v>43266</v>
      </c>
      <c r="K51" s="32">
        <v>43294</v>
      </c>
      <c r="L51" s="30" t="s">
        <v>62</v>
      </c>
      <c r="M51" s="32">
        <v>43266</v>
      </c>
      <c r="N51" s="32">
        <v>43294</v>
      </c>
      <c r="O51" s="32"/>
      <c r="P51" s="32"/>
      <c r="Q51" s="5"/>
      <c r="R51" s="6" t="b">
        <f>B51=B52</f>
        <v>1</v>
      </c>
      <c r="S51" s="6" t="b">
        <f>C51=C52</f>
        <v>0</v>
      </c>
      <c r="T51" s="6" t="b">
        <f>D51=D52</f>
        <v>0</v>
      </c>
      <c r="U51" s="6" t="b">
        <f>E51=E52</f>
        <v>0</v>
      </c>
      <c r="V51" s="6" t="b">
        <f>F51=F52</f>
        <v>0</v>
      </c>
      <c r="W51" s="6" t="b">
        <f>G51=G52</f>
        <v>0</v>
      </c>
      <c r="X51" s="6" t="b">
        <f>H51=H52</f>
        <v>0</v>
      </c>
      <c r="Y51" s="6" t="b">
        <f>I51=I52</f>
        <v>0</v>
      </c>
      <c r="Z51" s="6" t="b">
        <f>J51=J52</f>
        <v>0</v>
      </c>
      <c r="AA51" s="6" t="b">
        <f>K51=K52</f>
        <v>0</v>
      </c>
      <c r="AB51" s="6" t="b">
        <f>L51=L52</f>
        <v>0</v>
      </c>
      <c r="AC51" s="6" t="b">
        <f>M51=M52</f>
        <v>0</v>
      </c>
      <c r="AD51" s="6" t="b">
        <f>N51=N52</f>
        <v>1</v>
      </c>
      <c r="AE51" s="6" t="b">
        <f>O51=O52</f>
        <v>1</v>
      </c>
      <c r="AF51" s="6" t="b">
        <f>P51=P52</f>
        <v>1</v>
      </c>
      <c r="AG51" s="3"/>
      <c r="AH51" s="8" t="str">
        <f>IF(ISBLANK($E51),"N/A",$E51)</f>
        <v>INT-PAT ATTY INSTR RESPONSE TO FA</v>
      </c>
      <c r="AI51" s="8" t="str">
        <f>IF(ISBLANK($F51),"N/A",$F51)</f>
        <v>FA Filing Confirmation of Response? / Asst</v>
      </c>
      <c r="AJ51" s="7" t="str">
        <f>IF(ISBLANK($B51),"N/A",$B51)</f>
        <v>Live Patent</v>
      </c>
      <c r="AK51" s="8" t="str">
        <f>IF(ISBLANK($C51),"N/A",$C51)</f>
        <v>ASMMC.106JP</v>
      </c>
      <c r="AL51" s="8" t="str">
        <f>IF(ISBLANK($C52),"N/A",$C52)</f>
        <v>ASMMC.111CN</v>
      </c>
      <c r="AM51" s="7" t="str">
        <f>IF(ISBLANK($B52),"N/A",$B52)</f>
        <v>Live Patent</v>
      </c>
      <c r="AN51" s="8" t="str">
        <f>IF(ISBLANK($F52),"N/A",$F52)</f>
        <v>IDS in US Applications w/Refs from SR/OA - PTA</v>
      </c>
      <c r="AO51" s="8" t="str">
        <f>IF(ISBLANK($E52),"N/A",$E52)</f>
        <v>INT-PAT FOREIGN ACTION REFS</v>
      </c>
      <c r="AP51" s="3"/>
      <c r="AQ51" s="6" t="str">
        <f>IF($S51=FALSE,"Matter doesn't match.","-")</f>
        <v>Matter doesn't match.</v>
      </c>
      <c r="AR51" s="6" t="str">
        <f>IF($R51=TRUE,"System matches.","-")</f>
        <v>System matches.</v>
      </c>
      <c r="AS51" s="6" t="str">
        <f>IF($U51=FALSE,"Action Type doesn't match.","-")</f>
        <v>Action Type doesn't match.</v>
      </c>
      <c r="AT51" s="6" t="str">
        <f>IF($V51=FALSE,"Action Due doesn't match.","-")</f>
        <v>Action Due doesn't match.</v>
      </c>
      <c r="AU51" s="6" t="b">
        <f>IF(AND($S51=TRUE,$Z51=TRUE,$U51=FALSE,$R51=FALSE),TRUE,FALSE)</f>
        <v>0</v>
      </c>
      <c r="AV51" s="13" t="b">
        <f ca="1">IF(OFFSET($AU51,-1,0)=TRUE,TRUE,FALSE)</f>
        <v>0</v>
      </c>
      <c r="AW51" s="6" t="b">
        <f>IF(AND($V51=TRUE,$S51=TRUE,$U51=FALSE,$R51=FALSE),TRUE,FALSE)</f>
        <v>0</v>
      </c>
      <c r="AX51" s="13" t="b">
        <f ca="1">IF(OFFSET($AW51,-1,0)="TRUE",TRUE,FALSE)</f>
        <v>0</v>
      </c>
      <c r="AY51" s="3"/>
      <c r="AZ51" s="3" t="str">
        <f>IF(OR($S51=FALSE,$R51=TRUE,$V51=FALSE),"-",IF(T51=FALSE,(CONCATENATE(D$1," doesn't match.")),"-"))</f>
        <v>-</v>
      </c>
      <c r="BA51" s="3" t="str">
        <f>IF(OR($S51=FALSE,$R51=TRUE,$V51=FALSE),"-",IF(U51=FALSE,(CONCATENATE(E$1," doesn't match.")),"-"))</f>
        <v>-</v>
      </c>
      <c r="BB51" s="3" t="str">
        <f>IF(OR($S51=FALSE,$R51=TRUE,$V51=FALSE),"-",IF(V51=FALSE,(CONCATENATE(F$1," doesn't match.")),"-"))</f>
        <v>-</v>
      </c>
      <c r="BC51" s="3" t="str">
        <f>IF(OR($S51=FALSE,$R51=TRUE,$V51=FALSE),"-",IF(W51=FALSE,(CONCATENATE(G$1," doesn't match.")),"-"))</f>
        <v>-</v>
      </c>
      <c r="BD51" s="3" t="str">
        <f>IF(OR($S51=FALSE,$R51=TRUE,$V51=FALSE),"-",IF(X51=FALSE,(CONCATENATE(H$1," doesn't match.")),"-"))</f>
        <v>-</v>
      </c>
      <c r="BE51" s="3" t="str">
        <f>IF(OR($S51=FALSE,$R51=TRUE,$V51=FALSE),"-",IF(Y51=FALSE,(CONCATENATE(I$1," doesn't match.")),"-"))</f>
        <v>-</v>
      </c>
      <c r="BF51" s="3" t="str">
        <f>IF(OR($S51=FALSE,$R51=TRUE,$V51=FALSE),"-",IF(Z51=FALSE,(CONCATENATE(J$1," doesn't match.")),"-"))</f>
        <v>-</v>
      </c>
      <c r="BG51" s="3" t="str">
        <f>IF(OR($S51=FALSE,$R51=TRUE,$V51=FALSE),"-",IF(AA51=FALSE,(CONCATENATE(K$1," doesn't match.")),"-"))</f>
        <v>-</v>
      </c>
      <c r="BH51" s="3" t="str">
        <f>IF(OR($S51=FALSE,$R51=TRUE,$V51=FALSE),"-",IF(AB51=FALSE,(CONCATENATE(L$1," doesn't match.")),"-"))</f>
        <v>-</v>
      </c>
      <c r="BI51" s="3" t="str">
        <f>IF(OR($S51=FALSE,$R51=TRUE,$V51=FALSE),"-",IF(AC51=FALSE,(CONCATENATE(M$1," doesn't match.")),"-"))</f>
        <v>-</v>
      </c>
      <c r="BJ51" s="3" t="str">
        <f>IF(OR($S51=FALSE,$R51=TRUE,$V51=FALSE),"-",IF(AD51=FALSE,(CONCATENATE(N$1," doesn't match.")),"-"))</f>
        <v>-</v>
      </c>
      <c r="BK51" s="3" t="str">
        <f>IF(OR($S51=FALSE,$R51=TRUE,$V51=FALSE),"-",IF(AE51=FALSE,(CONCATENATE(O$1," doesn't match.")),"-"))</f>
        <v>-</v>
      </c>
      <c r="BL51" s="3" t="str">
        <f>IF(OR($S51=FALSE,$R51=TRUE,$V51=FALSE),"-",IF(AF51=FALSE,(CONCATENATE(P$1," doesn't match.")),"-"))</f>
        <v>-</v>
      </c>
    </row>
    <row r="52" spans="1:64" ht="60" x14ac:dyDescent="0.25">
      <c r="A52" s="30">
        <v>1262783</v>
      </c>
      <c r="B52" s="30" t="s">
        <v>30</v>
      </c>
      <c r="C52" s="31" t="s">
        <v>110</v>
      </c>
      <c r="D52" s="30" t="s">
        <v>98</v>
      </c>
      <c r="E52" s="30" t="s">
        <v>99</v>
      </c>
      <c r="F52" s="30" t="s">
        <v>100</v>
      </c>
      <c r="G52" s="30" t="s">
        <v>39</v>
      </c>
      <c r="H52" s="32">
        <v>43279</v>
      </c>
      <c r="I52" s="32">
        <v>43293</v>
      </c>
      <c r="J52" s="32">
        <v>43249</v>
      </c>
      <c r="K52" s="32"/>
      <c r="L52" s="30" t="s">
        <v>111</v>
      </c>
      <c r="M52" s="32">
        <v>43294</v>
      </c>
      <c r="N52" s="32">
        <v>43294</v>
      </c>
      <c r="O52" s="32"/>
      <c r="P52" s="32"/>
      <c r="Q52" s="5"/>
      <c r="R52" s="6" t="b">
        <f>B52=B53</f>
        <v>1</v>
      </c>
      <c r="S52" s="6" t="b">
        <f>C52=C53</f>
        <v>0</v>
      </c>
      <c r="T52" s="6" t="b">
        <f>D52=D53</f>
        <v>0</v>
      </c>
      <c r="U52" s="6" t="b">
        <f>E52=E53</f>
        <v>0</v>
      </c>
      <c r="V52" s="6" t="b">
        <f>F52=F53</f>
        <v>0</v>
      </c>
      <c r="W52" s="6" t="b">
        <f>G52=G53</f>
        <v>0</v>
      </c>
      <c r="X52" s="6" t="b">
        <f>H52=H53</f>
        <v>0</v>
      </c>
      <c r="Y52" s="6" t="b">
        <f>I52=I53</f>
        <v>0</v>
      </c>
      <c r="Z52" s="6" t="b">
        <f>J52=J53</f>
        <v>0</v>
      </c>
      <c r="AA52" s="6" t="b">
        <f>K52=K53</f>
        <v>0</v>
      </c>
      <c r="AB52" s="6" t="b">
        <f>L52=L53</f>
        <v>0</v>
      </c>
      <c r="AC52" s="6" t="b">
        <f>M52=M53</f>
        <v>0</v>
      </c>
      <c r="AD52" s="6" t="b">
        <f>N52=N53</f>
        <v>0</v>
      </c>
      <c r="AE52" s="6" t="b">
        <f>O52=O53</f>
        <v>1</v>
      </c>
      <c r="AF52" s="6" t="b">
        <f>P52=P53</f>
        <v>1</v>
      </c>
      <c r="AG52" s="3"/>
      <c r="AH52" s="8" t="str">
        <f>IF(ISBLANK($E52),"N/A",$E52)</f>
        <v>INT-PAT FOREIGN ACTION REFS</v>
      </c>
      <c r="AI52" s="8" t="str">
        <f>IF(ISBLANK($F52),"N/A",$F52)</f>
        <v>IDS in US Applications w/Refs from SR/OA - PTA</v>
      </c>
      <c r="AJ52" s="7" t="str">
        <f>IF(ISBLANK($B52),"N/A",$B52)</f>
        <v>Live Patent</v>
      </c>
      <c r="AK52" s="8" t="str">
        <f>IF(ISBLANK($C52),"N/A",$C52)</f>
        <v>ASMMC.111CN</v>
      </c>
      <c r="AL52" s="8" t="str">
        <f>IF(ISBLANK($C53),"N/A",$C53)</f>
        <v>ASMMC.132KR1</v>
      </c>
      <c r="AM52" s="7" t="str">
        <f>IF(ISBLANK($B53),"N/A",$B53)</f>
        <v>Live Patent</v>
      </c>
      <c r="AN52" s="8" t="str">
        <f>IF(ISBLANK($F53),"N/A",$F53)</f>
        <v>Application Publication</v>
      </c>
      <c r="AO52" s="8" t="str">
        <f>IF(ISBLANK($E53),"N/A",$E53)</f>
        <v>INT-PAT APPLICATION PUBLICATION</v>
      </c>
      <c r="AP52" s="3"/>
      <c r="AQ52" s="6" t="str">
        <f>IF($S52=FALSE,"Matter doesn't match.","-")</f>
        <v>Matter doesn't match.</v>
      </c>
      <c r="AR52" s="6" t="str">
        <f>IF($R52=TRUE,"System matches.","-")</f>
        <v>System matches.</v>
      </c>
      <c r="AS52" s="6" t="str">
        <f>IF($U52=FALSE,"Action Type doesn't match.","-")</f>
        <v>Action Type doesn't match.</v>
      </c>
      <c r="AT52" s="6" t="str">
        <f>IF($V52=FALSE,"Action Due doesn't match.","-")</f>
        <v>Action Due doesn't match.</v>
      </c>
      <c r="AU52" s="6" t="b">
        <f>IF(AND($S52=TRUE,$Z52=TRUE,$U52=FALSE,$R52=FALSE),TRUE,FALSE)</f>
        <v>0</v>
      </c>
      <c r="AV52" s="13" t="b">
        <f ca="1">IF(OFFSET($AU52,-1,0)=TRUE,TRUE,FALSE)</f>
        <v>0</v>
      </c>
      <c r="AW52" s="6" t="b">
        <f>IF(AND($V52=TRUE,$S52=TRUE,$U52=FALSE,$R52=FALSE),TRUE,FALSE)</f>
        <v>0</v>
      </c>
      <c r="AX52" s="13" t="b">
        <f ca="1">IF(OFFSET($AW52,-1,0)="TRUE",TRUE,FALSE)</f>
        <v>0</v>
      </c>
      <c r="AY52" s="3"/>
      <c r="AZ52" s="3" t="str">
        <f>IF(OR($S52=FALSE,$R52=TRUE,$V52=FALSE),"-",IF(T52=FALSE,(CONCATENATE(D$1," doesn't match.")),"-"))</f>
        <v>-</v>
      </c>
      <c r="BA52" s="3" t="str">
        <f>IF(OR($S52=FALSE,$R52=TRUE,$V52=FALSE),"-",IF(U52=FALSE,(CONCATENATE(E$1," doesn't match.")),"-"))</f>
        <v>-</v>
      </c>
      <c r="BB52" s="3" t="str">
        <f>IF(OR($S52=FALSE,$R52=TRUE,$V52=FALSE),"-",IF(V52=FALSE,(CONCATENATE(F$1," doesn't match.")),"-"))</f>
        <v>-</v>
      </c>
      <c r="BC52" s="3" t="str">
        <f>IF(OR($S52=FALSE,$R52=TRUE,$V52=FALSE),"-",IF(W52=FALSE,(CONCATENATE(G$1," doesn't match.")),"-"))</f>
        <v>-</v>
      </c>
      <c r="BD52" s="3" t="str">
        <f>IF(OR($S52=FALSE,$R52=TRUE,$V52=FALSE),"-",IF(X52=FALSE,(CONCATENATE(H$1," doesn't match.")),"-"))</f>
        <v>-</v>
      </c>
      <c r="BE52" s="3" t="str">
        <f>IF(OR($S52=FALSE,$R52=TRUE,$V52=FALSE),"-",IF(Y52=FALSE,(CONCATENATE(I$1," doesn't match.")),"-"))</f>
        <v>-</v>
      </c>
      <c r="BF52" s="3" t="str">
        <f>IF(OR($S52=FALSE,$R52=TRUE,$V52=FALSE),"-",IF(Z52=FALSE,(CONCATENATE(J$1," doesn't match.")),"-"))</f>
        <v>-</v>
      </c>
      <c r="BG52" s="3" t="str">
        <f>IF(OR($S52=FALSE,$R52=TRUE,$V52=FALSE),"-",IF(AA52=FALSE,(CONCATENATE(K$1," doesn't match.")),"-"))</f>
        <v>-</v>
      </c>
      <c r="BH52" s="3" t="str">
        <f>IF(OR($S52=FALSE,$R52=TRUE,$V52=FALSE),"-",IF(AB52=FALSE,(CONCATENATE(L$1," doesn't match.")),"-"))</f>
        <v>-</v>
      </c>
      <c r="BI52" s="3" t="str">
        <f>IF(OR($S52=FALSE,$R52=TRUE,$V52=FALSE),"-",IF(AC52=FALSE,(CONCATENATE(M$1," doesn't match.")),"-"))</f>
        <v>-</v>
      </c>
      <c r="BJ52" s="3" t="str">
        <f>IF(OR($S52=FALSE,$R52=TRUE,$V52=FALSE),"-",IF(AD52=FALSE,(CONCATENATE(N$1," doesn't match.")),"-"))</f>
        <v>-</v>
      </c>
      <c r="BK52" s="3" t="str">
        <f>IF(OR($S52=FALSE,$R52=TRUE,$V52=FALSE),"-",IF(AE52=FALSE,(CONCATENATE(O$1," doesn't match.")),"-"))</f>
        <v>-</v>
      </c>
      <c r="BL52" s="3" t="str">
        <f>IF(OR($S52=FALSE,$R52=TRUE,$V52=FALSE),"-",IF(AF52=FALSE,(CONCATENATE(P$1," doesn't match.")),"-"))</f>
        <v>-</v>
      </c>
    </row>
    <row r="53" spans="1:64" ht="45" x14ac:dyDescent="0.25">
      <c r="A53" s="30">
        <v>1287162</v>
      </c>
      <c r="B53" s="30" t="s">
        <v>30</v>
      </c>
      <c r="C53" s="31" t="s">
        <v>112</v>
      </c>
      <c r="D53" s="30" t="s">
        <v>113</v>
      </c>
      <c r="E53" s="30" t="s">
        <v>114</v>
      </c>
      <c r="F53" s="30" t="s">
        <v>115</v>
      </c>
      <c r="G53" s="30" t="s">
        <v>116</v>
      </c>
      <c r="H53" s="32">
        <v>43283</v>
      </c>
      <c r="I53" s="32">
        <v>43283</v>
      </c>
      <c r="J53" s="32">
        <v>43283</v>
      </c>
      <c r="K53" s="32">
        <v>43283</v>
      </c>
      <c r="L53" s="30" t="s">
        <v>62</v>
      </c>
      <c r="M53" s="32">
        <v>43291</v>
      </c>
      <c r="N53" s="32">
        <v>43291</v>
      </c>
      <c r="O53" s="32"/>
      <c r="P53" s="32"/>
      <c r="Q53" s="5"/>
      <c r="R53" s="6" t="b">
        <f>B53=B54</f>
        <v>0</v>
      </c>
      <c r="S53" s="6" t="b">
        <f>C53=C54</f>
        <v>0</v>
      </c>
      <c r="T53" s="6" t="b">
        <f>D53=D54</f>
        <v>0</v>
      </c>
      <c r="U53" s="6" t="b">
        <f>E53=E54</f>
        <v>0</v>
      </c>
      <c r="V53" s="6" t="b">
        <f>F53=F54</f>
        <v>0</v>
      </c>
      <c r="W53" s="6" t="b">
        <f>G53=G54</f>
        <v>0</v>
      </c>
      <c r="X53" s="6" t="b">
        <f>H53=H54</f>
        <v>0</v>
      </c>
      <c r="Y53" s="6" t="b">
        <f>I53=I54</f>
        <v>0</v>
      </c>
      <c r="Z53" s="6" t="b">
        <f>J53=J54</f>
        <v>0</v>
      </c>
      <c r="AA53" s="6" t="b">
        <f>K53=K54</f>
        <v>0</v>
      </c>
      <c r="AB53" s="6" t="b">
        <f>L53=L54</f>
        <v>0</v>
      </c>
      <c r="AC53" s="6" t="b">
        <f>M53=M54</f>
        <v>0</v>
      </c>
      <c r="AD53" s="6" t="b">
        <f>N53=N54</f>
        <v>0</v>
      </c>
      <c r="AE53" s="6" t="b">
        <f>O53=O54</f>
        <v>1</v>
      </c>
      <c r="AF53" s="6" t="b">
        <f>P53=P54</f>
        <v>1</v>
      </c>
      <c r="AG53" s="3"/>
      <c r="AH53" s="8" t="str">
        <f>IF(ISBLANK($E53),"N/A",$E53)</f>
        <v>INT-PAT APPLICATION PUBLICATION</v>
      </c>
      <c r="AI53" s="8" t="str">
        <f>IF(ISBLANK($F53),"N/A",$F53)</f>
        <v>Application Publication</v>
      </c>
      <c r="AJ53" s="7" t="str">
        <f>IF(ISBLANK($B53),"N/A",$B53)</f>
        <v>Live Patent</v>
      </c>
      <c r="AK53" s="8" t="str">
        <f>IF(ISBLANK($C53),"N/A",$C53)</f>
        <v>ASMMC.132KR1</v>
      </c>
      <c r="AL53" s="8" t="str">
        <f>IF(ISBLANK($C54),"N/A",$C54)</f>
        <v>ASMMC.141TW</v>
      </c>
      <c r="AM53" s="7" t="str">
        <f>IF(ISBLANK($B54),"N/A",$B54)</f>
        <v>Agent Patent</v>
      </c>
      <c r="AN53" s="8" t="str">
        <f>IF(ISBLANK($F54),"N/A",$F54)</f>
        <v>FA Confirm &amp; Ack Filing Instructions Recvd? / IPP</v>
      </c>
      <c r="AO53" s="8" t="str">
        <f>IF(ISBLANK($E54),"N/A",$E54)</f>
        <v>INT-PAT INSTR APPLICATION FILING</v>
      </c>
      <c r="AP53" s="3"/>
      <c r="AQ53" s="6" t="str">
        <f>IF($S53=FALSE,"Matter doesn't match.","-")</f>
        <v>Matter doesn't match.</v>
      </c>
      <c r="AR53" s="6" t="str">
        <f>IF($R53=TRUE,"System matches.","-")</f>
        <v>-</v>
      </c>
      <c r="AS53" s="6" t="str">
        <f>IF($U53=FALSE,"Action Type doesn't match.","-")</f>
        <v>Action Type doesn't match.</v>
      </c>
      <c r="AT53" s="6" t="str">
        <f>IF($V53=FALSE,"Action Due doesn't match.","-")</f>
        <v>Action Due doesn't match.</v>
      </c>
      <c r="AU53" s="6" t="b">
        <f>IF(AND($S53=TRUE,$Z53=TRUE,$U53=FALSE,$R53=FALSE),TRUE,FALSE)</f>
        <v>0</v>
      </c>
      <c r="AV53" s="13" t="b">
        <f ca="1">IF(OFFSET($AU53,-1,0)=TRUE,TRUE,FALSE)</f>
        <v>0</v>
      </c>
      <c r="AW53" s="6" t="b">
        <f>IF(AND($V53=TRUE,$S53=TRUE,$U53=FALSE,$R53=FALSE),TRUE,FALSE)</f>
        <v>0</v>
      </c>
      <c r="AX53" s="13" t="b">
        <f ca="1">IF(OFFSET($AW53,-1,0)="TRUE",TRUE,FALSE)</f>
        <v>0</v>
      </c>
      <c r="AY53" s="3"/>
      <c r="AZ53" s="3" t="str">
        <f>IF(OR($S53=FALSE,$R53=TRUE,$V53=FALSE),"-",IF(T53=FALSE,(CONCATENATE(D$1," doesn't match.")),"-"))</f>
        <v>-</v>
      </c>
      <c r="BA53" s="3" t="str">
        <f>IF(OR($S53=FALSE,$R53=TRUE,$V53=FALSE),"-",IF(U53=FALSE,(CONCATENATE(E$1," doesn't match.")),"-"))</f>
        <v>-</v>
      </c>
      <c r="BB53" s="3" t="str">
        <f>IF(OR($S53=FALSE,$R53=TRUE,$V53=FALSE),"-",IF(V53=FALSE,(CONCATENATE(F$1," doesn't match.")),"-"))</f>
        <v>-</v>
      </c>
      <c r="BC53" s="3" t="str">
        <f>IF(OR($S53=FALSE,$R53=TRUE,$V53=FALSE),"-",IF(W53=FALSE,(CONCATENATE(G$1," doesn't match.")),"-"))</f>
        <v>-</v>
      </c>
      <c r="BD53" s="3" t="str">
        <f>IF(OR($S53=FALSE,$R53=TRUE,$V53=FALSE),"-",IF(X53=FALSE,(CONCATENATE(H$1," doesn't match.")),"-"))</f>
        <v>-</v>
      </c>
      <c r="BE53" s="3" t="str">
        <f>IF(OR($S53=FALSE,$R53=TRUE,$V53=FALSE),"-",IF(Y53=FALSE,(CONCATENATE(I$1," doesn't match.")),"-"))</f>
        <v>-</v>
      </c>
      <c r="BF53" s="3" t="str">
        <f>IF(OR($S53=FALSE,$R53=TRUE,$V53=FALSE),"-",IF(Z53=FALSE,(CONCATENATE(J$1," doesn't match.")),"-"))</f>
        <v>-</v>
      </c>
      <c r="BG53" s="3" t="str">
        <f>IF(OR($S53=FALSE,$R53=TRUE,$V53=FALSE),"-",IF(AA53=FALSE,(CONCATENATE(K$1," doesn't match.")),"-"))</f>
        <v>-</v>
      </c>
      <c r="BH53" s="3" t="str">
        <f>IF(OR($S53=FALSE,$R53=TRUE,$V53=FALSE),"-",IF(AB53=FALSE,(CONCATENATE(L$1," doesn't match.")),"-"))</f>
        <v>-</v>
      </c>
      <c r="BI53" s="3" t="str">
        <f>IF(OR($S53=FALSE,$R53=TRUE,$V53=FALSE),"-",IF(AC53=FALSE,(CONCATENATE(M$1," doesn't match.")),"-"))</f>
        <v>-</v>
      </c>
      <c r="BJ53" s="3" t="str">
        <f>IF(OR($S53=FALSE,$R53=TRUE,$V53=FALSE),"-",IF(AD53=FALSE,(CONCATENATE(N$1," doesn't match.")),"-"))</f>
        <v>-</v>
      </c>
      <c r="BK53" s="3" t="str">
        <f>IF(OR($S53=FALSE,$R53=TRUE,$V53=FALSE),"-",IF(AE53=FALSE,(CONCATENATE(O$1," doesn't match.")),"-"))</f>
        <v>-</v>
      </c>
      <c r="BL53" s="3" t="str">
        <f>IF(OR($S53=FALSE,$R53=TRUE,$V53=FALSE),"-",IF(AF53=FALSE,(CONCATENATE(P$1," doesn't match.")),"-"))</f>
        <v>-</v>
      </c>
    </row>
    <row r="54" spans="1:64" ht="45" x14ac:dyDescent="0.25">
      <c r="A54" s="30">
        <v>1297285</v>
      </c>
      <c r="B54" s="30" t="s">
        <v>625</v>
      </c>
      <c r="C54" s="31" t="s">
        <v>643</v>
      </c>
      <c r="D54" s="30" t="s">
        <v>102</v>
      </c>
      <c r="E54" s="30" t="s">
        <v>122</v>
      </c>
      <c r="F54" s="30" t="s">
        <v>126</v>
      </c>
      <c r="G54" s="30" t="s">
        <v>35</v>
      </c>
      <c r="H54" s="32">
        <v>43294</v>
      </c>
      <c r="I54" s="32">
        <v>43289</v>
      </c>
      <c r="J54" s="32">
        <v>43287</v>
      </c>
      <c r="K54" s="32"/>
      <c r="L54" s="30" t="s">
        <v>134</v>
      </c>
      <c r="M54" s="32">
        <v>43290</v>
      </c>
      <c r="N54" s="32">
        <v>43298</v>
      </c>
      <c r="O54" s="32"/>
      <c r="P54" s="32"/>
      <c r="Q54" s="5"/>
      <c r="R54" s="6" t="b">
        <f>B54=B55</f>
        <v>0</v>
      </c>
      <c r="S54" s="6" t="b">
        <f>C54=C55</f>
        <v>0</v>
      </c>
      <c r="T54" s="6" t="b">
        <f>D54=D55</f>
        <v>1</v>
      </c>
      <c r="U54" s="6" t="b">
        <f>E54=E55</f>
        <v>0</v>
      </c>
      <c r="V54" s="6" t="b">
        <f>F54=F55</f>
        <v>0</v>
      </c>
      <c r="W54" s="6" t="b">
        <f>G54=G55</f>
        <v>1</v>
      </c>
      <c r="X54" s="6" t="b">
        <f>H54=H55</f>
        <v>0</v>
      </c>
      <c r="Y54" s="6" t="b">
        <f>I54=I55</f>
        <v>0</v>
      </c>
      <c r="Z54" s="6" t="b">
        <f>J54=J55</f>
        <v>0</v>
      </c>
      <c r="AA54" s="6" t="b">
        <f>K54=K55</f>
        <v>1</v>
      </c>
      <c r="AB54" s="6" t="b">
        <f>L54=L55</f>
        <v>0</v>
      </c>
      <c r="AC54" s="6" t="b">
        <f>M54=M55</f>
        <v>0</v>
      </c>
      <c r="AD54" s="6" t="b">
        <f>N54=N55</f>
        <v>0</v>
      </c>
      <c r="AE54" s="6" t="b">
        <f>O54=O55</f>
        <v>1</v>
      </c>
      <c r="AF54" s="6" t="b">
        <f>P54=P55</f>
        <v>1</v>
      </c>
      <c r="AG54" s="3"/>
      <c r="AH54" s="8" t="str">
        <f>IF(ISBLANK($E54),"N/A",$E54)</f>
        <v>INT-PAT INSTR APPLICATION FILING</v>
      </c>
      <c r="AI54" s="8" t="str">
        <f>IF(ISBLANK($F54),"N/A",$F54)</f>
        <v>FA Confirm &amp; Ack Filing Instructions Recvd? / IPP</v>
      </c>
      <c r="AJ54" s="7" t="str">
        <f>IF(ISBLANK($B54),"N/A",$B54)</f>
        <v>Agent Patent</v>
      </c>
      <c r="AK54" s="8" t="str">
        <f>IF(ISBLANK($C54),"N/A",$C54)</f>
        <v>ASMMC.141TW</v>
      </c>
      <c r="AL54" s="8" t="str">
        <f>IF(ISBLANK($C55),"N/A",$C55)</f>
        <v>ASMMC.142TW</v>
      </c>
      <c r="AM54" s="7" t="str">
        <f>IF(ISBLANK($B55),"N/A",$B55)</f>
        <v>Live Patent</v>
      </c>
      <c r="AN54" s="8" t="str">
        <f>IF(ISBLANK($F55),"N/A",$F55)</f>
        <v>FA Ack Receipt of Formal Documents? / IPP</v>
      </c>
      <c r="AO54" s="8" t="str">
        <f>IF(ISBLANK($E55),"N/A",$E55)</f>
        <v>INT-PAT IPP INSTR FORMAL DOCUMENTS TO FA</v>
      </c>
      <c r="AP54" s="3"/>
      <c r="AQ54" s="6" t="str">
        <f>IF($S54=FALSE,"Matter doesn't match.","-")</f>
        <v>Matter doesn't match.</v>
      </c>
      <c r="AR54" s="6" t="str">
        <f>IF($R54=TRUE,"System matches.","-")</f>
        <v>-</v>
      </c>
      <c r="AS54" s="6" t="str">
        <f>IF($U54=FALSE,"Action Type doesn't match.","-")</f>
        <v>Action Type doesn't match.</v>
      </c>
      <c r="AT54" s="6" t="str">
        <f>IF($V54=FALSE,"Action Due doesn't match.","-")</f>
        <v>Action Due doesn't match.</v>
      </c>
      <c r="AU54" s="6" t="b">
        <f>IF(AND($S54=TRUE,$Z54=TRUE,$U54=FALSE,$R54=FALSE),TRUE,FALSE)</f>
        <v>0</v>
      </c>
      <c r="AV54" s="13" t="b">
        <f ca="1">IF(OFFSET($AU54,-1,0)=TRUE,TRUE,FALSE)</f>
        <v>0</v>
      </c>
      <c r="AW54" s="6" t="b">
        <f>IF(AND($V54=TRUE,$S54=TRUE,$U54=FALSE,$R54=FALSE),TRUE,FALSE)</f>
        <v>0</v>
      </c>
      <c r="AX54" s="13" t="b">
        <f ca="1">IF(OFFSET($AW54,-1,0)="TRUE",TRUE,FALSE)</f>
        <v>0</v>
      </c>
      <c r="AY54" s="3"/>
      <c r="AZ54" s="3" t="str">
        <f>IF(OR($S54=FALSE,$R54=TRUE,$V54=FALSE),"-",IF(T54=FALSE,(CONCATENATE(D$1," doesn't match.")),"-"))</f>
        <v>-</v>
      </c>
      <c r="BA54" s="3" t="str">
        <f>IF(OR($S54=FALSE,$R54=TRUE,$V54=FALSE),"-",IF(U54=FALSE,(CONCATENATE(E$1," doesn't match.")),"-"))</f>
        <v>-</v>
      </c>
      <c r="BB54" s="3" t="str">
        <f>IF(OR($S54=FALSE,$R54=TRUE,$V54=FALSE),"-",IF(V54=FALSE,(CONCATENATE(F$1," doesn't match.")),"-"))</f>
        <v>-</v>
      </c>
      <c r="BC54" s="3" t="str">
        <f>IF(OR($S54=FALSE,$R54=TRUE,$V54=FALSE),"-",IF(W54=FALSE,(CONCATENATE(G$1," doesn't match.")),"-"))</f>
        <v>-</v>
      </c>
      <c r="BD54" s="3" t="str">
        <f>IF(OR($S54=FALSE,$R54=TRUE,$V54=FALSE),"-",IF(X54=FALSE,(CONCATENATE(H$1," doesn't match.")),"-"))</f>
        <v>-</v>
      </c>
      <c r="BE54" s="3" t="str">
        <f>IF(OR($S54=FALSE,$R54=TRUE,$V54=FALSE),"-",IF(Y54=FALSE,(CONCATENATE(I$1," doesn't match.")),"-"))</f>
        <v>-</v>
      </c>
      <c r="BF54" s="3" t="str">
        <f>IF(OR($S54=FALSE,$R54=TRUE,$V54=FALSE),"-",IF(Z54=FALSE,(CONCATENATE(J$1," doesn't match.")),"-"))</f>
        <v>-</v>
      </c>
      <c r="BG54" s="3" t="str">
        <f>IF(OR($S54=FALSE,$R54=TRUE,$V54=FALSE),"-",IF(AA54=FALSE,(CONCATENATE(K$1," doesn't match.")),"-"))</f>
        <v>-</v>
      </c>
      <c r="BH54" s="3" t="str">
        <f>IF(OR($S54=FALSE,$R54=TRUE,$V54=FALSE),"-",IF(AB54=FALSE,(CONCATENATE(L$1," doesn't match.")),"-"))</f>
        <v>-</v>
      </c>
      <c r="BI54" s="3" t="str">
        <f>IF(OR($S54=FALSE,$R54=TRUE,$V54=FALSE),"-",IF(AC54=FALSE,(CONCATENATE(M$1," doesn't match.")),"-"))</f>
        <v>-</v>
      </c>
      <c r="BJ54" s="3" t="str">
        <f>IF(OR($S54=FALSE,$R54=TRUE,$V54=FALSE),"-",IF(AD54=FALSE,(CONCATENATE(N$1," doesn't match.")),"-"))</f>
        <v>-</v>
      </c>
      <c r="BK54" s="3" t="str">
        <f>IF(OR($S54=FALSE,$R54=TRUE,$V54=FALSE),"-",IF(AE54=FALSE,(CONCATENATE(O$1," doesn't match.")),"-"))</f>
        <v>-</v>
      </c>
      <c r="BL54" s="3" t="str">
        <f>IF(OR($S54=FALSE,$R54=TRUE,$V54=FALSE),"-",IF(AF54=FALSE,(CONCATENATE(P$1," doesn't match.")),"-"))</f>
        <v>-</v>
      </c>
    </row>
    <row r="55" spans="1:64" ht="60" x14ac:dyDescent="0.25">
      <c r="A55" s="30">
        <v>1297291</v>
      </c>
      <c r="B55" s="30" t="s">
        <v>30</v>
      </c>
      <c r="C55" s="31" t="s">
        <v>117</v>
      </c>
      <c r="D55" s="30" t="s">
        <v>102</v>
      </c>
      <c r="E55" s="30" t="s">
        <v>118</v>
      </c>
      <c r="F55" s="30" t="s">
        <v>119</v>
      </c>
      <c r="G55" s="30" t="s">
        <v>35</v>
      </c>
      <c r="H55" s="32">
        <v>43306</v>
      </c>
      <c r="I55" s="32">
        <v>43304</v>
      </c>
      <c r="J55" s="32">
        <v>43292</v>
      </c>
      <c r="K55" s="32"/>
      <c r="L55" s="30" t="s">
        <v>49</v>
      </c>
      <c r="M55" s="32">
        <v>43292</v>
      </c>
      <c r="N55" s="32">
        <v>43304</v>
      </c>
      <c r="O55" s="32"/>
      <c r="P55" s="32"/>
      <c r="Q55" s="5"/>
      <c r="R55" s="6" t="b">
        <f>B55=B56</f>
        <v>1</v>
      </c>
      <c r="S55" s="6" t="b">
        <f>C55=C56</f>
        <v>1</v>
      </c>
      <c r="T55" s="6" t="b">
        <f>D55=D56</f>
        <v>1</v>
      </c>
      <c r="U55" s="6" t="b">
        <f>E55=E56</f>
        <v>1</v>
      </c>
      <c r="V55" s="6" t="b">
        <f>F55=F56</f>
        <v>0</v>
      </c>
      <c r="W55" s="6" t="b">
        <f>G55=G56</f>
        <v>1</v>
      </c>
      <c r="X55" s="6" t="b">
        <f>H55=H56</f>
        <v>0</v>
      </c>
      <c r="Y55" s="6" t="b">
        <f>I55=I56</f>
        <v>0</v>
      </c>
      <c r="Z55" s="6" t="b">
        <f>J55=J56</f>
        <v>1</v>
      </c>
      <c r="AA55" s="6" t="b">
        <f>K55=K56</f>
        <v>1</v>
      </c>
      <c r="AB55" s="6" t="b">
        <f>L55=L56</f>
        <v>1</v>
      </c>
      <c r="AC55" s="6" t="b">
        <f>M55=M56</f>
        <v>1</v>
      </c>
      <c r="AD55" s="6" t="b">
        <f>N55=N56</f>
        <v>1</v>
      </c>
      <c r="AE55" s="6" t="b">
        <f>O55=O56</f>
        <v>1</v>
      </c>
      <c r="AF55" s="6" t="b">
        <f>P55=P56</f>
        <v>1</v>
      </c>
      <c r="AG55" s="3"/>
      <c r="AH55" s="8" t="str">
        <f>IF(ISBLANK($E55),"N/A",$E55)</f>
        <v>INT-PAT IPP INSTR FORMAL DOCUMENTS TO FA</v>
      </c>
      <c r="AI55" s="8" t="str">
        <f>IF(ISBLANK($F55),"N/A",$F55)</f>
        <v>FA Ack Receipt of Formal Documents? / IPP</v>
      </c>
      <c r="AJ55" s="7" t="str">
        <f>IF(ISBLANK($B55),"N/A",$B55)</f>
        <v>Live Patent</v>
      </c>
      <c r="AK55" s="8" t="str">
        <f>IF(ISBLANK($C55),"N/A",$C55)</f>
        <v>ASMMC.142TW</v>
      </c>
      <c r="AL55" s="8" t="str">
        <f>IF(ISBLANK($C56),"N/A",$C56)</f>
        <v>ASMMC.142TW</v>
      </c>
      <c r="AM55" s="7" t="str">
        <f>IF(ISBLANK($B56),"N/A",$B56)</f>
        <v>Live Patent</v>
      </c>
      <c r="AN55" s="8" t="str">
        <f>IF(ISBLANK($F56),"N/A",$F56)</f>
        <v>FA Filing Confirmation of Formal Documents? / IPP</v>
      </c>
      <c r="AO55" s="8" t="str">
        <f>IF(ISBLANK($E56),"N/A",$E56)</f>
        <v>INT-PAT IPP INSTR FORMAL DOCUMENTS TO FA</v>
      </c>
      <c r="AP55" s="3"/>
      <c r="AQ55" s="6" t="str">
        <f>IF($S55=FALSE,"Matter doesn't match.","-")</f>
        <v>-</v>
      </c>
      <c r="AR55" s="6" t="str">
        <f>IF($R55=TRUE,"System matches.","-")</f>
        <v>System matches.</v>
      </c>
      <c r="AS55" s="6" t="str">
        <f>IF($U55=FALSE,"Action Type doesn't match.","-")</f>
        <v>-</v>
      </c>
      <c r="AT55" s="6" t="str">
        <f>IF($V55=FALSE,"Action Due doesn't match.","-")</f>
        <v>Action Due doesn't match.</v>
      </c>
      <c r="AU55" s="6" t="b">
        <f>IF(AND($S55=TRUE,$Z55=TRUE,$U55=FALSE,$R55=FALSE),TRUE,FALSE)</f>
        <v>0</v>
      </c>
      <c r="AV55" s="13" t="b">
        <f ca="1">IF(OFFSET($AU55,-1,0)=TRUE,TRUE,FALSE)</f>
        <v>0</v>
      </c>
      <c r="AW55" s="6" t="b">
        <f>IF(AND($V55=TRUE,$S55=TRUE,$U55=FALSE,$R55=FALSE),TRUE,FALSE)</f>
        <v>0</v>
      </c>
      <c r="AX55" s="13" t="b">
        <f ca="1">IF(OFFSET($AW55,-1,0)="TRUE",TRUE,FALSE)</f>
        <v>0</v>
      </c>
      <c r="AY55" s="3"/>
      <c r="AZ55" s="3" t="str">
        <f>IF(OR($S55=FALSE,$R55=TRUE,$V55=FALSE),"-",IF(T55=FALSE,(CONCATENATE(D$1," doesn't match.")),"-"))</f>
        <v>-</v>
      </c>
      <c r="BA55" s="3" t="str">
        <f>IF(OR($S55=FALSE,$R55=TRUE,$V55=FALSE),"-",IF(U55=FALSE,(CONCATENATE(E$1," doesn't match.")),"-"))</f>
        <v>-</v>
      </c>
      <c r="BB55" s="3" t="str">
        <f>IF(OR($S55=FALSE,$R55=TRUE,$V55=FALSE),"-",IF(V55=FALSE,(CONCATENATE(F$1," doesn't match.")),"-"))</f>
        <v>-</v>
      </c>
      <c r="BC55" s="3" t="str">
        <f>IF(OR($S55=FALSE,$R55=TRUE,$V55=FALSE),"-",IF(W55=FALSE,(CONCATENATE(G$1," doesn't match.")),"-"))</f>
        <v>-</v>
      </c>
      <c r="BD55" s="3" t="str">
        <f>IF(OR($S55=FALSE,$R55=TRUE,$V55=FALSE),"-",IF(X55=FALSE,(CONCATENATE(H$1," doesn't match.")),"-"))</f>
        <v>-</v>
      </c>
      <c r="BE55" s="3" t="str">
        <f>IF(OR($S55=FALSE,$R55=TRUE,$V55=FALSE),"-",IF(Y55=FALSE,(CONCATENATE(I$1," doesn't match.")),"-"))</f>
        <v>-</v>
      </c>
      <c r="BF55" s="3" t="str">
        <f>IF(OR($S55=FALSE,$R55=TRUE,$V55=FALSE),"-",IF(Z55=FALSE,(CONCATENATE(J$1," doesn't match.")),"-"))</f>
        <v>-</v>
      </c>
      <c r="BG55" s="3" t="str">
        <f>IF(OR($S55=FALSE,$R55=TRUE,$V55=FALSE),"-",IF(AA55=FALSE,(CONCATENATE(K$1," doesn't match.")),"-"))</f>
        <v>-</v>
      </c>
      <c r="BH55" s="3" t="str">
        <f>IF(OR($S55=FALSE,$R55=TRUE,$V55=FALSE),"-",IF(AB55=FALSE,(CONCATENATE(L$1," doesn't match.")),"-"))</f>
        <v>-</v>
      </c>
      <c r="BI55" s="3" t="str">
        <f>IF(OR($S55=FALSE,$R55=TRUE,$V55=FALSE),"-",IF(AC55=FALSE,(CONCATENATE(M$1," doesn't match.")),"-"))</f>
        <v>-</v>
      </c>
      <c r="BJ55" s="3" t="str">
        <f>IF(OR($S55=FALSE,$R55=TRUE,$V55=FALSE),"-",IF(AD55=FALSE,(CONCATENATE(N$1," doesn't match.")),"-"))</f>
        <v>-</v>
      </c>
      <c r="BK55" s="3" t="str">
        <f>IF(OR($S55=FALSE,$R55=TRUE,$V55=FALSE),"-",IF(AE55=FALSE,(CONCATENATE(O$1," doesn't match.")),"-"))</f>
        <v>-</v>
      </c>
      <c r="BL55" s="3" t="str">
        <f>IF(OR($S55=FALSE,$R55=TRUE,$V55=FALSE),"-",IF(AF55=FALSE,(CONCATENATE(P$1," doesn't match.")),"-"))</f>
        <v>-</v>
      </c>
    </row>
    <row r="56" spans="1:64" ht="60" x14ac:dyDescent="0.25">
      <c r="A56" s="30">
        <v>1297291</v>
      </c>
      <c r="B56" s="30" t="s">
        <v>30</v>
      </c>
      <c r="C56" s="31" t="s">
        <v>117</v>
      </c>
      <c r="D56" s="30" t="s">
        <v>102</v>
      </c>
      <c r="E56" s="30" t="s">
        <v>118</v>
      </c>
      <c r="F56" s="30" t="s">
        <v>120</v>
      </c>
      <c r="G56" s="30" t="s">
        <v>35</v>
      </c>
      <c r="H56" s="32">
        <v>43322</v>
      </c>
      <c r="I56" s="32"/>
      <c r="J56" s="32">
        <v>43292</v>
      </c>
      <c r="K56" s="32"/>
      <c r="L56" s="30" t="s">
        <v>49</v>
      </c>
      <c r="M56" s="32">
        <v>43292</v>
      </c>
      <c r="N56" s="32">
        <v>43304</v>
      </c>
      <c r="O56" s="32"/>
      <c r="P56" s="32"/>
      <c r="Q56" s="5"/>
      <c r="R56" s="6" t="b">
        <f>B56=B57</f>
        <v>1</v>
      </c>
      <c r="S56" s="6" t="b">
        <f>C56=C57</f>
        <v>0</v>
      </c>
      <c r="T56" s="6" t="b">
        <f>D56=D57</f>
        <v>0</v>
      </c>
      <c r="U56" s="6" t="b">
        <f>E56=E57</f>
        <v>0</v>
      </c>
      <c r="V56" s="6" t="b">
        <f>F56=F57</f>
        <v>0</v>
      </c>
      <c r="W56" s="6" t="b">
        <f>G56=G57</f>
        <v>1</v>
      </c>
      <c r="X56" s="6" t="b">
        <f>H56=H57</f>
        <v>0</v>
      </c>
      <c r="Y56" s="6" t="b">
        <f>I56=I57</f>
        <v>0</v>
      </c>
      <c r="Z56" s="6" t="b">
        <f>J56=J57</f>
        <v>1</v>
      </c>
      <c r="AA56" s="6" t="b">
        <f>K56=K57</f>
        <v>1</v>
      </c>
      <c r="AB56" s="6" t="b">
        <f>L56=L57</f>
        <v>0</v>
      </c>
      <c r="AC56" s="6" t="b">
        <f>M56=M57</f>
        <v>0</v>
      </c>
      <c r="AD56" s="6" t="b">
        <f>N56=N57</f>
        <v>0</v>
      </c>
      <c r="AE56" s="6" t="b">
        <f>O56=O57</f>
        <v>1</v>
      </c>
      <c r="AF56" s="6" t="b">
        <f>P56=P57</f>
        <v>1</v>
      </c>
      <c r="AG56" s="3"/>
      <c r="AH56" s="8" t="str">
        <f>IF(ISBLANK($E56),"N/A",$E56)</f>
        <v>INT-PAT IPP INSTR FORMAL DOCUMENTS TO FA</v>
      </c>
      <c r="AI56" s="8" t="str">
        <f>IF(ISBLANK($F56),"N/A",$F56)</f>
        <v>FA Filing Confirmation of Formal Documents? / IPP</v>
      </c>
      <c r="AJ56" s="7" t="str">
        <f>IF(ISBLANK($B56),"N/A",$B56)</f>
        <v>Live Patent</v>
      </c>
      <c r="AK56" s="8" t="str">
        <f>IF(ISBLANK($C56),"N/A",$C56)</f>
        <v>ASMMC.142TW</v>
      </c>
      <c r="AL56" s="8" t="str">
        <f>IF(ISBLANK($C57),"N/A",$C57)</f>
        <v>AURIS.099XCN</v>
      </c>
      <c r="AM56" s="7" t="str">
        <f>IF(ISBLANK($B57),"N/A",$B57)</f>
        <v>Live Patent</v>
      </c>
      <c r="AN56" s="8" t="str">
        <f>IF(ISBLANK($F57),"N/A",$F57)</f>
        <v>Filing Receipt or Particulars Recvd? / IPP</v>
      </c>
      <c r="AO56" s="8" t="str">
        <f>IF(ISBLANK($E57),"N/A",$E57)</f>
        <v>INT-PAT INSTR APPLICATION FILING</v>
      </c>
      <c r="AP56" s="3"/>
      <c r="AQ56" s="6" t="str">
        <f>IF($S56=FALSE,"Matter doesn't match.","-")</f>
        <v>Matter doesn't match.</v>
      </c>
      <c r="AR56" s="6" t="str">
        <f>IF($R56=TRUE,"System matches.","-")</f>
        <v>System matches.</v>
      </c>
      <c r="AS56" s="6" t="str">
        <f>IF($U56=FALSE,"Action Type doesn't match.","-")</f>
        <v>Action Type doesn't match.</v>
      </c>
      <c r="AT56" s="6" t="str">
        <f>IF($V56=FALSE,"Action Due doesn't match.","-")</f>
        <v>Action Due doesn't match.</v>
      </c>
      <c r="AU56" s="6" t="b">
        <f>IF(AND($S56=TRUE,$Z56=TRUE,$U56=FALSE,$R56=FALSE),TRUE,FALSE)</f>
        <v>0</v>
      </c>
      <c r="AV56" s="13" t="b">
        <f ca="1">IF(OFFSET($AU56,-1,0)=TRUE,TRUE,FALSE)</f>
        <v>0</v>
      </c>
      <c r="AW56" s="6" t="b">
        <f>IF(AND($V56=TRUE,$S56=TRUE,$U56=FALSE,$R56=FALSE),TRUE,FALSE)</f>
        <v>0</v>
      </c>
      <c r="AX56" s="13" t="b">
        <f ca="1">IF(OFFSET($AW56,-1,0)="TRUE",TRUE,FALSE)</f>
        <v>0</v>
      </c>
      <c r="AY56" s="3"/>
      <c r="AZ56" s="3" t="str">
        <f>IF(OR($S56=FALSE,$R56=TRUE,$V56=FALSE),"-",IF(T56=FALSE,(CONCATENATE(D$1," doesn't match.")),"-"))</f>
        <v>-</v>
      </c>
      <c r="BA56" s="3" t="str">
        <f>IF(OR($S56=FALSE,$R56=TRUE,$V56=FALSE),"-",IF(U56=FALSE,(CONCATENATE(E$1," doesn't match.")),"-"))</f>
        <v>-</v>
      </c>
      <c r="BB56" s="3" t="str">
        <f>IF(OR($S56=FALSE,$R56=TRUE,$V56=FALSE),"-",IF(V56=FALSE,(CONCATENATE(F$1," doesn't match.")),"-"))</f>
        <v>-</v>
      </c>
      <c r="BC56" s="3" t="str">
        <f>IF(OR($S56=FALSE,$R56=TRUE,$V56=FALSE),"-",IF(W56=FALSE,(CONCATENATE(G$1," doesn't match.")),"-"))</f>
        <v>-</v>
      </c>
      <c r="BD56" s="3" t="str">
        <f>IF(OR($S56=FALSE,$R56=TRUE,$V56=FALSE),"-",IF(X56=FALSE,(CONCATENATE(H$1," doesn't match.")),"-"))</f>
        <v>-</v>
      </c>
      <c r="BE56" s="3" t="str">
        <f>IF(OR($S56=FALSE,$R56=TRUE,$V56=FALSE),"-",IF(Y56=FALSE,(CONCATENATE(I$1," doesn't match.")),"-"))</f>
        <v>-</v>
      </c>
      <c r="BF56" s="3" t="str">
        <f>IF(OR($S56=FALSE,$R56=TRUE,$V56=FALSE),"-",IF(Z56=FALSE,(CONCATENATE(J$1," doesn't match.")),"-"))</f>
        <v>-</v>
      </c>
      <c r="BG56" s="3" t="str">
        <f>IF(OR($S56=FALSE,$R56=TRUE,$V56=FALSE),"-",IF(AA56=FALSE,(CONCATENATE(K$1," doesn't match.")),"-"))</f>
        <v>-</v>
      </c>
      <c r="BH56" s="3" t="str">
        <f>IF(OR($S56=FALSE,$R56=TRUE,$V56=FALSE),"-",IF(AB56=FALSE,(CONCATENATE(L$1," doesn't match.")),"-"))</f>
        <v>-</v>
      </c>
      <c r="BI56" s="3" t="str">
        <f>IF(OR($S56=FALSE,$R56=TRUE,$V56=FALSE),"-",IF(AC56=FALSE,(CONCATENATE(M$1," doesn't match.")),"-"))</f>
        <v>-</v>
      </c>
      <c r="BJ56" s="3" t="str">
        <f>IF(OR($S56=FALSE,$R56=TRUE,$V56=FALSE),"-",IF(AD56=FALSE,(CONCATENATE(N$1," doesn't match.")),"-"))</f>
        <v>-</v>
      </c>
      <c r="BK56" s="3" t="str">
        <f>IF(OR($S56=FALSE,$R56=TRUE,$V56=FALSE),"-",IF(AE56=FALSE,(CONCATENATE(O$1," doesn't match.")),"-"))</f>
        <v>-</v>
      </c>
      <c r="BL56" s="3" t="str">
        <f>IF(OR($S56=FALSE,$R56=TRUE,$V56=FALSE),"-",IF(AF56=FALSE,(CONCATENATE(P$1," doesn't match.")),"-"))</f>
        <v>-</v>
      </c>
    </row>
    <row r="57" spans="1:64" ht="45" x14ac:dyDescent="0.25">
      <c r="A57" s="30">
        <v>1297443</v>
      </c>
      <c r="B57" s="30" t="s">
        <v>30</v>
      </c>
      <c r="C57" s="31" t="s">
        <v>121</v>
      </c>
      <c r="D57" s="30" t="s">
        <v>98</v>
      </c>
      <c r="E57" s="30" t="s">
        <v>122</v>
      </c>
      <c r="F57" s="30" t="s">
        <v>123</v>
      </c>
      <c r="G57" s="30" t="s">
        <v>35</v>
      </c>
      <c r="H57" s="32">
        <v>43476</v>
      </c>
      <c r="I57" s="32">
        <v>43301</v>
      </c>
      <c r="J57" s="32">
        <v>43292</v>
      </c>
      <c r="K57" s="32"/>
      <c r="L57" s="30" t="s">
        <v>111</v>
      </c>
      <c r="M57" s="32">
        <v>43293</v>
      </c>
      <c r="N57" s="32">
        <v>43301</v>
      </c>
      <c r="O57" s="32"/>
      <c r="P57" s="32"/>
      <c r="Q57" s="5"/>
      <c r="R57" s="6" t="b">
        <f>B57=B58</f>
        <v>0</v>
      </c>
      <c r="S57" s="6" t="b">
        <f>C57=C58</f>
        <v>1</v>
      </c>
      <c r="T57" s="6" t="b">
        <f>D57=D58</f>
        <v>1</v>
      </c>
      <c r="U57" s="6" t="b">
        <f>E57=E58</f>
        <v>1</v>
      </c>
      <c r="V57" s="6" t="b">
        <f>F57=F58</f>
        <v>1</v>
      </c>
      <c r="W57" s="6" t="b">
        <f>G57=G58</f>
        <v>1</v>
      </c>
      <c r="X57" s="6" t="b">
        <f>H57=H58</f>
        <v>1</v>
      </c>
      <c r="Y57" s="6" t="b">
        <f>I57=I58</f>
        <v>0</v>
      </c>
      <c r="Z57" s="6" t="b">
        <f>J57=J58</f>
        <v>1</v>
      </c>
      <c r="AA57" s="6" t="b">
        <f>K57=K58</f>
        <v>1</v>
      </c>
      <c r="AB57" s="6" t="b">
        <f>L57=L58</f>
        <v>0</v>
      </c>
      <c r="AC57" s="6" t="b">
        <f>M57=M58</f>
        <v>1</v>
      </c>
      <c r="AD57" s="6" t="b">
        <f>N57=N58</f>
        <v>0</v>
      </c>
      <c r="AE57" s="6" t="b">
        <f>O57=O58</f>
        <v>1</v>
      </c>
      <c r="AF57" s="6" t="b">
        <f>P57=P58</f>
        <v>1</v>
      </c>
      <c r="AG57" s="3"/>
      <c r="AH57" s="8" t="str">
        <f>IF(ISBLANK($E57),"N/A",$E57)</f>
        <v>INT-PAT INSTR APPLICATION FILING</v>
      </c>
      <c r="AI57" s="8" t="str">
        <f>IF(ISBLANK($F57),"N/A",$F57)</f>
        <v>Filing Receipt or Particulars Recvd? / IPP</v>
      </c>
      <c r="AJ57" s="7" t="str">
        <f>IF(ISBLANK($B57),"N/A",$B57)</f>
        <v>Live Patent</v>
      </c>
      <c r="AK57" s="8" t="str">
        <f>IF(ISBLANK($C57),"N/A",$C57)</f>
        <v>AURIS.099XCN</v>
      </c>
      <c r="AL57" s="8" t="str">
        <f>IF(ISBLANK($C58),"N/A",$C58)</f>
        <v>AURIS.099XCN</v>
      </c>
      <c r="AM57" s="7" t="str">
        <f>IF(ISBLANK($B58),"N/A",$B58)</f>
        <v>Agent Patent</v>
      </c>
      <c r="AN57" s="8" t="str">
        <f>IF(ISBLANK($F58),"N/A",$F58)</f>
        <v>Filing Receipt or Particulars Recvd? / IPP</v>
      </c>
      <c r="AO57" s="8" t="str">
        <f>IF(ISBLANK($E58),"N/A",$E58)</f>
        <v>INT-PAT INSTR APPLICATION FILING</v>
      </c>
      <c r="AP57" s="3"/>
      <c r="AQ57" s="6" t="str">
        <f>IF($S57=FALSE,"Matter doesn't match.","-")</f>
        <v>-</v>
      </c>
      <c r="AR57" s="6" t="str">
        <f>IF($R57=TRUE,"System matches.","-")</f>
        <v>-</v>
      </c>
      <c r="AS57" s="6" t="str">
        <f>IF($U57=FALSE,"Action Type doesn't match.","-")</f>
        <v>-</v>
      </c>
      <c r="AT57" s="6" t="str">
        <f>IF($V57=FALSE,"Action Due doesn't match.","-")</f>
        <v>-</v>
      </c>
      <c r="AU57" s="6" t="b">
        <f>IF(AND($S57=TRUE,$Z57=TRUE,$U57=FALSE,$R57=FALSE),TRUE,FALSE)</f>
        <v>0</v>
      </c>
      <c r="AV57" s="13" t="b">
        <f ca="1">IF(OFFSET($AU57,-1,0)=TRUE,TRUE,FALSE)</f>
        <v>0</v>
      </c>
      <c r="AW57" s="6" t="b">
        <f>IF(AND($V57=TRUE,$S57=TRUE,$U57=FALSE,$R57=FALSE),TRUE,FALSE)</f>
        <v>0</v>
      </c>
      <c r="AX57" s="13" t="b">
        <f ca="1">IF(OFFSET($AW57,-1,0)="TRUE",TRUE,FALSE)</f>
        <v>0</v>
      </c>
      <c r="AY57" s="3"/>
      <c r="AZ57" s="3" t="str">
        <f>IF(OR($S57=FALSE,$R57=TRUE,$V57=FALSE),"-",IF(T57=FALSE,(CONCATENATE(D$1," doesn't match.")),"-"))</f>
        <v>-</v>
      </c>
      <c r="BA57" s="3" t="str">
        <f>IF(OR($S57=FALSE,$R57=TRUE,$V57=FALSE),"-",IF(U57=FALSE,(CONCATENATE(E$1," doesn't match.")),"-"))</f>
        <v>-</v>
      </c>
      <c r="BB57" s="3" t="str">
        <f>IF(OR($S57=FALSE,$R57=TRUE,$V57=FALSE),"-",IF(V57=FALSE,(CONCATENATE(F$1," doesn't match.")),"-"))</f>
        <v>-</v>
      </c>
      <c r="BC57" s="3" t="str">
        <f>IF(OR($S57=FALSE,$R57=TRUE,$V57=FALSE),"-",IF(W57=FALSE,(CONCATENATE(G$1," doesn't match.")),"-"))</f>
        <v>-</v>
      </c>
      <c r="BD57" s="3" t="str">
        <f>IF(OR($S57=FALSE,$R57=TRUE,$V57=FALSE),"-",IF(X57=FALSE,(CONCATENATE(H$1," doesn't match.")),"-"))</f>
        <v>-</v>
      </c>
      <c r="BE57" s="3" t="str">
        <f>IF(OR($S57=FALSE,$R57=TRUE,$V57=FALSE),"-",IF(Y57=FALSE,(CONCATENATE(I$1," doesn't match.")),"-"))</f>
        <v>DateTaken doesn't match.</v>
      </c>
      <c r="BF57" s="3" t="str">
        <f>IF(OR($S57=FALSE,$R57=TRUE,$V57=FALSE),"-",IF(Z57=FALSE,(CONCATENATE(J$1," doesn't match.")),"-"))</f>
        <v>-</v>
      </c>
      <c r="BG57" s="3" t="str">
        <f>IF(OR($S57=FALSE,$R57=TRUE,$V57=FALSE),"-",IF(AA57=FALSE,(CONCATENATE(K$1," doesn't match.")),"-"))</f>
        <v>-</v>
      </c>
      <c r="BH57" s="3" t="str">
        <f>IF(OR($S57=FALSE,$R57=TRUE,$V57=FALSE),"-",IF(AB57=FALSE,(CONCATENATE(L$1," doesn't match.")),"-"))</f>
        <v>UserID doesn't match.</v>
      </c>
      <c r="BI57" s="3" t="str">
        <f>IF(OR($S57=FALSE,$R57=TRUE,$V57=FALSE),"-",IF(AC57=FALSE,(CONCATENATE(M$1," doesn't match.")),"-"))</f>
        <v>-</v>
      </c>
      <c r="BJ57" s="3" t="str">
        <f>IF(OR($S57=FALSE,$R57=TRUE,$V57=FALSE),"-",IF(AD57=FALSE,(CONCATENATE(N$1," doesn't match.")),"-"))</f>
        <v>LastUpdate doesn't match.</v>
      </c>
      <c r="BK57" s="3" t="str">
        <f>IF(OR($S57=FALSE,$R57=TRUE,$V57=FALSE),"-",IF(AE57=FALSE,(CONCATENATE(O$1," doesn't match.")),"-"))</f>
        <v>-</v>
      </c>
      <c r="BL57" s="3" t="str">
        <f>IF(OR($S57=FALSE,$R57=TRUE,$V57=FALSE),"-",IF(AF57=FALSE,(CONCATENATE(P$1," doesn't match.")),"-"))</f>
        <v>-</v>
      </c>
    </row>
    <row r="58" spans="1:64" ht="45" x14ac:dyDescent="0.25">
      <c r="A58" s="30">
        <v>1297443</v>
      </c>
      <c r="B58" s="30" t="s">
        <v>625</v>
      </c>
      <c r="C58" s="31" t="s">
        <v>121</v>
      </c>
      <c r="D58" s="30" t="s">
        <v>98</v>
      </c>
      <c r="E58" s="30" t="s">
        <v>122</v>
      </c>
      <c r="F58" s="30" t="s">
        <v>123</v>
      </c>
      <c r="G58" s="30" t="s">
        <v>35</v>
      </c>
      <c r="H58" s="32">
        <v>43476</v>
      </c>
      <c r="I58" s="32"/>
      <c r="J58" s="32">
        <v>43292</v>
      </c>
      <c r="K58" s="32"/>
      <c r="L58" s="30" t="s">
        <v>77</v>
      </c>
      <c r="M58" s="32">
        <v>43293</v>
      </c>
      <c r="N58" s="32">
        <v>43298</v>
      </c>
      <c r="O58" s="32"/>
      <c r="P58" s="32"/>
      <c r="Q58" s="5"/>
      <c r="R58" s="6" t="b">
        <f>B58=B59</f>
        <v>0</v>
      </c>
      <c r="S58" s="6" t="b">
        <f>C58=C59</f>
        <v>0</v>
      </c>
      <c r="T58" s="6" t="b">
        <f>D58=D59</f>
        <v>1</v>
      </c>
      <c r="U58" s="6" t="b">
        <f>E58=E59</f>
        <v>1</v>
      </c>
      <c r="V58" s="6" t="b">
        <f>F58=F59</f>
        <v>0</v>
      </c>
      <c r="W58" s="6" t="b">
        <f>G58=G59</f>
        <v>1</v>
      </c>
      <c r="X58" s="6" t="b">
        <f>H58=H59</f>
        <v>0</v>
      </c>
      <c r="Y58" s="6" t="b">
        <f>I58=I59</f>
        <v>1</v>
      </c>
      <c r="Z58" s="6" t="b">
        <f>J58=J59</f>
        <v>0</v>
      </c>
      <c r="AA58" s="6" t="b">
        <f>K58=K59</f>
        <v>1</v>
      </c>
      <c r="AB58" s="6" t="b">
        <f>L58=L59</f>
        <v>1</v>
      </c>
      <c r="AC58" s="6" t="b">
        <f>M58=M59</f>
        <v>1</v>
      </c>
      <c r="AD58" s="6" t="b">
        <f>N58=N59</f>
        <v>0</v>
      </c>
      <c r="AE58" s="6" t="b">
        <f>O58=O59</f>
        <v>1</v>
      </c>
      <c r="AF58" s="6" t="b">
        <f>P58=P59</f>
        <v>1</v>
      </c>
      <c r="AG58" s="3"/>
      <c r="AH58" s="8" t="str">
        <f>IF(ISBLANK($E58),"N/A",$E58)</f>
        <v>INT-PAT INSTR APPLICATION FILING</v>
      </c>
      <c r="AI58" s="8" t="str">
        <f>IF(ISBLANK($F58),"N/A",$F58)</f>
        <v>Filing Receipt or Particulars Recvd? / IPP</v>
      </c>
      <c r="AJ58" s="7" t="str">
        <f>IF(ISBLANK($B58),"N/A",$B58)</f>
        <v>Agent Patent</v>
      </c>
      <c r="AK58" s="8" t="str">
        <f>IF(ISBLANK($C58),"N/A",$C58)</f>
        <v>AURIS.099XCN</v>
      </c>
      <c r="AL58" s="8" t="str">
        <f>IF(ISBLANK($C59),"N/A",$C59)</f>
        <v>AURIS.100XCN</v>
      </c>
      <c r="AM58" s="7" t="str">
        <f>IF(ISBLANK($B59),"N/A",$B59)</f>
        <v>Live Patent</v>
      </c>
      <c r="AN58" s="8" t="str">
        <f>IF(ISBLANK($F59),"N/A",$F59)</f>
        <v>Annuity Provider Confirmed? / IntFees</v>
      </c>
      <c r="AO58" s="8" t="str">
        <f>IF(ISBLANK($E59),"N/A",$E59)</f>
        <v>INT-PAT INSTR APPLICATION FILING</v>
      </c>
      <c r="AP58" s="3"/>
      <c r="AQ58" s="6" t="str">
        <f>IF($S58=FALSE,"Matter doesn't match.","-")</f>
        <v>Matter doesn't match.</v>
      </c>
      <c r="AR58" s="6" t="str">
        <f>IF($R58=TRUE,"System matches.","-")</f>
        <v>-</v>
      </c>
      <c r="AS58" s="6" t="str">
        <f>IF($U58=FALSE,"Action Type doesn't match.","-")</f>
        <v>-</v>
      </c>
      <c r="AT58" s="6" t="str">
        <f>IF($V58=FALSE,"Action Due doesn't match.","-")</f>
        <v>Action Due doesn't match.</v>
      </c>
      <c r="AU58" s="6" t="b">
        <f>IF(AND($S58=TRUE,$Z58=TRUE,$U58=FALSE,$R58=FALSE),TRUE,FALSE)</f>
        <v>0</v>
      </c>
      <c r="AV58" s="13" t="b">
        <f ca="1">IF(OFFSET($AU58,-1,0)=TRUE,TRUE,FALSE)</f>
        <v>0</v>
      </c>
      <c r="AW58" s="6" t="b">
        <f>IF(AND($V58=TRUE,$S58=TRUE,$U58=FALSE,$R58=FALSE),TRUE,FALSE)</f>
        <v>0</v>
      </c>
      <c r="AX58" s="13" t="b">
        <f ca="1">IF(OFFSET($AW58,-1,0)="TRUE",TRUE,FALSE)</f>
        <v>0</v>
      </c>
      <c r="AY58" s="3"/>
      <c r="AZ58" s="3" t="str">
        <f>IF(OR($S58=FALSE,$R58=TRUE,$V58=FALSE),"-",IF(T58=FALSE,(CONCATENATE(D$1," doesn't match.")),"-"))</f>
        <v>-</v>
      </c>
      <c r="BA58" s="3" t="str">
        <f>IF(OR($S58=FALSE,$R58=TRUE,$V58=FALSE),"-",IF(U58=FALSE,(CONCATENATE(E$1," doesn't match.")),"-"))</f>
        <v>-</v>
      </c>
      <c r="BB58" s="3" t="str">
        <f>IF(OR($S58=FALSE,$R58=TRUE,$V58=FALSE),"-",IF(V58=FALSE,(CONCATENATE(F$1," doesn't match.")),"-"))</f>
        <v>-</v>
      </c>
      <c r="BC58" s="3" t="str">
        <f>IF(OR($S58=FALSE,$R58=TRUE,$V58=FALSE),"-",IF(W58=FALSE,(CONCATENATE(G$1," doesn't match.")),"-"))</f>
        <v>-</v>
      </c>
      <c r="BD58" s="3" t="str">
        <f>IF(OR($S58=FALSE,$R58=TRUE,$V58=FALSE),"-",IF(X58=FALSE,(CONCATENATE(H$1," doesn't match.")),"-"))</f>
        <v>-</v>
      </c>
      <c r="BE58" s="3" t="str">
        <f>IF(OR($S58=FALSE,$R58=TRUE,$V58=FALSE),"-",IF(Y58=FALSE,(CONCATENATE(I$1," doesn't match.")),"-"))</f>
        <v>-</v>
      </c>
      <c r="BF58" s="3" t="str">
        <f>IF(OR($S58=FALSE,$R58=TRUE,$V58=FALSE),"-",IF(Z58=FALSE,(CONCATENATE(J$1," doesn't match.")),"-"))</f>
        <v>-</v>
      </c>
      <c r="BG58" s="3" t="str">
        <f>IF(OR($S58=FALSE,$R58=TRUE,$V58=FALSE),"-",IF(AA58=FALSE,(CONCATENATE(K$1," doesn't match.")),"-"))</f>
        <v>-</v>
      </c>
      <c r="BH58" s="3" t="str">
        <f>IF(OR($S58=FALSE,$R58=TRUE,$V58=FALSE),"-",IF(AB58=FALSE,(CONCATENATE(L$1," doesn't match.")),"-"))</f>
        <v>-</v>
      </c>
      <c r="BI58" s="3" t="str">
        <f>IF(OR($S58=FALSE,$R58=TRUE,$V58=FALSE),"-",IF(AC58=FALSE,(CONCATENATE(M$1," doesn't match.")),"-"))</f>
        <v>-</v>
      </c>
      <c r="BJ58" s="3" t="str">
        <f>IF(OR($S58=FALSE,$R58=TRUE,$V58=FALSE),"-",IF(AD58=FALSE,(CONCATENATE(N$1," doesn't match.")),"-"))</f>
        <v>-</v>
      </c>
      <c r="BK58" s="3" t="str">
        <f>IF(OR($S58=FALSE,$R58=TRUE,$V58=FALSE),"-",IF(AE58=FALSE,(CONCATENATE(O$1," doesn't match.")),"-"))</f>
        <v>-</v>
      </c>
      <c r="BL58" s="3" t="str">
        <f>IF(OR($S58=FALSE,$R58=TRUE,$V58=FALSE),"-",IF(AF58=FALSE,(CONCATENATE(P$1," doesn't match.")),"-"))</f>
        <v>-</v>
      </c>
    </row>
    <row r="59" spans="1:64" ht="45" x14ac:dyDescent="0.25">
      <c r="A59" s="30">
        <v>1297434</v>
      </c>
      <c r="B59" s="30" t="s">
        <v>30</v>
      </c>
      <c r="C59" s="31" t="s">
        <v>124</v>
      </c>
      <c r="D59" s="30" t="s">
        <v>98</v>
      </c>
      <c r="E59" s="30" t="s">
        <v>122</v>
      </c>
      <c r="F59" s="30" t="s">
        <v>125</v>
      </c>
      <c r="G59" s="30" t="s">
        <v>35</v>
      </c>
      <c r="H59" s="32">
        <v>43338</v>
      </c>
      <c r="I59" s="32"/>
      <c r="J59" s="32">
        <v>43293</v>
      </c>
      <c r="K59" s="32"/>
      <c r="L59" s="30" t="s">
        <v>77</v>
      </c>
      <c r="M59" s="32">
        <v>43293</v>
      </c>
      <c r="N59" s="32">
        <v>43293</v>
      </c>
      <c r="O59" s="32"/>
      <c r="P59" s="32"/>
      <c r="Q59" s="5"/>
      <c r="R59" s="6" t="b">
        <f>B59=B60</f>
        <v>0</v>
      </c>
      <c r="S59" s="6" t="b">
        <f>C59=C60</f>
        <v>1</v>
      </c>
      <c r="T59" s="6" t="b">
        <f>D59=D60</f>
        <v>1</v>
      </c>
      <c r="U59" s="6" t="b">
        <f>E59=E60</f>
        <v>1</v>
      </c>
      <c r="V59" s="6" t="b">
        <f>F59=F60</f>
        <v>1</v>
      </c>
      <c r="W59" s="6" t="b">
        <f>G59=G60</f>
        <v>1</v>
      </c>
      <c r="X59" s="6" t="b">
        <f>H59=H60</f>
        <v>0</v>
      </c>
      <c r="Y59" s="6" t="b">
        <f>I59=I60</f>
        <v>1</v>
      </c>
      <c r="Z59" s="6" t="b">
        <f>J59=J60</f>
        <v>0</v>
      </c>
      <c r="AA59" s="6" t="b">
        <f>K59=K60</f>
        <v>1</v>
      </c>
      <c r="AB59" s="6" t="b">
        <f>L59=L60</f>
        <v>0</v>
      </c>
      <c r="AC59" s="6" t="b">
        <f>M59=M60</f>
        <v>1</v>
      </c>
      <c r="AD59" s="6" t="b">
        <f>N59=N60</f>
        <v>0</v>
      </c>
      <c r="AE59" s="6" t="b">
        <f>O59=O60</f>
        <v>1</v>
      </c>
      <c r="AF59" s="6" t="b">
        <f>P59=P60</f>
        <v>1</v>
      </c>
      <c r="AG59" s="3"/>
      <c r="AH59" s="8" t="str">
        <f>IF(ISBLANK($E59),"N/A",$E59)</f>
        <v>INT-PAT INSTR APPLICATION FILING</v>
      </c>
      <c r="AI59" s="8" t="str">
        <f>IF(ISBLANK($F59),"N/A",$F59)</f>
        <v>Annuity Provider Confirmed? / IntFees</v>
      </c>
      <c r="AJ59" s="7" t="str">
        <f>IF(ISBLANK($B59),"N/A",$B59)</f>
        <v>Live Patent</v>
      </c>
      <c r="AK59" s="8" t="str">
        <f>IF(ISBLANK($C59),"N/A",$C59)</f>
        <v>AURIS.100XCN</v>
      </c>
      <c r="AL59" s="8" t="str">
        <f>IF(ISBLANK($C60),"N/A",$C60)</f>
        <v>AURIS.100XCN</v>
      </c>
      <c r="AM59" s="7" t="str">
        <f>IF(ISBLANK($B60),"N/A",$B60)</f>
        <v>Agent Patent</v>
      </c>
      <c r="AN59" s="8" t="str">
        <f>IF(ISBLANK($F60),"N/A",$F60)</f>
        <v>Annuity Provider Confirmed? / IntFees</v>
      </c>
      <c r="AO59" s="8" t="str">
        <f>IF(ISBLANK($E60),"N/A",$E60)</f>
        <v>INT-PAT INSTR APPLICATION FILING</v>
      </c>
      <c r="AP59" s="3"/>
      <c r="AQ59" s="6" t="str">
        <f>IF($S59=FALSE,"Matter doesn't match.","-")</f>
        <v>-</v>
      </c>
      <c r="AR59" s="6" t="str">
        <f>IF($R59=TRUE,"System matches.","-")</f>
        <v>-</v>
      </c>
      <c r="AS59" s="6" t="str">
        <f>IF($U59=FALSE,"Action Type doesn't match.","-")</f>
        <v>-</v>
      </c>
      <c r="AT59" s="6" t="str">
        <f>IF($V59=FALSE,"Action Due doesn't match.","-")</f>
        <v>-</v>
      </c>
      <c r="AU59" s="6" t="b">
        <f>IF(AND($S59=TRUE,$Z59=TRUE,$U59=FALSE,$R59=FALSE),TRUE,FALSE)</f>
        <v>0</v>
      </c>
      <c r="AV59" s="13" t="b">
        <f ca="1">IF(OFFSET($AU59,-1,0)=TRUE,TRUE,FALSE)</f>
        <v>0</v>
      </c>
      <c r="AW59" s="6" t="b">
        <f>IF(AND($V59=TRUE,$S59=TRUE,$U59=FALSE,$R59=FALSE),TRUE,FALSE)</f>
        <v>0</v>
      </c>
      <c r="AX59" s="13" t="b">
        <f ca="1">IF(OFFSET($AW59,-1,0)="TRUE",TRUE,FALSE)</f>
        <v>0</v>
      </c>
      <c r="AY59" s="3"/>
      <c r="AZ59" s="3" t="str">
        <f>IF(OR($S59=FALSE,$R59=TRUE,$V59=FALSE),"-",IF(T59=FALSE,(CONCATENATE(D$1," doesn't match.")),"-"))</f>
        <v>-</v>
      </c>
      <c r="BA59" s="3" t="str">
        <f>IF(OR($S59=FALSE,$R59=TRUE,$V59=FALSE),"-",IF(U59=FALSE,(CONCATENATE(E$1," doesn't match.")),"-"))</f>
        <v>-</v>
      </c>
      <c r="BB59" s="3" t="str">
        <f>IF(OR($S59=FALSE,$R59=TRUE,$V59=FALSE),"-",IF(V59=FALSE,(CONCATENATE(F$1," doesn't match.")),"-"))</f>
        <v>-</v>
      </c>
      <c r="BC59" s="3" t="str">
        <f>IF(OR($S59=FALSE,$R59=TRUE,$V59=FALSE),"-",IF(W59=FALSE,(CONCATENATE(G$1," doesn't match.")),"-"))</f>
        <v>-</v>
      </c>
      <c r="BD59" s="3" t="str">
        <f>IF(OR($S59=FALSE,$R59=TRUE,$V59=FALSE),"-",IF(X59=FALSE,(CONCATENATE(H$1," doesn't match.")),"-"))</f>
        <v>DueDate doesn't match.</v>
      </c>
      <c r="BE59" s="3" t="str">
        <f>IF(OR($S59=FALSE,$R59=TRUE,$V59=FALSE),"-",IF(Y59=FALSE,(CONCATENATE(I$1," doesn't match.")),"-"))</f>
        <v>-</v>
      </c>
      <c r="BF59" s="3" t="str">
        <f>IF(OR($S59=FALSE,$R59=TRUE,$V59=FALSE),"-",IF(Z59=FALSE,(CONCATENATE(J$1," doesn't match.")),"-"))</f>
        <v>BaseDate doesn't match.</v>
      </c>
      <c r="BG59" s="3" t="str">
        <f>IF(OR($S59=FALSE,$R59=TRUE,$V59=FALSE),"-",IF(AA59=FALSE,(CONCATENATE(K$1," doesn't match.")),"-"))</f>
        <v>-</v>
      </c>
      <c r="BH59" s="3" t="str">
        <f>IF(OR($S59=FALSE,$R59=TRUE,$V59=FALSE),"-",IF(AB59=FALSE,(CONCATENATE(L$1," doesn't match.")),"-"))</f>
        <v>UserID doesn't match.</v>
      </c>
      <c r="BI59" s="3" t="str">
        <f>IF(OR($S59=FALSE,$R59=TRUE,$V59=FALSE),"-",IF(AC59=FALSE,(CONCATENATE(M$1," doesn't match.")),"-"))</f>
        <v>-</v>
      </c>
      <c r="BJ59" s="3" t="str">
        <f>IF(OR($S59=FALSE,$R59=TRUE,$V59=FALSE),"-",IF(AD59=FALSE,(CONCATENATE(N$1," doesn't match.")),"-"))</f>
        <v>LastUpdate doesn't match.</v>
      </c>
      <c r="BK59" s="3" t="str">
        <f>IF(OR($S59=FALSE,$R59=TRUE,$V59=FALSE),"-",IF(AE59=FALSE,(CONCATENATE(O$1," doesn't match.")),"-"))</f>
        <v>-</v>
      </c>
      <c r="BL59" s="3" t="str">
        <f>IF(OR($S59=FALSE,$R59=TRUE,$V59=FALSE),"-",IF(AF59=FALSE,(CONCATENATE(P$1," doesn't match.")),"-"))</f>
        <v>-</v>
      </c>
    </row>
    <row r="60" spans="1:64" ht="45" x14ac:dyDescent="0.25">
      <c r="A60" s="30">
        <v>1297434</v>
      </c>
      <c r="B60" s="30" t="s">
        <v>625</v>
      </c>
      <c r="C60" s="31" t="s">
        <v>124</v>
      </c>
      <c r="D60" s="30" t="s">
        <v>98</v>
      </c>
      <c r="E60" s="30" t="s">
        <v>122</v>
      </c>
      <c r="F60" s="30" t="s">
        <v>125</v>
      </c>
      <c r="G60" s="30" t="s">
        <v>35</v>
      </c>
      <c r="H60" s="32">
        <v>43337</v>
      </c>
      <c r="I60" s="32"/>
      <c r="J60" s="32">
        <v>43292</v>
      </c>
      <c r="K60" s="32"/>
      <c r="L60" s="30" t="s">
        <v>58</v>
      </c>
      <c r="M60" s="32">
        <v>43293</v>
      </c>
      <c r="N60" s="32">
        <v>43299</v>
      </c>
      <c r="O60" s="32"/>
      <c r="P60" s="32"/>
      <c r="Q60" s="5"/>
      <c r="R60" s="6" t="b">
        <f>B60=B61</f>
        <v>0</v>
      </c>
      <c r="S60" s="6" t="b">
        <f>C60=C61</f>
        <v>1</v>
      </c>
      <c r="T60" s="6" t="b">
        <f>D60=D61</f>
        <v>1</v>
      </c>
      <c r="U60" s="6" t="b">
        <f>E60=E61</f>
        <v>0</v>
      </c>
      <c r="V60" s="6" t="b">
        <f>F60=F61</f>
        <v>0</v>
      </c>
      <c r="W60" s="6" t="b">
        <f>G60=G61</f>
        <v>1</v>
      </c>
      <c r="X60" s="6" t="b">
        <f>H60=H61</f>
        <v>0</v>
      </c>
      <c r="Y60" s="6" t="b">
        <f>I60=I61</f>
        <v>0</v>
      </c>
      <c r="Z60" s="6" t="b">
        <f>J60=J61</f>
        <v>0</v>
      </c>
      <c r="AA60" s="6" t="b">
        <f>K60=K61</f>
        <v>1</v>
      </c>
      <c r="AB60" s="6" t="b">
        <f>L60=L61</f>
        <v>0</v>
      </c>
      <c r="AC60" s="6" t="b">
        <f>M60=M61</f>
        <v>0</v>
      </c>
      <c r="AD60" s="6" t="b">
        <f>N60=N61</f>
        <v>0</v>
      </c>
      <c r="AE60" s="6" t="b">
        <f>O60=O61</f>
        <v>1</v>
      </c>
      <c r="AF60" s="6" t="b">
        <f>P60=P61</f>
        <v>1</v>
      </c>
      <c r="AG60" s="3"/>
      <c r="AH60" s="8" t="str">
        <f>IF(ISBLANK($E60),"N/A",$E60)</f>
        <v>INT-PAT INSTR APPLICATION FILING</v>
      </c>
      <c r="AI60" s="8" t="str">
        <f>IF(ISBLANK($F60),"N/A",$F60)</f>
        <v>Annuity Provider Confirmed? / IntFees</v>
      </c>
      <c r="AJ60" s="7" t="str">
        <f>IF(ISBLANK($B60),"N/A",$B60)</f>
        <v>Agent Patent</v>
      </c>
      <c r="AK60" s="8" t="str">
        <f>IF(ISBLANK($C60),"N/A",$C60)</f>
        <v>AURIS.100XCN</v>
      </c>
      <c r="AL60" s="8" t="str">
        <f>IF(ISBLANK($C61),"N/A",$C61)</f>
        <v>AURIS.100XCN</v>
      </c>
      <c r="AM60" s="7" t="str">
        <f>IF(ISBLANK($B61),"N/A",$B61)</f>
        <v>Live Patent</v>
      </c>
      <c r="AN60" s="8" t="str">
        <f>IF(ISBLANK($F61),"N/A",$F61)</f>
        <v>Confirm Request for Priority Document to Office / IPP</v>
      </c>
      <c r="AO60" s="8" t="str">
        <f>IF(ISBLANK($E61),"N/A",$E61)</f>
        <v>INT-PAT PRIORITY DOCUMENT REQUEST</v>
      </c>
      <c r="AP60" s="3"/>
      <c r="AQ60" s="6" t="str">
        <f>IF($S60=FALSE,"Matter doesn't match.","-")</f>
        <v>-</v>
      </c>
      <c r="AR60" s="6" t="str">
        <f>IF($R60=TRUE,"System matches.","-")</f>
        <v>-</v>
      </c>
      <c r="AS60" s="6" t="str">
        <f>IF($U60=FALSE,"Action Type doesn't match.","-")</f>
        <v>Action Type doesn't match.</v>
      </c>
      <c r="AT60" s="6" t="str">
        <f>IF($V60=FALSE,"Action Due doesn't match.","-")</f>
        <v>Action Due doesn't match.</v>
      </c>
      <c r="AU60" s="6" t="b">
        <f>IF(AND($S60=TRUE,$Z60=TRUE,$U60=FALSE,$R60=FALSE),TRUE,FALSE)</f>
        <v>0</v>
      </c>
      <c r="AV60" s="13" t="b">
        <f ca="1">IF(OFFSET($AU60,-1,0)=TRUE,TRUE,FALSE)</f>
        <v>0</v>
      </c>
      <c r="AW60" s="6" t="b">
        <f>IF(AND($V60=TRUE,$S60=TRUE,$U60=FALSE,$R60=FALSE),TRUE,FALSE)</f>
        <v>0</v>
      </c>
      <c r="AX60" s="13" t="b">
        <f ca="1">IF(OFFSET($AW60,-1,0)="TRUE",TRUE,FALSE)</f>
        <v>0</v>
      </c>
      <c r="AY60" s="3"/>
      <c r="AZ60" s="3" t="str">
        <f>IF(OR($S60=FALSE,$R60=TRUE,$V60=FALSE),"-",IF(T60=FALSE,(CONCATENATE(D$1," doesn't match.")),"-"))</f>
        <v>-</v>
      </c>
      <c r="BA60" s="3" t="str">
        <f>IF(OR($S60=FALSE,$R60=TRUE,$V60=FALSE),"-",IF(U60=FALSE,(CONCATENATE(E$1," doesn't match.")),"-"))</f>
        <v>-</v>
      </c>
      <c r="BB60" s="3" t="str">
        <f>IF(OR($S60=FALSE,$R60=TRUE,$V60=FALSE),"-",IF(V60=FALSE,(CONCATENATE(F$1," doesn't match.")),"-"))</f>
        <v>-</v>
      </c>
      <c r="BC60" s="3" t="str">
        <f>IF(OR($S60=FALSE,$R60=TRUE,$V60=FALSE),"-",IF(W60=FALSE,(CONCATENATE(G$1," doesn't match.")),"-"))</f>
        <v>-</v>
      </c>
      <c r="BD60" s="3" t="str">
        <f>IF(OR($S60=FALSE,$R60=TRUE,$V60=FALSE),"-",IF(X60=FALSE,(CONCATENATE(H$1," doesn't match.")),"-"))</f>
        <v>-</v>
      </c>
      <c r="BE60" s="3" t="str">
        <f>IF(OR($S60=FALSE,$R60=TRUE,$V60=FALSE),"-",IF(Y60=FALSE,(CONCATENATE(I$1," doesn't match.")),"-"))</f>
        <v>-</v>
      </c>
      <c r="BF60" s="3" t="str">
        <f>IF(OR($S60=FALSE,$R60=TRUE,$V60=FALSE),"-",IF(Z60=FALSE,(CONCATENATE(J$1," doesn't match.")),"-"))</f>
        <v>-</v>
      </c>
      <c r="BG60" s="3" t="str">
        <f>IF(OR($S60=FALSE,$R60=TRUE,$V60=FALSE),"-",IF(AA60=FALSE,(CONCATENATE(K$1," doesn't match.")),"-"))</f>
        <v>-</v>
      </c>
      <c r="BH60" s="3" t="str">
        <f>IF(OR($S60=FALSE,$R60=TRUE,$V60=FALSE),"-",IF(AB60=FALSE,(CONCATENATE(L$1," doesn't match.")),"-"))</f>
        <v>-</v>
      </c>
      <c r="BI60" s="3" t="str">
        <f>IF(OR($S60=FALSE,$R60=TRUE,$V60=FALSE),"-",IF(AC60=FALSE,(CONCATENATE(M$1," doesn't match.")),"-"))</f>
        <v>-</v>
      </c>
      <c r="BJ60" s="3" t="str">
        <f>IF(OR($S60=FALSE,$R60=TRUE,$V60=FALSE),"-",IF(AD60=FALSE,(CONCATENATE(N$1," doesn't match.")),"-"))</f>
        <v>-</v>
      </c>
      <c r="BK60" s="3" t="str">
        <f>IF(OR($S60=FALSE,$R60=TRUE,$V60=FALSE),"-",IF(AE60=FALSE,(CONCATENATE(O$1," doesn't match.")),"-"))</f>
        <v>-</v>
      </c>
      <c r="BL60" s="3" t="str">
        <f>IF(OR($S60=FALSE,$R60=TRUE,$V60=FALSE),"-",IF(AF60=FALSE,(CONCATENATE(P$1," doesn't match.")),"-"))</f>
        <v>-</v>
      </c>
    </row>
    <row r="61" spans="1:64" ht="60" x14ac:dyDescent="0.25">
      <c r="A61" s="30">
        <v>1297434</v>
      </c>
      <c r="B61" s="30" t="s">
        <v>30</v>
      </c>
      <c r="C61" s="31" t="s">
        <v>124</v>
      </c>
      <c r="D61" s="30" t="s">
        <v>98</v>
      </c>
      <c r="E61" s="30" t="s">
        <v>127</v>
      </c>
      <c r="F61" s="30" t="s">
        <v>128</v>
      </c>
      <c r="G61" s="30" t="s">
        <v>35</v>
      </c>
      <c r="H61" s="32">
        <v>43329</v>
      </c>
      <c r="I61" s="32">
        <v>43301</v>
      </c>
      <c r="J61" s="32">
        <v>43390</v>
      </c>
      <c r="K61" s="32"/>
      <c r="L61" s="30" t="s">
        <v>129</v>
      </c>
      <c r="M61" s="32">
        <v>43294</v>
      </c>
      <c r="N61" s="32">
        <v>43301</v>
      </c>
      <c r="O61" s="32"/>
      <c r="P61" s="32"/>
      <c r="Q61" s="5"/>
      <c r="R61" s="6" t="b">
        <f>B61=B62</f>
        <v>0</v>
      </c>
      <c r="S61" s="6" t="b">
        <f>C61=C62</f>
        <v>1</v>
      </c>
      <c r="T61" s="6" t="b">
        <f>D61=D62</f>
        <v>1</v>
      </c>
      <c r="U61" s="6" t="b">
        <f>E61=E62</f>
        <v>0</v>
      </c>
      <c r="V61" s="6" t="b">
        <f>F61=F62</f>
        <v>1</v>
      </c>
      <c r="W61" s="6" t="b">
        <f>G61=G62</f>
        <v>1</v>
      </c>
      <c r="X61" s="6" t="b">
        <f>H61=H62</f>
        <v>0</v>
      </c>
      <c r="Y61" s="6" t="b">
        <f>I61=I62</f>
        <v>0</v>
      </c>
      <c r="Z61" s="6" t="b">
        <f>J61=J62</f>
        <v>0</v>
      </c>
      <c r="AA61" s="6" t="b">
        <f>K61=K62</f>
        <v>1</v>
      </c>
      <c r="AB61" s="6" t="b">
        <f>L61=L62</f>
        <v>0</v>
      </c>
      <c r="AC61" s="6" t="b">
        <f>M61=M62</f>
        <v>1</v>
      </c>
      <c r="AD61" s="6" t="b">
        <f>N61=N62</f>
        <v>0</v>
      </c>
      <c r="AE61" s="6" t="b">
        <f>O61=O62</f>
        <v>1</v>
      </c>
      <c r="AF61" s="6" t="b">
        <f>P61=P62</f>
        <v>1</v>
      </c>
      <c r="AG61" s="3"/>
      <c r="AH61" s="8" t="str">
        <f>IF(ISBLANK($E61),"N/A",$E61)</f>
        <v>INT-PAT PRIORITY DOCUMENT REQUEST</v>
      </c>
      <c r="AI61" s="8" t="str">
        <f>IF(ISBLANK($F61),"N/A",$F61)</f>
        <v>Confirm Request for Priority Document to Office / IPP</v>
      </c>
      <c r="AJ61" s="7" t="str">
        <f>IF(ISBLANK($B61),"N/A",$B61)</f>
        <v>Live Patent</v>
      </c>
      <c r="AK61" s="8" t="str">
        <f>IF(ISBLANK($C61),"N/A",$C61)</f>
        <v>AURIS.100XCN</v>
      </c>
      <c r="AL61" s="8" t="str">
        <f>IF(ISBLANK($C62),"N/A",$C62)</f>
        <v>AURIS.100XCN</v>
      </c>
      <c r="AM61" s="7" t="str">
        <f>IF(ISBLANK($B62),"N/A",$B62)</f>
        <v>Agent Patent</v>
      </c>
      <c r="AN61" s="8" t="str">
        <f>IF(ISBLANK($F62),"N/A",$F62)</f>
        <v>Confirm Request for Priority Document to Office / IPP</v>
      </c>
      <c r="AO61" s="8" t="str">
        <f>IF(ISBLANK($E62),"N/A",$E62)</f>
        <v>INT-PAT PRIORITY DOCUMENT REQUEST NO DATE</v>
      </c>
      <c r="AP61" s="3"/>
      <c r="AQ61" s="6" t="str">
        <f>IF($S61=FALSE,"Matter doesn't match.","-")</f>
        <v>-</v>
      </c>
      <c r="AR61" s="6" t="str">
        <f>IF($R61=TRUE,"System matches.","-")</f>
        <v>-</v>
      </c>
      <c r="AS61" s="6" t="str">
        <f>IF($U61=FALSE,"Action Type doesn't match.","-")</f>
        <v>Action Type doesn't match.</v>
      </c>
      <c r="AT61" s="6" t="str">
        <f>IF($V61=FALSE,"Action Due doesn't match.","-")</f>
        <v>-</v>
      </c>
      <c r="AU61" s="6" t="b">
        <f>IF(AND($S61=TRUE,$Z61=TRUE,$U61=FALSE,$R61=FALSE),TRUE,FALSE)</f>
        <v>0</v>
      </c>
      <c r="AV61" s="13" t="b">
        <f ca="1">IF(OFFSET($AU61,-1,0)=TRUE,TRUE,FALSE)</f>
        <v>0</v>
      </c>
      <c r="AW61" s="6" t="b">
        <f>IF(AND($V61=TRUE,$S61=TRUE,$U61=FALSE,$R61=FALSE),TRUE,FALSE)</f>
        <v>1</v>
      </c>
      <c r="AX61" s="13" t="b">
        <f ca="1">IF(OFFSET($AW61,-1,0)="TRUE",TRUE,FALSE)</f>
        <v>0</v>
      </c>
      <c r="AY61" s="3"/>
      <c r="AZ61" s="3" t="str">
        <f>IF(OR($S61=FALSE,$R61=TRUE,$V61=FALSE),"-",IF(T61=FALSE,(CONCATENATE(D$1," doesn't match.")),"-"))</f>
        <v>-</v>
      </c>
      <c r="BA61" s="3" t="str">
        <f>IF(OR($S61=FALSE,$R61=TRUE,$V61=FALSE),"-",IF(U61=FALSE,(CONCATENATE(E$1," doesn't match.")),"-"))</f>
        <v>ActionType doesn't match.</v>
      </c>
      <c r="BB61" s="3" t="str">
        <f>IF(OR($S61=FALSE,$R61=TRUE,$V61=FALSE),"-",IF(V61=FALSE,(CONCATENATE(F$1," doesn't match.")),"-"))</f>
        <v>-</v>
      </c>
      <c r="BC61" s="3" t="str">
        <f>IF(OR($S61=FALSE,$R61=TRUE,$V61=FALSE),"-",IF(W61=FALSE,(CONCATENATE(G$1," doesn't match.")),"-"))</f>
        <v>-</v>
      </c>
      <c r="BD61" s="3" t="str">
        <f>IF(OR($S61=FALSE,$R61=TRUE,$V61=FALSE),"-",IF(X61=FALSE,(CONCATENATE(H$1," doesn't match.")),"-"))</f>
        <v>DueDate doesn't match.</v>
      </c>
      <c r="BE61" s="3" t="str">
        <f>IF(OR($S61=FALSE,$R61=TRUE,$V61=FALSE),"-",IF(Y61=FALSE,(CONCATENATE(I$1," doesn't match.")),"-"))</f>
        <v>DateTaken doesn't match.</v>
      </c>
      <c r="BF61" s="3" t="str">
        <f>IF(OR($S61=FALSE,$R61=TRUE,$V61=FALSE),"-",IF(Z61=FALSE,(CONCATENATE(J$1," doesn't match.")),"-"))</f>
        <v>BaseDate doesn't match.</v>
      </c>
      <c r="BG61" s="3" t="str">
        <f>IF(OR($S61=FALSE,$R61=TRUE,$V61=FALSE),"-",IF(AA61=FALSE,(CONCATENATE(K$1," doesn't match.")),"-"))</f>
        <v>-</v>
      </c>
      <c r="BH61" s="3" t="str">
        <f>IF(OR($S61=FALSE,$R61=TRUE,$V61=FALSE),"-",IF(AB61=FALSE,(CONCATENATE(L$1," doesn't match.")),"-"))</f>
        <v>UserID doesn't match.</v>
      </c>
      <c r="BI61" s="3" t="str">
        <f>IF(OR($S61=FALSE,$R61=TRUE,$V61=FALSE),"-",IF(AC61=FALSE,(CONCATENATE(M$1," doesn't match.")),"-"))</f>
        <v>-</v>
      </c>
      <c r="BJ61" s="3" t="str">
        <f>IF(OR($S61=FALSE,$R61=TRUE,$V61=FALSE),"-",IF(AD61=FALSE,(CONCATENATE(N$1," doesn't match.")),"-"))</f>
        <v>LastUpdate doesn't match.</v>
      </c>
      <c r="BK61" s="3" t="str">
        <f>IF(OR($S61=FALSE,$R61=TRUE,$V61=FALSE),"-",IF(AE61=FALSE,(CONCATENATE(O$1," doesn't match.")),"-"))</f>
        <v>-</v>
      </c>
      <c r="BL61" s="3" t="str">
        <f>IF(OR($S61=FALSE,$R61=TRUE,$V61=FALSE),"-",IF(AF61=FALSE,(CONCATENATE(P$1," doesn't match.")),"-"))</f>
        <v>-</v>
      </c>
    </row>
    <row r="62" spans="1:64" ht="60" x14ac:dyDescent="0.25">
      <c r="A62" s="30">
        <v>1297434</v>
      </c>
      <c r="B62" s="30" t="s">
        <v>625</v>
      </c>
      <c r="C62" s="31" t="s">
        <v>124</v>
      </c>
      <c r="D62" s="30" t="s">
        <v>98</v>
      </c>
      <c r="E62" s="30" t="s">
        <v>561</v>
      </c>
      <c r="F62" s="30" t="s">
        <v>128</v>
      </c>
      <c r="G62" s="30" t="s">
        <v>35</v>
      </c>
      <c r="H62" s="32">
        <v>43299</v>
      </c>
      <c r="I62" s="32"/>
      <c r="J62" s="32">
        <v>43294</v>
      </c>
      <c r="K62" s="32"/>
      <c r="L62" s="30" t="s">
        <v>58</v>
      </c>
      <c r="M62" s="32">
        <v>43294</v>
      </c>
      <c r="N62" s="32">
        <v>43299</v>
      </c>
      <c r="O62" s="32"/>
      <c r="P62" s="32"/>
      <c r="Q62" s="5"/>
      <c r="R62" s="6" t="b">
        <f>B62=B63</f>
        <v>0</v>
      </c>
      <c r="S62" s="6" t="b">
        <f>C62=C63</f>
        <v>1</v>
      </c>
      <c r="T62" s="6" t="b">
        <f>D62=D63</f>
        <v>1</v>
      </c>
      <c r="U62" s="6" t="b">
        <f>E62=E63</f>
        <v>0</v>
      </c>
      <c r="V62" s="6" t="b">
        <f>F62=F63</f>
        <v>0</v>
      </c>
      <c r="W62" s="6" t="b">
        <f>G62=G63</f>
        <v>1</v>
      </c>
      <c r="X62" s="6" t="b">
        <f>H62=H63</f>
        <v>0</v>
      </c>
      <c r="Y62" s="6" t="b">
        <f>I62=I63</f>
        <v>0</v>
      </c>
      <c r="Z62" s="6" t="b">
        <f>J62=J63</f>
        <v>0</v>
      </c>
      <c r="AA62" s="6" t="b">
        <f>K62=K63</f>
        <v>1</v>
      </c>
      <c r="AB62" s="6" t="b">
        <f>L62=L63</f>
        <v>0</v>
      </c>
      <c r="AC62" s="6" t="b">
        <f>M62=M63</f>
        <v>0</v>
      </c>
      <c r="AD62" s="6" t="b">
        <f>N62=N63</f>
        <v>0</v>
      </c>
      <c r="AE62" s="6" t="b">
        <f>O62=O63</f>
        <v>1</v>
      </c>
      <c r="AF62" s="6" t="b">
        <f>P62=P63</f>
        <v>1</v>
      </c>
      <c r="AG62" s="3"/>
      <c r="AH62" s="8" t="str">
        <f>IF(ISBLANK($E62),"N/A",$E62)</f>
        <v>INT-PAT PRIORITY DOCUMENT REQUEST NO DATE</v>
      </c>
      <c r="AI62" s="8" t="str">
        <f>IF(ISBLANK($F62),"N/A",$F62)</f>
        <v>Confirm Request for Priority Document to Office / IPP</v>
      </c>
      <c r="AJ62" s="7" t="str">
        <f>IF(ISBLANK($B62),"N/A",$B62)</f>
        <v>Agent Patent</v>
      </c>
      <c r="AK62" s="8" t="str">
        <f>IF(ISBLANK($C62),"N/A",$C62)</f>
        <v>AURIS.100XCN</v>
      </c>
      <c r="AL62" s="8" t="str">
        <f>IF(ISBLANK($C63),"N/A",$C63)</f>
        <v>AURIS.100XCN</v>
      </c>
      <c r="AM62" s="7" t="str">
        <f>IF(ISBLANK($B63),"N/A",$B63)</f>
        <v>Live Patent</v>
      </c>
      <c r="AN62" s="8" t="str">
        <f>IF(ISBLANK($F63),"N/A",$F63)</f>
        <v>FA Confirm &amp; Ack Filing Instructions Recvd? / IPP</v>
      </c>
      <c r="AO62" s="8" t="str">
        <f>IF(ISBLANK($E63),"N/A",$E63)</f>
        <v>INT-PAT INSTR APPLICATION FILING</v>
      </c>
      <c r="AP62" s="3"/>
      <c r="AQ62" s="6" t="str">
        <f>IF($S62=FALSE,"Matter doesn't match.","-")</f>
        <v>-</v>
      </c>
      <c r="AR62" s="6" t="str">
        <f>IF($R62=TRUE,"System matches.","-")</f>
        <v>-</v>
      </c>
      <c r="AS62" s="6" t="str">
        <f>IF($U62=FALSE,"Action Type doesn't match.","-")</f>
        <v>Action Type doesn't match.</v>
      </c>
      <c r="AT62" s="6" t="str">
        <f>IF($V62=FALSE,"Action Due doesn't match.","-")</f>
        <v>Action Due doesn't match.</v>
      </c>
      <c r="AU62" s="6" t="b">
        <f>IF(AND($S62=TRUE,$Z62=TRUE,$U62=FALSE,$R62=FALSE),TRUE,FALSE)</f>
        <v>0</v>
      </c>
      <c r="AV62" s="13" t="b">
        <f ca="1">IF(OFFSET($AU62,-1,0)=TRUE,TRUE,FALSE)</f>
        <v>0</v>
      </c>
      <c r="AW62" s="6" t="b">
        <f>IF(AND($V62=TRUE,$S62=TRUE,$U62=FALSE,$R62=FALSE),TRUE,FALSE)</f>
        <v>0</v>
      </c>
      <c r="AX62" s="13" t="b">
        <f ca="1">IF(OFFSET($AW62,-1,0)="TRUE",TRUE,FALSE)</f>
        <v>0</v>
      </c>
      <c r="AY62" s="3"/>
      <c r="AZ62" s="3" t="str">
        <f>IF(OR($S62=FALSE,$R62=TRUE,$V62=FALSE),"-",IF(T62=FALSE,(CONCATENATE(D$1," doesn't match.")),"-"))</f>
        <v>-</v>
      </c>
      <c r="BA62" s="3" t="str">
        <f>IF(OR($S62=FALSE,$R62=TRUE,$V62=FALSE),"-",IF(U62=FALSE,(CONCATENATE(E$1," doesn't match.")),"-"))</f>
        <v>-</v>
      </c>
      <c r="BB62" s="3" t="str">
        <f>IF(OR($S62=FALSE,$R62=TRUE,$V62=FALSE),"-",IF(V62=FALSE,(CONCATENATE(F$1," doesn't match.")),"-"))</f>
        <v>-</v>
      </c>
      <c r="BC62" s="3" t="str">
        <f>IF(OR($S62=FALSE,$R62=TRUE,$V62=FALSE),"-",IF(W62=FALSE,(CONCATENATE(G$1," doesn't match.")),"-"))</f>
        <v>-</v>
      </c>
      <c r="BD62" s="3" t="str">
        <f>IF(OR($S62=FALSE,$R62=TRUE,$V62=FALSE),"-",IF(X62=FALSE,(CONCATENATE(H$1," doesn't match.")),"-"))</f>
        <v>-</v>
      </c>
      <c r="BE62" s="3" t="str">
        <f>IF(OR($S62=FALSE,$R62=TRUE,$V62=FALSE),"-",IF(Y62=FALSE,(CONCATENATE(I$1," doesn't match.")),"-"))</f>
        <v>-</v>
      </c>
      <c r="BF62" s="3" t="str">
        <f>IF(OR($S62=FALSE,$R62=TRUE,$V62=FALSE),"-",IF(Z62=FALSE,(CONCATENATE(J$1," doesn't match.")),"-"))</f>
        <v>-</v>
      </c>
      <c r="BG62" s="3" t="str">
        <f>IF(OR($S62=FALSE,$R62=TRUE,$V62=FALSE),"-",IF(AA62=FALSE,(CONCATENATE(K$1," doesn't match.")),"-"))</f>
        <v>-</v>
      </c>
      <c r="BH62" s="3" t="str">
        <f>IF(OR($S62=FALSE,$R62=TRUE,$V62=FALSE),"-",IF(AB62=FALSE,(CONCATENATE(L$1," doesn't match.")),"-"))</f>
        <v>-</v>
      </c>
      <c r="BI62" s="3" t="str">
        <f>IF(OR($S62=FALSE,$R62=TRUE,$V62=FALSE),"-",IF(AC62=FALSE,(CONCATENATE(M$1," doesn't match.")),"-"))</f>
        <v>-</v>
      </c>
      <c r="BJ62" s="3" t="str">
        <f>IF(OR($S62=FALSE,$R62=TRUE,$V62=FALSE),"-",IF(AD62=FALSE,(CONCATENATE(N$1," doesn't match.")),"-"))</f>
        <v>-</v>
      </c>
      <c r="BK62" s="3" t="str">
        <f>IF(OR($S62=FALSE,$R62=TRUE,$V62=FALSE),"-",IF(AE62=FALSE,(CONCATENATE(O$1," doesn't match.")),"-"))</f>
        <v>-</v>
      </c>
      <c r="BL62" s="3" t="str">
        <f>IF(OR($S62=FALSE,$R62=TRUE,$V62=FALSE),"-",IF(AF62=FALSE,(CONCATENATE(P$1," doesn't match.")),"-"))</f>
        <v>-</v>
      </c>
    </row>
    <row r="63" spans="1:64" ht="45" x14ac:dyDescent="0.25">
      <c r="A63" s="30">
        <v>1297434</v>
      </c>
      <c r="B63" s="30" t="s">
        <v>30</v>
      </c>
      <c r="C63" s="31" t="s">
        <v>124</v>
      </c>
      <c r="D63" s="30" t="s">
        <v>98</v>
      </c>
      <c r="E63" s="30" t="s">
        <v>122</v>
      </c>
      <c r="F63" s="30" t="s">
        <v>126</v>
      </c>
      <c r="G63" s="30" t="s">
        <v>35</v>
      </c>
      <c r="H63" s="32">
        <v>43294</v>
      </c>
      <c r="I63" s="32">
        <v>43292</v>
      </c>
      <c r="J63" s="32">
        <v>43293</v>
      </c>
      <c r="K63" s="32"/>
      <c r="L63" s="30" t="s">
        <v>77</v>
      </c>
      <c r="M63" s="32">
        <v>43293</v>
      </c>
      <c r="N63" s="32">
        <v>43293</v>
      </c>
      <c r="O63" s="32"/>
      <c r="P63" s="32"/>
      <c r="Q63" s="5"/>
      <c r="R63" s="6" t="b">
        <f>B63=B64</f>
        <v>0</v>
      </c>
      <c r="S63" s="6" t="b">
        <f>C63=C64</f>
        <v>1</v>
      </c>
      <c r="T63" s="6" t="b">
        <f>D63=D64</f>
        <v>1</v>
      </c>
      <c r="U63" s="6" t="b">
        <f>E63=E64</f>
        <v>1</v>
      </c>
      <c r="V63" s="6" t="b">
        <f>F63=F64</f>
        <v>1</v>
      </c>
      <c r="W63" s="6" t="b">
        <f>G63=G64</f>
        <v>1</v>
      </c>
      <c r="X63" s="6" t="b">
        <f>H63=H64</f>
        <v>1</v>
      </c>
      <c r="Y63" s="6" t="b">
        <f>I63=I64</f>
        <v>1</v>
      </c>
      <c r="Z63" s="6" t="b">
        <f>J63=J64</f>
        <v>0</v>
      </c>
      <c r="AA63" s="6" t="b">
        <f>K63=K64</f>
        <v>1</v>
      </c>
      <c r="AB63" s="6" t="b">
        <f>L63=L64</f>
        <v>0</v>
      </c>
      <c r="AC63" s="6" t="b">
        <f>M63=M64</f>
        <v>1</v>
      </c>
      <c r="AD63" s="6" t="b">
        <f>N63=N64</f>
        <v>0</v>
      </c>
      <c r="AE63" s="6" t="b">
        <f>O63=O64</f>
        <v>1</v>
      </c>
      <c r="AF63" s="6" t="b">
        <f>P63=P64</f>
        <v>1</v>
      </c>
      <c r="AG63" s="3"/>
      <c r="AH63" s="8" t="str">
        <f>IF(ISBLANK($E63),"N/A",$E63)</f>
        <v>INT-PAT INSTR APPLICATION FILING</v>
      </c>
      <c r="AI63" s="8" t="str">
        <f>IF(ISBLANK($F63),"N/A",$F63)</f>
        <v>FA Confirm &amp; Ack Filing Instructions Recvd? / IPP</v>
      </c>
      <c r="AJ63" s="7" t="str">
        <f>IF(ISBLANK($B63),"N/A",$B63)</f>
        <v>Live Patent</v>
      </c>
      <c r="AK63" s="8" t="str">
        <f>IF(ISBLANK($C63),"N/A",$C63)</f>
        <v>AURIS.100XCN</v>
      </c>
      <c r="AL63" s="8" t="str">
        <f>IF(ISBLANK($C64),"N/A",$C64)</f>
        <v>AURIS.100XCN</v>
      </c>
      <c r="AM63" s="7" t="str">
        <f>IF(ISBLANK($B64),"N/A",$B64)</f>
        <v>Agent Patent</v>
      </c>
      <c r="AN63" s="8" t="str">
        <f>IF(ISBLANK($F64),"N/A",$F64)</f>
        <v>FA Confirm &amp; Ack Filing Instructions Recvd? / IPP</v>
      </c>
      <c r="AO63" s="8" t="str">
        <f>IF(ISBLANK($E64),"N/A",$E64)</f>
        <v>INT-PAT INSTR APPLICATION FILING</v>
      </c>
      <c r="AP63" s="3"/>
      <c r="AQ63" s="6" t="str">
        <f>IF($S63=FALSE,"Matter doesn't match.","-")</f>
        <v>-</v>
      </c>
      <c r="AR63" s="6" t="str">
        <f>IF($R63=TRUE,"System matches.","-")</f>
        <v>-</v>
      </c>
      <c r="AS63" s="6" t="str">
        <f>IF($U63=FALSE,"Action Type doesn't match.","-")</f>
        <v>-</v>
      </c>
      <c r="AT63" s="6" t="str">
        <f>IF($V63=FALSE,"Action Due doesn't match.","-")</f>
        <v>-</v>
      </c>
      <c r="AU63" s="6" t="b">
        <f>IF(AND($S63=TRUE,$Z63=TRUE,$U63=FALSE,$R63=FALSE),TRUE,FALSE)</f>
        <v>0</v>
      </c>
      <c r="AV63" s="13" t="b">
        <f ca="1">IF(OFFSET($AU63,-1,0)=TRUE,TRUE,FALSE)</f>
        <v>0</v>
      </c>
      <c r="AW63" s="6" t="b">
        <f>IF(AND($V63=TRUE,$S63=TRUE,$U63=FALSE,$R63=FALSE),TRUE,FALSE)</f>
        <v>0</v>
      </c>
      <c r="AX63" s="13" t="b">
        <f ca="1">IF(OFFSET($AW63,-1,0)="TRUE",TRUE,FALSE)</f>
        <v>0</v>
      </c>
      <c r="AY63" s="3"/>
      <c r="AZ63" s="3" t="str">
        <f>IF(OR($S63=FALSE,$R63=TRUE,$V63=FALSE),"-",IF(T63=FALSE,(CONCATENATE(D$1," doesn't match.")),"-"))</f>
        <v>-</v>
      </c>
      <c r="BA63" s="3" t="str">
        <f>IF(OR($S63=FALSE,$R63=TRUE,$V63=FALSE),"-",IF(U63=FALSE,(CONCATENATE(E$1," doesn't match.")),"-"))</f>
        <v>-</v>
      </c>
      <c r="BB63" s="3" t="str">
        <f>IF(OR($S63=FALSE,$R63=TRUE,$V63=FALSE),"-",IF(V63=FALSE,(CONCATENATE(F$1," doesn't match.")),"-"))</f>
        <v>-</v>
      </c>
      <c r="BC63" s="3" t="str">
        <f>IF(OR($S63=FALSE,$R63=TRUE,$V63=FALSE),"-",IF(W63=FALSE,(CONCATENATE(G$1," doesn't match.")),"-"))</f>
        <v>-</v>
      </c>
      <c r="BD63" s="3" t="str">
        <f>IF(OR($S63=FALSE,$R63=TRUE,$V63=FALSE),"-",IF(X63=FALSE,(CONCATENATE(H$1," doesn't match.")),"-"))</f>
        <v>-</v>
      </c>
      <c r="BE63" s="3" t="str">
        <f>IF(OR($S63=FALSE,$R63=TRUE,$V63=FALSE),"-",IF(Y63=FALSE,(CONCATENATE(I$1," doesn't match.")),"-"))</f>
        <v>-</v>
      </c>
      <c r="BF63" s="3" t="str">
        <f>IF(OR($S63=FALSE,$R63=TRUE,$V63=FALSE),"-",IF(Z63=FALSE,(CONCATENATE(J$1," doesn't match.")),"-"))</f>
        <v>BaseDate doesn't match.</v>
      </c>
      <c r="BG63" s="3" t="str">
        <f>IF(OR($S63=FALSE,$R63=TRUE,$V63=FALSE),"-",IF(AA63=FALSE,(CONCATENATE(K$1," doesn't match.")),"-"))</f>
        <v>-</v>
      </c>
      <c r="BH63" s="3" t="str">
        <f>IF(OR($S63=FALSE,$R63=TRUE,$V63=FALSE),"-",IF(AB63=FALSE,(CONCATENATE(L$1," doesn't match.")),"-"))</f>
        <v>UserID doesn't match.</v>
      </c>
      <c r="BI63" s="3" t="str">
        <f>IF(OR($S63=FALSE,$R63=TRUE,$V63=FALSE),"-",IF(AC63=FALSE,(CONCATENATE(M$1," doesn't match.")),"-"))</f>
        <v>-</v>
      </c>
      <c r="BJ63" s="3" t="str">
        <f>IF(OR($S63=FALSE,$R63=TRUE,$V63=FALSE),"-",IF(AD63=FALSE,(CONCATENATE(N$1," doesn't match.")),"-"))</f>
        <v>LastUpdate doesn't match.</v>
      </c>
      <c r="BK63" s="3" t="str">
        <f>IF(OR($S63=FALSE,$R63=TRUE,$V63=FALSE),"-",IF(AE63=FALSE,(CONCATENATE(O$1," doesn't match.")),"-"))</f>
        <v>-</v>
      </c>
      <c r="BL63" s="3" t="str">
        <f>IF(OR($S63=FALSE,$R63=TRUE,$V63=FALSE),"-",IF(AF63=FALSE,(CONCATENATE(P$1," doesn't match.")),"-"))</f>
        <v>-</v>
      </c>
    </row>
    <row r="64" spans="1:64" ht="45" x14ac:dyDescent="0.25">
      <c r="A64" s="30">
        <v>1297434</v>
      </c>
      <c r="B64" s="30" t="s">
        <v>625</v>
      </c>
      <c r="C64" s="31" t="s">
        <v>124</v>
      </c>
      <c r="D64" s="30" t="s">
        <v>98</v>
      </c>
      <c r="E64" s="30" t="s">
        <v>122</v>
      </c>
      <c r="F64" s="30" t="s">
        <v>126</v>
      </c>
      <c r="G64" s="30" t="s">
        <v>35</v>
      </c>
      <c r="H64" s="32">
        <v>43294</v>
      </c>
      <c r="I64" s="32">
        <v>43292</v>
      </c>
      <c r="J64" s="32">
        <v>43292</v>
      </c>
      <c r="K64" s="32"/>
      <c r="L64" s="30" t="s">
        <v>58</v>
      </c>
      <c r="M64" s="32">
        <v>43293</v>
      </c>
      <c r="N64" s="32">
        <v>43299</v>
      </c>
      <c r="O64" s="32"/>
      <c r="P64" s="32"/>
      <c r="Q64" s="5"/>
      <c r="R64" s="6" t="b">
        <f>B64=B65</f>
        <v>0</v>
      </c>
      <c r="S64" s="6" t="b">
        <f>C64=C65</f>
        <v>1</v>
      </c>
      <c r="T64" s="6" t="b">
        <f>D64=D65</f>
        <v>1</v>
      </c>
      <c r="U64" s="6" t="b">
        <f>E64=E65</f>
        <v>1</v>
      </c>
      <c r="V64" s="6" t="b">
        <f>F64=F65</f>
        <v>0</v>
      </c>
      <c r="W64" s="6" t="b">
        <f>G64=G65</f>
        <v>1</v>
      </c>
      <c r="X64" s="6" t="b">
        <f>H64=H65</f>
        <v>0</v>
      </c>
      <c r="Y64" s="6" t="b">
        <f>I64=I65</f>
        <v>0</v>
      </c>
      <c r="Z64" s="6" t="b">
        <f>J64=J65</f>
        <v>0</v>
      </c>
      <c r="AA64" s="6" t="b">
        <f>K64=K65</f>
        <v>1</v>
      </c>
      <c r="AB64" s="6" t="b">
        <f>L64=L65</f>
        <v>0</v>
      </c>
      <c r="AC64" s="6" t="b">
        <f>M64=M65</f>
        <v>1</v>
      </c>
      <c r="AD64" s="6" t="b">
        <f>N64=N65</f>
        <v>0</v>
      </c>
      <c r="AE64" s="6" t="b">
        <f>O64=O65</f>
        <v>1</v>
      </c>
      <c r="AF64" s="6" t="b">
        <f>P64=P65</f>
        <v>1</v>
      </c>
      <c r="AG64" s="3"/>
      <c r="AH64" s="8" t="str">
        <f>IF(ISBLANK($E64),"N/A",$E64)</f>
        <v>INT-PAT INSTR APPLICATION FILING</v>
      </c>
      <c r="AI64" s="8" t="str">
        <f>IF(ISBLANK($F64),"N/A",$F64)</f>
        <v>FA Confirm &amp; Ack Filing Instructions Recvd? / IPP</v>
      </c>
      <c r="AJ64" s="7" t="str">
        <f>IF(ISBLANK($B64),"N/A",$B64)</f>
        <v>Agent Patent</v>
      </c>
      <c r="AK64" s="8" t="str">
        <f>IF(ISBLANK($C64),"N/A",$C64)</f>
        <v>AURIS.100XCN</v>
      </c>
      <c r="AL64" s="8" t="str">
        <f>IF(ISBLANK($C65),"N/A",$C65)</f>
        <v>AURIS.100XCN</v>
      </c>
      <c r="AM64" s="7" t="str">
        <f>IF(ISBLANK($B65),"N/A",$B65)</f>
        <v>Live Patent</v>
      </c>
      <c r="AN64" s="8" t="str">
        <f>IF(ISBLANK($F65),"N/A",$F65)</f>
        <v>Filing Receipt or Particulars Recvd? / IPP</v>
      </c>
      <c r="AO64" s="8" t="str">
        <f>IF(ISBLANK($E65),"N/A",$E65)</f>
        <v>INT-PAT INSTR APPLICATION FILING</v>
      </c>
      <c r="AP64" s="3"/>
      <c r="AQ64" s="6" t="str">
        <f>IF($S64=FALSE,"Matter doesn't match.","-")</f>
        <v>-</v>
      </c>
      <c r="AR64" s="6" t="str">
        <f>IF($R64=TRUE,"System matches.","-")</f>
        <v>-</v>
      </c>
      <c r="AS64" s="6" t="str">
        <f>IF($U64=FALSE,"Action Type doesn't match.","-")</f>
        <v>-</v>
      </c>
      <c r="AT64" s="6" t="str">
        <f>IF($V64=FALSE,"Action Due doesn't match.","-")</f>
        <v>Action Due doesn't match.</v>
      </c>
      <c r="AU64" s="6" t="b">
        <f>IF(AND($S64=TRUE,$Z64=TRUE,$U64=FALSE,$R64=FALSE),TRUE,FALSE)</f>
        <v>0</v>
      </c>
      <c r="AV64" s="13" t="b">
        <f ca="1">IF(OFFSET($AU64,-1,0)=TRUE,TRUE,FALSE)</f>
        <v>0</v>
      </c>
      <c r="AW64" s="6" t="b">
        <f>IF(AND($V64=TRUE,$S64=TRUE,$U64=FALSE,$R64=FALSE),TRUE,FALSE)</f>
        <v>0</v>
      </c>
      <c r="AX64" s="13" t="b">
        <f ca="1">IF(OFFSET($AW64,-1,0)="TRUE",TRUE,FALSE)</f>
        <v>0</v>
      </c>
      <c r="AY64" s="3"/>
      <c r="AZ64" s="3" t="str">
        <f>IF(OR($S64=FALSE,$R64=TRUE,$V64=FALSE),"-",IF(T64=FALSE,(CONCATENATE(D$1," doesn't match.")),"-"))</f>
        <v>-</v>
      </c>
      <c r="BA64" s="3" t="str">
        <f>IF(OR($S64=FALSE,$R64=TRUE,$V64=FALSE),"-",IF(U64=FALSE,(CONCATENATE(E$1," doesn't match.")),"-"))</f>
        <v>-</v>
      </c>
      <c r="BB64" s="3" t="str">
        <f>IF(OR($S64=FALSE,$R64=TRUE,$V64=FALSE),"-",IF(V64=FALSE,(CONCATENATE(F$1," doesn't match.")),"-"))</f>
        <v>-</v>
      </c>
      <c r="BC64" s="3" t="str">
        <f>IF(OR($S64=FALSE,$R64=TRUE,$V64=FALSE),"-",IF(W64=FALSE,(CONCATENATE(G$1," doesn't match.")),"-"))</f>
        <v>-</v>
      </c>
      <c r="BD64" s="3" t="str">
        <f>IF(OR($S64=FALSE,$R64=TRUE,$V64=FALSE),"-",IF(X64=FALSE,(CONCATENATE(H$1," doesn't match.")),"-"))</f>
        <v>-</v>
      </c>
      <c r="BE64" s="3" t="str">
        <f>IF(OR($S64=FALSE,$R64=TRUE,$V64=FALSE),"-",IF(Y64=FALSE,(CONCATENATE(I$1," doesn't match.")),"-"))</f>
        <v>-</v>
      </c>
      <c r="BF64" s="3" t="str">
        <f>IF(OR($S64=FALSE,$R64=TRUE,$V64=FALSE),"-",IF(Z64=FALSE,(CONCATENATE(J$1," doesn't match.")),"-"))</f>
        <v>-</v>
      </c>
      <c r="BG64" s="3" t="str">
        <f>IF(OR($S64=FALSE,$R64=TRUE,$V64=FALSE),"-",IF(AA64=FALSE,(CONCATENATE(K$1," doesn't match.")),"-"))</f>
        <v>-</v>
      </c>
      <c r="BH64" s="3" t="str">
        <f>IF(OR($S64=FALSE,$R64=TRUE,$V64=FALSE),"-",IF(AB64=FALSE,(CONCATENATE(L$1," doesn't match.")),"-"))</f>
        <v>-</v>
      </c>
      <c r="BI64" s="3" t="str">
        <f>IF(OR($S64=FALSE,$R64=TRUE,$V64=FALSE),"-",IF(AC64=FALSE,(CONCATENATE(M$1," doesn't match.")),"-"))</f>
        <v>-</v>
      </c>
      <c r="BJ64" s="3" t="str">
        <f>IF(OR($S64=FALSE,$R64=TRUE,$V64=FALSE),"-",IF(AD64=FALSE,(CONCATENATE(N$1," doesn't match.")),"-"))</f>
        <v>-</v>
      </c>
      <c r="BK64" s="3" t="str">
        <f>IF(OR($S64=FALSE,$R64=TRUE,$V64=FALSE),"-",IF(AE64=FALSE,(CONCATENATE(O$1," doesn't match.")),"-"))</f>
        <v>-</v>
      </c>
      <c r="BL64" s="3" t="str">
        <f>IF(OR($S64=FALSE,$R64=TRUE,$V64=FALSE),"-",IF(AF64=FALSE,(CONCATENATE(P$1," doesn't match.")),"-"))</f>
        <v>-</v>
      </c>
    </row>
    <row r="65" spans="1:64" ht="60" x14ac:dyDescent="0.25">
      <c r="A65" s="30">
        <v>1297434</v>
      </c>
      <c r="B65" s="30" t="s">
        <v>30</v>
      </c>
      <c r="C65" s="31" t="s">
        <v>124</v>
      </c>
      <c r="D65" s="30" t="s">
        <v>98</v>
      </c>
      <c r="E65" s="30" t="s">
        <v>122</v>
      </c>
      <c r="F65" s="30" t="s">
        <v>123</v>
      </c>
      <c r="G65" s="30" t="s">
        <v>35</v>
      </c>
      <c r="H65" s="32">
        <v>43477</v>
      </c>
      <c r="I65" s="32"/>
      <c r="J65" s="32">
        <v>43293</v>
      </c>
      <c r="K65" s="32"/>
      <c r="L65" s="30" t="s">
        <v>77</v>
      </c>
      <c r="M65" s="32">
        <v>43293</v>
      </c>
      <c r="N65" s="32">
        <v>43293</v>
      </c>
      <c r="O65" s="32"/>
      <c r="P65" s="32"/>
      <c r="Q65" s="5"/>
      <c r="R65" s="6" t="b">
        <f>B65=B66</f>
        <v>0</v>
      </c>
      <c r="S65" s="6" t="b">
        <f>C65=C66</f>
        <v>1</v>
      </c>
      <c r="T65" s="6" t="b">
        <f>D65=D66</f>
        <v>1</v>
      </c>
      <c r="U65" s="6" t="b">
        <f>E65=E66</f>
        <v>1</v>
      </c>
      <c r="V65" s="6" t="b">
        <f>F65=F66</f>
        <v>1</v>
      </c>
      <c r="W65" s="6" t="b">
        <f>G65=G66</f>
        <v>1</v>
      </c>
      <c r="X65" s="6" t="b">
        <f>H65=H66</f>
        <v>0</v>
      </c>
      <c r="Y65" s="6" t="b">
        <f>I65=I66</f>
        <v>1</v>
      </c>
      <c r="Z65" s="6" t="b">
        <f>J65=J66</f>
        <v>0</v>
      </c>
      <c r="AA65" s="6" t="b">
        <f>K65=K66</f>
        <v>1</v>
      </c>
      <c r="AB65" s="6" t="b">
        <f>L65=L66</f>
        <v>0</v>
      </c>
      <c r="AC65" s="6" t="b">
        <f>M65=M66</f>
        <v>1</v>
      </c>
      <c r="AD65" s="6" t="b">
        <f>N65=N66</f>
        <v>0</v>
      </c>
      <c r="AE65" s="6" t="b">
        <f>O65=O66</f>
        <v>1</v>
      </c>
      <c r="AF65" s="6" t="b">
        <f>P65=P66</f>
        <v>1</v>
      </c>
      <c r="AG65" s="3"/>
      <c r="AH65" s="8" t="str">
        <f>IF(ISBLANK($E65),"N/A",$E65)</f>
        <v>INT-PAT INSTR APPLICATION FILING</v>
      </c>
      <c r="AI65" s="8" t="str">
        <f>IF(ISBLANK($F65),"N/A",$F65)</f>
        <v>Filing Receipt or Particulars Recvd? / IPP</v>
      </c>
      <c r="AJ65" s="7" t="str">
        <f>IF(ISBLANK($B65),"N/A",$B65)</f>
        <v>Live Patent</v>
      </c>
      <c r="AK65" s="8" t="str">
        <f>IF(ISBLANK($C65),"N/A",$C65)</f>
        <v>AURIS.100XCN</v>
      </c>
      <c r="AL65" s="8" t="str">
        <f>IF(ISBLANK($C66),"N/A",$C66)</f>
        <v>AURIS.100XCN</v>
      </c>
      <c r="AM65" s="7" t="str">
        <f>IF(ISBLANK($B66),"N/A",$B66)</f>
        <v>Agent Patent</v>
      </c>
      <c r="AN65" s="8" t="str">
        <f>IF(ISBLANK($F66),"N/A",$F66)</f>
        <v>Filing Receipt or Particulars Recvd? / IPP</v>
      </c>
      <c r="AO65" s="8" t="str">
        <f>IF(ISBLANK($E66),"N/A",$E66)</f>
        <v>INT-PAT INSTR APPLICATION FILING</v>
      </c>
      <c r="AP65" s="3"/>
      <c r="AQ65" s="6" t="str">
        <f>IF($S65=FALSE,"Matter doesn't match.","-")</f>
        <v>-</v>
      </c>
      <c r="AR65" s="6" t="str">
        <f>IF($R65=TRUE,"System matches.","-")</f>
        <v>-</v>
      </c>
      <c r="AS65" s="6" t="str">
        <f>IF($U65=FALSE,"Action Type doesn't match.","-")</f>
        <v>-</v>
      </c>
      <c r="AT65" s="6" t="str">
        <f>IF($V65=FALSE,"Action Due doesn't match.","-")</f>
        <v>-</v>
      </c>
      <c r="AU65" s="6" t="b">
        <f>IF(AND($S65=TRUE,$Z65=TRUE,$U65=FALSE,$R65=FALSE),TRUE,FALSE)</f>
        <v>0</v>
      </c>
      <c r="AV65" s="13" t="b">
        <f ca="1">IF(OFFSET($AU65,-1,0)=TRUE,TRUE,FALSE)</f>
        <v>0</v>
      </c>
      <c r="AW65" s="6" t="b">
        <f>IF(AND($V65=TRUE,$S65=TRUE,$U65=FALSE,$R65=FALSE),TRUE,FALSE)</f>
        <v>0</v>
      </c>
      <c r="AX65" s="13" t="b">
        <f ca="1">IF(OFFSET($AW65,-1,0)="TRUE",TRUE,FALSE)</f>
        <v>0</v>
      </c>
      <c r="AY65" s="3"/>
      <c r="AZ65" s="3" t="str">
        <f>IF(OR($S65=FALSE,$R65=TRUE,$V65=FALSE),"-",IF(T65=FALSE,(CONCATENATE(D$1," doesn't match.")),"-"))</f>
        <v>-</v>
      </c>
      <c r="BA65" s="3" t="str">
        <f>IF(OR($S65=FALSE,$R65=TRUE,$V65=FALSE),"-",IF(U65=FALSE,(CONCATENATE(E$1," doesn't match.")),"-"))</f>
        <v>-</v>
      </c>
      <c r="BB65" s="3" t="str">
        <f>IF(OR($S65=FALSE,$R65=TRUE,$V65=FALSE),"-",IF(V65=FALSE,(CONCATENATE(F$1," doesn't match.")),"-"))</f>
        <v>-</v>
      </c>
      <c r="BC65" s="3" t="str">
        <f>IF(OR($S65=FALSE,$R65=TRUE,$V65=FALSE),"-",IF(W65=FALSE,(CONCATENATE(G$1," doesn't match.")),"-"))</f>
        <v>-</v>
      </c>
      <c r="BD65" s="3" t="str">
        <f>IF(OR($S65=FALSE,$R65=TRUE,$V65=FALSE),"-",IF(X65=FALSE,(CONCATENATE(H$1," doesn't match.")),"-"))</f>
        <v>DueDate doesn't match.</v>
      </c>
      <c r="BE65" s="3" t="str">
        <f>IF(OR($S65=FALSE,$R65=TRUE,$V65=FALSE),"-",IF(Y65=FALSE,(CONCATENATE(I$1," doesn't match.")),"-"))</f>
        <v>-</v>
      </c>
      <c r="BF65" s="3" t="str">
        <f>IF(OR($S65=FALSE,$R65=TRUE,$V65=FALSE),"-",IF(Z65=FALSE,(CONCATENATE(J$1," doesn't match.")),"-"))</f>
        <v>BaseDate doesn't match.</v>
      </c>
      <c r="BG65" s="3" t="str">
        <f>IF(OR($S65=FALSE,$R65=TRUE,$V65=FALSE),"-",IF(AA65=FALSE,(CONCATENATE(K$1," doesn't match.")),"-"))</f>
        <v>-</v>
      </c>
      <c r="BH65" s="3" t="str">
        <f>IF(OR($S65=FALSE,$R65=TRUE,$V65=FALSE),"-",IF(AB65=FALSE,(CONCATENATE(L$1," doesn't match.")),"-"))</f>
        <v>UserID doesn't match.</v>
      </c>
      <c r="BI65" s="3" t="str">
        <f>IF(OR($S65=FALSE,$R65=TRUE,$V65=FALSE),"-",IF(AC65=FALSE,(CONCATENATE(M$1," doesn't match.")),"-"))</f>
        <v>-</v>
      </c>
      <c r="BJ65" s="3" t="str">
        <f>IF(OR($S65=FALSE,$R65=TRUE,$V65=FALSE),"-",IF(AD65=FALSE,(CONCATENATE(N$1," doesn't match.")),"-"))</f>
        <v>LastUpdate doesn't match.</v>
      </c>
      <c r="BK65" s="3" t="str">
        <f>IF(OR($S65=FALSE,$R65=TRUE,$V65=FALSE),"-",IF(AE65=FALSE,(CONCATENATE(O$1," doesn't match.")),"-"))</f>
        <v>-</v>
      </c>
      <c r="BL65" s="3" t="str">
        <f>IF(OR($S65=FALSE,$R65=TRUE,$V65=FALSE),"-",IF(AF65=FALSE,(CONCATENATE(P$1," doesn't match.")),"-"))</f>
        <v>-</v>
      </c>
    </row>
    <row r="66" spans="1:64" ht="60" x14ac:dyDescent="0.25">
      <c r="A66" s="30">
        <v>1297434</v>
      </c>
      <c r="B66" s="30" t="s">
        <v>625</v>
      </c>
      <c r="C66" s="31" t="s">
        <v>124</v>
      </c>
      <c r="D66" s="30" t="s">
        <v>98</v>
      </c>
      <c r="E66" s="30" t="s">
        <v>122</v>
      </c>
      <c r="F66" s="30" t="s">
        <v>123</v>
      </c>
      <c r="G66" s="30" t="s">
        <v>35</v>
      </c>
      <c r="H66" s="32">
        <v>43476</v>
      </c>
      <c r="I66" s="32"/>
      <c r="J66" s="32">
        <v>43292</v>
      </c>
      <c r="K66" s="32"/>
      <c r="L66" s="30" t="s">
        <v>58</v>
      </c>
      <c r="M66" s="32">
        <v>43293</v>
      </c>
      <c r="N66" s="32">
        <v>43299</v>
      </c>
      <c r="O66" s="32"/>
      <c r="P66" s="32"/>
      <c r="Q66" s="5"/>
      <c r="R66" s="6" t="b">
        <f>B66=B67</f>
        <v>1</v>
      </c>
      <c r="S66" s="6" t="b">
        <f>C66=C67</f>
        <v>1</v>
      </c>
      <c r="T66" s="6" t="b">
        <f>D66=D67</f>
        <v>1</v>
      </c>
      <c r="U66" s="6" t="b">
        <f>E66=E67</f>
        <v>0</v>
      </c>
      <c r="V66" s="6" t="b">
        <f>F66=F67</f>
        <v>0</v>
      </c>
      <c r="W66" s="6" t="b">
        <f>G66=G67</f>
        <v>1</v>
      </c>
      <c r="X66" s="6" t="b">
        <f>H66=H67</f>
        <v>0</v>
      </c>
      <c r="Y66" s="6" t="b">
        <f>I66=I67</f>
        <v>1</v>
      </c>
      <c r="Z66" s="6" t="b">
        <f>J66=J67</f>
        <v>0</v>
      </c>
      <c r="AA66" s="6" t="b">
        <f>K66=K67</f>
        <v>1</v>
      </c>
      <c r="AB66" s="6" t="b">
        <f>L66=L67</f>
        <v>1</v>
      </c>
      <c r="AC66" s="6" t="b">
        <f>M66=M67</f>
        <v>0</v>
      </c>
      <c r="AD66" s="6" t="b">
        <f>N66=N67</f>
        <v>1</v>
      </c>
      <c r="AE66" s="6" t="b">
        <f>O66=O67</f>
        <v>1</v>
      </c>
      <c r="AF66" s="6" t="b">
        <f>P66=P67</f>
        <v>1</v>
      </c>
      <c r="AG66" s="3"/>
      <c r="AH66" s="8" t="str">
        <f>IF(ISBLANK($E66),"N/A",$E66)</f>
        <v>INT-PAT INSTR APPLICATION FILING</v>
      </c>
      <c r="AI66" s="8" t="str">
        <f>IF(ISBLANK($F66),"N/A",$F66)</f>
        <v>Filing Receipt or Particulars Recvd? / IPP</v>
      </c>
      <c r="AJ66" s="7" t="str">
        <f>IF(ISBLANK($B66),"N/A",$B66)</f>
        <v>Agent Patent</v>
      </c>
      <c r="AK66" s="8" t="str">
        <f>IF(ISBLANK($C66),"N/A",$C66)</f>
        <v>AURIS.100XCN</v>
      </c>
      <c r="AL66" s="8" t="str">
        <f>IF(ISBLANK($C67),"N/A",$C67)</f>
        <v>AURIS.100XCN</v>
      </c>
      <c r="AM66" s="7" t="str">
        <f>IF(ISBLANK($B67),"N/A",$B67)</f>
        <v>Agent Patent</v>
      </c>
      <c r="AN66" s="8" t="str">
        <f>IF(ISBLANK($F67),"N/A",$F67)</f>
        <v>Provide Priority Document DUE / IPP</v>
      </c>
      <c r="AO66" s="8" t="str">
        <f>IF(ISBLANK($E67),"N/A",$E67)</f>
        <v>INT-PAT PRIORITY DOCUMENT REQUEST NO DATE</v>
      </c>
      <c r="AP66" s="3"/>
      <c r="AQ66" s="6" t="str">
        <f>IF($S66=FALSE,"Matter doesn't match.","-")</f>
        <v>-</v>
      </c>
      <c r="AR66" s="6" t="str">
        <f>IF($R66=TRUE,"System matches.","-")</f>
        <v>System matches.</v>
      </c>
      <c r="AS66" s="6" t="str">
        <f>IF($U66=FALSE,"Action Type doesn't match.","-")</f>
        <v>Action Type doesn't match.</v>
      </c>
      <c r="AT66" s="6" t="str">
        <f>IF($V66=FALSE,"Action Due doesn't match.","-")</f>
        <v>Action Due doesn't match.</v>
      </c>
      <c r="AU66" s="6" t="b">
        <f>IF(AND($S66=TRUE,$Z66=TRUE,$U66=FALSE,$R66=FALSE),TRUE,FALSE)</f>
        <v>0</v>
      </c>
      <c r="AV66" s="13" t="b">
        <f ca="1">IF(OFFSET($AU66,-1,0)=TRUE,TRUE,FALSE)</f>
        <v>0</v>
      </c>
      <c r="AW66" s="6" t="b">
        <f>IF(AND($V66=TRUE,$S66=TRUE,$U66=FALSE,$R66=FALSE),TRUE,FALSE)</f>
        <v>0</v>
      </c>
      <c r="AX66" s="13" t="b">
        <f ca="1">IF(OFFSET($AW66,-1,0)="TRUE",TRUE,FALSE)</f>
        <v>0</v>
      </c>
      <c r="AY66" s="3"/>
      <c r="AZ66" s="3" t="str">
        <f>IF(OR($S66=FALSE,$R66=TRUE,$V66=FALSE),"-",IF(T66=FALSE,(CONCATENATE(D$1," doesn't match.")),"-"))</f>
        <v>-</v>
      </c>
      <c r="BA66" s="3" t="str">
        <f>IF(OR($S66=FALSE,$R66=TRUE,$V66=FALSE),"-",IF(U66=FALSE,(CONCATENATE(E$1," doesn't match.")),"-"))</f>
        <v>-</v>
      </c>
      <c r="BB66" s="3" t="str">
        <f>IF(OR($S66=FALSE,$R66=TRUE,$V66=FALSE),"-",IF(V66=FALSE,(CONCATENATE(F$1," doesn't match.")),"-"))</f>
        <v>-</v>
      </c>
      <c r="BC66" s="3" t="str">
        <f>IF(OR($S66=FALSE,$R66=TRUE,$V66=FALSE),"-",IF(W66=FALSE,(CONCATENATE(G$1," doesn't match.")),"-"))</f>
        <v>-</v>
      </c>
      <c r="BD66" s="3" t="str">
        <f>IF(OR($S66=FALSE,$R66=TRUE,$V66=FALSE),"-",IF(X66=FALSE,(CONCATENATE(H$1," doesn't match.")),"-"))</f>
        <v>-</v>
      </c>
      <c r="BE66" s="3" t="str">
        <f>IF(OR($S66=FALSE,$R66=TRUE,$V66=FALSE),"-",IF(Y66=FALSE,(CONCATENATE(I$1," doesn't match.")),"-"))</f>
        <v>-</v>
      </c>
      <c r="BF66" s="3" t="str">
        <f>IF(OR($S66=FALSE,$R66=TRUE,$V66=FALSE),"-",IF(Z66=FALSE,(CONCATENATE(J$1," doesn't match.")),"-"))</f>
        <v>-</v>
      </c>
      <c r="BG66" s="3" t="str">
        <f>IF(OR($S66=FALSE,$R66=TRUE,$V66=FALSE),"-",IF(AA66=FALSE,(CONCATENATE(K$1," doesn't match.")),"-"))</f>
        <v>-</v>
      </c>
      <c r="BH66" s="3" t="str">
        <f>IF(OR($S66=FALSE,$R66=TRUE,$V66=FALSE),"-",IF(AB66=FALSE,(CONCATENATE(L$1," doesn't match.")),"-"))</f>
        <v>-</v>
      </c>
      <c r="BI66" s="3" t="str">
        <f>IF(OR($S66=FALSE,$R66=TRUE,$V66=FALSE),"-",IF(AC66=FALSE,(CONCATENATE(M$1," doesn't match.")),"-"))</f>
        <v>-</v>
      </c>
      <c r="BJ66" s="3" t="str">
        <f>IF(OR($S66=FALSE,$R66=TRUE,$V66=FALSE),"-",IF(AD66=FALSE,(CONCATENATE(N$1," doesn't match.")),"-"))</f>
        <v>-</v>
      </c>
      <c r="BK66" s="3" t="str">
        <f>IF(OR($S66=FALSE,$R66=TRUE,$V66=FALSE),"-",IF(AE66=FALSE,(CONCATENATE(O$1," doesn't match.")),"-"))</f>
        <v>-</v>
      </c>
      <c r="BL66" s="3" t="str">
        <f>IF(OR($S66=FALSE,$R66=TRUE,$V66=FALSE),"-",IF(AF66=FALSE,(CONCATENATE(P$1," doesn't match.")),"-"))</f>
        <v>-</v>
      </c>
    </row>
    <row r="67" spans="1:64" ht="45" x14ac:dyDescent="0.25">
      <c r="A67" s="30">
        <v>1297434</v>
      </c>
      <c r="B67" s="30" t="s">
        <v>625</v>
      </c>
      <c r="C67" s="31" t="s">
        <v>124</v>
      </c>
      <c r="D67" s="30" t="s">
        <v>98</v>
      </c>
      <c r="E67" s="30" t="s">
        <v>561</v>
      </c>
      <c r="F67" s="30" t="s">
        <v>593</v>
      </c>
      <c r="G67" s="30" t="s">
        <v>35</v>
      </c>
      <c r="H67" s="32">
        <v>43325</v>
      </c>
      <c r="I67" s="32"/>
      <c r="J67" s="32">
        <v>43294</v>
      </c>
      <c r="K67" s="32"/>
      <c r="L67" s="30" t="s">
        <v>58</v>
      </c>
      <c r="M67" s="32">
        <v>43294</v>
      </c>
      <c r="N67" s="32">
        <v>43299</v>
      </c>
      <c r="O67" s="32"/>
      <c r="P67" s="32"/>
      <c r="Q67" s="5"/>
      <c r="R67" s="6" t="b">
        <f>B67=B68</f>
        <v>0</v>
      </c>
      <c r="S67" s="6" t="b">
        <f>C67=C68</f>
        <v>0</v>
      </c>
      <c r="T67" s="6" t="b">
        <f>D67=D68</f>
        <v>0</v>
      </c>
      <c r="U67" s="6" t="b">
        <f>E67=E68</f>
        <v>0</v>
      </c>
      <c r="V67" s="6" t="b">
        <f>F67=F68</f>
        <v>0</v>
      </c>
      <c r="W67" s="6" t="b">
        <f>G67=G68</f>
        <v>1</v>
      </c>
      <c r="X67" s="6" t="b">
        <f>H67=H68</f>
        <v>0</v>
      </c>
      <c r="Y67" s="6" t="b">
        <f>I67=I68</f>
        <v>0</v>
      </c>
      <c r="Z67" s="6" t="b">
        <f>J67=J68</f>
        <v>0</v>
      </c>
      <c r="AA67" s="6" t="b">
        <f>K67=K68</f>
        <v>0</v>
      </c>
      <c r="AB67" s="6" t="b">
        <f>L67=L68</f>
        <v>0</v>
      </c>
      <c r="AC67" s="6" t="b">
        <f>M67=M68</f>
        <v>0</v>
      </c>
      <c r="AD67" s="6" t="b">
        <f>N67=N68</f>
        <v>0</v>
      </c>
      <c r="AE67" s="6" t="b">
        <f>O67=O68</f>
        <v>1</v>
      </c>
      <c r="AF67" s="6" t="b">
        <f>P67=P68</f>
        <v>1</v>
      </c>
      <c r="AG67" s="3"/>
      <c r="AH67" s="8" t="str">
        <f>IF(ISBLANK($E67),"N/A",$E67)</f>
        <v>INT-PAT PRIORITY DOCUMENT REQUEST NO DATE</v>
      </c>
      <c r="AI67" s="8" t="str">
        <f>IF(ISBLANK($F67),"N/A",$F67)</f>
        <v>Provide Priority Document DUE / IPP</v>
      </c>
      <c r="AJ67" s="7" t="str">
        <f>IF(ISBLANK($B67),"N/A",$B67)</f>
        <v>Agent Patent</v>
      </c>
      <c r="AK67" s="8" t="str">
        <f>IF(ISBLANK($C67),"N/A",$C67)</f>
        <v>AURIS.100XCN</v>
      </c>
      <c r="AL67" s="8" t="str">
        <f>IF(ISBLANK($C68),"N/A",$C68)</f>
        <v>AURIS.100XEM</v>
      </c>
      <c r="AM67" s="7" t="str">
        <f>IF(ISBLANK($B68),"N/A",$B68)</f>
        <v>Live Patent</v>
      </c>
      <c r="AN67" s="8" t="str">
        <f>IF(ISBLANK($F68),"N/A",$F68)</f>
        <v>FA Confirm &amp; Ack Filing Instructions Recvd? / IPP</v>
      </c>
      <c r="AO67" s="8" t="str">
        <f>IF(ISBLANK($E68),"N/A",$E68)</f>
        <v>INT-PAT INSTR APPLICATION FILING</v>
      </c>
      <c r="AP67" s="3"/>
      <c r="AQ67" s="6" t="str">
        <f>IF($S67=FALSE,"Matter doesn't match.","-")</f>
        <v>Matter doesn't match.</v>
      </c>
      <c r="AR67" s="6" t="str">
        <f>IF($R67=TRUE,"System matches.","-")</f>
        <v>-</v>
      </c>
      <c r="AS67" s="6" t="str">
        <f>IF($U67=FALSE,"Action Type doesn't match.","-")</f>
        <v>Action Type doesn't match.</v>
      </c>
      <c r="AT67" s="6" t="str">
        <f>IF($V67=FALSE,"Action Due doesn't match.","-")</f>
        <v>Action Due doesn't match.</v>
      </c>
      <c r="AU67" s="6" t="b">
        <f>IF(AND($S67=TRUE,$Z67=TRUE,$U67=FALSE,$R67=FALSE),TRUE,FALSE)</f>
        <v>0</v>
      </c>
      <c r="AV67" s="13" t="b">
        <f ca="1">IF(OFFSET($AU67,-1,0)=TRUE,TRUE,FALSE)</f>
        <v>0</v>
      </c>
      <c r="AW67" s="6" t="b">
        <f>IF(AND($V67=TRUE,$S67=TRUE,$U67=FALSE,$R67=FALSE),TRUE,FALSE)</f>
        <v>0</v>
      </c>
      <c r="AX67" s="13" t="b">
        <f ca="1">IF(OFFSET($AW67,-1,0)="TRUE",TRUE,FALSE)</f>
        <v>0</v>
      </c>
      <c r="AY67" s="3"/>
      <c r="AZ67" s="3" t="str">
        <f>IF(OR($S67=FALSE,$R67=TRUE,$V67=FALSE),"-",IF(T67=FALSE,(CONCATENATE(D$1," doesn't match.")),"-"))</f>
        <v>-</v>
      </c>
      <c r="BA67" s="3" t="str">
        <f>IF(OR($S67=FALSE,$R67=TRUE,$V67=FALSE),"-",IF(U67=FALSE,(CONCATENATE(E$1," doesn't match.")),"-"))</f>
        <v>-</v>
      </c>
      <c r="BB67" s="3" t="str">
        <f>IF(OR($S67=FALSE,$R67=TRUE,$V67=FALSE),"-",IF(V67=FALSE,(CONCATENATE(F$1," doesn't match.")),"-"))</f>
        <v>-</v>
      </c>
      <c r="BC67" s="3" t="str">
        <f>IF(OR($S67=FALSE,$R67=TRUE,$V67=FALSE),"-",IF(W67=FALSE,(CONCATENATE(G$1," doesn't match.")),"-"))</f>
        <v>-</v>
      </c>
      <c r="BD67" s="3" t="str">
        <f>IF(OR($S67=FALSE,$R67=TRUE,$V67=FALSE),"-",IF(X67=FALSE,(CONCATENATE(H$1," doesn't match.")),"-"))</f>
        <v>-</v>
      </c>
      <c r="BE67" s="3" t="str">
        <f>IF(OR($S67=FALSE,$R67=TRUE,$V67=FALSE),"-",IF(Y67=FALSE,(CONCATENATE(I$1," doesn't match.")),"-"))</f>
        <v>-</v>
      </c>
      <c r="BF67" s="3" t="str">
        <f>IF(OR($S67=FALSE,$R67=TRUE,$V67=FALSE),"-",IF(Z67=FALSE,(CONCATENATE(J$1," doesn't match.")),"-"))</f>
        <v>-</v>
      </c>
      <c r="BG67" s="3" t="str">
        <f>IF(OR($S67=FALSE,$R67=TRUE,$V67=FALSE),"-",IF(AA67=FALSE,(CONCATENATE(K$1," doesn't match.")),"-"))</f>
        <v>-</v>
      </c>
      <c r="BH67" s="3" t="str">
        <f>IF(OR($S67=FALSE,$R67=TRUE,$V67=FALSE),"-",IF(AB67=FALSE,(CONCATENATE(L$1," doesn't match.")),"-"))</f>
        <v>-</v>
      </c>
      <c r="BI67" s="3" t="str">
        <f>IF(OR($S67=FALSE,$R67=TRUE,$V67=FALSE),"-",IF(AC67=FALSE,(CONCATENATE(M$1," doesn't match.")),"-"))</f>
        <v>-</v>
      </c>
      <c r="BJ67" s="3" t="str">
        <f>IF(OR($S67=FALSE,$R67=TRUE,$V67=FALSE),"-",IF(AD67=FALSE,(CONCATENATE(N$1," doesn't match.")),"-"))</f>
        <v>-</v>
      </c>
      <c r="BK67" s="3" t="str">
        <f>IF(OR($S67=FALSE,$R67=TRUE,$V67=FALSE),"-",IF(AE67=FALSE,(CONCATENATE(O$1," doesn't match.")),"-"))</f>
        <v>-</v>
      </c>
      <c r="BL67" s="3" t="str">
        <f>IF(OR($S67=FALSE,$R67=TRUE,$V67=FALSE),"-",IF(AF67=FALSE,(CONCATENATE(P$1," doesn't match.")),"-"))</f>
        <v>-</v>
      </c>
    </row>
    <row r="68" spans="1:64" ht="45" x14ac:dyDescent="0.25">
      <c r="A68" s="30">
        <v>1297427</v>
      </c>
      <c r="B68" s="30" t="s">
        <v>30</v>
      </c>
      <c r="C68" s="31" t="s">
        <v>130</v>
      </c>
      <c r="D68" s="30" t="s">
        <v>131</v>
      </c>
      <c r="E68" s="30" t="s">
        <v>122</v>
      </c>
      <c r="F68" s="30" t="s">
        <v>126</v>
      </c>
      <c r="G68" s="30" t="s">
        <v>35</v>
      </c>
      <c r="H68" s="32">
        <v>43296</v>
      </c>
      <c r="I68" s="32">
        <v>43293</v>
      </c>
      <c r="J68" s="32">
        <v>43292</v>
      </c>
      <c r="K68" s="32">
        <v>43305</v>
      </c>
      <c r="L68" s="30" t="s">
        <v>36</v>
      </c>
      <c r="M68" s="32">
        <v>43293</v>
      </c>
      <c r="N68" s="32">
        <v>43305</v>
      </c>
      <c r="O68" s="32"/>
      <c r="P68" s="32"/>
      <c r="Q68" s="5"/>
      <c r="R68" s="6" t="b">
        <f>B68=B69</f>
        <v>0</v>
      </c>
      <c r="S68" s="6" t="b">
        <f>C68=C69</f>
        <v>1</v>
      </c>
      <c r="T68" s="6" t="b">
        <f>D68=D69</f>
        <v>1</v>
      </c>
      <c r="U68" s="6" t="b">
        <f>E68=E69</f>
        <v>1</v>
      </c>
      <c r="V68" s="6" t="b">
        <f>F68=F69</f>
        <v>1</v>
      </c>
      <c r="W68" s="6" t="b">
        <f>G68=G69</f>
        <v>1</v>
      </c>
      <c r="X68" s="6" t="b">
        <f>H68=H69</f>
        <v>0</v>
      </c>
      <c r="Y68" s="6" t="b">
        <f>I68=I69</f>
        <v>1</v>
      </c>
      <c r="Z68" s="6" t="b">
        <f>J68=J69</f>
        <v>1</v>
      </c>
      <c r="AA68" s="6" t="b">
        <f>K68=K69</f>
        <v>1</v>
      </c>
      <c r="AB68" s="6" t="b">
        <f>L68=L69</f>
        <v>0</v>
      </c>
      <c r="AC68" s="6" t="b">
        <f>M68=M69</f>
        <v>1</v>
      </c>
      <c r="AD68" s="6" t="b">
        <f>N68=N69</f>
        <v>1</v>
      </c>
      <c r="AE68" s="6" t="b">
        <f>O68=O69</f>
        <v>1</v>
      </c>
      <c r="AF68" s="6" t="b">
        <f>P68=P69</f>
        <v>1</v>
      </c>
      <c r="AG68" s="3"/>
      <c r="AH68" s="8" t="str">
        <f>IF(ISBLANK($E68),"N/A",$E68)</f>
        <v>INT-PAT INSTR APPLICATION FILING</v>
      </c>
      <c r="AI68" s="8" t="str">
        <f>IF(ISBLANK($F68),"N/A",$F68)</f>
        <v>FA Confirm &amp; Ack Filing Instructions Recvd? / IPP</v>
      </c>
      <c r="AJ68" s="7" t="str">
        <f>IF(ISBLANK($B68),"N/A",$B68)</f>
        <v>Live Patent</v>
      </c>
      <c r="AK68" s="8" t="str">
        <f>IF(ISBLANK($C68),"N/A",$C68)</f>
        <v>AURIS.100XEM</v>
      </c>
      <c r="AL68" s="8" t="str">
        <f>IF(ISBLANK($C69),"N/A",$C69)</f>
        <v>AURIS.100XEM</v>
      </c>
      <c r="AM68" s="7" t="str">
        <f>IF(ISBLANK($B69),"N/A",$B69)</f>
        <v>Agent Patent</v>
      </c>
      <c r="AN68" s="8" t="str">
        <f>IF(ISBLANK($F69),"N/A",$F69)</f>
        <v>FA Confirm &amp; Ack Filing Instructions Recvd? / IPP</v>
      </c>
      <c r="AO68" s="8" t="str">
        <f>IF(ISBLANK($E69),"N/A",$E69)</f>
        <v>INT-PAT INSTR APPLICATION FILING</v>
      </c>
      <c r="AP68" s="3"/>
      <c r="AQ68" s="6" t="str">
        <f>IF($S68=FALSE,"Matter doesn't match.","-")</f>
        <v>-</v>
      </c>
      <c r="AR68" s="6" t="str">
        <f>IF($R68=TRUE,"System matches.","-")</f>
        <v>-</v>
      </c>
      <c r="AS68" s="6" t="str">
        <f>IF($U68=FALSE,"Action Type doesn't match.","-")</f>
        <v>-</v>
      </c>
      <c r="AT68" s="6" t="str">
        <f>IF($V68=FALSE,"Action Due doesn't match.","-")</f>
        <v>-</v>
      </c>
      <c r="AU68" s="6" t="b">
        <f>IF(AND($S68=TRUE,$Z68=TRUE,$U68=FALSE,$R68=FALSE),TRUE,FALSE)</f>
        <v>0</v>
      </c>
      <c r="AV68" s="13" t="b">
        <f ca="1">IF(OFFSET($AU68,-1,0)=TRUE,TRUE,FALSE)</f>
        <v>0</v>
      </c>
      <c r="AW68" s="6" t="b">
        <f>IF(AND($V68=TRUE,$S68=TRUE,$U68=FALSE,$R68=FALSE),TRUE,FALSE)</f>
        <v>0</v>
      </c>
      <c r="AX68" s="13" t="b">
        <f ca="1">IF(OFFSET($AW68,-1,0)="TRUE",TRUE,FALSE)</f>
        <v>0</v>
      </c>
      <c r="AY68" s="3"/>
      <c r="AZ68" s="3" t="str">
        <f>IF(OR($S68=FALSE,$R68=TRUE,$V68=FALSE),"-",IF(T68=FALSE,(CONCATENATE(D$1," doesn't match.")),"-"))</f>
        <v>-</v>
      </c>
      <c r="BA68" s="3" t="str">
        <f>IF(OR($S68=FALSE,$R68=TRUE,$V68=FALSE),"-",IF(U68=FALSE,(CONCATENATE(E$1," doesn't match.")),"-"))</f>
        <v>-</v>
      </c>
      <c r="BB68" s="3" t="str">
        <f>IF(OR($S68=FALSE,$R68=TRUE,$V68=FALSE),"-",IF(V68=FALSE,(CONCATENATE(F$1," doesn't match.")),"-"))</f>
        <v>-</v>
      </c>
      <c r="BC68" s="3" t="str">
        <f>IF(OR($S68=FALSE,$R68=TRUE,$V68=FALSE),"-",IF(W68=FALSE,(CONCATENATE(G$1," doesn't match.")),"-"))</f>
        <v>-</v>
      </c>
      <c r="BD68" s="3" t="str">
        <f>IF(OR($S68=FALSE,$R68=TRUE,$V68=FALSE),"-",IF(X68=FALSE,(CONCATENATE(H$1," doesn't match.")),"-"))</f>
        <v>DueDate doesn't match.</v>
      </c>
      <c r="BE68" s="3" t="str">
        <f>IF(OR($S68=FALSE,$R68=TRUE,$V68=FALSE),"-",IF(Y68=FALSE,(CONCATENATE(I$1," doesn't match.")),"-"))</f>
        <v>-</v>
      </c>
      <c r="BF68" s="3" t="str">
        <f>IF(OR($S68=FALSE,$R68=TRUE,$V68=FALSE),"-",IF(Z68=FALSE,(CONCATENATE(J$1," doesn't match.")),"-"))</f>
        <v>-</v>
      </c>
      <c r="BG68" s="3" t="str">
        <f>IF(OR($S68=FALSE,$R68=TRUE,$V68=FALSE),"-",IF(AA68=FALSE,(CONCATENATE(K$1," doesn't match.")),"-"))</f>
        <v>-</v>
      </c>
      <c r="BH68" s="3" t="str">
        <f>IF(OR($S68=FALSE,$R68=TRUE,$V68=FALSE),"-",IF(AB68=FALSE,(CONCATENATE(L$1," doesn't match.")),"-"))</f>
        <v>UserID doesn't match.</v>
      </c>
      <c r="BI68" s="3" t="str">
        <f>IF(OR($S68=FALSE,$R68=TRUE,$V68=FALSE),"-",IF(AC68=FALSE,(CONCATENATE(M$1," doesn't match.")),"-"))</f>
        <v>-</v>
      </c>
      <c r="BJ68" s="3" t="str">
        <f>IF(OR($S68=FALSE,$R68=TRUE,$V68=FALSE),"-",IF(AD68=FALSE,(CONCATENATE(N$1," doesn't match.")),"-"))</f>
        <v>-</v>
      </c>
      <c r="BK68" s="3" t="str">
        <f>IF(OR($S68=FALSE,$R68=TRUE,$V68=FALSE),"-",IF(AE68=FALSE,(CONCATENATE(O$1," doesn't match.")),"-"))</f>
        <v>-</v>
      </c>
      <c r="BL68" s="3" t="str">
        <f>IF(OR($S68=FALSE,$R68=TRUE,$V68=FALSE),"-",IF(AF68=FALSE,(CONCATENATE(P$1," doesn't match.")),"-"))</f>
        <v>-</v>
      </c>
    </row>
    <row r="69" spans="1:64" ht="45" x14ac:dyDescent="0.25">
      <c r="A69" s="30">
        <v>1297427</v>
      </c>
      <c r="B69" s="30" t="s">
        <v>625</v>
      </c>
      <c r="C69" s="31" t="s">
        <v>130</v>
      </c>
      <c r="D69" s="30" t="s">
        <v>131</v>
      </c>
      <c r="E69" s="30" t="s">
        <v>122</v>
      </c>
      <c r="F69" s="30" t="s">
        <v>126</v>
      </c>
      <c r="G69" s="30" t="s">
        <v>35</v>
      </c>
      <c r="H69" s="32">
        <v>43299</v>
      </c>
      <c r="I69" s="32">
        <v>43293</v>
      </c>
      <c r="J69" s="32">
        <v>43292</v>
      </c>
      <c r="K69" s="32">
        <v>43305</v>
      </c>
      <c r="L69" s="30" t="s">
        <v>134</v>
      </c>
      <c r="M69" s="32">
        <v>43293</v>
      </c>
      <c r="N69" s="32">
        <v>43305</v>
      </c>
      <c r="O69" s="32"/>
      <c r="P69" s="32"/>
      <c r="Q69" s="5"/>
      <c r="R69" s="6" t="b">
        <f>B69=B70</f>
        <v>0</v>
      </c>
      <c r="S69" s="6" t="b">
        <f>C69=C70</f>
        <v>0</v>
      </c>
      <c r="T69" s="6" t="b">
        <f>D69=D70</f>
        <v>0</v>
      </c>
      <c r="U69" s="6" t="b">
        <f>E69=E70</f>
        <v>1</v>
      </c>
      <c r="V69" s="6" t="b">
        <f>F69=F70</f>
        <v>0</v>
      </c>
      <c r="W69" s="6" t="b">
        <f>G69=G70</f>
        <v>1</v>
      </c>
      <c r="X69" s="6" t="b">
        <f>H69=H70</f>
        <v>0</v>
      </c>
      <c r="Y69" s="6" t="b">
        <f>I69=I70</f>
        <v>0</v>
      </c>
      <c r="Z69" s="6" t="b">
        <f>J69=J70</f>
        <v>1</v>
      </c>
      <c r="AA69" s="6" t="b">
        <f>K69=K70</f>
        <v>0</v>
      </c>
      <c r="AB69" s="6" t="b">
        <f>L69=L70</f>
        <v>0</v>
      </c>
      <c r="AC69" s="6" t="b">
        <f>M69=M70</f>
        <v>1</v>
      </c>
      <c r="AD69" s="6" t="b">
        <f>N69=N70</f>
        <v>0</v>
      </c>
      <c r="AE69" s="6" t="b">
        <f>O69=O70</f>
        <v>1</v>
      </c>
      <c r="AF69" s="6" t="b">
        <f>P69=P70</f>
        <v>1</v>
      </c>
      <c r="AG69" s="3"/>
      <c r="AH69" s="8" t="str">
        <f>IF(ISBLANK($E69),"N/A",$E69)</f>
        <v>INT-PAT INSTR APPLICATION FILING</v>
      </c>
      <c r="AI69" s="8" t="str">
        <f>IF(ISBLANK($F69),"N/A",$F69)</f>
        <v>FA Confirm &amp; Ack Filing Instructions Recvd? / IPP</v>
      </c>
      <c r="AJ69" s="7" t="str">
        <f>IF(ISBLANK($B69),"N/A",$B69)</f>
        <v>Agent Patent</v>
      </c>
      <c r="AK69" s="8" t="str">
        <f>IF(ISBLANK($C69),"N/A",$C69)</f>
        <v>AURIS.100XEM</v>
      </c>
      <c r="AL69" s="8" t="str">
        <f>IF(ISBLANK($C70),"N/A",$C70)</f>
        <v>AURIS.101XCN</v>
      </c>
      <c r="AM69" s="7" t="str">
        <f>IF(ISBLANK($B70),"N/A",$B70)</f>
        <v>Live Patent</v>
      </c>
      <c r="AN69" s="8" t="str">
        <f>IF(ISBLANK($F70),"N/A",$F70)</f>
        <v>Filing Receipt or Particulars Recvd? / IPP</v>
      </c>
      <c r="AO69" s="8" t="str">
        <f>IF(ISBLANK($E70),"N/A",$E70)</f>
        <v>INT-PAT INSTR APPLICATION FILING</v>
      </c>
      <c r="AP69" s="3"/>
      <c r="AQ69" s="6" t="str">
        <f>IF($S69=FALSE,"Matter doesn't match.","-")</f>
        <v>Matter doesn't match.</v>
      </c>
      <c r="AR69" s="6" t="str">
        <f>IF($R69=TRUE,"System matches.","-")</f>
        <v>-</v>
      </c>
      <c r="AS69" s="6" t="str">
        <f>IF($U69=FALSE,"Action Type doesn't match.","-")</f>
        <v>-</v>
      </c>
      <c r="AT69" s="6" t="str">
        <f>IF($V69=FALSE,"Action Due doesn't match.","-")</f>
        <v>Action Due doesn't match.</v>
      </c>
      <c r="AU69" s="6" t="b">
        <f>IF(AND($S69=TRUE,$Z69=TRUE,$U69=FALSE,$R69=FALSE),TRUE,FALSE)</f>
        <v>0</v>
      </c>
      <c r="AV69" s="13" t="b">
        <f ca="1">IF(OFFSET($AU69,-1,0)=TRUE,TRUE,FALSE)</f>
        <v>0</v>
      </c>
      <c r="AW69" s="6" t="b">
        <f>IF(AND($V69=TRUE,$S69=TRUE,$U69=FALSE,$R69=FALSE),TRUE,FALSE)</f>
        <v>0</v>
      </c>
      <c r="AX69" s="13" t="b">
        <f ca="1">IF(OFFSET($AW69,-1,0)="TRUE",TRUE,FALSE)</f>
        <v>0</v>
      </c>
      <c r="AY69" s="3"/>
      <c r="AZ69" s="3" t="str">
        <f>IF(OR($S69=FALSE,$R69=TRUE,$V69=FALSE),"-",IF(T69=FALSE,(CONCATENATE(D$1," doesn't match.")),"-"))</f>
        <v>-</v>
      </c>
      <c r="BA69" s="3" t="str">
        <f>IF(OR($S69=FALSE,$R69=TRUE,$V69=FALSE),"-",IF(U69=FALSE,(CONCATENATE(E$1," doesn't match.")),"-"))</f>
        <v>-</v>
      </c>
      <c r="BB69" s="3" t="str">
        <f>IF(OR($S69=FALSE,$R69=TRUE,$V69=FALSE),"-",IF(V69=FALSE,(CONCATENATE(F$1," doesn't match.")),"-"))</f>
        <v>-</v>
      </c>
      <c r="BC69" s="3" t="str">
        <f>IF(OR($S69=FALSE,$R69=TRUE,$V69=FALSE),"-",IF(W69=FALSE,(CONCATENATE(G$1," doesn't match.")),"-"))</f>
        <v>-</v>
      </c>
      <c r="BD69" s="3" t="str">
        <f>IF(OR($S69=FALSE,$R69=TRUE,$V69=FALSE),"-",IF(X69=FALSE,(CONCATENATE(H$1," doesn't match.")),"-"))</f>
        <v>-</v>
      </c>
      <c r="BE69" s="3" t="str">
        <f>IF(OR($S69=FALSE,$R69=TRUE,$V69=FALSE),"-",IF(Y69=FALSE,(CONCATENATE(I$1," doesn't match.")),"-"))</f>
        <v>-</v>
      </c>
      <c r="BF69" s="3" t="str">
        <f>IF(OR($S69=FALSE,$R69=TRUE,$V69=FALSE),"-",IF(Z69=FALSE,(CONCATENATE(J$1," doesn't match.")),"-"))</f>
        <v>-</v>
      </c>
      <c r="BG69" s="3" t="str">
        <f>IF(OR($S69=FALSE,$R69=TRUE,$V69=FALSE),"-",IF(AA69=FALSE,(CONCATENATE(K$1," doesn't match.")),"-"))</f>
        <v>-</v>
      </c>
      <c r="BH69" s="3" t="str">
        <f>IF(OR($S69=FALSE,$R69=TRUE,$V69=FALSE),"-",IF(AB69=FALSE,(CONCATENATE(L$1," doesn't match.")),"-"))</f>
        <v>-</v>
      </c>
      <c r="BI69" s="3" t="str">
        <f>IF(OR($S69=FALSE,$R69=TRUE,$V69=FALSE),"-",IF(AC69=FALSE,(CONCATENATE(M$1," doesn't match.")),"-"))</f>
        <v>-</v>
      </c>
      <c r="BJ69" s="3" t="str">
        <f>IF(OR($S69=FALSE,$R69=TRUE,$V69=FALSE),"-",IF(AD69=FALSE,(CONCATENATE(N$1," doesn't match.")),"-"))</f>
        <v>-</v>
      </c>
      <c r="BK69" s="3" t="str">
        <f>IF(OR($S69=FALSE,$R69=TRUE,$V69=FALSE),"-",IF(AE69=FALSE,(CONCATENATE(O$1," doesn't match.")),"-"))</f>
        <v>-</v>
      </c>
      <c r="BL69" s="3" t="str">
        <f>IF(OR($S69=FALSE,$R69=TRUE,$V69=FALSE),"-",IF(AF69=FALSE,(CONCATENATE(P$1," doesn't match.")),"-"))</f>
        <v>-</v>
      </c>
    </row>
    <row r="70" spans="1:64" ht="45" x14ac:dyDescent="0.25">
      <c r="A70" s="30">
        <v>1297490</v>
      </c>
      <c r="B70" s="30" t="s">
        <v>30</v>
      </c>
      <c r="C70" s="31" t="s">
        <v>132</v>
      </c>
      <c r="D70" s="30" t="s">
        <v>98</v>
      </c>
      <c r="E70" s="30" t="s">
        <v>122</v>
      </c>
      <c r="F70" s="30" t="s">
        <v>123</v>
      </c>
      <c r="G70" s="30" t="s">
        <v>35</v>
      </c>
      <c r="H70" s="32">
        <v>43476</v>
      </c>
      <c r="I70" s="32">
        <v>43301</v>
      </c>
      <c r="J70" s="32">
        <v>43292</v>
      </c>
      <c r="K70" s="32"/>
      <c r="L70" s="30" t="s">
        <v>111</v>
      </c>
      <c r="M70" s="32">
        <v>43293</v>
      </c>
      <c r="N70" s="32">
        <v>43301</v>
      </c>
      <c r="O70" s="32"/>
      <c r="P70" s="32"/>
      <c r="Q70" s="5"/>
      <c r="R70" s="6" t="b">
        <f>B70=B71</f>
        <v>0</v>
      </c>
      <c r="S70" s="6" t="b">
        <f>C70=C71</f>
        <v>1</v>
      </c>
      <c r="T70" s="6" t="b">
        <f>D70=D71</f>
        <v>1</v>
      </c>
      <c r="U70" s="6" t="b">
        <f>E70=E71</f>
        <v>1</v>
      </c>
      <c r="V70" s="6" t="b">
        <f>F70=F71</f>
        <v>1</v>
      </c>
      <c r="W70" s="6" t="b">
        <f>G70=G71</f>
        <v>1</v>
      </c>
      <c r="X70" s="6" t="b">
        <f>H70=H71</f>
        <v>1</v>
      </c>
      <c r="Y70" s="6" t="b">
        <f>I70=I71</f>
        <v>0</v>
      </c>
      <c r="Z70" s="6" t="b">
        <f>J70=J71</f>
        <v>1</v>
      </c>
      <c r="AA70" s="6" t="b">
        <f>K70=K71</f>
        <v>1</v>
      </c>
      <c r="AB70" s="6" t="b">
        <f>L70=L71</f>
        <v>0</v>
      </c>
      <c r="AC70" s="6" t="b">
        <f>M70=M71</f>
        <v>0</v>
      </c>
      <c r="AD70" s="6" t="b">
        <f>N70=N71</f>
        <v>0</v>
      </c>
      <c r="AE70" s="6" t="b">
        <f>O70=O71</f>
        <v>1</v>
      </c>
      <c r="AF70" s="6" t="b">
        <f>P70=P71</f>
        <v>1</v>
      </c>
      <c r="AG70" s="3"/>
      <c r="AH70" s="8" t="str">
        <f>IF(ISBLANK($E70),"N/A",$E70)</f>
        <v>INT-PAT INSTR APPLICATION FILING</v>
      </c>
      <c r="AI70" s="8" t="str">
        <f>IF(ISBLANK($F70),"N/A",$F70)</f>
        <v>Filing Receipt or Particulars Recvd? / IPP</v>
      </c>
      <c r="AJ70" s="7" t="str">
        <f>IF(ISBLANK($B70),"N/A",$B70)</f>
        <v>Live Patent</v>
      </c>
      <c r="AK70" s="8" t="str">
        <f>IF(ISBLANK($C70),"N/A",$C70)</f>
        <v>AURIS.101XCN</v>
      </c>
      <c r="AL70" s="8" t="str">
        <f>IF(ISBLANK($C71),"N/A",$C71)</f>
        <v>AURIS.101XCN</v>
      </c>
      <c r="AM70" s="7" t="str">
        <f>IF(ISBLANK($B71),"N/A",$B71)</f>
        <v>Agent Patent</v>
      </c>
      <c r="AN70" s="8" t="str">
        <f>IF(ISBLANK($F71),"N/A",$F71)</f>
        <v>Filing Receipt or Particulars Recvd? / IPP</v>
      </c>
      <c r="AO70" s="8" t="str">
        <f>IF(ISBLANK($E71),"N/A",$E71)</f>
        <v>INT-PAT INSTR APPLICATION FILING</v>
      </c>
      <c r="AP70" s="3"/>
      <c r="AQ70" s="6" t="str">
        <f>IF($S70=FALSE,"Matter doesn't match.","-")</f>
        <v>-</v>
      </c>
      <c r="AR70" s="6" t="str">
        <f>IF($R70=TRUE,"System matches.","-")</f>
        <v>-</v>
      </c>
      <c r="AS70" s="6" t="str">
        <f>IF($U70=FALSE,"Action Type doesn't match.","-")</f>
        <v>-</v>
      </c>
      <c r="AT70" s="6" t="str">
        <f>IF($V70=FALSE,"Action Due doesn't match.","-")</f>
        <v>-</v>
      </c>
      <c r="AU70" s="6" t="b">
        <f>IF(AND($S70=TRUE,$Z70=TRUE,$U70=FALSE,$R70=FALSE),TRUE,FALSE)</f>
        <v>0</v>
      </c>
      <c r="AV70" s="13" t="b">
        <f ca="1">IF(OFFSET($AU70,-1,0)=TRUE,TRUE,FALSE)</f>
        <v>0</v>
      </c>
      <c r="AW70" s="6" t="b">
        <f>IF(AND($V70=TRUE,$S70=TRUE,$U70=FALSE,$R70=FALSE),TRUE,FALSE)</f>
        <v>0</v>
      </c>
      <c r="AX70" s="13" t="b">
        <f ca="1">IF(OFFSET($AW70,-1,0)="TRUE",TRUE,FALSE)</f>
        <v>0</v>
      </c>
      <c r="AY70" s="3"/>
      <c r="AZ70" s="3" t="str">
        <f>IF(OR($S70=FALSE,$R70=TRUE,$V70=FALSE),"-",IF(T70=FALSE,(CONCATENATE(D$1," doesn't match.")),"-"))</f>
        <v>-</v>
      </c>
      <c r="BA70" s="3" t="str">
        <f>IF(OR($S70=FALSE,$R70=TRUE,$V70=FALSE),"-",IF(U70=FALSE,(CONCATENATE(E$1," doesn't match.")),"-"))</f>
        <v>-</v>
      </c>
      <c r="BB70" s="3" t="str">
        <f>IF(OR($S70=FALSE,$R70=TRUE,$V70=FALSE),"-",IF(V70=FALSE,(CONCATENATE(F$1," doesn't match.")),"-"))</f>
        <v>-</v>
      </c>
      <c r="BC70" s="3" t="str">
        <f>IF(OR($S70=FALSE,$R70=TRUE,$V70=FALSE),"-",IF(W70=FALSE,(CONCATENATE(G$1," doesn't match.")),"-"))</f>
        <v>-</v>
      </c>
      <c r="BD70" s="3" t="str">
        <f>IF(OR($S70=FALSE,$R70=TRUE,$V70=FALSE),"-",IF(X70=FALSE,(CONCATENATE(H$1," doesn't match.")),"-"))</f>
        <v>-</v>
      </c>
      <c r="BE70" s="3" t="str">
        <f>IF(OR($S70=FALSE,$R70=TRUE,$V70=FALSE),"-",IF(Y70=FALSE,(CONCATENATE(I$1," doesn't match.")),"-"))</f>
        <v>DateTaken doesn't match.</v>
      </c>
      <c r="BF70" s="3" t="str">
        <f>IF(OR($S70=FALSE,$R70=TRUE,$V70=FALSE),"-",IF(Z70=FALSE,(CONCATENATE(J$1," doesn't match.")),"-"))</f>
        <v>-</v>
      </c>
      <c r="BG70" s="3" t="str">
        <f>IF(OR($S70=FALSE,$R70=TRUE,$V70=FALSE),"-",IF(AA70=FALSE,(CONCATENATE(K$1," doesn't match.")),"-"))</f>
        <v>-</v>
      </c>
      <c r="BH70" s="3" t="str">
        <f>IF(OR($S70=FALSE,$R70=TRUE,$V70=FALSE),"-",IF(AB70=FALSE,(CONCATENATE(L$1," doesn't match.")),"-"))</f>
        <v>UserID doesn't match.</v>
      </c>
      <c r="BI70" s="3" t="str">
        <f>IF(OR($S70=FALSE,$R70=TRUE,$V70=FALSE),"-",IF(AC70=FALSE,(CONCATENATE(M$1," doesn't match.")),"-"))</f>
        <v>DateCreated doesn't match.</v>
      </c>
      <c r="BJ70" s="3" t="str">
        <f>IF(OR($S70=FALSE,$R70=TRUE,$V70=FALSE),"-",IF(AD70=FALSE,(CONCATENATE(N$1," doesn't match.")),"-"))</f>
        <v>LastUpdate doesn't match.</v>
      </c>
      <c r="BK70" s="3" t="str">
        <f>IF(OR($S70=FALSE,$R70=TRUE,$V70=FALSE),"-",IF(AE70=FALSE,(CONCATENATE(O$1," doesn't match.")),"-"))</f>
        <v>-</v>
      </c>
      <c r="BL70" s="3" t="str">
        <f>IF(OR($S70=FALSE,$R70=TRUE,$V70=FALSE),"-",IF(AF70=FALSE,(CONCATENATE(P$1," doesn't match.")),"-"))</f>
        <v>-</v>
      </c>
    </row>
    <row r="71" spans="1:64" ht="45" x14ac:dyDescent="0.25">
      <c r="A71" s="30">
        <v>1297490</v>
      </c>
      <c r="B71" s="30" t="s">
        <v>625</v>
      </c>
      <c r="C71" s="31" t="s">
        <v>132</v>
      </c>
      <c r="D71" s="30" t="s">
        <v>98</v>
      </c>
      <c r="E71" s="30" t="s">
        <v>122</v>
      </c>
      <c r="F71" s="30" t="s">
        <v>123</v>
      </c>
      <c r="G71" s="30" t="s">
        <v>35</v>
      </c>
      <c r="H71" s="32">
        <v>43476</v>
      </c>
      <c r="I71" s="32"/>
      <c r="J71" s="32">
        <v>43292</v>
      </c>
      <c r="K71" s="32"/>
      <c r="L71" s="30" t="s">
        <v>77</v>
      </c>
      <c r="M71" s="32">
        <v>43294</v>
      </c>
      <c r="N71" s="32">
        <v>43298</v>
      </c>
      <c r="O71" s="32"/>
      <c r="P71" s="32"/>
      <c r="Q71" s="5"/>
      <c r="R71" s="6" t="b">
        <f>B71=B72</f>
        <v>0</v>
      </c>
      <c r="S71" s="6" t="b">
        <f>C71=C72</f>
        <v>0</v>
      </c>
      <c r="T71" s="6" t="b">
        <f>D71=D72</f>
        <v>0</v>
      </c>
      <c r="U71" s="6" t="b">
        <f>E71=E72</f>
        <v>0</v>
      </c>
      <c r="V71" s="6" t="b">
        <f>F71=F72</f>
        <v>0</v>
      </c>
      <c r="W71" s="6" t="b">
        <f>G71=G72</f>
        <v>1</v>
      </c>
      <c r="X71" s="6" t="b">
        <f>H71=H72</f>
        <v>0</v>
      </c>
      <c r="Y71" s="6" t="b">
        <f>I71=I72</f>
        <v>0</v>
      </c>
      <c r="Z71" s="6" t="b">
        <f>J71=J72</f>
        <v>0</v>
      </c>
      <c r="AA71" s="6" t="b">
        <f>K71=K72</f>
        <v>0</v>
      </c>
      <c r="AB71" s="6" t="b">
        <f>L71=L72</f>
        <v>0</v>
      </c>
      <c r="AC71" s="6" t="b">
        <f>M71=M72</f>
        <v>0</v>
      </c>
      <c r="AD71" s="6" t="b">
        <f>N71=N72</f>
        <v>0</v>
      </c>
      <c r="AE71" s="6" t="b">
        <f>O71=O72</f>
        <v>1</v>
      </c>
      <c r="AF71" s="6" t="b">
        <f>P71=P72</f>
        <v>1</v>
      </c>
      <c r="AG71" s="3"/>
      <c r="AH71" s="8" t="str">
        <f>IF(ISBLANK($E71),"N/A",$E71)</f>
        <v>INT-PAT INSTR APPLICATION FILING</v>
      </c>
      <c r="AI71" s="8" t="str">
        <f>IF(ISBLANK($F71),"N/A",$F71)</f>
        <v>Filing Receipt or Particulars Recvd? / IPP</v>
      </c>
      <c r="AJ71" s="7" t="str">
        <f>IF(ISBLANK($B71),"N/A",$B71)</f>
        <v>Agent Patent</v>
      </c>
      <c r="AK71" s="8" t="str">
        <f>IF(ISBLANK($C71),"N/A",$C71)</f>
        <v>AURIS.101XCN</v>
      </c>
      <c r="AL71" s="8" t="str">
        <f>IF(ISBLANK($C72),"N/A",$C72)</f>
        <v>AVED.001VEPD2</v>
      </c>
      <c r="AM71" s="7" t="str">
        <f>IF(ISBLANK($B72),"N/A",$B72)</f>
        <v>Live Patent</v>
      </c>
      <c r="AN71" s="8" t="str">
        <f>IF(ISBLANK($F72),"N/A",$F72)</f>
        <v>FA Filing Confirmation of Response? / Asst</v>
      </c>
      <c r="AO71" s="8" t="str">
        <f>IF(ISBLANK($E72),"N/A",$E72)</f>
        <v>INT-PAT ATTY INSTR RESPONSE TO FA</v>
      </c>
      <c r="AP71" s="3"/>
      <c r="AQ71" s="6" t="str">
        <f>IF($S71=FALSE,"Matter doesn't match.","-")</f>
        <v>Matter doesn't match.</v>
      </c>
      <c r="AR71" s="6" t="str">
        <f>IF($R71=TRUE,"System matches.","-")</f>
        <v>-</v>
      </c>
      <c r="AS71" s="6" t="str">
        <f>IF($U71=FALSE,"Action Type doesn't match.","-")</f>
        <v>Action Type doesn't match.</v>
      </c>
      <c r="AT71" s="6" t="str">
        <f>IF($V71=FALSE,"Action Due doesn't match.","-")</f>
        <v>Action Due doesn't match.</v>
      </c>
      <c r="AU71" s="6" t="b">
        <f>IF(AND($S71=TRUE,$Z71=TRUE,$U71=FALSE,$R71=FALSE),TRUE,FALSE)</f>
        <v>0</v>
      </c>
      <c r="AV71" s="13" t="b">
        <f ca="1">IF(OFFSET($AU71,-1,0)=TRUE,TRUE,FALSE)</f>
        <v>0</v>
      </c>
      <c r="AW71" s="6" t="b">
        <f>IF(AND($V71=TRUE,$S71=TRUE,$U71=FALSE,$R71=FALSE),TRUE,FALSE)</f>
        <v>0</v>
      </c>
      <c r="AX71" s="13" t="b">
        <f ca="1">IF(OFFSET($AW71,-1,0)="TRUE",TRUE,FALSE)</f>
        <v>0</v>
      </c>
      <c r="AY71" s="3"/>
      <c r="AZ71" s="3" t="str">
        <f>IF(OR($S71=FALSE,$R71=TRUE,$V71=FALSE),"-",IF(T71=FALSE,(CONCATENATE(D$1," doesn't match.")),"-"))</f>
        <v>-</v>
      </c>
      <c r="BA71" s="3" t="str">
        <f>IF(OR($S71=FALSE,$R71=TRUE,$V71=FALSE),"-",IF(U71=FALSE,(CONCATENATE(E$1," doesn't match.")),"-"))</f>
        <v>-</v>
      </c>
      <c r="BB71" s="3" t="str">
        <f>IF(OR($S71=FALSE,$R71=TRUE,$V71=FALSE),"-",IF(V71=FALSE,(CONCATENATE(F$1," doesn't match.")),"-"))</f>
        <v>-</v>
      </c>
      <c r="BC71" s="3" t="str">
        <f>IF(OR($S71=FALSE,$R71=TRUE,$V71=FALSE),"-",IF(W71=FALSE,(CONCATENATE(G$1," doesn't match.")),"-"))</f>
        <v>-</v>
      </c>
      <c r="BD71" s="3" t="str">
        <f>IF(OR($S71=FALSE,$R71=TRUE,$V71=FALSE),"-",IF(X71=FALSE,(CONCATENATE(H$1," doesn't match.")),"-"))</f>
        <v>-</v>
      </c>
      <c r="BE71" s="3" t="str">
        <f>IF(OR($S71=FALSE,$R71=TRUE,$V71=FALSE),"-",IF(Y71=FALSE,(CONCATENATE(I$1," doesn't match.")),"-"))</f>
        <v>-</v>
      </c>
      <c r="BF71" s="3" t="str">
        <f>IF(OR($S71=FALSE,$R71=TRUE,$V71=FALSE),"-",IF(Z71=FALSE,(CONCATENATE(J$1," doesn't match.")),"-"))</f>
        <v>-</v>
      </c>
      <c r="BG71" s="3" t="str">
        <f>IF(OR($S71=FALSE,$R71=TRUE,$V71=FALSE),"-",IF(AA71=FALSE,(CONCATENATE(K$1," doesn't match.")),"-"))</f>
        <v>-</v>
      </c>
      <c r="BH71" s="3" t="str">
        <f>IF(OR($S71=FALSE,$R71=TRUE,$V71=FALSE),"-",IF(AB71=FALSE,(CONCATENATE(L$1," doesn't match.")),"-"))</f>
        <v>-</v>
      </c>
      <c r="BI71" s="3" t="str">
        <f>IF(OR($S71=FALSE,$R71=TRUE,$V71=FALSE),"-",IF(AC71=FALSE,(CONCATENATE(M$1," doesn't match.")),"-"))</f>
        <v>-</v>
      </c>
      <c r="BJ71" s="3" t="str">
        <f>IF(OR($S71=FALSE,$R71=TRUE,$V71=FALSE),"-",IF(AD71=FALSE,(CONCATENATE(N$1," doesn't match.")),"-"))</f>
        <v>-</v>
      </c>
      <c r="BK71" s="3" t="str">
        <f>IF(OR($S71=FALSE,$R71=TRUE,$V71=FALSE),"-",IF(AE71=FALSE,(CONCATENATE(O$1," doesn't match.")),"-"))</f>
        <v>-</v>
      </c>
      <c r="BL71" s="3" t="str">
        <f>IF(OR($S71=FALSE,$R71=TRUE,$V71=FALSE),"-",IF(AF71=FALSE,(CONCATENATE(P$1," doesn't match.")),"-"))</f>
        <v>-</v>
      </c>
    </row>
    <row r="72" spans="1:64" ht="45" x14ac:dyDescent="0.25">
      <c r="A72" s="30">
        <v>1270878</v>
      </c>
      <c r="B72" s="30" t="s">
        <v>30</v>
      </c>
      <c r="C72" s="31" t="s">
        <v>133</v>
      </c>
      <c r="D72" s="30" t="s">
        <v>41</v>
      </c>
      <c r="E72" s="30" t="s">
        <v>60</v>
      </c>
      <c r="F72" s="30" t="s">
        <v>61</v>
      </c>
      <c r="G72" s="30" t="s">
        <v>35</v>
      </c>
      <c r="H72" s="32">
        <v>43305</v>
      </c>
      <c r="I72" s="32">
        <v>43305</v>
      </c>
      <c r="J72" s="32">
        <v>43290</v>
      </c>
      <c r="K72" s="32">
        <v>43305</v>
      </c>
      <c r="L72" s="30" t="s">
        <v>134</v>
      </c>
      <c r="M72" s="32">
        <v>43290</v>
      </c>
      <c r="N72" s="32">
        <v>43305</v>
      </c>
      <c r="O72" s="32"/>
      <c r="P72" s="32"/>
      <c r="Q72" s="5"/>
      <c r="R72" s="6" t="b">
        <f>B72=B73</f>
        <v>0</v>
      </c>
      <c r="S72" s="6" t="b">
        <f>C72=C73</f>
        <v>1</v>
      </c>
      <c r="T72" s="6" t="b">
        <f>D72=D73</f>
        <v>1</v>
      </c>
      <c r="U72" s="6" t="b">
        <f>E72=E73</f>
        <v>1</v>
      </c>
      <c r="V72" s="6" t="b">
        <f>F72=F73</f>
        <v>1</v>
      </c>
      <c r="W72" s="6" t="b">
        <f>G72=G73</f>
        <v>1</v>
      </c>
      <c r="X72" s="6" t="b">
        <f>H72=H73</f>
        <v>1</v>
      </c>
      <c r="Y72" s="6" t="b">
        <f>I72=I73</f>
        <v>0</v>
      </c>
      <c r="Z72" s="6" t="b">
        <f>J72=J73</f>
        <v>1</v>
      </c>
      <c r="AA72" s="6" t="b">
        <f>K72=K73</f>
        <v>0</v>
      </c>
      <c r="AB72" s="6" t="b">
        <f>L72=L73</f>
        <v>0</v>
      </c>
      <c r="AC72" s="6" t="b">
        <f>M72=M73</f>
        <v>1</v>
      </c>
      <c r="AD72" s="6" t="b">
        <f>N72=N73</f>
        <v>0</v>
      </c>
      <c r="AE72" s="6" t="b">
        <f>O72=O73</f>
        <v>1</v>
      </c>
      <c r="AF72" s="6" t="b">
        <f>P72=P73</f>
        <v>1</v>
      </c>
      <c r="AG72" s="3"/>
      <c r="AH72" s="8" t="str">
        <f>IF(ISBLANK($E72),"N/A",$E72)</f>
        <v>INT-PAT ATTY INSTR RESPONSE TO FA</v>
      </c>
      <c r="AI72" s="8" t="str">
        <f>IF(ISBLANK($F72),"N/A",$F72)</f>
        <v>FA Filing Confirmation of Response? / Asst</v>
      </c>
      <c r="AJ72" s="7" t="str">
        <f>IF(ISBLANK($B72),"N/A",$B72)</f>
        <v>Live Patent</v>
      </c>
      <c r="AK72" s="8" t="str">
        <f>IF(ISBLANK($C72),"N/A",$C72)</f>
        <v>AVED.001VEPD2</v>
      </c>
      <c r="AL72" s="8" t="str">
        <f>IF(ISBLANK($C73),"N/A",$C73)</f>
        <v>AVED.001VEPD2</v>
      </c>
      <c r="AM72" s="7" t="str">
        <f>IF(ISBLANK($B73),"N/A",$B73)</f>
        <v>Agent Patent</v>
      </c>
      <c r="AN72" s="8" t="str">
        <f>IF(ISBLANK($F73),"N/A",$F73)</f>
        <v>FA Filing Confirmation of Response? / Asst</v>
      </c>
      <c r="AO72" s="8" t="str">
        <f>IF(ISBLANK($E73),"N/A",$E73)</f>
        <v>INT-PAT ATTY INSTR RESPONSE TO FA</v>
      </c>
      <c r="AP72" s="3"/>
      <c r="AQ72" s="6" t="str">
        <f>IF($S72=FALSE,"Matter doesn't match.","-")</f>
        <v>-</v>
      </c>
      <c r="AR72" s="6" t="str">
        <f>IF($R72=TRUE,"System matches.","-")</f>
        <v>-</v>
      </c>
      <c r="AS72" s="6" t="str">
        <f>IF($U72=FALSE,"Action Type doesn't match.","-")</f>
        <v>-</v>
      </c>
      <c r="AT72" s="6" t="str">
        <f>IF($V72=FALSE,"Action Due doesn't match.","-")</f>
        <v>-</v>
      </c>
      <c r="AU72" s="6" t="b">
        <f>IF(AND($S72=TRUE,$Z72=TRUE,$U72=FALSE,$R72=FALSE),TRUE,FALSE)</f>
        <v>0</v>
      </c>
      <c r="AV72" s="13" t="b">
        <f ca="1">IF(OFFSET($AU72,-1,0)=TRUE,TRUE,FALSE)</f>
        <v>0</v>
      </c>
      <c r="AW72" s="6" t="b">
        <f>IF(AND($V72=TRUE,$S72=TRUE,$U72=FALSE,$R72=FALSE),TRUE,FALSE)</f>
        <v>0</v>
      </c>
      <c r="AX72" s="13" t="b">
        <f ca="1">IF(OFFSET($AW72,-1,0)="TRUE",TRUE,FALSE)</f>
        <v>0</v>
      </c>
      <c r="AY72" s="3"/>
      <c r="AZ72" s="3" t="str">
        <f>IF(OR($S72=FALSE,$R72=TRUE,$V72=FALSE),"-",IF(T72=FALSE,(CONCATENATE(D$1," doesn't match.")),"-"))</f>
        <v>-</v>
      </c>
      <c r="BA72" s="3" t="str">
        <f>IF(OR($S72=FALSE,$R72=TRUE,$V72=FALSE),"-",IF(U72=FALSE,(CONCATENATE(E$1," doesn't match.")),"-"))</f>
        <v>-</v>
      </c>
      <c r="BB72" s="3" t="str">
        <f>IF(OR($S72=FALSE,$R72=TRUE,$V72=FALSE),"-",IF(V72=FALSE,(CONCATENATE(F$1," doesn't match.")),"-"))</f>
        <v>-</v>
      </c>
      <c r="BC72" s="3" t="str">
        <f>IF(OR($S72=FALSE,$R72=TRUE,$V72=FALSE),"-",IF(W72=FALSE,(CONCATENATE(G$1," doesn't match.")),"-"))</f>
        <v>-</v>
      </c>
      <c r="BD72" s="3" t="str">
        <f>IF(OR($S72=FALSE,$R72=TRUE,$V72=FALSE),"-",IF(X72=FALSE,(CONCATENATE(H$1," doesn't match.")),"-"))</f>
        <v>-</v>
      </c>
      <c r="BE72" s="3" t="str">
        <f>IF(OR($S72=FALSE,$R72=TRUE,$V72=FALSE),"-",IF(Y72=FALSE,(CONCATENATE(I$1," doesn't match.")),"-"))</f>
        <v>DateTaken doesn't match.</v>
      </c>
      <c r="BF72" s="3" t="str">
        <f>IF(OR($S72=FALSE,$R72=TRUE,$V72=FALSE),"-",IF(Z72=FALSE,(CONCATENATE(J$1," doesn't match.")),"-"))</f>
        <v>-</v>
      </c>
      <c r="BG72" s="3" t="str">
        <f>IF(OR($S72=FALSE,$R72=TRUE,$V72=FALSE),"-",IF(AA72=FALSE,(CONCATENATE(K$1," doesn't match.")),"-"))</f>
        <v>ResponseDate doesn't match.</v>
      </c>
      <c r="BH72" s="3" t="str">
        <f>IF(OR($S72=FALSE,$R72=TRUE,$V72=FALSE),"-",IF(AB72=FALSE,(CONCATENATE(L$1," doesn't match.")),"-"))</f>
        <v>UserID doesn't match.</v>
      </c>
      <c r="BI72" s="3" t="str">
        <f>IF(OR($S72=FALSE,$R72=TRUE,$V72=FALSE),"-",IF(AC72=FALSE,(CONCATENATE(M$1," doesn't match.")),"-"))</f>
        <v>-</v>
      </c>
      <c r="BJ72" s="3" t="str">
        <f>IF(OR($S72=FALSE,$R72=TRUE,$V72=FALSE),"-",IF(AD72=FALSE,(CONCATENATE(N$1," doesn't match.")),"-"))</f>
        <v>LastUpdate doesn't match.</v>
      </c>
      <c r="BK72" s="3" t="str">
        <f>IF(OR($S72=FALSE,$R72=TRUE,$V72=FALSE),"-",IF(AE72=FALSE,(CONCATENATE(O$1," doesn't match.")),"-"))</f>
        <v>-</v>
      </c>
      <c r="BL72" s="3" t="str">
        <f>IF(OR($S72=FALSE,$R72=TRUE,$V72=FALSE),"-",IF(AF72=FALSE,(CONCATENATE(P$1," doesn't match.")),"-"))</f>
        <v>-</v>
      </c>
    </row>
    <row r="73" spans="1:64" ht="45" x14ac:dyDescent="0.25">
      <c r="A73" s="30">
        <v>1270878</v>
      </c>
      <c r="B73" s="30" t="s">
        <v>625</v>
      </c>
      <c r="C73" s="31" t="s">
        <v>133</v>
      </c>
      <c r="D73" s="30" t="s">
        <v>41</v>
      </c>
      <c r="E73" s="30" t="s">
        <v>60</v>
      </c>
      <c r="F73" s="30" t="s">
        <v>61</v>
      </c>
      <c r="G73" s="30" t="s">
        <v>35</v>
      </c>
      <c r="H73" s="32">
        <v>43305</v>
      </c>
      <c r="I73" s="32"/>
      <c r="J73" s="32">
        <v>43290</v>
      </c>
      <c r="K73" s="32"/>
      <c r="L73" s="30" t="s">
        <v>218</v>
      </c>
      <c r="M73" s="32">
        <v>43290</v>
      </c>
      <c r="N73" s="32">
        <v>43291</v>
      </c>
      <c r="O73" s="32"/>
      <c r="P73" s="32"/>
      <c r="Q73" s="5"/>
      <c r="R73" s="6" t="b">
        <f>B73=B74</f>
        <v>0</v>
      </c>
      <c r="S73" s="6" t="b">
        <f>C73=C74</f>
        <v>0</v>
      </c>
      <c r="T73" s="6" t="b">
        <f>D73=D74</f>
        <v>0</v>
      </c>
      <c r="U73" s="6" t="b">
        <f>E73=E74</f>
        <v>0</v>
      </c>
      <c r="V73" s="6" t="b">
        <f>F73=F74</f>
        <v>0</v>
      </c>
      <c r="W73" s="6" t="b">
        <f>G73=G74</f>
        <v>1</v>
      </c>
      <c r="X73" s="6" t="b">
        <f>H73=H74</f>
        <v>0</v>
      </c>
      <c r="Y73" s="6" t="b">
        <f>I73=I74</f>
        <v>0</v>
      </c>
      <c r="Z73" s="6" t="b">
        <f>J73=J74</f>
        <v>0</v>
      </c>
      <c r="AA73" s="6" t="b">
        <f>K73=K74</f>
        <v>1</v>
      </c>
      <c r="AB73" s="6" t="b">
        <f>L73=L74</f>
        <v>0</v>
      </c>
      <c r="AC73" s="6" t="b">
        <f>M73=M74</f>
        <v>0</v>
      </c>
      <c r="AD73" s="6" t="b">
        <f>N73=N74</f>
        <v>0</v>
      </c>
      <c r="AE73" s="6" t="b">
        <f>O73=O74</f>
        <v>1</v>
      </c>
      <c r="AF73" s="6" t="b">
        <f>P73=P74</f>
        <v>1</v>
      </c>
      <c r="AG73" s="3"/>
      <c r="AH73" s="8" t="str">
        <f>IF(ISBLANK($E73),"N/A",$E73)</f>
        <v>INT-PAT ATTY INSTR RESPONSE TO FA</v>
      </c>
      <c r="AI73" s="8" t="str">
        <f>IF(ISBLANK($F73),"N/A",$F73)</f>
        <v>FA Filing Confirmation of Response? / Asst</v>
      </c>
      <c r="AJ73" s="7" t="str">
        <f>IF(ISBLANK($B73),"N/A",$B73)</f>
        <v>Agent Patent</v>
      </c>
      <c r="AK73" s="8" t="str">
        <f>IF(ISBLANK($C73),"N/A",$C73)</f>
        <v>AVED.001VEPD2</v>
      </c>
      <c r="AL73" s="8" t="str">
        <f>IF(ISBLANK($C74),"N/A",$C74)</f>
        <v>BAO.001XCN</v>
      </c>
      <c r="AM73" s="7" t="str">
        <f>IF(ISBLANK($B74),"N/A",$B74)</f>
        <v>Live Patent</v>
      </c>
      <c r="AN73" s="8" t="str">
        <f>IF(ISBLANK($F74),"N/A",$F74)</f>
        <v>FA Confirm &amp; Ack Filing Instructions Recvd? / IPP</v>
      </c>
      <c r="AO73" s="8" t="str">
        <f>IF(ISBLANK($E74),"N/A",$E74)</f>
        <v>INT-PAT INSTR APPLICATION FILING</v>
      </c>
      <c r="AP73" s="3"/>
      <c r="AQ73" s="6" t="str">
        <f>IF($S73=FALSE,"Matter doesn't match.","-")</f>
        <v>Matter doesn't match.</v>
      </c>
      <c r="AR73" s="6" t="str">
        <f>IF($R73=TRUE,"System matches.","-")</f>
        <v>-</v>
      </c>
      <c r="AS73" s="6" t="str">
        <f>IF($U73=FALSE,"Action Type doesn't match.","-")</f>
        <v>Action Type doesn't match.</v>
      </c>
      <c r="AT73" s="6" t="str">
        <f>IF($V73=FALSE,"Action Due doesn't match.","-")</f>
        <v>Action Due doesn't match.</v>
      </c>
      <c r="AU73" s="6" t="b">
        <f>IF(AND($S73=TRUE,$Z73=TRUE,$U73=FALSE,$R73=FALSE),TRUE,FALSE)</f>
        <v>0</v>
      </c>
      <c r="AV73" s="13" t="b">
        <f ca="1">IF(OFFSET($AU73,-1,0)=TRUE,TRUE,FALSE)</f>
        <v>0</v>
      </c>
      <c r="AW73" s="6" t="b">
        <f>IF(AND($V73=TRUE,$S73=TRUE,$U73=FALSE,$R73=FALSE),TRUE,FALSE)</f>
        <v>0</v>
      </c>
      <c r="AX73" s="13" t="b">
        <f ca="1">IF(OFFSET($AW73,-1,0)="TRUE",TRUE,FALSE)</f>
        <v>0</v>
      </c>
      <c r="AY73" s="3"/>
      <c r="AZ73" s="3" t="str">
        <f>IF(OR($S73=FALSE,$R73=TRUE,$V73=FALSE),"-",IF(T73=FALSE,(CONCATENATE(D$1," doesn't match.")),"-"))</f>
        <v>-</v>
      </c>
      <c r="BA73" s="3" t="str">
        <f>IF(OR($S73=FALSE,$R73=TRUE,$V73=FALSE),"-",IF(U73=FALSE,(CONCATENATE(E$1," doesn't match.")),"-"))</f>
        <v>-</v>
      </c>
      <c r="BB73" s="3" t="str">
        <f>IF(OR($S73=FALSE,$R73=TRUE,$V73=FALSE),"-",IF(V73=FALSE,(CONCATENATE(F$1," doesn't match.")),"-"))</f>
        <v>-</v>
      </c>
      <c r="BC73" s="3" t="str">
        <f>IF(OR($S73=FALSE,$R73=TRUE,$V73=FALSE),"-",IF(W73=FALSE,(CONCATENATE(G$1," doesn't match.")),"-"))</f>
        <v>-</v>
      </c>
      <c r="BD73" s="3" t="str">
        <f>IF(OR($S73=FALSE,$R73=TRUE,$V73=FALSE),"-",IF(X73=FALSE,(CONCATENATE(H$1," doesn't match.")),"-"))</f>
        <v>-</v>
      </c>
      <c r="BE73" s="3" t="str">
        <f>IF(OR($S73=FALSE,$R73=TRUE,$V73=FALSE),"-",IF(Y73=FALSE,(CONCATENATE(I$1," doesn't match.")),"-"))</f>
        <v>-</v>
      </c>
      <c r="BF73" s="3" t="str">
        <f>IF(OR($S73=FALSE,$R73=TRUE,$V73=FALSE),"-",IF(Z73=FALSE,(CONCATENATE(J$1," doesn't match.")),"-"))</f>
        <v>-</v>
      </c>
      <c r="BG73" s="3" t="str">
        <f>IF(OR($S73=FALSE,$R73=TRUE,$V73=FALSE),"-",IF(AA73=FALSE,(CONCATENATE(K$1," doesn't match.")),"-"))</f>
        <v>-</v>
      </c>
      <c r="BH73" s="3" t="str">
        <f>IF(OR($S73=FALSE,$R73=TRUE,$V73=FALSE),"-",IF(AB73=FALSE,(CONCATENATE(L$1," doesn't match.")),"-"))</f>
        <v>-</v>
      </c>
      <c r="BI73" s="3" t="str">
        <f>IF(OR($S73=FALSE,$R73=TRUE,$V73=FALSE),"-",IF(AC73=FALSE,(CONCATENATE(M$1," doesn't match.")),"-"))</f>
        <v>-</v>
      </c>
      <c r="BJ73" s="3" t="str">
        <f>IF(OR($S73=FALSE,$R73=TRUE,$V73=FALSE),"-",IF(AD73=FALSE,(CONCATENATE(N$1," doesn't match.")),"-"))</f>
        <v>-</v>
      </c>
      <c r="BK73" s="3" t="str">
        <f>IF(OR($S73=FALSE,$R73=TRUE,$V73=FALSE),"-",IF(AE73=FALSE,(CONCATENATE(O$1," doesn't match.")),"-"))</f>
        <v>-</v>
      </c>
      <c r="BL73" s="3" t="str">
        <f>IF(OR($S73=FALSE,$R73=TRUE,$V73=FALSE),"-",IF(AF73=FALSE,(CONCATENATE(P$1," doesn't match.")),"-"))</f>
        <v>-</v>
      </c>
    </row>
    <row r="74" spans="1:64" ht="45" x14ac:dyDescent="0.25">
      <c r="A74" s="30">
        <v>1297664</v>
      </c>
      <c r="B74" s="30" t="s">
        <v>30</v>
      </c>
      <c r="C74" s="31" t="s">
        <v>135</v>
      </c>
      <c r="D74" s="30" t="s">
        <v>98</v>
      </c>
      <c r="E74" s="30" t="s">
        <v>122</v>
      </c>
      <c r="F74" s="30" t="s">
        <v>126</v>
      </c>
      <c r="G74" s="30" t="s">
        <v>35</v>
      </c>
      <c r="H74" s="32">
        <v>43297</v>
      </c>
      <c r="I74" s="32">
        <v>43297</v>
      </c>
      <c r="J74" s="32">
        <v>43294</v>
      </c>
      <c r="K74" s="32"/>
      <c r="L74" s="30" t="s">
        <v>136</v>
      </c>
      <c r="M74" s="32">
        <v>43294</v>
      </c>
      <c r="N74" s="32">
        <v>43299</v>
      </c>
      <c r="O74" s="32"/>
      <c r="P74" s="32"/>
      <c r="Q74" s="5"/>
      <c r="R74" s="6" t="b">
        <f>B74=B75</f>
        <v>0</v>
      </c>
      <c r="S74" s="6" t="b">
        <f>C74=C75</f>
        <v>1</v>
      </c>
      <c r="T74" s="6" t="b">
        <f>D74=D75</f>
        <v>1</v>
      </c>
      <c r="U74" s="6" t="b">
        <f>E74=E75</f>
        <v>1</v>
      </c>
      <c r="V74" s="6" t="b">
        <f>F74=F75</f>
        <v>1</v>
      </c>
      <c r="W74" s="6" t="b">
        <f>G74=G75</f>
        <v>1</v>
      </c>
      <c r="X74" s="6" t="b">
        <f>H74=H75</f>
        <v>0</v>
      </c>
      <c r="Y74" s="6" t="b">
        <f>I74=I75</f>
        <v>0</v>
      </c>
      <c r="Z74" s="6" t="b">
        <f>J74=J75</f>
        <v>1</v>
      </c>
      <c r="AA74" s="6" t="b">
        <f>K74=K75</f>
        <v>1</v>
      </c>
      <c r="AB74" s="6" t="b">
        <f>L74=L75</f>
        <v>1</v>
      </c>
      <c r="AC74" s="6" t="b">
        <f>M74=M75</f>
        <v>1</v>
      </c>
      <c r="AD74" s="6" t="b">
        <f>N74=N75</f>
        <v>1</v>
      </c>
      <c r="AE74" s="6" t="b">
        <f>O74=O75</f>
        <v>1</v>
      </c>
      <c r="AF74" s="6" t="b">
        <f>P74=P75</f>
        <v>1</v>
      </c>
      <c r="AG74" s="3"/>
      <c r="AH74" s="8" t="str">
        <f>IF(ISBLANK($E74),"N/A",$E74)</f>
        <v>INT-PAT INSTR APPLICATION FILING</v>
      </c>
      <c r="AI74" s="8" t="str">
        <f>IF(ISBLANK($F74),"N/A",$F74)</f>
        <v>FA Confirm &amp; Ack Filing Instructions Recvd? / IPP</v>
      </c>
      <c r="AJ74" s="7" t="str">
        <f>IF(ISBLANK($B74),"N/A",$B74)</f>
        <v>Live Patent</v>
      </c>
      <c r="AK74" s="8" t="str">
        <f>IF(ISBLANK($C74),"N/A",$C74)</f>
        <v>BAO.001XCN</v>
      </c>
      <c r="AL74" s="8" t="str">
        <f>IF(ISBLANK($C75),"N/A",$C75)</f>
        <v>BAO.001XCN</v>
      </c>
      <c r="AM74" s="7" t="str">
        <f>IF(ISBLANK($B75),"N/A",$B75)</f>
        <v>Agent Patent</v>
      </c>
      <c r="AN74" s="8" t="str">
        <f>IF(ISBLANK($F75),"N/A",$F75)</f>
        <v>FA Confirm &amp; Ack Filing Instructions Recvd? / IPP</v>
      </c>
      <c r="AO74" s="8" t="str">
        <f>IF(ISBLANK($E75),"N/A",$E75)</f>
        <v>INT-PAT INSTR APPLICATION FILING</v>
      </c>
      <c r="AP74" s="3"/>
      <c r="AQ74" s="6" t="str">
        <f>IF($S74=FALSE,"Matter doesn't match.","-")</f>
        <v>-</v>
      </c>
      <c r="AR74" s="6" t="str">
        <f>IF($R74=TRUE,"System matches.","-")</f>
        <v>-</v>
      </c>
      <c r="AS74" s="6" t="str">
        <f>IF($U74=FALSE,"Action Type doesn't match.","-")</f>
        <v>-</v>
      </c>
      <c r="AT74" s="6" t="str">
        <f>IF($V74=FALSE,"Action Due doesn't match.","-")</f>
        <v>-</v>
      </c>
      <c r="AU74" s="6" t="b">
        <f>IF(AND($S74=TRUE,$Z74=TRUE,$U74=FALSE,$R74=FALSE),TRUE,FALSE)</f>
        <v>0</v>
      </c>
      <c r="AV74" s="13" t="b">
        <f ca="1">IF(OFFSET($AU74,-1,0)=TRUE,TRUE,FALSE)</f>
        <v>0</v>
      </c>
      <c r="AW74" s="6" t="b">
        <f>IF(AND($V74=TRUE,$S74=TRUE,$U74=FALSE,$R74=FALSE),TRUE,FALSE)</f>
        <v>0</v>
      </c>
      <c r="AX74" s="13" t="b">
        <f ca="1">IF(OFFSET($AW74,-1,0)="TRUE",TRUE,FALSE)</f>
        <v>0</v>
      </c>
      <c r="AY74" s="3"/>
      <c r="AZ74" s="3" t="str">
        <f>IF(OR($S74=FALSE,$R74=TRUE,$V74=FALSE),"-",IF(T74=FALSE,(CONCATENATE(D$1," doesn't match.")),"-"))</f>
        <v>-</v>
      </c>
      <c r="BA74" s="3" t="str">
        <f>IF(OR($S74=FALSE,$R74=TRUE,$V74=FALSE),"-",IF(U74=FALSE,(CONCATENATE(E$1," doesn't match.")),"-"))</f>
        <v>-</v>
      </c>
      <c r="BB74" s="3" t="str">
        <f>IF(OR($S74=FALSE,$R74=TRUE,$V74=FALSE),"-",IF(V74=FALSE,(CONCATENATE(F$1," doesn't match.")),"-"))</f>
        <v>-</v>
      </c>
      <c r="BC74" s="3" t="str">
        <f>IF(OR($S74=FALSE,$R74=TRUE,$V74=FALSE),"-",IF(W74=FALSE,(CONCATENATE(G$1," doesn't match.")),"-"))</f>
        <v>-</v>
      </c>
      <c r="BD74" s="3" t="str">
        <f>IF(OR($S74=FALSE,$R74=TRUE,$V74=FALSE),"-",IF(X74=FALSE,(CONCATENATE(H$1," doesn't match.")),"-"))</f>
        <v>DueDate doesn't match.</v>
      </c>
      <c r="BE74" s="3" t="str">
        <f>IF(OR($S74=FALSE,$R74=TRUE,$V74=FALSE),"-",IF(Y74=FALSE,(CONCATENATE(I$1," doesn't match.")),"-"))</f>
        <v>DateTaken doesn't match.</v>
      </c>
      <c r="BF74" s="3" t="str">
        <f>IF(OR($S74=FALSE,$R74=TRUE,$V74=FALSE),"-",IF(Z74=FALSE,(CONCATENATE(J$1," doesn't match.")),"-"))</f>
        <v>-</v>
      </c>
      <c r="BG74" s="3" t="str">
        <f>IF(OR($S74=FALSE,$R74=TRUE,$V74=FALSE),"-",IF(AA74=FALSE,(CONCATENATE(K$1," doesn't match.")),"-"))</f>
        <v>-</v>
      </c>
      <c r="BH74" s="3" t="str">
        <f>IF(OR($S74=FALSE,$R74=TRUE,$V74=FALSE),"-",IF(AB74=FALSE,(CONCATENATE(L$1," doesn't match.")),"-"))</f>
        <v>-</v>
      </c>
      <c r="BI74" s="3" t="str">
        <f>IF(OR($S74=FALSE,$R74=TRUE,$V74=FALSE),"-",IF(AC74=FALSE,(CONCATENATE(M$1," doesn't match.")),"-"))</f>
        <v>-</v>
      </c>
      <c r="BJ74" s="3" t="str">
        <f>IF(OR($S74=FALSE,$R74=TRUE,$V74=FALSE),"-",IF(AD74=FALSE,(CONCATENATE(N$1," doesn't match.")),"-"))</f>
        <v>-</v>
      </c>
      <c r="BK74" s="3" t="str">
        <f>IF(OR($S74=FALSE,$R74=TRUE,$V74=FALSE),"-",IF(AE74=FALSE,(CONCATENATE(O$1," doesn't match.")),"-"))</f>
        <v>-</v>
      </c>
      <c r="BL74" s="3" t="str">
        <f>IF(OR($S74=FALSE,$R74=TRUE,$V74=FALSE),"-",IF(AF74=FALSE,(CONCATENATE(P$1," doesn't match.")),"-"))</f>
        <v>-</v>
      </c>
    </row>
    <row r="75" spans="1:64" ht="60" x14ac:dyDescent="0.25">
      <c r="A75" s="30">
        <v>1297664</v>
      </c>
      <c r="B75" s="30" t="s">
        <v>625</v>
      </c>
      <c r="C75" s="31" t="s">
        <v>135</v>
      </c>
      <c r="D75" s="30" t="s">
        <v>98</v>
      </c>
      <c r="E75" s="30" t="s">
        <v>122</v>
      </c>
      <c r="F75" s="30" t="s">
        <v>126</v>
      </c>
      <c r="G75" s="30" t="s">
        <v>35</v>
      </c>
      <c r="H75" s="32">
        <v>43295</v>
      </c>
      <c r="I75" s="32"/>
      <c r="J75" s="32">
        <v>43294</v>
      </c>
      <c r="K75" s="32"/>
      <c r="L75" s="30" t="s">
        <v>136</v>
      </c>
      <c r="M75" s="32">
        <v>43294</v>
      </c>
      <c r="N75" s="32">
        <v>43299</v>
      </c>
      <c r="O75" s="32"/>
      <c r="P75" s="32"/>
      <c r="Q75" s="5"/>
      <c r="R75" s="6" t="b">
        <f>B75=B76</f>
        <v>1</v>
      </c>
      <c r="S75" s="6" t="b">
        <f>C75=C76</f>
        <v>0</v>
      </c>
      <c r="T75" s="6" t="b">
        <f>D75=D76</f>
        <v>0</v>
      </c>
      <c r="U75" s="6" t="b">
        <f>E75=E76</f>
        <v>0</v>
      </c>
      <c r="V75" s="6" t="b">
        <f>F75=F76</f>
        <v>0</v>
      </c>
      <c r="W75" s="6" t="b">
        <f>G75=G76</f>
        <v>1</v>
      </c>
      <c r="X75" s="6" t="b">
        <f>H75=H76</f>
        <v>0</v>
      </c>
      <c r="Y75" s="6" t="b">
        <f>I75=I76</f>
        <v>0</v>
      </c>
      <c r="Z75" s="6" t="b">
        <f>J75=J76</f>
        <v>0</v>
      </c>
      <c r="AA75" s="6" t="b">
        <f>K75=K76</f>
        <v>1</v>
      </c>
      <c r="AB75" s="6" t="b">
        <f>L75=L76</f>
        <v>0</v>
      </c>
      <c r="AC75" s="6" t="b">
        <f>M75=M76</f>
        <v>0</v>
      </c>
      <c r="AD75" s="6" t="b">
        <f>N75=N76</f>
        <v>0</v>
      </c>
      <c r="AE75" s="6" t="b">
        <f>O75=O76</f>
        <v>0</v>
      </c>
      <c r="AF75" s="6" t="b">
        <f>P75=P76</f>
        <v>1</v>
      </c>
      <c r="AG75" s="3"/>
      <c r="AH75" s="8" t="str">
        <f>IF(ISBLANK($E75),"N/A",$E75)</f>
        <v>INT-PAT INSTR APPLICATION FILING</v>
      </c>
      <c r="AI75" s="8" t="str">
        <f>IF(ISBLANK($F75),"N/A",$F75)</f>
        <v>FA Confirm &amp; Ack Filing Instructions Recvd? / IPP</v>
      </c>
      <c r="AJ75" s="7" t="str">
        <f>IF(ISBLANK($B75),"N/A",$B75)</f>
        <v>Agent Patent</v>
      </c>
      <c r="AK75" s="8" t="str">
        <f>IF(ISBLANK($C75),"N/A",$C75)</f>
        <v>BAO.001XCN</v>
      </c>
      <c r="AL75" s="8" t="str">
        <f>IF(ISBLANK($C76),"N/A",$C76)</f>
        <v>BCAT.001JPD2</v>
      </c>
      <c r="AM75" s="7" t="str">
        <f>IF(ISBLANK($B76),"N/A",$B76)</f>
        <v>Agent Patent</v>
      </c>
      <c r="AN75" s="8" t="str">
        <f>IF(ISBLANK($F76),"N/A",$F76)</f>
        <v>FA Confirm &amp; Ack of Payment Instructions Recvd? / IntFees</v>
      </c>
      <c r="AO75" s="8" t="str">
        <f>IF(ISBLANK($E76),"N/A",$E76)</f>
        <v>INT-PAT INSTR GRANT / ANNUITY FEES</v>
      </c>
      <c r="AP75" s="3"/>
      <c r="AQ75" s="6" t="str">
        <f>IF($S75=FALSE,"Matter doesn't match.","-")</f>
        <v>Matter doesn't match.</v>
      </c>
      <c r="AR75" s="6" t="str">
        <f>IF($R75=TRUE,"System matches.","-")</f>
        <v>System matches.</v>
      </c>
      <c r="AS75" s="6" t="str">
        <f>IF($U75=FALSE,"Action Type doesn't match.","-")</f>
        <v>Action Type doesn't match.</v>
      </c>
      <c r="AT75" s="6" t="str">
        <f>IF($V75=FALSE,"Action Due doesn't match.","-")</f>
        <v>Action Due doesn't match.</v>
      </c>
      <c r="AU75" s="6" t="b">
        <f>IF(AND($S75=TRUE,$Z75=TRUE,$U75=FALSE,$R75=FALSE),TRUE,FALSE)</f>
        <v>0</v>
      </c>
      <c r="AV75" s="13" t="b">
        <f ca="1">IF(OFFSET($AU75,-1,0)=TRUE,TRUE,FALSE)</f>
        <v>0</v>
      </c>
      <c r="AW75" s="6" t="b">
        <f>IF(AND($V75=TRUE,$S75=TRUE,$U75=FALSE,$R75=FALSE),TRUE,FALSE)</f>
        <v>0</v>
      </c>
      <c r="AX75" s="13" t="b">
        <f ca="1">IF(OFFSET($AW75,-1,0)="TRUE",TRUE,FALSE)</f>
        <v>0</v>
      </c>
      <c r="AY75" s="3"/>
      <c r="AZ75" s="3" t="str">
        <f>IF(OR($S75=FALSE,$R75=TRUE,$V75=FALSE),"-",IF(T75=FALSE,(CONCATENATE(D$1," doesn't match.")),"-"))</f>
        <v>-</v>
      </c>
      <c r="BA75" s="3" t="str">
        <f>IF(OR($S75=FALSE,$R75=TRUE,$V75=FALSE),"-",IF(U75=FALSE,(CONCATENATE(E$1," doesn't match.")),"-"))</f>
        <v>-</v>
      </c>
      <c r="BB75" s="3" t="str">
        <f>IF(OR($S75=FALSE,$R75=TRUE,$V75=FALSE),"-",IF(V75=FALSE,(CONCATENATE(F$1," doesn't match.")),"-"))</f>
        <v>-</v>
      </c>
      <c r="BC75" s="3" t="str">
        <f>IF(OR($S75=FALSE,$R75=TRUE,$V75=FALSE),"-",IF(W75=FALSE,(CONCATENATE(G$1," doesn't match.")),"-"))</f>
        <v>-</v>
      </c>
      <c r="BD75" s="3" t="str">
        <f>IF(OR($S75=FALSE,$R75=TRUE,$V75=FALSE),"-",IF(X75=FALSE,(CONCATENATE(H$1," doesn't match.")),"-"))</f>
        <v>-</v>
      </c>
      <c r="BE75" s="3" t="str">
        <f>IF(OR($S75=FALSE,$R75=TRUE,$V75=FALSE),"-",IF(Y75=FALSE,(CONCATENATE(I$1," doesn't match.")),"-"))</f>
        <v>-</v>
      </c>
      <c r="BF75" s="3" t="str">
        <f>IF(OR($S75=FALSE,$R75=TRUE,$V75=FALSE),"-",IF(Z75=FALSE,(CONCATENATE(J$1," doesn't match.")),"-"))</f>
        <v>-</v>
      </c>
      <c r="BG75" s="3" t="str">
        <f>IF(OR($S75=FALSE,$R75=TRUE,$V75=FALSE),"-",IF(AA75=FALSE,(CONCATENATE(K$1," doesn't match.")),"-"))</f>
        <v>-</v>
      </c>
      <c r="BH75" s="3" t="str">
        <f>IF(OR($S75=FALSE,$R75=TRUE,$V75=FALSE),"-",IF(AB75=FALSE,(CONCATENATE(L$1," doesn't match.")),"-"))</f>
        <v>-</v>
      </c>
      <c r="BI75" s="3" t="str">
        <f>IF(OR($S75=FALSE,$R75=TRUE,$V75=FALSE),"-",IF(AC75=FALSE,(CONCATENATE(M$1," doesn't match.")),"-"))</f>
        <v>-</v>
      </c>
      <c r="BJ75" s="3" t="str">
        <f>IF(OR($S75=FALSE,$R75=TRUE,$V75=FALSE),"-",IF(AD75=FALSE,(CONCATENATE(N$1," doesn't match.")),"-"))</f>
        <v>-</v>
      </c>
      <c r="BK75" s="3" t="str">
        <f>IF(OR($S75=FALSE,$R75=TRUE,$V75=FALSE),"-",IF(AE75=FALSE,(CONCATENATE(O$1," doesn't match.")),"-"))</f>
        <v>-</v>
      </c>
      <c r="BL75" s="3" t="str">
        <f>IF(OR($S75=FALSE,$R75=TRUE,$V75=FALSE),"-",IF(AF75=FALSE,(CONCATENATE(P$1," doesn't match.")),"-"))</f>
        <v>-</v>
      </c>
    </row>
    <row r="76" spans="1:64" ht="60" x14ac:dyDescent="0.25">
      <c r="A76" s="30">
        <v>1270925</v>
      </c>
      <c r="B76" s="30" t="s">
        <v>625</v>
      </c>
      <c r="C76" s="31" t="s">
        <v>644</v>
      </c>
      <c r="D76" s="30" t="s">
        <v>32</v>
      </c>
      <c r="E76" s="30" t="s">
        <v>139</v>
      </c>
      <c r="F76" s="30" t="s">
        <v>213</v>
      </c>
      <c r="G76" s="30" t="s">
        <v>35</v>
      </c>
      <c r="H76" s="32">
        <v>43281</v>
      </c>
      <c r="I76" s="32">
        <v>43283</v>
      </c>
      <c r="J76" s="32">
        <v>43286</v>
      </c>
      <c r="K76" s="32"/>
      <c r="L76" s="30" t="s">
        <v>206</v>
      </c>
      <c r="M76" s="32">
        <v>43283</v>
      </c>
      <c r="N76" s="32">
        <v>43290</v>
      </c>
      <c r="O76" s="32">
        <v>42835</v>
      </c>
      <c r="P76" s="32"/>
      <c r="Q76" s="5"/>
      <c r="R76" s="6" t="b">
        <f>B76=B77</f>
        <v>0</v>
      </c>
      <c r="S76" s="6" t="b">
        <f>C76=C77</f>
        <v>0</v>
      </c>
      <c r="T76" s="6" t="b">
        <f>D76=D77</f>
        <v>0</v>
      </c>
      <c r="U76" s="6" t="b">
        <f>E76=E77</f>
        <v>1</v>
      </c>
      <c r="V76" s="6" t="b">
        <f>F76=F77</f>
        <v>0</v>
      </c>
      <c r="W76" s="6" t="b">
        <f>G76=G77</f>
        <v>1</v>
      </c>
      <c r="X76" s="6" t="b">
        <f>H76=H77</f>
        <v>0</v>
      </c>
      <c r="Y76" s="6" t="b">
        <f>I76=I77</f>
        <v>0</v>
      </c>
      <c r="Z76" s="6" t="b">
        <f>J76=J77</f>
        <v>0</v>
      </c>
      <c r="AA76" s="6" t="b">
        <f>K76=K77</f>
        <v>0</v>
      </c>
      <c r="AB76" s="6" t="b">
        <f>L76=L77</f>
        <v>0</v>
      </c>
      <c r="AC76" s="6" t="b">
        <f>M76=M77</f>
        <v>0</v>
      </c>
      <c r="AD76" s="6" t="b">
        <f>N76=N77</f>
        <v>1</v>
      </c>
      <c r="AE76" s="6" t="b">
        <f>O76=O77</f>
        <v>0</v>
      </c>
      <c r="AF76" s="6" t="b">
        <f>P76=P77</f>
        <v>1</v>
      </c>
      <c r="AG76" s="3"/>
      <c r="AH76" s="8" t="str">
        <f>IF(ISBLANK($E76),"N/A",$E76)</f>
        <v>INT-PAT INSTR GRANT / ANNUITY FEES</v>
      </c>
      <c r="AI76" s="8" t="str">
        <f>IF(ISBLANK($F76),"N/A",$F76)</f>
        <v>FA Confirm &amp; Ack of Payment Instructions Recvd? / IntFees</v>
      </c>
      <c r="AJ76" s="7" t="str">
        <f>IF(ISBLANK($B76),"N/A",$B76)</f>
        <v>Agent Patent</v>
      </c>
      <c r="AK76" s="8" t="str">
        <f>IF(ISBLANK($C76),"N/A",$C76)</f>
        <v>BCAT.001JPD2</v>
      </c>
      <c r="AL76" s="8" t="str">
        <f>IF(ISBLANK($C77),"N/A",$C77)</f>
        <v>BCMAY.001MXD1</v>
      </c>
      <c r="AM76" s="7" t="str">
        <f>IF(ISBLANK($B77),"N/A",$B77)</f>
        <v>Live Patent</v>
      </c>
      <c r="AN76" s="8" t="str">
        <f>IF(ISBLANK($F77),"N/A",$F77)</f>
        <v>Confirm Fees Paid / IntFees</v>
      </c>
      <c r="AO76" s="8" t="str">
        <f>IF(ISBLANK($E77),"N/A",$E77)</f>
        <v>INT-PAT INSTR GRANT / ANNUITY FEES</v>
      </c>
      <c r="AP76" s="3"/>
      <c r="AQ76" s="6" t="str">
        <f>IF($S76=FALSE,"Matter doesn't match.","-")</f>
        <v>Matter doesn't match.</v>
      </c>
      <c r="AR76" s="6" t="str">
        <f>IF($R76=TRUE,"System matches.","-")</f>
        <v>-</v>
      </c>
      <c r="AS76" s="6" t="str">
        <f>IF($U76=FALSE,"Action Type doesn't match.","-")</f>
        <v>-</v>
      </c>
      <c r="AT76" s="6" t="str">
        <f>IF($V76=FALSE,"Action Due doesn't match.","-")</f>
        <v>Action Due doesn't match.</v>
      </c>
      <c r="AU76" s="6" t="b">
        <f>IF(AND($S76=TRUE,$Z76=TRUE,$U76=FALSE,$R76=FALSE),TRUE,FALSE)</f>
        <v>0</v>
      </c>
      <c r="AV76" s="13" t="b">
        <f ca="1">IF(OFFSET($AU76,-1,0)=TRUE,TRUE,FALSE)</f>
        <v>0</v>
      </c>
      <c r="AW76" s="6" t="b">
        <f>IF(AND($V76=TRUE,$S76=TRUE,$U76=FALSE,$R76=FALSE),TRUE,FALSE)</f>
        <v>0</v>
      </c>
      <c r="AX76" s="13" t="b">
        <f ca="1">IF(OFFSET($AW76,-1,0)="TRUE",TRUE,FALSE)</f>
        <v>0</v>
      </c>
      <c r="AY76" s="3"/>
      <c r="AZ76" s="3" t="str">
        <f>IF(OR($S76=FALSE,$R76=TRUE,$V76=FALSE),"-",IF(T76=FALSE,(CONCATENATE(D$1," doesn't match.")),"-"))</f>
        <v>-</v>
      </c>
      <c r="BA76" s="3" t="str">
        <f>IF(OR($S76=FALSE,$R76=TRUE,$V76=FALSE),"-",IF(U76=FALSE,(CONCATENATE(E$1," doesn't match.")),"-"))</f>
        <v>-</v>
      </c>
      <c r="BB76" s="3" t="str">
        <f>IF(OR($S76=FALSE,$R76=TRUE,$V76=FALSE),"-",IF(V76=FALSE,(CONCATENATE(F$1," doesn't match.")),"-"))</f>
        <v>-</v>
      </c>
      <c r="BC76" s="3" t="str">
        <f>IF(OR($S76=FALSE,$R76=TRUE,$V76=FALSE),"-",IF(W76=FALSE,(CONCATENATE(G$1," doesn't match.")),"-"))</f>
        <v>-</v>
      </c>
      <c r="BD76" s="3" t="str">
        <f>IF(OR($S76=FALSE,$R76=TRUE,$V76=FALSE),"-",IF(X76=FALSE,(CONCATENATE(H$1," doesn't match.")),"-"))</f>
        <v>-</v>
      </c>
      <c r="BE76" s="3" t="str">
        <f>IF(OR($S76=FALSE,$R76=TRUE,$V76=FALSE),"-",IF(Y76=FALSE,(CONCATENATE(I$1," doesn't match.")),"-"))</f>
        <v>-</v>
      </c>
      <c r="BF76" s="3" t="str">
        <f>IF(OR($S76=FALSE,$R76=TRUE,$V76=FALSE),"-",IF(Z76=FALSE,(CONCATENATE(J$1," doesn't match.")),"-"))</f>
        <v>-</v>
      </c>
      <c r="BG76" s="3" t="str">
        <f>IF(OR($S76=FALSE,$R76=TRUE,$V76=FALSE),"-",IF(AA76=FALSE,(CONCATENATE(K$1," doesn't match.")),"-"))</f>
        <v>-</v>
      </c>
      <c r="BH76" s="3" t="str">
        <f>IF(OR($S76=FALSE,$R76=TRUE,$V76=FALSE),"-",IF(AB76=FALSE,(CONCATENATE(L$1," doesn't match.")),"-"))</f>
        <v>-</v>
      </c>
      <c r="BI76" s="3" t="str">
        <f>IF(OR($S76=FALSE,$R76=TRUE,$V76=FALSE),"-",IF(AC76=FALSE,(CONCATENATE(M$1," doesn't match.")),"-"))</f>
        <v>-</v>
      </c>
      <c r="BJ76" s="3" t="str">
        <f>IF(OR($S76=FALSE,$R76=TRUE,$V76=FALSE),"-",IF(AD76=FALSE,(CONCATENATE(N$1," doesn't match.")),"-"))</f>
        <v>-</v>
      </c>
      <c r="BK76" s="3" t="str">
        <f>IF(OR($S76=FALSE,$R76=TRUE,$V76=FALSE),"-",IF(AE76=FALSE,(CONCATENATE(O$1," doesn't match.")),"-"))</f>
        <v>-</v>
      </c>
      <c r="BL76" s="3" t="str">
        <f>IF(OR($S76=FALSE,$R76=TRUE,$V76=FALSE),"-",IF(AF76=FALSE,(CONCATENATE(P$1," doesn't match.")),"-"))</f>
        <v>-</v>
      </c>
    </row>
    <row r="77" spans="1:64" ht="45" x14ac:dyDescent="0.25">
      <c r="A77" s="30">
        <v>1244785</v>
      </c>
      <c r="B77" s="30" t="s">
        <v>30</v>
      </c>
      <c r="C77" s="31" t="s">
        <v>137</v>
      </c>
      <c r="D77" s="30" t="s">
        <v>138</v>
      </c>
      <c r="E77" s="30" t="s">
        <v>139</v>
      </c>
      <c r="F77" s="30" t="s">
        <v>140</v>
      </c>
      <c r="G77" s="30" t="s">
        <v>35</v>
      </c>
      <c r="H77" s="32">
        <v>43096</v>
      </c>
      <c r="I77" s="32">
        <v>43083</v>
      </c>
      <c r="J77" s="32">
        <v>43096</v>
      </c>
      <c r="K77" s="32">
        <v>43284</v>
      </c>
      <c r="L77" s="30" t="s">
        <v>141</v>
      </c>
      <c r="M77" s="32">
        <v>43074</v>
      </c>
      <c r="N77" s="32">
        <v>43290</v>
      </c>
      <c r="O77" s="32"/>
      <c r="P77" s="32"/>
      <c r="Q77" s="5"/>
      <c r="R77" s="6" t="b">
        <f>B77=B78</f>
        <v>1</v>
      </c>
      <c r="S77" s="6" t="b">
        <f>C77=C78</f>
        <v>0</v>
      </c>
      <c r="T77" s="6" t="b">
        <f>D77=D78</f>
        <v>0</v>
      </c>
      <c r="U77" s="6" t="b">
        <f>E77=E78</f>
        <v>0</v>
      </c>
      <c r="V77" s="6" t="b">
        <f>F77=F78</f>
        <v>0</v>
      </c>
      <c r="W77" s="6" t="b">
        <f>G77=G78</f>
        <v>1</v>
      </c>
      <c r="X77" s="6" t="b">
        <f>H77=H78</f>
        <v>0</v>
      </c>
      <c r="Y77" s="6" t="b">
        <f>I77=I78</f>
        <v>0</v>
      </c>
      <c r="Z77" s="6" t="b">
        <f>J77=J78</f>
        <v>0</v>
      </c>
      <c r="AA77" s="6" t="b">
        <f>K77=K78</f>
        <v>0</v>
      </c>
      <c r="AB77" s="6" t="b">
        <f>L77=L78</f>
        <v>0</v>
      </c>
      <c r="AC77" s="6" t="b">
        <f>M77=M78</f>
        <v>0</v>
      </c>
      <c r="AD77" s="6" t="b">
        <f>N77=N78</f>
        <v>0</v>
      </c>
      <c r="AE77" s="6" t="b">
        <f>O77=O78</f>
        <v>1</v>
      </c>
      <c r="AF77" s="6" t="b">
        <f>P77=P78</f>
        <v>1</v>
      </c>
      <c r="AG77" s="3"/>
      <c r="AH77" s="8" t="str">
        <f>IF(ISBLANK($E77),"N/A",$E77)</f>
        <v>INT-PAT INSTR GRANT / ANNUITY FEES</v>
      </c>
      <c r="AI77" s="8" t="str">
        <f>IF(ISBLANK($F77),"N/A",$F77)</f>
        <v>Confirm Fees Paid / IntFees</v>
      </c>
      <c r="AJ77" s="7" t="str">
        <f>IF(ISBLANK($B77),"N/A",$B77)</f>
        <v>Live Patent</v>
      </c>
      <c r="AK77" s="8" t="str">
        <f>IF(ISBLANK($C77),"N/A",$C77)</f>
        <v>BCMAY.001MXD1</v>
      </c>
      <c r="AL77" s="8" t="str">
        <f>IF(ISBLANK($C78),"N/A",$C78)</f>
        <v>BCMAY.003CN</v>
      </c>
      <c r="AM77" s="7" t="str">
        <f>IF(ISBLANK($B78),"N/A",$B78)</f>
        <v>Live Patent</v>
      </c>
      <c r="AN77" s="8" t="str">
        <f>IF(ISBLANK($F78),"N/A",$F78)</f>
        <v>Office Action Response Due 1 Month Reminder</v>
      </c>
      <c r="AO77" s="8" t="str">
        <f>IF(ISBLANK($E78),"N/A",$E78)</f>
        <v>INT-PAT OFFICE ACTION</v>
      </c>
      <c r="AP77" s="3"/>
      <c r="AQ77" s="6" t="str">
        <f>IF($S77=FALSE,"Matter doesn't match.","-")</f>
        <v>Matter doesn't match.</v>
      </c>
      <c r="AR77" s="6" t="str">
        <f>IF($R77=TRUE,"System matches.","-")</f>
        <v>System matches.</v>
      </c>
      <c r="AS77" s="6" t="str">
        <f>IF($U77=FALSE,"Action Type doesn't match.","-")</f>
        <v>Action Type doesn't match.</v>
      </c>
      <c r="AT77" s="6" t="str">
        <f>IF($V77=FALSE,"Action Due doesn't match.","-")</f>
        <v>Action Due doesn't match.</v>
      </c>
      <c r="AU77" s="6" t="b">
        <f>IF(AND($S77=TRUE,$Z77=TRUE,$U77=FALSE,$R77=FALSE),TRUE,FALSE)</f>
        <v>0</v>
      </c>
      <c r="AV77" s="13" t="b">
        <f ca="1">IF(OFFSET($AU77,-1,0)=TRUE,TRUE,FALSE)</f>
        <v>0</v>
      </c>
      <c r="AW77" s="6" t="b">
        <f>IF(AND($V77=TRUE,$S77=TRUE,$U77=FALSE,$R77=FALSE),TRUE,FALSE)</f>
        <v>0</v>
      </c>
      <c r="AX77" s="13" t="b">
        <f ca="1">IF(OFFSET($AW77,-1,0)="TRUE",TRUE,FALSE)</f>
        <v>0</v>
      </c>
      <c r="AY77" s="3"/>
      <c r="AZ77" s="3" t="str">
        <f>IF(OR($S77=FALSE,$R77=TRUE,$V77=FALSE),"-",IF(T77=FALSE,(CONCATENATE(D$1," doesn't match.")),"-"))</f>
        <v>-</v>
      </c>
      <c r="BA77" s="3" t="str">
        <f>IF(OR($S77=FALSE,$R77=TRUE,$V77=FALSE),"-",IF(U77=FALSE,(CONCATENATE(E$1," doesn't match.")),"-"))</f>
        <v>-</v>
      </c>
      <c r="BB77" s="3" t="str">
        <f>IF(OR($S77=FALSE,$R77=TRUE,$V77=FALSE),"-",IF(V77=FALSE,(CONCATENATE(F$1," doesn't match.")),"-"))</f>
        <v>-</v>
      </c>
      <c r="BC77" s="3" t="str">
        <f>IF(OR($S77=FALSE,$R77=TRUE,$V77=FALSE),"-",IF(W77=FALSE,(CONCATENATE(G$1," doesn't match.")),"-"))</f>
        <v>-</v>
      </c>
      <c r="BD77" s="3" t="str">
        <f>IF(OR($S77=FALSE,$R77=TRUE,$V77=FALSE),"-",IF(X77=FALSE,(CONCATENATE(H$1," doesn't match.")),"-"))</f>
        <v>-</v>
      </c>
      <c r="BE77" s="3" t="str">
        <f>IF(OR($S77=FALSE,$R77=TRUE,$V77=FALSE),"-",IF(Y77=FALSE,(CONCATENATE(I$1," doesn't match.")),"-"))</f>
        <v>-</v>
      </c>
      <c r="BF77" s="3" t="str">
        <f>IF(OR($S77=FALSE,$R77=TRUE,$V77=FALSE),"-",IF(Z77=FALSE,(CONCATENATE(J$1," doesn't match.")),"-"))</f>
        <v>-</v>
      </c>
      <c r="BG77" s="3" t="str">
        <f>IF(OR($S77=FALSE,$R77=TRUE,$V77=FALSE),"-",IF(AA77=FALSE,(CONCATENATE(K$1," doesn't match.")),"-"))</f>
        <v>-</v>
      </c>
      <c r="BH77" s="3" t="str">
        <f>IF(OR($S77=FALSE,$R77=TRUE,$V77=FALSE),"-",IF(AB77=FALSE,(CONCATENATE(L$1," doesn't match.")),"-"))</f>
        <v>-</v>
      </c>
      <c r="BI77" s="3" t="str">
        <f>IF(OR($S77=FALSE,$R77=TRUE,$V77=FALSE),"-",IF(AC77=FALSE,(CONCATENATE(M$1," doesn't match.")),"-"))</f>
        <v>-</v>
      </c>
      <c r="BJ77" s="3" t="str">
        <f>IF(OR($S77=FALSE,$R77=TRUE,$V77=FALSE),"-",IF(AD77=FALSE,(CONCATENATE(N$1," doesn't match.")),"-"))</f>
        <v>-</v>
      </c>
      <c r="BK77" s="3" t="str">
        <f>IF(OR($S77=FALSE,$R77=TRUE,$V77=FALSE),"-",IF(AE77=FALSE,(CONCATENATE(O$1," doesn't match.")),"-"))</f>
        <v>-</v>
      </c>
      <c r="BL77" s="3" t="str">
        <f>IF(OR($S77=FALSE,$R77=TRUE,$V77=FALSE),"-",IF(AF77=FALSE,(CONCATENATE(P$1," doesn't match.")),"-"))</f>
        <v>-</v>
      </c>
    </row>
    <row r="78" spans="1:64" ht="45" x14ac:dyDescent="0.25">
      <c r="A78" s="30">
        <v>1245852</v>
      </c>
      <c r="B78" s="30" t="s">
        <v>30</v>
      </c>
      <c r="C78" s="31" t="s">
        <v>142</v>
      </c>
      <c r="D78" s="30" t="s">
        <v>98</v>
      </c>
      <c r="E78" s="30" t="s">
        <v>143</v>
      </c>
      <c r="F78" s="30" t="s">
        <v>144</v>
      </c>
      <c r="G78" s="30" t="s">
        <v>35</v>
      </c>
      <c r="H78" s="32">
        <v>43270</v>
      </c>
      <c r="I78" s="32">
        <v>43265</v>
      </c>
      <c r="J78" s="32">
        <v>43300</v>
      </c>
      <c r="K78" s="32">
        <v>43294</v>
      </c>
      <c r="L78" s="30" t="s">
        <v>129</v>
      </c>
      <c r="M78" s="32">
        <v>43231</v>
      </c>
      <c r="N78" s="32">
        <v>43294</v>
      </c>
      <c r="O78" s="32"/>
      <c r="P78" s="32"/>
      <c r="Q78" s="5"/>
      <c r="R78" s="6" t="b">
        <f>B78=B79</f>
        <v>0</v>
      </c>
      <c r="S78" s="6" t="b">
        <f>C78=C79</f>
        <v>1</v>
      </c>
      <c r="T78" s="6" t="b">
        <f>D78=D79</f>
        <v>1</v>
      </c>
      <c r="U78" s="6" t="b">
        <f>E78=E79</f>
        <v>0</v>
      </c>
      <c r="V78" s="6" t="b">
        <f>F78=F79</f>
        <v>1</v>
      </c>
      <c r="W78" s="6" t="b">
        <f>G78=G79</f>
        <v>1</v>
      </c>
      <c r="X78" s="6" t="b">
        <f>H78=H79</f>
        <v>1</v>
      </c>
      <c r="Y78" s="6" t="b">
        <f>I78=I79</f>
        <v>1</v>
      </c>
      <c r="Z78" s="6" t="b">
        <f>J78=J79</f>
        <v>1</v>
      </c>
      <c r="AA78" s="6" t="b">
        <f>K78=K79</f>
        <v>1</v>
      </c>
      <c r="AB78" s="6" t="b">
        <f>L78=L79</f>
        <v>1</v>
      </c>
      <c r="AC78" s="6" t="b">
        <f>M78=M79</f>
        <v>1</v>
      </c>
      <c r="AD78" s="6" t="b">
        <f>N78=N79</f>
        <v>1</v>
      </c>
      <c r="AE78" s="6" t="b">
        <f>O78=O79</f>
        <v>1</v>
      </c>
      <c r="AF78" s="6" t="b">
        <f>P78=P79</f>
        <v>1</v>
      </c>
      <c r="AG78" s="3"/>
      <c r="AH78" s="8" t="str">
        <f>IF(ISBLANK($E78),"N/A",$E78)</f>
        <v>INT-PAT OFFICE ACTION</v>
      </c>
      <c r="AI78" s="8" t="str">
        <f>IF(ISBLANK($F78),"N/A",$F78)</f>
        <v>Office Action Response Due 1 Month Reminder</v>
      </c>
      <c r="AJ78" s="7" t="str">
        <f>IF(ISBLANK($B78),"N/A",$B78)</f>
        <v>Live Patent</v>
      </c>
      <c r="AK78" s="8" t="str">
        <f>IF(ISBLANK($C78),"N/A",$C78)</f>
        <v>BCMAY.003CN</v>
      </c>
      <c r="AL78" s="8" t="str">
        <f>IF(ISBLANK($C79),"N/A",$C79)</f>
        <v>BCMAY.003CN</v>
      </c>
      <c r="AM78" s="7" t="str">
        <f>IF(ISBLANK($B79),"N/A",$B79)</f>
        <v>Agent Patent</v>
      </c>
      <c r="AN78" s="8" t="str">
        <f>IF(ISBLANK($F79),"N/A",$F79)</f>
        <v>Office Action Response Due 1 Month Reminder</v>
      </c>
      <c r="AO78" s="8" t="str">
        <f>IF(ISBLANK($E79),"N/A",$E79)</f>
        <v>INT-PAT EXTENSION CONFIRMED</v>
      </c>
      <c r="AP78" s="3"/>
      <c r="AQ78" s="6" t="str">
        <f>IF($S78=FALSE,"Matter doesn't match.","-")</f>
        <v>-</v>
      </c>
      <c r="AR78" s="6" t="str">
        <f>IF($R78=TRUE,"System matches.","-")</f>
        <v>-</v>
      </c>
      <c r="AS78" s="6" t="str">
        <f>IF($U78=FALSE,"Action Type doesn't match.","-")</f>
        <v>Action Type doesn't match.</v>
      </c>
      <c r="AT78" s="6" t="str">
        <f>IF($V78=FALSE,"Action Due doesn't match.","-")</f>
        <v>-</v>
      </c>
      <c r="AU78" s="6" t="b">
        <f>IF(AND($S78=TRUE,$Z78=TRUE,$U78=FALSE,$R78=FALSE),TRUE,FALSE)</f>
        <v>1</v>
      </c>
      <c r="AV78" s="13" t="b">
        <f ca="1">IF(OFFSET($AU78,-1,0)=TRUE,TRUE,FALSE)</f>
        <v>0</v>
      </c>
      <c r="AW78" s="6" t="b">
        <f>IF(AND($V78=TRUE,$S78=TRUE,$U78=FALSE,$R78=FALSE),TRUE,FALSE)</f>
        <v>1</v>
      </c>
      <c r="AX78" s="13" t="b">
        <f ca="1">IF(OFFSET($AW78,-1,0)="TRUE",TRUE,FALSE)</f>
        <v>0</v>
      </c>
      <c r="AY78" s="3"/>
      <c r="AZ78" s="3" t="str">
        <f>IF(OR($S78=FALSE,$R78=TRUE,$V78=FALSE),"-",IF(T78=FALSE,(CONCATENATE(D$1," doesn't match.")),"-"))</f>
        <v>-</v>
      </c>
      <c r="BA78" s="3" t="str">
        <f>IF(OR($S78=FALSE,$R78=TRUE,$V78=FALSE),"-",IF(U78=FALSE,(CONCATENATE(E$1," doesn't match.")),"-"))</f>
        <v>ActionType doesn't match.</v>
      </c>
      <c r="BB78" s="3" t="str">
        <f>IF(OR($S78=FALSE,$R78=TRUE,$V78=FALSE),"-",IF(V78=FALSE,(CONCATENATE(F$1," doesn't match.")),"-"))</f>
        <v>-</v>
      </c>
      <c r="BC78" s="3" t="str">
        <f>IF(OR($S78=FALSE,$R78=TRUE,$V78=FALSE),"-",IF(W78=FALSE,(CONCATENATE(G$1," doesn't match.")),"-"))</f>
        <v>-</v>
      </c>
      <c r="BD78" s="3" t="str">
        <f>IF(OR($S78=FALSE,$R78=TRUE,$V78=FALSE),"-",IF(X78=FALSE,(CONCATENATE(H$1," doesn't match.")),"-"))</f>
        <v>-</v>
      </c>
      <c r="BE78" s="3" t="str">
        <f>IF(OR($S78=FALSE,$R78=TRUE,$V78=FALSE),"-",IF(Y78=FALSE,(CONCATENATE(I$1," doesn't match.")),"-"))</f>
        <v>-</v>
      </c>
      <c r="BF78" s="3" t="str">
        <f>IF(OR($S78=FALSE,$R78=TRUE,$V78=FALSE),"-",IF(Z78=FALSE,(CONCATENATE(J$1," doesn't match.")),"-"))</f>
        <v>-</v>
      </c>
      <c r="BG78" s="3" t="str">
        <f>IF(OR($S78=FALSE,$R78=TRUE,$V78=FALSE),"-",IF(AA78=FALSE,(CONCATENATE(K$1," doesn't match.")),"-"))</f>
        <v>-</v>
      </c>
      <c r="BH78" s="3" t="str">
        <f>IF(OR($S78=FALSE,$R78=TRUE,$V78=FALSE),"-",IF(AB78=FALSE,(CONCATENATE(L$1," doesn't match.")),"-"))</f>
        <v>-</v>
      </c>
      <c r="BI78" s="3" t="str">
        <f>IF(OR($S78=FALSE,$R78=TRUE,$V78=FALSE),"-",IF(AC78=FALSE,(CONCATENATE(M$1," doesn't match.")),"-"))</f>
        <v>-</v>
      </c>
      <c r="BJ78" s="3" t="str">
        <f>IF(OR($S78=FALSE,$R78=TRUE,$V78=FALSE),"-",IF(AD78=FALSE,(CONCATENATE(N$1," doesn't match.")),"-"))</f>
        <v>-</v>
      </c>
      <c r="BK78" s="3" t="str">
        <f>IF(OR($S78=FALSE,$R78=TRUE,$V78=FALSE),"-",IF(AE78=FALSE,(CONCATENATE(O$1," doesn't match.")),"-"))</f>
        <v>-</v>
      </c>
      <c r="BL78" s="3" t="str">
        <f>IF(OR($S78=FALSE,$R78=TRUE,$V78=FALSE),"-",IF(AF78=FALSE,(CONCATENATE(P$1," doesn't match.")),"-"))</f>
        <v>-</v>
      </c>
    </row>
    <row r="79" spans="1:64" ht="45" x14ac:dyDescent="0.25">
      <c r="A79" s="30">
        <v>1245852</v>
      </c>
      <c r="B79" s="30" t="s">
        <v>625</v>
      </c>
      <c r="C79" s="31" t="s">
        <v>142</v>
      </c>
      <c r="D79" s="30" t="s">
        <v>98</v>
      </c>
      <c r="E79" s="30" t="s">
        <v>309</v>
      </c>
      <c r="F79" s="30" t="s">
        <v>144</v>
      </c>
      <c r="G79" s="30" t="s">
        <v>35</v>
      </c>
      <c r="H79" s="32">
        <v>43270</v>
      </c>
      <c r="I79" s="32">
        <v>43265</v>
      </c>
      <c r="J79" s="32">
        <v>43300</v>
      </c>
      <c r="K79" s="32">
        <v>43294</v>
      </c>
      <c r="L79" s="30" t="s">
        <v>129</v>
      </c>
      <c r="M79" s="32">
        <v>43231</v>
      </c>
      <c r="N79" s="32">
        <v>43294</v>
      </c>
      <c r="O79" s="32"/>
      <c r="P79" s="32"/>
      <c r="Q79" s="5"/>
      <c r="R79" s="6" t="b">
        <f>B79=B80</f>
        <v>0</v>
      </c>
      <c r="S79" s="6" t="b">
        <f>C79=C80</f>
        <v>1</v>
      </c>
      <c r="T79" s="6" t="b">
        <f>D79=D80</f>
        <v>1</v>
      </c>
      <c r="U79" s="6" t="b">
        <f>E79=E80</f>
        <v>0</v>
      </c>
      <c r="V79" s="6" t="b">
        <f>F79=F80</f>
        <v>0</v>
      </c>
      <c r="W79" s="6" t="b">
        <f>G79=G80</f>
        <v>1</v>
      </c>
      <c r="X79" s="6" t="b">
        <f>H79=H80</f>
        <v>0</v>
      </c>
      <c r="Y79" s="6" t="b">
        <f>I79=I80</f>
        <v>0</v>
      </c>
      <c r="Z79" s="6" t="b">
        <f>J79=J80</f>
        <v>1</v>
      </c>
      <c r="AA79" s="6" t="b">
        <f>K79=K80</f>
        <v>1</v>
      </c>
      <c r="AB79" s="6" t="b">
        <f>L79=L80</f>
        <v>1</v>
      </c>
      <c r="AC79" s="6" t="b">
        <f>M79=M80</f>
        <v>1</v>
      </c>
      <c r="AD79" s="6" t="b">
        <f>N79=N80</f>
        <v>1</v>
      </c>
      <c r="AE79" s="6" t="b">
        <f>O79=O80</f>
        <v>1</v>
      </c>
      <c r="AF79" s="6" t="b">
        <f>P79=P80</f>
        <v>1</v>
      </c>
      <c r="AG79" s="3"/>
      <c r="AH79" s="8" t="str">
        <f>IF(ISBLANK($E79),"N/A",$E79)</f>
        <v>INT-PAT EXTENSION CONFIRMED</v>
      </c>
      <c r="AI79" s="8" t="str">
        <f>IF(ISBLANK($F79),"N/A",$F79)</f>
        <v>Office Action Response Due 1 Month Reminder</v>
      </c>
      <c r="AJ79" s="7" t="str">
        <f>IF(ISBLANK($B79),"N/A",$B79)</f>
        <v>Agent Patent</v>
      </c>
      <c r="AK79" s="8" t="str">
        <f>IF(ISBLANK($C79),"N/A",$C79)</f>
        <v>BCMAY.003CN</v>
      </c>
      <c r="AL79" s="8" t="str">
        <f>IF(ISBLANK($C80),"N/A",$C80)</f>
        <v>BCMAY.003CN</v>
      </c>
      <c r="AM79" s="7" t="str">
        <f>IF(ISBLANK($B80),"N/A",$B80)</f>
        <v>Live Patent</v>
      </c>
      <c r="AN79" s="8" t="str">
        <f>IF(ISBLANK($F80),"N/A",$F80)</f>
        <v>Office Action Response Due 14 Day Reminder</v>
      </c>
      <c r="AO79" s="8" t="str">
        <f>IF(ISBLANK($E80),"N/A",$E80)</f>
        <v>INT-PAT OFFICE ACTION</v>
      </c>
      <c r="AP79" s="3"/>
      <c r="AQ79" s="6" t="str">
        <f>IF($S79=FALSE,"Matter doesn't match.","-")</f>
        <v>-</v>
      </c>
      <c r="AR79" s="6" t="str">
        <f>IF($R79=TRUE,"System matches.","-")</f>
        <v>-</v>
      </c>
      <c r="AS79" s="6" t="str">
        <f>IF($U79=FALSE,"Action Type doesn't match.","-")</f>
        <v>Action Type doesn't match.</v>
      </c>
      <c r="AT79" s="6" t="str">
        <f>IF($V79=FALSE,"Action Due doesn't match.","-")</f>
        <v>Action Due doesn't match.</v>
      </c>
      <c r="AU79" s="6" t="b">
        <f>IF(AND($S79=TRUE,$Z79=TRUE,$U79=FALSE,$R79=FALSE),TRUE,FALSE)</f>
        <v>1</v>
      </c>
      <c r="AV79" s="13" t="b">
        <f ca="1">IF(OFFSET($AU79,-1,0)=TRUE,TRUE,FALSE)</f>
        <v>1</v>
      </c>
      <c r="AW79" s="6" t="b">
        <f>IF(AND($V79=TRUE,$S79=TRUE,$U79=FALSE,$R79=FALSE),TRUE,FALSE)</f>
        <v>0</v>
      </c>
      <c r="AX79" s="13" t="b">
        <f ca="1">IF(OFFSET($AW79,-1,0)="TRUE",TRUE,FALSE)</f>
        <v>0</v>
      </c>
      <c r="AY79" s="3"/>
      <c r="AZ79" s="3" t="str">
        <f>IF(OR($S79=FALSE,$R79=TRUE,$V79=FALSE),"-",IF(T79=FALSE,(CONCATENATE(D$1," doesn't match.")),"-"))</f>
        <v>-</v>
      </c>
      <c r="BA79" s="3" t="str">
        <f>IF(OR($S79=FALSE,$R79=TRUE,$V79=FALSE),"-",IF(U79=FALSE,(CONCATENATE(E$1," doesn't match.")),"-"))</f>
        <v>-</v>
      </c>
      <c r="BB79" s="3" t="str">
        <f>IF(OR($S79=FALSE,$R79=TRUE,$V79=FALSE),"-",IF(V79=FALSE,(CONCATENATE(F$1," doesn't match.")),"-"))</f>
        <v>-</v>
      </c>
      <c r="BC79" s="3" t="str">
        <f>IF(OR($S79=FALSE,$R79=TRUE,$V79=FALSE),"-",IF(W79=FALSE,(CONCATENATE(G$1," doesn't match.")),"-"))</f>
        <v>-</v>
      </c>
      <c r="BD79" s="3" t="str">
        <f>IF(OR($S79=FALSE,$R79=TRUE,$V79=FALSE),"-",IF(X79=FALSE,(CONCATENATE(H$1," doesn't match.")),"-"))</f>
        <v>-</v>
      </c>
      <c r="BE79" s="3" t="str">
        <f>IF(OR($S79=FALSE,$R79=TRUE,$V79=FALSE),"-",IF(Y79=FALSE,(CONCATENATE(I$1," doesn't match.")),"-"))</f>
        <v>-</v>
      </c>
      <c r="BF79" s="3" t="str">
        <f>IF(OR($S79=FALSE,$R79=TRUE,$V79=FALSE),"-",IF(Z79=FALSE,(CONCATENATE(J$1," doesn't match.")),"-"))</f>
        <v>-</v>
      </c>
      <c r="BG79" s="3" t="str">
        <f>IF(OR($S79=FALSE,$R79=TRUE,$V79=FALSE),"-",IF(AA79=FALSE,(CONCATENATE(K$1," doesn't match.")),"-"))</f>
        <v>-</v>
      </c>
      <c r="BH79" s="3" t="str">
        <f>IF(OR($S79=FALSE,$R79=TRUE,$V79=FALSE),"-",IF(AB79=FALSE,(CONCATENATE(L$1," doesn't match.")),"-"))</f>
        <v>-</v>
      </c>
      <c r="BI79" s="3" t="str">
        <f>IF(OR($S79=FALSE,$R79=TRUE,$V79=FALSE),"-",IF(AC79=FALSE,(CONCATENATE(M$1," doesn't match.")),"-"))</f>
        <v>-</v>
      </c>
      <c r="BJ79" s="3" t="str">
        <f>IF(OR($S79=FALSE,$R79=TRUE,$V79=FALSE),"-",IF(AD79=FALSE,(CONCATENATE(N$1," doesn't match.")),"-"))</f>
        <v>-</v>
      </c>
      <c r="BK79" s="3" t="str">
        <f>IF(OR($S79=FALSE,$R79=TRUE,$V79=FALSE),"-",IF(AE79=FALSE,(CONCATENATE(O$1," doesn't match.")),"-"))</f>
        <v>-</v>
      </c>
      <c r="BL79" s="3" t="str">
        <f>IF(OR($S79=FALSE,$R79=TRUE,$V79=FALSE),"-",IF(AF79=FALSE,(CONCATENATE(P$1," doesn't match.")),"-"))</f>
        <v>-</v>
      </c>
    </row>
    <row r="80" spans="1:64" ht="45" x14ac:dyDescent="0.25">
      <c r="A80" s="30">
        <v>1245852</v>
      </c>
      <c r="B80" s="30" t="s">
        <v>30</v>
      </c>
      <c r="C80" s="31" t="s">
        <v>142</v>
      </c>
      <c r="D80" s="30" t="s">
        <v>98</v>
      </c>
      <c r="E80" s="30" t="s">
        <v>143</v>
      </c>
      <c r="F80" s="30" t="s">
        <v>145</v>
      </c>
      <c r="G80" s="30" t="s">
        <v>35</v>
      </c>
      <c r="H80" s="32">
        <v>43286</v>
      </c>
      <c r="I80" s="32">
        <v>43283</v>
      </c>
      <c r="J80" s="32">
        <v>43300</v>
      </c>
      <c r="K80" s="32">
        <v>43294</v>
      </c>
      <c r="L80" s="30" t="s">
        <v>129</v>
      </c>
      <c r="M80" s="32">
        <v>43231</v>
      </c>
      <c r="N80" s="32">
        <v>43294</v>
      </c>
      <c r="O80" s="32"/>
      <c r="P80" s="32"/>
      <c r="Q80" s="5"/>
      <c r="R80" s="6" t="b">
        <f>B80=B81</f>
        <v>0</v>
      </c>
      <c r="S80" s="6" t="b">
        <f>C80=C81</f>
        <v>1</v>
      </c>
      <c r="T80" s="6" t="b">
        <f>D80=D81</f>
        <v>1</v>
      </c>
      <c r="U80" s="6" t="b">
        <f>E80=E81</f>
        <v>0</v>
      </c>
      <c r="V80" s="6" t="b">
        <f>F80=F81</f>
        <v>1</v>
      </c>
      <c r="W80" s="6" t="b">
        <f>G80=G81</f>
        <v>1</v>
      </c>
      <c r="X80" s="6" t="b">
        <f>H80=H81</f>
        <v>1</v>
      </c>
      <c r="Y80" s="6" t="b">
        <f>I80=I81</f>
        <v>1</v>
      </c>
      <c r="Z80" s="6" t="b">
        <f>J80=J81</f>
        <v>1</v>
      </c>
      <c r="AA80" s="6" t="b">
        <f>K80=K81</f>
        <v>1</v>
      </c>
      <c r="AB80" s="6" t="b">
        <f>L80=L81</f>
        <v>1</v>
      </c>
      <c r="AC80" s="6" t="b">
        <f>M80=M81</f>
        <v>1</v>
      </c>
      <c r="AD80" s="6" t="b">
        <f>N80=N81</f>
        <v>1</v>
      </c>
      <c r="AE80" s="6" t="b">
        <f>O80=O81</f>
        <v>1</v>
      </c>
      <c r="AF80" s="6" t="b">
        <f>P80=P81</f>
        <v>1</v>
      </c>
      <c r="AG80" s="3"/>
      <c r="AH80" s="8" t="str">
        <f>IF(ISBLANK($E80),"N/A",$E80)</f>
        <v>INT-PAT OFFICE ACTION</v>
      </c>
      <c r="AI80" s="8" t="str">
        <f>IF(ISBLANK($F80),"N/A",$F80)</f>
        <v>Office Action Response Due 14 Day Reminder</v>
      </c>
      <c r="AJ80" s="7" t="str">
        <f>IF(ISBLANK($B80),"N/A",$B80)</f>
        <v>Live Patent</v>
      </c>
      <c r="AK80" s="8" t="str">
        <f>IF(ISBLANK($C80),"N/A",$C80)</f>
        <v>BCMAY.003CN</v>
      </c>
      <c r="AL80" s="8" t="str">
        <f>IF(ISBLANK($C81),"N/A",$C81)</f>
        <v>BCMAY.003CN</v>
      </c>
      <c r="AM80" s="7" t="str">
        <f>IF(ISBLANK($B81),"N/A",$B81)</f>
        <v>Agent Patent</v>
      </c>
      <c r="AN80" s="8" t="str">
        <f>IF(ISBLANK($F81),"N/A",$F81)</f>
        <v>Office Action Response Due 14 Day Reminder</v>
      </c>
      <c r="AO80" s="8" t="str">
        <f>IF(ISBLANK($E81),"N/A",$E81)</f>
        <v>INT-PAT EXTENSION CONFIRMED</v>
      </c>
      <c r="AP80" s="3"/>
      <c r="AQ80" s="6" t="str">
        <f>IF($S80=FALSE,"Matter doesn't match.","-")</f>
        <v>-</v>
      </c>
      <c r="AR80" s="6" t="str">
        <f>IF($R80=TRUE,"System matches.","-")</f>
        <v>-</v>
      </c>
      <c r="AS80" s="6" t="str">
        <f>IF($U80=FALSE,"Action Type doesn't match.","-")</f>
        <v>Action Type doesn't match.</v>
      </c>
      <c r="AT80" s="6" t="str">
        <f>IF($V80=FALSE,"Action Due doesn't match.","-")</f>
        <v>-</v>
      </c>
      <c r="AU80" s="6" t="b">
        <f>IF(AND($S80=TRUE,$Z80=TRUE,$U80=FALSE,$R80=FALSE),TRUE,FALSE)</f>
        <v>1</v>
      </c>
      <c r="AV80" s="13" t="b">
        <f ca="1">IF(OFFSET($AU80,-1,0)=TRUE,TRUE,FALSE)</f>
        <v>1</v>
      </c>
      <c r="AW80" s="6" t="b">
        <f>IF(AND($V80=TRUE,$S80=TRUE,$U80=FALSE,$R80=FALSE),TRUE,FALSE)</f>
        <v>1</v>
      </c>
      <c r="AX80" s="13" t="b">
        <f ca="1">IF(OFFSET($AW80,-1,0)="TRUE",TRUE,FALSE)</f>
        <v>0</v>
      </c>
      <c r="AY80" s="3"/>
      <c r="AZ80" s="3" t="str">
        <f>IF(OR($S80=FALSE,$R80=TRUE,$V80=FALSE),"-",IF(T80=FALSE,(CONCATENATE(D$1," doesn't match.")),"-"))</f>
        <v>-</v>
      </c>
      <c r="BA80" s="3" t="str">
        <f>IF(OR($S80=FALSE,$R80=TRUE,$V80=FALSE),"-",IF(U80=FALSE,(CONCATENATE(E$1," doesn't match.")),"-"))</f>
        <v>ActionType doesn't match.</v>
      </c>
      <c r="BB80" s="3" t="str">
        <f>IF(OR($S80=FALSE,$R80=TRUE,$V80=FALSE),"-",IF(V80=FALSE,(CONCATENATE(F$1," doesn't match.")),"-"))</f>
        <v>-</v>
      </c>
      <c r="BC80" s="3" t="str">
        <f>IF(OR($S80=FALSE,$R80=TRUE,$V80=FALSE),"-",IF(W80=FALSE,(CONCATENATE(G$1," doesn't match.")),"-"))</f>
        <v>-</v>
      </c>
      <c r="BD80" s="3" t="str">
        <f>IF(OR($S80=FALSE,$R80=TRUE,$V80=FALSE),"-",IF(X80=FALSE,(CONCATENATE(H$1," doesn't match.")),"-"))</f>
        <v>-</v>
      </c>
      <c r="BE80" s="3" t="str">
        <f>IF(OR($S80=FALSE,$R80=TRUE,$V80=FALSE),"-",IF(Y80=FALSE,(CONCATENATE(I$1," doesn't match.")),"-"))</f>
        <v>-</v>
      </c>
      <c r="BF80" s="3" t="str">
        <f>IF(OR($S80=FALSE,$R80=TRUE,$V80=FALSE),"-",IF(Z80=FALSE,(CONCATENATE(J$1," doesn't match.")),"-"))</f>
        <v>-</v>
      </c>
      <c r="BG80" s="3" t="str">
        <f>IF(OR($S80=FALSE,$R80=TRUE,$V80=FALSE),"-",IF(AA80=FALSE,(CONCATENATE(K$1," doesn't match.")),"-"))</f>
        <v>-</v>
      </c>
      <c r="BH80" s="3" t="str">
        <f>IF(OR($S80=FALSE,$R80=TRUE,$V80=FALSE),"-",IF(AB80=FALSE,(CONCATENATE(L$1," doesn't match.")),"-"))</f>
        <v>-</v>
      </c>
      <c r="BI80" s="3" t="str">
        <f>IF(OR($S80=FALSE,$R80=TRUE,$V80=FALSE),"-",IF(AC80=FALSE,(CONCATENATE(M$1," doesn't match.")),"-"))</f>
        <v>-</v>
      </c>
      <c r="BJ80" s="3" t="str">
        <f>IF(OR($S80=FALSE,$R80=TRUE,$V80=FALSE),"-",IF(AD80=FALSE,(CONCATENATE(N$1," doesn't match.")),"-"))</f>
        <v>-</v>
      </c>
      <c r="BK80" s="3" t="str">
        <f>IF(OR($S80=FALSE,$R80=TRUE,$V80=FALSE),"-",IF(AE80=FALSE,(CONCATENATE(O$1," doesn't match.")),"-"))</f>
        <v>-</v>
      </c>
      <c r="BL80" s="3" t="str">
        <f>IF(OR($S80=FALSE,$R80=TRUE,$V80=FALSE),"-",IF(AF80=FALSE,(CONCATENATE(P$1," doesn't match.")),"-"))</f>
        <v>-</v>
      </c>
    </row>
    <row r="81" spans="1:64" ht="45" x14ac:dyDescent="0.25">
      <c r="A81" s="30">
        <v>1245852</v>
      </c>
      <c r="B81" s="30" t="s">
        <v>625</v>
      </c>
      <c r="C81" s="31" t="s">
        <v>142</v>
      </c>
      <c r="D81" s="30" t="s">
        <v>98</v>
      </c>
      <c r="E81" s="30" t="s">
        <v>309</v>
      </c>
      <c r="F81" s="30" t="s">
        <v>145</v>
      </c>
      <c r="G81" s="30" t="s">
        <v>35</v>
      </c>
      <c r="H81" s="32">
        <v>43286</v>
      </c>
      <c r="I81" s="32">
        <v>43283</v>
      </c>
      <c r="J81" s="32">
        <v>43300</v>
      </c>
      <c r="K81" s="32">
        <v>43294</v>
      </c>
      <c r="L81" s="30" t="s">
        <v>129</v>
      </c>
      <c r="M81" s="32">
        <v>43231</v>
      </c>
      <c r="N81" s="32">
        <v>43294</v>
      </c>
      <c r="O81" s="32"/>
      <c r="P81" s="32"/>
      <c r="Q81" s="5"/>
      <c r="R81" s="6" t="b">
        <f>B81=B82</f>
        <v>0</v>
      </c>
      <c r="S81" s="6" t="b">
        <f>C81=C82</f>
        <v>1</v>
      </c>
      <c r="T81" s="6" t="b">
        <f>D81=D82</f>
        <v>1</v>
      </c>
      <c r="U81" s="6" t="b">
        <f>E81=E82</f>
        <v>0</v>
      </c>
      <c r="V81" s="6" t="b">
        <f>F81=F82</f>
        <v>0</v>
      </c>
      <c r="W81" s="6" t="b">
        <f>G81=G82</f>
        <v>0</v>
      </c>
      <c r="X81" s="6" t="b">
        <f>H81=H82</f>
        <v>0</v>
      </c>
      <c r="Y81" s="6" t="b">
        <f>I81=I82</f>
        <v>0</v>
      </c>
      <c r="Z81" s="6" t="b">
        <f>J81=J82</f>
        <v>1</v>
      </c>
      <c r="AA81" s="6" t="b">
        <f>K81=K82</f>
        <v>1</v>
      </c>
      <c r="AB81" s="6" t="b">
        <f>L81=L82</f>
        <v>1</v>
      </c>
      <c r="AC81" s="6" t="b">
        <f>M81=M82</f>
        <v>1</v>
      </c>
      <c r="AD81" s="6" t="b">
        <f>N81=N82</f>
        <v>1</v>
      </c>
      <c r="AE81" s="6" t="b">
        <f>O81=O82</f>
        <v>1</v>
      </c>
      <c r="AF81" s="6" t="b">
        <f>P81=P82</f>
        <v>1</v>
      </c>
      <c r="AG81" s="3"/>
      <c r="AH81" s="8" t="str">
        <f>IF(ISBLANK($E81),"N/A",$E81)</f>
        <v>INT-PAT EXTENSION CONFIRMED</v>
      </c>
      <c r="AI81" s="8" t="str">
        <f>IF(ISBLANK($F81),"N/A",$F81)</f>
        <v>Office Action Response Due 14 Day Reminder</v>
      </c>
      <c r="AJ81" s="7" t="str">
        <f>IF(ISBLANK($B81),"N/A",$B81)</f>
        <v>Agent Patent</v>
      </c>
      <c r="AK81" s="8" t="str">
        <f>IF(ISBLANK($C81),"N/A",$C81)</f>
        <v>BCMAY.003CN</v>
      </c>
      <c r="AL81" s="8" t="str">
        <f>IF(ISBLANK($C82),"N/A",$C82)</f>
        <v>BCMAY.003CN</v>
      </c>
      <c r="AM81" s="7" t="str">
        <f>IF(ISBLANK($B82),"N/A",$B82)</f>
        <v>Live Patent</v>
      </c>
      <c r="AN81" s="8" t="str">
        <f>IF(ISBLANK($F82),"N/A",$F82)</f>
        <v>Office Action Response Due FINAL</v>
      </c>
      <c r="AO81" s="8" t="str">
        <f>IF(ISBLANK($E82),"N/A",$E82)</f>
        <v>INT-PAT OFFICE ACTION</v>
      </c>
      <c r="AP81" s="3"/>
      <c r="AQ81" s="6" t="str">
        <f>IF($S81=FALSE,"Matter doesn't match.","-")</f>
        <v>-</v>
      </c>
      <c r="AR81" s="6" t="str">
        <f>IF($R81=TRUE,"System matches.","-")</f>
        <v>-</v>
      </c>
      <c r="AS81" s="6" t="str">
        <f>IF($U81=FALSE,"Action Type doesn't match.","-")</f>
        <v>Action Type doesn't match.</v>
      </c>
      <c r="AT81" s="6" t="str">
        <f>IF($V81=FALSE,"Action Due doesn't match.","-")</f>
        <v>Action Due doesn't match.</v>
      </c>
      <c r="AU81" s="6" t="b">
        <f>IF(AND($S81=TRUE,$Z81=TRUE,$U81=FALSE,$R81=FALSE),TRUE,FALSE)</f>
        <v>1</v>
      </c>
      <c r="AV81" s="13" t="b">
        <f ca="1">IF(OFFSET($AU81,-1,0)=TRUE,TRUE,FALSE)</f>
        <v>1</v>
      </c>
      <c r="AW81" s="6" t="b">
        <f>IF(AND($V81=TRUE,$S81=TRUE,$U81=FALSE,$R81=FALSE),TRUE,FALSE)</f>
        <v>0</v>
      </c>
      <c r="AX81" s="13" t="b">
        <f ca="1">IF(OFFSET($AW81,-1,0)="TRUE",TRUE,FALSE)</f>
        <v>0</v>
      </c>
      <c r="AY81" s="3"/>
      <c r="AZ81" s="3" t="str">
        <f>IF(OR($S81=FALSE,$R81=TRUE,$V81=FALSE),"-",IF(T81=FALSE,(CONCATENATE(D$1," doesn't match.")),"-"))</f>
        <v>-</v>
      </c>
      <c r="BA81" s="3" t="str">
        <f>IF(OR($S81=FALSE,$R81=TRUE,$V81=FALSE),"-",IF(U81=FALSE,(CONCATENATE(E$1," doesn't match.")),"-"))</f>
        <v>-</v>
      </c>
      <c r="BB81" s="3" t="str">
        <f>IF(OR($S81=FALSE,$R81=TRUE,$V81=FALSE),"-",IF(V81=FALSE,(CONCATENATE(F$1," doesn't match.")),"-"))</f>
        <v>-</v>
      </c>
      <c r="BC81" s="3" t="str">
        <f>IF(OR($S81=FALSE,$R81=TRUE,$V81=FALSE),"-",IF(W81=FALSE,(CONCATENATE(G$1," doesn't match.")),"-"))</f>
        <v>-</v>
      </c>
      <c r="BD81" s="3" t="str">
        <f>IF(OR($S81=FALSE,$R81=TRUE,$V81=FALSE),"-",IF(X81=FALSE,(CONCATENATE(H$1," doesn't match.")),"-"))</f>
        <v>-</v>
      </c>
      <c r="BE81" s="3" t="str">
        <f>IF(OR($S81=FALSE,$R81=TRUE,$V81=FALSE),"-",IF(Y81=FALSE,(CONCATENATE(I$1," doesn't match.")),"-"))</f>
        <v>-</v>
      </c>
      <c r="BF81" s="3" t="str">
        <f>IF(OR($S81=FALSE,$R81=TRUE,$V81=FALSE),"-",IF(Z81=FALSE,(CONCATENATE(J$1," doesn't match.")),"-"))</f>
        <v>-</v>
      </c>
      <c r="BG81" s="3" t="str">
        <f>IF(OR($S81=FALSE,$R81=TRUE,$V81=FALSE),"-",IF(AA81=FALSE,(CONCATENATE(K$1," doesn't match.")),"-"))</f>
        <v>-</v>
      </c>
      <c r="BH81" s="3" t="str">
        <f>IF(OR($S81=FALSE,$R81=TRUE,$V81=FALSE),"-",IF(AB81=FALSE,(CONCATENATE(L$1," doesn't match.")),"-"))</f>
        <v>-</v>
      </c>
      <c r="BI81" s="3" t="str">
        <f>IF(OR($S81=FALSE,$R81=TRUE,$V81=FALSE),"-",IF(AC81=FALSE,(CONCATENATE(M$1," doesn't match.")),"-"))</f>
        <v>-</v>
      </c>
      <c r="BJ81" s="3" t="str">
        <f>IF(OR($S81=FALSE,$R81=TRUE,$V81=FALSE),"-",IF(AD81=FALSE,(CONCATENATE(N$1," doesn't match.")),"-"))</f>
        <v>-</v>
      </c>
      <c r="BK81" s="3" t="str">
        <f>IF(OR($S81=FALSE,$R81=TRUE,$V81=FALSE),"-",IF(AE81=FALSE,(CONCATENATE(O$1," doesn't match.")),"-"))</f>
        <v>-</v>
      </c>
      <c r="BL81" s="3" t="str">
        <f>IF(OR($S81=FALSE,$R81=TRUE,$V81=FALSE),"-",IF(AF81=FALSE,(CONCATENATE(P$1," doesn't match.")),"-"))</f>
        <v>-</v>
      </c>
    </row>
    <row r="82" spans="1:64" ht="45" x14ac:dyDescent="0.25">
      <c r="A82" s="30">
        <v>1245852</v>
      </c>
      <c r="B82" s="30" t="s">
        <v>30</v>
      </c>
      <c r="C82" s="31" t="s">
        <v>142</v>
      </c>
      <c r="D82" s="30" t="s">
        <v>98</v>
      </c>
      <c r="E82" s="30" t="s">
        <v>143</v>
      </c>
      <c r="F82" s="30" t="s">
        <v>146</v>
      </c>
      <c r="G82" s="30" t="s">
        <v>39</v>
      </c>
      <c r="H82" s="32">
        <v>43300</v>
      </c>
      <c r="I82" s="32">
        <v>43294</v>
      </c>
      <c r="J82" s="32">
        <v>43300</v>
      </c>
      <c r="K82" s="32">
        <v>43294</v>
      </c>
      <c r="L82" s="30" t="s">
        <v>129</v>
      </c>
      <c r="M82" s="32">
        <v>43231</v>
      </c>
      <c r="N82" s="32">
        <v>43294</v>
      </c>
      <c r="O82" s="32"/>
      <c r="P82" s="32"/>
      <c r="Q82" s="5"/>
      <c r="R82" s="6" t="b">
        <f>B82=B83</f>
        <v>0</v>
      </c>
      <c r="S82" s="6" t="b">
        <f>C82=C83</f>
        <v>1</v>
      </c>
      <c r="T82" s="6" t="b">
        <f>D82=D83</f>
        <v>1</v>
      </c>
      <c r="U82" s="6" t="b">
        <f>E82=E83</f>
        <v>0</v>
      </c>
      <c r="V82" s="6" t="b">
        <f>F82=F83</f>
        <v>1</v>
      </c>
      <c r="W82" s="6" t="b">
        <f>G82=G83</f>
        <v>1</v>
      </c>
      <c r="X82" s="6" t="b">
        <f>H82=H83</f>
        <v>1</v>
      </c>
      <c r="Y82" s="6" t="b">
        <f>I82=I83</f>
        <v>1</v>
      </c>
      <c r="Z82" s="6" t="b">
        <f>J82=J83</f>
        <v>1</v>
      </c>
      <c r="AA82" s="6" t="b">
        <f>K82=K83</f>
        <v>1</v>
      </c>
      <c r="AB82" s="6" t="b">
        <f>L82=L83</f>
        <v>1</v>
      </c>
      <c r="AC82" s="6" t="b">
        <f>M82=M83</f>
        <v>1</v>
      </c>
      <c r="AD82" s="6" t="b">
        <f>N82=N83</f>
        <v>1</v>
      </c>
      <c r="AE82" s="6" t="b">
        <f>O82=O83</f>
        <v>1</v>
      </c>
      <c r="AF82" s="6" t="b">
        <f>P82=P83</f>
        <v>1</v>
      </c>
      <c r="AG82" s="3"/>
      <c r="AH82" s="8" t="str">
        <f>IF(ISBLANK($E82),"N/A",$E82)</f>
        <v>INT-PAT OFFICE ACTION</v>
      </c>
      <c r="AI82" s="8" t="str">
        <f>IF(ISBLANK($F82),"N/A",$F82)</f>
        <v>Office Action Response Due FINAL</v>
      </c>
      <c r="AJ82" s="7" t="str">
        <f>IF(ISBLANK($B82),"N/A",$B82)</f>
        <v>Live Patent</v>
      </c>
      <c r="AK82" s="8" t="str">
        <f>IF(ISBLANK($C82),"N/A",$C82)</f>
        <v>BCMAY.003CN</v>
      </c>
      <c r="AL82" s="8" t="str">
        <f>IF(ISBLANK($C83),"N/A",$C83)</f>
        <v>BCMAY.003CN</v>
      </c>
      <c r="AM82" s="7" t="str">
        <f>IF(ISBLANK($B83),"N/A",$B83)</f>
        <v>Agent Patent</v>
      </c>
      <c r="AN82" s="8" t="str">
        <f>IF(ISBLANK($F83),"N/A",$F83)</f>
        <v>Office Action Response Due FINAL</v>
      </c>
      <c r="AO82" s="8" t="str">
        <f>IF(ISBLANK($E83),"N/A",$E83)</f>
        <v>INT-PAT EXTENSION CONFIRMED</v>
      </c>
      <c r="AP82" s="3"/>
      <c r="AQ82" s="6" t="str">
        <f>IF($S82=FALSE,"Matter doesn't match.","-")</f>
        <v>-</v>
      </c>
      <c r="AR82" s="6" t="str">
        <f>IF($R82=TRUE,"System matches.","-")</f>
        <v>-</v>
      </c>
      <c r="AS82" s="6" t="str">
        <f>IF($U82=FALSE,"Action Type doesn't match.","-")</f>
        <v>Action Type doesn't match.</v>
      </c>
      <c r="AT82" s="6" t="str">
        <f>IF($V82=FALSE,"Action Due doesn't match.","-")</f>
        <v>-</v>
      </c>
      <c r="AU82" s="6" t="b">
        <f>IF(AND($S82=TRUE,$Z82=TRUE,$U82=FALSE,$R82=FALSE),TRUE,FALSE)</f>
        <v>1</v>
      </c>
      <c r="AV82" s="13" t="b">
        <f ca="1">IF(OFFSET($AU82,-1,0)=TRUE,TRUE,FALSE)</f>
        <v>1</v>
      </c>
      <c r="AW82" s="6" t="b">
        <f>IF(AND($V82=TRUE,$S82=TRUE,$U82=FALSE,$R82=FALSE),TRUE,FALSE)</f>
        <v>1</v>
      </c>
      <c r="AX82" s="13" t="b">
        <f ca="1">IF(OFFSET($AW82,-1,0)="TRUE",TRUE,FALSE)</f>
        <v>0</v>
      </c>
      <c r="AY82" s="3"/>
      <c r="AZ82" s="3" t="str">
        <f>IF(OR($S82=FALSE,$R82=TRUE,$V82=FALSE),"-",IF(T82=FALSE,(CONCATENATE(D$1," doesn't match.")),"-"))</f>
        <v>-</v>
      </c>
      <c r="BA82" s="3" t="str">
        <f>IF(OR($S82=FALSE,$R82=TRUE,$V82=FALSE),"-",IF(U82=FALSE,(CONCATENATE(E$1," doesn't match.")),"-"))</f>
        <v>ActionType doesn't match.</v>
      </c>
      <c r="BB82" s="3" t="str">
        <f>IF(OR($S82=FALSE,$R82=TRUE,$V82=FALSE),"-",IF(V82=FALSE,(CONCATENATE(F$1," doesn't match.")),"-"))</f>
        <v>-</v>
      </c>
      <c r="BC82" s="3" t="str">
        <f>IF(OR($S82=FALSE,$R82=TRUE,$V82=FALSE),"-",IF(W82=FALSE,(CONCATENATE(G$1," doesn't match.")),"-"))</f>
        <v>-</v>
      </c>
      <c r="BD82" s="3" t="str">
        <f>IF(OR($S82=FALSE,$R82=TRUE,$V82=FALSE),"-",IF(X82=FALSE,(CONCATENATE(H$1," doesn't match.")),"-"))</f>
        <v>-</v>
      </c>
      <c r="BE82" s="3" t="str">
        <f>IF(OR($S82=FALSE,$R82=TRUE,$V82=FALSE),"-",IF(Y82=FALSE,(CONCATENATE(I$1," doesn't match.")),"-"))</f>
        <v>-</v>
      </c>
      <c r="BF82" s="3" t="str">
        <f>IF(OR($S82=FALSE,$R82=TRUE,$V82=FALSE),"-",IF(Z82=FALSE,(CONCATENATE(J$1," doesn't match.")),"-"))</f>
        <v>-</v>
      </c>
      <c r="BG82" s="3" t="str">
        <f>IF(OR($S82=FALSE,$R82=TRUE,$V82=FALSE),"-",IF(AA82=FALSE,(CONCATENATE(K$1," doesn't match.")),"-"))</f>
        <v>-</v>
      </c>
      <c r="BH82" s="3" t="str">
        <f>IF(OR($S82=FALSE,$R82=TRUE,$V82=FALSE),"-",IF(AB82=FALSE,(CONCATENATE(L$1," doesn't match.")),"-"))</f>
        <v>-</v>
      </c>
      <c r="BI82" s="3" t="str">
        <f>IF(OR($S82=FALSE,$R82=TRUE,$V82=FALSE),"-",IF(AC82=FALSE,(CONCATENATE(M$1," doesn't match.")),"-"))</f>
        <v>-</v>
      </c>
      <c r="BJ82" s="3" t="str">
        <f>IF(OR($S82=FALSE,$R82=TRUE,$V82=FALSE),"-",IF(AD82=FALSE,(CONCATENATE(N$1," doesn't match.")),"-"))</f>
        <v>-</v>
      </c>
      <c r="BK82" s="3" t="str">
        <f>IF(OR($S82=FALSE,$R82=TRUE,$V82=FALSE),"-",IF(AE82=FALSE,(CONCATENATE(O$1," doesn't match.")),"-"))</f>
        <v>-</v>
      </c>
      <c r="BL82" s="3" t="str">
        <f>IF(OR($S82=FALSE,$R82=TRUE,$V82=FALSE),"-",IF(AF82=FALSE,(CONCATENATE(P$1," doesn't match.")),"-"))</f>
        <v>-</v>
      </c>
    </row>
    <row r="83" spans="1:64" ht="45" x14ac:dyDescent="0.25">
      <c r="A83" s="30">
        <v>1245852</v>
      </c>
      <c r="B83" s="30" t="s">
        <v>625</v>
      </c>
      <c r="C83" s="31" t="s">
        <v>142</v>
      </c>
      <c r="D83" s="30" t="s">
        <v>98</v>
      </c>
      <c r="E83" s="30" t="s">
        <v>309</v>
      </c>
      <c r="F83" s="30" t="s">
        <v>146</v>
      </c>
      <c r="G83" s="30" t="s">
        <v>39</v>
      </c>
      <c r="H83" s="32">
        <v>43300</v>
      </c>
      <c r="I83" s="32">
        <v>43294</v>
      </c>
      <c r="J83" s="32">
        <v>43300</v>
      </c>
      <c r="K83" s="32">
        <v>43294</v>
      </c>
      <c r="L83" s="30" t="s">
        <v>129</v>
      </c>
      <c r="M83" s="32">
        <v>43231</v>
      </c>
      <c r="N83" s="32">
        <v>43294</v>
      </c>
      <c r="O83" s="32"/>
      <c r="P83" s="32"/>
      <c r="Q83" s="5"/>
      <c r="R83" s="6" t="b">
        <f>B83=B84</f>
        <v>0</v>
      </c>
      <c r="S83" s="6" t="b">
        <f>C83=C84</f>
        <v>0</v>
      </c>
      <c r="T83" s="6" t="b">
        <f>D83=D84</f>
        <v>0</v>
      </c>
      <c r="U83" s="6" t="b">
        <f>E83=E84</f>
        <v>0</v>
      </c>
      <c r="V83" s="6" t="b">
        <f>F83=F84</f>
        <v>0</v>
      </c>
      <c r="W83" s="6" t="b">
        <f>G83=G84</f>
        <v>0</v>
      </c>
      <c r="X83" s="6" t="b">
        <f>H83=H84</f>
        <v>0</v>
      </c>
      <c r="Y83" s="6" t="b">
        <f>I83=I84</f>
        <v>1</v>
      </c>
      <c r="Z83" s="6" t="b">
        <f>J83=J84</f>
        <v>0</v>
      </c>
      <c r="AA83" s="6" t="b">
        <f>K83=K84</f>
        <v>0</v>
      </c>
      <c r="AB83" s="6" t="b">
        <f>L83=L84</f>
        <v>0</v>
      </c>
      <c r="AC83" s="6" t="b">
        <f>M83=M84</f>
        <v>0</v>
      </c>
      <c r="AD83" s="6" t="b">
        <f>N83=N84</f>
        <v>1</v>
      </c>
      <c r="AE83" s="6" t="b">
        <f>O83=O84</f>
        <v>1</v>
      </c>
      <c r="AF83" s="6" t="b">
        <f>P83=P84</f>
        <v>1</v>
      </c>
      <c r="AG83" s="3"/>
      <c r="AH83" s="8" t="str">
        <f>IF(ISBLANK($E83),"N/A",$E83)</f>
        <v>INT-PAT EXTENSION CONFIRMED</v>
      </c>
      <c r="AI83" s="8" t="str">
        <f>IF(ISBLANK($F83),"N/A",$F83)</f>
        <v>Office Action Response Due FINAL</v>
      </c>
      <c r="AJ83" s="7" t="str">
        <f>IF(ISBLANK($B83),"N/A",$B83)</f>
        <v>Agent Patent</v>
      </c>
      <c r="AK83" s="8" t="str">
        <f>IF(ISBLANK($C83),"N/A",$C83)</f>
        <v>BCMAY.003CN</v>
      </c>
      <c r="AL83" s="8" t="str">
        <f>IF(ISBLANK($C84),"N/A",$C84)</f>
        <v>BCSP.001EP</v>
      </c>
      <c r="AM83" s="7" t="str">
        <f>IF(ISBLANK($B84),"N/A",$B84)</f>
        <v>Live Patent</v>
      </c>
      <c r="AN83" s="8" t="str">
        <f>IF(ISBLANK($F84),"N/A",$F84)</f>
        <v>Confirm Assignment Sent for Signature / IPP</v>
      </c>
      <c r="AO83" s="8" t="str">
        <f>IF(ISBLANK($E84),"N/A",$E84)</f>
        <v>INT-PAT ASSIGNMENT REQUEST</v>
      </c>
      <c r="AP83" s="3"/>
      <c r="AQ83" s="6" t="str">
        <f>IF($S83=FALSE,"Matter doesn't match.","-")</f>
        <v>Matter doesn't match.</v>
      </c>
      <c r="AR83" s="6" t="str">
        <f>IF($R83=TRUE,"System matches.","-")</f>
        <v>-</v>
      </c>
      <c r="AS83" s="6" t="str">
        <f>IF($U83=FALSE,"Action Type doesn't match.","-")</f>
        <v>Action Type doesn't match.</v>
      </c>
      <c r="AT83" s="6" t="str">
        <f>IF($V83=FALSE,"Action Due doesn't match.","-")</f>
        <v>Action Due doesn't match.</v>
      </c>
      <c r="AU83" s="6" t="b">
        <f>IF(AND($S83=TRUE,$Z83=TRUE,$U83=FALSE,$R83=FALSE),TRUE,FALSE)</f>
        <v>0</v>
      </c>
      <c r="AV83" s="13" t="b">
        <f ca="1">IF(OFFSET($AU83,-1,0)=TRUE,TRUE,FALSE)</f>
        <v>1</v>
      </c>
      <c r="AW83" s="6" t="b">
        <f>IF(AND($V83=TRUE,$S83=TRUE,$U83=FALSE,$R83=FALSE),TRUE,FALSE)</f>
        <v>0</v>
      </c>
      <c r="AX83" s="13" t="b">
        <f ca="1">IF(OFFSET($AW83,-1,0)="TRUE",TRUE,FALSE)</f>
        <v>0</v>
      </c>
      <c r="AY83" s="3"/>
      <c r="AZ83" s="3" t="str">
        <f>IF(OR($S83=FALSE,$R83=TRUE,$V83=FALSE),"-",IF(T83=FALSE,(CONCATENATE(D$1," doesn't match.")),"-"))</f>
        <v>-</v>
      </c>
      <c r="BA83" s="3" t="str">
        <f>IF(OR($S83=FALSE,$R83=TRUE,$V83=FALSE),"-",IF(U83=FALSE,(CONCATENATE(E$1," doesn't match.")),"-"))</f>
        <v>-</v>
      </c>
      <c r="BB83" s="3" t="str">
        <f>IF(OR($S83=FALSE,$R83=TRUE,$V83=FALSE),"-",IF(V83=FALSE,(CONCATENATE(F$1," doesn't match.")),"-"))</f>
        <v>-</v>
      </c>
      <c r="BC83" s="3" t="str">
        <f>IF(OR($S83=FALSE,$R83=TRUE,$V83=FALSE),"-",IF(W83=FALSE,(CONCATENATE(G$1," doesn't match.")),"-"))</f>
        <v>-</v>
      </c>
      <c r="BD83" s="3" t="str">
        <f>IF(OR($S83=FALSE,$R83=TRUE,$V83=FALSE),"-",IF(X83=FALSE,(CONCATENATE(H$1," doesn't match.")),"-"))</f>
        <v>-</v>
      </c>
      <c r="BE83" s="3" t="str">
        <f>IF(OR($S83=FALSE,$R83=TRUE,$V83=FALSE),"-",IF(Y83=FALSE,(CONCATENATE(I$1," doesn't match.")),"-"))</f>
        <v>-</v>
      </c>
      <c r="BF83" s="3" t="str">
        <f>IF(OR($S83=FALSE,$R83=TRUE,$V83=FALSE),"-",IF(Z83=FALSE,(CONCATENATE(J$1," doesn't match.")),"-"))</f>
        <v>-</v>
      </c>
      <c r="BG83" s="3" t="str">
        <f>IF(OR($S83=FALSE,$R83=TRUE,$V83=FALSE),"-",IF(AA83=FALSE,(CONCATENATE(K$1," doesn't match.")),"-"))</f>
        <v>-</v>
      </c>
      <c r="BH83" s="3" t="str">
        <f>IF(OR($S83=FALSE,$R83=TRUE,$V83=FALSE),"-",IF(AB83=FALSE,(CONCATENATE(L$1," doesn't match.")),"-"))</f>
        <v>-</v>
      </c>
      <c r="BI83" s="3" t="str">
        <f>IF(OR($S83=FALSE,$R83=TRUE,$V83=FALSE),"-",IF(AC83=FALSE,(CONCATENATE(M$1," doesn't match.")),"-"))</f>
        <v>-</v>
      </c>
      <c r="BJ83" s="3" t="str">
        <f>IF(OR($S83=FALSE,$R83=TRUE,$V83=FALSE),"-",IF(AD83=FALSE,(CONCATENATE(N$1," doesn't match.")),"-"))</f>
        <v>-</v>
      </c>
      <c r="BK83" s="3" t="str">
        <f>IF(OR($S83=FALSE,$R83=TRUE,$V83=FALSE),"-",IF(AE83=FALSE,(CONCATENATE(O$1," doesn't match.")),"-"))</f>
        <v>-</v>
      </c>
      <c r="BL83" s="3" t="str">
        <f>IF(OR($S83=FALSE,$R83=TRUE,$V83=FALSE),"-",IF(AF83=FALSE,(CONCATENATE(P$1," doesn't match.")),"-"))</f>
        <v>-</v>
      </c>
    </row>
    <row r="84" spans="1:64" ht="60" x14ac:dyDescent="0.25">
      <c r="A84" s="30">
        <v>1248453</v>
      </c>
      <c r="B84" s="30" t="s">
        <v>30</v>
      </c>
      <c r="C84" s="31" t="s">
        <v>147</v>
      </c>
      <c r="D84" s="30" t="s">
        <v>41</v>
      </c>
      <c r="E84" s="30" t="s">
        <v>148</v>
      </c>
      <c r="F84" s="30" t="s">
        <v>149</v>
      </c>
      <c r="G84" s="30" t="s">
        <v>35</v>
      </c>
      <c r="H84" s="32">
        <v>43298</v>
      </c>
      <c r="I84" s="32">
        <v>43294</v>
      </c>
      <c r="J84" s="32">
        <v>43338</v>
      </c>
      <c r="K84" s="32"/>
      <c r="L84" s="30" t="s">
        <v>77</v>
      </c>
      <c r="M84" s="32">
        <v>43291</v>
      </c>
      <c r="N84" s="32">
        <v>43294</v>
      </c>
      <c r="O84" s="32"/>
      <c r="P84" s="32"/>
      <c r="Q84" s="5"/>
      <c r="R84" s="6" t="b">
        <f>B84=B85</f>
        <v>0</v>
      </c>
      <c r="S84" s="6" t="b">
        <f>C84=C85</f>
        <v>1</v>
      </c>
      <c r="T84" s="6" t="b">
        <f>D84=D85</f>
        <v>1</v>
      </c>
      <c r="U84" s="6" t="b">
        <f>E84=E85</f>
        <v>1</v>
      </c>
      <c r="V84" s="6" t="b">
        <f>F84=F85</f>
        <v>1</v>
      </c>
      <c r="W84" s="6" t="b">
        <f>G84=G85</f>
        <v>1</v>
      </c>
      <c r="X84" s="6" t="b">
        <f>H84=H85</f>
        <v>0</v>
      </c>
      <c r="Y84" s="6" t="b">
        <f>I84=I85</f>
        <v>1</v>
      </c>
      <c r="Z84" s="6" t="b">
        <f>J84=J85</f>
        <v>1</v>
      </c>
      <c r="AA84" s="6" t="b">
        <f>K84=K85</f>
        <v>1</v>
      </c>
      <c r="AB84" s="6" t="b">
        <f>L84=L85</f>
        <v>1</v>
      </c>
      <c r="AC84" s="6" t="b">
        <f>M84=M85</f>
        <v>0</v>
      </c>
      <c r="AD84" s="6" t="b">
        <f>N84=N85</f>
        <v>1</v>
      </c>
      <c r="AE84" s="6" t="b">
        <f>O84=O85</f>
        <v>1</v>
      </c>
      <c r="AF84" s="6" t="b">
        <f>P84=P85</f>
        <v>1</v>
      </c>
      <c r="AG84" s="3"/>
      <c r="AH84" s="8" t="str">
        <f>IF(ISBLANK($E84),"N/A",$E84)</f>
        <v>INT-PAT ASSIGNMENT REQUEST</v>
      </c>
      <c r="AI84" s="8" t="str">
        <f>IF(ISBLANK($F84),"N/A",$F84)</f>
        <v>Confirm Assignment Sent for Signature / IPP</v>
      </c>
      <c r="AJ84" s="7" t="str">
        <f>IF(ISBLANK($B84),"N/A",$B84)</f>
        <v>Live Patent</v>
      </c>
      <c r="AK84" s="8" t="str">
        <f>IF(ISBLANK($C84),"N/A",$C84)</f>
        <v>BCSP.001EP</v>
      </c>
      <c r="AL84" s="8" t="str">
        <f>IF(ISBLANK($C85),"N/A",$C85)</f>
        <v>BCSP.001EP</v>
      </c>
      <c r="AM84" s="7" t="str">
        <f>IF(ISBLANK($B85),"N/A",$B85)</f>
        <v>Agent Patent</v>
      </c>
      <c r="AN84" s="8" t="str">
        <f>IF(ISBLANK($F85),"N/A",$F85)</f>
        <v>Confirm Assignment Sent for Signature / IPP</v>
      </c>
      <c r="AO84" s="8" t="str">
        <f>IF(ISBLANK($E85),"N/A",$E85)</f>
        <v>INT-PAT ASSIGNMENT REQUEST</v>
      </c>
      <c r="AP84" s="3"/>
      <c r="AQ84" s="6" t="str">
        <f>IF($S84=FALSE,"Matter doesn't match.","-")</f>
        <v>-</v>
      </c>
      <c r="AR84" s="6" t="str">
        <f>IF($R84=TRUE,"System matches.","-")</f>
        <v>-</v>
      </c>
      <c r="AS84" s="6" t="str">
        <f>IF($U84=FALSE,"Action Type doesn't match.","-")</f>
        <v>-</v>
      </c>
      <c r="AT84" s="6" t="str">
        <f>IF($V84=FALSE,"Action Due doesn't match.","-")</f>
        <v>-</v>
      </c>
      <c r="AU84" s="6" t="b">
        <f>IF(AND($S84=TRUE,$Z84=TRUE,$U84=FALSE,$R84=FALSE),TRUE,FALSE)</f>
        <v>0</v>
      </c>
      <c r="AV84" s="13" t="b">
        <f ca="1">IF(OFFSET($AU84,-1,0)=TRUE,TRUE,FALSE)</f>
        <v>0</v>
      </c>
      <c r="AW84" s="6" t="b">
        <f>IF(AND($V84=TRUE,$S84=TRUE,$U84=FALSE,$R84=FALSE),TRUE,FALSE)</f>
        <v>0</v>
      </c>
      <c r="AX84" s="13" t="b">
        <f ca="1">IF(OFFSET($AW84,-1,0)="TRUE",TRUE,FALSE)</f>
        <v>0</v>
      </c>
      <c r="AY84" s="3"/>
      <c r="AZ84" s="3" t="str">
        <f>IF(OR($S84=FALSE,$R84=TRUE,$V84=FALSE),"-",IF(T84=FALSE,(CONCATENATE(D$1," doesn't match.")),"-"))</f>
        <v>-</v>
      </c>
      <c r="BA84" s="3" t="str">
        <f>IF(OR($S84=FALSE,$R84=TRUE,$V84=FALSE),"-",IF(U84=FALSE,(CONCATENATE(E$1," doesn't match.")),"-"))</f>
        <v>-</v>
      </c>
      <c r="BB84" s="3" t="str">
        <f>IF(OR($S84=FALSE,$R84=TRUE,$V84=FALSE),"-",IF(V84=FALSE,(CONCATENATE(F$1," doesn't match.")),"-"))</f>
        <v>-</v>
      </c>
      <c r="BC84" s="3" t="str">
        <f>IF(OR($S84=FALSE,$R84=TRUE,$V84=FALSE),"-",IF(W84=FALSE,(CONCATENATE(G$1," doesn't match.")),"-"))</f>
        <v>-</v>
      </c>
      <c r="BD84" s="3" t="str">
        <f>IF(OR($S84=FALSE,$R84=TRUE,$V84=FALSE),"-",IF(X84=FALSE,(CONCATENATE(H$1," doesn't match.")),"-"))</f>
        <v>DueDate doesn't match.</v>
      </c>
      <c r="BE84" s="3" t="str">
        <f>IF(OR($S84=FALSE,$R84=TRUE,$V84=FALSE),"-",IF(Y84=FALSE,(CONCATENATE(I$1," doesn't match.")),"-"))</f>
        <v>-</v>
      </c>
      <c r="BF84" s="3" t="str">
        <f>IF(OR($S84=FALSE,$R84=TRUE,$V84=FALSE),"-",IF(Z84=FALSE,(CONCATENATE(J$1," doesn't match.")),"-"))</f>
        <v>-</v>
      </c>
      <c r="BG84" s="3" t="str">
        <f>IF(OR($S84=FALSE,$R84=TRUE,$V84=FALSE),"-",IF(AA84=FALSE,(CONCATENATE(K$1," doesn't match.")),"-"))</f>
        <v>-</v>
      </c>
      <c r="BH84" s="3" t="str">
        <f>IF(OR($S84=FALSE,$R84=TRUE,$V84=FALSE),"-",IF(AB84=FALSE,(CONCATENATE(L$1," doesn't match.")),"-"))</f>
        <v>-</v>
      </c>
      <c r="BI84" s="3" t="str">
        <f>IF(OR($S84=FALSE,$R84=TRUE,$V84=FALSE),"-",IF(AC84=FALSE,(CONCATENATE(M$1," doesn't match.")),"-"))</f>
        <v>DateCreated doesn't match.</v>
      </c>
      <c r="BJ84" s="3" t="str">
        <f>IF(OR($S84=FALSE,$R84=TRUE,$V84=FALSE),"-",IF(AD84=FALSE,(CONCATENATE(N$1," doesn't match.")),"-"))</f>
        <v>-</v>
      </c>
      <c r="BK84" s="3" t="str">
        <f>IF(OR($S84=FALSE,$R84=TRUE,$V84=FALSE),"-",IF(AE84=FALSE,(CONCATENATE(O$1," doesn't match.")),"-"))</f>
        <v>-</v>
      </c>
      <c r="BL84" s="3" t="str">
        <f>IF(OR($S84=FALSE,$R84=TRUE,$V84=FALSE),"-",IF(AF84=FALSE,(CONCATENATE(P$1," doesn't match.")),"-"))</f>
        <v>-</v>
      </c>
    </row>
    <row r="85" spans="1:64" ht="60" x14ac:dyDescent="0.25">
      <c r="A85" s="30">
        <v>1248453</v>
      </c>
      <c r="B85" s="30" t="s">
        <v>625</v>
      </c>
      <c r="C85" s="31" t="s">
        <v>147</v>
      </c>
      <c r="D85" s="30" t="s">
        <v>41</v>
      </c>
      <c r="E85" s="30" t="s">
        <v>148</v>
      </c>
      <c r="F85" s="30" t="s">
        <v>149</v>
      </c>
      <c r="G85" s="30" t="s">
        <v>35</v>
      </c>
      <c r="H85" s="32">
        <v>43292</v>
      </c>
      <c r="I85" s="32">
        <v>43294</v>
      </c>
      <c r="J85" s="32">
        <v>43338</v>
      </c>
      <c r="K85" s="32"/>
      <c r="L85" s="30" t="s">
        <v>77</v>
      </c>
      <c r="M85" s="32">
        <v>43292</v>
      </c>
      <c r="N85" s="32">
        <v>43294</v>
      </c>
      <c r="O85" s="32"/>
      <c r="P85" s="32"/>
      <c r="Q85" s="5"/>
      <c r="R85" s="6" t="b">
        <f>B85=B86</f>
        <v>0</v>
      </c>
      <c r="S85" s="6" t="b">
        <f>C85=C86</f>
        <v>0</v>
      </c>
      <c r="T85" s="6" t="b">
        <f>D85=D86</f>
        <v>0</v>
      </c>
      <c r="U85" s="6" t="b">
        <f>E85=E86</f>
        <v>0</v>
      </c>
      <c r="V85" s="6" t="b">
        <f>F85=F86</f>
        <v>0</v>
      </c>
      <c r="W85" s="6" t="b">
        <f>G85=G86</f>
        <v>0</v>
      </c>
      <c r="X85" s="6" t="b">
        <f>H85=H86</f>
        <v>0</v>
      </c>
      <c r="Y85" s="6" t="b">
        <f>I85=I86</f>
        <v>0</v>
      </c>
      <c r="Z85" s="6" t="b">
        <f>J85=J86</f>
        <v>0</v>
      </c>
      <c r="AA85" s="6" t="b">
        <f>K85=K86</f>
        <v>1</v>
      </c>
      <c r="AB85" s="6" t="b">
        <f>L85=L86</f>
        <v>0</v>
      </c>
      <c r="AC85" s="6" t="b">
        <f>M85=M86</f>
        <v>0</v>
      </c>
      <c r="AD85" s="6" t="b">
        <f>N85=N86</f>
        <v>0</v>
      </c>
      <c r="AE85" s="6" t="b">
        <f>O85=O86</f>
        <v>0</v>
      </c>
      <c r="AF85" s="6" t="b">
        <f>P85=P86</f>
        <v>1</v>
      </c>
      <c r="AG85" s="3"/>
      <c r="AH85" s="8" t="str">
        <f>IF(ISBLANK($E85),"N/A",$E85)</f>
        <v>INT-PAT ASSIGNMENT REQUEST</v>
      </c>
      <c r="AI85" s="8" t="str">
        <f>IF(ISBLANK($F85),"N/A",$F85)</f>
        <v>Confirm Assignment Sent for Signature / IPP</v>
      </c>
      <c r="AJ85" s="7" t="str">
        <f>IF(ISBLANK($B85),"N/A",$B85)</f>
        <v>Agent Patent</v>
      </c>
      <c r="AK85" s="8" t="str">
        <f>IF(ISBLANK($C85),"N/A",$C85)</f>
        <v>BCSP.001EP</v>
      </c>
      <c r="AL85" s="8" t="str">
        <f>IF(ISBLANK($C86),"N/A",$C86)</f>
        <v>BDCRI.004JP</v>
      </c>
      <c r="AM85" s="7" t="str">
        <f>IF(ISBLANK($B86),"N/A",$B86)</f>
        <v>Live Patent</v>
      </c>
      <c r="AN85" s="8" t="str">
        <f>IF(ISBLANK($F86),"N/A",$F86)</f>
        <v>File Refs in All IL Applications?</v>
      </c>
      <c r="AO85" s="8" t="str">
        <f>IF(ISBLANK($E86),"N/A",$E86)</f>
        <v>INT-PAT FOREIGN ACTION REFS</v>
      </c>
      <c r="AP85" s="3"/>
      <c r="AQ85" s="6" t="str">
        <f>IF($S85=FALSE,"Matter doesn't match.","-")</f>
        <v>Matter doesn't match.</v>
      </c>
      <c r="AR85" s="6" t="str">
        <f>IF($R85=TRUE,"System matches.","-")</f>
        <v>-</v>
      </c>
      <c r="AS85" s="6" t="str">
        <f>IF($U85=FALSE,"Action Type doesn't match.","-")</f>
        <v>Action Type doesn't match.</v>
      </c>
      <c r="AT85" s="6" t="str">
        <f>IF($V85=FALSE,"Action Due doesn't match.","-")</f>
        <v>Action Due doesn't match.</v>
      </c>
      <c r="AU85" s="6" t="b">
        <f>IF(AND($S85=TRUE,$Z85=TRUE,$U85=FALSE,$R85=FALSE),TRUE,FALSE)</f>
        <v>0</v>
      </c>
      <c r="AV85" s="13" t="b">
        <f ca="1">IF(OFFSET($AU85,-1,0)=TRUE,TRUE,FALSE)</f>
        <v>0</v>
      </c>
      <c r="AW85" s="6" t="b">
        <f>IF(AND($V85=TRUE,$S85=TRUE,$U85=FALSE,$R85=FALSE),TRUE,FALSE)</f>
        <v>0</v>
      </c>
      <c r="AX85" s="13" t="b">
        <f ca="1">IF(OFFSET($AW85,-1,0)="TRUE",TRUE,FALSE)</f>
        <v>0</v>
      </c>
      <c r="AY85" s="3"/>
      <c r="AZ85" s="3" t="str">
        <f>IF(OR($S85=FALSE,$R85=TRUE,$V85=FALSE),"-",IF(T85=FALSE,(CONCATENATE(D$1," doesn't match.")),"-"))</f>
        <v>-</v>
      </c>
      <c r="BA85" s="3" t="str">
        <f>IF(OR($S85=FALSE,$R85=TRUE,$V85=FALSE),"-",IF(U85=FALSE,(CONCATENATE(E$1," doesn't match.")),"-"))</f>
        <v>-</v>
      </c>
      <c r="BB85" s="3" t="str">
        <f>IF(OR($S85=FALSE,$R85=TRUE,$V85=FALSE),"-",IF(V85=FALSE,(CONCATENATE(F$1," doesn't match.")),"-"))</f>
        <v>-</v>
      </c>
      <c r="BC85" s="3" t="str">
        <f>IF(OR($S85=FALSE,$R85=TRUE,$V85=FALSE),"-",IF(W85=FALSE,(CONCATENATE(G$1," doesn't match.")),"-"))</f>
        <v>-</v>
      </c>
      <c r="BD85" s="3" t="str">
        <f>IF(OR($S85=FALSE,$R85=TRUE,$V85=FALSE),"-",IF(X85=FALSE,(CONCATENATE(H$1," doesn't match.")),"-"))</f>
        <v>-</v>
      </c>
      <c r="BE85" s="3" t="str">
        <f>IF(OR($S85=FALSE,$R85=TRUE,$V85=FALSE),"-",IF(Y85=FALSE,(CONCATENATE(I$1," doesn't match.")),"-"))</f>
        <v>-</v>
      </c>
      <c r="BF85" s="3" t="str">
        <f>IF(OR($S85=FALSE,$R85=TRUE,$V85=FALSE),"-",IF(Z85=FALSE,(CONCATENATE(J$1," doesn't match.")),"-"))</f>
        <v>-</v>
      </c>
      <c r="BG85" s="3" t="str">
        <f>IF(OR($S85=FALSE,$R85=TRUE,$V85=FALSE),"-",IF(AA85=FALSE,(CONCATENATE(K$1," doesn't match.")),"-"))</f>
        <v>-</v>
      </c>
      <c r="BH85" s="3" t="str">
        <f>IF(OR($S85=FALSE,$R85=TRUE,$V85=FALSE),"-",IF(AB85=FALSE,(CONCATENATE(L$1," doesn't match.")),"-"))</f>
        <v>-</v>
      </c>
      <c r="BI85" s="3" t="str">
        <f>IF(OR($S85=FALSE,$R85=TRUE,$V85=FALSE),"-",IF(AC85=FALSE,(CONCATENATE(M$1," doesn't match.")),"-"))</f>
        <v>-</v>
      </c>
      <c r="BJ85" s="3" t="str">
        <f>IF(OR($S85=FALSE,$R85=TRUE,$V85=FALSE),"-",IF(AD85=FALSE,(CONCATENATE(N$1," doesn't match.")),"-"))</f>
        <v>-</v>
      </c>
      <c r="BK85" s="3" t="str">
        <f>IF(OR($S85=FALSE,$R85=TRUE,$V85=FALSE),"-",IF(AE85=FALSE,(CONCATENATE(O$1," doesn't match.")),"-"))</f>
        <v>-</v>
      </c>
      <c r="BL85" s="3" t="str">
        <f>IF(OR($S85=FALSE,$R85=TRUE,$V85=FALSE),"-",IF(AF85=FALSE,(CONCATENATE(P$1," doesn't match.")),"-"))</f>
        <v>-</v>
      </c>
    </row>
    <row r="86" spans="1:64" ht="60" x14ac:dyDescent="0.25">
      <c r="A86" s="30">
        <v>1253340</v>
      </c>
      <c r="B86" s="30" t="s">
        <v>30</v>
      </c>
      <c r="C86" s="31" t="s">
        <v>150</v>
      </c>
      <c r="D86" s="30" t="s">
        <v>32</v>
      </c>
      <c r="E86" s="30" t="s">
        <v>99</v>
      </c>
      <c r="F86" s="30" t="s">
        <v>151</v>
      </c>
      <c r="G86" s="30" t="s">
        <v>39</v>
      </c>
      <c r="H86" s="32">
        <v>43385</v>
      </c>
      <c r="I86" s="32"/>
      <c r="J86" s="32">
        <v>43293</v>
      </c>
      <c r="K86" s="32"/>
      <c r="L86" s="30" t="s">
        <v>44</v>
      </c>
      <c r="M86" s="32">
        <v>43293</v>
      </c>
      <c r="N86" s="32">
        <v>43293</v>
      </c>
      <c r="O86" s="32">
        <v>42408</v>
      </c>
      <c r="P86" s="32"/>
      <c r="Q86" s="5"/>
      <c r="R86" s="6" t="b">
        <f>B86=B87</f>
        <v>1</v>
      </c>
      <c r="S86" s="6" t="b">
        <f>C86=C87</f>
        <v>1</v>
      </c>
      <c r="T86" s="6" t="b">
        <f>D86=D87</f>
        <v>1</v>
      </c>
      <c r="U86" s="6" t="b">
        <f>E86=E87</f>
        <v>1</v>
      </c>
      <c r="V86" s="6" t="b">
        <f>F86=F87</f>
        <v>0</v>
      </c>
      <c r="W86" s="6" t="b">
        <f>G86=G87</f>
        <v>1</v>
      </c>
      <c r="X86" s="6" t="b">
        <f>H86=H87</f>
        <v>1</v>
      </c>
      <c r="Y86" s="6" t="b">
        <f>I86=I87</f>
        <v>1</v>
      </c>
      <c r="Z86" s="6" t="b">
        <f>J86=J87</f>
        <v>1</v>
      </c>
      <c r="AA86" s="6" t="b">
        <f>K86=K87</f>
        <v>1</v>
      </c>
      <c r="AB86" s="6" t="b">
        <f>L86=L87</f>
        <v>1</v>
      </c>
      <c r="AC86" s="6" t="b">
        <f>M86=M87</f>
        <v>1</v>
      </c>
      <c r="AD86" s="6" t="b">
        <f>N86=N87</f>
        <v>1</v>
      </c>
      <c r="AE86" s="6" t="b">
        <f>O86=O87</f>
        <v>1</v>
      </c>
      <c r="AF86" s="6" t="b">
        <f>P86=P87</f>
        <v>1</v>
      </c>
      <c r="AG86" s="3"/>
      <c r="AH86" s="8" t="str">
        <f>IF(ISBLANK($E86),"N/A",$E86)</f>
        <v>INT-PAT FOREIGN ACTION REFS</v>
      </c>
      <c r="AI86" s="8" t="str">
        <f>IF(ISBLANK($F86),"N/A",$F86)</f>
        <v>File Refs in All IL Applications?</v>
      </c>
      <c r="AJ86" s="7" t="str">
        <f>IF(ISBLANK($B86),"N/A",$B86)</f>
        <v>Live Patent</v>
      </c>
      <c r="AK86" s="8" t="str">
        <f>IF(ISBLANK($C86),"N/A",$C86)</f>
        <v>BDCRI.004JP</v>
      </c>
      <c r="AL86" s="8" t="str">
        <f>IF(ISBLANK($C87),"N/A",$C87)</f>
        <v>BDCRI.004JP</v>
      </c>
      <c r="AM86" s="7" t="str">
        <f>IF(ISBLANK($B87),"N/A",$B87)</f>
        <v>Live Patent</v>
      </c>
      <c r="AN86" s="8" t="str">
        <f>IF(ISBLANK($F87),"N/A",$F87)</f>
        <v>IDS in US Applications w/Refs from SR/OA - FINAL</v>
      </c>
      <c r="AO86" s="8" t="str">
        <f>IF(ISBLANK($E87),"N/A",$E87)</f>
        <v>INT-PAT FOREIGN ACTION REFS</v>
      </c>
      <c r="AP86" s="3"/>
      <c r="AQ86" s="6" t="str">
        <f>IF($S86=FALSE,"Matter doesn't match.","-")</f>
        <v>-</v>
      </c>
      <c r="AR86" s="6" t="str">
        <f>IF($R86=TRUE,"System matches.","-")</f>
        <v>System matches.</v>
      </c>
      <c r="AS86" s="6" t="str">
        <f>IF($U86=FALSE,"Action Type doesn't match.","-")</f>
        <v>-</v>
      </c>
      <c r="AT86" s="6" t="str">
        <f>IF($V86=FALSE,"Action Due doesn't match.","-")</f>
        <v>Action Due doesn't match.</v>
      </c>
      <c r="AU86" s="6" t="b">
        <f>IF(AND($S86=TRUE,$Z86=TRUE,$U86=FALSE,$R86=FALSE),TRUE,FALSE)</f>
        <v>0</v>
      </c>
      <c r="AV86" s="13" t="b">
        <f ca="1">IF(OFFSET($AU86,-1,0)=TRUE,TRUE,FALSE)</f>
        <v>0</v>
      </c>
      <c r="AW86" s="6" t="b">
        <f>IF(AND($V86=TRUE,$S86=TRUE,$U86=FALSE,$R86=FALSE),TRUE,FALSE)</f>
        <v>0</v>
      </c>
      <c r="AX86" s="13" t="b">
        <f ca="1">IF(OFFSET($AW86,-1,0)="TRUE",TRUE,FALSE)</f>
        <v>0</v>
      </c>
      <c r="AY86" s="3"/>
      <c r="AZ86" s="3" t="str">
        <f>IF(OR($S86=FALSE,$R86=TRUE,$V86=FALSE),"-",IF(T86=FALSE,(CONCATENATE(D$1," doesn't match.")),"-"))</f>
        <v>-</v>
      </c>
      <c r="BA86" s="3" t="str">
        <f>IF(OR($S86=FALSE,$R86=TRUE,$V86=FALSE),"-",IF(U86=FALSE,(CONCATENATE(E$1," doesn't match.")),"-"))</f>
        <v>-</v>
      </c>
      <c r="BB86" s="3" t="str">
        <f>IF(OR($S86=FALSE,$R86=TRUE,$V86=FALSE),"-",IF(V86=FALSE,(CONCATENATE(F$1," doesn't match.")),"-"))</f>
        <v>-</v>
      </c>
      <c r="BC86" s="3" t="str">
        <f>IF(OR($S86=FALSE,$R86=TRUE,$V86=FALSE),"-",IF(W86=FALSE,(CONCATENATE(G$1," doesn't match.")),"-"))</f>
        <v>-</v>
      </c>
      <c r="BD86" s="3" t="str">
        <f>IF(OR($S86=FALSE,$R86=TRUE,$V86=FALSE),"-",IF(X86=FALSE,(CONCATENATE(H$1," doesn't match.")),"-"))</f>
        <v>-</v>
      </c>
      <c r="BE86" s="3" t="str">
        <f>IF(OR($S86=FALSE,$R86=TRUE,$V86=FALSE),"-",IF(Y86=FALSE,(CONCATENATE(I$1," doesn't match.")),"-"))</f>
        <v>-</v>
      </c>
      <c r="BF86" s="3" t="str">
        <f>IF(OR($S86=FALSE,$R86=TRUE,$V86=FALSE),"-",IF(Z86=FALSE,(CONCATENATE(J$1," doesn't match.")),"-"))</f>
        <v>-</v>
      </c>
      <c r="BG86" s="3" t="str">
        <f>IF(OR($S86=FALSE,$R86=TRUE,$V86=FALSE),"-",IF(AA86=FALSE,(CONCATENATE(K$1," doesn't match.")),"-"))</f>
        <v>-</v>
      </c>
      <c r="BH86" s="3" t="str">
        <f>IF(OR($S86=FALSE,$R86=TRUE,$V86=FALSE),"-",IF(AB86=FALSE,(CONCATENATE(L$1," doesn't match.")),"-"))</f>
        <v>-</v>
      </c>
      <c r="BI86" s="3" t="str">
        <f>IF(OR($S86=FALSE,$R86=TRUE,$V86=FALSE),"-",IF(AC86=FALSE,(CONCATENATE(M$1," doesn't match.")),"-"))</f>
        <v>-</v>
      </c>
      <c r="BJ86" s="3" t="str">
        <f>IF(OR($S86=FALSE,$R86=TRUE,$V86=FALSE),"-",IF(AD86=FALSE,(CONCATENATE(N$1," doesn't match.")),"-"))</f>
        <v>-</v>
      </c>
      <c r="BK86" s="3" t="str">
        <f>IF(OR($S86=FALSE,$R86=TRUE,$V86=FALSE),"-",IF(AE86=FALSE,(CONCATENATE(O$1," doesn't match.")),"-"))</f>
        <v>-</v>
      </c>
      <c r="BL86" s="3" t="str">
        <f>IF(OR($S86=FALSE,$R86=TRUE,$V86=FALSE),"-",IF(AF86=FALSE,(CONCATENATE(P$1," doesn't match.")),"-"))</f>
        <v>-</v>
      </c>
    </row>
    <row r="87" spans="1:64" ht="60" x14ac:dyDescent="0.25">
      <c r="A87" s="30">
        <v>1253340</v>
      </c>
      <c r="B87" s="30" t="s">
        <v>30</v>
      </c>
      <c r="C87" s="31" t="s">
        <v>150</v>
      </c>
      <c r="D87" s="30" t="s">
        <v>32</v>
      </c>
      <c r="E87" s="30" t="s">
        <v>99</v>
      </c>
      <c r="F87" s="30" t="s">
        <v>152</v>
      </c>
      <c r="G87" s="30" t="s">
        <v>39</v>
      </c>
      <c r="H87" s="32">
        <v>43385</v>
      </c>
      <c r="I87" s="32"/>
      <c r="J87" s="32">
        <v>43293</v>
      </c>
      <c r="K87" s="32"/>
      <c r="L87" s="30" t="s">
        <v>44</v>
      </c>
      <c r="M87" s="32">
        <v>43293</v>
      </c>
      <c r="N87" s="32">
        <v>43293</v>
      </c>
      <c r="O87" s="32">
        <v>42408</v>
      </c>
      <c r="P87" s="32"/>
      <c r="Q87" s="5"/>
      <c r="R87" s="6" t="b">
        <f>B87=B88</f>
        <v>1</v>
      </c>
      <c r="S87" s="6" t="b">
        <f>C87=C88</f>
        <v>1</v>
      </c>
      <c r="T87" s="6" t="b">
        <f>D87=D88</f>
        <v>1</v>
      </c>
      <c r="U87" s="6" t="b">
        <f>E87=E88</f>
        <v>1</v>
      </c>
      <c r="V87" s="6" t="b">
        <f>F87=F88</f>
        <v>0</v>
      </c>
      <c r="W87" s="6" t="b">
        <f>G87=G88</f>
        <v>1</v>
      </c>
      <c r="X87" s="6" t="b">
        <f>H87=H88</f>
        <v>0</v>
      </c>
      <c r="Y87" s="6" t="b">
        <f>I87=I88</f>
        <v>1</v>
      </c>
      <c r="Z87" s="6" t="b">
        <f>J87=J88</f>
        <v>1</v>
      </c>
      <c r="AA87" s="6" t="b">
        <f>K87=K88</f>
        <v>1</v>
      </c>
      <c r="AB87" s="6" t="b">
        <f>L87=L88</f>
        <v>1</v>
      </c>
      <c r="AC87" s="6" t="b">
        <f>M87=M88</f>
        <v>1</v>
      </c>
      <c r="AD87" s="6" t="b">
        <f>N87=N88</f>
        <v>1</v>
      </c>
      <c r="AE87" s="6" t="b">
        <f>O87=O88</f>
        <v>1</v>
      </c>
      <c r="AF87" s="6" t="b">
        <f>P87=P88</f>
        <v>1</v>
      </c>
      <c r="AG87" s="3"/>
      <c r="AH87" s="8" t="str">
        <f>IF(ISBLANK($E87),"N/A",$E87)</f>
        <v>INT-PAT FOREIGN ACTION REFS</v>
      </c>
      <c r="AI87" s="8" t="str">
        <f>IF(ISBLANK($F87),"N/A",$F87)</f>
        <v>IDS in US Applications w/Refs from SR/OA - FINAL</v>
      </c>
      <c r="AJ87" s="7" t="str">
        <f>IF(ISBLANK($B87),"N/A",$B87)</f>
        <v>Live Patent</v>
      </c>
      <c r="AK87" s="8" t="str">
        <f>IF(ISBLANK($C87),"N/A",$C87)</f>
        <v>BDCRI.004JP</v>
      </c>
      <c r="AL87" s="8" t="str">
        <f>IF(ISBLANK($C88),"N/A",$C88)</f>
        <v>BDCRI.004JP</v>
      </c>
      <c r="AM87" s="7" t="str">
        <f>IF(ISBLANK($B88),"N/A",$B88)</f>
        <v>Live Patent</v>
      </c>
      <c r="AN87" s="8" t="str">
        <f>IF(ISBLANK($F88),"N/A",$F88)</f>
        <v>IDS in US Applications w/Refs from SR/OA - PTA</v>
      </c>
      <c r="AO87" s="8" t="str">
        <f>IF(ISBLANK($E88),"N/A",$E88)</f>
        <v>INT-PAT FOREIGN ACTION REFS</v>
      </c>
      <c r="AP87" s="3"/>
      <c r="AQ87" s="6" t="str">
        <f>IF($S87=FALSE,"Matter doesn't match.","-")</f>
        <v>-</v>
      </c>
      <c r="AR87" s="6" t="str">
        <f>IF($R87=TRUE,"System matches.","-")</f>
        <v>System matches.</v>
      </c>
      <c r="AS87" s="6" t="str">
        <f>IF($U87=FALSE,"Action Type doesn't match.","-")</f>
        <v>-</v>
      </c>
      <c r="AT87" s="6" t="str">
        <f>IF($V87=FALSE,"Action Due doesn't match.","-")</f>
        <v>Action Due doesn't match.</v>
      </c>
      <c r="AU87" s="6" t="b">
        <f>IF(AND($S87=TRUE,$Z87=TRUE,$U87=FALSE,$R87=FALSE),TRUE,FALSE)</f>
        <v>0</v>
      </c>
      <c r="AV87" s="13" t="b">
        <f ca="1">IF(OFFSET($AU87,-1,0)=TRUE,TRUE,FALSE)</f>
        <v>0</v>
      </c>
      <c r="AW87" s="6" t="b">
        <f>IF(AND($V87=TRUE,$S87=TRUE,$U87=FALSE,$R87=FALSE),TRUE,FALSE)</f>
        <v>0</v>
      </c>
      <c r="AX87" s="13" t="b">
        <f ca="1">IF(OFFSET($AW87,-1,0)="TRUE",TRUE,FALSE)</f>
        <v>0</v>
      </c>
      <c r="AY87" s="3"/>
      <c r="AZ87" s="3" t="str">
        <f>IF(OR($S87=FALSE,$R87=TRUE,$V87=FALSE),"-",IF(T87=FALSE,(CONCATENATE(D$1," doesn't match.")),"-"))</f>
        <v>-</v>
      </c>
      <c r="BA87" s="3" t="str">
        <f>IF(OR($S87=FALSE,$R87=TRUE,$V87=FALSE),"-",IF(U87=FALSE,(CONCATENATE(E$1," doesn't match.")),"-"))</f>
        <v>-</v>
      </c>
      <c r="BB87" s="3" t="str">
        <f>IF(OR($S87=FALSE,$R87=TRUE,$V87=FALSE),"-",IF(V87=FALSE,(CONCATENATE(F$1," doesn't match.")),"-"))</f>
        <v>-</v>
      </c>
      <c r="BC87" s="3" t="str">
        <f>IF(OR($S87=FALSE,$R87=TRUE,$V87=FALSE),"-",IF(W87=FALSE,(CONCATENATE(G$1," doesn't match.")),"-"))</f>
        <v>-</v>
      </c>
      <c r="BD87" s="3" t="str">
        <f>IF(OR($S87=FALSE,$R87=TRUE,$V87=FALSE),"-",IF(X87=FALSE,(CONCATENATE(H$1," doesn't match.")),"-"))</f>
        <v>-</v>
      </c>
      <c r="BE87" s="3" t="str">
        <f>IF(OR($S87=FALSE,$R87=TRUE,$V87=FALSE),"-",IF(Y87=FALSE,(CONCATENATE(I$1," doesn't match.")),"-"))</f>
        <v>-</v>
      </c>
      <c r="BF87" s="3" t="str">
        <f>IF(OR($S87=FALSE,$R87=TRUE,$V87=FALSE),"-",IF(Z87=FALSE,(CONCATENATE(J$1," doesn't match.")),"-"))</f>
        <v>-</v>
      </c>
      <c r="BG87" s="3" t="str">
        <f>IF(OR($S87=FALSE,$R87=TRUE,$V87=FALSE),"-",IF(AA87=FALSE,(CONCATENATE(K$1," doesn't match.")),"-"))</f>
        <v>-</v>
      </c>
      <c r="BH87" s="3" t="str">
        <f>IF(OR($S87=FALSE,$R87=TRUE,$V87=FALSE),"-",IF(AB87=FALSE,(CONCATENATE(L$1," doesn't match.")),"-"))</f>
        <v>-</v>
      </c>
      <c r="BI87" s="3" t="str">
        <f>IF(OR($S87=FALSE,$R87=TRUE,$V87=FALSE),"-",IF(AC87=FALSE,(CONCATENATE(M$1," doesn't match.")),"-"))</f>
        <v>-</v>
      </c>
      <c r="BJ87" s="3" t="str">
        <f>IF(OR($S87=FALSE,$R87=TRUE,$V87=FALSE),"-",IF(AD87=FALSE,(CONCATENATE(N$1," doesn't match.")),"-"))</f>
        <v>-</v>
      </c>
      <c r="BK87" s="3" t="str">
        <f>IF(OR($S87=FALSE,$R87=TRUE,$V87=FALSE),"-",IF(AE87=FALSE,(CONCATENATE(O$1," doesn't match.")),"-"))</f>
        <v>-</v>
      </c>
      <c r="BL87" s="3" t="str">
        <f>IF(OR($S87=FALSE,$R87=TRUE,$V87=FALSE),"-",IF(AF87=FALSE,(CONCATENATE(P$1," doesn't match.")),"-"))</f>
        <v>-</v>
      </c>
    </row>
    <row r="88" spans="1:64" ht="60" x14ac:dyDescent="0.25">
      <c r="A88" s="30">
        <v>1253340</v>
      </c>
      <c r="B88" s="30" t="s">
        <v>30</v>
      </c>
      <c r="C88" s="31" t="s">
        <v>150</v>
      </c>
      <c r="D88" s="30" t="s">
        <v>32</v>
      </c>
      <c r="E88" s="30" t="s">
        <v>99</v>
      </c>
      <c r="F88" s="30" t="s">
        <v>100</v>
      </c>
      <c r="G88" s="30" t="s">
        <v>39</v>
      </c>
      <c r="H88" s="32">
        <v>43323</v>
      </c>
      <c r="I88" s="32"/>
      <c r="J88" s="32">
        <v>43293</v>
      </c>
      <c r="K88" s="32"/>
      <c r="L88" s="30" t="s">
        <v>44</v>
      </c>
      <c r="M88" s="32">
        <v>43293</v>
      </c>
      <c r="N88" s="32">
        <v>43293</v>
      </c>
      <c r="O88" s="32">
        <v>42408</v>
      </c>
      <c r="P88" s="32"/>
      <c r="Q88" s="5"/>
      <c r="R88" s="6" t="b">
        <f>B88=B89</f>
        <v>1</v>
      </c>
      <c r="S88" s="6" t="b">
        <f>C88=C89</f>
        <v>0</v>
      </c>
      <c r="T88" s="6" t="b">
        <f>D88=D89</f>
        <v>0</v>
      </c>
      <c r="U88" s="6" t="b">
        <f>E88=E89</f>
        <v>0</v>
      </c>
      <c r="V88" s="6" t="b">
        <f>F88=F89</f>
        <v>0</v>
      </c>
      <c r="W88" s="6" t="b">
        <f>G88=G89</f>
        <v>0</v>
      </c>
      <c r="X88" s="6" t="b">
        <f>H88=H89</f>
        <v>0</v>
      </c>
      <c r="Y88" s="6" t="b">
        <f>I88=I89</f>
        <v>0</v>
      </c>
      <c r="Z88" s="6" t="b">
        <f>J88=J89</f>
        <v>0</v>
      </c>
      <c r="AA88" s="6" t="b">
        <f>K88=K89</f>
        <v>0</v>
      </c>
      <c r="AB88" s="6" t="b">
        <f>L88=L89</f>
        <v>0</v>
      </c>
      <c r="AC88" s="6" t="b">
        <f>M88=M89</f>
        <v>0</v>
      </c>
      <c r="AD88" s="6" t="b">
        <f>N88=N89</f>
        <v>1</v>
      </c>
      <c r="AE88" s="6" t="b">
        <f>O88=O89</f>
        <v>0</v>
      </c>
      <c r="AF88" s="6" t="b">
        <f>P88=P89</f>
        <v>1</v>
      </c>
      <c r="AG88" s="3"/>
      <c r="AH88" s="8" t="str">
        <f>IF(ISBLANK($E88),"N/A",$E88)</f>
        <v>INT-PAT FOREIGN ACTION REFS</v>
      </c>
      <c r="AI88" s="8" t="str">
        <f>IF(ISBLANK($F88),"N/A",$F88)</f>
        <v>IDS in US Applications w/Refs from SR/OA - PTA</v>
      </c>
      <c r="AJ88" s="7" t="str">
        <f>IF(ISBLANK($B88),"N/A",$B88)</f>
        <v>Live Patent</v>
      </c>
      <c r="AK88" s="8" t="str">
        <f>IF(ISBLANK($C88),"N/A",$C88)</f>
        <v>BDCRI.004JP</v>
      </c>
      <c r="AL88" s="8" t="str">
        <f>IF(ISBLANK($C89),"N/A",$C89)</f>
        <v>BDCRI.016EP</v>
      </c>
      <c r="AM88" s="7" t="str">
        <f>IF(ISBLANK($B89),"N/A",$B89)</f>
        <v>Live Patent</v>
      </c>
      <c r="AN88" s="8" t="str">
        <f>IF(ISBLANK($F89),"N/A",$F89)</f>
        <v>Submit Updated Inventor Information / IPP</v>
      </c>
      <c r="AO88" s="8" t="str">
        <f>IF(ISBLANK($E89),"N/A",$E89)</f>
        <v>INT-PAT EP RULE 19(1)</v>
      </c>
      <c r="AP88" s="3"/>
      <c r="AQ88" s="6" t="str">
        <f>IF($S88=FALSE,"Matter doesn't match.","-")</f>
        <v>Matter doesn't match.</v>
      </c>
      <c r="AR88" s="6" t="str">
        <f>IF($R88=TRUE,"System matches.","-")</f>
        <v>System matches.</v>
      </c>
      <c r="AS88" s="6" t="str">
        <f>IF($U88=FALSE,"Action Type doesn't match.","-")</f>
        <v>Action Type doesn't match.</v>
      </c>
      <c r="AT88" s="6" t="str">
        <f>IF($V88=FALSE,"Action Due doesn't match.","-")</f>
        <v>Action Due doesn't match.</v>
      </c>
      <c r="AU88" s="6" t="b">
        <f>IF(AND($S88=TRUE,$Z88=TRUE,$U88=FALSE,$R88=FALSE),TRUE,FALSE)</f>
        <v>0</v>
      </c>
      <c r="AV88" s="13" t="b">
        <f ca="1">IF(OFFSET($AU88,-1,0)=TRUE,TRUE,FALSE)</f>
        <v>0</v>
      </c>
      <c r="AW88" s="6" t="b">
        <f>IF(AND($V88=TRUE,$S88=TRUE,$U88=FALSE,$R88=FALSE),TRUE,FALSE)</f>
        <v>0</v>
      </c>
      <c r="AX88" s="13" t="b">
        <f ca="1">IF(OFFSET($AW88,-1,0)="TRUE",TRUE,FALSE)</f>
        <v>0</v>
      </c>
      <c r="AY88" s="3"/>
      <c r="AZ88" s="3" t="str">
        <f>IF(OR($S88=FALSE,$R88=TRUE,$V88=FALSE),"-",IF(T88=FALSE,(CONCATENATE(D$1," doesn't match.")),"-"))</f>
        <v>-</v>
      </c>
      <c r="BA88" s="3" t="str">
        <f>IF(OR($S88=FALSE,$R88=TRUE,$V88=FALSE),"-",IF(U88=FALSE,(CONCATENATE(E$1," doesn't match.")),"-"))</f>
        <v>-</v>
      </c>
      <c r="BB88" s="3" t="str">
        <f>IF(OR($S88=FALSE,$R88=TRUE,$V88=FALSE),"-",IF(V88=FALSE,(CONCATENATE(F$1," doesn't match.")),"-"))</f>
        <v>-</v>
      </c>
      <c r="BC88" s="3" t="str">
        <f>IF(OR($S88=FALSE,$R88=TRUE,$V88=FALSE),"-",IF(W88=FALSE,(CONCATENATE(G$1," doesn't match.")),"-"))</f>
        <v>-</v>
      </c>
      <c r="BD88" s="3" t="str">
        <f>IF(OR($S88=FALSE,$R88=TRUE,$V88=FALSE),"-",IF(X88=FALSE,(CONCATENATE(H$1," doesn't match.")),"-"))</f>
        <v>-</v>
      </c>
      <c r="BE88" s="3" t="str">
        <f>IF(OR($S88=FALSE,$R88=TRUE,$V88=FALSE),"-",IF(Y88=FALSE,(CONCATENATE(I$1," doesn't match.")),"-"))</f>
        <v>-</v>
      </c>
      <c r="BF88" s="3" t="str">
        <f>IF(OR($S88=FALSE,$R88=TRUE,$V88=FALSE),"-",IF(Z88=FALSE,(CONCATENATE(J$1," doesn't match.")),"-"))</f>
        <v>-</v>
      </c>
      <c r="BG88" s="3" t="str">
        <f>IF(OR($S88=FALSE,$R88=TRUE,$V88=FALSE),"-",IF(AA88=FALSE,(CONCATENATE(K$1," doesn't match.")),"-"))</f>
        <v>-</v>
      </c>
      <c r="BH88" s="3" t="str">
        <f>IF(OR($S88=FALSE,$R88=TRUE,$V88=FALSE),"-",IF(AB88=FALSE,(CONCATENATE(L$1," doesn't match.")),"-"))</f>
        <v>-</v>
      </c>
      <c r="BI88" s="3" t="str">
        <f>IF(OR($S88=FALSE,$R88=TRUE,$V88=FALSE),"-",IF(AC88=FALSE,(CONCATENATE(M$1," doesn't match.")),"-"))</f>
        <v>-</v>
      </c>
      <c r="BJ88" s="3" t="str">
        <f>IF(OR($S88=FALSE,$R88=TRUE,$V88=FALSE),"-",IF(AD88=FALSE,(CONCATENATE(N$1," doesn't match.")),"-"))</f>
        <v>-</v>
      </c>
      <c r="BK88" s="3" t="str">
        <f>IF(OR($S88=FALSE,$R88=TRUE,$V88=FALSE),"-",IF(AE88=FALSE,(CONCATENATE(O$1," doesn't match.")),"-"))</f>
        <v>-</v>
      </c>
      <c r="BL88" s="3" t="str">
        <f>IF(OR($S88=FALSE,$R88=TRUE,$V88=FALSE),"-",IF(AF88=FALSE,(CONCATENATE(P$1," doesn't match.")),"-"))</f>
        <v>-</v>
      </c>
    </row>
    <row r="89" spans="1:64" ht="60" x14ac:dyDescent="0.25">
      <c r="A89" s="30">
        <v>1289855</v>
      </c>
      <c r="B89" s="30" t="s">
        <v>30</v>
      </c>
      <c r="C89" s="31" t="s">
        <v>153</v>
      </c>
      <c r="D89" s="30" t="s">
        <v>41</v>
      </c>
      <c r="E89" s="30" t="s">
        <v>154</v>
      </c>
      <c r="F89" s="30" t="s">
        <v>155</v>
      </c>
      <c r="G89" s="30" t="s">
        <v>35</v>
      </c>
      <c r="H89" s="32">
        <v>43295</v>
      </c>
      <c r="I89" s="32">
        <v>43293</v>
      </c>
      <c r="J89" s="32">
        <v>43243</v>
      </c>
      <c r="K89" s="32">
        <v>43293</v>
      </c>
      <c r="L89" s="30" t="s">
        <v>49</v>
      </c>
      <c r="M89" s="32">
        <v>43264</v>
      </c>
      <c r="N89" s="32">
        <v>43293</v>
      </c>
      <c r="O89" s="32"/>
      <c r="P89" s="32"/>
      <c r="Q89" s="5"/>
      <c r="R89" s="6" t="b">
        <f>B89=B90</f>
        <v>0</v>
      </c>
      <c r="S89" s="6" t="b">
        <f>C89=C90</f>
        <v>1</v>
      </c>
      <c r="T89" s="6" t="b">
        <f>D89=D90</f>
        <v>1</v>
      </c>
      <c r="U89" s="6" t="b">
        <f>E89=E90</f>
        <v>1</v>
      </c>
      <c r="V89" s="6" t="b">
        <f>F89=F90</f>
        <v>1</v>
      </c>
      <c r="W89" s="6" t="b">
        <f>G89=G90</f>
        <v>1</v>
      </c>
      <c r="X89" s="6" t="b">
        <f>H89=H90</f>
        <v>0</v>
      </c>
      <c r="Y89" s="6" t="b">
        <f>I89=I90</f>
        <v>1</v>
      </c>
      <c r="Z89" s="6" t="b">
        <f>J89=J90</f>
        <v>0</v>
      </c>
      <c r="AA89" s="6" t="b">
        <f>K89=K90</f>
        <v>1</v>
      </c>
      <c r="AB89" s="6" t="b">
        <f>L89=L90</f>
        <v>1</v>
      </c>
      <c r="AC89" s="6" t="b">
        <f>M89=M90</f>
        <v>1</v>
      </c>
      <c r="AD89" s="6" t="b">
        <f>N89=N90</f>
        <v>1</v>
      </c>
      <c r="AE89" s="6" t="b">
        <f>O89=O90</f>
        <v>1</v>
      </c>
      <c r="AF89" s="6" t="b">
        <f>P89=P90</f>
        <v>1</v>
      </c>
      <c r="AG89" s="3"/>
      <c r="AH89" s="8" t="str">
        <f>IF(ISBLANK($E89),"N/A",$E89)</f>
        <v>INT-PAT EP RULE 19(1)</v>
      </c>
      <c r="AI89" s="8" t="str">
        <f>IF(ISBLANK($F89),"N/A",$F89)</f>
        <v>Submit Updated Inventor Information / IPP</v>
      </c>
      <c r="AJ89" s="7" t="str">
        <f>IF(ISBLANK($B89),"N/A",$B89)</f>
        <v>Live Patent</v>
      </c>
      <c r="AK89" s="8" t="str">
        <f>IF(ISBLANK($C89),"N/A",$C89)</f>
        <v>BDCRI.016EP</v>
      </c>
      <c r="AL89" s="8" t="str">
        <f>IF(ISBLANK($C90),"N/A",$C90)</f>
        <v>BDCRI.016EP</v>
      </c>
      <c r="AM89" s="7" t="str">
        <f>IF(ISBLANK($B90),"N/A",$B90)</f>
        <v>Agent Patent</v>
      </c>
      <c r="AN89" s="8" t="str">
        <f>IF(ISBLANK($F90),"N/A",$F90)</f>
        <v>Submit Updated Inventor Information / IPP</v>
      </c>
      <c r="AO89" s="8" t="str">
        <f>IF(ISBLANK($E90),"N/A",$E90)</f>
        <v>INT-PAT EP RULE 19(1)</v>
      </c>
      <c r="AP89" s="3"/>
      <c r="AQ89" s="6" t="str">
        <f>IF($S89=FALSE,"Matter doesn't match.","-")</f>
        <v>-</v>
      </c>
      <c r="AR89" s="6" t="str">
        <f>IF($R89=TRUE,"System matches.","-")</f>
        <v>-</v>
      </c>
      <c r="AS89" s="6" t="str">
        <f>IF($U89=FALSE,"Action Type doesn't match.","-")</f>
        <v>-</v>
      </c>
      <c r="AT89" s="6" t="str">
        <f>IF($V89=FALSE,"Action Due doesn't match.","-")</f>
        <v>-</v>
      </c>
      <c r="AU89" s="6" t="b">
        <f>IF(AND($S89=TRUE,$Z89=TRUE,$U89=FALSE,$R89=FALSE),TRUE,FALSE)</f>
        <v>0</v>
      </c>
      <c r="AV89" s="13" t="b">
        <f ca="1">IF(OFFSET($AU89,-1,0)=TRUE,TRUE,FALSE)</f>
        <v>0</v>
      </c>
      <c r="AW89" s="6" t="b">
        <f>IF(AND($V89=TRUE,$S89=TRUE,$U89=FALSE,$R89=FALSE),TRUE,FALSE)</f>
        <v>0</v>
      </c>
      <c r="AX89" s="13" t="b">
        <f ca="1">IF(OFFSET($AW89,-1,0)="TRUE",TRUE,FALSE)</f>
        <v>0</v>
      </c>
      <c r="AY89" s="3"/>
      <c r="AZ89" s="3" t="str">
        <f>IF(OR($S89=FALSE,$R89=TRUE,$V89=FALSE),"-",IF(T89=FALSE,(CONCATENATE(D$1," doesn't match.")),"-"))</f>
        <v>-</v>
      </c>
      <c r="BA89" s="3" t="str">
        <f>IF(OR($S89=FALSE,$R89=TRUE,$V89=FALSE),"-",IF(U89=FALSE,(CONCATENATE(E$1," doesn't match.")),"-"))</f>
        <v>-</v>
      </c>
      <c r="BB89" s="3" t="str">
        <f>IF(OR($S89=FALSE,$R89=TRUE,$V89=FALSE),"-",IF(V89=FALSE,(CONCATENATE(F$1," doesn't match.")),"-"))</f>
        <v>-</v>
      </c>
      <c r="BC89" s="3" t="str">
        <f>IF(OR($S89=FALSE,$R89=TRUE,$V89=FALSE),"-",IF(W89=FALSE,(CONCATENATE(G$1," doesn't match.")),"-"))</f>
        <v>-</v>
      </c>
      <c r="BD89" s="3" t="str">
        <f>IF(OR($S89=FALSE,$R89=TRUE,$V89=FALSE),"-",IF(X89=FALSE,(CONCATENATE(H$1," doesn't match.")),"-"))</f>
        <v>DueDate doesn't match.</v>
      </c>
      <c r="BE89" s="3" t="str">
        <f>IF(OR($S89=FALSE,$R89=TRUE,$V89=FALSE),"-",IF(Y89=FALSE,(CONCATENATE(I$1," doesn't match.")),"-"))</f>
        <v>-</v>
      </c>
      <c r="BF89" s="3" t="str">
        <f>IF(OR($S89=FALSE,$R89=TRUE,$V89=FALSE),"-",IF(Z89=FALSE,(CONCATENATE(J$1," doesn't match.")),"-"))</f>
        <v>BaseDate doesn't match.</v>
      </c>
      <c r="BG89" s="3" t="str">
        <f>IF(OR($S89=FALSE,$R89=TRUE,$V89=FALSE),"-",IF(AA89=FALSE,(CONCATENATE(K$1," doesn't match.")),"-"))</f>
        <v>-</v>
      </c>
      <c r="BH89" s="3" t="str">
        <f>IF(OR($S89=FALSE,$R89=TRUE,$V89=FALSE),"-",IF(AB89=FALSE,(CONCATENATE(L$1," doesn't match.")),"-"))</f>
        <v>-</v>
      </c>
      <c r="BI89" s="3" t="str">
        <f>IF(OR($S89=FALSE,$R89=TRUE,$V89=FALSE),"-",IF(AC89=FALSE,(CONCATENATE(M$1," doesn't match.")),"-"))</f>
        <v>-</v>
      </c>
      <c r="BJ89" s="3" t="str">
        <f>IF(OR($S89=FALSE,$R89=TRUE,$V89=FALSE),"-",IF(AD89=FALSE,(CONCATENATE(N$1," doesn't match.")),"-"))</f>
        <v>-</v>
      </c>
      <c r="BK89" s="3" t="str">
        <f>IF(OR($S89=FALSE,$R89=TRUE,$V89=FALSE),"-",IF(AE89=FALSE,(CONCATENATE(O$1," doesn't match.")),"-"))</f>
        <v>-</v>
      </c>
      <c r="BL89" s="3" t="str">
        <f>IF(OR($S89=FALSE,$R89=TRUE,$V89=FALSE),"-",IF(AF89=FALSE,(CONCATENATE(P$1," doesn't match.")),"-"))</f>
        <v>-</v>
      </c>
    </row>
    <row r="90" spans="1:64" ht="60" x14ac:dyDescent="0.25">
      <c r="A90" s="30">
        <v>1289855</v>
      </c>
      <c r="B90" s="30" t="s">
        <v>625</v>
      </c>
      <c r="C90" s="31" t="s">
        <v>153</v>
      </c>
      <c r="D90" s="30" t="s">
        <v>41</v>
      </c>
      <c r="E90" s="30" t="s">
        <v>154</v>
      </c>
      <c r="F90" s="30" t="s">
        <v>155</v>
      </c>
      <c r="G90" s="30" t="s">
        <v>35</v>
      </c>
      <c r="H90" s="32">
        <v>43279</v>
      </c>
      <c r="I90" s="32">
        <v>43293</v>
      </c>
      <c r="J90" s="32">
        <v>43248</v>
      </c>
      <c r="K90" s="32">
        <v>43293</v>
      </c>
      <c r="L90" s="30" t="s">
        <v>49</v>
      </c>
      <c r="M90" s="32">
        <v>43264</v>
      </c>
      <c r="N90" s="32">
        <v>43293</v>
      </c>
      <c r="O90" s="32"/>
      <c r="P90" s="32"/>
      <c r="Q90" s="5"/>
      <c r="R90" s="6" t="b">
        <f>B90=B91</f>
        <v>0</v>
      </c>
      <c r="S90" s="6" t="b">
        <f>C90=C91</f>
        <v>0</v>
      </c>
      <c r="T90" s="6" t="b">
        <f>D90=D91</f>
        <v>1</v>
      </c>
      <c r="U90" s="6" t="b">
        <f>E90=E91</f>
        <v>0</v>
      </c>
      <c r="V90" s="6" t="b">
        <f>F90=F91</f>
        <v>0</v>
      </c>
      <c r="W90" s="6" t="b">
        <f>G90=G91</f>
        <v>0</v>
      </c>
      <c r="X90" s="6" t="b">
        <f>H90=H91</f>
        <v>0</v>
      </c>
      <c r="Y90" s="6" t="b">
        <f>I90=I91</f>
        <v>0</v>
      </c>
      <c r="Z90" s="6" t="b">
        <f>J90=J91</f>
        <v>0</v>
      </c>
      <c r="AA90" s="6" t="b">
        <f>K90=K91</f>
        <v>0</v>
      </c>
      <c r="AB90" s="6" t="b">
        <f>L90=L91</f>
        <v>0</v>
      </c>
      <c r="AC90" s="6" t="b">
        <f>M90=M91</f>
        <v>0</v>
      </c>
      <c r="AD90" s="6" t="b">
        <f>N90=N91</f>
        <v>0</v>
      </c>
      <c r="AE90" s="6" t="b">
        <f>O90=O91</f>
        <v>0</v>
      </c>
      <c r="AF90" s="6" t="b">
        <f>P90=P91</f>
        <v>1</v>
      </c>
      <c r="AG90" s="3"/>
      <c r="AH90" s="8" t="str">
        <f>IF(ISBLANK($E90),"N/A",$E90)</f>
        <v>INT-PAT EP RULE 19(1)</v>
      </c>
      <c r="AI90" s="8" t="str">
        <f>IF(ISBLANK($F90),"N/A",$F90)</f>
        <v>Submit Updated Inventor Information / IPP</v>
      </c>
      <c r="AJ90" s="7" t="str">
        <f>IF(ISBLANK($B90),"N/A",$B90)</f>
        <v>Agent Patent</v>
      </c>
      <c r="AK90" s="8" t="str">
        <f>IF(ISBLANK($C90),"N/A",$C90)</f>
        <v>BDCRI.016EP</v>
      </c>
      <c r="AL90" s="8" t="str">
        <f>IF(ISBLANK($C91),"N/A",$C91)</f>
        <v>BDFLW.004EP</v>
      </c>
      <c r="AM90" s="7" t="str">
        <f>IF(ISBLANK($B91),"N/A",$B91)</f>
        <v>Live Patent</v>
      </c>
      <c r="AN90" s="8" t="str">
        <f>IF(ISBLANK($F91),"N/A",$F91)</f>
        <v>*LC re Exam/Designation Fees FINAL / Exam Desk</v>
      </c>
      <c r="AO90" s="8" t="str">
        <f>IF(ISBLANK($E91),"N/A",$E91)</f>
        <v>INT-PAT EP SEARCH REPORT PUBLICATION</v>
      </c>
      <c r="AP90" s="3"/>
      <c r="AQ90" s="6" t="str">
        <f>IF($S90=FALSE,"Matter doesn't match.","-")</f>
        <v>Matter doesn't match.</v>
      </c>
      <c r="AR90" s="6" t="str">
        <f>IF($R90=TRUE,"System matches.","-")</f>
        <v>-</v>
      </c>
      <c r="AS90" s="6" t="str">
        <f>IF($U90=FALSE,"Action Type doesn't match.","-")</f>
        <v>Action Type doesn't match.</v>
      </c>
      <c r="AT90" s="6" t="str">
        <f>IF($V90=FALSE,"Action Due doesn't match.","-")</f>
        <v>Action Due doesn't match.</v>
      </c>
      <c r="AU90" s="6" t="b">
        <f>IF(AND($S90=TRUE,$Z90=TRUE,$U90=FALSE,$R90=FALSE),TRUE,FALSE)</f>
        <v>0</v>
      </c>
      <c r="AV90" s="13" t="b">
        <f ca="1">IF(OFFSET($AU90,-1,0)=TRUE,TRUE,FALSE)</f>
        <v>0</v>
      </c>
      <c r="AW90" s="6" t="b">
        <f>IF(AND($V90=TRUE,$S90=TRUE,$U90=FALSE,$R90=FALSE),TRUE,FALSE)</f>
        <v>0</v>
      </c>
      <c r="AX90" s="13" t="b">
        <f ca="1">IF(OFFSET($AW90,-1,0)="TRUE",TRUE,FALSE)</f>
        <v>0</v>
      </c>
      <c r="AY90" s="3"/>
      <c r="AZ90" s="3" t="str">
        <f>IF(OR($S90=FALSE,$R90=TRUE,$V90=FALSE),"-",IF(T90=FALSE,(CONCATENATE(D$1," doesn't match.")),"-"))</f>
        <v>-</v>
      </c>
      <c r="BA90" s="3" t="str">
        <f>IF(OR($S90=FALSE,$R90=TRUE,$V90=FALSE),"-",IF(U90=FALSE,(CONCATENATE(E$1," doesn't match.")),"-"))</f>
        <v>-</v>
      </c>
      <c r="BB90" s="3" t="str">
        <f>IF(OR($S90=FALSE,$R90=TRUE,$V90=FALSE),"-",IF(V90=FALSE,(CONCATENATE(F$1," doesn't match.")),"-"))</f>
        <v>-</v>
      </c>
      <c r="BC90" s="3" t="str">
        <f>IF(OR($S90=FALSE,$R90=TRUE,$V90=FALSE),"-",IF(W90=FALSE,(CONCATENATE(G$1," doesn't match.")),"-"))</f>
        <v>-</v>
      </c>
      <c r="BD90" s="3" t="str">
        <f>IF(OR($S90=FALSE,$R90=TRUE,$V90=FALSE),"-",IF(X90=FALSE,(CONCATENATE(H$1," doesn't match.")),"-"))</f>
        <v>-</v>
      </c>
      <c r="BE90" s="3" t="str">
        <f>IF(OR($S90=FALSE,$R90=TRUE,$V90=FALSE),"-",IF(Y90=FALSE,(CONCATENATE(I$1," doesn't match.")),"-"))</f>
        <v>-</v>
      </c>
      <c r="BF90" s="3" t="str">
        <f>IF(OR($S90=FALSE,$R90=TRUE,$V90=FALSE),"-",IF(Z90=FALSE,(CONCATENATE(J$1," doesn't match.")),"-"))</f>
        <v>-</v>
      </c>
      <c r="BG90" s="3" t="str">
        <f>IF(OR($S90=FALSE,$R90=TRUE,$V90=FALSE),"-",IF(AA90=FALSE,(CONCATENATE(K$1," doesn't match.")),"-"))</f>
        <v>-</v>
      </c>
      <c r="BH90" s="3" t="str">
        <f>IF(OR($S90=FALSE,$R90=TRUE,$V90=FALSE),"-",IF(AB90=FALSE,(CONCATENATE(L$1," doesn't match.")),"-"))</f>
        <v>-</v>
      </c>
      <c r="BI90" s="3" t="str">
        <f>IF(OR($S90=FALSE,$R90=TRUE,$V90=FALSE),"-",IF(AC90=FALSE,(CONCATENATE(M$1," doesn't match.")),"-"))</f>
        <v>-</v>
      </c>
      <c r="BJ90" s="3" t="str">
        <f>IF(OR($S90=FALSE,$R90=TRUE,$V90=FALSE),"-",IF(AD90=FALSE,(CONCATENATE(N$1," doesn't match.")),"-"))</f>
        <v>-</v>
      </c>
      <c r="BK90" s="3" t="str">
        <f>IF(OR($S90=FALSE,$R90=TRUE,$V90=FALSE),"-",IF(AE90=FALSE,(CONCATENATE(O$1," doesn't match.")),"-"))</f>
        <v>-</v>
      </c>
      <c r="BL90" s="3" t="str">
        <f>IF(OR($S90=FALSE,$R90=TRUE,$V90=FALSE),"-",IF(AF90=FALSE,(CONCATENATE(P$1," doesn't match.")),"-"))</f>
        <v>-</v>
      </c>
    </row>
    <row r="91" spans="1:64" ht="60" x14ac:dyDescent="0.25">
      <c r="A91" s="30">
        <v>1291998</v>
      </c>
      <c r="B91" s="30" t="s">
        <v>30</v>
      </c>
      <c r="C91" s="31" t="s">
        <v>156</v>
      </c>
      <c r="D91" s="30" t="s">
        <v>41</v>
      </c>
      <c r="E91" s="30" t="s">
        <v>157</v>
      </c>
      <c r="F91" s="30" t="s">
        <v>158</v>
      </c>
      <c r="G91" s="30" t="s">
        <v>39</v>
      </c>
      <c r="H91" s="32">
        <v>43292</v>
      </c>
      <c r="I91" s="32">
        <v>43290</v>
      </c>
      <c r="J91" s="32">
        <v>43201</v>
      </c>
      <c r="K91" s="32"/>
      <c r="L91" s="30" t="s">
        <v>54</v>
      </c>
      <c r="M91" s="32">
        <v>43182</v>
      </c>
      <c r="N91" s="32">
        <v>43290</v>
      </c>
      <c r="O91" s="32">
        <v>43182</v>
      </c>
      <c r="P91" s="32"/>
      <c r="Q91" s="5"/>
      <c r="R91" s="6" t="b">
        <f>B91=B92</f>
        <v>1</v>
      </c>
      <c r="S91" s="6" t="b">
        <f>C91=C92</f>
        <v>1</v>
      </c>
      <c r="T91" s="6" t="b">
        <f>D91=D92</f>
        <v>1</v>
      </c>
      <c r="U91" s="6" t="b">
        <f>E91=E92</f>
        <v>1</v>
      </c>
      <c r="V91" s="6" t="b">
        <f>F91=F92</f>
        <v>0</v>
      </c>
      <c r="W91" s="6" t="b">
        <f>G91=G92</f>
        <v>0</v>
      </c>
      <c r="X91" s="6" t="b">
        <f>H91=H92</f>
        <v>0</v>
      </c>
      <c r="Y91" s="6" t="b">
        <f>I91=I92</f>
        <v>0</v>
      </c>
      <c r="Z91" s="6" t="b">
        <f>J91=J92</f>
        <v>1</v>
      </c>
      <c r="AA91" s="6" t="b">
        <f>K91=K92</f>
        <v>1</v>
      </c>
      <c r="AB91" s="6" t="b">
        <f>L91=L92</f>
        <v>1</v>
      </c>
      <c r="AC91" s="6" t="b">
        <f>M91=M92</f>
        <v>1</v>
      </c>
      <c r="AD91" s="6" t="b">
        <f>N91=N92</f>
        <v>1</v>
      </c>
      <c r="AE91" s="6" t="b">
        <f>O91=O92</f>
        <v>1</v>
      </c>
      <c r="AF91" s="6" t="b">
        <f>P91=P92</f>
        <v>1</v>
      </c>
      <c r="AG91" s="3"/>
      <c r="AH91" s="8" t="str">
        <f>IF(ISBLANK($E91),"N/A",$E91)</f>
        <v>INT-PAT EP SEARCH REPORT PUBLICATION</v>
      </c>
      <c r="AI91" s="8" t="str">
        <f>IF(ISBLANK($F91),"N/A",$F91)</f>
        <v>*LC re Exam/Designation Fees FINAL / Exam Desk</v>
      </c>
      <c r="AJ91" s="7" t="str">
        <f>IF(ISBLANK($B91),"N/A",$B91)</f>
        <v>Live Patent</v>
      </c>
      <c r="AK91" s="8" t="str">
        <f>IF(ISBLANK($C91),"N/A",$C91)</f>
        <v>BDFLW.004EP</v>
      </c>
      <c r="AL91" s="8" t="str">
        <f>IF(ISBLANK($C92),"N/A",$C92)</f>
        <v>BDFLW.004EP</v>
      </c>
      <c r="AM91" s="7" t="str">
        <f>IF(ISBLANK($B92),"N/A",$B92)</f>
        <v>Live Patent</v>
      </c>
      <c r="AN91" s="8" t="str">
        <f>IF(ISBLANK($F92),"N/A",$F92)</f>
        <v>Confirm LC re Exam/Desig Fees - Notify *IntExams / Atty</v>
      </c>
      <c r="AO91" s="8" t="str">
        <f>IF(ISBLANK($E92),"N/A",$E92)</f>
        <v>INT-PAT EP SEARCH REPORT PUBLICATION</v>
      </c>
      <c r="AP91" s="3"/>
      <c r="AQ91" s="6" t="str">
        <f>IF($S91=FALSE,"Matter doesn't match.","-")</f>
        <v>-</v>
      </c>
      <c r="AR91" s="6" t="str">
        <f>IF($R91=TRUE,"System matches.","-")</f>
        <v>System matches.</v>
      </c>
      <c r="AS91" s="6" t="str">
        <f>IF($U91=FALSE,"Action Type doesn't match.","-")</f>
        <v>-</v>
      </c>
      <c r="AT91" s="6" t="str">
        <f>IF($V91=FALSE,"Action Due doesn't match.","-")</f>
        <v>Action Due doesn't match.</v>
      </c>
      <c r="AU91" s="6" t="b">
        <f>IF(AND($S91=TRUE,$Z91=TRUE,$U91=FALSE,$R91=FALSE),TRUE,FALSE)</f>
        <v>0</v>
      </c>
      <c r="AV91" s="13" t="b">
        <f ca="1">IF(OFFSET($AU91,-1,0)=TRUE,TRUE,FALSE)</f>
        <v>0</v>
      </c>
      <c r="AW91" s="6" t="b">
        <f>IF(AND($V91=TRUE,$S91=TRUE,$U91=FALSE,$R91=FALSE),TRUE,FALSE)</f>
        <v>0</v>
      </c>
      <c r="AX91" s="13" t="b">
        <f ca="1">IF(OFFSET($AW91,-1,0)="TRUE",TRUE,FALSE)</f>
        <v>0</v>
      </c>
      <c r="AY91" s="3"/>
      <c r="AZ91" s="3" t="str">
        <f>IF(OR($S91=FALSE,$R91=TRUE,$V91=FALSE),"-",IF(T91=FALSE,(CONCATENATE(D$1," doesn't match.")),"-"))</f>
        <v>-</v>
      </c>
      <c r="BA91" s="3" t="str">
        <f>IF(OR($S91=FALSE,$R91=TRUE,$V91=FALSE),"-",IF(U91=FALSE,(CONCATENATE(E$1," doesn't match.")),"-"))</f>
        <v>-</v>
      </c>
      <c r="BB91" s="3" t="str">
        <f>IF(OR($S91=FALSE,$R91=TRUE,$V91=FALSE),"-",IF(V91=FALSE,(CONCATENATE(F$1," doesn't match.")),"-"))</f>
        <v>-</v>
      </c>
      <c r="BC91" s="3" t="str">
        <f>IF(OR($S91=FALSE,$R91=TRUE,$V91=FALSE),"-",IF(W91=FALSE,(CONCATENATE(G$1," doesn't match.")),"-"))</f>
        <v>-</v>
      </c>
      <c r="BD91" s="3" t="str">
        <f>IF(OR($S91=FALSE,$R91=TRUE,$V91=FALSE),"-",IF(X91=FALSE,(CONCATENATE(H$1," doesn't match.")),"-"))</f>
        <v>-</v>
      </c>
      <c r="BE91" s="3" t="str">
        <f>IF(OR($S91=FALSE,$R91=TRUE,$V91=FALSE),"-",IF(Y91=FALSE,(CONCATENATE(I$1," doesn't match.")),"-"))</f>
        <v>-</v>
      </c>
      <c r="BF91" s="3" t="str">
        <f>IF(OR($S91=FALSE,$R91=TRUE,$V91=FALSE),"-",IF(Z91=FALSE,(CONCATENATE(J$1," doesn't match.")),"-"))</f>
        <v>-</v>
      </c>
      <c r="BG91" s="3" t="str">
        <f>IF(OR($S91=FALSE,$R91=TRUE,$V91=FALSE),"-",IF(AA91=FALSE,(CONCATENATE(K$1," doesn't match.")),"-"))</f>
        <v>-</v>
      </c>
      <c r="BH91" s="3" t="str">
        <f>IF(OR($S91=FALSE,$R91=TRUE,$V91=FALSE),"-",IF(AB91=FALSE,(CONCATENATE(L$1," doesn't match.")),"-"))</f>
        <v>-</v>
      </c>
      <c r="BI91" s="3" t="str">
        <f>IF(OR($S91=FALSE,$R91=TRUE,$V91=FALSE),"-",IF(AC91=FALSE,(CONCATENATE(M$1," doesn't match.")),"-"))</f>
        <v>-</v>
      </c>
      <c r="BJ91" s="3" t="str">
        <f>IF(OR($S91=FALSE,$R91=TRUE,$V91=FALSE),"-",IF(AD91=FALSE,(CONCATENATE(N$1," doesn't match.")),"-"))</f>
        <v>-</v>
      </c>
      <c r="BK91" s="3" t="str">
        <f>IF(OR($S91=FALSE,$R91=TRUE,$V91=FALSE),"-",IF(AE91=FALSE,(CONCATENATE(O$1," doesn't match.")),"-"))</f>
        <v>-</v>
      </c>
      <c r="BL91" s="3" t="str">
        <f>IF(OR($S91=FALSE,$R91=TRUE,$V91=FALSE),"-",IF(AF91=FALSE,(CONCATENATE(P$1," doesn't match.")),"-"))</f>
        <v>-</v>
      </c>
    </row>
    <row r="92" spans="1:64" ht="60" x14ac:dyDescent="0.25">
      <c r="A92" s="30">
        <v>1291998</v>
      </c>
      <c r="B92" s="30" t="s">
        <v>30</v>
      </c>
      <c r="C92" s="31" t="s">
        <v>156</v>
      </c>
      <c r="D92" s="30" t="s">
        <v>41</v>
      </c>
      <c r="E92" s="30" t="s">
        <v>157</v>
      </c>
      <c r="F92" s="30" t="s">
        <v>159</v>
      </c>
      <c r="G92" s="30" t="s">
        <v>35</v>
      </c>
      <c r="H92" s="32">
        <v>43323</v>
      </c>
      <c r="I92" s="32"/>
      <c r="J92" s="32">
        <v>43201</v>
      </c>
      <c r="K92" s="32"/>
      <c r="L92" s="30" t="s">
        <v>54</v>
      </c>
      <c r="M92" s="32">
        <v>43182</v>
      </c>
      <c r="N92" s="32">
        <v>43290</v>
      </c>
      <c r="O92" s="32">
        <v>43182</v>
      </c>
      <c r="P92" s="32"/>
      <c r="Q92" s="5"/>
      <c r="R92" s="6" t="b">
        <f>B92=B93</f>
        <v>1</v>
      </c>
      <c r="S92" s="6" t="b">
        <f>C92=C93</f>
        <v>1</v>
      </c>
      <c r="T92" s="6" t="b">
        <f>D92=D93</f>
        <v>1</v>
      </c>
      <c r="U92" s="6" t="b">
        <f>E92=E93</f>
        <v>1</v>
      </c>
      <c r="V92" s="6" t="b">
        <f>F92=F93</f>
        <v>0</v>
      </c>
      <c r="W92" s="6" t="b">
        <f>G92=G93</f>
        <v>1</v>
      </c>
      <c r="X92" s="6" t="b">
        <f>H92=H93</f>
        <v>0</v>
      </c>
      <c r="Y92" s="6" t="b">
        <f>I92=I93</f>
        <v>1</v>
      </c>
      <c r="Z92" s="6" t="b">
        <f>J92=J93</f>
        <v>1</v>
      </c>
      <c r="AA92" s="6" t="b">
        <f>K92=K93</f>
        <v>1</v>
      </c>
      <c r="AB92" s="6" t="b">
        <f>L92=L93</f>
        <v>1</v>
      </c>
      <c r="AC92" s="6" t="b">
        <f>M92=M93</f>
        <v>1</v>
      </c>
      <c r="AD92" s="6" t="b">
        <f>N92=N93</f>
        <v>1</v>
      </c>
      <c r="AE92" s="6" t="b">
        <f>O92=O93</f>
        <v>1</v>
      </c>
      <c r="AF92" s="6" t="b">
        <f>P92=P93</f>
        <v>1</v>
      </c>
      <c r="AG92" s="3"/>
      <c r="AH92" s="8" t="str">
        <f>IF(ISBLANK($E92),"N/A",$E92)</f>
        <v>INT-PAT EP SEARCH REPORT PUBLICATION</v>
      </c>
      <c r="AI92" s="8" t="str">
        <f>IF(ISBLANK($F92),"N/A",$F92)</f>
        <v>Confirm LC re Exam/Desig Fees - Notify *IntExams / Atty</v>
      </c>
      <c r="AJ92" s="7" t="str">
        <f>IF(ISBLANK($B92),"N/A",$B92)</f>
        <v>Live Patent</v>
      </c>
      <c r="AK92" s="8" t="str">
        <f>IF(ISBLANK($C92),"N/A",$C92)</f>
        <v>BDFLW.004EP</v>
      </c>
      <c r="AL92" s="8" t="str">
        <f>IF(ISBLANK($C93),"N/A",$C93)</f>
        <v>BDFLW.004EP</v>
      </c>
      <c r="AM92" s="7" t="str">
        <f>IF(ISBLANK($B93),"N/A",$B93)</f>
        <v>Live Patent</v>
      </c>
      <c r="AN92" s="8" t="str">
        <f>IF(ISBLANK($F93),"N/A",$F93)</f>
        <v>Deadline to Respond to Search Opinion 14 Day Reminder /Atty</v>
      </c>
      <c r="AO92" s="8" t="str">
        <f>IF(ISBLANK($E93),"N/A",$E93)</f>
        <v>INT-PAT EP SEARCH REPORT PUBLICATION</v>
      </c>
      <c r="AP92" s="3"/>
      <c r="AQ92" s="6" t="str">
        <f>IF($S92=FALSE,"Matter doesn't match.","-")</f>
        <v>-</v>
      </c>
      <c r="AR92" s="6" t="str">
        <f>IF($R92=TRUE,"System matches.","-")</f>
        <v>System matches.</v>
      </c>
      <c r="AS92" s="6" t="str">
        <f>IF($U92=FALSE,"Action Type doesn't match.","-")</f>
        <v>-</v>
      </c>
      <c r="AT92" s="6" t="str">
        <f>IF($V92=FALSE,"Action Due doesn't match.","-")</f>
        <v>Action Due doesn't match.</v>
      </c>
      <c r="AU92" s="6" t="b">
        <f>IF(AND($S92=TRUE,$Z92=TRUE,$U92=FALSE,$R92=FALSE),TRUE,FALSE)</f>
        <v>0</v>
      </c>
      <c r="AV92" s="13" t="b">
        <f ca="1">IF(OFFSET($AU92,-1,0)=TRUE,TRUE,FALSE)</f>
        <v>0</v>
      </c>
      <c r="AW92" s="6" t="b">
        <f>IF(AND($V92=TRUE,$S92=TRUE,$U92=FALSE,$R92=FALSE),TRUE,FALSE)</f>
        <v>0</v>
      </c>
      <c r="AX92" s="13" t="b">
        <f ca="1">IF(OFFSET($AW92,-1,0)="TRUE",TRUE,FALSE)</f>
        <v>0</v>
      </c>
      <c r="AY92" s="3"/>
      <c r="AZ92" s="3" t="str">
        <f>IF(OR($S92=FALSE,$R92=TRUE,$V92=FALSE),"-",IF(T92=FALSE,(CONCATENATE(D$1," doesn't match.")),"-"))</f>
        <v>-</v>
      </c>
      <c r="BA92" s="3" t="str">
        <f>IF(OR($S92=FALSE,$R92=TRUE,$V92=FALSE),"-",IF(U92=FALSE,(CONCATENATE(E$1," doesn't match.")),"-"))</f>
        <v>-</v>
      </c>
      <c r="BB92" s="3" t="str">
        <f>IF(OR($S92=FALSE,$R92=TRUE,$V92=FALSE),"-",IF(V92=FALSE,(CONCATENATE(F$1," doesn't match.")),"-"))</f>
        <v>-</v>
      </c>
      <c r="BC92" s="3" t="str">
        <f>IF(OR($S92=FALSE,$R92=TRUE,$V92=FALSE),"-",IF(W92=FALSE,(CONCATENATE(G$1," doesn't match.")),"-"))</f>
        <v>-</v>
      </c>
      <c r="BD92" s="3" t="str">
        <f>IF(OR($S92=FALSE,$R92=TRUE,$V92=FALSE),"-",IF(X92=FALSE,(CONCATENATE(H$1," doesn't match.")),"-"))</f>
        <v>-</v>
      </c>
      <c r="BE92" s="3" t="str">
        <f>IF(OR($S92=FALSE,$R92=TRUE,$V92=FALSE),"-",IF(Y92=FALSE,(CONCATENATE(I$1," doesn't match.")),"-"))</f>
        <v>-</v>
      </c>
      <c r="BF92" s="3" t="str">
        <f>IF(OR($S92=FALSE,$R92=TRUE,$V92=FALSE),"-",IF(Z92=FALSE,(CONCATENATE(J$1," doesn't match.")),"-"))</f>
        <v>-</v>
      </c>
      <c r="BG92" s="3" t="str">
        <f>IF(OR($S92=FALSE,$R92=TRUE,$V92=FALSE),"-",IF(AA92=FALSE,(CONCATENATE(K$1," doesn't match.")),"-"))</f>
        <v>-</v>
      </c>
      <c r="BH92" s="3" t="str">
        <f>IF(OR($S92=FALSE,$R92=TRUE,$V92=FALSE),"-",IF(AB92=FALSE,(CONCATENATE(L$1," doesn't match.")),"-"))</f>
        <v>-</v>
      </c>
      <c r="BI92" s="3" t="str">
        <f>IF(OR($S92=FALSE,$R92=TRUE,$V92=FALSE),"-",IF(AC92=FALSE,(CONCATENATE(M$1," doesn't match.")),"-"))</f>
        <v>-</v>
      </c>
      <c r="BJ92" s="3" t="str">
        <f>IF(OR($S92=FALSE,$R92=TRUE,$V92=FALSE),"-",IF(AD92=FALSE,(CONCATENATE(N$1," doesn't match.")),"-"))</f>
        <v>-</v>
      </c>
      <c r="BK92" s="3" t="str">
        <f>IF(OR($S92=FALSE,$R92=TRUE,$V92=FALSE),"-",IF(AE92=FALSE,(CONCATENATE(O$1," doesn't match.")),"-"))</f>
        <v>-</v>
      </c>
      <c r="BL92" s="3" t="str">
        <f>IF(OR($S92=FALSE,$R92=TRUE,$V92=FALSE),"-",IF(AF92=FALSE,(CONCATENATE(P$1," doesn't match.")),"-"))</f>
        <v>-</v>
      </c>
    </row>
    <row r="93" spans="1:64" ht="75" x14ac:dyDescent="0.25">
      <c r="A93" s="30">
        <v>1291998</v>
      </c>
      <c r="B93" s="30" t="s">
        <v>30</v>
      </c>
      <c r="C93" s="31" t="s">
        <v>156</v>
      </c>
      <c r="D93" s="30" t="s">
        <v>41</v>
      </c>
      <c r="E93" s="30" t="s">
        <v>157</v>
      </c>
      <c r="F93" s="30" t="s">
        <v>160</v>
      </c>
      <c r="G93" s="30" t="s">
        <v>35</v>
      </c>
      <c r="H93" s="32">
        <v>43370</v>
      </c>
      <c r="I93" s="32"/>
      <c r="J93" s="32">
        <v>43201</v>
      </c>
      <c r="K93" s="32"/>
      <c r="L93" s="30" t="s">
        <v>54</v>
      </c>
      <c r="M93" s="32">
        <v>43182</v>
      </c>
      <c r="N93" s="32">
        <v>43290</v>
      </c>
      <c r="O93" s="32">
        <v>43182</v>
      </c>
      <c r="P93" s="32"/>
      <c r="Q93" s="5"/>
      <c r="R93" s="6" t="b">
        <f>B93=B94</f>
        <v>1</v>
      </c>
      <c r="S93" s="6" t="b">
        <f>C93=C94</f>
        <v>1</v>
      </c>
      <c r="T93" s="6" t="b">
        <f>D93=D94</f>
        <v>1</v>
      </c>
      <c r="U93" s="6" t="b">
        <f>E93=E94</f>
        <v>1</v>
      </c>
      <c r="V93" s="6" t="b">
        <f>F93=F94</f>
        <v>0</v>
      </c>
      <c r="W93" s="6" t="b">
        <f>G93=G94</f>
        <v>1</v>
      </c>
      <c r="X93" s="6" t="b">
        <f>H93=H94</f>
        <v>0</v>
      </c>
      <c r="Y93" s="6" t="b">
        <f>I93=I94</f>
        <v>1</v>
      </c>
      <c r="Z93" s="6" t="b">
        <f>J93=J94</f>
        <v>1</v>
      </c>
      <c r="AA93" s="6" t="b">
        <f>K93=K94</f>
        <v>1</v>
      </c>
      <c r="AB93" s="6" t="b">
        <f>L93=L94</f>
        <v>1</v>
      </c>
      <c r="AC93" s="6" t="b">
        <f>M93=M94</f>
        <v>1</v>
      </c>
      <c r="AD93" s="6" t="b">
        <f>N93=N94</f>
        <v>1</v>
      </c>
      <c r="AE93" s="6" t="b">
        <f>O93=O94</f>
        <v>1</v>
      </c>
      <c r="AF93" s="6" t="b">
        <f>P93=P94</f>
        <v>1</v>
      </c>
      <c r="AG93" s="3"/>
      <c r="AH93" s="8" t="str">
        <f>IF(ISBLANK($E93),"N/A",$E93)</f>
        <v>INT-PAT EP SEARCH REPORT PUBLICATION</v>
      </c>
      <c r="AI93" s="8" t="str">
        <f>IF(ISBLANK($F93),"N/A",$F93)</f>
        <v>Deadline to Respond to Search Opinion 14 Day Reminder /Atty</v>
      </c>
      <c r="AJ93" s="7" t="str">
        <f>IF(ISBLANK($B93),"N/A",$B93)</f>
        <v>Live Patent</v>
      </c>
      <c r="AK93" s="8" t="str">
        <f>IF(ISBLANK($C93),"N/A",$C93)</f>
        <v>BDFLW.004EP</v>
      </c>
      <c r="AL93" s="8" t="str">
        <f>IF(ISBLANK($C94),"N/A",$C94)</f>
        <v>BDFLW.004EP</v>
      </c>
      <c r="AM93" s="7" t="str">
        <f>IF(ISBLANK($B94),"N/A",$B94)</f>
        <v>Live Patent</v>
      </c>
      <c r="AN93" s="8" t="str">
        <f>IF(ISBLANK($F94),"N/A",$F94)</f>
        <v>Deadline to Respond to Search Opinion 1M Reminder /Atty</v>
      </c>
      <c r="AO93" s="8" t="str">
        <f>IF(ISBLANK($E94),"N/A",$E94)</f>
        <v>INT-PAT EP SEARCH REPORT PUBLICATION</v>
      </c>
      <c r="AP93" s="3"/>
      <c r="AQ93" s="6" t="str">
        <f>IF($S93=FALSE,"Matter doesn't match.","-")</f>
        <v>-</v>
      </c>
      <c r="AR93" s="6" t="str">
        <f>IF($R93=TRUE,"System matches.","-")</f>
        <v>System matches.</v>
      </c>
      <c r="AS93" s="6" t="str">
        <f>IF($U93=FALSE,"Action Type doesn't match.","-")</f>
        <v>-</v>
      </c>
      <c r="AT93" s="6" t="str">
        <f>IF($V93=FALSE,"Action Due doesn't match.","-")</f>
        <v>Action Due doesn't match.</v>
      </c>
      <c r="AU93" s="6" t="b">
        <f>IF(AND($S93=TRUE,$Z93=TRUE,$U93=FALSE,$R93=FALSE),TRUE,FALSE)</f>
        <v>0</v>
      </c>
      <c r="AV93" s="13" t="b">
        <f ca="1">IF(OFFSET($AU93,-1,0)=TRUE,TRUE,FALSE)</f>
        <v>0</v>
      </c>
      <c r="AW93" s="6" t="b">
        <f>IF(AND($V93=TRUE,$S93=TRUE,$U93=FALSE,$R93=FALSE),TRUE,FALSE)</f>
        <v>0</v>
      </c>
      <c r="AX93" s="13" t="b">
        <f ca="1">IF(OFFSET($AW93,-1,0)="TRUE",TRUE,FALSE)</f>
        <v>0</v>
      </c>
      <c r="AY93" s="3"/>
      <c r="AZ93" s="3" t="str">
        <f>IF(OR($S93=FALSE,$R93=TRUE,$V93=FALSE),"-",IF(T93=FALSE,(CONCATENATE(D$1," doesn't match.")),"-"))</f>
        <v>-</v>
      </c>
      <c r="BA93" s="3" t="str">
        <f>IF(OR($S93=FALSE,$R93=TRUE,$V93=FALSE),"-",IF(U93=FALSE,(CONCATENATE(E$1," doesn't match.")),"-"))</f>
        <v>-</v>
      </c>
      <c r="BB93" s="3" t="str">
        <f>IF(OR($S93=FALSE,$R93=TRUE,$V93=FALSE),"-",IF(V93=FALSE,(CONCATENATE(F$1," doesn't match.")),"-"))</f>
        <v>-</v>
      </c>
      <c r="BC93" s="3" t="str">
        <f>IF(OR($S93=FALSE,$R93=TRUE,$V93=FALSE),"-",IF(W93=FALSE,(CONCATENATE(G$1," doesn't match.")),"-"))</f>
        <v>-</v>
      </c>
      <c r="BD93" s="3" t="str">
        <f>IF(OR($S93=FALSE,$R93=TRUE,$V93=FALSE),"-",IF(X93=FALSE,(CONCATENATE(H$1," doesn't match.")),"-"))</f>
        <v>-</v>
      </c>
      <c r="BE93" s="3" t="str">
        <f>IF(OR($S93=FALSE,$R93=TRUE,$V93=FALSE),"-",IF(Y93=FALSE,(CONCATENATE(I$1," doesn't match.")),"-"))</f>
        <v>-</v>
      </c>
      <c r="BF93" s="3" t="str">
        <f>IF(OR($S93=FALSE,$R93=TRUE,$V93=FALSE),"-",IF(Z93=FALSE,(CONCATENATE(J$1," doesn't match.")),"-"))</f>
        <v>-</v>
      </c>
      <c r="BG93" s="3" t="str">
        <f>IF(OR($S93=FALSE,$R93=TRUE,$V93=FALSE),"-",IF(AA93=FALSE,(CONCATENATE(K$1," doesn't match.")),"-"))</f>
        <v>-</v>
      </c>
      <c r="BH93" s="3" t="str">
        <f>IF(OR($S93=FALSE,$R93=TRUE,$V93=FALSE),"-",IF(AB93=FALSE,(CONCATENATE(L$1," doesn't match.")),"-"))</f>
        <v>-</v>
      </c>
      <c r="BI93" s="3" t="str">
        <f>IF(OR($S93=FALSE,$R93=TRUE,$V93=FALSE),"-",IF(AC93=FALSE,(CONCATENATE(M$1," doesn't match.")),"-"))</f>
        <v>-</v>
      </c>
      <c r="BJ93" s="3" t="str">
        <f>IF(OR($S93=FALSE,$R93=TRUE,$V93=FALSE),"-",IF(AD93=FALSE,(CONCATENATE(N$1," doesn't match.")),"-"))</f>
        <v>-</v>
      </c>
      <c r="BK93" s="3" t="str">
        <f>IF(OR($S93=FALSE,$R93=TRUE,$V93=FALSE),"-",IF(AE93=FALSE,(CONCATENATE(O$1," doesn't match.")),"-"))</f>
        <v>-</v>
      </c>
      <c r="BL93" s="3" t="str">
        <f>IF(OR($S93=FALSE,$R93=TRUE,$V93=FALSE),"-",IF(AF93=FALSE,(CONCATENATE(P$1," doesn't match.")),"-"))</f>
        <v>-</v>
      </c>
    </row>
    <row r="94" spans="1:64" ht="75" x14ac:dyDescent="0.25">
      <c r="A94" s="30">
        <v>1291998</v>
      </c>
      <c r="B94" s="30" t="s">
        <v>30</v>
      </c>
      <c r="C94" s="31" t="s">
        <v>156</v>
      </c>
      <c r="D94" s="30" t="s">
        <v>41</v>
      </c>
      <c r="E94" s="30" t="s">
        <v>157</v>
      </c>
      <c r="F94" s="30" t="s">
        <v>161</v>
      </c>
      <c r="G94" s="30" t="s">
        <v>35</v>
      </c>
      <c r="H94" s="32">
        <v>43354</v>
      </c>
      <c r="I94" s="32"/>
      <c r="J94" s="32">
        <v>43201</v>
      </c>
      <c r="K94" s="32"/>
      <c r="L94" s="30" t="s">
        <v>54</v>
      </c>
      <c r="M94" s="32">
        <v>43182</v>
      </c>
      <c r="N94" s="32">
        <v>43290</v>
      </c>
      <c r="O94" s="32">
        <v>43182</v>
      </c>
      <c r="P94" s="32"/>
      <c r="Q94" s="5"/>
      <c r="R94" s="6" t="b">
        <f>B94=B95</f>
        <v>1</v>
      </c>
      <c r="S94" s="6" t="b">
        <f>C94=C95</f>
        <v>1</v>
      </c>
      <c r="T94" s="6" t="b">
        <f>D94=D95</f>
        <v>1</v>
      </c>
      <c r="U94" s="6" t="b">
        <f>E94=E95</f>
        <v>1</v>
      </c>
      <c r="V94" s="6" t="b">
        <f>F94=F95</f>
        <v>0</v>
      </c>
      <c r="W94" s="6" t="b">
        <f>G94=G95</f>
        <v>0</v>
      </c>
      <c r="X94" s="6" t="b">
        <f>H94=H95</f>
        <v>0</v>
      </c>
      <c r="Y94" s="6" t="b">
        <f>I94=I95</f>
        <v>1</v>
      </c>
      <c r="Z94" s="6" t="b">
        <f>J94=J95</f>
        <v>1</v>
      </c>
      <c r="AA94" s="6" t="b">
        <f>K94=K95</f>
        <v>1</v>
      </c>
      <c r="AB94" s="6" t="b">
        <f>L94=L95</f>
        <v>1</v>
      </c>
      <c r="AC94" s="6" t="b">
        <f>M94=M95</f>
        <v>1</v>
      </c>
      <c r="AD94" s="6" t="b">
        <f>N94=N95</f>
        <v>1</v>
      </c>
      <c r="AE94" s="6" t="b">
        <f>O94=O95</f>
        <v>1</v>
      </c>
      <c r="AF94" s="6" t="b">
        <f>P94=P95</f>
        <v>1</v>
      </c>
      <c r="AG94" s="3"/>
      <c r="AH94" s="8" t="str">
        <f>IF(ISBLANK($E94),"N/A",$E94)</f>
        <v>INT-PAT EP SEARCH REPORT PUBLICATION</v>
      </c>
      <c r="AI94" s="8" t="str">
        <f>IF(ISBLANK($F94),"N/A",$F94)</f>
        <v>Deadline to Respond to Search Opinion 1M Reminder /Atty</v>
      </c>
      <c r="AJ94" s="7" t="str">
        <f>IF(ISBLANK($B94),"N/A",$B94)</f>
        <v>Live Patent</v>
      </c>
      <c r="AK94" s="8" t="str">
        <f>IF(ISBLANK($C94),"N/A",$C94)</f>
        <v>BDFLW.004EP</v>
      </c>
      <c r="AL94" s="8" t="str">
        <f>IF(ISBLANK($C95),"N/A",$C95)</f>
        <v>BDFLW.004EP</v>
      </c>
      <c r="AM94" s="7" t="str">
        <f>IF(ISBLANK($B95),"N/A",$B95)</f>
        <v>Live Patent</v>
      </c>
      <c r="AN94" s="8" t="str">
        <f>IF(ISBLANK($F95),"N/A",$F95)</f>
        <v>Deadline to Respond to Search Opinion FINAL /Atty</v>
      </c>
      <c r="AO94" s="8" t="str">
        <f>IF(ISBLANK($E95),"N/A",$E95)</f>
        <v>INT-PAT EP SEARCH REPORT PUBLICATION</v>
      </c>
      <c r="AP94" s="3"/>
      <c r="AQ94" s="6" t="str">
        <f>IF($S94=FALSE,"Matter doesn't match.","-")</f>
        <v>-</v>
      </c>
      <c r="AR94" s="6" t="str">
        <f>IF($R94=TRUE,"System matches.","-")</f>
        <v>System matches.</v>
      </c>
      <c r="AS94" s="6" t="str">
        <f>IF($U94=FALSE,"Action Type doesn't match.","-")</f>
        <v>-</v>
      </c>
      <c r="AT94" s="6" t="str">
        <f>IF($V94=FALSE,"Action Due doesn't match.","-")</f>
        <v>Action Due doesn't match.</v>
      </c>
      <c r="AU94" s="6" t="b">
        <f>IF(AND($S94=TRUE,$Z94=TRUE,$U94=FALSE,$R94=FALSE),TRUE,FALSE)</f>
        <v>0</v>
      </c>
      <c r="AV94" s="13" t="b">
        <f ca="1">IF(OFFSET($AU94,-1,0)=TRUE,TRUE,FALSE)</f>
        <v>0</v>
      </c>
      <c r="AW94" s="6" t="b">
        <f>IF(AND($V94=TRUE,$S94=TRUE,$U94=FALSE,$R94=FALSE),TRUE,FALSE)</f>
        <v>0</v>
      </c>
      <c r="AX94" s="13" t="b">
        <f ca="1">IF(OFFSET($AW94,-1,0)="TRUE",TRUE,FALSE)</f>
        <v>0</v>
      </c>
      <c r="AY94" s="3"/>
      <c r="AZ94" s="3" t="str">
        <f>IF(OR($S94=FALSE,$R94=TRUE,$V94=FALSE),"-",IF(T94=FALSE,(CONCATENATE(D$1," doesn't match.")),"-"))</f>
        <v>-</v>
      </c>
      <c r="BA94" s="3" t="str">
        <f>IF(OR($S94=FALSE,$R94=TRUE,$V94=FALSE),"-",IF(U94=FALSE,(CONCATENATE(E$1," doesn't match.")),"-"))</f>
        <v>-</v>
      </c>
      <c r="BB94" s="3" t="str">
        <f>IF(OR($S94=FALSE,$R94=TRUE,$V94=FALSE),"-",IF(V94=FALSE,(CONCATENATE(F$1," doesn't match.")),"-"))</f>
        <v>-</v>
      </c>
      <c r="BC94" s="3" t="str">
        <f>IF(OR($S94=FALSE,$R94=TRUE,$V94=FALSE),"-",IF(W94=FALSE,(CONCATENATE(G$1," doesn't match.")),"-"))</f>
        <v>-</v>
      </c>
      <c r="BD94" s="3" t="str">
        <f>IF(OR($S94=FALSE,$R94=TRUE,$V94=FALSE),"-",IF(X94=FALSE,(CONCATENATE(H$1," doesn't match.")),"-"))</f>
        <v>-</v>
      </c>
      <c r="BE94" s="3" t="str">
        <f>IF(OR($S94=FALSE,$R94=TRUE,$V94=FALSE),"-",IF(Y94=FALSE,(CONCATENATE(I$1," doesn't match.")),"-"))</f>
        <v>-</v>
      </c>
      <c r="BF94" s="3" t="str">
        <f>IF(OR($S94=FALSE,$R94=TRUE,$V94=FALSE),"-",IF(Z94=FALSE,(CONCATENATE(J$1," doesn't match.")),"-"))</f>
        <v>-</v>
      </c>
      <c r="BG94" s="3" t="str">
        <f>IF(OR($S94=FALSE,$R94=TRUE,$V94=FALSE),"-",IF(AA94=FALSE,(CONCATENATE(K$1," doesn't match.")),"-"))</f>
        <v>-</v>
      </c>
      <c r="BH94" s="3" t="str">
        <f>IF(OR($S94=FALSE,$R94=TRUE,$V94=FALSE),"-",IF(AB94=FALSE,(CONCATENATE(L$1," doesn't match.")),"-"))</f>
        <v>-</v>
      </c>
      <c r="BI94" s="3" t="str">
        <f>IF(OR($S94=FALSE,$R94=TRUE,$V94=FALSE),"-",IF(AC94=FALSE,(CONCATENATE(M$1," doesn't match.")),"-"))</f>
        <v>-</v>
      </c>
      <c r="BJ94" s="3" t="str">
        <f>IF(OR($S94=FALSE,$R94=TRUE,$V94=FALSE),"-",IF(AD94=FALSE,(CONCATENATE(N$1," doesn't match.")),"-"))</f>
        <v>-</v>
      </c>
      <c r="BK94" s="3" t="str">
        <f>IF(OR($S94=FALSE,$R94=TRUE,$V94=FALSE),"-",IF(AE94=FALSE,(CONCATENATE(O$1," doesn't match.")),"-"))</f>
        <v>-</v>
      </c>
      <c r="BL94" s="3" t="str">
        <f>IF(OR($S94=FALSE,$R94=TRUE,$V94=FALSE),"-",IF(AF94=FALSE,(CONCATENATE(P$1," doesn't match.")),"-"))</f>
        <v>-</v>
      </c>
    </row>
    <row r="95" spans="1:64" ht="60" x14ac:dyDescent="0.25">
      <c r="A95" s="30">
        <v>1291998</v>
      </c>
      <c r="B95" s="30" t="s">
        <v>30</v>
      </c>
      <c r="C95" s="31" t="s">
        <v>156</v>
      </c>
      <c r="D95" s="30" t="s">
        <v>41</v>
      </c>
      <c r="E95" s="30" t="s">
        <v>157</v>
      </c>
      <c r="F95" s="30" t="s">
        <v>162</v>
      </c>
      <c r="G95" s="30" t="s">
        <v>39</v>
      </c>
      <c r="H95" s="32">
        <v>43384</v>
      </c>
      <c r="I95" s="32"/>
      <c r="J95" s="32">
        <v>43201</v>
      </c>
      <c r="K95" s="32"/>
      <c r="L95" s="30" t="s">
        <v>54</v>
      </c>
      <c r="M95" s="32">
        <v>43182</v>
      </c>
      <c r="N95" s="32">
        <v>43290</v>
      </c>
      <c r="O95" s="32">
        <v>43182</v>
      </c>
      <c r="P95" s="32"/>
      <c r="Q95" s="5"/>
      <c r="R95" s="6" t="b">
        <f>B95=B96</f>
        <v>1</v>
      </c>
      <c r="S95" s="6" t="b">
        <f>C95=C96</f>
        <v>1</v>
      </c>
      <c r="T95" s="6" t="b">
        <f>D95=D96</f>
        <v>1</v>
      </c>
      <c r="U95" s="6" t="b">
        <f>E95=E96</f>
        <v>1</v>
      </c>
      <c r="V95" s="6" t="b">
        <f>F95=F96</f>
        <v>0</v>
      </c>
      <c r="W95" s="6" t="b">
        <f>G95=G96</f>
        <v>0</v>
      </c>
      <c r="X95" s="6" t="b">
        <f>H95=H96</f>
        <v>0</v>
      </c>
      <c r="Y95" s="6" t="b">
        <f>I95=I96</f>
        <v>1</v>
      </c>
      <c r="Z95" s="6" t="b">
        <f>J95=J96</f>
        <v>1</v>
      </c>
      <c r="AA95" s="6" t="b">
        <f>K95=K96</f>
        <v>1</v>
      </c>
      <c r="AB95" s="6" t="b">
        <f>L95=L96</f>
        <v>1</v>
      </c>
      <c r="AC95" s="6" t="b">
        <f>M95=M96</f>
        <v>1</v>
      </c>
      <c r="AD95" s="6" t="b">
        <f>N95=N96</f>
        <v>1</v>
      </c>
      <c r="AE95" s="6" t="b">
        <f>O95=O96</f>
        <v>1</v>
      </c>
      <c r="AF95" s="6" t="b">
        <f>P95=P96</f>
        <v>1</v>
      </c>
      <c r="AG95" s="3"/>
      <c r="AH95" s="8" t="str">
        <f>IF(ISBLANK($E95),"N/A",$E95)</f>
        <v>INT-PAT EP SEARCH REPORT PUBLICATION</v>
      </c>
      <c r="AI95" s="8" t="str">
        <f>IF(ISBLANK($F95),"N/A",$F95)</f>
        <v>Deadline to Respond to Search Opinion FINAL /Atty</v>
      </c>
      <c r="AJ95" s="7" t="str">
        <f>IF(ISBLANK($B95),"N/A",$B95)</f>
        <v>Live Patent</v>
      </c>
      <c r="AK95" s="8" t="str">
        <f>IF(ISBLANK($C95),"N/A",$C95)</f>
        <v>BDFLW.004EP</v>
      </c>
      <c r="AL95" s="8" t="str">
        <f>IF(ISBLANK($C96),"N/A",$C96)</f>
        <v>BDFLW.004EP</v>
      </c>
      <c r="AM95" s="7" t="str">
        <f>IF(ISBLANK($B96),"N/A",$B96)</f>
        <v>Live Patent</v>
      </c>
      <c r="AN95" s="8" t="str">
        <f>IF(ISBLANK($F96),"N/A",$F96)</f>
        <v>Exam/Designation Fees Due 14 Day Reminder / ExamDesk</v>
      </c>
      <c r="AO95" s="8" t="str">
        <f>IF(ISBLANK($E96),"N/A",$E96)</f>
        <v>INT-PAT EP SEARCH REPORT PUBLICATION</v>
      </c>
      <c r="AP95" s="3"/>
      <c r="AQ95" s="6" t="str">
        <f>IF($S95=FALSE,"Matter doesn't match.","-")</f>
        <v>-</v>
      </c>
      <c r="AR95" s="6" t="str">
        <f>IF($R95=TRUE,"System matches.","-")</f>
        <v>System matches.</v>
      </c>
      <c r="AS95" s="6" t="str">
        <f>IF($U95=FALSE,"Action Type doesn't match.","-")</f>
        <v>-</v>
      </c>
      <c r="AT95" s="6" t="str">
        <f>IF($V95=FALSE,"Action Due doesn't match.","-")</f>
        <v>Action Due doesn't match.</v>
      </c>
      <c r="AU95" s="6" t="b">
        <f>IF(AND($S95=TRUE,$Z95=TRUE,$U95=FALSE,$R95=FALSE),TRUE,FALSE)</f>
        <v>0</v>
      </c>
      <c r="AV95" s="13" t="b">
        <f ca="1">IF(OFFSET($AU95,-1,0)=TRUE,TRUE,FALSE)</f>
        <v>0</v>
      </c>
      <c r="AW95" s="6" t="b">
        <f>IF(AND($V95=TRUE,$S95=TRUE,$U95=FALSE,$R95=FALSE),TRUE,FALSE)</f>
        <v>0</v>
      </c>
      <c r="AX95" s="13" t="b">
        <f ca="1">IF(OFFSET($AW95,-1,0)="TRUE",TRUE,FALSE)</f>
        <v>0</v>
      </c>
      <c r="AY95" s="3"/>
      <c r="AZ95" s="3" t="str">
        <f>IF(OR($S95=FALSE,$R95=TRUE,$V95=FALSE),"-",IF(T95=FALSE,(CONCATENATE(D$1," doesn't match.")),"-"))</f>
        <v>-</v>
      </c>
      <c r="BA95" s="3" t="str">
        <f>IF(OR($S95=FALSE,$R95=TRUE,$V95=FALSE),"-",IF(U95=FALSE,(CONCATENATE(E$1," doesn't match.")),"-"))</f>
        <v>-</v>
      </c>
      <c r="BB95" s="3" t="str">
        <f>IF(OR($S95=FALSE,$R95=TRUE,$V95=FALSE),"-",IF(V95=FALSE,(CONCATENATE(F$1," doesn't match.")),"-"))</f>
        <v>-</v>
      </c>
      <c r="BC95" s="3" t="str">
        <f>IF(OR($S95=FALSE,$R95=TRUE,$V95=FALSE),"-",IF(W95=FALSE,(CONCATENATE(G$1," doesn't match.")),"-"))</f>
        <v>-</v>
      </c>
      <c r="BD95" s="3" t="str">
        <f>IF(OR($S95=FALSE,$R95=TRUE,$V95=FALSE),"-",IF(X95=FALSE,(CONCATENATE(H$1," doesn't match.")),"-"))</f>
        <v>-</v>
      </c>
      <c r="BE95" s="3" t="str">
        <f>IF(OR($S95=FALSE,$R95=TRUE,$V95=FALSE),"-",IF(Y95=FALSE,(CONCATENATE(I$1," doesn't match.")),"-"))</f>
        <v>-</v>
      </c>
      <c r="BF95" s="3" t="str">
        <f>IF(OR($S95=FALSE,$R95=TRUE,$V95=FALSE),"-",IF(Z95=FALSE,(CONCATENATE(J$1," doesn't match.")),"-"))</f>
        <v>-</v>
      </c>
      <c r="BG95" s="3" t="str">
        <f>IF(OR($S95=FALSE,$R95=TRUE,$V95=FALSE),"-",IF(AA95=FALSE,(CONCATENATE(K$1," doesn't match.")),"-"))</f>
        <v>-</v>
      </c>
      <c r="BH95" s="3" t="str">
        <f>IF(OR($S95=FALSE,$R95=TRUE,$V95=FALSE),"-",IF(AB95=FALSE,(CONCATENATE(L$1," doesn't match.")),"-"))</f>
        <v>-</v>
      </c>
      <c r="BI95" s="3" t="str">
        <f>IF(OR($S95=FALSE,$R95=TRUE,$V95=FALSE),"-",IF(AC95=FALSE,(CONCATENATE(M$1," doesn't match.")),"-"))</f>
        <v>-</v>
      </c>
      <c r="BJ95" s="3" t="str">
        <f>IF(OR($S95=FALSE,$R95=TRUE,$V95=FALSE),"-",IF(AD95=FALSE,(CONCATENATE(N$1," doesn't match.")),"-"))</f>
        <v>-</v>
      </c>
      <c r="BK95" s="3" t="str">
        <f>IF(OR($S95=FALSE,$R95=TRUE,$V95=FALSE),"-",IF(AE95=FALSE,(CONCATENATE(O$1," doesn't match.")),"-"))</f>
        <v>-</v>
      </c>
      <c r="BL95" s="3" t="str">
        <f>IF(OR($S95=FALSE,$R95=TRUE,$V95=FALSE),"-",IF(AF95=FALSE,(CONCATENATE(P$1," doesn't match.")),"-"))</f>
        <v>-</v>
      </c>
    </row>
    <row r="96" spans="1:64" ht="60" x14ac:dyDescent="0.25">
      <c r="A96" s="30">
        <v>1291998</v>
      </c>
      <c r="B96" s="30" t="s">
        <v>30</v>
      </c>
      <c r="C96" s="31" t="s">
        <v>156</v>
      </c>
      <c r="D96" s="30" t="s">
        <v>41</v>
      </c>
      <c r="E96" s="30" t="s">
        <v>157</v>
      </c>
      <c r="F96" s="30" t="s">
        <v>163</v>
      </c>
      <c r="G96" s="30" t="s">
        <v>35</v>
      </c>
      <c r="H96" s="32">
        <v>43370</v>
      </c>
      <c r="I96" s="32"/>
      <c r="J96" s="32">
        <v>43201</v>
      </c>
      <c r="K96" s="32"/>
      <c r="L96" s="30" t="s">
        <v>54</v>
      </c>
      <c r="M96" s="32">
        <v>43182</v>
      </c>
      <c r="N96" s="32">
        <v>43290</v>
      </c>
      <c r="O96" s="32">
        <v>43182</v>
      </c>
      <c r="P96" s="32"/>
      <c r="Q96" s="5"/>
      <c r="R96" s="6" t="b">
        <f>B96=B97</f>
        <v>1</v>
      </c>
      <c r="S96" s="6" t="b">
        <f>C96=C97</f>
        <v>1</v>
      </c>
      <c r="T96" s="6" t="b">
        <f>D96=D97</f>
        <v>1</v>
      </c>
      <c r="U96" s="6" t="b">
        <f>E96=E97</f>
        <v>1</v>
      </c>
      <c r="V96" s="6" t="b">
        <f>F96=F97</f>
        <v>0</v>
      </c>
      <c r="W96" s="6" t="b">
        <f>G96=G97</f>
        <v>1</v>
      </c>
      <c r="X96" s="6" t="b">
        <f>H96=H97</f>
        <v>0</v>
      </c>
      <c r="Y96" s="6" t="b">
        <f>I96=I97</f>
        <v>1</v>
      </c>
      <c r="Z96" s="6" t="b">
        <f>J96=J97</f>
        <v>1</v>
      </c>
      <c r="AA96" s="6" t="b">
        <f>K96=K97</f>
        <v>1</v>
      </c>
      <c r="AB96" s="6" t="b">
        <f>L96=L97</f>
        <v>1</v>
      </c>
      <c r="AC96" s="6" t="b">
        <f>M96=M97</f>
        <v>1</v>
      </c>
      <c r="AD96" s="6" t="b">
        <f>N96=N97</f>
        <v>1</v>
      </c>
      <c r="AE96" s="6" t="b">
        <f>O96=O97</f>
        <v>1</v>
      </c>
      <c r="AF96" s="6" t="b">
        <f>P96=P97</f>
        <v>1</v>
      </c>
      <c r="AG96" s="3"/>
      <c r="AH96" s="8" t="str">
        <f>IF(ISBLANK($E96),"N/A",$E96)</f>
        <v>INT-PAT EP SEARCH REPORT PUBLICATION</v>
      </c>
      <c r="AI96" s="8" t="str">
        <f>IF(ISBLANK($F96),"N/A",$F96)</f>
        <v>Exam/Designation Fees Due 14 Day Reminder / ExamDesk</v>
      </c>
      <c r="AJ96" s="7" t="str">
        <f>IF(ISBLANK($B96),"N/A",$B96)</f>
        <v>Live Patent</v>
      </c>
      <c r="AK96" s="8" t="str">
        <f>IF(ISBLANK($C96),"N/A",$C96)</f>
        <v>BDFLW.004EP</v>
      </c>
      <c r="AL96" s="8" t="str">
        <f>IF(ISBLANK($C97),"N/A",$C97)</f>
        <v>BDFLW.004EP</v>
      </c>
      <c r="AM96" s="7" t="str">
        <f>IF(ISBLANK($B97),"N/A",$B97)</f>
        <v>Live Patent</v>
      </c>
      <c r="AN96" s="8" t="str">
        <f>IF(ISBLANK($F97),"N/A",$F97)</f>
        <v>Exam/Designation Fees Due 1M Reminder / ExamDesk</v>
      </c>
      <c r="AO96" s="8" t="str">
        <f>IF(ISBLANK($E97),"N/A",$E97)</f>
        <v>INT-PAT EP SEARCH REPORT PUBLICATION</v>
      </c>
      <c r="AP96" s="3"/>
      <c r="AQ96" s="6" t="str">
        <f>IF($S96=FALSE,"Matter doesn't match.","-")</f>
        <v>-</v>
      </c>
      <c r="AR96" s="6" t="str">
        <f>IF($R96=TRUE,"System matches.","-")</f>
        <v>System matches.</v>
      </c>
      <c r="AS96" s="6" t="str">
        <f>IF($U96=FALSE,"Action Type doesn't match.","-")</f>
        <v>-</v>
      </c>
      <c r="AT96" s="6" t="str">
        <f>IF($V96=FALSE,"Action Due doesn't match.","-")</f>
        <v>Action Due doesn't match.</v>
      </c>
      <c r="AU96" s="6" t="b">
        <f>IF(AND($S96=TRUE,$Z96=TRUE,$U96=FALSE,$R96=FALSE),TRUE,FALSE)</f>
        <v>0</v>
      </c>
      <c r="AV96" s="13" t="b">
        <f ca="1">IF(OFFSET($AU96,-1,0)=TRUE,TRUE,FALSE)</f>
        <v>0</v>
      </c>
      <c r="AW96" s="6" t="b">
        <f>IF(AND($V96=TRUE,$S96=TRUE,$U96=FALSE,$R96=FALSE),TRUE,FALSE)</f>
        <v>0</v>
      </c>
      <c r="AX96" s="13" t="b">
        <f ca="1">IF(OFFSET($AW96,-1,0)="TRUE",TRUE,FALSE)</f>
        <v>0</v>
      </c>
      <c r="AY96" s="3"/>
      <c r="AZ96" s="3" t="str">
        <f>IF(OR($S96=FALSE,$R96=TRUE,$V96=FALSE),"-",IF(T96=FALSE,(CONCATENATE(D$1," doesn't match.")),"-"))</f>
        <v>-</v>
      </c>
      <c r="BA96" s="3" t="str">
        <f>IF(OR($S96=FALSE,$R96=TRUE,$V96=FALSE),"-",IF(U96=FALSE,(CONCATENATE(E$1," doesn't match.")),"-"))</f>
        <v>-</v>
      </c>
      <c r="BB96" s="3" t="str">
        <f>IF(OR($S96=FALSE,$R96=TRUE,$V96=FALSE),"-",IF(V96=FALSE,(CONCATENATE(F$1," doesn't match.")),"-"))</f>
        <v>-</v>
      </c>
      <c r="BC96" s="3" t="str">
        <f>IF(OR($S96=FALSE,$R96=TRUE,$V96=FALSE),"-",IF(W96=FALSE,(CONCATENATE(G$1," doesn't match.")),"-"))</f>
        <v>-</v>
      </c>
      <c r="BD96" s="3" t="str">
        <f>IF(OR($S96=FALSE,$R96=TRUE,$V96=FALSE),"-",IF(X96=FALSE,(CONCATENATE(H$1," doesn't match.")),"-"))</f>
        <v>-</v>
      </c>
      <c r="BE96" s="3" t="str">
        <f>IF(OR($S96=FALSE,$R96=TRUE,$V96=FALSE),"-",IF(Y96=FALSE,(CONCATENATE(I$1," doesn't match.")),"-"))</f>
        <v>-</v>
      </c>
      <c r="BF96" s="3" t="str">
        <f>IF(OR($S96=FALSE,$R96=TRUE,$V96=FALSE),"-",IF(Z96=FALSE,(CONCATENATE(J$1," doesn't match.")),"-"))</f>
        <v>-</v>
      </c>
      <c r="BG96" s="3" t="str">
        <f>IF(OR($S96=FALSE,$R96=TRUE,$V96=FALSE),"-",IF(AA96=FALSE,(CONCATENATE(K$1," doesn't match.")),"-"))</f>
        <v>-</v>
      </c>
      <c r="BH96" s="3" t="str">
        <f>IF(OR($S96=FALSE,$R96=TRUE,$V96=FALSE),"-",IF(AB96=FALSE,(CONCATENATE(L$1," doesn't match.")),"-"))</f>
        <v>-</v>
      </c>
      <c r="BI96" s="3" t="str">
        <f>IF(OR($S96=FALSE,$R96=TRUE,$V96=FALSE),"-",IF(AC96=FALSE,(CONCATENATE(M$1," doesn't match.")),"-"))</f>
        <v>-</v>
      </c>
      <c r="BJ96" s="3" t="str">
        <f>IF(OR($S96=FALSE,$R96=TRUE,$V96=FALSE),"-",IF(AD96=FALSE,(CONCATENATE(N$1," doesn't match.")),"-"))</f>
        <v>-</v>
      </c>
      <c r="BK96" s="3" t="str">
        <f>IF(OR($S96=FALSE,$R96=TRUE,$V96=FALSE),"-",IF(AE96=FALSE,(CONCATENATE(O$1," doesn't match.")),"-"))</f>
        <v>-</v>
      </c>
      <c r="BL96" s="3" t="str">
        <f>IF(OR($S96=FALSE,$R96=TRUE,$V96=FALSE),"-",IF(AF96=FALSE,(CONCATENATE(P$1," doesn't match.")),"-"))</f>
        <v>-</v>
      </c>
    </row>
    <row r="97" spans="1:64" ht="60" x14ac:dyDescent="0.25">
      <c r="A97" s="30">
        <v>1291998</v>
      </c>
      <c r="B97" s="30" t="s">
        <v>30</v>
      </c>
      <c r="C97" s="31" t="s">
        <v>156</v>
      </c>
      <c r="D97" s="30" t="s">
        <v>41</v>
      </c>
      <c r="E97" s="30" t="s">
        <v>157</v>
      </c>
      <c r="F97" s="30" t="s">
        <v>164</v>
      </c>
      <c r="G97" s="30" t="s">
        <v>35</v>
      </c>
      <c r="H97" s="32">
        <v>43354</v>
      </c>
      <c r="I97" s="32"/>
      <c r="J97" s="32">
        <v>43201</v>
      </c>
      <c r="K97" s="32"/>
      <c r="L97" s="30" t="s">
        <v>54</v>
      </c>
      <c r="M97" s="32">
        <v>43182</v>
      </c>
      <c r="N97" s="32">
        <v>43290</v>
      </c>
      <c r="O97" s="32">
        <v>43182</v>
      </c>
      <c r="P97" s="32"/>
      <c r="Q97" s="5"/>
      <c r="R97" s="6" t="b">
        <f>B97=B98</f>
        <v>1</v>
      </c>
      <c r="S97" s="6" t="b">
        <f>C97=C98</f>
        <v>1</v>
      </c>
      <c r="T97" s="6" t="b">
        <f>D97=D98</f>
        <v>1</v>
      </c>
      <c r="U97" s="6" t="b">
        <f>E97=E98</f>
        <v>1</v>
      </c>
      <c r="V97" s="6" t="b">
        <f>F97=F98</f>
        <v>0</v>
      </c>
      <c r="W97" s="6" t="b">
        <f>G97=G98</f>
        <v>0</v>
      </c>
      <c r="X97" s="6" t="b">
        <f>H97=H98</f>
        <v>0</v>
      </c>
      <c r="Y97" s="6" t="b">
        <f>I97=I98</f>
        <v>1</v>
      </c>
      <c r="Z97" s="6" t="b">
        <f>J97=J98</f>
        <v>1</v>
      </c>
      <c r="AA97" s="6" t="b">
        <f>K97=K98</f>
        <v>1</v>
      </c>
      <c r="AB97" s="6" t="b">
        <f>L97=L98</f>
        <v>1</v>
      </c>
      <c r="AC97" s="6" t="b">
        <f>M97=M98</f>
        <v>1</v>
      </c>
      <c r="AD97" s="6" t="b">
        <f>N97=N98</f>
        <v>1</v>
      </c>
      <c r="AE97" s="6" t="b">
        <f>O97=O98</f>
        <v>1</v>
      </c>
      <c r="AF97" s="6" t="b">
        <f>P97=P98</f>
        <v>1</v>
      </c>
      <c r="AG97" s="3"/>
      <c r="AH97" s="8" t="str">
        <f>IF(ISBLANK($E97),"N/A",$E97)</f>
        <v>INT-PAT EP SEARCH REPORT PUBLICATION</v>
      </c>
      <c r="AI97" s="8" t="str">
        <f>IF(ISBLANK($F97),"N/A",$F97)</f>
        <v>Exam/Designation Fees Due 1M Reminder / ExamDesk</v>
      </c>
      <c r="AJ97" s="7" t="str">
        <f>IF(ISBLANK($B97),"N/A",$B97)</f>
        <v>Live Patent</v>
      </c>
      <c r="AK97" s="8" t="str">
        <f>IF(ISBLANK($C97),"N/A",$C97)</f>
        <v>BDFLW.004EP</v>
      </c>
      <c r="AL97" s="8" t="str">
        <f>IF(ISBLANK($C98),"N/A",$C98)</f>
        <v>BDFLW.004EP</v>
      </c>
      <c r="AM97" s="7" t="str">
        <f>IF(ISBLANK($B98),"N/A",$B98)</f>
        <v>Live Patent</v>
      </c>
      <c r="AN97" s="8" t="str">
        <f>IF(ISBLANK($F98),"N/A",$F98)</f>
        <v>Exam/Designation Fees Due FINAL / ExamDesk</v>
      </c>
      <c r="AO97" s="8" t="str">
        <f>IF(ISBLANK($E98),"N/A",$E98)</f>
        <v>INT-PAT EP SEARCH REPORT PUBLICATION</v>
      </c>
      <c r="AP97" s="3"/>
      <c r="AQ97" s="6" t="str">
        <f>IF($S97=FALSE,"Matter doesn't match.","-")</f>
        <v>-</v>
      </c>
      <c r="AR97" s="6" t="str">
        <f>IF($R97=TRUE,"System matches.","-")</f>
        <v>System matches.</v>
      </c>
      <c r="AS97" s="6" t="str">
        <f>IF($U97=FALSE,"Action Type doesn't match.","-")</f>
        <v>-</v>
      </c>
      <c r="AT97" s="6" t="str">
        <f>IF($V97=FALSE,"Action Due doesn't match.","-")</f>
        <v>Action Due doesn't match.</v>
      </c>
      <c r="AU97" s="6" t="b">
        <f>IF(AND($S97=TRUE,$Z97=TRUE,$U97=FALSE,$R97=FALSE),TRUE,FALSE)</f>
        <v>0</v>
      </c>
      <c r="AV97" s="13" t="b">
        <f ca="1">IF(OFFSET($AU97,-1,0)=TRUE,TRUE,FALSE)</f>
        <v>0</v>
      </c>
      <c r="AW97" s="6" t="b">
        <f>IF(AND($V97=TRUE,$S97=TRUE,$U97=FALSE,$R97=FALSE),TRUE,FALSE)</f>
        <v>0</v>
      </c>
      <c r="AX97" s="13" t="b">
        <f ca="1">IF(OFFSET($AW97,-1,0)="TRUE",TRUE,FALSE)</f>
        <v>0</v>
      </c>
      <c r="AY97" s="3"/>
      <c r="AZ97" s="3" t="str">
        <f>IF(OR($S97=FALSE,$R97=TRUE,$V97=FALSE),"-",IF(T97=FALSE,(CONCATENATE(D$1," doesn't match.")),"-"))</f>
        <v>-</v>
      </c>
      <c r="BA97" s="3" t="str">
        <f>IF(OR($S97=FALSE,$R97=TRUE,$V97=FALSE),"-",IF(U97=FALSE,(CONCATENATE(E$1," doesn't match.")),"-"))</f>
        <v>-</v>
      </c>
      <c r="BB97" s="3" t="str">
        <f>IF(OR($S97=FALSE,$R97=TRUE,$V97=FALSE),"-",IF(V97=FALSE,(CONCATENATE(F$1," doesn't match.")),"-"))</f>
        <v>-</v>
      </c>
      <c r="BC97" s="3" t="str">
        <f>IF(OR($S97=FALSE,$R97=TRUE,$V97=FALSE),"-",IF(W97=FALSE,(CONCATENATE(G$1," doesn't match.")),"-"))</f>
        <v>-</v>
      </c>
      <c r="BD97" s="3" t="str">
        <f>IF(OR($S97=FALSE,$R97=TRUE,$V97=FALSE),"-",IF(X97=FALSE,(CONCATENATE(H$1," doesn't match.")),"-"))</f>
        <v>-</v>
      </c>
      <c r="BE97" s="3" t="str">
        <f>IF(OR($S97=FALSE,$R97=TRUE,$V97=FALSE),"-",IF(Y97=FALSE,(CONCATENATE(I$1," doesn't match.")),"-"))</f>
        <v>-</v>
      </c>
      <c r="BF97" s="3" t="str">
        <f>IF(OR($S97=FALSE,$R97=TRUE,$V97=FALSE),"-",IF(Z97=FALSE,(CONCATENATE(J$1," doesn't match.")),"-"))</f>
        <v>-</v>
      </c>
      <c r="BG97" s="3" t="str">
        <f>IF(OR($S97=FALSE,$R97=TRUE,$V97=FALSE),"-",IF(AA97=FALSE,(CONCATENATE(K$1," doesn't match.")),"-"))</f>
        <v>-</v>
      </c>
      <c r="BH97" s="3" t="str">
        <f>IF(OR($S97=FALSE,$R97=TRUE,$V97=FALSE),"-",IF(AB97=FALSE,(CONCATENATE(L$1," doesn't match.")),"-"))</f>
        <v>-</v>
      </c>
      <c r="BI97" s="3" t="str">
        <f>IF(OR($S97=FALSE,$R97=TRUE,$V97=FALSE),"-",IF(AC97=FALSE,(CONCATENATE(M$1," doesn't match.")),"-"))</f>
        <v>-</v>
      </c>
      <c r="BJ97" s="3" t="str">
        <f>IF(OR($S97=FALSE,$R97=TRUE,$V97=FALSE),"-",IF(AD97=FALSE,(CONCATENATE(N$1," doesn't match.")),"-"))</f>
        <v>-</v>
      </c>
      <c r="BK97" s="3" t="str">
        <f>IF(OR($S97=FALSE,$R97=TRUE,$V97=FALSE),"-",IF(AE97=FALSE,(CONCATENATE(O$1," doesn't match.")),"-"))</f>
        <v>-</v>
      </c>
      <c r="BL97" s="3" t="str">
        <f>IF(OR($S97=FALSE,$R97=TRUE,$V97=FALSE),"-",IF(AF97=FALSE,(CONCATENATE(P$1," doesn't match.")),"-"))</f>
        <v>-</v>
      </c>
    </row>
    <row r="98" spans="1:64" ht="45" x14ac:dyDescent="0.25">
      <c r="A98" s="30">
        <v>1291998</v>
      </c>
      <c r="B98" s="30" t="s">
        <v>30</v>
      </c>
      <c r="C98" s="31" t="s">
        <v>156</v>
      </c>
      <c r="D98" s="30" t="s">
        <v>41</v>
      </c>
      <c r="E98" s="30" t="s">
        <v>157</v>
      </c>
      <c r="F98" s="30" t="s">
        <v>165</v>
      </c>
      <c r="G98" s="30" t="s">
        <v>39</v>
      </c>
      <c r="H98" s="32">
        <v>43384</v>
      </c>
      <c r="I98" s="32"/>
      <c r="J98" s="32">
        <v>43201</v>
      </c>
      <c r="K98" s="32"/>
      <c r="L98" s="30" t="s">
        <v>54</v>
      </c>
      <c r="M98" s="32">
        <v>43182</v>
      </c>
      <c r="N98" s="32">
        <v>43290</v>
      </c>
      <c r="O98" s="32">
        <v>43182</v>
      </c>
      <c r="P98" s="32"/>
      <c r="Q98" s="5"/>
      <c r="R98" s="6" t="b">
        <f>B98=B99</f>
        <v>1</v>
      </c>
      <c r="S98" s="6" t="b">
        <f>C98=C99</f>
        <v>0</v>
      </c>
      <c r="T98" s="6" t="b">
        <f>D98=D99</f>
        <v>1</v>
      </c>
      <c r="U98" s="6" t="b">
        <f>E98=E99</f>
        <v>0</v>
      </c>
      <c r="V98" s="6" t="b">
        <f>F98=F99</f>
        <v>0</v>
      </c>
      <c r="W98" s="6" t="b">
        <f>G98=G99</f>
        <v>0</v>
      </c>
      <c r="X98" s="6" t="b">
        <f>H98=H99</f>
        <v>0</v>
      </c>
      <c r="Y98" s="6" t="b">
        <f>I98=I99</f>
        <v>0</v>
      </c>
      <c r="Z98" s="6" t="b">
        <f>J98=J99</f>
        <v>0</v>
      </c>
      <c r="AA98" s="6" t="b">
        <f>K98=K99</f>
        <v>0</v>
      </c>
      <c r="AB98" s="6" t="b">
        <f>L98=L99</f>
        <v>0</v>
      </c>
      <c r="AC98" s="6" t="b">
        <f>M98=M99</f>
        <v>0</v>
      </c>
      <c r="AD98" s="6" t="b">
        <f>N98=N99</f>
        <v>0</v>
      </c>
      <c r="AE98" s="6" t="b">
        <f>O98=O99</f>
        <v>0</v>
      </c>
      <c r="AF98" s="6" t="b">
        <f>P98=P99</f>
        <v>1</v>
      </c>
      <c r="AG98" s="3"/>
      <c r="AH98" s="8" t="str">
        <f>IF(ISBLANK($E98),"N/A",$E98)</f>
        <v>INT-PAT EP SEARCH REPORT PUBLICATION</v>
      </c>
      <c r="AI98" s="8" t="str">
        <f>IF(ISBLANK($F98),"N/A",$F98)</f>
        <v>Exam/Designation Fees Due FINAL / ExamDesk</v>
      </c>
      <c r="AJ98" s="7" t="str">
        <f>IF(ISBLANK($B98),"N/A",$B98)</f>
        <v>Live Patent</v>
      </c>
      <c r="AK98" s="8" t="str">
        <f>IF(ISBLANK($C98),"N/A",$C98)</f>
        <v>BDFLW.004EP</v>
      </c>
      <c r="AL98" s="8" t="str">
        <f>IF(ISBLANK($C99),"N/A",$C99)</f>
        <v>BIODOT.042VEPD1</v>
      </c>
      <c r="AM98" s="7" t="str">
        <f>IF(ISBLANK($B99),"N/A",$B99)</f>
        <v>Live Patent</v>
      </c>
      <c r="AN98" s="8" t="str">
        <f>IF(ISBLANK($F99),"N/A",$F99)</f>
        <v>File Refs in All IL Applications?</v>
      </c>
      <c r="AO98" s="8" t="str">
        <f>IF(ISBLANK($E99),"N/A",$E99)</f>
        <v>INT-PAT EP SEARCH REPORT</v>
      </c>
      <c r="AP98" s="3"/>
      <c r="AQ98" s="6" t="str">
        <f>IF($S98=FALSE,"Matter doesn't match.","-")</f>
        <v>Matter doesn't match.</v>
      </c>
      <c r="AR98" s="6" t="str">
        <f>IF($R98=TRUE,"System matches.","-")</f>
        <v>System matches.</v>
      </c>
      <c r="AS98" s="6" t="str">
        <f>IF($U98=FALSE,"Action Type doesn't match.","-")</f>
        <v>Action Type doesn't match.</v>
      </c>
      <c r="AT98" s="6" t="str">
        <f>IF($V98=FALSE,"Action Due doesn't match.","-")</f>
        <v>Action Due doesn't match.</v>
      </c>
      <c r="AU98" s="6" t="b">
        <f>IF(AND($S98=TRUE,$Z98=TRUE,$U98=FALSE,$R98=FALSE),TRUE,FALSE)</f>
        <v>0</v>
      </c>
      <c r="AV98" s="13" t="b">
        <f ca="1">IF(OFFSET($AU98,-1,0)=TRUE,TRUE,FALSE)</f>
        <v>0</v>
      </c>
      <c r="AW98" s="6" t="b">
        <f>IF(AND($V98=TRUE,$S98=TRUE,$U98=FALSE,$R98=FALSE),TRUE,FALSE)</f>
        <v>0</v>
      </c>
      <c r="AX98" s="13" t="b">
        <f ca="1">IF(OFFSET($AW98,-1,0)="TRUE",TRUE,FALSE)</f>
        <v>0</v>
      </c>
      <c r="AY98" s="3"/>
      <c r="AZ98" s="3" t="str">
        <f>IF(OR($S98=FALSE,$R98=TRUE,$V98=FALSE),"-",IF(T98=FALSE,(CONCATENATE(D$1," doesn't match.")),"-"))</f>
        <v>-</v>
      </c>
      <c r="BA98" s="3" t="str">
        <f>IF(OR($S98=FALSE,$R98=TRUE,$V98=FALSE),"-",IF(U98=FALSE,(CONCATENATE(E$1," doesn't match.")),"-"))</f>
        <v>-</v>
      </c>
      <c r="BB98" s="3" t="str">
        <f>IF(OR($S98=FALSE,$R98=TRUE,$V98=FALSE),"-",IF(V98=FALSE,(CONCATENATE(F$1," doesn't match.")),"-"))</f>
        <v>-</v>
      </c>
      <c r="BC98" s="3" t="str">
        <f>IF(OR($S98=FALSE,$R98=TRUE,$V98=FALSE),"-",IF(W98=FALSE,(CONCATENATE(G$1," doesn't match.")),"-"))</f>
        <v>-</v>
      </c>
      <c r="BD98" s="3" t="str">
        <f>IF(OR($S98=FALSE,$R98=TRUE,$V98=FALSE),"-",IF(X98=FALSE,(CONCATENATE(H$1," doesn't match.")),"-"))</f>
        <v>-</v>
      </c>
      <c r="BE98" s="3" t="str">
        <f>IF(OR($S98=FALSE,$R98=TRUE,$V98=FALSE),"-",IF(Y98=FALSE,(CONCATENATE(I$1," doesn't match.")),"-"))</f>
        <v>-</v>
      </c>
      <c r="BF98" s="3" t="str">
        <f>IF(OR($S98=FALSE,$R98=TRUE,$V98=FALSE),"-",IF(Z98=FALSE,(CONCATENATE(J$1," doesn't match.")),"-"))</f>
        <v>-</v>
      </c>
      <c r="BG98" s="3" t="str">
        <f>IF(OR($S98=FALSE,$R98=TRUE,$V98=FALSE),"-",IF(AA98=FALSE,(CONCATENATE(K$1," doesn't match.")),"-"))</f>
        <v>-</v>
      </c>
      <c r="BH98" s="3" t="str">
        <f>IF(OR($S98=FALSE,$R98=TRUE,$V98=FALSE),"-",IF(AB98=FALSE,(CONCATENATE(L$1," doesn't match.")),"-"))</f>
        <v>-</v>
      </c>
      <c r="BI98" s="3" t="str">
        <f>IF(OR($S98=FALSE,$R98=TRUE,$V98=FALSE),"-",IF(AC98=FALSE,(CONCATENATE(M$1," doesn't match.")),"-"))</f>
        <v>-</v>
      </c>
      <c r="BJ98" s="3" t="str">
        <f>IF(OR($S98=FALSE,$R98=TRUE,$V98=FALSE),"-",IF(AD98=FALSE,(CONCATENATE(N$1," doesn't match.")),"-"))</f>
        <v>-</v>
      </c>
      <c r="BK98" s="3" t="str">
        <f>IF(OR($S98=FALSE,$R98=TRUE,$V98=FALSE),"-",IF(AE98=FALSE,(CONCATENATE(O$1," doesn't match.")),"-"))</f>
        <v>-</v>
      </c>
      <c r="BL98" s="3" t="str">
        <f>IF(OR($S98=FALSE,$R98=TRUE,$V98=FALSE),"-",IF(AF98=FALSE,(CONCATENATE(P$1," doesn't match.")),"-"))</f>
        <v>-</v>
      </c>
    </row>
    <row r="99" spans="1:64" ht="45" x14ac:dyDescent="0.25">
      <c r="A99" s="30">
        <v>1275561</v>
      </c>
      <c r="B99" s="30" t="s">
        <v>30</v>
      </c>
      <c r="C99" s="31" t="s">
        <v>166</v>
      </c>
      <c r="D99" s="30" t="s">
        <v>41</v>
      </c>
      <c r="E99" s="30" t="s">
        <v>167</v>
      </c>
      <c r="F99" s="30" t="s">
        <v>151</v>
      </c>
      <c r="G99" s="30" t="s">
        <v>35</v>
      </c>
      <c r="H99" s="32">
        <v>43301</v>
      </c>
      <c r="I99" s="32">
        <v>43287</v>
      </c>
      <c r="J99" s="32">
        <v>43210</v>
      </c>
      <c r="K99" s="32">
        <v>43291</v>
      </c>
      <c r="L99" s="30" t="s">
        <v>108</v>
      </c>
      <c r="M99" s="32">
        <v>43279</v>
      </c>
      <c r="N99" s="32">
        <v>43291</v>
      </c>
      <c r="O99" s="32"/>
      <c r="P99" s="32"/>
      <c r="Q99" s="5"/>
      <c r="R99" s="6" t="b">
        <f>B99=B100</f>
        <v>0</v>
      </c>
      <c r="S99" s="6" t="b">
        <f>C99=C100</f>
        <v>0</v>
      </c>
      <c r="T99" s="6" t="b">
        <f>D99=D100</f>
        <v>0</v>
      </c>
      <c r="U99" s="6" t="b">
        <f>E99=E100</f>
        <v>0</v>
      </c>
      <c r="V99" s="6" t="b">
        <f>F99=F100</f>
        <v>0</v>
      </c>
      <c r="W99" s="6" t="b">
        <f>G99=G100</f>
        <v>1</v>
      </c>
      <c r="X99" s="6" t="b">
        <f>H99=H100</f>
        <v>0</v>
      </c>
      <c r="Y99" s="6" t="b">
        <f>I99=I100</f>
        <v>0</v>
      </c>
      <c r="Z99" s="6" t="b">
        <f>J99=J100</f>
        <v>0</v>
      </c>
      <c r="AA99" s="6" t="b">
        <f>K99=K100</f>
        <v>0</v>
      </c>
      <c r="AB99" s="6" t="b">
        <f>L99=L100</f>
        <v>0</v>
      </c>
      <c r="AC99" s="6" t="b">
        <f>M99=M100</f>
        <v>0</v>
      </c>
      <c r="AD99" s="6" t="b">
        <f>N99=N100</f>
        <v>0</v>
      </c>
      <c r="AE99" s="6" t="b">
        <f>O99=O100</f>
        <v>1</v>
      </c>
      <c r="AF99" s="6" t="b">
        <f>P99=P100</f>
        <v>1</v>
      </c>
      <c r="AG99" s="3"/>
      <c r="AH99" s="8" t="str">
        <f>IF(ISBLANK($E99),"N/A",$E99)</f>
        <v>INT-PAT EP SEARCH REPORT</v>
      </c>
      <c r="AI99" s="8" t="str">
        <f>IF(ISBLANK($F99),"N/A",$F99)</f>
        <v>File Refs in All IL Applications?</v>
      </c>
      <c r="AJ99" s="7" t="str">
        <f>IF(ISBLANK($B99),"N/A",$B99)</f>
        <v>Live Patent</v>
      </c>
      <c r="AK99" s="8" t="str">
        <f>IF(ISBLANK($C99),"N/A",$C99)</f>
        <v>BIODOT.042VEPD1</v>
      </c>
      <c r="AL99" s="8" t="str">
        <f>IF(ISBLANK($C100),"N/A",$C100)</f>
        <v>BION.001CN</v>
      </c>
      <c r="AM99" s="7" t="str">
        <f>IF(ISBLANK($B100),"N/A",$B100)</f>
        <v>Agent Patent</v>
      </c>
      <c r="AN99" s="8" t="str">
        <f>IF(ISBLANK($F100),"N/A",$F100)</f>
        <v>Email *IntFees w/ FA Instruction re Fees, Amend, Div / Atty</v>
      </c>
      <c r="AO99" s="8" t="str">
        <f>IF(ISBLANK($E100),"N/A",$E100)</f>
        <v>INT-PAT CN ALLOWANCE / INTENT TO GRANT</v>
      </c>
      <c r="AP99" s="3"/>
      <c r="AQ99" s="6" t="str">
        <f>IF($S99=FALSE,"Matter doesn't match.","-")</f>
        <v>Matter doesn't match.</v>
      </c>
      <c r="AR99" s="6" t="str">
        <f>IF($R99=TRUE,"System matches.","-")</f>
        <v>-</v>
      </c>
      <c r="AS99" s="6" t="str">
        <f>IF($U99=FALSE,"Action Type doesn't match.","-")</f>
        <v>Action Type doesn't match.</v>
      </c>
      <c r="AT99" s="6" t="str">
        <f>IF($V99=FALSE,"Action Due doesn't match.","-")</f>
        <v>Action Due doesn't match.</v>
      </c>
      <c r="AU99" s="6" t="b">
        <f>IF(AND($S99=TRUE,$Z99=TRUE,$U99=FALSE,$R99=FALSE),TRUE,FALSE)</f>
        <v>0</v>
      </c>
      <c r="AV99" s="13" t="b">
        <f ca="1">IF(OFFSET($AU99,-1,0)=TRUE,TRUE,FALSE)</f>
        <v>0</v>
      </c>
      <c r="AW99" s="6" t="b">
        <f>IF(AND($V99=TRUE,$S99=TRUE,$U99=FALSE,$R99=FALSE),TRUE,FALSE)</f>
        <v>0</v>
      </c>
      <c r="AX99" s="13" t="b">
        <f ca="1">IF(OFFSET($AW99,-1,0)="TRUE",TRUE,FALSE)</f>
        <v>0</v>
      </c>
      <c r="AY99" s="3"/>
      <c r="AZ99" s="3" t="str">
        <f>IF(OR($S99=FALSE,$R99=TRUE,$V99=FALSE),"-",IF(T99=FALSE,(CONCATENATE(D$1," doesn't match.")),"-"))</f>
        <v>-</v>
      </c>
      <c r="BA99" s="3" t="str">
        <f>IF(OR($S99=FALSE,$R99=TRUE,$V99=FALSE),"-",IF(U99=FALSE,(CONCATENATE(E$1," doesn't match.")),"-"))</f>
        <v>-</v>
      </c>
      <c r="BB99" s="3" t="str">
        <f>IF(OR($S99=FALSE,$R99=TRUE,$V99=FALSE),"-",IF(V99=FALSE,(CONCATENATE(F$1," doesn't match.")),"-"))</f>
        <v>-</v>
      </c>
      <c r="BC99" s="3" t="str">
        <f>IF(OR($S99=FALSE,$R99=TRUE,$V99=FALSE),"-",IF(W99=FALSE,(CONCATENATE(G$1," doesn't match.")),"-"))</f>
        <v>-</v>
      </c>
      <c r="BD99" s="3" t="str">
        <f>IF(OR($S99=FALSE,$R99=TRUE,$V99=FALSE),"-",IF(X99=FALSE,(CONCATENATE(H$1," doesn't match.")),"-"))</f>
        <v>-</v>
      </c>
      <c r="BE99" s="3" t="str">
        <f>IF(OR($S99=FALSE,$R99=TRUE,$V99=FALSE),"-",IF(Y99=FALSE,(CONCATENATE(I$1," doesn't match.")),"-"))</f>
        <v>-</v>
      </c>
      <c r="BF99" s="3" t="str">
        <f>IF(OR($S99=FALSE,$R99=TRUE,$V99=FALSE),"-",IF(Z99=FALSE,(CONCATENATE(J$1," doesn't match.")),"-"))</f>
        <v>-</v>
      </c>
      <c r="BG99" s="3" t="str">
        <f>IF(OR($S99=FALSE,$R99=TRUE,$V99=FALSE),"-",IF(AA99=FALSE,(CONCATENATE(K$1," doesn't match.")),"-"))</f>
        <v>-</v>
      </c>
      <c r="BH99" s="3" t="str">
        <f>IF(OR($S99=FALSE,$R99=TRUE,$V99=FALSE),"-",IF(AB99=FALSE,(CONCATENATE(L$1," doesn't match.")),"-"))</f>
        <v>-</v>
      </c>
      <c r="BI99" s="3" t="str">
        <f>IF(OR($S99=FALSE,$R99=TRUE,$V99=FALSE),"-",IF(AC99=FALSE,(CONCATENATE(M$1," doesn't match.")),"-"))</f>
        <v>-</v>
      </c>
      <c r="BJ99" s="3" t="str">
        <f>IF(OR($S99=FALSE,$R99=TRUE,$V99=FALSE),"-",IF(AD99=FALSE,(CONCATENATE(N$1," doesn't match.")),"-"))</f>
        <v>-</v>
      </c>
      <c r="BK99" s="3" t="str">
        <f>IF(OR($S99=FALSE,$R99=TRUE,$V99=FALSE),"-",IF(AE99=FALSE,(CONCATENATE(O$1," doesn't match.")),"-"))</f>
        <v>-</v>
      </c>
      <c r="BL99" s="3" t="str">
        <f>IF(OR($S99=FALSE,$R99=TRUE,$V99=FALSE),"-",IF(AF99=FALSE,(CONCATENATE(P$1," doesn't match.")),"-"))</f>
        <v>-</v>
      </c>
    </row>
    <row r="100" spans="1:64" ht="60" x14ac:dyDescent="0.25">
      <c r="A100" s="30">
        <v>1215791</v>
      </c>
      <c r="B100" s="30" t="s">
        <v>625</v>
      </c>
      <c r="C100" s="31" t="s">
        <v>645</v>
      </c>
      <c r="D100" s="30" t="s">
        <v>98</v>
      </c>
      <c r="E100" s="30" t="s">
        <v>384</v>
      </c>
      <c r="F100" s="30" t="s">
        <v>617</v>
      </c>
      <c r="G100" s="30" t="s">
        <v>35</v>
      </c>
      <c r="H100" s="32">
        <v>43305</v>
      </c>
      <c r="I100" s="32"/>
      <c r="J100" s="32">
        <v>43251</v>
      </c>
      <c r="K100" s="32"/>
      <c r="L100" s="30" t="s">
        <v>129</v>
      </c>
      <c r="M100" s="32">
        <v>43264</v>
      </c>
      <c r="N100" s="32">
        <v>43292</v>
      </c>
      <c r="O100" s="32"/>
      <c r="P100" s="32"/>
      <c r="Q100" s="5"/>
      <c r="R100" s="6" t="b">
        <f>B100=B101</f>
        <v>1</v>
      </c>
      <c r="S100" s="6" t="b">
        <f>C100=C101</f>
        <v>1</v>
      </c>
      <c r="T100" s="6" t="b">
        <f>D100=D101</f>
        <v>1</v>
      </c>
      <c r="U100" s="6" t="b">
        <f>E100=E101</f>
        <v>1</v>
      </c>
      <c r="V100" s="6" t="b">
        <f>F100=F101</f>
        <v>0</v>
      </c>
      <c r="W100" s="6" t="b">
        <f>G100=G101</f>
        <v>0</v>
      </c>
      <c r="X100" s="6" t="b">
        <f>H100=H101</f>
        <v>0</v>
      </c>
      <c r="Y100" s="6" t="b">
        <f>I100=I101</f>
        <v>1</v>
      </c>
      <c r="Z100" s="6" t="b">
        <f>J100=J101</f>
        <v>1</v>
      </c>
      <c r="AA100" s="6" t="b">
        <f>K100=K101</f>
        <v>1</v>
      </c>
      <c r="AB100" s="6" t="b">
        <f>L100=L101</f>
        <v>1</v>
      </c>
      <c r="AC100" s="6" t="b">
        <f>M100=M101</f>
        <v>1</v>
      </c>
      <c r="AD100" s="6" t="b">
        <f>N100=N101</f>
        <v>1</v>
      </c>
      <c r="AE100" s="6" t="b">
        <f>O100=O101</f>
        <v>1</v>
      </c>
      <c r="AF100" s="6" t="b">
        <f>P100=P101</f>
        <v>1</v>
      </c>
      <c r="AG100" s="3"/>
      <c r="AH100" s="8" t="str">
        <f>IF(ISBLANK($E100),"N/A",$E100)</f>
        <v>INT-PAT CN ALLOWANCE / INTENT TO GRANT</v>
      </c>
      <c r="AI100" s="8" t="str">
        <f>IF(ISBLANK($F100),"N/A",$F100)</f>
        <v>Email *IntFees w/ FA Instruction re Fees, Amend, Div / Atty</v>
      </c>
      <c r="AJ100" s="7" t="str">
        <f>IF(ISBLANK($B100),"N/A",$B100)</f>
        <v>Agent Patent</v>
      </c>
      <c r="AK100" s="8" t="str">
        <f>IF(ISBLANK($C100),"N/A",$C100)</f>
        <v>BION.001CN</v>
      </c>
      <c r="AL100" s="8" t="str">
        <f>IF(ISBLANK($C101),"N/A",$C101)</f>
        <v>BION.001CN</v>
      </c>
      <c r="AM100" s="7" t="str">
        <f>IF(ISBLANK($B101),"N/A",$B101)</f>
        <v>Agent Patent</v>
      </c>
      <c r="AN100" s="8" t="str">
        <f>IF(ISBLANK($F101),"N/A",$F101)</f>
        <v>Grant/Allowance Fees, Possible Div FINAL / Atty &amp; IntFees</v>
      </c>
      <c r="AO100" s="8" t="str">
        <f>IF(ISBLANK($E101),"N/A",$E101)</f>
        <v>INT-PAT CN ALLOWANCE / INTENT TO GRANT</v>
      </c>
      <c r="AP100" s="3"/>
      <c r="AQ100" s="6" t="str">
        <f>IF($S100=FALSE,"Matter doesn't match.","-")</f>
        <v>-</v>
      </c>
      <c r="AR100" s="6" t="str">
        <f>IF($R100=TRUE,"System matches.","-")</f>
        <v>System matches.</v>
      </c>
      <c r="AS100" s="6" t="str">
        <f>IF($U100=FALSE,"Action Type doesn't match.","-")</f>
        <v>-</v>
      </c>
      <c r="AT100" s="6" t="str">
        <f>IF($V100=FALSE,"Action Due doesn't match.","-")</f>
        <v>Action Due doesn't match.</v>
      </c>
      <c r="AU100" s="6" t="b">
        <f>IF(AND($S100=TRUE,$Z100=TRUE,$U100=FALSE,$R100=FALSE),TRUE,FALSE)</f>
        <v>0</v>
      </c>
      <c r="AV100" s="13" t="b">
        <f ca="1">IF(OFFSET($AU100,-1,0)=TRUE,TRUE,FALSE)</f>
        <v>0</v>
      </c>
      <c r="AW100" s="6" t="b">
        <f>IF(AND($V100=TRUE,$S100=TRUE,$U100=FALSE,$R100=FALSE),TRUE,FALSE)</f>
        <v>0</v>
      </c>
      <c r="AX100" s="13" t="b">
        <f ca="1">IF(OFFSET($AW100,-1,0)="TRUE",TRUE,FALSE)</f>
        <v>0</v>
      </c>
      <c r="AY100" s="3"/>
      <c r="AZ100" s="3" t="str">
        <f>IF(OR($S100=FALSE,$R100=TRUE,$V100=FALSE),"-",IF(T100=FALSE,(CONCATENATE(D$1," doesn't match.")),"-"))</f>
        <v>-</v>
      </c>
      <c r="BA100" s="3" t="str">
        <f>IF(OR($S100=FALSE,$R100=TRUE,$V100=FALSE),"-",IF(U100=FALSE,(CONCATENATE(E$1," doesn't match.")),"-"))</f>
        <v>-</v>
      </c>
      <c r="BB100" s="3" t="str">
        <f>IF(OR($S100=FALSE,$R100=TRUE,$V100=FALSE),"-",IF(V100=FALSE,(CONCATENATE(F$1," doesn't match.")),"-"))</f>
        <v>-</v>
      </c>
      <c r="BC100" s="3" t="str">
        <f>IF(OR($S100=FALSE,$R100=TRUE,$V100=FALSE),"-",IF(W100=FALSE,(CONCATENATE(G$1," doesn't match.")),"-"))</f>
        <v>-</v>
      </c>
      <c r="BD100" s="3" t="str">
        <f>IF(OR($S100=FALSE,$R100=TRUE,$V100=FALSE),"-",IF(X100=FALSE,(CONCATENATE(H$1," doesn't match.")),"-"))</f>
        <v>-</v>
      </c>
      <c r="BE100" s="3" t="str">
        <f>IF(OR($S100=FALSE,$R100=TRUE,$V100=FALSE),"-",IF(Y100=FALSE,(CONCATENATE(I$1," doesn't match.")),"-"))</f>
        <v>-</v>
      </c>
      <c r="BF100" s="3" t="str">
        <f>IF(OR($S100=FALSE,$R100=TRUE,$V100=FALSE),"-",IF(Z100=FALSE,(CONCATENATE(J$1," doesn't match.")),"-"))</f>
        <v>-</v>
      </c>
      <c r="BG100" s="3" t="str">
        <f>IF(OR($S100=FALSE,$R100=TRUE,$V100=FALSE),"-",IF(AA100=FALSE,(CONCATENATE(K$1," doesn't match.")),"-"))</f>
        <v>-</v>
      </c>
      <c r="BH100" s="3" t="str">
        <f>IF(OR($S100=FALSE,$R100=TRUE,$V100=FALSE),"-",IF(AB100=FALSE,(CONCATENATE(L$1," doesn't match.")),"-"))</f>
        <v>-</v>
      </c>
      <c r="BI100" s="3" t="str">
        <f>IF(OR($S100=FALSE,$R100=TRUE,$V100=FALSE),"-",IF(AC100=FALSE,(CONCATENATE(M$1," doesn't match.")),"-"))</f>
        <v>-</v>
      </c>
      <c r="BJ100" s="3" t="str">
        <f>IF(OR($S100=FALSE,$R100=TRUE,$V100=FALSE),"-",IF(AD100=FALSE,(CONCATENATE(N$1," doesn't match.")),"-"))</f>
        <v>-</v>
      </c>
      <c r="BK100" s="3" t="str">
        <f>IF(OR($S100=FALSE,$R100=TRUE,$V100=FALSE),"-",IF(AE100=FALSE,(CONCATENATE(O$1," doesn't match.")),"-"))</f>
        <v>-</v>
      </c>
      <c r="BL100" s="3" t="str">
        <f>IF(OR($S100=FALSE,$R100=TRUE,$V100=FALSE),"-",IF(AF100=FALSE,(CONCATENATE(P$1," doesn't match.")),"-"))</f>
        <v>-</v>
      </c>
    </row>
    <row r="101" spans="1:64" ht="75" x14ac:dyDescent="0.25">
      <c r="A101" s="30">
        <v>1215791</v>
      </c>
      <c r="B101" s="30" t="s">
        <v>625</v>
      </c>
      <c r="C101" s="31" t="s">
        <v>645</v>
      </c>
      <c r="D101" s="30" t="s">
        <v>98</v>
      </c>
      <c r="E101" s="30" t="s">
        <v>384</v>
      </c>
      <c r="F101" s="30" t="s">
        <v>618</v>
      </c>
      <c r="G101" s="30" t="s">
        <v>39</v>
      </c>
      <c r="H101" s="32">
        <v>43312</v>
      </c>
      <c r="I101" s="32"/>
      <c r="J101" s="32">
        <v>43251</v>
      </c>
      <c r="K101" s="32"/>
      <c r="L101" s="30" t="s">
        <v>129</v>
      </c>
      <c r="M101" s="32">
        <v>43264</v>
      </c>
      <c r="N101" s="32">
        <v>43292</v>
      </c>
      <c r="O101" s="32"/>
      <c r="P101" s="32"/>
      <c r="Q101" s="5"/>
      <c r="R101" s="6" t="b">
        <f>B101=B102</f>
        <v>0</v>
      </c>
      <c r="S101" s="6" t="b">
        <f>C101=C102</f>
        <v>0</v>
      </c>
      <c r="T101" s="6" t="b">
        <f>D101=D102</f>
        <v>1</v>
      </c>
      <c r="U101" s="6" t="b">
        <f>E101=E102</f>
        <v>0</v>
      </c>
      <c r="V101" s="6" t="b">
        <f>F101=F102</f>
        <v>0</v>
      </c>
      <c r="W101" s="6" t="b">
        <f>G101=G102</f>
        <v>0</v>
      </c>
      <c r="X101" s="6" t="b">
        <f>H101=H102</f>
        <v>0</v>
      </c>
      <c r="Y101" s="6" t="b">
        <f>I101=I102</f>
        <v>0</v>
      </c>
      <c r="Z101" s="6" t="b">
        <f>J101=J102</f>
        <v>0</v>
      </c>
      <c r="AA101" s="6" t="b">
        <f>K101=K102</f>
        <v>1</v>
      </c>
      <c r="AB101" s="6" t="b">
        <f>L101=L102</f>
        <v>0</v>
      </c>
      <c r="AC101" s="6" t="b">
        <f>M101=M102</f>
        <v>0</v>
      </c>
      <c r="AD101" s="6" t="b">
        <f>N101=N102</f>
        <v>0</v>
      </c>
      <c r="AE101" s="6" t="b">
        <f>O101=O102</f>
        <v>1</v>
      </c>
      <c r="AF101" s="6" t="b">
        <f>P101=P102</f>
        <v>1</v>
      </c>
      <c r="AG101" s="3"/>
      <c r="AH101" s="8" t="str">
        <f>IF(ISBLANK($E101),"N/A",$E101)</f>
        <v>INT-PAT CN ALLOWANCE / INTENT TO GRANT</v>
      </c>
      <c r="AI101" s="8" t="str">
        <f>IF(ISBLANK($F101),"N/A",$F101)</f>
        <v>Grant/Allowance Fees, Possible Div FINAL / Atty &amp; IntFees</v>
      </c>
      <c r="AJ101" s="7" t="str">
        <f>IF(ISBLANK($B101),"N/A",$B101)</f>
        <v>Agent Patent</v>
      </c>
      <c r="AK101" s="8" t="str">
        <f>IF(ISBLANK($C101),"N/A",$C101)</f>
        <v>BION.001CN</v>
      </c>
      <c r="AL101" s="8" t="str">
        <f>IF(ISBLANK($C102),"N/A",$C102)</f>
        <v>CALA.008CN</v>
      </c>
      <c r="AM101" s="7" t="str">
        <f>IF(ISBLANK($B102),"N/A",$B102)</f>
        <v>Live Patent</v>
      </c>
      <c r="AN101" s="8" t="str">
        <f>IF(ISBLANK($F102),"N/A",$F102)</f>
        <v>FA Confirm &amp; Ack Filing Instructions Recvd? / IPP</v>
      </c>
      <c r="AO101" s="8" t="str">
        <f>IF(ISBLANK($E102),"N/A",$E102)</f>
        <v>INT-PAT INSTR APPLICATION FILING</v>
      </c>
      <c r="AP101" s="3"/>
      <c r="AQ101" s="6" t="str">
        <f>IF($S101=FALSE,"Matter doesn't match.","-")</f>
        <v>Matter doesn't match.</v>
      </c>
      <c r="AR101" s="6" t="str">
        <f>IF($R101=TRUE,"System matches.","-")</f>
        <v>-</v>
      </c>
      <c r="AS101" s="6" t="str">
        <f>IF($U101=FALSE,"Action Type doesn't match.","-")</f>
        <v>Action Type doesn't match.</v>
      </c>
      <c r="AT101" s="6" t="str">
        <f>IF($V101=FALSE,"Action Due doesn't match.","-")</f>
        <v>Action Due doesn't match.</v>
      </c>
      <c r="AU101" s="6" t="b">
        <f>IF(AND($S101=TRUE,$Z101=TRUE,$U101=FALSE,$R101=FALSE),TRUE,FALSE)</f>
        <v>0</v>
      </c>
      <c r="AV101" s="13" t="b">
        <f ca="1">IF(OFFSET($AU101,-1,0)=TRUE,TRUE,FALSE)</f>
        <v>0</v>
      </c>
      <c r="AW101" s="6" t="b">
        <f>IF(AND($V101=TRUE,$S101=TRUE,$U101=FALSE,$R101=FALSE),TRUE,FALSE)</f>
        <v>0</v>
      </c>
      <c r="AX101" s="13" t="b">
        <f ca="1">IF(OFFSET($AW101,-1,0)="TRUE",TRUE,FALSE)</f>
        <v>0</v>
      </c>
      <c r="AY101" s="3"/>
      <c r="AZ101" s="3" t="str">
        <f>IF(OR($S101=FALSE,$R101=TRUE,$V101=FALSE),"-",IF(T101=FALSE,(CONCATENATE(D$1," doesn't match.")),"-"))</f>
        <v>-</v>
      </c>
      <c r="BA101" s="3" t="str">
        <f>IF(OR($S101=FALSE,$R101=TRUE,$V101=FALSE),"-",IF(U101=FALSE,(CONCATENATE(E$1," doesn't match.")),"-"))</f>
        <v>-</v>
      </c>
      <c r="BB101" s="3" t="str">
        <f>IF(OR($S101=FALSE,$R101=TRUE,$V101=FALSE),"-",IF(V101=FALSE,(CONCATENATE(F$1," doesn't match.")),"-"))</f>
        <v>-</v>
      </c>
      <c r="BC101" s="3" t="str">
        <f>IF(OR($S101=FALSE,$R101=TRUE,$V101=FALSE),"-",IF(W101=FALSE,(CONCATENATE(G$1," doesn't match.")),"-"))</f>
        <v>-</v>
      </c>
      <c r="BD101" s="3" t="str">
        <f>IF(OR($S101=FALSE,$R101=TRUE,$V101=FALSE),"-",IF(X101=FALSE,(CONCATENATE(H$1," doesn't match.")),"-"))</f>
        <v>-</v>
      </c>
      <c r="BE101" s="3" t="str">
        <f>IF(OR($S101=FALSE,$R101=TRUE,$V101=FALSE),"-",IF(Y101=FALSE,(CONCATENATE(I$1," doesn't match.")),"-"))</f>
        <v>-</v>
      </c>
      <c r="BF101" s="3" t="str">
        <f>IF(OR($S101=FALSE,$R101=TRUE,$V101=FALSE),"-",IF(Z101=FALSE,(CONCATENATE(J$1," doesn't match.")),"-"))</f>
        <v>-</v>
      </c>
      <c r="BG101" s="3" t="str">
        <f>IF(OR($S101=FALSE,$R101=TRUE,$V101=FALSE),"-",IF(AA101=FALSE,(CONCATENATE(K$1," doesn't match.")),"-"))</f>
        <v>-</v>
      </c>
      <c r="BH101" s="3" t="str">
        <f>IF(OR($S101=FALSE,$R101=TRUE,$V101=FALSE),"-",IF(AB101=FALSE,(CONCATENATE(L$1," doesn't match.")),"-"))</f>
        <v>-</v>
      </c>
      <c r="BI101" s="3" t="str">
        <f>IF(OR($S101=FALSE,$R101=TRUE,$V101=FALSE),"-",IF(AC101=FALSE,(CONCATENATE(M$1," doesn't match.")),"-"))</f>
        <v>-</v>
      </c>
      <c r="BJ101" s="3" t="str">
        <f>IF(OR($S101=FALSE,$R101=TRUE,$V101=FALSE),"-",IF(AD101=FALSE,(CONCATENATE(N$1," doesn't match.")),"-"))</f>
        <v>-</v>
      </c>
      <c r="BK101" s="3" t="str">
        <f>IF(OR($S101=FALSE,$R101=TRUE,$V101=FALSE),"-",IF(AE101=FALSE,(CONCATENATE(O$1," doesn't match.")),"-"))</f>
        <v>-</v>
      </c>
      <c r="BL101" s="3" t="str">
        <f>IF(OR($S101=FALSE,$R101=TRUE,$V101=FALSE),"-",IF(AF101=FALSE,(CONCATENATE(P$1," doesn't match.")),"-"))</f>
        <v>-</v>
      </c>
    </row>
    <row r="102" spans="1:64" ht="75" x14ac:dyDescent="0.25">
      <c r="A102" s="30">
        <v>1297658</v>
      </c>
      <c r="B102" s="30" t="s">
        <v>30</v>
      </c>
      <c r="C102" s="31" t="s">
        <v>168</v>
      </c>
      <c r="D102" s="30" t="s">
        <v>98</v>
      </c>
      <c r="E102" s="30" t="s">
        <v>122</v>
      </c>
      <c r="F102" s="30" t="s">
        <v>126</v>
      </c>
      <c r="G102" s="30" t="s">
        <v>35</v>
      </c>
      <c r="H102" s="32">
        <v>43301</v>
      </c>
      <c r="I102" s="32">
        <v>43297</v>
      </c>
      <c r="J102" s="32">
        <v>43294</v>
      </c>
      <c r="K102" s="32"/>
      <c r="L102" s="30" t="s">
        <v>169</v>
      </c>
      <c r="M102" s="32">
        <v>43294</v>
      </c>
      <c r="N102" s="32">
        <v>43297</v>
      </c>
      <c r="O102" s="32"/>
      <c r="P102" s="32"/>
      <c r="Q102" s="5"/>
      <c r="R102" s="6" t="b">
        <f>B102=B103</f>
        <v>0</v>
      </c>
      <c r="S102" s="6" t="b">
        <f>C102=C103</f>
        <v>1</v>
      </c>
      <c r="T102" s="6" t="b">
        <f>D102=D103</f>
        <v>1</v>
      </c>
      <c r="U102" s="6" t="b">
        <f>E102=E103</f>
        <v>1</v>
      </c>
      <c r="V102" s="6" t="b">
        <f>F102=F103</f>
        <v>1</v>
      </c>
      <c r="W102" s="6" t="b">
        <f>G102=G103</f>
        <v>1</v>
      </c>
      <c r="X102" s="6" t="b">
        <f>H102=H103</f>
        <v>1</v>
      </c>
      <c r="Y102" s="6" t="b">
        <f>I102=I103</f>
        <v>0</v>
      </c>
      <c r="Z102" s="6" t="b">
        <f>J102=J103</f>
        <v>1</v>
      </c>
      <c r="AA102" s="6" t="b">
        <f>K102=K103</f>
        <v>1</v>
      </c>
      <c r="AB102" s="6" t="b">
        <f>L102=L103</f>
        <v>0</v>
      </c>
      <c r="AC102" s="6" t="b">
        <f>M102=M103</f>
        <v>1</v>
      </c>
      <c r="AD102" s="6" t="b">
        <f>N102=N103</f>
        <v>0</v>
      </c>
      <c r="AE102" s="6" t="b">
        <f>O102=O103</f>
        <v>1</v>
      </c>
      <c r="AF102" s="6" t="b">
        <f>P102=P103</f>
        <v>1</v>
      </c>
      <c r="AG102" s="3"/>
      <c r="AH102" s="8" t="str">
        <f>IF(ISBLANK($E102),"N/A",$E102)</f>
        <v>INT-PAT INSTR APPLICATION FILING</v>
      </c>
      <c r="AI102" s="8" t="str">
        <f>IF(ISBLANK($F102),"N/A",$F102)</f>
        <v>FA Confirm &amp; Ack Filing Instructions Recvd? / IPP</v>
      </c>
      <c r="AJ102" s="7" t="str">
        <f>IF(ISBLANK($B102),"N/A",$B102)</f>
        <v>Live Patent</v>
      </c>
      <c r="AK102" s="8" t="str">
        <f>IF(ISBLANK($C102),"N/A",$C102)</f>
        <v>CALA.008CN</v>
      </c>
      <c r="AL102" s="8" t="str">
        <f>IF(ISBLANK($C103),"N/A",$C103)</f>
        <v>CALA.008CN</v>
      </c>
      <c r="AM102" s="7" t="str">
        <f>IF(ISBLANK($B103),"N/A",$B103)</f>
        <v>Agent Patent</v>
      </c>
      <c r="AN102" s="8" t="str">
        <f>IF(ISBLANK($F103),"N/A",$F103)</f>
        <v>FA Confirm &amp; Ack Filing Instructions Recvd? / IPP</v>
      </c>
      <c r="AO102" s="8" t="str">
        <f>IF(ISBLANK($E103),"N/A",$E103)</f>
        <v>INT-PAT INSTR APPLICATION FILING</v>
      </c>
      <c r="AP102" s="3"/>
      <c r="AQ102" s="6" t="str">
        <f>IF($S102=FALSE,"Matter doesn't match.","-")</f>
        <v>-</v>
      </c>
      <c r="AR102" s="6" t="str">
        <f>IF($R102=TRUE,"System matches.","-")</f>
        <v>-</v>
      </c>
      <c r="AS102" s="6" t="str">
        <f>IF($U102=FALSE,"Action Type doesn't match.","-")</f>
        <v>-</v>
      </c>
      <c r="AT102" s="6" t="str">
        <f>IF($V102=FALSE,"Action Due doesn't match.","-")</f>
        <v>-</v>
      </c>
      <c r="AU102" s="6" t="b">
        <f>IF(AND($S102=TRUE,$Z102=TRUE,$U102=FALSE,$R102=FALSE),TRUE,FALSE)</f>
        <v>0</v>
      </c>
      <c r="AV102" s="13" t="b">
        <f ca="1">IF(OFFSET($AU102,-1,0)=TRUE,TRUE,FALSE)</f>
        <v>0</v>
      </c>
      <c r="AW102" s="6" t="b">
        <f>IF(AND($V102=TRUE,$S102=TRUE,$U102=FALSE,$R102=FALSE),TRUE,FALSE)</f>
        <v>0</v>
      </c>
      <c r="AX102" s="13" t="b">
        <f ca="1">IF(OFFSET($AW102,-1,0)="TRUE",TRUE,FALSE)</f>
        <v>0</v>
      </c>
      <c r="AY102" s="3"/>
      <c r="AZ102" s="3" t="str">
        <f>IF(OR($S102=FALSE,$R102=TRUE,$V102=FALSE),"-",IF(T102=FALSE,(CONCATENATE(D$1," doesn't match.")),"-"))</f>
        <v>-</v>
      </c>
      <c r="BA102" s="3" t="str">
        <f>IF(OR($S102=FALSE,$R102=TRUE,$V102=FALSE),"-",IF(U102=FALSE,(CONCATENATE(E$1," doesn't match.")),"-"))</f>
        <v>-</v>
      </c>
      <c r="BB102" s="3" t="str">
        <f>IF(OR($S102=FALSE,$R102=TRUE,$V102=FALSE),"-",IF(V102=FALSE,(CONCATENATE(F$1," doesn't match.")),"-"))</f>
        <v>-</v>
      </c>
      <c r="BC102" s="3" t="str">
        <f>IF(OR($S102=FALSE,$R102=TRUE,$V102=FALSE),"-",IF(W102=FALSE,(CONCATENATE(G$1," doesn't match.")),"-"))</f>
        <v>-</v>
      </c>
      <c r="BD102" s="3" t="str">
        <f>IF(OR($S102=FALSE,$R102=TRUE,$V102=FALSE),"-",IF(X102=FALSE,(CONCATENATE(H$1," doesn't match.")),"-"))</f>
        <v>-</v>
      </c>
      <c r="BE102" s="3" t="str">
        <f>IF(OR($S102=FALSE,$R102=TRUE,$V102=FALSE),"-",IF(Y102=FALSE,(CONCATENATE(I$1," doesn't match.")),"-"))</f>
        <v>DateTaken doesn't match.</v>
      </c>
      <c r="BF102" s="3" t="str">
        <f>IF(OR($S102=FALSE,$R102=TRUE,$V102=FALSE),"-",IF(Z102=FALSE,(CONCATENATE(J$1," doesn't match.")),"-"))</f>
        <v>-</v>
      </c>
      <c r="BG102" s="3" t="str">
        <f>IF(OR($S102=FALSE,$R102=TRUE,$V102=FALSE),"-",IF(AA102=FALSE,(CONCATENATE(K$1," doesn't match.")),"-"))</f>
        <v>-</v>
      </c>
      <c r="BH102" s="3" t="str">
        <f>IF(OR($S102=FALSE,$R102=TRUE,$V102=FALSE),"-",IF(AB102=FALSE,(CONCATENATE(L$1," doesn't match.")),"-"))</f>
        <v>UserID doesn't match.</v>
      </c>
      <c r="BI102" s="3" t="str">
        <f>IF(OR($S102=FALSE,$R102=TRUE,$V102=FALSE),"-",IF(AC102=FALSE,(CONCATENATE(M$1," doesn't match.")),"-"))</f>
        <v>-</v>
      </c>
      <c r="BJ102" s="3" t="str">
        <f>IF(OR($S102=FALSE,$R102=TRUE,$V102=FALSE),"-",IF(AD102=FALSE,(CONCATENATE(N$1," doesn't match.")),"-"))</f>
        <v>LastUpdate doesn't match.</v>
      </c>
      <c r="BK102" s="3" t="str">
        <f>IF(OR($S102=FALSE,$R102=TRUE,$V102=FALSE),"-",IF(AE102=FALSE,(CONCATENATE(O$1," doesn't match.")),"-"))</f>
        <v>-</v>
      </c>
      <c r="BL102" s="3" t="str">
        <f>IF(OR($S102=FALSE,$R102=TRUE,$V102=FALSE),"-",IF(AF102=FALSE,(CONCATENATE(P$1," doesn't match.")),"-"))</f>
        <v>-</v>
      </c>
    </row>
    <row r="103" spans="1:64" ht="45" x14ac:dyDescent="0.25">
      <c r="A103" s="30">
        <v>1297658</v>
      </c>
      <c r="B103" s="30" t="s">
        <v>625</v>
      </c>
      <c r="C103" s="31" t="s">
        <v>168</v>
      </c>
      <c r="D103" s="30" t="s">
        <v>98</v>
      </c>
      <c r="E103" s="30" t="s">
        <v>122</v>
      </c>
      <c r="F103" s="30" t="s">
        <v>126</v>
      </c>
      <c r="G103" s="30" t="s">
        <v>35</v>
      </c>
      <c r="H103" s="32">
        <v>43301</v>
      </c>
      <c r="I103" s="32"/>
      <c r="J103" s="32">
        <v>43294</v>
      </c>
      <c r="K103" s="32"/>
      <c r="L103" s="30" t="s">
        <v>134</v>
      </c>
      <c r="M103" s="32">
        <v>43294</v>
      </c>
      <c r="N103" s="32">
        <v>43294</v>
      </c>
      <c r="O103" s="32"/>
      <c r="P103" s="32"/>
      <c r="Q103" s="5"/>
      <c r="R103" s="6" t="b">
        <f>B103=B104</f>
        <v>0</v>
      </c>
      <c r="S103" s="6" t="b">
        <f>C103=C104</f>
        <v>1</v>
      </c>
      <c r="T103" s="6" t="b">
        <f>D103=D104</f>
        <v>1</v>
      </c>
      <c r="U103" s="6" t="b">
        <f>E103=E104</f>
        <v>0</v>
      </c>
      <c r="V103" s="6" t="b">
        <f>F103=F104</f>
        <v>0</v>
      </c>
      <c r="W103" s="6" t="b">
        <f>G103=G104</f>
        <v>1</v>
      </c>
      <c r="X103" s="6" t="b">
        <f>H103=H104</f>
        <v>0</v>
      </c>
      <c r="Y103" s="6" t="b">
        <f>I103=I104</f>
        <v>0</v>
      </c>
      <c r="Z103" s="6" t="b">
        <f>J103=J104</f>
        <v>0</v>
      </c>
      <c r="AA103" s="6" t="b">
        <f>K103=K104</f>
        <v>1</v>
      </c>
      <c r="AB103" s="6" t="b">
        <f>L103=L104</f>
        <v>0</v>
      </c>
      <c r="AC103" s="6" t="b">
        <f>M103=M104</f>
        <v>1</v>
      </c>
      <c r="AD103" s="6" t="b">
        <f>N103=N104</f>
        <v>0</v>
      </c>
      <c r="AE103" s="6" t="b">
        <f>O103=O104</f>
        <v>1</v>
      </c>
      <c r="AF103" s="6" t="b">
        <f>P103=P104</f>
        <v>1</v>
      </c>
      <c r="AG103" s="3"/>
      <c r="AH103" s="8" t="str">
        <f>IF(ISBLANK($E103),"N/A",$E103)</f>
        <v>INT-PAT INSTR APPLICATION FILING</v>
      </c>
      <c r="AI103" s="8" t="str">
        <f>IF(ISBLANK($F103),"N/A",$F103)</f>
        <v>FA Confirm &amp; Ack Filing Instructions Recvd? / IPP</v>
      </c>
      <c r="AJ103" s="7" t="str">
        <f>IF(ISBLANK($B103),"N/A",$B103)</f>
        <v>Agent Patent</v>
      </c>
      <c r="AK103" s="8" t="str">
        <f>IF(ISBLANK($C103),"N/A",$C103)</f>
        <v>CALA.008CN</v>
      </c>
      <c r="AL103" s="8" t="str">
        <f>IF(ISBLANK($C104),"N/A",$C104)</f>
        <v>CALA.008CN</v>
      </c>
      <c r="AM103" s="7" t="str">
        <f>IF(ISBLANK($B104),"N/A",$B104)</f>
        <v>Live Patent</v>
      </c>
      <c r="AN103" s="8" t="str">
        <f>IF(ISBLANK($F104),"N/A",$F104)</f>
        <v>FA Confirm &amp; Ack of Exam Instructions Received? / Exam Desk</v>
      </c>
      <c r="AO103" s="8" t="str">
        <f>IF(ISBLANK($E104),"N/A",$E104)</f>
        <v>INT-PAT INSTR REQUEST EXAM</v>
      </c>
      <c r="AP103" s="3"/>
      <c r="AQ103" s="6" t="str">
        <f>IF($S103=FALSE,"Matter doesn't match.","-")</f>
        <v>-</v>
      </c>
      <c r="AR103" s="6" t="str">
        <f>IF($R103=TRUE,"System matches.","-")</f>
        <v>-</v>
      </c>
      <c r="AS103" s="6" t="str">
        <f>IF($U103=FALSE,"Action Type doesn't match.","-")</f>
        <v>Action Type doesn't match.</v>
      </c>
      <c r="AT103" s="6" t="str">
        <f>IF($V103=FALSE,"Action Due doesn't match.","-")</f>
        <v>Action Due doesn't match.</v>
      </c>
      <c r="AU103" s="6" t="b">
        <f>IF(AND($S103=TRUE,$Z103=TRUE,$U103=FALSE,$R103=FALSE),TRUE,FALSE)</f>
        <v>0</v>
      </c>
      <c r="AV103" s="13" t="b">
        <f ca="1">IF(OFFSET($AU103,-1,0)=TRUE,TRUE,FALSE)</f>
        <v>0</v>
      </c>
      <c r="AW103" s="6" t="b">
        <f>IF(AND($V103=TRUE,$S103=TRUE,$U103=FALSE,$R103=FALSE),TRUE,FALSE)</f>
        <v>0</v>
      </c>
      <c r="AX103" s="13" t="b">
        <f ca="1">IF(OFFSET($AW103,-1,0)="TRUE",TRUE,FALSE)</f>
        <v>0</v>
      </c>
      <c r="AY103" s="3"/>
      <c r="AZ103" s="3" t="str">
        <f>IF(OR($S103=FALSE,$R103=TRUE,$V103=FALSE),"-",IF(T103=FALSE,(CONCATENATE(D$1," doesn't match.")),"-"))</f>
        <v>-</v>
      </c>
      <c r="BA103" s="3" t="str">
        <f>IF(OR($S103=FALSE,$R103=TRUE,$V103=FALSE),"-",IF(U103=FALSE,(CONCATENATE(E$1," doesn't match.")),"-"))</f>
        <v>-</v>
      </c>
      <c r="BB103" s="3" t="str">
        <f>IF(OR($S103=FALSE,$R103=TRUE,$V103=FALSE),"-",IF(V103=FALSE,(CONCATENATE(F$1," doesn't match.")),"-"))</f>
        <v>-</v>
      </c>
      <c r="BC103" s="3" t="str">
        <f>IF(OR($S103=FALSE,$R103=TRUE,$V103=FALSE),"-",IF(W103=FALSE,(CONCATENATE(G$1," doesn't match.")),"-"))</f>
        <v>-</v>
      </c>
      <c r="BD103" s="3" t="str">
        <f>IF(OR($S103=FALSE,$R103=TRUE,$V103=FALSE),"-",IF(X103=FALSE,(CONCATENATE(H$1," doesn't match.")),"-"))</f>
        <v>-</v>
      </c>
      <c r="BE103" s="3" t="str">
        <f>IF(OR($S103=FALSE,$R103=TRUE,$V103=FALSE),"-",IF(Y103=FALSE,(CONCATENATE(I$1," doesn't match.")),"-"))</f>
        <v>-</v>
      </c>
      <c r="BF103" s="3" t="str">
        <f>IF(OR($S103=FALSE,$R103=TRUE,$V103=FALSE),"-",IF(Z103=FALSE,(CONCATENATE(J$1," doesn't match.")),"-"))</f>
        <v>-</v>
      </c>
      <c r="BG103" s="3" t="str">
        <f>IF(OR($S103=FALSE,$R103=TRUE,$V103=FALSE),"-",IF(AA103=FALSE,(CONCATENATE(K$1," doesn't match.")),"-"))</f>
        <v>-</v>
      </c>
      <c r="BH103" s="3" t="str">
        <f>IF(OR($S103=FALSE,$R103=TRUE,$V103=FALSE),"-",IF(AB103=FALSE,(CONCATENATE(L$1," doesn't match.")),"-"))</f>
        <v>-</v>
      </c>
      <c r="BI103" s="3" t="str">
        <f>IF(OR($S103=FALSE,$R103=TRUE,$V103=FALSE),"-",IF(AC103=FALSE,(CONCATENATE(M$1," doesn't match.")),"-"))</f>
        <v>-</v>
      </c>
      <c r="BJ103" s="3" t="str">
        <f>IF(OR($S103=FALSE,$R103=TRUE,$V103=FALSE),"-",IF(AD103=FALSE,(CONCATENATE(N$1," doesn't match.")),"-"))</f>
        <v>-</v>
      </c>
      <c r="BK103" s="3" t="str">
        <f>IF(OR($S103=FALSE,$R103=TRUE,$V103=FALSE),"-",IF(AE103=FALSE,(CONCATENATE(O$1," doesn't match.")),"-"))</f>
        <v>-</v>
      </c>
      <c r="BL103" s="3" t="str">
        <f>IF(OR($S103=FALSE,$R103=TRUE,$V103=FALSE),"-",IF(AF103=FALSE,(CONCATENATE(P$1," doesn't match.")),"-"))</f>
        <v>-</v>
      </c>
    </row>
    <row r="104" spans="1:64" ht="75" x14ac:dyDescent="0.25">
      <c r="A104" s="30">
        <v>1297658</v>
      </c>
      <c r="B104" s="30" t="s">
        <v>30</v>
      </c>
      <c r="C104" s="31" t="s">
        <v>168</v>
      </c>
      <c r="D104" s="30" t="s">
        <v>98</v>
      </c>
      <c r="E104" s="30" t="s">
        <v>170</v>
      </c>
      <c r="F104" s="30" t="s">
        <v>171</v>
      </c>
      <c r="G104" s="30" t="s">
        <v>35</v>
      </c>
      <c r="H104" s="32">
        <v>43359</v>
      </c>
      <c r="I104" s="32">
        <v>43297</v>
      </c>
      <c r="J104" s="32">
        <v>43364</v>
      </c>
      <c r="K104" s="32"/>
      <c r="L104" s="30" t="s">
        <v>169</v>
      </c>
      <c r="M104" s="32">
        <v>43294</v>
      </c>
      <c r="N104" s="32">
        <v>43297</v>
      </c>
      <c r="O104" s="32"/>
      <c r="P104" s="32"/>
      <c r="Q104" s="5"/>
      <c r="R104" s="6" t="b">
        <f>B104=B105</f>
        <v>0</v>
      </c>
      <c r="S104" s="6" t="b">
        <f>C104=C105</f>
        <v>1</v>
      </c>
      <c r="T104" s="6" t="b">
        <f>D104=D105</f>
        <v>1</v>
      </c>
      <c r="U104" s="6" t="b">
        <f>E104=E105</f>
        <v>1</v>
      </c>
      <c r="V104" s="6" t="b">
        <f>F104=F105</f>
        <v>1</v>
      </c>
      <c r="W104" s="6" t="b">
        <f>G104=G105</f>
        <v>1</v>
      </c>
      <c r="X104" s="6" t="b">
        <f>H104=H105</f>
        <v>1</v>
      </c>
      <c r="Y104" s="6" t="b">
        <f>I104=I105</f>
        <v>0</v>
      </c>
      <c r="Z104" s="6" t="b">
        <f>J104=J105</f>
        <v>1</v>
      </c>
      <c r="AA104" s="6" t="b">
        <f>K104=K105</f>
        <v>1</v>
      </c>
      <c r="AB104" s="6" t="b">
        <f>L104=L105</f>
        <v>0</v>
      </c>
      <c r="AC104" s="6" t="b">
        <f>M104=M105</f>
        <v>1</v>
      </c>
      <c r="AD104" s="6" t="b">
        <f>N104=N105</f>
        <v>0</v>
      </c>
      <c r="AE104" s="6" t="b">
        <f>O104=O105</f>
        <v>1</v>
      </c>
      <c r="AF104" s="6" t="b">
        <f>P104=P105</f>
        <v>1</v>
      </c>
      <c r="AG104" s="3"/>
      <c r="AH104" s="8" t="str">
        <f>IF(ISBLANK($E104),"N/A",$E104)</f>
        <v>INT-PAT INSTR REQUEST EXAM</v>
      </c>
      <c r="AI104" s="8" t="str">
        <f>IF(ISBLANK($F104),"N/A",$F104)</f>
        <v>FA Confirm &amp; Ack of Exam Instructions Received? / Exam Desk</v>
      </c>
      <c r="AJ104" s="7" t="str">
        <f>IF(ISBLANK($B104),"N/A",$B104)</f>
        <v>Live Patent</v>
      </c>
      <c r="AK104" s="8" t="str">
        <f>IF(ISBLANK($C104),"N/A",$C104)</f>
        <v>CALA.008CN</v>
      </c>
      <c r="AL104" s="8" t="str">
        <f>IF(ISBLANK($C105),"N/A",$C105)</f>
        <v>CALA.008CN</v>
      </c>
      <c r="AM104" s="7" t="str">
        <f>IF(ISBLANK($B105),"N/A",$B105)</f>
        <v>Agent Patent</v>
      </c>
      <c r="AN104" s="8" t="str">
        <f>IF(ISBLANK($F105),"N/A",$F105)</f>
        <v>FA Confirm &amp; Ack of Exam Instructions Received? / Exam Desk</v>
      </c>
      <c r="AO104" s="8" t="str">
        <f>IF(ISBLANK($E105),"N/A",$E105)</f>
        <v>INT-PAT INSTR REQUEST EXAM</v>
      </c>
      <c r="AP104" s="3"/>
      <c r="AQ104" s="6" t="str">
        <f>IF($S104=FALSE,"Matter doesn't match.","-")</f>
        <v>-</v>
      </c>
      <c r="AR104" s="6" t="str">
        <f>IF($R104=TRUE,"System matches.","-")</f>
        <v>-</v>
      </c>
      <c r="AS104" s="6" t="str">
        <f>IF($U104=FALSE,"Action Type doesn't match.","-")</f>
        <v>-</v>
      </c>
      <c r="AT104" s="6" t="str">
        <f>IF($V104=FALSE,"Action Due doesn't match.","-")</f>
        <v>-</v>
      </c>
      <c r="AU104" s="6" t="b">
        <f>IF(AND($S104=TRUE,$Z104=TRUE,$U104=FALSE,$R104=FALSE),TRUE,FALSE)</f>
        <v>0</v>
      </c>
      <c r="AV104" s="13" t="b">
        <f ca="1">IF(OFFSET($AU104,-1,0)=TRUE,TRUE,FALSE)</f>
        <v>0</v>
      </c>
      <c r="AW104" s="6" t="b">
        <f>IF(AND($V104=TRUE,$S104=TRUE,$U104=FALSE,$R104=FALSE),TRUE,FALSE)</f>
        <v>0</v>
      </c>
      <c r="AX104" s="13" t="b">
        <f ca="1">IF(OFFSET($AW104,-1,0)="TRUE",TRUE,FALSE)</f>
        <v>0</v>
      </c>
      <c r="AY104" s="3"/>
      <c r="AZ104" s="3" t="str">
        <f>IF(OR($S104=FALSE,$R104=TRUE,$V104=FALSE),"-",IF(T104=FALSE,(CONCATENATE(D$1," doesn't match.")),"-"))</f>
        <v>-</v>
      </c>
      <c r="BA104" s="3" t="str">
        <f>IF(OR($S104=FALSE,$R104=TRUE,$V104=FALSE),"-",IF(U104=FALSE,(CONCATENATE(E$1," doesn't match.")),"-"))</f>
        <v>-</v>
      </c>
      <c r="BB104" s="3" t="str">
        <f>IF(OR($S104=FALSE,$R104=TRUE,$V104=FALSE),"-",IF(V104=FALSE,(CONCATENATE(F$1," doesn't match.")),"-"))</f>
        <v>-</v>
      </c>
      <c r="BC104" s="3" t="str">
        <f>IF(OR($S104=FALSE,$R104=TRUE,$V104=FALSE),"-",IF(W104=FALSE,(CONCATENATE(G$1," doesn't match.")),"-"))</f>
        <v>-</v>
      </c>
      <c r="BD104" s="3" t="str">
        <f>IF(OR($S104=FALSE,$R104=TRUE,$V104=FALSE),"-",IF(X104=FALSE,(CONCATENATE(H$1," doesn't match.")),"-"))</f>
        <v>-</v>
      </c>
      <c r="BE104" s="3" t="str">
        <f>IF(OR($S104=FALSE,$R104=TRUE,$V104=FALSE),"-",IF(Y104=FALSE,(CONCATENATE(I$1," doesn't match.")),"-"))</f>
        <v>DateTaken doesn't match.</v>
      </c>
      <c r="BF104" s="3" t="str">
        <f>IF(OR($S104=FALSE,$R104=TRUE,$V104=FALSE),"-",IF(Z104=FALSE,(CONCATENATE(J$1," doesn't match.")),"-"))</f>
        <v>-</v>
      </c>
      <c r="BG104" s="3" t="str">
        <f>IF(OR($S104=FALSE,$R104=TRUE,$V104=FALSE),"-",IF(AA104=FALSE,(CONCATENATE(K$1," doesn't match.")),"-"))</f>
        <v>-</v>
      </c>
      <c r="BH104" s="3" t="str">
        <f>IF(OR($S104=FALSE,$R104=TRUE,$V104=FALSE),"-",IF(AB104=FALSE,(CONCATENATE(L$1," doesn't match.")),"-"))</f>
        <v>UserID doesn't match.</v>
      </c>
      <c r="BI104" s="3" t="str">
        <f>IF(OR($S104=FALSE,$R104=TRUE,$V104=FALSE),"-",IF(AC104=FALSE,(CONCATENATE(M$1," doesn't match.")),"-"))</f>
        <v>-</v>
      </c>
      <c r="BJ104" s="3" t="str">
        <f>IF(OR($S104=FALSE,$R104=TRUE,$V104=FALSE),"-",IF(AD104=FALSE,(CONCATENATE(N$1," doesn't match.")),"-"))</f>
        <v>LastUpdate doesn't match.</v>
      </c>
      <c r="BK104" s="3" t="str">
        <f>IF(OR($S104=FALSE,$R104=TRUE,$V104=FALSE),"-",IF(AE104=FALSE,(CONCATENATE(O$1," doesn't match.")),"-"))</f>
        <v>-</v>
      </c>
      <c r="BL104" s="3" t="str">
        <f>IF(OR($S104=FALSE,$R104=TRUE,$V104=FALSE),"-",IF(AF104=FALSE,(CONCATENATE(P$1," doesn't match.")),"-"))</f>
        <v>-</v>
      </c>
    </row>
    <row r="105" spans="1:64" ht="75" x14ac:dyDescent="0.25">
      <c r="A105" s="30">
        <v>1297658</v>
      </c>
      <c r="B105" s="30" t="s">
        <v>625</v>
      </c>
      <c r="C105" s="31" t="s">
        <v>168</v>
      </c>
      <c r="D105" s="30" t="s">
        <v>98</v>
      </c>
      <c r="E105" s="30" t="s">
        <v>170</v>
      </c>
      <c r="F105" s="30" t="s">
        <v>171</v>
      </c>
      <c r="G105" s="30" t="s">
        <v>35</v>
      </c>
      <c r="H105" s="32">
        <v>43359</v>
      </c>
      <c r="I105" s="32"/>
      <c r="J105" s="32">
        <v>43364</v>
      </c>
      <c r="K105" s="32"/>
      <c r="L105" s="30" t="s">
        <v>134</v>
      </c>
      <c r="M105" s="32">
        <v>43294</v>
      </c>
      <c r="N105" s="32">
        <v>43294</v>
      </c>
      <c r="O105" s="32"/>
      <c r="P105" s="32"/>
      <c r="Q105" s="5"/>
      <c r="R105" s="6" t="b">
        <f>B105=B106</f>
        <v>0</v>
      </c>
      <c r="S105" s="6" t="b">
        <f>C105=C106</f>
        <v>0</v>
      </c>
      <c r="T105" s="6" t="b">
        <f>D105=D106</f>
        <v>0</v>
      </c>
      <c r="U105" s="6" t="b">
        <f>E105=E106</f>
        <v>0</v>
      </c>
      <c r="V105" s="6" t="b">
        <f>F105=F106</f>
        <v>0</v>
      </c>
      <c r="W105" s="6" t="b">
        <f>G105=G106</f>
        <v>1</v>
      </c>
      <c r="X105" s="6" t="b">
        <f>H105=H106</f>
        <v>0</v>
      </c>
      <c r="Y105" s="6" t="b">
        <f>I105=I106</f>
        <v>0</v>
      </c>
      <c r="Z105" s="6" t="b">
        <f>J105=J106</f>
        <v>0</v>
      </c>
      <c r="AA105" s="6" t="b">
        <f>K105=K106</f>
        <v>0</v>
      </c>
      <c r="AB105" s="6" t="b">
        <f>L105=L106</f>
        <v>0</v>
      </c>
      <c r="AC105" s="6" t="b">
        <f>M105=M106</f>
        <v>1</v>
      </c>
      <c r="AD105" s="6" t="b">
        <f>N105=N106</f>
        <v>0</v>
      </c>
      <c r="AE105" s="6" t="b">
        <f>O105=O106</f>
        <v>1</v>
      </c>
      <c r="AF105" s="6" t="b">
        <f>P105=P106</f>
        <v>1</v>
      </c>
      <c r="AG105" s="3"/>
      <c r="AH105" s="8" t="str">
        <f>IF(ISBLANK($E105),"N/A",$E105)</f>
        <v>INT-PAT INSTR REQUEST EXAM</v>
      </c>
      <c r="AI105" s="8" t="str">
        <f>IF(ISBLANK($F105),"N/A",$F105)</f>
        <v>FA Confirm &amp; Ack of Exam Instructions Received? / Exam Desk</v>
      </c>
      <c r="AJ105" s="7" t="str">
        <f>IF(ISBLANK($B105),"N/A",$B105)</f>
        <v>Agent Patent</v>
      </c>
      <c r="AK105" s="8" t="str">
        <f>IF(ISBLANK($C105),"N/A",$C105)</f>
        <v>CALA.008CN</v>
      </c>
      <c r="AL105" s="8" t="str">
        <f>IF(ISBLANK($C106),"N/A",$C106)</f>
        <v>CALA.008EP</v>
      </c>
      <c r="AM105" s="7" t="str">
        <f>IF(ISBLANK($B106),"N/A",$B106)</f>
        <v>Live Patent</v>
      </c>
      <c r="AN105" s="8" t="str">
        <f>IF(ISBLANK($F106),"N/A",$F106)</f>
        <v>Submit Docs to FA As Referenced in Filing Instr Letter / IPP</v>
      </c>
      <c r="AO105" s="8" t="str">
        <f>IF(ISBLANK($E106),"N/A",$E106)</f>
        <v>INT-PAT DOCS TO FOLLOW</v>
      </c>
      <c r="AP105" s="3"/>
      <c r="AQ105" s="6" t="str">
        <f>IF($S105=FALSE,"Matter doesn't match.","-")</f>
        <v>Matter doesn't match.</v>
      </c>
      <c r="AR105" s="6" t="str">
        <f>IF($R105=TRUE,"System matches.","-")</f>
        <v>-</v>
      </c>
      <c r="AS105" s="6" t="str">
        <f>IF($U105=FALSE,"Action Type doesn't match.","-")</f>
        <v>Action Type doesn't match.</v>
      </c>
      <c r="AT105" s="6" t="str">
        <f>IF($V105=FALSE,"Action Due doesn't match.","-")</f>
        <v>Action Due doesn't match.</v>
      </c>
      <c r="AU105" s="6" t="b">
        <f>IF(AND($S105=TRUE,$Z105=TRUE,$U105=FALSE,$R105=FALSE),TRUE,FALSE)</f>
        <v>0</v>
      </c>
      <c r="AV105" s="13" t="b">
        <f ca="1">IF(OFFSET($AU105,-1,0)=TRUE,TRUE,FALSE)</f>
        <v>0</v>
      </c>
      <c r="AW105" s="6" t="b">
        <f>IF(AND($V105=TRUE,$S105=TRUE,$U105=FALSE,$R105=FALSE),TRUE,FALSE)</f>
        <v>0</v>
      </c>
      <c r="AX105" s="13" t="b">
        <f ca="1">IF(OFFSET($AW105,-1,0)="TRUE",TRUE,FALSE)</f>
        <v>0</v>
      </c>
      <c r="AY105" s="3"/>
      <c r="AZ105" s="3" t="str">
        <f>IF(OR($S105=FALSE,$R105=TRUE,$V105=FALSE),"-",IF(T105=FALSE,(CONCATENATE(D$1," doesn't match.")),"-"))</f>
        <v>-</v>
      </c>
      <c r="BA105" s="3" t="str">
        <f>IF(OR($S105=FALSE,$R105=TRUE,$V105=FALSE),"-",IF(U105=FALSE,(CONCATENATE(E$1," doesn't match.")),"-"))</f>
        <v>-</v>
      </c>
      <c r="BB105" s="3" t="str">
        <f>IF(OR($S105=FALSE,$R105=TRUE,$V105=FALSE),"-",IF(V105=FALSE,(CONCATENATE(F$1," doesn't match.")),"-"))</f>
        <v>-</v>
      </c>
      <c r="BC105" s="3" t="str">
        <f>IF(OR($S105=FALSE,$R105=TRUE,$V105=FALSE),"-",IF(W105=FALSE,(CONCATENATE(G$1," doesn't match.")),"-"))</f>
        <v>-</v>
      </c>
      <c r="BD105" s="3" t="str">
        <f>IF(OR($S105=FALSE,$R105=TRUE,$V105=FALSE),"-",IF(X105=FALSE,(CONCATENATE(H$1," doesn't match.")),"-"))</f>
        <v>-</v>
      </c>
      <c r="BE105" s="3" t="str">
        <f>IF(OR($S105=FALSE,$R105=TRUE,$V105=FALSE),"-",IF(Y105=FALSE,(CONCATENATE(I$1," doesn't match.")),"-"))</f>
        <v>-</v>
      </c>
      <c r="BF105" s="3" t="str">
        <f>IF(OR($S105=FALSE,$R105=TRUE,$V105=FALSE),"-",IF(Z105=FALSE,(CONCATENATE(J$1," doesn't match.")),"-"))</f>
        <v>-</v>
      </c>
      <c r="BG105" s="3" t="str">
        <f>IF(OR($S105=FALSE,$R105=TRUE,$V105=FALSE),"-",IF(AA105=FALSE,(CONCATENATE(K$1," doesn't match.")),"-"))</f>
        <v>-</v>
      </c>
      <c r="BH105" s="3" t="str">
        <f>IF(OR($S105=FALSE,$R105=TRUE,$V105=FALSE),"-",IF(AB105=FALSE,(CONCATENATE(L$1," doesn't match.")),"-"))</f>
        <v>-</v>
      </c>
      <c r="BI105" s="3" t="str">
        <f>IF(OR($S105=FALSE,$R105=TRUE,$V105=FALSE),"-",IF(AC105=FALSE,(CONCATENATE(M$1," doesn't match.")),"-"))</f>
        <v>-</v>
      </c>
      <c r="BJ105" s="3" t="str">
        <f>IF(OR($S105=FALSE,$R105=TRUE,$V105=FALSE),"-",IF(AD105=FALSE,(CONCATENATE(N$1," doesn't match.")),"-"))</f>
        <v>-</v>
      </c>
      <c r="BK105" s="3" t="str">
        <f>IF(OR($S105=FALSE,$R105=TRUE,$V105=FALSE),"-",IF(AE105=FALSE,(CONCATENATE(O$1," doesn't match.")),"-"))</f>
        <v>-</v>
      </c>
      <c r="BL105" s="3" t="str">
        <f>IF(OR($S105=FALSE,$R105=TRUE,$V105=FALSE),"-",IF(AF105=FALSE,(CONCATENATE(P$1," doesn't match.")),"-"))</f>
        <v>-</v>
      </c>
    </row>
    <row r="106" spans="1:64" ht="60" x14ac:dyDescent="0.25">
      <c r="A106" s="30">
        <v>1297656</v>
      </c>
      <c r="B106" s="30" t="s">
        <v>30</v>
      </c>
      <c r="C106" s="31" t="s">
        <v>172</v>
      </c>
      <c r="D106" s="30" t="s">
        <v>41</v>
      </c>
      <c r="E106" s="30" t="s">
        <v>173</v>
      </c>
      <c r="F106" s="30" t="s">
        <v>174</v>
      </c>
      <c r="G106" s="30" t="s">
        <v>35</v>
      </c>
      <c r="H106" s="32">
        <v>43323</v>
      </c>
      <c r="I106" s="32">
        <v>43299</v>
      </c>
      <c r="J106" s="32">
        <v>43292</v>
      </c>
      <c r="K106" s="32">
        <v>43299</v>
      </c>
      <c r="L106" s="30" t="s">
        <v>108</v>
      </c>
      <c r="M106" s="32">
        <v>43294</v>
      </c>
      <c r="N106" s="32">
        <v>43299</v>
      </c>
      <c r="O106" s="32"/>
      <c r="P106" s="32"/>
      <c r="Q106" s="5"/>
      <c r="R106" s="6" t="b">
        <f>B106=B107</f>
        <v>0</v>
      </c>
      <c r="S106" s="6" t="b">
        <f>C106=C107</f>
        <v>0</v>
      </c>
      <c r="T106" s="6" t="b">
        <f>D106=D107</f>
        <v>0</v>
      </c>
      <c r="U106" s="6" t="b">
        <f>E106=E107</f>
        <v>0</v>
      </c>
      <c r="V106" s="6" t="b">
        <f>F106=F107</f>
        <v>0</v>
      </c>
      <c r="W106" s="6" t="b">
        <f>G106=G107</f>
        <v>0</v>
      </c>
      <c r="X106" s="6" t="b">
        <f>H106=H107</f>
        <v>0</v>
      </c>
      <c r="Y106" s="6" t="b">
        <f>I106=I107</f>
        <v>1</v>
      </c>
      <c r="Z106" s="6" t="b">
        <f>J106=J107</f>
        <v>0</v>
      </c>
      <c r="AA106" s="6" t="b">
        <f>K106=K107</f>
        <v>1</v>
      </c>
      <c r="AB106" s="6" t="b">
        <f>L106=L107</f>
        <v>0</v>
      </c>
      <c r="AC106" s="6" t="b">
        <f>M106=M107</f>
        <v>1</v>
      </c>
      <c r="AD106" s="6" t="b">
        <f>N106=N107</f>
        <v>0</v>
      </c>
      <c r="AE106" s="6" t="b">
        <f>O106=O107</f>
        <v>1</v>
      </c>
      <c r="AF106" s="6" t="b">
        <f>P106=P107</f>
        <v>1</v>
      </c>
      <c r="AG106" s="3"/>
      <c r="AH106" s="8" t="str">
        <f>IF(ISBLANK($E106),"N/A",$E106)</f>
        <v>INT-PAT DOCS TO FOLLOW</v>
      </c>
      <c r="AI106" s="8" t="str">
        <f>IF(ISBLANK($F106),"N/A",$F106)</f>
        <v>Submit Docs to FA As Referenced in Filing Instr Letter / IPP</v>
      </c>
      <c r="AJ106" s="7" t="str">
        <f>IF(ISBLANK($B106),"N/A",$B106)</f>
        <v>Live Patent</v>
      </c>
      <c r="AK106" s="8" t="str">
        <f>IF(ISBLANK($C106),"N/A",$C106)</f>
        <v>CALA.008EP</v>
      </c>
      <c r="AL106" s="8" t="str">
        <f>IF(ISBLANK($C107),"N/A",$C107)</f>
        <v>CALA.008IL</v>
      </c>
      <c r="AM106" s="7" t="str">
        <f>IF(ISBLANK($B107),"N/A",$B107)</f>
        <v>Agent Patent</v>
      </c>
      <c r="AN106" s="8" t="str">
        <f>IF(ISBLANK($F107),"N/A",$F107)</f>
        <v>Application Filed? / IPP</v>
      </c>
      <c r="AO106" s="8" t="str">
        <f>IF(ISBLANK($E107),"N/A",$E107)</f>
        <v>INT-PAT APPLN FILING CONFIRMATION</v>
      </c>
      <c r="AP106" s="3"/>
      <c r="AQ106" s="6" t="str">
        <f>IF($S106=FALSE,"Matter doesn't match.","-")</f>
        <v>Matter doesn't match.</v>
      </c>
      <c r="AR106" s="6" t="str">
        <f>IF($R106=TRUE,"System matches.","-")</f>
        <v>-</v>
      </c>
      <c r="AS106" s="6" t="str">
        <f>IF($U106=FALSE,"Action Type doesn't match.","-")</f>
        <v>Action Type doesn't match.</v>
      </c>
      <c r="AT106" s="6" t="str">
        <f>IF($V106=FALSE,"Action Due doesn't match.","-")</f>
        <v>Action Due doesn't match.</v>
      </c>
      <c r="AU106" s="6" t="b">
        <f>IF(AND($S106=TRUE,$Z106=TRUE,$U106=FALSE,$R106=FALSE),TRUE,FALSE)</f>
        <v>0</v>
      </c>
      <c r="AV106" s="13" t="b">
        <f ca="1">IF(OFFSET($AU106,-1,0)=TRUE,TRUE,FALSE)</f>
        <v>0</v>
      </c>
      <c r="AW106" s="6" t="b">
        <f>IF(AND($V106=TRUE,$S106=TRUE,$U106=FALSE,$R106=FALSE),TRUE,FALSE)</f>
        <v>0</v>
      </c>
      <c r="AX106" s="13" t="b">
        <f ca="1">IF(OFFSET($AW106,-1,0)="TRUE",TRUE,FALSE)</f>
        <v>0</v>
      </c>
      <c r="AY106" s="3"/>
      <c r="AZ106" s="3" t="str">
        <f>IF(OR($S106=FALSE,$R106=TRUE,$V106=FALSE),"-",IF(T106=FALSE,(CONCATENATE(D$1," doesn't match.")),"-"))</f>
        <v>-</v>
      </c>
      <c r="BA106" s="3" t="str">
        <f>IF(OR($S106=FALSE,$R106=TRUE,$V106=FALSE),"-",IF(U106=FALSE,(CONCATENATE(E$1," doesn't match.")),"-"))</f>
        <v>-</v>
      </c>
      <c r="BB106" s="3" t="str">
        <f>IF(OR($S106=FALSE,$R106=TRUE,$V106=FALSE),"-",IF(V106=FALSE,(CONCATENATE(F$1," doesn't match.")),"-"))</f>
        <v>-</v>
      </c>
      <c r="BC106" s="3" t="str">
        <f>IF(OR($S106=FALSE,$R106=TRUE,$V106=FALSE),"-",IF(W106=FALSE,(CONCATENATE(G$1," doesn't match.")),"-"))</f>
        <v>-</v>
      </c>
      <c r="BD106" s="3" t="str">
        <f>IF(OR($S106=FALSE,$R106=TRUE,$V106=FALSE),"-",IF(X106=FALSE,(CONCATENATE(H$1," doesn't match.")),"-"))</f>
        <v>-</v>
      </c>
      <c r="BE106" s="3" t="str">
        <f>IF(OR($S106=FALSE,$R106=TRUE,$V106=FALSE),"-",IF(Y106=FALSE,(CONCATENATE(I$1," doesn't match.")),"-"))</f>
        <v>-</v>
      </c>
      <c r="BF106" s="3" t="str">
        <f>IF(OR($S106=FALSE,$R106=TRUE,$V106=FALSE),"-",IF(Z106=FALSE,(CONCATENATE(J$1," doesn't match.")),"-"))</f>
        <v>-</v>
      </c>
      <c r="BG106" s="3" t="str">
        <f>IF(OR($S106=FALSE,$R106=TRUE,$V106=FALSE),"-",IF(AA106=FALSE,(CONCATENATE(K$1," doesn't match.")),"-"))</f>
        <v>-</v>
      </c>
      <c r="BH106" s="3" t="str">
        <f>IF(OR($S106=FALSE,$R106=TRUE,$V106=FALSE),"-",IF(AB106=FALSE,(CONCATENATE(L$1," doesn't match.")),"-"))</f>
        <v>-</v>
      </c>
      <c r="BI106" s="3" t="str">
        <f>IF(OR($S106=FALSE,$R106=TRUE,$V106=FALSE),"-",IF(AC106=FALSE,(CONCATENATE(M$1," doesn't match.")),"-"))</f>
        <v>-</v>
      </c>
      <c r="BJ106" s="3" t="str">
        <f>IF(OR($S106=FALSE,$R106=TRUE,$V106=FALSE),"-",IF(AD106=FALSE,(CONCATENATE(N$1," doesn't match.")),"-"))</f>
        <v>-</v>
      </c>
      <c r="BK106" s="3" t="str">
        <f>IF(OR($S106=FALSE,$R106=TRUE,$V106=FALSE),"-",IF(AE106=FALSE,(CONCATENATE(O$1," doesn't match.")),"-"))</f>
        <v>-</v>
      </c>
      <c r="BL106" s="3" t="str">
        <f>IF(OR($S106=FALSE,$R106=TRUE,$V106=FALSE),"-",IF(AF106=FALSE,(CONCATENATE(P$1," doesn't match.")),"-"))</f>
        <v>-</v>
      </c>
    </row>
    <row r="107" spans="1:64" ht="45" x14ac:dyDescent="0.25">
      <c r="A107" s="30">
        <v>1297654</v>
      </c>
      <c r="B107" s="30" t="s">
        <v>625</v>
      </c>
      <c r="C107" s="31" t="s">
        <v>175</v>
      </c>
      <c r="D107" s="30" t="s">
        <v>176</v>
      </c>
      <c r="E107" s="30" t="s">
        <v>565</v>
      </c>
      <c r="F107" s="30" t="s">
        <v>488</v>
      </c>
      <c r="G107" s="30" t="s">
        <v>39</v>
      </c>
      <c r="H107" s="32">
        <v>43302</v>
      </c>
      <c r="I107" s="32">
        <v>43299</v>
      </c>
      <c r="J107" s="32">
        <v>43302</v>
      </c>
      <c r="K107" s="32">
        <v>43299</v>
      </c>
      <c r="L107" s="30" t="s">
        <v>178</v>
      </c>
      <c r="M107" s="32">
        <v>43294</v>
      </c>
      <c r="N107" s="32">
        <v>43305</v>
      </c>
      <c r="O107" s="32"/>
      <c r="P107" s="32"/>
      <c r="Q107" s="5"/>
      <c r="R107" s="6" t="b">
        <f>B107=B108</f>
        <v>0</v>
      </c>
      <c r="S107" s="6" t="b">
        <f>C107=C108</f>
        <v>1</v>
      </c>
      <c r="T107" s="6" t="b">
        <f>D107=D108</f>
        <v>1</v>
      </c>
      <c r="U107" s="6" t="b">
        <f>E107=E108</f>
        <v>0</v>
      </c>
      <c r="V107" s="6" t="b">
        <f>F107=F108</f>
        <v>0</v>
      </c>
      <c r="W107" s="6" t="b">
        <f>G107=G108</f>
        <v>1</v>
      </c>
      <c r="X107" s="6" t="b">
        <f>H107=H108</f>
        <v>1</v>
      </c>
      <c r="Y107" s="6" t="b">
        <f>I107=I108</f>
        <v>1</v>
      </c>
      <c r="Z107" s="6" t="b">
        <f>J107=J108</f>
        <v>0</v>
      </c>
      <c r="AA107" s="6" t="b">
        <f>K107=K108</f>
        <v>1</v>
      </c>
      <c r="AB107" s="6" t="b">
        <f>L107=L108</f>
        <v>1</v>
      </c>
      <c r="AC107" s="6" t="b">
        <f>M107=M108</f>
        <v>1</v>
      </c>
      <c r="AD107" s="6" t="b">
        <f>N107=N108</f>
        <v>0</v>
      </c>
      <c r="AE107" s="6" t="b">
        <f>O107=O108</f>
        <v>1</v>
      </c>
      <c r="AF107" s="6" t="b">
        <f>P107=P108</f>
        <v>1</v>
      </c>
      <c r="AG107" s="3"/>
      <c r="AH107" s="8" t="str">
        <f>IF(ISBLANK($E107),"N/A",$E107)</f>
        <v>INT-PAT APPLN FILING CONFIRMATION</v>
      </c>
      <c r="AI107" s="8" t="str">
        <f>IF(ISBLANK($F107),"N/A",$F107)</f>
        <v>Application Filed? / IPP</v>
      </c>
      <c r="AJ107" s="7" t="str">
        <f>IF(ISBLANK($B107),"N/A",$B107)</f>
        <v>Agent Patent</v>
      </c>
      <c r="AK107" s="8" t="str">
        <f>IF(ISBLANK($C107),"N/A",$C107)</f>
        <v>CALA.008IL</v>
      </c>
      <c r="AL107" s="8" t="str">
        <f>IF(ISBLANK($C108),"N/A",$C108)</f>
        <v>CALA.008IL</v>
      </c>
      <c r="AM107" s="7" t="str">
        <f>IF(ISBLANK($B108),"N/A",$B108)</f>
        <v>Live Patent</v>
      </c>
      <c r="AN107" s="8" t="str">
        <f>IF(ISBLANK($F108),"N/A",$F108)</f>
        <v>Application Filed? National Phase 30M Date / IPP</v>
      </c>
      <c r="AO107" s="8" t="str">
        <f>IF(ISBLANK($E108),"N/A",$E108)</f>
        <v>Application Filed? National Phase 30M Date / IPP</v>
      </c>
      <c r="AP107" s="3"/>
      <c r="AQ107" s="6" t="str">
        <f>IF($S107=FALSE,"Matter doesn't match.","-")</f>
        <v>-</v>
      </c>
      <c r="AR107" s="6" t="str">
        <f>IF($R107=TRUE,"System matches.","-")</f>
        <v>-</v>
      </c>
      <c r="AS107" s="6" t="str">
        <f>IF($U107=FALSE,"Action Type doesn't match.","-")</f>
        <v>Action Type doesn't match.</v>
      </c>
      <c r="AT107" s="6" t="str">
        <f>IF($V107=FALSE,"Action Due doesn't match.","-")</f>
        <v>Action Due doesn't match.</v>
      </c>
      <c r="AU107" s="6" t="b">
        <f>IF(AND($S107=TRUE,$Z107=TRUE,$U107=FALSE,$R107=FALSE),TRUE,FALSE)</f>
        <v>0</v>
      </c>
      <c r="AV107" s="13" t="b">
        <f ca="1">IF(OFFSET($AU107,-1,0)=TRUE,TRUE,FALSE)</f>
        <v>0</v>
      </c>
      <c r="AW107" s="6" t="b">
        <f>IF(AND($V107=TRUE,$S107=TRUE,$U107=FALSE,$R107=FALSE),TRUE,FALSE)</f>
        <v>0</v>
      </c>
      <c r="AX107" s="13" t="b">
        <f ca="1">IF(OFFSET($AW107,-1,0)="TRUE",TRUE,FALSE)</f>
        <v>0</v>
      </c>
      <c r="AY107" s="3"/>
      <c r="AZ107" s="3" t="str">
        <f>IF(OR($S107=FALSE,$R107=TRUE,$V107=FALSE),"-",IF(T107=FALSE,(CONCATENATE(D$1," doesn't match.")),"-"))</f>
        <v>-</v>
      </c>
      <c r="BA107" s="3" t="str">
        <f>IF(OR($S107=FALSE,$R107=TRUE,$V107=FALSE),"-",IF(U107=FALSE,(CONCATENATE(E$1," doesn't match.")),"-"))</f>
        <v>-</v>
      </c>
      <c r="BB107" s="3" t="str">
        <f>IF(OR($S107=FALSE,$R107=TRUE,$V107=FALSE),"-",IF(V107=FALSE,(CONCATENATE(F$1," doesn't match.")),"-"))</f>
        <v>-</v>
      </c>
      <c r="BC107" s="3" t="str">
        <f>IF(OR($S107=FALSE,$R107=TRUE,$V107=FALSE),"-",IF(W107=FALSE,(CONCATENATE(G$1," doesn't match.")),"-"))</f>
        <v>-</v>
      </c>
      <c r="BD107" s="3" t="str">
        <f>IF(OR($S107=FALSE,$R107=TRUE,$V107=FALSE),"-",IF(X107=FALSE,(CONCATENATE(H$1," doesn't match.")),"-"))</f>
        <v>-</v>
      </c>
      <c r="BE107" s="3" t="str">
        <f>IF(OR($S107=FALSE,$R107=TRUE,$V107=FALSE),"-",IF(Y107=FALSE,(CONCATENATE(I$1," doesn't match.")),"-"))</f>
        <v>-</v>
      </c>
      <c r="BF107" s="3" t="str">
        <f>IF(OR($S107=FALSE,$R107=TRUE,$V107=FALSE),"-",IF(Z107=FALSE,(CONCATENATE(J$1," doesn't match.")),"-"))</f>
        <v>-</v>
      </c>
      <c r="BG107" s="3" t="str">
        <f>IF(OR($S107=FALSE,$R107=TRUE,$V107=FALSE),"-",IF(AA107=FALSE,(CONCATENATE(K$1," doesn't match.")),"-"))</f>
        <v>-</v>
      </c>
      <c r="BH107" s="3" t="str">
        <f>IF(OR($S107=FALSE,$R107=TRUE,$V107=FALSE),"-",IF(AB107=FALSE,(CONCATENATE(L$1," doesn't match.")),"-"))</f>
        <v>-</v>
      </c>
      <c r="BI107" s="3" t="str">
        <f>IF(OR($S107=FALSE,$R107=TRUE,$V107=FALSE),"-",IF(AC107=FALSE,(CONCATENATE(M$1," doesn't match.")),"-"))</f>
        <v>-</v>
      </c>
      <c r="BJ107" s="3" t="str">
        <f>IF(OR($S107=FALSE,$R107=TRUE,$V107=FALSE),"-",IF(AD107=FALSE,(CONCATENATE(N$1," doesn't match.")),"-"))</f>
        <v>-</v>
      </c>
      <c r="BK107" s="3" t="str">
        <f>IF(OR($S107=FALSE,$R107=TRUE,$V107=FALSE),"-",IF(AE107=FALSE,(CONCATENATE(O$1," doesn't match.")),"-"))</f>
        <v>-</v>
      </c>
      <c r="BL107" s="3" t="str">
        <f>IF(OR($S107=FALSE,$R107=TRUE,$V107=FALSE),"-",IF(AF107=FALSE,(CONCATENATE(P$1," doesn't match.")),"-"))</f>
        <v>-</v>
      </c>
    </row>
    <row r="108" spans="1:64" ht="60" x14ac:dyDescent="0.25">
      <c r="A108" s="30">
        <v>1297654</v>
      </c>
      <c r="B108" s="30" t="s">
        <v>30</v>
      </c>
      <c r="C108" s="31" t="s">
        <v>175</v>
      </c>
      <c r="D108" s="30" t="s">
        <v>176</v>
      </c>
      <c r="E108" s="30" t="s">
        <v>177</v>
      </c>
      <c r="F108" s="30" t="s">
        <v>177</v>
      </c>
      <c r="G108" s="30" t="s">
        <v>39</v>
      </c>
      <c r="H108" s="32">
        <v>43302</v>
      </c>
      <c r="I108" s="32">
        <v>43299</v>
      </c>
      <c r="J108" s="32">
        <v>42390</v>
      </c>
      <c r="K108" s="32">
        <v>43299</v>
      </c>
      <c r="L108" s="30" t="s">
        <v>178</v>
      </c>
      <c r="M108" s="32">
        <v>43294</v>
      </c>
      <c r="N108" s="32">
        <v>43299</v>
      </c>
      <c r="O108" s="32"/>
      <c r="P108" s="32"/>
      <c r="Q108" s="5"/>
      <c r="R108" s="6" t="b">
        <f>B108=B109</f>
        <v>1</v>
      </c>
      <c r="S108" s="6" t="b">
        <f>C108=C109</f>
        <v>0</v>
      </c>
      <c r="T108" s="6" t="b">
        <f>D108=D109</f>
        <v>0</v>
      </c>
      <c r="U108" s="6" t="b">
        <f>E108=E109</f>
        <v>0</v>
      </c>
      <c r="V108" s="6" t="b">
        <f>F108=F109</f>
        <v>0</v>
      </c>
      <c r="W108" s="6" t="b">
        <f>G108=G109</f>
        <v>0</v>
      </c>
      <c r="X108" s="6" t="b">
        <f>H108=H109</f>
        <v>0</v>
      </c>
      <c r="Y108" s="6" t="b">
        <f>I108=I109</f>
        <v>0</v>
      </c>
      <c r="Z108" s="6" t="b">
        <f>J108=J109</f>
        <v>0</v>
      </c>
      <c r="AA108" s="6" t="b">
        <f>K108=K109</f>
        <v>0</v>
      </c>
      <c r="AB108" s="6" t="b">
        <f>L108=L109</f>
        <v>0</v>
      </c>
      <c r="AC108" s="6" t="b">
        <f>M108=M109</f>
        <v>1</v>
      </c>
      <c r="AD108" s="6" t="b">
        <f>N108=N109</f>
        <v>0</v>
      </c>
      <c r="AE108" s="6" t="b">
        <f>O108=O109</f>
        <v>1</v>
      </c>
      <c r="AF108" s="6" t="b">
        <f>P108=P109</f>
        <v>1</v>
      </c>
      <c r="AG108" s="3"/>
      <c r="AH108" s="8" t="str">
        <f>IF(ISBLANK($E108),"N/A",$E108)</f>
        <v>Application Filed? National Phase 30M Date / IPP</v>
      </c>
      <c r="AI108" s="8" t="str">
        <f>IF(ISBLANK($F108),"N/A",$F108)</f>
        <v>Application Filed? National Phase 30M Date / IPP</v>
      </c>
      <c r="AJ108" s="7" t="str">
        <f>IF(ISBLANK($B108),"N/A",$B108)</f>
        <v>Live Patent</v>
      </c>
      <c r="AK108" s="8" t="str">
        <f>IF(ISBLANK($C108),"N/A",$C108)</f>
        <v>CALA.008IL</v>
      </c>
      <c r="AL108" s="8" t="str">
        <f>IF(ISBLANK($C109),"N/A",$C109)</f>
        <v>CALA.008JP</v>
      </c>
      <c r="AM108" s="7" t="str">
        <f>IF(ISBLANK($B109),"N/A",$B109)</f>
        <v>Live Patent</v>
      </c>
      <c r="AN108" s="8" t="str">
        <f>IF(ISBLANK($F109),"N/A",$F109)</f>
        <v>Filing Receipt or Particulars Recvd? / IPP</v>
      </c>
      <c r="AO108" s="8" t="str">
        <f>IF(ISBLANK($E109),"N/A",$E109)</f>
        <v>INT-PAT INSTR APPLICATION FILING</v>
      </c>
      <c r="AP108" s="3"/>
      <c r="AQ108" s="6" t="str">
        <f>IF($S108=FALSE,"Matter doesn't match.","-")</f>
        <v>Matter doesn't match.</v>
      </c>
      <c r="AR108" s="6" t="str">
        <f>IF($R108=TRUE,"System matches.","-")</f>
        <v>System matches.</v>
      </c>
      <c r="AS108" s="6" t="str">
        <f>IF($U108=FALSE,"Action Type doesn't match.","-")</f>
        <v>Action Type doesn't match.</v>
      </c>
      <c r="AT108" s="6" t="str">
        <f>IF($V108=FALSE,"Action Due doesn't match.","-")</f>
        <v>Action Due doesn't match.</v>
      </c>
      <c r="AU108" s="6" t="b">
        <f>IF(AND($S108=TRUE,$Z108=TRUE,$U108=FALSE,$R108=FALSE),TRUE,FALSE)</f>
        <v>0</v>
      </c>
      <c r="AV108" s="13" t="b">
        <f ca="1">IF(OFFSET($AU108,-1,0)=TRUE,TRUE,FALSE)</f>
        <v>0</v>
      </c>
      <c r="AW108" s="6" t="b">
        <f>IF(AND($V108=TRUE,$S108=TRUE,$U108=FALSE,$R108=FALSE),TRUE,FALSE)</f>
        <v>0</v>
      </c>
      <c r="AX108" s="13" t="b">
        <f ca="1">IF(OFFSET($AW108,-1,0)="TRUE",TRUE,FALSE)</f>
        <v>0</v>
      </c>
      <c r="AY108" s="3"/>
      <c r="AZ108" s="3" t="str">
        <f>IF(OR($S108=FALSE,$R108=TRUE,$V108=FALSE),"-",IF(T108=FALSE,(CONCATENATE(D$1," doesn't match.")),"-"))</f>
        <v>-</v>
      </c>
      <c r="BA108" s="3" t="str">
        <f>IF(OR($S108=FALSE,$R108=TRUE,$V108=FALSE),"-",IF(U108=FALSE,(CONCATENATE(E$1," doesn't match.")),"-"))</f>
        <v>-</v>
      </c>
      <c r="BB108" s="3" t="str">
        <f>IF(OR($S108=FALSE,$R108=TRUE,$V108=FALSE),"-",IF(V108=FALSE,(CONCATENATE(F$1," doesn't match.")),"-"))</f>
        <v>-</v>
      </c>
      <c r="BC108" s="3" t="str">
        <f>IF(OR($S108=FALSE,$R108=TRUE,$V108=FALSE),"-",IF(W108=FALSE,(CONCATENATE(G$1," doesn't match.")),"-"))</f>
        <v>-</v>
      </c>
      <c r="BD108" s="3" t="str">
        <f>IF(OR($S108=FALSE,$R108=TRUE,$V108=FALSE),"-",IF(X108=FALSE,(CONCATENATE(H$1," doesn't match.")),"-"))</f>
        <v>-</v>
      </c>
      <c r="BE108" s="3" t="str">
        <f>IF(OR($S108=FALSE,$R108=TRUE,$V108=FALSE),"-",IF(Y108=FALSE,(CONCATENATE(I$1," doesn't match.")),"-"))</f>
        <v>-</v>
      </c>
      <c r="BF108" s="3" t="str">
        <f>IF(OR($S108=FALSE,$R108=TRUE,$V108=FALSE),"-",IF(Z108=FALSE,(CONCATENATE(J$1," doesn't match.")),"-"))</f>
        <v>-</v>
      </c>
      <c r="BG108" s="3" t="str">
        <f>IF(OR($S108=FALSE,$R108=TRUE,$V108=FALSE),"-",IF(AA108=FALSE,(CONCATENATE(K$1," doesn't match.")),"-"))</f>
        <v>-</v>
      </c>
      <c r="BH108" s="3" t="str">
        <f>IF(OR($S108=FALSE,$R108=TRUE,$V108=FALSE),"-",IF(AB108=FALSE,(CONCATENATE(L$1," doesn't match.")),"-"))</f>
        <v>-</v>
      </c>
      <c r="BI108" s="3" t="str">
        <f>IF(OR($S108=FALSE,$R108=TRUE,$V108=FALSE),"-",IF(AC108=FALSE,(CONCATENATE(M$1," doesn't match.")),"-"))</f>
        <v>-</v>
      </c>
      <c r="BJ108" s="3" t="str">
        <f>IF(OR($S108=FALSE,$R108=TRUE,$V108=FALSE),"-",IF(AD108=FALSE,(CONCATENATE(N$1," doesn't match.")),"-"))</f>
        <v>-</v>
      </c>
      <c r="BK108" s="3" t="str">
        <f>IF(OR($S108=FALSE,$R108=TRUE,$V108=FALSE),"-",IF(AE108=FALSE,(CONCATENATE(O$1," doesn't match.")),"-"))</f>
        <v>-</v>
      </c>
      <c r="BL108" s="3" t="str">
        <f>IF(OR($S108=FALSE,$R108=TRUE,$V108=FALSE),"-",IF(AF108=FALSE,(CONCATENATE(P$1," doesn't match.")),"-"))</f>
        <v>-</v>
      </c>
    </row>
    <row r="109" spans="1:64" ht="75" x14ac:dyDescent="0.25">
      <c r="A109" s="30">
        <v>1297660</v>
      </c>
      <c r="B109" s="30" t="s">
        <v>30</v>
      </c>
      <c r="C109" s="31" t="s">
        <v>179</v>
      </c>
      <c r="D109" s="30" t="s">
        <v>32</v>
      </c>
      <c r="E109" s="30" t="s">
        <v>122</v>
      </c>
      <c r="F109" s="30" t="s">
        <v>123</v>
      </c>
      <c r="G109" s="30" t="s">
        <v>35</v>
      </c>
      <c r="H109" s="32">
        <v>43478</v>
      </c>
      <c r="I109" s="32">
        <v>43304</v>
      </c>
      <c r="J109" s="32">
        <v>43294</v>
      </c>
      <c r="K109" s="32"/>
      <c r="L109" s="30" t="s">
        <v>77</v>
      </c>
      <c r="M109" s="32">
        <v>43294</v>
      </c>
      <c r="N109" s="32">
        <v>43305</v>
      </c>
      <c r="O109" s="32"/>
      <c r="P109" s="32"/>
      <c r="Q109" s="5"/>
      <c r="R109" s="6" t="b">
        <f>B109=B110</f>
        <v>0</v>
      </c>
      <c r="S109" s="6" t="b">
        <f>C109=C110</f>
        <v>1</v>
      </c>
      <c r="T109" s="6" t="b">
        <f>D109=D110</f>
        <v>1</v>
      </c>
      <c r="U109" s="6" t="b">
        <f>E109=E110</f>
        <v>1</v>
      </c>
      <c r="V109" s="6" t="b">
        <f>F109=F110</f>
        <v>1</v>
      </c>
      <c r="W109" s="6" t="b">
        <f>G109=G110</f>
        <v>1</v>
      </c>
      <c r="X109" s="6" t="b">
        <f>H109=H110</f>
        <v>1</v>
      </c>
      <c r="Y109" s="6" t="b">
        <f>I109=I110</f>
        <v>0</v>
      </c>
      <c r="Z109" s="6" t="b">
        <f>J109=J110</f>
        <v>1</v>
      </c>
      <c r="AA109" s="6" t="b">
        <f>K109=K110</f>
        <v>1</v>
      </c>
      <c r="AB109" s="6" t="b">
        <f>L109=L110</f>
        <v>0</v>
      </c>
      <c r="AC109" s="6" t="b">
        <f>M109=M110</f>
        <v>1</v>
      </c>
      <c r="AD109" s="6" t="b">
        <f>N109=N110</f>
        <v>0</v>
      </c>
      <c r="AE109" s="6" t="b">
        <f>O109=O110</f>
        <v>1</v>
      </c>
      <c r="AF109" s="6" t="b">
        <f>P109=P110</f>
        <v>1</v>
      </c>
      <c r="AG109" s="3"/>
      <c r="AH109" s="8" t="str">
        <f>IF(ISBLANK($E109),"N/A",$E109)</f>
        <v>INT-PAT INSTR APPLICATION FILING</v>
      </c>
      <c r="AI109" s="8" t="str">
        <f>IF(ISBLANK($F109),"N/A",$F109)</f>
        <v>Filing Receipt or Particulars Recvd? / IPP</v>
      </c>
      <c r="AJ109" s="7" t="str">
        <f>IF(ISBLANK($B109),"N/A",$B109)</f>
        <v>Live Patent</v>
      </c>
      <c r="AK109" s="8" t="str">
        <f>IF(ISBLANK($C109),"N/A",$C109)</f>
        <v>CALA.008JP</v>
      </c>
      <c r="AL109" s="8" t="str">
        <f>IF(ISBLANK($C110),"N/A",$C110)</f>
        <v>CALA.008JP</v>
      </c>
      <c r="AM109" s="7" t="str">
        <f>IF(ISBLANK($B110),"N/A",$B110)</f>
        <v>Agent Patent</v>
      </c>
      <c r="AN109" s="8" t="str">
        <f>IF(ISBLANK($F110),"N/A",$F110)</f>
        <v>Filing Receipt or Particulars Recvd? / IPP</v>
      </c>
      <c r="AO109" s="8" t="str">
        <f>IF(ISBLANK($E110),"N/A",$E110)</f>
        <v>INT-PAT INSTR APPLICATION FILING</v>
      </c>
      <c r="AP109" s="3"/>
      <c r="AQ109" s="6" t="str">
        <f>IF($S109=FALSE,"Matter doesn't match.","-")</f>
        <v>-</v>
      </c>
      <c r="AR109" s="6" t="str">
        <f>IF($R109=TRUE,"System matches.","-")</f>
        <v>-</v>
      </c>
      <c r="AS109" s="6" t="str">
        <f>IF($U109=FALSE,"Action Type doesn't match.","-")</f>
        <v>-</v>
      </c>
      <c r="AT109" s="6" t="str">
        <f>IF($V109=FALSE,"Action Due doesn't match.","-")</f>
        <v>-</v>
      </c>
      <c r="AU109" s="6" t="b">
        <f>IF(AND($S109=TRUE,$Z109=TRUE,$U109=FALSE,$R109=FALSE),TRUE,FALSE)</f>
        <v>0</v>
      </c>
      <c r="AV109" s="13" t="b">
        <f ca="1">IF(OFFSET($AU109,-1,0)=TRUE,TRUE,FALSE)</f>
        <v>0</v>
      </c>
      <c r="AW109" s="6" t="b">
        <f>IF(AND($V109=TRUE,$S109=TRUE,$U109=FALSE,$R109=FALSE),TRUE,FALSE)</f>
        <v>0</v>
      </c>
      <c r="AX109" s="13" t="b">
        <f ca="1">IF(OFFSET($AW109,-1,0)="TRUE",TRUE,FALSE)</f>
        <v>0</v>
      </c>
      <c r="AY109" s="3"/>
      <c r="AZ109" s="3" t="str">
        <f>IF(OR($S109=FALSE,$R109=TRUE,$V109=FALSE),"-",IF(T109=FALSE,(CONCATENATE(D$1," doesn't match.")),"-"))</f>
        <v>-</v>
      </c>
      <c r="BA109" s="3" t="str">
        <f>IF(OR($S109=FALSE,$R109=TRUE,$V109=FALSE),"-",IF(U109=FALSE,(CONCATENATE(E$1," doesn't match.")),"-"))</f>
        <v>-</v>
      </c>
      <c r="BB109" s="3" t="str">
        <f>IF(OR($S109=FALSE,$R109=TRUE,$V109=FALSE),"-",IF(V109=FALSE,(CONCATENATE(F$1," doesn't match.")),"-"))</f>
        <v>-</v>
      </c>
      <c r="BC109" s="3" t="str">
        <f>IF(OR($S109=FALSE,$R109=TRUE,$V109=FALSE),"-",IF(W109=FALSE,(CONCATENATE(G$1," doesn't match.")),"-"))</f>
        <v>-</v>
      </c>
      <c r="BD109" s="3" t="str">
        <f>IF(OR($S109=FALSE,$R109=TRUE,$V109=FALSE),"-",IF(X109=FALSE,(CONCATENATE(H$1," doesn't match.")),"-"))</f>
        <v>-</v>
      </c>
      <c r="BE109" s="3" t="str">
        <f>IF(OR($S109=FALSE,$R109=TRUE,$V109=FALSE),"-",IF(Y109=FALSE,(CONCATENATE(I$1," doesn't match.")),"-"))</f>
        <v>DateTaken doesn't match.</v>
      </c>
      <c r="BF109" s="3" t="str">
        <f>IF(OR($S109=FALSE,$R109=TRUE,$V109=FALSE),"-",IF(Z109=FALSE,(CONCATENATE(J$1," doesn't match.")),"-"))</f>
        <v>-</v>
      </c>
      <c r="BG109" s="3" t="str">
        <f>IF(OR($S109=FALSE,$R109=TRUE,$V109=FALSE),"-",IF(AA109=FALSE,(CONCATENATE(K$1," doesn't match.")),"-"))</f>
        <v>-</v>
      </c>
      <c r="BH109" s="3" t="str">
        <f>IF(OR($S109=FALSE,$R109=TRUE,$V109=FALSE),"-",IF(AB109=FALSE,(CONCATENATE(L$1," doesn't match.")),"-"))</f>
        <v>UserID doesn't match.</v>
      </c>
      <c r="BI109" s="3" t="str">
        <f>IF(OR($S109=FALSE,$R109=TRUE,$V109=FALSE),"-",IF(AC109=FALSE,(CONCATENATE(M$1," doesn't match.")),"-"))</f>
        <v>-</v>
      </c>
      <c r="BJ109" s="3" t="str">
        <f>IF(OR($S109=FALSE,$R109=TRUE,$V109=FALSE),"-",IF(AD109=FALSE,(CONCATENATE(N$1," doesn't match.")),"-"))</f>
        <v>LastUpdate doesn't match.</v>
      </c>
      <c r="BK109" s="3" t="str">
        <f>IF(OR($S109=FALSE,$R109=TRUE,$V109=FALSE),"-",IF(AE109=FALSE,(CONCATENATE(O$1," doesn't match.")),"-"))</f>
        <v>-</v>
      </c>
      <c r="BL109" s="3" t="str">
        <f>IF(OR($S109=FALSE,$R109=TRUE,$V109=FALSE),"-",IF(AF109=FALSE,(CONCATENATE(P$1," doesn't match.")),"-"))</f>
        <v>-</v>
      </c>
    </row>
    <row r="110" spans="1:64" ht="75" x14ac:dyDescent="0.25">
      <c r="A110" s="30">
        <v>1297660</v>
      </c>
      <c r="B110" s="30" t="s">
        <v>625</v>
      </c>
      <c r="C110" s="31" t="s">
        <v>179</v>
      </c>
      <c r="D110" s="30" t="s">
        <v>32</v>
      </c>
      <c r="E110" s="30" t="s">
        <v>122</v>
      </c>
      <c r="F110" s="30" t="s">
        <v>123</v>
      </c>
      <c r="G110" s="30" t="s">
        <v>35</v>
      </c>
      <c r="H110" s="32">
        <v>43478</v>
      </c>
      <c r="I110" s="32"/>
      <c r="J110" s="32">
        <v>43294</v>
      </c>
      <c r="K110" s="32"/>
      <c r="L110" s="30" t="s">
        <v>134</v>
      </c>
      <c r="M110" s="32">
        <v>43294</v>
      </c>
      <c r="N110" s="32">
        <v>43301</v>
      </c>
      <c r="O110" s="32"/>
      <c r="P110" s="32"/>
      <c r="Q110" s="5"/>
      <c r="R110" s="6" t="b">
        <f>B110=B111</f>
        <v>0</v>
      </c>
      <c r="S110" s="6" t="b">
        <f>C110=C111</f>
        <v>0</v>
      </c>
      <c r="T110" s="6" t="b">
        <f>D110=D111</f>
        <v>0</v>
      </c>
      <c r="U110" s="6" t="b">
        <f>E110=E111</f>
        <v>0</v>
      </c>
      <c r="V110" s="6" t="b">
        <f>F110=F111</f>
        <v>0</v>
      </c>
      <c r="W110" s="6" t="b">
        <f>G110=G111</f>
        <v>1</v>
      </c>
      <c r="X110" s="6" t="b">
        <f>H110=H111</f>
        <v>0</v>
      </c>
      <c r="Y110" s="6" t="b">
        <f>I110=I111</f>
        <v>1</v>
      </c>
      <c r="Z110" s="6" t="b">
        <f>J110=J111</f>
        <v>0</v>
      </c>
      <c r="AA110" s="6" t="b">
        <f>K110=K111</f>
        <v>1</v>
      </c>
      <c r="AB110" s="6" t="b">
        <f>L110=L111</f>
        <v>0</v>
      </c>
      <c r="AC110" s="6" t="b">
        <f>M110=M111</f>
        <v>0</v>
      </c>
      <c r="AD110" s="6" t="b">
        <f>N110=N111</f>
        <v>0</v>
      </c>
      <c r="AE110" s="6" t="b">
        <f>O110=O111</f>
        <v>1</v>
      </c>
      <c r="AF110" s="6" t="b">
        <f>P110=P111</f>
        <v>1</v>
      </c>
      <c r="AG110" s="3"/>
      <c r="AH110" s="8" t="str">
        <f>IF(ISBLANK($E110),"N/A",$E110)</f>
        <v>INT-PAT INSTR APPLICATION FILING</v>
      </c>
      <c r="AI110" s="8" t="str">
        <f>IF(ISBLANK($F110),"N/A",$F110)</f>
        <v>Filing Receipt or Particulars Recvd? / IPP</v>
      </c>
      <c r="AJ110" s="7" t="str">
        <f>IF(ISBLANK($B110),"N/A",$B110)</f>
        <v>Agent Patent</v>
      </c>
      <c r="AK110" s="8" t="str">
        <f>IF(ISBLANK($C110),"N/A",$C110)</f>
        <v>CALA.008JP</v>
      </c>
      <c r="AL110" s="8" t="str">
        <f>IF(ISBLANK($C111),"N/A",$C111)</f>
        <v>CALTE.011HCAD1</v>
      </c>
      <c r="AM110" s="7" t="str">
        <f>IF(ISBLANK($B111),"N/A",$B111)</f>
        <v>Live Patent</v>
      </c>
      <c r="AN110" s="8" t="str">
        <f>IF(ISBLANK($F111),"N/A",$F111)</f>
        <v>FA Acknowledgment of Divisional Instructions Recvd? / Atty</v>
      </c>
      <c r="AO110" s="8" t="str">
        <f>IF(ISBLANK($E111),"N/A",$E111)</f>
        <v>INT-PAT INSTR DIVISIONAL APPLICATION BY DUE DATE</v>
      </c>
      <c r="AP110" s="3"/>
      <c r="AQ110" s="6" t="str">
        <f>IF($S110=FALSE,"Matter doesn't match.","-")</f>
        <v>Matter doesn't match.</v>
      </c>
      <c r="AR110" s="6" t="str">
        <f>IF($R110=TRUE,"System matches.","-")</f>
        <v>-</v>
      </c>
      <c r="AS110" s="6" t="str">
        <f>IF($U110=FALSE,"Action Type doesn't match.","-")</f>
        <v>Action Type doesn't match.</v>
      </c>
      <c r="AT110" s="6" t="str">
        <f>IF($V110=FALSE,"Action Due doesn't match.","-")</f>
        <v>Action Due doesn't match.</v>
      </c>
      <c r="AU110" s="6" t="b">
        <f>IF(AND($S110=TRUE,$Z110=TRUE,$U110=FALSE,$R110=FALSE),TRUE,FALSE)</f>
        <v>0</v>
      </c>
      <c r="AV110" s="13" t="b">
        <f ca="1">IF(OFFSET($AU110,-1,0)=TRUE,TRUE,FALSE)</f>
        <v>0</v>
      </c>
      <c r="AW110" s="6" t="b">
        <f>IF(AND($V110=TRUE,$S110=TRUE,$U110=FALSE,$R110=FALSE),TRUE,FALSE)</f>
        <v>0</v>
      </c>
      <c r="AX110" s="13" t="b">
        <f ca="1">IF(OFFSET($AW110,-1,0)="TRUE",TRUE,FALSE)</f>
        <v>0</v>
      </c>
      <c r="AY110" s="3"/>
      <c r="AZ110" s="3" t="str">
        <f>IF(OR($S110=FALSE,$R110=TRUE,$V110=FALSE),"-",IF(T110=FALSE,(CONCATENATE(D$1," doesn't match.")),"-"))</f>
        <v>-</v>
      </c>
      <c r="BA110" s="3" t="str">
        <f>IF(OR($S110=FALSE,$R110=TRUE,$V110=FALSE),"-",IF(U110=FALSE,(CONCATENATE(E$1," doesn't match.")),"-"))</f>
        <v>-</v>
      </c>
      <c r="BB110" s="3" t="str">
        <f>IF(OR($S110=FALSE,$R110=TRUE,$V110=FALSE),"-",IF(V110=FALSE,(CONCATENATE(F$1," doesn't match.")),"-"))</f>
        <v>-</v>
      </c>
      <c r="BC110" s="3" t="str">
        <f>IF(OR($S110=FALSE,$R110=TRUE,$V110=FALSE),"-",IF(W110=FALSE,(CONCATENATE(G$1," doesn't match.")),"-"))</f>
        <v>-</v>
      </c>
      <c r="BD110" s="3" t="str">
        <f>IF(OR($S110=FALSE,$R110=TRUE,$V110=FALSE),"-",IF(X110=FALSE,(CONCATENATE(H$1," doesn't match.")),"-"))</f>
        <v>-</v>
      </c>
      <c r="BE110" s="3" t="str">
        <f>IF(OR($S110=FALSE,$R110=TRUE,$V110=FALSE),"-",IF(Y110=FALSE,(CONCATENATE(I$1," doesn't match.")),"-"))</f>
        <v>-</v>
      </c>
      <c r="BF110" s="3" t="str">
        <f>IF(OR($S110=FALSE,$R110=TRUE,$V110=FALSE),"-",IF(Z110=FALSE,(CONCATENATE(J$1," doesn't match.")),"-"))</f>
        <v>-</v>
      </c>
      <c r="BG110" s="3" t="str">
        <f>IF(OR($S110=FALSE,$R110=TRUE,$V110=FALSE),"-",IF(AA110=FALSE,(CONCATENATE(K$1," doesn't match.")),"-"))</f>
        <v>-</v>
      </c>
      <c r="BH110" s="3" t="str">
        <f>IF(OR($S110=FALSE,$R110=TRUE,$V110=FALSE),"-",IF(AB110=FALSE,(CONCATENATE(L$1," doesn't match.")),"-"))</f>
        <v>-</v>
      </c>
      <c r="BI110" s="3" t="str">
        <f>IF(OR($S110=FALSE,$R110=TRUE,$V110=FALSE),"-",IF(AC110=FALSE,(CONCATENATE(M$1," doesn't match.")),"-"))</f>
        <v>-</v>
      </c>
      <c r="BJ110" s="3" t="str">
        <f>IF(OR($S110=FALSE,$R110=TRUE,$V110=FALSE),"-",IF(AD110=FALSE,(CONCATENATE(N$1," doesn't match.")),"-"))</f>
        <v>-</v>
      </c>
      <c r="BK110" s="3" t="str">
        <f>IF(OR($S110=FALSE,$R110=TRUE,$V110=FALSE),"-",IF(AE110=FALSE,(CONCATENATE(O$1," doesn't match.")),"-"))</f>
        <v>-</v>
      </c>
      <c r="BL110" s="3" t="str">
        <f>IF(OR($S110=FALSE,$R110=TRUE,$V110=FALSE),"-",IF(AF110=FALSE,(CONCATENATE(P$1," doesn't match.")),"-"))</f>
        <v>-</v>
      </c>
    </row>
    <row r="111" spans="1:64" ht="75" x14ac:dyDescent="0.25">
      <c r="A111" s="30">
        <v>1297625</v>
      </c>
      <c r="B111" s="30" t="s">
        <v>30</v>
      </c>
      <c r="C111" s="31" t="s">
        <v>180</v>
      </c>
      <c r="D111" s="30" t="s">
        <v>87</v>
      </c>
      <c r="E111" s="30" t="s">
        <v>181</v>
      </c>
      <c r="F111" s="30" t="s">
        <v>182</v>
      </c>
      <c r="G111" s="30" t="s">
        <v>35</v>
      </c>
      <c r="H111" s="32">
        <v>43313</v>
      </c>
      <c r="I111" s="32"/>
      <c r="J111" s="32">
        <v>43313</v>
      </c>
      <c r="K111" s="32"/>
      <c r="L111" s="30" t="s">
        <v>183</v>
      </c>
      <c r="M111" s="32">
        <v>43293</v>
      </c>
      <c r="N111" s="32">
        <v>43300</v>
      </c>
      <c r="O111" s="32"/>
      <c r="P111" s="32"/>
      <c r="Q111" s="5"/>
      <c r="R111" s="6" t="b">
        <f>B111=B112</f>
        <v>0</v>
      </c>
      <c r="S111" s="6" t="b">
        <f>C111=C112</f>
        <v>1</v>
      </c>
      <c r="T111" s="6" t="b">
        <f>D111=D112</f>
        <v>1</v>
      </c>
      <c r="U111" s="6" t="b">
        <f>E111=E112</f>
        <v>1</v>
      </c>
      <c r="V111" s="6" t="b">
        <f>F111=F112</f>
        <v>1</v>
      </c>
      <c r="W111" s="6" t="b">
        <f>G111=G112</f>
        <v>1</v>
      </c>
      <c r="X111" s="6" t="b">
        <f>H111=H112</f>
        <v>0</v>
      </c>
      <c r="Y111" s="6" t="b">
        <f>I111=I112</f>
        <v>1</v>
      </c>
      <c r="Z111" s="6" t="b">
        <f>J111=J112</f>
        <v>1</v>
      </c>
      <c r="AA111" s="6" t="b">
        <f>K111=K112</f>
        <v>1</v>
      </c>
      <c r="AB111" s="6" t="b">
        <f>L111=L112</f>
        <v>1</v>
      </c>
      <c r="AC111" s="6" t="b">
        <f>M111=M112</f>
        <v>1</v>
      </c>
      <c r="AD111" s="6" t="b">
        <f>N111=N112</f>
        <v>1</v>
      </c>
      <c r="AE111" s="6" t="b">
        <f>O111=O112</f>
        <v>1</v>
      </c>
      <c r="AF111" s="6" t="b">
        <f>P111=P112</f>
        <v>1</v>
      </c>
      <c r="AG111" s="3"/>
      <c r="AH111" s="8" t="str">
        <f>IF(ISBLANK($E111),"N/A",$E111)</f>
        <v>INT-PAT INSTR DIVISIONAL APPLICATION BY DUE DATE</v>
      </c>
      <c r="AI111" s="8" t="str">
        <f>IF(ISBLANK($F111),"N/A",$F111)</f>
        <v>FA Acknowledgment of Divisional Instructions Recvd? / Atty</v>
      </c>
      <c r="AJ111" s="7" t="str">
        <f>IF(ISBLANK($B111),"N/A",$B111)</f>
        <v>Live Patent</v>
      </c>
      <c r="AK111" s="8" t="str">
        <f>IF(ISBLANK($C111),"N/A",$C111)</f>
        <v>CALTE.011HCAD1</v>
      </c>
      <c r="AL111" s="8" t="str">
        <f>IF(ISBLANK($C112),"N/A",$C112)</f>
        <v>CALTE.011HCAD1</v>
      </c>
      <c r="AM111" s="7" t="str">
        <f>IF(ISBLANK($B112),"N/A",$B112)</f>
        <v>Agent Patent</v>
      </c>
      <c r="AN111" s="8" t="str">
        <f>IF(ISBLANK($F112),"N/A",$F112)</f>
        <v>FA Acknowledgment of Divisional Instructions Recvd? / Atty</v>
      </c>
      <c r="AO111" s="8" t="str">
        <f>IF(ISBLANK($E112),"N/A",$E112)</f>
        <v>INT-PAT INSTR DIVISIONAL APPLICATION BY DUE DATE</v>
      </c>
      <c r="AP111" s="3"/>
      <c r="AQ111" s="6" t="str">
        <f>IF($S111=FALSE,"Matter doesn't match.","-")</f>
        <v>-</v>
      </c>
      <c r="AR111" s="6" t="str">
        <f>IF($R111=TRUE,"System matches.","-")</f>
        <v>-</v>
      </c>
      <c r="AS111" s="6" t="str">
        <f>IF($U111=FALSE,"Action Type doesn't match.","-")</f>
        <v>-</v>
      </c>
      <c r="AT111" s="6" t="str">
        <f>IF($V111=FALSE,"Action Due doesn't match.","-")</f>
        <v>-</v>
      </c>
      <c r="AU111" s="6" t="b">
        <f>IF(AND($S111=TRUE,$Z111=TRUE,$U111=FALSE,$R111=FALSE),TRUE,FALSE)</f>
        <v>0</v>
      </c>
      <c r="AV111" s="13" t="b">
        <f ca="1">IF(OFFSET($AU111,-1,0)=TRUE,TRUE,FALSE)</f>
        <v>0</v>
      </c>
      <c r="AW111" s="6" t="b">
        <f>IF(AND($V111=TRUE,$S111=TRUE,$U111=FALSE,$R111=FALSE),TRUE,FALSE)</f>
        <v>0</v>
      </c>
      <c r="AX111" s="13" t="b">
        <f ca="1">IF(OFFSET($AW111,-1,0)="TRUE",TRUE,FALSE)</f>
        <v>0</v>
      </c>
      <c r="AY111" s="3"/>
      <c r="AZ111" s="3" t="str">
        <f>IF(OR($S111=FALSE,$R111=TRUE,$V111=FALSE),"-",IF(T111=FALSE,(CONCATENATE(D$1," doesn't match.")),"-"))</f>
        <v>-</v>
      </c>
      <c r="BA111" s="3" t="str">
        <f>IF(OR($S111=FALSE,$R111=TRUE,$V111=FALSE),"-",IF(U111=FALSE,(CONCATENATE(E$1," doesn't match.")),"-"))</f>
        <v>-</v>
      </c>
      <c r="BB111" s="3" t="str">
        <f>IF(OR($S111=FALSE,$R111=TRUE,$V111=FALSE),"-",IF(V111=FALSE,(CONCATENATE(F$1," doesn't match.")),"-"))</f>
        <v>-</v>
      </c>
      <c r="BC111" s="3" t="str">
        <f>IF(OR($S111=FALSE,$R111=TRUE,$V111=FALSE),"-",IF(W111=FALSE,(CONCATENATE(G$1," doesn't match.")),"-"))</f>
        <v>-</v>
      </c>
      <c r="BD111" s="3" t="str">
        <f>IF(OR($S111=FALSE,$R111=TRUE,$V111=FALSE),"-",IF(X111=FALSE,(CONCATENATE(H$1," doesn't match.")),"-"))</f>
        <v>DueDate doesn't match.</v>
      </c>
      <c r="BE111" s="3" t="str">
        <f>IF(OR($S111=FALSE,$R111=TRUE,$V111=FALSE),"-",IF(Y111=FALSE,(CONCATENATE(I$1," doesn't match.")),"-"))</f>
        <v>-</v>
      </c>
      <c r="BF111" s="3" t="str">
        <f>IF(OR($S111=FALSE,$R111=TRUE,$V111=FALSE),"-",IF(Z111=FALSE,(CONCATENATE(J$1," doesn't match.")),"-"))</f>
        <v>-</v>
      </c>
      <c r="BG111" s="3" t="str">
        <f>IF(OR($S111=FALSE,$R111=TRUE,$V111=FALSE),"-",IF(AA111=FALSE,(CONCATENATE(K$1," doesn't match.")),"-"))</f>
        <v>-</v>
      </c>
      <c r="BH111" s="3" t="str">
        <f>IF(OR($S111=FALSE,$R111=TRUE,$V111=FALSE),"-",IF(AB111=FALSE,(CONCATENATE(L$1," doesn't match.")),"-"))</f>
        <v>-</v>
      </c>
      <c r="BI111" s="3" t="str">
        <f>IF(OR($S111=FALSE,$R111=TRUE,$V111=FALSE),"-",IF(AC111=FALSE,(CONCATENATE(M$1," doesn't match.")),"-"))</f>
        <v>-</v>
      </c>
      <c r="BJ111" s="3" t="str">
        <f>IF(OR($S111=FALSE,$R111=TRUE,$V111=FALSE),"-",IF(AD111=FALSE,(CONCATENATE(N$1," doesn't match.")),"-"))</f>
        <v>-</v>
      </c>
      <c r="BK111" s="3" t="str">
        <f>IF(OR($S111=FALSE,$R111=TRUE,$V111=FALSE),"-",IF(AE111=FALSE,(CONCATENATE(O$1," doesn't match.")),"-"))</f>
        <v>-</v>
      </c>
      <c r="BL111" s="3" t="str">
        <f>IF(OR($S111=FALSE,$R111=TRUE,$V111=FALSE),"-",IF(AF111=FALSE,(CONCATENATE(P$1," doesn't match.")),"-"))</f>
        <v>-</v>
      </c>
    </row>
    <row r="112" spans="1:64" ht="75" x14ac:dyDescent="0.25">
      <c r="A112" s="30">
        <v>1297625</v>
      </c>
      <c r="B112" s="30" t="s">
        <v>625</v>
      </c>
      <c r="C112" s="31" t="s">
        <v>180</v>
      </c>
      <c r="D112" s="30" t="s">
        <v>87</v>
      </c>
      <c r="E112" s="30" t="s">
        <v>181</v>
      </c>
      <c r="F112" s="30" t="s">
        <v>182</v>
      </c>
      <c r="G112" s="30" t="s">
        <v>35</v>
      </c>
      <c r="H112" s="32">
        <v>43306</v>
      </c>
      <c r="I112" s="32"/>
      <c r="J112" s="32">
        <v>43313</v>
      </c>
      <c r="K112" s="32"/>
      <c r="L112" s="30" t="s">
        <v>183</v>
      </c>
      <c r="M112" s="32">
        <v>43293</v>
      </c>
      <c r="N112" s="32">
        <v>43300</v>
      </c>
      <c r="O112" s="32"/>
      <c r="P112" s="32"/>
      <c r="Q112" s="5"/>
      <c r="R112" s="6" t="b">
        <f>B112=B113</f>
        <v>0</v>
      </c>
      <c r="S112" s="6" t="b">
        <f>C112=C113</f>
        <v>0</v>
      </c>
      <c r="T112" s="6" t="b">
        <f>D112=D113</f>
        <v>0</v>
      </c>
      <c r="U112" s="6" t="b">
        <f>E112=E113</f>
        <v>0</v>
      </c>
      <c r="V112" s="6" t="b">
        <f>F112=F113</f>
        <v>0</v>
      </c>
      <c r="W112" s="6" t="b">
        <f>G112=G113</f>
        <v>0</v>
      </c>
      <c r="X112" s="6" t="b">
        <f>H112=H113</f>
        <v>0</v>
      </c>
      <c r="Y112" s="6" t="b">
        <f>I112=I113</f>
        <v>1</v>
      </c>
      <c r="Z112" s="6" t="b">
        <f>J112=J113</f>
        <v>0</v>
      </c>
      <c r="AA112" s="6" t="b">
        <f>K112=K113</f>
        <v>1</v>
      </c>
      <c r="AB112" s="6" t="b">
        <f>L112=L113</f>
        <v>0</v>
      </c>
      <c r="AC112" s="6" t="b">
        <f>M112=M113</f>
        <v>0</v>
      </c>
      <c r="AD112" s="6" t="b">
        <f>N112=N113</f>
        <v>0</v>
      </c>
      <c r="AE112" s="6" t="b">
        <f>O112=O113</f>
        <v>1</v>
      </c>
      <c r="AF112" s="6" t="b">
        <f>P112=P113</f>
        <v>1</v>
      </c>
      <c r="AG112" s="3"/>
      <c r="AH112" s="8" t="str">
        <f>IF(ISBLANK($E112),"N/A",$E112)</f>
        <v>INT-PAT INSTR DIVISIONAL APPLICATION BY DUE DATE</v>
      </c>
      <c r="AI112" s="8" t="str">
        <f>IF(ISBLANK($F112),"N/A",$F112)</f>
        <v>FA Acknowledgment of Divisional Instructions Recvd? / Atty</v>
      </c>
      <c r="AJ112" s="7" t="str">
        <f>IF(ISBLANK($B112),"N/A",$B112)</f>
        <v>Agent Patent</v>
      </c>
      <c r="AK112" s="8" t="str">
        <f>IF(ISBLANK($C112),"N/A",$C112)</f>
        <v>CALTE.011HCAD1</v>
      </c>
      <c r="AL112" s="8" t="str">
        <f>IF(ISBLANK($C113),"N/A",$C113)</f>
        <v>CALTE.118CO</v>
      </c>
      <c r="AM112" s="7" t="str">
        <f>IF(ISBLANK($B113),"N/A",$B113)</f>
        <v>Live Patent</v>
      </c>
      <c r="AN112" s="8" t="str">
        <f>IF(ISBLANK($F113),"N/A",$F113)</f>
        <v>Status of Application? / Asst</v>
      </c>
      <c r="AO112" s="8" t="str">
        <f>IF(ISBLANK($E113),"N/A",$E113)</f>
        <v>INT-PAT STATUS CHECK</v>
      </c>
      <c r="AP112" s="3"/>
      <c r="AQ112" s="6" t="str">
        <f>IF($S112=FALSE,"Matter doesn't match.","-")</f>
        <v>Matter doesn't match.</v>
      </c>
      <c r="AR112" s="6" t="str">
        <f>IF($R112=TRUE,"System matches.","-")</f>
        <v>-</v>
      </c>
      <c r="AS112" s="6" t="str">
        <f>IF($U112=FALSE,"Action Type doesn't match.","-")</f>
        <v>Action Type doesn't match.</v>
      </c>
      <c r="AT112" s="6" t="str">
        <f>IF($V112=FALSE,"Action Due doesn't match.","-")</f>
        <v>Action Due doesn't match.</v>
      </c>
      <c r="AU112" s="6" t="b">
        <f>IF(AND($S112=TRUE,$Z112=TRUE,$U112=FALSE,$R112=FALSE),TRUE,FALSE)</f>
        <v>0</v>
      </c>
      <c r="AV112" s="13" t="b">
        <f ca="1">IF(OFFSET($AU112,-1,0)=TRUE,TRUE,FALSE)</f>
        <v>0</v>
      </c>
      <c r="AW112" s="6" t="b">
        <f>IF(AND($V112=TRUE,$S112=TRUE,$U112=FALSE,$R112=FALSE),TRUE,FALSE)</f>
        <v>0</v>
      </c>
      <c r="AX112" s="13" t="b">
        <f ca="1">IF(OFFSET($AW112,-1,0)="TRUE",TRUE,FALSE)</f>
        <v>0</v>
      </c>
      <c r="AY112" s="3"/>
      <c r="AZ112" s="3" t="str">
        <f>IF(OR($S112=FALSE,$R112=TRUE,$V112=FALSE),"-",IF(T112=FALSE,(CONCATENATE(D$1," doesn't match.")),"-"))</f>
        <v>-</v>
      </c>
      <c r="BA112" s="3" t="str">
        <f>IF(OR($S112=FALSE,$R112=TRUE,$V112=FALSE),"-",IF(U112=FALSE,(CONCATENATE(E$1," doesn't match.")),"-"))</f>
        <v>-</v>
      </c>
      <c r="BB112" s="3" t="str">
        <f>IF(OR($S112=FALSE,$R112=TRUE,$V112=FALSE),"-",IF(V112=FALSE,(CONCATENATE(F$1," doesn't match.")),"-"))</f>
        <v>-</v>
      </c>
      <c r="BC112" s="3" t="str">
        <f>IF(OR($S112=FALSE,$R112=TRUE,$V112=FALSE),"-",IF(W112=FALSE,(CONCATENATE(G$1," doesn't match.")),"-"))</f>
        <v>-</v>
      </c>
      <c r="BD112" s="3" t="str">
        <f>IF(OR($S112=FALSE,$R112=TRUE,$V112=FALSE),"-",IF(X112=FALSE,(CONCATENATE(H$1," doesn't match.")),"-"))</f>
        <v>-</v>
      </c>
      <c r="BE112" s="3" t="str">
        <f>IF(OR($S112=FALSE,$R112=TRUE,$V112=FALSE),"-",IF(Y112=FALSE,(CONCATENATE(I$1," doesn't match.")),"-"))</f>
        <v>-</v>
      </c>
      <c r="BF112" s="3" t="str">
        <f>IF(OR($S112=FALSE,$R112=TRUE,$V112=FALSE),"-",IF(Z112=FALSE,(CONCATENATE(J$1," doesn't match.")),"-"))</f>
        <v>-</v>
      </c>
      <c r="BG112" s="3" t="str">
        <f>IF(OR($S112=FALSE,$R112=TRUE,$V112=FALSE),"-",IF(AA112=FALSE,(CONCATENATE(K$1," doesn't match.")),"-"))</f>
        <v>-</v>
      </c>
      <c r="BH112" s="3" t="str">
        <f>IF(OR($S112=FALSE,$R112=TRUE,$V112=FALSE),"-",IF(AB112=FALSE,(CONCATENATE(L$1," doesn't match.")),"-"))</f>
        <v>-</v>
      </c>
      <c r="BI112" s="3" t="str">
        <f>IF(OR($S112=FALSE,$R112=TRUE,$V112=FALSE),"-",IF(AC112=FALSE,(CONCATENATE(M$1," doesn't match.")),"-"))</f>
        <v>-</v>
      </c>
      <c r="BJ112" s="3" t="str">
        <f>IF(OR($S112=FALSE,$R112=TRUE,$V112=FALSE),"-",IF(AD112=FALSE,(CONCATENATE(N$1," doesn't match.")),"-"))</f>
        <v>-</v>
      </c>
      <c r="BK112" s="3" t="str">
        <f>IF(OR($S112=FALSE,$R112=TRUE,$V112=FALSE),"-",IF(AE112=FALSE,(CONCATENATE(O$1," doesn't match.")),"-"))</f>
        <v>-</v>
      </c>
      <c r="BL112" s="3" t="str">
        <f>IF(OR($S112=FALSE,$R112=TRUE,$V112=FALSE),"-",IF(AF112=FALSE,(CONCATENATE(P$1," doesn't match.")),"-"))</f>
        <v>-</v>
      </c>
    </row>
    <row r="113" spans="1:64" ht="45" x14ac:dyDescent="0.25">
      <c r="A113" s="30">
        <v>1294878</v>
      </c>
      <c r="B113" s="30" t="s">
        <v>30</v>
      </c>
      <c r="C113" s="31" t="s">
        <v>184</v>
      </c>
      <c r="D113" s="30" t="s">
        <v>185</v>
      </c>
      <c r="E113" s="30" t="s">
        <v>106</v>
      </c>
      <c r="F113" s="30" t="s">
        <v>107</v>
      </c>
      <c r="G113" s="30" t="s">
        <v>39</v>
      </c>
      <c r="H113" s="32">
        <v>43657</v>
      </c>
      <c r="I113" s="32"/>
      <c r="J113" s="32">
        <v>43292</v>
      </c>
      <c r="K113" s="32"/>
      <c r="L113" s="30" t="s">
        <v>108</v>
      </c>
      <c r="M113" s="32">
        <v>43292</v>
      </c>
      <c r="N113" s="32">
        <v>43292</v>
      </c>
      <c r="O113" s="32"/>
      <c r="P113" s="32"/>
      <c r="Q113" s="5"/>
      <c r="R113" s="6" t="b">
        <f>B113=B114</f>
        <v>0</v>
      </c>
      <c r="S113" s="6" t="b">
        <f>C113=C114</f>
        <v>0</v>
      </c>
      <c r="T113" s="6" t="b">
        <f>D113=D114</f>
        <v>0</v>
      </c>
      <c r="U113" s="6" t="b">
        <f>E113=E114</f>
        <v>0</v>
      </c>
      <c r="V113" s="6" t="b">
        <f>F113=F114</f>
        <v>0</v>
      </c>
      <c r="W113" s="6" t="b">
        <f>G113=G114</f>
        <v>0</v>
      </c>
      <c r="X113" s="6" t="b">
        <f>H113=H114</f>
        <v>0</v>
      </c>
      <c r="Y113" s="6" t="b">
        <f>I113=I114</f>
        <v>0</v>
      </c>
      <c r="Z113" s="6" t="b">
        <f>J113=J114</f>
        <v>0</v>
      </c>
      <c r="AA113" s="6" t="b">
        <f>K113=K114</f>
        <v>1</v>
      </c>
      <c r="AB113" s="6" t="b">
        <f>L113=L114</f>
        <v>0</v>
      </c>
      <c r="AC113" s="6" t="b">
        <f>M113=M114</f>
        <v>0</v>
      </c>
      <c r="AD113" s="6" t="b">
        <f>N113=N114</f>
        <v>0</v>
      </c>
      <c r="AE113" s="6" t="b">
        <f>O113=O114</f>
        <v>1</v>
      </c>
      <c r="AF113" s="6" t="b">
        <f>P113=P114</f>
        <v>1</v>
      </c>
      <c r="AG113" s="3"/>
      <c r="AH113" s="8" t="str">
        <f>IF(ISBLANK($E113),"N/A",$E113)</f>
        <v>INT-PAT STATUS CHECK</v>
      </c>
      <c r="AI113" s="8" t="str">
        <f>IF(ISBLANK($F113),"N/A",$F113)</f>
        <v>Status of Application? / Asst</v>
      </c>
      <c r="AJ113" s="7" t="str">
        <f>IF(ISBLANK($B113),"N/A",$B113)</f>
        <v>Live Patent</v>
      </c>
      <c r="AK113" s="8" t="str">
        <f>IF(ISBLANK($C113),"N/A",$C113)</f>
        <v>CALTE.118CO</v>
      </c>
      <c r="AL113" s="8" t="str">
        <f>IF(ISBLANK($C114),"N/A",$C114)</f>
        <v>CALTE.118KR</v>
      </c>
      <c r="AM113" s="7" t="str">
        <f>IF(ISBLANK($B114),"N/A",$B114)</f>
        <v>Agent Patent</v>
      </c>
      <c r="AN113" s="8" t="str">
        <f>IF(ISBLANK($F114),"N/A",$F114)</f>
        <v>Confirm Power of Attorney Sent for Signature / IPP</v>
      </c>
      <c r="AO113" s="8" t="str">
        <f>IF(ISBLANK($E114),"N/A",$E114)</f>
        <v>INT-PAT POWER OF ATTORNEY REQUEST NO DATE</v>
      </c>
      <c r="AP113" s="3"/>
      <c r="AQ113" s="6" t="str">
        <f>IF($S113=FALSE,"Matter doesn't match.","-")</f>
        <v>Matter doesn't match.</v>
      </c>
      <c r="AR113" s="6" t="str">
        <f>IF($R113=TRUE,"System matches.","-")</f>
        <v>-</v>
      </c>
      <c r="AS113" s="6" t="str">
        <f>IF($U113=FALSE,"Action Type doesn't match.","-")</f>
        <v>Action Type doesn't match.</v>
      </c>
      <c r="AT113" s="6" t="str">
        <f>IF($V113=FALSE,"Action Due doesn't match.","-")</f>
        <v>Action Due doesn't match.</v>
      </c>
      <c r="AU113" s="6" t="b">
        <f>IF(AND($S113=TRUE,$Z113=TRUE,$U113=FALSE,$R113=FALSE),TRUE,FALSE)</f>
        <v>0</v>
      </c>
      <c r="AV113" s="13" t="b">
        <f ca="1">IF(OFFSET($AU113,-1,0)=TRUE,TRUE,FALSE)</f>
        <v>0</v>
      </c>
      <c r="AW113" s="6" t="b">
        <f>IF(AND($V113=TRUE,$S113=TRUE,$U113=FALSE,$R113=FALSE),TRUE,FALSE)</f>
        <v>0</v>
      </c>
      <c r="AX113" s="13" t="b">
        <f ca="1">IF(OFFSET($AW113,-1,0)="TRUE",TRUE,FALSE)</f>
        <v>0</v>
      </c>
      <c r="AY113" s="3"/>
      <c r="AZ113" s="3" t="str">
        <f>IF(OR($S113=FALSE,$R113=TRUE,$V113=FALSE),"-",IF(T113=FALSE,(CONCATENATE(D$1," doesn't match.")),"-"))</f>
        <v>-</v>
      </c>
      <c r="BA113" s="3" t="str">
        <f>IF(OR($S113=FALSE,$R113=TRUE,$V113=FALSE),"-",IF(U113=FALSE,(CONCATENATE(E$1," doesn't match.")),"-"))</f>
        <v>-</v>
      </c>
      <c r="BB113" s="3" t="str">
        <f>IF(OR($S113=FALSE,$R113=TRUE,$V113=FALSE),"-",IF(V113=FALSE,(CONCATENATE(F$1," doesn't match.")),"-"))</f>
        <v>-</v>
      </c>
      <c r="BC113" s="3" t="str">
        <f>IF(OR($S113=FALSE,$R113=TRUE,$V113=FALSE),"-",IF(W113=FALSE,(CONCATENATE(G$1," doesn't match.")),"-"))</f>
        <v>-</v>
      </c>
      <c r="BD113" s="3" t="str">
        <f>IF(OR($S113=FALSE,$R113=TRUE,$V113=FALSE),"-",IF(X113=FALSE,(CONCATENATE(H$1," doesn't match.")),"-"))</f>
        <v>-</v>
      </c>
      <c r="BE113" s="3" t="str">
        <f>IF(OR($S113=FALSE,$R113=TRUE,$V113=FALSE),"-",IF(Y113=FALSE,(CONCATENATE(I$1," doesn't match.")),"-"))</f>
        <v>-</v>
      </c>
      <c r="BF113" s="3" t="str">
        <f>IF(OR($S113=FALSE,$R113=TRUE,$V113=FALSE),"-",IF(Z113=FALSE,(CONCATENATE(J$1," doesn't match.")),"-"))</f>
        <v>-</v>
      </c>
      <c r="BG113" s="3" t="str">
        <f>IF(OR($S113=FALSE,$R113=TRUE,$V113=FALSE),"-",IF(AA113=FALSE,(CONCATENATE(K$1," doesn't match.")),"-"))</f>
        <v>-</v>
      </c>
      <c r="BH113" s="3" t="str">
        <f>IF(OR($S113=FALSE,$R113=TRUE,$V113=FALSE),"-",IF(AB113=FALSE,(CONCATENATE(L$1," doesn't match.")),"-"))</f>
        <v>-</v>
      </c>
      <c r="BI113" s="3" t="str">
        <f>IF(OR($S113=FALSE,$R113=TRUE,$V113=FALSE),"-",IF(AC113=FALSE,(CONCATENATE(M$1," doesn't match.")),"-"))</f>
        <v>-</v>
      </c>
      <c r="BJ113" s="3" t="str">
        <f>IF(OR($S113=FALSE,$R113=TRUE,$V113=FALSE),"-",IF(AD113=FALSE,(CONCATENATE(N$1," doesn't match.")),"-"))</f>
        <v>-</v>
      </c>
      <c r="BK113" s="3" t="str">
        <f>IF(OR($S113=FALSE,$R113=TRUE,$V113=FALSE),"-",IF(AE113=FALSE,(CONCATENATE(O$1," doesn't match.")),"-"))</f>
        <v>-</v>
      </c>
      <c r="BL113" s="3" t="str">
        <f>IF(OR($S113=FALSE,$R113=TRUE,$V113=FALSE),"-",IF(AF113=FALSE,(CONCATENATE(P$1," doesn't match.")),"-"))</f>
        <v>-</v>
      </c>
    </row>
    <row r="114" spans="1:64" ht="45" x14ac:dyDescent="0.25">
      <c r="A114" s="30">
        <v>1294871</v>
      </c>
      <c r="B114" s="30" t="s">
        <v>625</v>
      </c>
      <c r="C114" s="31" t="s">
        <v>646</v>
      </c>
      <c r="D114" s="30" t="s">
        <v>113</v>
      </c>
      <c r="E114" s="30" t="s">
        <v>376</v>
      </c>
      <c r="F114" s="30" t="s">
        <v>353</v>
      </c>
      <c r="G114" s="30" t="s">
        <v>35</v>
      </c>
      <c r="H114" s="32">
        <v>43298</v>
      </c>
      <c r="I114" s="32">
        <v>43294</v>
      </c>
      <c r="J114" s="32">
        <v>43255</v>
      </c>
      <c r="K114" s="32"/>
      <c r="L114" s="30" t="s">
        <v>183</v>
      </c>
      <c r="M114" s="32">
        <v>43255</v>
      </c>
      <c r="N114" s="32">
        <v>43294</v>
      </c>
      <c r="O114" s="32"/>
      <c r="P114" s="32"/>
      <c r="Q114" s="5"/>
      <c r="R114" s="6" t="b">
        <f>B114=B115</f>
        <v>1</v>
      </c>
      <c r="S114" s="6" t="b">
        <f>C114=C115</f>
        <v>1</v>
      </c>
      <c r="T114" s="6" t="b">
        <f>D114=D115</f>
        <v>1</v>
      </c>
      <c r="U114" s="6" t="b">
        <f>E114=E115</f>
        <v>1</v>
      </c>
      <c r="V114" s="6" t="b">
        <f>F114=F115</f>
        <v>0</v>
      </c>
      <c r="W114" s="6" t="b">
        <f>G114=G115</f>
        <v>1</v>
      </c>
      <c r="X114" s="6" t="b">
        <f>H114=H115</f>
        <v>0</v>
      </c>
      <c r="Y114" s="6" t="b">
        <f>I114=I115</f>
        <v>0</v>
      </c>
      <c r="Z114" s="6" t="b">
        <f>J114=J115</f>
        <v>1</v>
      </c>
      <c r="AA114" s="6" t="b">
        <f>K114=K115</f>
        <v>1</v>
      </c>
      <c r="AB114" s="6" t="b">
        <f>L114=L115</f>
        <v>1</v>
      </c>
      <c r="AC114" s="6" t="b">
        <f>M114=M115</f>
        <v>1</v>
      </c>
      <c r="AD114" s="6" t="b">
        <f>N114=N115</f>
        <v>1</v>
      </c>
      <c r="AE114" s="6" t="b">
        <f>O114=O115</f>
        <v>1</v>
      </c>
      <c r="AF114" s="6" t="b">
        <f>P114=P115</f>
        <v>1</v>
      </c>
      <c r="AG114" s="3"/>
      <c r="AH114" s="8" t="str">
        <f>IF(ISBLANK($E114),"N/A",$E114)</f>
        <v>INT-PAT POWER OF ATTORNEY REQUEST NO DATE</v>
      </c>
      <c r="AI114" s="8" t="str">
        <f>IF(ISBLANK($F114),"N/A",$F114)</f>
        <v>Confirm Power of Attorney Sent for Signature / IPP</v>
      </c>
      <c r="AJ114" s="7" t="str">
        <f>IF(ISBLANK($B114),"N/A",$B114)</f>
        <v>Agent Patent</v>
      </c>
      <c r="AK114" s="8" t="str">
        <f>IF(ISBLANK($C114),"N/A",$C114)</f>
        <v>CALTE.118KR</v>
      </c>
      <c r="AL114" s="8" t="str">
        <f>IF(ISBLANK($C115),"N/A",$C115)</f>
        <v>CALTE.118KR</v>
      </c>
      <c r="AM114" s="7" t="str">
        <f>IF(ISBLANK($B115),"N/A",$B115)</f>
        <v>Agent Patent</v>
      </c>
      <c r="AN114" s="8" t="str">
        <f>IF(ISBLANK($F115),"N/A",$F115)</f>
        <v>Provide FA with Power of Attorney DUE / IPP</v>
      </c>
      <c r="AO114" s="8" t="str">
        <f>IF(ISBLANK($E115),"N/A",$E115)</f>
        <v>INT-PAT POWER OF ATTORNEY REQUEST NO DATE</v>
      </c>
      <c r="AP114" s="3"/>
      <c r="AQ114" s="6" t="str">
        <f>IF($S114=FALSE,"Matter doesn't match.","-")</f>
        <v>-</v>
      </c>
      <c r="AR114" s="6" t="str">
        <f>IF($R114=TRUE,"System matches.","-")</f>
        <v>System matches.</v>
      </c>
      <c r="AS114" s="6" t="str">
        <f>IF($U114=FALSE,"Action Type doesn't match.","-")</f>
        <v>-</v>
      </c>
      <c r="AT114" s="6" t="str">
        <f>IF($V114=FALSE,"Action Due doesn't match.","-")</f>
        <v>Action Due doesn't match.</v>
      </c>
      <c r="AU114" s="6" t="b">
        <f>IF(AND($S114=TRUE,$Z114=TRUE,$U114=FALSE,$R114=FALSE),TRUE,FALSE)</f>
        <v>0</v>
      </c>
      <c r="AV114" s="13" t="b">
        <f ca="1">IF(OFFSET($AU114,-1,0)=TRUE,TRUE,FALSE)</f>
        <v>0</v>
      </c>
      <c r="AW114" s="6" t="b">
        <f>IF(AND($V114=TRUE,$S114=TRUE,$U114=FALSE,$R114=FALSE),TRUE,FALSE)</f>
        <v>0</v>
      </c>
      <c r="AX114" s="13" t="b">
        <f ca="1">IF(OFFSET($AW114,-1,0)="TRUE",TRUE,FALSE)</f>
        <v>0</v>
      </c>
      <c r="AY114" s="3"/>
      <c r="AZ114" s="3" t="str">
        <f>IF(OR($S114=FALSE,$R114=TRUE,$V114=FALSE),"-",IF(T114=FALSE,(CONCATENATE(D$1," doesn't match.")),"-"))</f>
        <v>-</v>
      </c>
      <c r="BA114" s="3" t="str">
        <f>IF(OR($S114=FALSE,$R114=TRUE,$V114=FALSE),"-",IF(U114=FALSE,(CONCATENATE(E$1," doesn't match.")),"-"))</f>
        <v>-</v>
      </c>
      <c r="BB114" s="3" t="str">
        <f>IF(OR($S114=FALSE,$R114=TRUE,$V114=FALSE),"-",IF(V114=FALSE,(CONCATENATE(F$1," doesn't match.")),"-"))</f>
        <v>-</v>
      </c>
      <c r="BC114" s="3" t="str">
        <f>IF(OR($S114=FALSE,$R114=TRUE,$V114=FALSE),"-",IF(W114=FALSE,(CONCATENATE(G$1," doesn't match.")),"-"))</f>
        <v>-</v>
      </c>
      <c r="BD114" s="3" t="str">
        <f>IF(OR($S114=FALSE,$R114=TRUE,$V114=FALSE),"-",IF(X114=FALSE,(CONCATENATE(H$1," doesn't match.")),"-"))</f>
        <v>-</v>
      </c>
      <c r="BE114" s="3" t="str">
        <f>IF(OR($S114=FALSE,$R114=TRUE,$V114=FALSE),"-",IF(Y114=FALSE,(CONCATENATE(I$1," doesn't match.")),"-"))</f>
        <v>-</v>
      </c>
      <c r="BF114" s="3" t="str">
        <f>IF(OR($S114=FALSE,$R114=TRUE,$V114=FALSE),"-",IF(Z114=FALSE,(CONCATENATE(J$1," doesn't match.")),"-"))</f>
        <v>-</v>
      </c>
      <c r="BG114" s="3" t="str">
        <f>IF(OR($S114=FALSE,$R114=TRUE,$V114=FALSE),"-",IF(AA114=FALSE,(CONCATENATE(K$1," doesn't match.")),"-"))</f>
        <v>-</v>
      </c>
      <c r="BH114" s="3" t="str">
        <f>IF(OR($S114=FALSE,$R114=TRUE,$V114=FALSE),"-",IF(AB114=FALSE,(CONCATENATE(L$1," doesn't match.")),"-"))</f>
        <v>-</v>
      </c>
      <c r="BI114" s="3" t="str">
        <f>IF(OR($S114=FALSE,$R114=TRUE,$V114=FALSE),"-",IF(AC114=FALSE,(CONCATENATE(M$1," doesn't match.")),"-"))</f>
        <v>-</v>
      </c>
      <c r="BJ114" s="3" t="str">
        <f>IF(OR($S114=FALSE,$R114=TRUE,$V114=FALSE),"-",IF(AD114=FALSE,(CONCATENATE(N$1," doesn't match.")),"-"))</f>
        <v>-</v>
      </c>
      <c r="BK114" s="3" t="str">
        <f>IF(OR($S114=FALSE,$R114=TRUE,$V114=FALSE),"-",IF(AE114=FALSE,(CONCATENATE(O$1," doesn't match.")),"-"))</f>
        <v>-</v>
      </c>
      <c r="BL114" s="3" t="str">
        <f>IF(OR($S114=FALSE,$R114=TRUE,$V114=FALSE),"-",IF(AF114=FALSE,(CONCATENATE(P$1," doesn't match.")),"-"))</f>
        <v>-</v>
      </c>
    </row>
    <row r="115" spans="1:64" ht="60" x14ac:dyDescent="0.25">
      <c r="A115" s="30">
        <v>1294871</v>
      </c>
      <c r="B115" s="30" t="s">
        <v>625</v>
      </c>
      <c r="C115" s="31" t="s">
        <v>646</v>
      </c>
      <c r="D115" s="30" t="s">
        <v>113</v>
      </c>
      <c r="E115" s="30" t="s">
        <v>376</v>
      </c>
      <c r="F115" s="30" t="s">
        <v>377</v>
      </c>
      <c r="G115" s="30" t="s">
        <v>35</v>
      </c>
      <c r="H115" s="32">
        <v>43330</v>
      </c>
      <c r="I115" s="32"/>
      <c r="J115" s="32">
        <v>43255</v>
      </c>
      <c r="K115" s="32"/>
      <c r="L115" s="30" t="s">
        <v>183</v>
      </c>
      <c r="M115" s="32">
        <v>43255</v>
      </c>
      <c r="N115" s="32">
        <v>43294</v>
      </c>
      <c r="O115" s="32"/>
      <c r="P115" s="32"/>
      <c r="Q115" s="5"/>
      <c r="R115" s="6" t="b">
        <f>B115=B116</f>
        <v>0</v>
      </c>
      <c r="S115" s="6" t="b">
        <f>C115=C116</f>
        <v>0</v>
      </c>
      <c r="T115" s="6" t="b">
        <f>D115=D116</f>
        <v>0</v>
      </c>
      <c r="U115" s="6" t="b">
        <f>E115=E116</f>
        <v>0</v>
      </c>
      <c r="V115" s="6" t="b">
        <f>F115=F116</f>
        <v>0</v>
      </c>
      <c r="W115" s="6" t="b">
        <f>G115=G116</f>
        <v>1</v>
      </c>
      <c r="X115" s="6" t="b">
        <f>H115=H116</f>
        <v>0</v>
      </c>
      <c r="Y115" s="6" t="b">
        <f>I115=I116</f>
        <v>0</v>
      </c>
      <c r="Z115" s="6" t="b">
        <f>J115=J116</f>
        <v>0</v>
      </c>
      <c r="AA115" s="6" t="b">
        <f>K115=K116</f>
        <v>0</v>
      </c>
      <c r="AB115" s="6" t="b">
        <f>L115=L116</f>
        <v>0</v>
      </c>
      <c r="AC115" s="6" t="b">
        <f>M115=M116</f>
        <v>0</v>
      </c>
      <c r="AD115" s="6" t="b">
        <f>N115=N116</f>
        <v>0</v>
      </c>
      <c r="AE115" s="6" t="b">
        <f>O115=O116</f>
        <v>1</v>
      </c>
      <c r="AF115" s="6" t="b">
        <f>P115=P116</f>
        <v>1</v>
      </c>
      <c r="AG115" s="3"/>
      <c r="AH115" s="8" t="str">
        <f>IF(ISBLANK($E115),"N/A",$E115)</f>
        <v>INT-PAT POWER OF ATTORNEY REQUEST NO DATE</v>
      </c>
      <c r="AI115" s="8" t="str">
        <f>IF(ISBLANK($F115),"N/A",$F115)</f>
        <v>Provide FA with Power of Attorney DUE / IPP</v>
      </c>
      <c r="AJ115" s="7" t="str">
        <f>IF(ISBLANK($B115),"N/A",$B115)</f>
        <v>Agent Patent</v>
      </c>
      <c r="AK115" s="8" t="str">
        <f>IF(ISBLANK($C115),"N/A",$C115)</f>
        <v>CALTE.118KR</v>
      </c>
      <c r="AL115" s="8" t="str">
        <f>IF(ISBLANK($C116),"N/A",$C116)</f>
        <v>CAR.005AU</v>
      </c>
      <c r="AM115" s="7" t="str">
        <f>IF(ISBLANK($B116),"N/A",$B116)</f>
        <v>Live Patent</v>
      </c>
      <c r="AN115" s="8" t="str">
        <f>IF(ISBLANK($F116),"N/A",$F116)</f>
        <v>FA Filing Confirmation of Response? / Asst</v>
      </c>
      <c r="AO115" s="8" t="str">
        <f>IF(ISBLANK($E116),"N/A",$E116)</f>
        <v>INT-PAT ATTY INSTR RESPONSE TO FA</v>
      </c>
      <c r="AP115" s="3"/>
      <c r="AQ115" s="6" t="str">
        <f>IF($S115=FALSE,"Matter doesn't match.","-")</f>
        <v>Matter doesn't match.</v>
      </c>
      <c r="AR115" s="6" t="str">
        <f>IF($R115=TRUE,"System matches.","-")</f>
        <v>-</v>
      </c>
      <c r="AS115" s="6" t="str">
        <f>IF($U115=FALSE,"Action Type doesn't match.","-")</f>
        <v>Action Type doesn't match.</v>
      </c>
      <c r="AT115" s="6" t="str">
        <f>IF($V115=FALSE,"Action Due doesn't match.","-")</f>
        <v>Action Due doesn't match.</v>
      </c>
      <c r="AU115" s="6" t="b">
        <f>IF(AND($S115=TRUE,$Z115=TRUE,$U115=FALSE,$R115=FALSE),TRUE,FALSE)</f>
        <v>0</v>
      </c>
      <c r="AV115" s="13" t="b">
        <f ca="1">IF(OFFSET($AU115,-1,0)=TRUE,TRUE,FALSE)</f>
        <v>0</v>
      </c>
      <c r="AW115" s="6" t="b">
        <f>IF(AND($V115=TRUE,$S115=TRUE,$U115=FALSE,$R115=FALSE),TRUE,FALSE)</f>
        <v>0</v>
      </c>
      <c r="AX115" s="13" t="b">
        <f ca="1">IF(OFFSET($AW115,-1,0)="TRUE",TRUE,FALSE)</f>
        <v>0</v>
      </c>
      <c r="AY115" s="3"/>
      <c r="AZ115" s="3" t="str">
        <f>IF(OR($S115=FALSE,$R115=TRUE,$V115=FALSE),"-",IF(T115=FALSE,(CONCATENATE(D$1," doesn't match.")),"-"))</f>
        <v>-</v>
      </c>
      <c r="BA115" s="3" t="str">
        <f>IF(OR($S115=FALSE,$R115=TRUE,$V115=FALSE),"-",IF(U115=FALSE,(CONCATENATE(E$1," doesn't match.")),"-"))</f>
        <v>-</v>
      </c>
      <c r="BB115" s="3" t="str">
        <f>IF(OR($S115=FALSE,$R115=TRUE,$V115=FALSE),"-",IF(V115=FALSE,(CONCATENATE(F$1," doesn't match.")),"-"))</f>
        <v>-</v>
      </c>
      <c r="BC115" s="3" t="str">
        <f>IF(OR($S115=FALSE,$R115=TRUE,$V115=FALSE),"-",IF(W115=FALSE,(CONCATENATE(G$1," doesn't match.")),"-"))</f>
        <v>-</v>
      </c>
      <c r="BD115" s="3" t="str">
        <f>IF(OR($S115=FALSE,$R115=TRUE,$V115=FALSE),"-",IF(X115=FALSE,(CONCATENATE(H$1," doesn't match.")),"-"))</f>
        <v>-</v>
      </c>
      <c r="BE115" s="3" t="str">
        <f>IF(OR($S115=FALSE,$R115=TRUE,$V115=FALSE),"-",IF(Y115=FALSE,(CONCATENATE(I$1," doesn't match.")),"-"))</f>
        <v>-</v>
      </c>
      <c r="BF115" s="3" t="str">
        <f>IF(OR($S115=FALSE,$R115=TRUE,$V115=FALSE),"-",IF(Z115=FALSE,(CONCATENATE(J$1," doesn't match.")),"-"))</f>
        <v>-</v>
      </c>
      <c r="BG115" s="3" t="str">
        <f>IF(OR($S115=FALSE,$R115=TRUE,$V115=FALSE),"-",IF(AA115=FALSE,(CONCATENATE(K$1," doesn't match.")),"-"))</f>
        <v>-</v>
      </c>
      <c r="BH115" s="3" t="str">
        <f>IF(OR($S115=FALSE,$R115=TRUE,$V115=FALSE),"-",IF(AB115=FALSE,(CONCATENATE(L$1," doesn't match.")),"-"))</f>
        <v>-</v>
      </c>
      <c r="BI115" s="3" t="str">
        <f>IF(OR($S115=FALSE,$R115=TRUE,$V115=FALSE),"-",IF(AC115=FALSE,(CONCATENATE(M$1," doesn't match.")),"-"))</f>
        <v>-</v>
      </c>
      <c r="BJ115" s="3" t="str">
        <f>IF(OR($S115=FALSE,$R115=TRUE,$V115=FALSE),"-",IF(AD115=FALSE,(CONCATENATE(N$1," doesn't match.")),"-"))</f>
        <v>-</v>
      </c>
      <c r="BK115" s="3" t="str">
        <f>IF(OR($S115=FALSE,$R115=TRUE,$V115=FALSE),"-",IF(AE115=FALSE,(CONCATENATE(O$1," doesn't match.")),"-"))</f>
        <v>-</v>
      </c>
      <c r="BL115" s="3" t="str">
        <f>IF(OR($S115=FALSE,$R115=TRUE,$V115=FALSE),"-",IF(AF115=FALSE,(CONCATENATE(P$1," doesn't match.")),"-"))</f>
        <v>-</v>
      </c>
    </row>
    <row r="116" spans="1:64" ht="45" x14ac:dyDescent="0.25">
      <c r="A116" s="30">
        <v>1274106</v>
      </c>
      <c r="B116" s="30" t="s">
        <v>30</v>
      </c>
      <c r="C116" s="31" t="s">
        <v>186</v>
      </c>
      <c r="D116" s="30" t="s">
        <v>187</v>
      </c>
      <c r="E116" s="30" t="s">
        <v>60</v>
      </c>
      <c r="F116" s="30" t="s">
        <v>61</v>
      </c>
      <c r="G116" s="30" t="s">
        <v>35</v>
      </c>
      <c r="H116" s="32">
        <v>43314</v>
      </c>
      <c r="I116" s="32">
        <v>43292</v>
      </c>
      <c r="J116" s="32">
        <v>43258</v>
      </c>
      <c r="K116" s="32">
        <v>43292</v>
      </c>
      <c r="L116" s="30" t="s">
        <v>58</v>
      </c>
      <c r="M116" s="32">
        <v>43258</v>
      </c>
      <c r="N116" s="32">
        <v>43292</v>
      </c>
      <c r="O116" s="32"/>
      <c r="P116" s="32"/>
      <c r="Q116" s="5"/>
      <c r="R116" s="6" t="b">
        <f>B116=B117</f>
        <v>1</v>
      </c>
      <c r="S116" s="6" t="b">
        <f>C116=C117</f>
        <v>1</v>
      </c>
      <c r="T116" s="6" t="b">
        <f>D116=D117</f>
        <v>1</v>
      </c>
      <c r="U116" s="6" t="b">
        <f>E116=E117</f>
        <v>0</v>
      </c>
      <c r="V116" s="6" t="b">
        <f>F116=F117</f>
        <v>0</v>
      </c>
      <c r="W116" s="6" t="b">
        <f>G116=G117</f>
        <v>0</v>
      </c>
      <c r="X116" s="6" t="b">
        <f>H116=H117</f>
        <v>0</v>
      </c>
      <c r="Y116" s="6" t="b">
        <f>I116=I117</f>
        <v>1</v>
      </c>
      <c r="Z116" s="6" t="b">
        <f>J116=J117</f>
        <v>0</v>
      </c>
      <c r="AA116" s="6" t="b">
        <f>K116=K117</f>
        <v>1</v>
      </c>
      <c r="AB116" s="6" t="b">
        <f>L116=L117</f>
        <v>1</v>
      </c>
      <c r="AC116" s="6" t="b">
        <f>M116=M117</f>
        <v>1</v>
      </c>
      <c r="AD116" s="6" t="b">
        <f>N116=N117</f>
        <v>1</v>
      </c>
      <c r="AE116" s="6" t="b">
        <f>O116=O117</f>
        <v>1</v>
      </c>
      <c r="AF116" s="6" t="b">
        <f>P116=P117</f>
        <v>1</v>
      </c>
      <c r="AG116" s="3"/>
      <c r="AH116" s="8" t="str">
        <f>IF(ISBLANK($E116),"N/A",$E116)</f>
        <v>INT-PAT ATTY INSTR RESPONSE TO FA</v>
      </c>
      <c r="AI116" s="8" t="str">
        <f>IF(ISBLANK($F116),"N/A",$F116)</f>
        <v>FA Filing Confirmation of Response? / Asst</v>
      </c>
      <c r="AJ116" s="7" t="str">
        <f>IF(ISBLANK($B116),"N/A",$B116)</f>
        <v>Live Patent</v>
      </c>
      <c r="AK116" s="8" t="str">
        <f>IF(ISBLANK($C116),"N/A",$C116)</f>
        <v>CAR.005AU</v>
      </c>
      <c r="AL116" s="8" t="str">
        <f>IF(ISBLANK($C117),"N/A",$C117)</f>
        <v>CAR.005AU</v>
      </c>
      <c r="AM116" s="7" t="str">
        <f>IF(ISBLANK($B117),"N/A",$B117)</f>
        <v>Live Patent</v>
      </c>
      <c r="AN116" s="8" t="str">
        <f>IF(ISBLANK($F117),"N/A",$F117)</f>
        <v>Provide FA with Further Instructions / Atty</v>
      </c>
      <c r="AO116" s="8" t="str">
        <f>IF(ISBLANK($E117),"N/A",$E117)</f>
        <v>INT-PAT FURTHER INSTR ATTY</v>
      </c>
      <c r="AP116" s="3"/>
      <c r="AQ116" s="6" t="str">
        <f>IF($S116=FALSE,"Matter doesn't match.","-")</f>
        <v>-</v>
      </c>
      <c r="AR116" s="6" t="str">
        <f>IF($R116=TRUE,"System matches.","-")</f>
        <v>System matches.</v>
      </c>
      <c r="AS116" s="6" t="str">
        <f>IF($U116=FALSE,"Action Type doesn't match.","-")</f>
        <v>Action Type doesn't match.</v>
      </c>
      <c r="AT116" s="6" t="str">
        <f>IF($V116=FALSE,"Action Due doesn't match.","-")</f>
        <v>Action Due doesn't match.</v>
      </c>
      <c r="AU116" s="6" t="b">
        <f>IF(AND($S116=TRUE,$Z116=TRUE,$U116=FALSE,$R116=FALSE),TRUE,FALSE)</f>
        <v>0</v>
      </c>
      <c r="AV116" s="13" t="b">
        <f ca="1">IF(OFFSET($AU116,-1,0)=TRUE,TRUE,FALSE)</f>
        <v>0</v>
      </c>
      <c r="AW116" s="6" t="b">
        <f>IF(AND($V116=TRUE,$S116=TRUE,$U116=FALSE,$R116=FALSE),TRUE,FALSE)</f>
        <v>0</v>
      </c>
      <c r="AX116" s="13" t="b">
        <f ca="1">IF(OFFSET($AW116,-1,0)="TRUE",TRUE,FALSE)</f>
        <v>0</v>
      </c>
      <c r="AY116" s="3"/>
      <c r="AZ116" s="3" t="str">
        <f>IF(OR($S116=FALSE,$R116=TRUE,$V116=FALSE),"-",IF(T116=FALSE,(CONCATENATE(D$1," doesn't match.")),"-"))</f>
        <v>-</v>
      </c>
      <c r="BA116" s="3" t="str">
        <f>IF(OR($S116=FALSE,$R116=TRUE,$V116=FALSE),"-",IF(U116=FALSE,(CONCATENATE(E$1," doesn't match.")),"-"))</f>
        <v>-</v>
      </c>
      <c r="BB116" s="3" t="str">
        <f>IF(OR($S116=FALSE,$R116=TRUE,$V116=FALSE),"-",IF(V116=FALSE,(CONCATENATE(F$1," doesn't match.")),"-"))</f>
        <v>-</v>
      </c>
      <c r="BC116" s="3" t="str">
        <f>IF(OR($S116=FALSE,$R116=TRUE,$V116=FALSE),"-",IF(W116=FALSE,(CONCATENATE(G$1," doesn't match.")),"-"))</f>
        <v>-</v>
      </c>
      <c r="BD116" s="3" t="str">
        <f>IF(OR($S116=FALSE,$R116=TRUE,$V116=FALSE),"-",IF(X116=FALSE,(CONCATENATE(H$1," doesn't match.")),"-"))</f>
        <v>-</v>
      </c>
      <c r="BE116" s="3" t="str">
        <f>IF(OR($S116=FALSE,$R116=TRUE,$V116=FALSE),"-",IF(Y116=FALSE,(CONCATENATE(I$1," doesn't match.")),"-"))</f>
        <v>-</v>
      </c>
      <c r="BF116" s="3" t="str">
        <f>IF(OR($S116=FALSE,$R116=TRUE,$V116=FALSE),"-",IF(Z116=FALSE,(CONCATENATE(J$1," doesn't match.")),"-"))</f>
        <v>-</v>
      </c>
      <c r="BG116" s="3" t="str">
        <f>IF(OR($S116=FALSE,$R116=TRUE,$V116=FALSE),"-",IF(AA116=FALSE,(CONCATENATE(K$1," doesn't match.")),"-"))</f>
        <v>-</v>
      </c>
      <c r="BH116" s="3" t="str">
        <f>IF(OR($S116=FALSE,$R116=TRUE,$V116=FALSE),"-",IF(AB116=FALSE,(CONCATENATE(L$1," doesn't match.")),"-"))</f>
        <v>-</v>
      </c>
      <c r="BI116" s="3" t="str">
        <f>IF(OR($S116=FALSE,$R116=TRUE,$V116=FALSE),"-",IF(AC116=FALSE,(CONCATENATE(M$1," doesn't match.")),"-"))</f>
        <v>-</v>
      </c>
      <c r="BJ116" s="3" t="str">
        <f>IF(OR($S116=FALSE,$R116=TRUE,$V116=FALSE),"-",IF(AD116=FALSE,(CONCATENATE(N$1," doesn't match.")),"-"))</f>
        <v>-</v>
      </c>
      <c r="BK116" s="3" t="str">
        <f>IF(OR($S116=FALSE,$R116=TRUE,$V116=FALSE),"-",IF(AE116=FALSE,(CONCATENATE(O$1," doesn't match.")),"-"))</f>
        <v>-</v>
      </c>
      <c r="BL116" s="3" t="str">
        <f>IF(OR($S116=FALSE,$R116=TRUE,$V116=FALSE),"-",IF(AF116=FALSE,(CONCATENATE(P$1," doesn't match.")),"-"))</f>
        <v>-</v>
      </c>
    </row>
    <row r="117" spans="1:64" ht="45" x14ac:dyDescent="0.25">
      <c r="A117" s="30">
        <v>1274106</v>
      </c>
      <c r="B117" s="30" t="s">
        <v>30</v>
      </c>
      <c r="C117" s="31" t="s">
        <v>186</v>
      </c>
      <c r="D117" s="30" t="s">
        <v>187</v>
      </c>
      <c r="E117" s="30" t="s">
        <v>188</v>
      </c>
      <c r="F117" s="30" t="s">
        <v>189</v>
      </c>
      <c r="G117" s="30" t="s">
        <v>39</v>
      </c>
      <c r="H117" s="32">
        <v>43307</v>
      </c>
      <c r="I117" s="32">
        <v>43292</v>
      </c>
      <c r="J117" s="32">
        <v>43307</v>
      </c>
      <c r="K117" s="32">
        <v>43292</v>
      </c>
      <c r="L117" s="30" t="s">
        <v>58</v>
      </c>
      <c r="M117" s="32">
        <v>43258</v>
      </c>
      <c r="N117" s="32">
        <v>43292</v>
      </c>
      <c r="O117" s="32"/>
      <c r="P117" s="32"/>
      <c r="Q117" s="5"/>
      <c r="R117" s="6" t="b">
        <f>B117=B118</f>
        <v>1</v>
      </c>
      <c r="S117" s="6" t="b">
        <f>C117=C118</f>
        <v>0</v>
      </c>
      <c r="T117" s="6" t="b">
        <f>D117=D118</f>
        <v>0</v>
      </c>
      <c r="U117" s="6" t="b">
        <f>E117=E118</f>
        <v>0</v>
      </c>
      <c r="V117" s="6" t="b">
        <f>F117=F118</f>
        <v>0</v>
      </c>
      <c r="W117" s="6" t="b">
        <f>G117=G118</f>
        <v>1</v>
      </c>
      <c r="X117" s="6" t="b">
        <f>H117=H118</f>
        <v>0</v>
      </c>
      <c r="Y117" s="6" t="b">
        <f>I117=I118</f>
        <v>0</v>
      </c>
      <c r="Z117" s="6" t="b">
        <f>J117=J118</f>
        <v>0</v>
      </c>
      <c r="AA117" s="6" t="b">
        <f>K117=K118</f>
        <v>0</v>
      </c>
      <c r="AB117" s="6" t="b">
        <f>L117=L118</f>
        <v>0</v>
      </c>
      <c r="AC117" s="6" t="b">
        <f>M117=M118</f>
        <v>0</v>
      </c>
      <c r="AD117" s="6" t="b">
        <f>N117=N118</f>
        <v>0</v>
      </c>
      <c r="AE117" s="6" t="b">
        <f>O117=O118</f>
        <v>1</v>
      </c>
      <c r="AF117" s="6" t="b">
        <f>P117=P118</f>
        <v>1</v>
      </c>
      <c r="AG117" s="3"/>
      <c r="AH117" s="8" t="str">
        <f>IF(ISBLANK($E117),"N/A",$E117)</f>
        <v>INT-PAT FURTHER INSTR ATTY</v>
      </c>
      <c r="AI117" s="8" t="str">
        <f>IF(ISBLANK($F117),"N/A",$F117)</f>
        <v>Provide FA with Further Instructions / Atty</v>
      </c>
      <c r="AJ117" s="7" t="str">
        <f>IF(ISBLANK($B117),"N/A",$B117)</f>
        <v>Live Patent</v>
      </c>
      <c r="AK117" s="8" t="str">
        <f>IF(ISBLANK($C117),"N/A",$C117)</f>
        <v>CAR.005AU</v>
      </c>
      <c r="AL117" s="8" t="str">
        <f>IF(ISBLANK($C118),"N/A",$C118)</f>
        <v>CHGOR.002XID</v>
      </c>
      <c r="AM117" s="7" t="str">
        <f>IF(ISBLANK($B118),"N/A",$B118)</f>
        <v>Live Patent</v>
      </c>
      <c r="AN117" s="8" t="str">
        <f>IF(ISBLANK($F118),"N/A",$F118)</f>
        <v>Status of Application? / Asst</v>
      </c>
      <c r="AO117" s="8" t="str">
        <f>IF(ISBLANK($E118),"N/A",$E118)</f>
        <v>INT-PAT STATUS CHECK</v>
      </c>
      <c r="AP117" s="3"/>
      <c r="AQ117" s="6" t="str">
        <f>IF($S117=FALSE,"Matter doesn't match.","-")</f>
        <v>Matter doesn't match.</v>
      </c>
      <c r="AR117" s="6" t="str">
        <f>IF($R117=TRUE,"System matches.","-")</f>
        <v>System matches.</v>
      </c>
      <c r="AS117" s="6" t="str">
        <f>IF($U117=FALSE,"Action Type doesn't match.","-")</f>
        <v>Action Type doesn't match.</v>
      </c>
      <c r="AT117" s="6" t="str">
        <f>IF($V117=FALSE,"Action Due doesn't match.","-")</f>
        <v>Action Due doesn't match.</v>
      </c>
      <c r="AU117" s="6" t="b">
        <f>IF(AND($S117=TRUE,$Z117=TRUE,$U117=FALSE,$R117=FALSE),TRUE,FALSE)</f>
        <v>0</v>
      </c>
      <c r="AV117" s="13" t="b">
        <f ca="1">IF(OFFSET($AU117,-1,0)=TRUE,TRUE,FALSE)</f>
        <v>0</v>
      </c>
      <c r="AW117" s="6" t="b">
        <f>IF(AND($V117=TRUE,$S117=TRUE,$U117=FALSE,$R117=FALSE),TRUE,FALSE)</f>
        <v>0</v>
      </c>
      <c r="AX117" s="13" t="b">
        <f ca="1">IF(OFFSET($AW117,-1,0)="TRUE",TRUE,FALSE)</f>
        <v>0</v>
      </c>
      <c r="AY117" s="3"/>
      <c r="AZ117" s="3" t="str">
        <f>IF(OR($S117=FALSE,$R117=TRUE,$V117=FALSE),"-",IF(T117=FALSE,(CONCATENATE(D$1," doesn't match.")),"-"))</f>
        <v>-</v>
      </c>
      <c r="BA117" s="3" t="str">
        <f>IF(OR($S117=FALSE,$R117=TRUE,$V117=FALSE),"-",IF(U117=FALSE,(CONCATENATE(E$1," doesn't match.")),"-"))</f>
        <v>-</v>
      </c>
      <c r="BB117" s="3" t="str">
        <f>IF(OR($S117=FALSE,$R117=TRUE,$V117=FALSE),"-",IF(V117=FALSE,(CONCATENATE(F$1," doesn't match.")),"-"))</f>
        <v>-</v>
      </c>
      <c r="BC117" s="3" t="str">
        <f>IF(OR($S117=FALSE,$R117=TRUE,$V117=FALSE),"-",IF(W117=FALSE,(CONCATENATE(G$1," doesn't match.")),"-"))</f>
        <v>-</v>
      </c>
      <c r="BD117" s="3" t="str">
        <f>IF(OR($S117=FALSE,$R117=TRUE,$V117=FALSE),"-",IF(X117=FALSE,(CONCATENATE(H$1," doesn't match.")),"-"))</f>
        <v>-</v>
      </c>
      <c r="BE117" s="3" t="str">
        <f>IF(OR($S117=FALSE,$R117=TRUE,$V117=FALSE),"-",IF(Y117=FALSE,(CONCATENATE(I$1," doesn't match.")),"-"))</f>
        <v>-</v>
      </c>
      <c r="BF117" s="3" t="str">
        <f>IF(OR($S117=FALSE,$R117=TRUE,$V117=FALSE),"-",IF(Z117=FALSE,(CONCATENATE(J$1," doesn't match.")),"-"))</f>
        <v>-</v>
      </c>
      <c r="BG117" s="3" t="str">
        <f>IF(OR($S117=FALSE,$R117=TRUE,$V117=FALSE),"-",IF(AA117=FALSE,(CONCATENATE(K$1," doesn't match.")),"-"))</f>
        <v>-</v>
      </c>
      <c r="BH117" s="3" t="str">
        <f>IF(OR($S117=FALSE,$R117=TRUE,$V117=FALSE),"-",IF(AB117=FALSE,(CONCATENATE(L$1," doesn't match.")),"-"))</f>
        <v>-</v>
      </c>
      <c r="BI117" s="3" t="str">
        <f>IF(OR($S117=FALSE,$R117=TRUE,$V117=FALSE),"-",IF(AC117=FALSE,(CONCATENATE(M$1," doesn't match.")),"-"))</f>
        <v>-</v>
      </c>
      <c r="BJ117" s="3" t="str">
        <f>IF(OR($S117=FALSE,$R117=TRUE,$V117=FALSE),"-",IF(AD117=FALSE,(CONCATENATE(N$1," doesn't match.")),"-"))</f>
        <v>-</v>
      </c>
      <c r="BK117" s="3" t="str">
        <f>IF(OR($S117=FALSE,$R117=TRUE,$V117=FALSE),"-",IF(AE117=FALSE,(CONCATENATE(O$1," doesn't match.")),"-"))</f>
        <v>-</v>
      </c>
      <c r="BL117" s="3" t="str">
        <f>IF(OR($S117=FALSE,$R117=TRUE,$V117=FALSE),"-",IF(AF117=FALSE,(CONCATENATE(P$1," doesn't match.")),"-"))</f>
        <v>-</v>
      </c>
    </row>
    <row r="118" spans="1:64" ht="45" x14ac:dyDescent="0.25">
      <c r="A118" s="30">
        <v>1288281</v>
      </c>
      <c r="B118" s="30" t="s">
        <v>30</v>
      </c>
      <c r="C118" s="31" t="s">
        <v>190</v>
      </c>
      <c r="D118" s="30" t="s">
        <v>191</v>
      </c>
      <c r="E118" s="30" t="s">
        <v>106</v>
      </c>
      <c r="F118" s="30" t="s">
        <v>107</v>
      </c>
      <c r="G118" s="30" t="s">
        <v>39</v>
      </c>
      <c r="H118" s="32">
        <v>43522</v>
      </c>
      <c r="I118" s="32">
        <v>43293</v>
      </c>
      <c r="J118" s="32">
        <v>43157</v>
      </c>
      <c r="K118" s="32">
        <v>43293</v>
      </c>
      <c r="L118" s="30" t="s">
        <v>108</v>
      </c>
      <c r="M118" s="32">
        <v>43166</v>
      </c>
      <c r="N118" s="32">
        <v>43293</v>
      </c>
      <c r="O118" s="32"/>
      <c r="P118" s="32"/>
      <c r="Q118" s="5"/>
      <c r="R118" s="6" t="b">
        <f>B118=B119</f>
        <v>1</v>
      </c>
      <c r="S118" s="6" t="b">
        <f>C118=C119</f>
        <v>1</v>
      </c>
      <c r="T118" s="6" t="b">
        <f>D118=D119</f>
        <v>1</v>
      </c>
      <c r="U118" s="6" t="b">
        <f>E118=E119</f>
        <v>1</v>
      </c>
      <c r="V118" s="6" t="b">
        <f>F118=F119</f>
        <v>1</v>
      </c>
      <c r="W118" s="6" t="b">
        <f>G118=G119</f>
        <v>1</v>
      </c>
      <c r="X118" s="6" t="b">
        <f>H118=H119</f>
        <v>0</v>
      </c>
      <c r="Y118" s="6" t="b">
        <f>I118=I119</f>
        <v>0</v>
      </c>
      <c r="Z118" s="6" t="b">
        <f>J118=J119</f>
        <v>0</v>
      </c>
      <c r="AA118" s="6" t="b">
        <f>K118=K119</f>
        <v>0</v>
      </c>
      <c r="AB118" s="6" t="b">
        <f>L118=L119</f>
        <v>1</v>
      </c>
      <c r="AC118" s="6" t="b">
        <f>M118=M119</f>
        <v>0</v>
      </c>
      <c r="AD118" s="6" t="b">
        <f>N118=N119</f>
        <v>1</v>
      </c>
      <c r="AE118" s="6" t="b">
        <f>O118=O119</f>
        <v>1</v>
      </c>
      <c r="AF118" s="6" t="b">
        <f>P118=P119</f>
        <v>1</v>
      </c>
      <c r="AG118" s="3"/>
      <c r="AH118" s="8" t="str">
        <f>IF(ISBLANK($E118),"N/A",$E118)</f>
        <v>INT-PAT STATUS CHECK</v>
      </c>
      <c r="AI118" s="8" t="str">
        <f>IF(ISBLANK($F118),"N/A",$F118)</f>
        <v>Status of Application? / Asst</v>
      </c>
      <c r="AJ118" s="7" t="str">
        <f>IF(ISBLANK($B118),"N/A",$B118)</f>
        <v>Live Patent</v>
      </c>
      <c r="AK118" s="8" t="str">
        <f>IF(ISBLANK($C118),"N/A",$C118)</f>
        <v>CHGOR.002XID</v>
      </c>
      <c r="AL118" s="8" t="str">
        <f>IF(ISBLANK($C119),"N/A",$C119)</f>
        <v>CHGOR.002XID</v>
      </c>
      <c r="AM118" s="7" t="str">
        <f>IF(ISBLANK($B119),"N/A",$B119)</f>
        <v>Live Patent</v>
      </c>
      <c r="AN118" s="8" t="str">
        <f>IF(ISBLANK($F119),"N/A",$F119)</f>
        <v>Status of Application? / Asst</v>
      </c>
      <c r="AO118" s="8" t="str">
        <f>IF(ISBLANK($E119),"N/A",$E119)</f>
        <v>INT-PAT STATUS CHECK</v>
      </c>
      <c r="AP118" s="3"/>
      <c r="AQ118" s="6" t="str">
        <f>IF($S118=FALSE,"Matter doesn't match.","-")</f>
        <v>-</v>
      </c>
      <c r="AR118" s="6" t="str">
        <f>IF($R118=TRUE,"System matches.","-")</f>
        <v>System matches.</v>
      </c>
      <c r="AS118" s="6" t="str">
        <f>IF($U118=FALSE,"Action Type doesn't match.","-")</f>
        <v>-</v>
      </c>
      <c r="AT118" s="6" t="str">
        <f>IF($V118=FALSE,"Action Due doesn't match.","-")</f>
        <v>-</v>
      </c>
      <c r="AU118" s="6" t="b">
        <f>IF(AND($S118=TRUE,$Z118=TRUE,$U118=FALSE,$R118=FALSE),TRUE,FALSE)</f>
        <v>0</v>
      </c>
      <c r="AV118" s="13" t="b">
        <f ca="1">IF(OFFSET($AU118,-1,0)=TRUE,TRUE,FALSE)</f>
        <v>0</v>
      </c>
      <c r="AW118" s="6" t="b">
        <f>IF(AND($V118=TRUE,$S118=TRUE,$U118=FALSE,$R118=FALSE),TRUE,FALSE)</f>
        <v>0</v>
      </c>
      <c r="AX118" s="13" t="b">
        <f ca="1">IF(OFFSET($AW118,-1,0)="TRUE",TRUE,FALSE)</f>
        <v>0</v>
      </c>
      <c r="AY118" s="3"/>
      <c r="AZ118" s="3" t="str">
        <f>IF(OR($S118=FALSE,$R118=TRUE,$V118=FALSE),"-",IF(T118=FALSE,(CONCATENATE(D$1," doesn't match.")),"-"))</f>
        <v>-</v>
      </c>
      <c r="BA118" s="3" t="str">
        <f>IF(OR($S118=FALSE,$R118=TRUE,$V118=FALSE),"-",IF(U118=FALSE,(CONCATENATE(E$1," doesn't match.")),"-"))</f>
        <v>-</v>
      </c>
      <c r="BB118" s="3" t="str">
        <f>IF(OR($S118=FALSE,$R118=TRUE,$V118=FALSE),"-",IF(V118=FALSE,(CONCATENATE(F$1," doesn't match.")),"-"))</f>
        <v>-</v>
      </c>
      <c r="BC118" s="3" t="str">
        <f>IF(OR($S118=FALSE,$R118=TRUE,$V118=FALSE),"-",IF(W118=FALSE,(CONCATENATE(G$1," doesn't match.")),"-"))</f>
        <v>-</v>
      </c>
      <c r="BD118" s="3" t="str">
        <f>IF(OR($S118=FALSE,$R118=TRUE,$V118=FALSE),"-",IF(X118=FALSE,(CONCATENATE(H$1," doesn't match.")),"-"))</f>
        <v>-</v>
      </c>
      <c r="BE118" s="3" t="str">
        <f>IF(OR($S118=FALSE,$R118=TRUE,$V118=FALSE),"-",IF(Y118=FALSE,(CONCATENATE(I$1," doesn't match.")),"-"))</f>
        <v>-</v>
      </c>
      <c r="BF118" s="3" t="str">
        <f>IF(OR($S118=FALSE,$R118=TRUE,$V118=FALSE),"-",IF(Z118=FALSE,(CONCATENATE(J$1," doesn't match.")),"-"))</f>
        <v>-</v>
      </c>
      <c r="BG118" s="3" t="str">
        <f>IF(OR($S118=FALSE,$R118=TRUE,$V118=FALSE),"-",IF(AA118=FALSE,(CONCATENATE(K$1," doesn't match.")),"-"))</f>
        <v>-</v>
      </c>
      <c r="BH118" s="3" t="str">
        <f>IF(OR($S118=FALSE,$R118=TRUE,$V118=FALSE),"-",IF(AB118=FALSE,(CONCATENATE(L$1," doesn't match.")),"-"))</f>
        <v>-</v>
      </c>
      <c r="BI118" s="3" t="str">
        <f>IF(OR($S118=FALSE,$R118=TRUE,$V118=FALSE),"-",IF(AC118=FALSE,(CONCATENATE(M$1," doesn't match.")),"-"))</f>
        <v>-</v>
      </c>
      <c r="BJ118" s="3" t="str">
        <f>IF(OR($S118=FALSE,$R118=TRUE,$V118=FALSE),"-",IF(AD118=FALSE,(CONCATENATE(N$1," doesn't match.")),"-"))</f>
        <v>-</v>
      </c>
      <c r="BK118" s="3" t="str">
        <f>IF(OR($S118=FALSE,$R118=TRUE,$V118=FALSE),"-",IF(AE118=FALSE,(CONCATENATE(O$1," doesn't match.")),"-"))</f>
        <v>-</v>
      </c>
      <c r="BL118" s="3" t="str">
        <f>IF(OR($S118=FALSE,$R118=TRUE,$V118=FALSE),"-",IF(AF118=FALSE,(CONCATENATE(P$1," doesn't match.")),"-"))</f>
        <v>-</v>
      </c>
    </row>
    <row r="119" spans="1:64" ht="45" x14ac:dyDescent="0.25">
      <c r="A119" s="30">
        <v>1288281</v>
      </c>
      <c r="B119" s="30" t="s">
        <v>30</v>
      </c>
      <c r="C119" s="31" t="s">
        <v>190</v>
      </c>
      <c r="D119" s="30" t="s">
        <v>191</v>
      </c>
      <c r="E119" s="30" t="s">
        <v>106</v>
      </c>
      <c r="F119" s="30" t="s">
        <v>107</v>
      </c>
      <c r="G119" s="30" t="s">
        <v>39</v>
      </c>
      <c r="H119" s="32">
        <v>43658</v>
      </c>
      <c r="I119" s="32"/>
      <c r="J119" s="32">
        <v>43293</v>
      </c>
      <c r="K119" s="32"/>
      <c r="L119" s="30" t="s">
        <v>108</v>
      </c>
      <c r="M119" s="32">
        <v>43293</v>
      </c>
      <c r="N119" s="32">
        <v>43293</v>
      </c>
      <c r="O119" s="32"/>
      <c r="P119" s="32"/>
      <c r="Q119" s="5"/>
      <c r="R119" s="6" t="b">
        <f>B119=B120</f>
        <v>0</v>
      </c>
      <c r="S119" s="6" t="b">
        <f>C119=C120</f>
        <v>1</v>
      </c>
      <c r="T119" s="6" t="b">
        <f>D119=D120</f>
        <v>1</v>
      </c>
      <c r="U119" s="6" t="b">
        <f>E119=E120</f>
        <v>1</v>
      </c>
      <c r="V119" s="6" t="b">
        <f>F119=F120</f>
        <v>1</v>
      </c>
      <c r="W119" s="6" t="b">
        <f>G119=G120</f>
        <v>1</v>
      </c>
      <c r="X119" s="6" t="b">
        <f>H119=H120</f>
        <v>0</v>
      </c>
      <c r="Y119" s="6" t="b">
        <f>I119=I120</f>
        <v>1</v>
      </c>
      <c r="Z119" s="6" t="b">
        <f>J119=J120</f>
        <v>0</v>
      </c>
      <c r="AA119" s="6" t="b">
        <f>K119=K120</f>
        <v>1</v>
      </c>
      <c r="AB119" s="6" t="b">
        <f>L119=L120</f>
        <v>0</v>
      </c>
      <c r="AC119" s="6" t="b">
        <f>M119=M120</f>
        <v>0</v>
      </c>
      <c r="AD119" s="6" t="b">
        <f>N119=N120</f>
        <v>0</v>
      </c>
      <c r="AE119" s="6" t="b">
        <f>O119=O120</f>
        <v>1</v>
      </c>
      <c r="AF119" s="6" t="b">
        <f>P119=P120</f>
        <v>1</v>
      </c>
      <c r="AG119" s="3"/>
      <c r="AH119" s="8" t="str">
        <f>IF(ISBLANK($E119),"N/A",$E119)</f>
        <v>INT-PAT STATUS CHECK</v>
      </c>
      <c r="AI119" s="8" t="str">
        <f>IF(ISBLANK($F119),"N/A",$F119)</f>
        <v>Status of Application? / Asst</v>
      </c>
      <c r="AJ119" s="7" t="str">
        <f>IF(ISBLANK($B119),"N/A",$B119)</f>
        <v>Live Patent</v>
      </c>
      <c r="AK119" s="8" t="str">
        <f>IF(ISBLANK($C119),"N/A",$C119)</f>
        <v>CHGOR.002XID</v>
      </c>
      <c r="AL119" s="8" t="str">
        <f>IF(ISBLANK($C120),"N/A",$C120)</f>
        <v>CHGOR.002XID</v>
      </c>
      <c r="AM119" s="7" t="str">
        <f>IF(ISBLANK($B120),"N/A",$B120)</f>
        <v>Agent Patent</v>
      </c>
      <c r="AN119" s="8" t="str">
        <f>IF(ISBLANK($F120),"N/A",$F120)</f>
        <v>Status of Application? / Asst</v>
      </c>
      <c r="AO119" s="8" t="str">
        <f>IF(ISBLANK($E120),"N/A",$E120)</f>
        <v>INT-PAT STATUS CHECK</v>
      </c>
      <c r="AP119" s="3"/>
      <c r="AQ119" s="6" t="str">
        <f>IF($S119=FALSE,"Matter doesn't match.","-")</f>
        <v>-</v>
      </c>
      <c r="AR119" s="6" t="str">
        <f>IF($R119=TRUE,"System matches.","-")</f>
        <v>-</v>
      </c>
      <c r="AS119" s="6" t="str">
        <f>IF($U119=FALSE,"Action Type doesn't match.","-")</f>
        <v>-</v>
      </c>
      <c r="AT119" s="6" t="str">
        <f>IF($V119=FALSE,"Action Due doesn't match.","-")</f>
        <v>-</v>
      </c>
      <c r="AU119" s="6" t="b">
        <f>IF(AND($S119=TRUE,$Z119=TRUE,$U119=FALSE,$R119=FALSE),TRUE,FALSE)</f>
        <v>0</v>
      </c>
      <c r="AV119" s="13" t="b">
        <f ca="1">IF(OFFSET($AU119,-1,0)=TRUE,TRUE,FALSE)</f>
        <v>0</v>
      </c>
      <c r="AW119" s="6" t="b">
        <f>IF(AND($V119=TRUE,$S119=TRUE,$U119=FALSE,$R119=FALSE),TRUE,FALSE)</f>
        <v>0</v>
      </c>
      <c r="AX119" s="13" t="b">
        <f ca="1">IF(OFFSET($AW119,-1,0)="TRUE",TRUE,FALSE)</f>
        <v>0</v>
      </c>
      <c r="AY119" s="3"/>
      <c r="AZ119" s="3" t="str">
        <f>IF(OR($S119=FALSE,$R119=TRUE,$V119=FALSE),"-",IF(T119=FALSE,(CONCATENATE(D$1," doesn't match.")),"-"))</f>
        <v>-</v>
      </c>
      <c r="BA119" s="3" t="str">
        <f>IF(OR($S119=FALSE,$R119=TRUE,$V119=FALSE),"-",IF(U119=FALSE,(CONCATENATE(E$1," doesn't match.")),"-"))</f>
        <v>-</v>
      </c>
      <c r="BB119" s="3" t="str">
        <f>IF(OR($S119=FALSE,$R119=TRUE,$V119=FALSE),"-",IF(V119=FALSE,(CONCATENATE(F$1," doesn't match.")),"-"))</f>
        <v>-</v>
      </c>
      <c r="BC119" s="3" t="str">
        <f>IF(OR($S119=FALSE,$R119=TRUE,$V119=FALSE),"-",IF(W119=FALSE,(CONCATENATE(G$1," doesn't match.")),"-"))</f>
        <v>-</v>
      </c>
      <c r="BD119" s="3" t="str">
        <f>IF(OR($S119=FALSE,$R119=TRUE,$V119=FALSE),"-",IF(X119=FALSE,(CONCATENATE(H$1," doesn't match.")),"-"))</f>
        <v>DueDate doesn't match.</v>
      </c>
      <c r="BE119" s="3" t="str">
        <f>IF(OR($S119=FALSE,$R119=TRUE,$V119=FALSE),"-",IF(Y119=FALSE,(CONCATENATE(I$1," doesn't match.")),"-"))</f>
        <v>-</v>
      </c>
      <c r="BF119" s="3" t="str">
        <f>IF(OR($S119=FALSE,$R119=TRUE,$V119=FALSE),"-",IF(Z119=FALSE,(CONCATENATE(J$1," doesn't match.")),"-"))</f>
        <v>BaseDate doesn't match.</v>
      </c>
      <c r="BG119" s="3" t="str">
        <f>IF(OR($S119=FALSE,$R119=TRUE,$V119=FALSE),"-",IF(AA119=FALSE,(CONCATENATE(K$1," doesn't match.")),"-"))</f>
        <v>-</v>
      </c>
      <c r="BH119" s="3" t="str">
        <f>IF(OR($S119=FALSE,$R119=TRUE,$V119=FALSE),"-",IF(AB119=FALSE,(CONCATENATE(L$1," doesn't match.")),"-"))</f>
        <v>UserID doesn't match.</v>
      </c>
      <c r="BI119" s="3" t="str">
        <f>IF(OR($S119=FALSE,$R119=TRUE,$V119=FALSE),"-",IF(AC119=FALSE,(CONCATENATE(M$1," doesn't match.")),"-"))</f>
        <v>DateCreated doesn't match.</v>
      </c>
      <c r="BJ119" s="3" t="str">
        <f>IF(OR($S119=FALSE,$R119=TRUE,$V119=FALSE),"-",IF(AD119=FALSE,(CONCATENATE(N$1," doesn't match.")),"-"))</f>
        <v>LastUpdate doesn't match.</v>
      </c>
      <c r="BK119" s="3" t="str">
        <f>IF(OR($S119=FALSE,$R119=TRUE,$V119=FALSE),"-",IF(AE119=FALSE,(CONCATENATE(O$1," doesn't match.")),"-"))</f>
        <v>-</v>
      </c>
      <c r="BL119" s="3" t="str">
        <f>IF(OR($S119=FALSE,$R119=TRUE,$V119=FALSE),"-",IF(AF119=FALSE,(CONCATENATE(P$1," doesn't match.")),"-"))</f>
        <v>-</v>
      </c>
    </row>
    <row r="120" spans="1:64" ht="45" x14ac:dyDescent="0.25">
      <c r="A120" s="30">
        <v>1288281</v>
      </c>
      <c r="B120" s="30" t="s">
        <v>625</v>
      </c>
      <c r="C120" s="31" t="s">
        <v>190</v>
      </c>
      <c r="D120" s="30" t="s">
        <v>191</v>
      </c>
      <c r="E120" s="30" t="s">
        <v>106</v>
      </c>
      <c r="F120" s="30" t="s">
        <v>107</v>
      </c>
      <c r="G120" s="30" t="s">
        <v>39</v>
      </c>
      <c r="H120" s="32">
        <v>43657</v>
      </c>
      <c r="I120" s="32"/>
      <c r="J120" s="32">
        <v>43292</v>
      </c>
      <c r="K120" s="32"/>
      <c r="L120" s="30" t="s">
        <v>58</v>
      </c>
      <c r="M120" s="32">
        <v>43294</v>
      </c>
      <c r="N120" s="32">
        <v>43294</v>
      </c>
      <c r="O120" s="32"/>
      <c r="P120" s="32"/>
      <c r="Q120" s="5"/>
      <c r="R120" s="6" t="b">
        <f>B120=B121</f>
        <v>1</v>
      </c>
      <c r="S120" s="6" t="b">
        <f>C120=C121</f>
        <v>1</v>
      </c>
      <c r="T120" s="6" t="b">
        <f>D120=D121</f>
        <v>1</v>
      </c>
      <c r="U120" s="6" t="b">
        <f>E120=E121</f>
        <v>1</v>
      </c>
      <c r="V120" s="6" t="b">
        <f>F120=F121</f>
        <v>1</v>
      </c>
      <c r="W120" s="6" t="b">
        <f>G120=G121</f>
        <v>1</v>
      </c>
      <c r="X120" s="6" t="b">
        <f>H120=H121</f>
        <v>0</v>
      </c>
      <c r="Y120" s="6" t="b">
        <f>I120=I121</f>
        <v>0</v>
      </c>
      <c r="Z120" s="6" t="b">
        <f>J120=J121</f>
        <v>0</v>
      </c>
      <c r="AA120" s="6" t="b">
        <f>K120=K121</f>
        <v>0</v>
      </c>
      <c r="AB120" s="6" t="b">
        <f>L120=L121</f>
        <v>1</v>
      </c>
      <c r="AC120" s="6" t="b">
        <f>M120=M121</f>
        <v>0</v>
      </c>
      <c r="AD120" s="6" t="b">
        <f>N120=N121</f>
        <v>1</v>
      </c>
      <c r="AE120" s="6" t="b">
        <f>O120=O121</f>
        <v>1</v>
      </c>
      <c r="AF120" s="6" t="b">
        <f>P120=P121</f>
        <v>1</v>
      </c>
      <c r="AG120" s="3"/>
      <c r="AH120" s="8" t="str">
        <f>IF(ISBLANK($E120),"N/A",$E120)</f>
        <v>INT-PAT STATUS CHECK</v>
      </c>
      <c r="AI120" s="8" t="str">
        <f>IF(ISBLANK($F120),"N/A",$F120)</f>
        <v>Status of Application? / Asst</v>
      </c>
      <c r="AJ120" s="7" t="str">
        <f>IF(ISBLANK($B120),"N/A",$B120)</f>
        <v>Agent Patent</v>
      </c>
      <c r="AK120" s="8" t="str">
        <f>IF(ISBLANK($C120),"N/A",$C120)</f>
        <v>CHGOR.002XID</v>
      </c>
      <c r="AL120" s="8" t="str">
        <f>IF(ISBLANK($C121),"N/A",$C121)</f>
        <v>CHGOR.002XID</v>
      </c>
      <c r="AM120" s="7" t="str">
        <f>IF(ISBLANK($B121),"N/A",$B121)</f>
        <v>Agent Patent</v>
      </c>
      <c r="AN120" s="8" t="str">
        <f>IF(ISBLANK($F121),"N/A",$F121)</f>
        <v>Status of Application? / Asst</v>
      </c>
      <c r="AO120" s="8" t="str">
        <f>IF(ISBLANK($E121),"N/A",$E121)</f>
        <v>INT-PAT STATUS CHECK</v>
      </c>
      <c r="AP120" s="3"/>
      <c r="AQ120" s="6" t="str">
        <f>IF($S120=FALSE,"Matter doesn't match.","-")</f>
        <v>-</v>
      </c>
      <c r="AR120" s="6" t="str">
        <f>IF($R120=TRUE,"System matches.","-")</f>
        <v>System matches.</v>
      </c>
      <c r="AS120" s="6" t="str">
        <f>IF($U120=FALSE,"Action Type doesn't match.","-")</f>
        <v>-</v>
      </c>
      <c r="AT120" s="6" t="str">
        <f>IF($V120=FALSE,"Action Due doesn't match.","-")</f>
        <v>-</v>
      </c>
      <c r="AU120" s="6" t="b">
        <f>IF(AND($S120=TRUE,$Z120=TRUE,$U120=FALSE,$R120=FALSE),TRUE,FALSE)</f>
        <v>0</v>
      </c>
      <c r="AV120" s="13" t="b">
        <f ca="1">IF(OFFSET($AU120,-1,0)=TRUE,TRUE,FALSE)</f>
        <v>0</v>
      </c>
      <c r="AW120" s="6" t="b">
        <f>IF(AND($V120=TRUE,$S120=TRUE,$U120=FALSE,$R120=FALSE),TRUE,FALSE)</f>
        <v>0</v>
      </c>
      <c r="AX120" s="13" t="b">
        <f ca="1">IF(OFFSET($AW120,-1,0)="TRUE",TRUE,FALSE)</f>
        <v>0</v>
      </c>
      <c r="AY120" s="3"/>
      <c r="AZ120" s="3" t="str">
        <f>IF(OR($S120=FALSE,$R120=TRUE,$V120=FALSE),"-",IF(T120=FALSE,(CONCATENATE(D$1," doesn't match.")),"-"))</f>
        <v>-</v>
      </c>
      <c r="BA120" s="3" t="str">
        <f>IF(OR($S120=FALSE,$R120=TRUE,$V120=FALSE),"-",IF(U120=FALSE,(CONCATENATE(E$1," doesn't match.")),"-"))</f>
        <v>-</v>
      </c>
      <c r="BB120" s="3" t="str">
        <f>IF(OR($S120=FALSE,$R120=TRUE,$V120=FALSE),"-",IF(V120=FALSE,(CONCATENATE(F$1," doesn't match.")),"-"))</f>
        <v>-</v>
      </c>
      <c r="BC120" s="3" t="str">
        <f>IF(OR($S120=FALSE,$R120=TRUE,$V120=FALSE),"-",IF(W120=FALSE,(CONCATENATE(G$1," doesn't match.")),"-"))</f>
        <v>-</v>
      </c>
      <c r="BD120" s="3" t="str">
        <f>IF(OR($S120=FALSE,$R120=TRUE,$V120=FALSE),"-",IF(X120=FALSE,(CONCATENATE(H$1," doesn't match.")),"-"))</f>
        <v>-</v>
      </c>
      <c r="BE120" s="3" t="str">
        <f>IF(OR($S120=FALSE,$R120=TRUE,$V120=FALSE),"-",IF(Y120=FALSE,(CONCATENATE(I$1," doesn't match.")),"-"))</f>
        <v>-</v>
      </c>
      <c r="BF120" s="3" t="str">
        <f>IF(OR($S120=FALSE,$R120=TRUE,$V120=FALSE),"-",IF(Z120=FALSE,(CONCATENATE(J$1," doesn't match.")),"-"))</f>
        <v>-</v>
      </c>
      <c r="BG120" s="3" t="str">
        <f>IF(OR($S120=FALSE,$R120=TRUE,$V120=FALSE),"-",IF(AA120=FALSE,(CONCATENATE(K$1," doesn't match.")),"-"))</f>
        <v>-</v>
      </c>
      <c r="BH120" s="3" t="str">
        <f>IF(OR($S120=FALSE,$R120=TRUE,$V120=FALSE),"-",IF(AB120=FALSE,(CONCATENATE(L$1," doesn't match.")),"-"))</f>
        <v>-</v>
      </c>
      <c r="BI120" s="3" t="str">
        <f>IF(OR($S120=FALSE,$R120=TRUE,$V120=FALSE),"-",IF(AC120=FALSE,(CONCATENATE(M$1," doesn't match.")),"-"))</f>
        <v>-</v>
      </c>
      <c r="BJ120" s="3" t="str">
        <f>IF(OR($S120=FALSE,$R120=TRUE,$V120=FALSE),"-",IF(AD120=FALSE,(CONCATENATE(N$1," doesn't match.")),"-"))</f>
        <v>-</v>
      </c>
      <c r="BK120" s="3" t="str">
        <f>IF(OR($S120=FALSE,$R120=TRUE,$V120=FALSE),"-",IF(AE120=FALSE,(CONCATENATE(O$1," doesn't match.")),"-"))</f>
        <v>-</v>
      </c>
      <c r="BL120" s="3" t="str">
        <f>IF(OR($S120=FALSE,$R120=TRUE,$V120=FALSE),"-",IF(AF120=FALSE,(CONCATENATE(P$1," doesn't match.")),"-"))</f>
        <v>-</v>
      </c>
    </row>
    <row r="121" spans="1:64" ht="45" x14ac:dyDescent="0.25">
      <c r="A121" s="30">
        <v>1288281</v>
      </c>
      <c r="B121" s="30" t="s">
        <v>625</v>
      </c>
      <c r="C121" s="31" t="s">
        <v>190</v>
      </c>
      <c r="D121" s="30" t="s">
        <v>191</v>
      </c>
      <c r="E121" s="30" t="s">
        <v>106</v>
      </c>
      <c r="F121" s="30" t="s">
        <v>107</v>
      </c>
      <c r="G121" s="30" t="s">
        <v>39</v>
      </c>
      <c r="H121" s="32">
        <v>43522</v>
      </c>
      <c r="I121" s="32">
        <v>43292</v>
      </c>
      <c r="J121" s="32">
        <v>43157</v>
      </c>
      <c r="K121" s="32">
        <v>43292</v>
      </c>
      <c r="L121" s="30" t="s">
        <v>58</v>
      </c>
      <c r="M121" s="32">
        <v>43166</v>
      </c>
      <c r="N121" s="32">
        <v>43294</v>
      </c>
      <c r="O121" s="32"/>
      <c r="P121" s="32"/>
      <c r="Q121" s="5"/>
      <c r="R121" s="6" t="b">
        <f>B121=B122</f>
        <v>1</v>
      </c>
      <c r="S121" s="6" t="b">
        <f>C121=C122</f>
        <v>0</v>
      </c>
      <c r="T121" s="6" t="b">
        <f>D121=D122</f>
        <v>1</v>
      </c>
      <c r="U121" s="6" t="b">
        <f>E121=E122</f>
        <v>1</v>
      </c>
      <c r="V121" s="6" t="b">
        <f>F121=F122</f>
        <v>1</v>
      </c>
      <c r="W121" s="6" t="b">
        <f>G121=G122</f>
        <v>1</v>
      </c>
      <c r="X121" s="6" t="b">
        <f>H121=H122</f>
        <v>0</v>
      </c>
      <c r="Y121" s="6" t="b">
        <f>I121=I122</f>
        <v>0</v>
      </c>
      <c r="Z121" s="6" t="b">
        <f>J121=J122</f>
        <v>0</v>
      </c>
      <c r="AA121" s="6" t="b">
        <f>K121=K122</f>
        <v>0</v>
      </c>
      <c r="AB121" s="6" t="b">
        <f>L121=L122</f>
        <v>1</v>
      </c>
      <c r="AC121" s="6" t="b">
        <f>M121=M122</f>
        <v>0</v>
      </c>
      <c r="AD121" s="6" t="b">
        <f>N121=N122</f>
        <v>1</v>
      </c>
      <c r="AE121" s="6" t="b">
        <f>O121=O122</f>
        <v>1</v>
      </c>
      <c r="AF121" s="6" t="b">
        <f>P121=P122</f>
        <v>1</v>
      </c>
      <c r="AG121" s="3"/>
      <c r="AH121" s="8" t="str">
        <f>IF(ISBLANK($E121),"N/A",$E121)</f>
        <v>INT-PAT STATUS CHECK</v>
      </c>
      <c r="AI121" s="8" t="str">
        <f>IF(ISBLANK($F121),"N/A",$F121)</f>
        <v>Status of Application? / Asst</v>
      </c>
      <c r="AJ121" s="7" t="str">
        <f>IF(ISBLANK($B121),"N/A",$B121)</f>
        <v>Agent Patent</v>
      </c>
      <c r="AK121" s="8" t="str">
        <f>IF(ISBLANK($C121),"N/A",$C121)</f>
        <v>CHGOR.002XID</v>
      </c>
      <c r="AL121" s="8" t="str">
        <f>IF(ISBLANK($C122),"N/A",$C122)</f>
        <v>CHGOR.002XID10</v>
      </c>
      <c r="AM121" s="7" t="str">
        <f>IF(ISBLANK($B122),"N/A",$B122)</f>
        <v>Agent Patent</v>
      </c>
      <c r="AN121" s="8" t="str">
        <f>IF(ISBLANK($F122),"N/A",$F122)</f>
        <v>Status of Application? / Asst</v>
      </c>
      <c r="AO121" s="8" t="str">
        <f>IF(ISBLANK($E122),"N/A",$E122)</f>
        <v>INT-PAT STATUS CHECK</v>
      </c>
      <c r="AP121" s="3"/>
      <c r="AQ121" s="6" t="str">
        <f>IF($S121=FALSE,"Matter doesn't match.","-")</f>
        <v>Matter doesn't match.</v>
      </c>
      <c r="AR121" s="6" t="str">
        <f>IF($R121=TRUE,"System matches.","-")</f>
        <v>System matches.</v>
      </c>
      <c r="AS121" s="6" t="str">
        <f>IF($U121=FALSE,"Action Type doesn't match.","-")</f>
        <v>-</v>
      </c>
      <c r="AT121" s="6" t="str">
        <f>IF($V121=FALSE,"Action Due doesn't match.","-")</f>
        <v>-</v>
      </c>
      <c r="AU121" s="6" t="b">
        <f>IF(AND($S121=TRUE,$Z121=TRUE,$U121=FALSE,$R121=FALSE),TRUE,FALSE)</f>
        <v>0</v>
      </c>
      <c r="AV121" s="13" t="b">
        <f ca="1">IF(OFFSET($AU121,-1,0)=TRUE,TRUE,FALSE)</f>
        <v>0</v>
      </c>
      <c r="AW121" s="6" t="b">
        <f>IF(AND($V121=TRUE,$S121=TRUE,$U121=FALSE,$R121=FALSE),TRUE,FALSE)</f>
        <v>0</v>
      </c>
      <c r="AX121" s="13" t="b">
        <f ca="1">IF(OFFSET($AW121,-1,0)="TRUE",TRUE,FALSE)</f>
        <v>0</v>
      </c>
      <c r="AY121" s="3"/>
      <c r="AZ121" s="3" t="str">
        <f>IF(OR($S121=FALSE,$R121=TRUE,$V121=FALSE),"-",IF(T121=FALSE,(CONCATENATE(D$1," doesn't match.")),"-"))</f>
        <v>-</v>
      </c>
      <c r="BA121" s="3" t="str">
        <f>IF(OR($S121=FALSE,$R121=TRUE,$V121=FALSE),"-",IF(U121=FALSE,(CONCATENATE(E$1," doesn't match.")),"-"))</f>
        <v>-</v>
      </c>
      <c r="BB121" s="3" t="str">
        <f>IF(OR($S121=FALSE,$R121=TRUE,$V121=FALSE),"-",IF(V121=FALSE,(CONCATENATE(F$1," doesn't match.")),"-"))</f>
        <v>-</v>
      </c>
      <c r="BC121" s="3" t="str">
        <f>IF(OR($S121=FALSE,$R121=TRUE,$V121=FALSE),"-",IF(W121=FALSE,(CONCATENATE(G$1," doesn't match.")),"-"))</f>
        <v>-</v>
      </c>
      <c r="BD121" s="3" t="str">
        <f>IF(OR($S121=FALSE,$R121=TRUE,$V121=FALSE),"-",IF(X121=FALSE,(CONCATENATE(H$1," doesn't match.")),"-"))</f>
        <v>-</v>
      </c>
      <c r="BE121" s="3" t="str">
        <f>IF(OR($S121=FALSE,$R121=TRUE,$V121=FALSE),"-",IF(Y121=FALSE,(CONCATENATE(I$1," doesn't match.")),"-"))</f>
        <v>-</v>
      </c>
      <c r="BF121" s="3" t="str">
        <f>IF(OR($S121=FALSE,$R121=TRUE,$V121=FALSE),"-",IF(Z121=FALSE,(CONCATENATE(J$1," doesn't match.")),"-"))</f>
        <v>-</v>
      </c>
      <c r="BG121" s="3" t="str">
        <f>IF(OR($S121=FALSE,$R121=TRUE,$V121=FALSE),"-",IF(AA121=FALSE,(CONCATENATE(K$1," doesn't match.")),"-"))</f>
        <v>-</v>
      </c>
      <c r="BH121" s="3" t="str">
        <f>IF(OR($S121=FALSE,$R121=TRUE,$V121=FALSE),"-",IF(AB121=FALSE,(CONCATENATE(L$1," doesn't match.")),"-"))</f>
        <v>-</v>
      </c>
      <c r="BI121" s="3" t="str">
        <f>IF(OR($S121=FALSE,$R121=TRUE,$V121=FALSE),"-",IF(AC121=FALSE,(CONCATENATE(M$1," doesn't match.")),"-"))</f>
        <v>-</v>
      </c>
      <c r="BJ121" s="3" t="str">
        <f>IF(OR($S121=FALSE,$R121=TRUE,$V121=FALSE),"-",IF(AD121=FALSE,(CONCATENATE(N$1," doesn't match.")),"-"))</f>
        <v>-</v>
      </c>
      <c r="BK121" s="3" t="str">
        <f>IF(OR($S121=FALSE,$R121=TRUE,$V121=FALSE),"-",IF(AE121=FALSE,(CONCATENATE(O$1," doesn't match.")),"-"))</f>
        <v>-</v>
      </c>
      <c r="BL121" s="3" t="str">
        <f>IF(OR($S121=FALSE,$R121=TRUE,$V121=FALSE),"-",IF(AF121=FALSE,(CONCATENATE(P$1," doesn't match.")),"-"))</f>
        <v>-</v>
      </c>
    </row>
    <row r="122" spans="1:64" ht="45" x14ac:dyDescent="0.25">
      <c r="A122" s="30">
        <v>1288732</v>
      </c>
      <c r="B122" s="30" t="s">
        <v>625</v>
      </c>
      <c r="C122" s="31" t="s">
        <v>647</v>
      </c>
      <c r="D122" s="30" t="s">
        <v>191</v>
      </c>
      <c r="E122" s="30" t="s">
        <v>106</v>
      </c>
      <c r="F122" s="30" t="s">
        <v>107</v>
      </c>
      <c r="G122" s="30" t="s">
        <v>39</v>
      </c>
      <c r="H122" s="32">
        <v>43657</v>
      </c>
      <c r="I122" s="32"/>
      <c r="J122" s="32">
        <v>43292</v>
      </c>
      <c r="K122" s="32"/>
      <c r="L122" s="30" t="s">
        <v>58</v>
      </c>
      <c r="M122" s="32">
        <v>43294</v>
      </c>
      <c r="N122" s="32">
        <v>43294</v>
      </c>
      <c r="O122" s="32"/>
      <c r="P122" s="32"/>
      <c r="Q122" s="5"/>
      <c r="R122" s="6" t="b">
        <f>B122=B123</f>
        <v>1</v>
      </c>
      <c r="S122" s="6" t="b">
        <f>C122=C123</f>
        <v>0</v>
      </c>
      <c r="T122" s="6" t="b">
        <f>D122=D123</f>
        <v>1</v>
      </c>
      <c r="U122" s="6" t="b">
        <f>E122=E123</f>
        <v>1</v>
      </c>
      <c r="V122" s="6" t="b">
        <f>F122=F123</f>
        <v>1</v>
      </c>
      <c r="W122" s="6" t="b">
        <f>G122=G123</f>
        <v>1</v>
      </c>
      <c r="X122" s="6" t="b">
        <f>H122=H123</f>
        <v>1</v>
      </c>
      <c r="Y122" s="6" t="b">
        <f>I122=I123</f>
        <v>1</v>
      </c>
      <c r="Z122" s="6" t="b">
        <f>J122=J123</f>
        <v>1</v>
      </c>
      <c r="AA122" s="6" t="b">
        <f>K122=K123</f>
        <v>1</v>
      </c>
      <c r="AB122" s="6" t="b">
        <f>L122=L123</f>
        <v>1</v>
      </c>
      <c r="AC122" s="6" t="b">
        <f>M122=M123</f>
        <v>1</v>
      </c>
      <c r="AD122" s="6" t="b">
        <f>N122=N123</f>
        <v>1</v>
      </c>
      <c r="AE122" s="6" t="b">
        <f>O122=O123</f>
        <v>1</v>
      </c>
      <c r="AF122" s="6" t="b">
        <f>P122=P123</f>
        <v>1</v>
      </c>
      <c r="AG122" s="3"/>
      <c r="AH122" s="8" t="str">
        <f>IF(ISBLANK($E122),"N/A",$E122)</f>
        <v>INT-PAT STATUS CHECK</v>
      </c>
      <c r="AI122" s="8" t="str">
        <f>IF(ISBLANK($F122),"N/A",$F122)</f>
        <v>Status of Application? / Asst</v>
      </c>
      <c r="AJ122" s="7" t="str">
        <f>IF(ISBLANK($B122),"N/A",$B122)</f>
        <v>Agent Patent</v>
      </c>
      <c r="AK122" s="8" t="str">
        <f>IF(ISBLANK($C122),"N/A",$C122)</f>
        <v>CHGOR.002XID10</v>
      </c>
      <c r="AL122" s="8" t="str">
        <f>IF(ISBLANK($C123),"N/A",$C123)</f>
        <v>CHGOR.002XID2</v>
      </c>
      <c r="AM122" s="7" t="str">
        <f>IF(ISBLANK($B123),"N/A",$B123)</f>
        <v>Agent Patent</v>
      </c>
      <c r="AN122" s="8" t="str">
        <f>IF(ISBLANK($F123),"N/A",$F123)</f>
        <v>Status of Application? / Asst</v>
      </c>
      <c r="AO122" s="8" t="str">
        <f>IF(ISBLANK($E123),"N/A",$E123)</f>
        <v>INT-PAT STATUS CHECK</v>
      </c>
      <c r="AP122" s="3"/>
      <c r="AQ122" s="6" t="str">
        <f>IF($S122=FALSE,"Matter doesn't match.","-")</f>
        <v>Matter doesn't match.</v>
      </c>
      <c r="AR122" s="6" t="str">
        <f>IF($R122=TRUE,"System matches.","-")</f>
        <v>System matches.</v>
      </c>
      <c r="AS122" s="6" t="str">
        <f>IF($U122=FALSE,"Action Type doesn't match.","-")</f>
        <v>-</v>
      </c>
      <c r="AT122" s="6" t="str">
        <f>IF($V122=FALSE,"Action Due doesn't match.","-")</f>
        <v>-</v>
      </c>
      <c r="AU122" s="6" t="b">
        <f>IF(AND($S122=TRUE,$Z122=TRUE,$U122=FALSE,$R122=FALSE),TRUE,FALSE)</f>
        <v>0</v>
      </c>
      <c r="AV122" s="13" t="b">
        <f ca="1">IF(OFFSET($AU122,-1,0)=TRUE,TRUE,FALSE)</f>
        <v>0</v>
      </c>
      <c r="AW122" s="6" t="b">
        <f>IF(AND($V122=TRUE,$S122=TRUE,$U122=FALSE,$R122=FALSE),TRUE,FALSE)</f>
        <v>0</v>
      </c>
      <c r="AX122" s="13" t="b">
        <f ca="1">IF(OFFSET($AW122,-1,0)="TRUE",TRUE,FALSE)</f>
        <v>0</v>
      </c>
      <c r="AY122" s="3"/>
      <c r="AZ122" s="3" t="str">
        <f>IF(OR($S122=FALSE,$R122=TRUE,$V122=FALSE),"-",IF(T122=FALSE,(CONCATENATE(D$1," doesn't match.")),"-"))</f>
        <v>-</v>
      </c>
      <c r="BA122" s="3" t="str">
        <f>IF(OR($S122=FALSE,$R122=TRUE,$V122=FALSE),"-",IF(U122=FALSE,(CONCATENATE(E$1," doesn't match.")),"-"))</f>
        <v>-</v>
      </c>
      <c r="BB122" s="3" t="str">
        <f>IF(OR($S122=FALSE,$R122=TRUE,$V122=FALSE),"-",IF(V122=FALSE,(CONCATENATE(F$1," doesn't match.")),"-"))</f>
        <v>-</v>
      </c>
      <c r="BC122" s="3" t="str">
        <f>IF(OR($S122=FALSE,$R122=TRUE,$V122=FALSE),"-",IF(W122=FALSE,(CONCATENATE(G$1," doesn't match.")),"-"))</f>
        <v>-</v>
      </c>
      <c r="BD122" s="3" t="str">
        <f>IF(OR($S122=FALSE,$R122=TRUE,$V122=FALSE),"-",IF(X122=FALSE,(CONCATENATE(H$1," doesn't match.")),"-"))</f>
        <v>-</v>
      </c>
      <c r="BE122" s="3" t="str">
        <f>IF(OR($S122=FALSE,$R122=TRUE,$V122=FALSE),"-",IF(Y122=FALSE,(CONCATENATE(I$1," doesn't match.")),"-"))</f>
        <v>-</v>
      </c>
      <c r="BF122" s="3" t="str">
        <f>IF(OR($S122=FALSE,$R122=TRUE,$V122=FALSE),"-",IF(Z122=FALSE,(CONCATENATE(J$1," doesn't match.")),"-"))</f>
        <v>-</v>
      </c>
      <c r="BG122" s="3" t="str">
        <f>IF(OR($S122=FALSE,$R122=TRUE,$V122=FALSE),"-",IF(AA122=FALSE,(CONCATENATE(K$1," doesn't match.")),"-"))</f>
        <v>-</v>
      </c>
      <c r="BH122" s="3" t="str">
        <f>IF(OR($S122=FALSE,$R122=TRUE,$V122=FALSE),"-",IF(AB122=FALSE,(CONCATENATE(L$1," doesn't match.")),"-"))</f>
        <v>-</v>
      </c>
      <c r="BI122" s="3" t="str">
        <f>IF(OR($S122=FALSE,$R122=TRUE,$V122=FALSE),"-",IF(AC122=FALSE,(CONCATENATE(M$1," doesn't match.")),"-"))</f>
        <v>-</v>
      </c>
      <c r="BJ122" s="3" t="str">
        <f>IF(OR($S122=FALSE,$R122=TRUE,$V122=FALSE),"-",IF(AD122=FALSE,(CONCATENATE(N$1," doesn't match.")),"-"))</f>
        <v>-</v>
      </c>
      <c r="BK122" s="3" t="str">
        <f>IF(OR($S122=FALSE,$R122=TRUE,$V122=FALSE),"-",IF(AE122=FALSE,(CONCATENATE(O$1," doesn't match.")),"-"))</f>
        <v>-</v>
      </c>
      <c r="BL122" s="3" t="str">
        <f>IF(OR($S122=FALSE,$R122=TRUE,$V122=FALSE),"-",IF(AF122=FALSE,(CONCATENATE(P$1," doesn't match.")),"-"))</f>
        <v>-</v>
      </c>
    </row>
    <row r="123" spans="1:64" ht="45" x14ac:dyDescent="0.25">
      <c r="A123" s="30">
        <v>1288724</v>
      </c>
      <c r="B123" s="30" t="s">
        <v>625</v>
      </c>
      <c r="C123" s="31" t="s">
        <v>648</v>
      </c>
      <c r="D123" s="30" t="s">
        <v>191</v>
      </c>
      <c r="E123" s="30" t="s">
        <v>106</v>
      </c>
      <c r="F123" s="30" t="s">
        <v>107</v>
      </c>
      <c r="G123" s="30" t="s">
        <v>39</v>
      </c>
      <c r="H123" s="32">
        <v>43657</v>
      </c>
      <c r="I123" s="32"/>
      <c r="J123" s="32">
        <v>43292</v>
      </c>
      <c r="K123" s="32"/>
      <c r="L123" s="30" t="s">
        <v>58</v>
      </c>
      <c r="M123" s="32">
        <v>43294</v>
      </c>
      <c r="N123" s="32">
        <v>43294</v>
      </c>
      <c r="O123" s="32"/>
      <c r="P123" s="32"/>
      <c r="Q123" s="5"/>
      <c r="R123" s="6" t="b">
        <f>B123=B124</f>
        <v>1</v>
      </c>
      <c r="S123" s="6" t="b">
        <f>C123=C124</f>
        <v>0</v>
      </c>
      <c r="T123" s="6" t="b">
        <f>D123=D124</f>
        <v>1</v>
      </c>
      <c r="U123" s="6" t="b">
        <f>E123=E124</f>
        <v>1</v>
      </c>
      <c r="V123" s="6" t="b">
        <f>F123=F124</f>
        <v>1</v>
      </c>
      <c r="W123" s="6" t="b">
        <f>G123=G124</f>
        <v>1</v>
      </c>
      <c r="X123" s="6" t="b">
        <f>H123=H124</f>
        <v>1</v>
      </c>
      <c r="Y123" s="6" t="b">
        <f>I123=I124</f>
        <v>1</v>
      </c>
      <c r="Z123" s="6" t="b">
        <f>J123=J124</f>
        <v>1</v>
      </c>
      <c r="AA123" s="6" t="b">
        <f>K123=K124</f>
        <v>1</v>
      </c>
      <c r="AB123" s="6" t="b">
        <f>L123=L124</f>
        <v>1</v>
      </c>
      <c r="AC123" s="6" t="b">
        <f>M123=M124</f>
        <v>1</v>
      </c>
      <c r="AD123" s="6" t="b">
        <f>N123=N124</f>
        <v>1</v>
      </c>
      <c r="AE123" s="6" t="b">
        <f>O123=O124</f>
        <v>1</v>
      </c>
      <c r="AF123" s="6" t="b">
        <f>P123=P124</f>
        <v>1</v>
      </c>
      <c r="AG123" s="3"/>
      <c r="AH123" s="8" t="str">
        <f>IF(ISBLANK($E123),"N/A",$E123)</f>
        <v>INT-PAT STATUS CHECK</v>
      </c>
      <c r="AI123" s="8" t="str">
        <f>IF(ISBLANK($F123),"N/A",$F123)</f>
        <v>Status of Application? / Asst</v>
      </c>
      <c r="AJ123" s="7" t="str">
        <f>IF(ISBLANK($B123),"N/A",$B123)</f>
        <v>Agent Patent</v>
      </c>
      <c r="AK123" s="8" t="str">
        <f>IF(ISBLANK($C123),"N/A",$C123)</f>
        <v>CHGOR.002XID2</v>
      </c>
      <c r="AL123" s="8" t="str">
        <f>IF(ISBLANK($C124),"N/A",$C124)</f>
        <v>CHGOR.002XID3</v>
      </c>
      <c r="AM123" s="7" t="str">
        <f>IF(ISBLANK($B124),"N/A",$B124)</f>
        <v>Agent Patent</v>
      </c>
      <c r="AN123" s="8" t="str">
        <f>IF(ISBLANK($F124),"N/A",$F124)</f>
        <v>Status of Application? / Asst</v>
      </c>
      <c r="AO123" s="8" t="str">
        <f>IF(ISBLANK($E124),"N/A",$E124)</f>
        <v>INT-PAT STATUS CHECK</v>
      </c>
      <c r="AP123" s="3"/>
      <c r="AQ123" s="6" t="str">
        <f>IF($S123=FALSE,"Matter doesn't match.","-")</f>
        <v>Matter doesn't match.</v>
      </c>
      <c r="AR123" s="6" t="str">
        <f>IF($R123=TRUE,"System matches.","-")</f>
        <v>System matches.</v>
      </c>
      <c r="AS123" s="6" t="str">
        <f>IF($U123=FALSE,"Action Type doesn't match.","-")</f>
        <v>-</v>
      </c>
      <c r="AT123" s="6" t="str">
        <f>IF($V123=FALSE,"Action Due doesn't match.","-")</f>
        <v>-</v>
      </c>
      <c r="AU123" s="6" t="b">
        <f>IF(AND($S123=TRUE,$Z123=TRUE,$U123=FALSE,$R123=FALSE),TRUE,FALSE)</f>
        <v>0</v>
      </c>
      <c r="AV123" s="13" t="b">
        <f ca="1">IF(OFFSET($AU123,-1,0)=TRUE,TRUE,FALSE)</f>
        <v>0</v>
      </c>
      <c r="AW123" s="6" t="b">
        <f>IF(AND($V123=TRUE,$S123=TRUE,$U123=FALSE,$R123=FALSE),TRUE,FALSE)</f>
        <v>0</v>
      </c>
      <c r="AX123" s="13" t="b">
        <f ca="1">IF(OFFSET($AW123,-1,0)="TRUE",TRUE,FALSE)</f>
        <v>0</v>
      </c>
      <c r="AY123" s="3"/>
      <c r="AZ123" s="3" t="str">
        <f>IF(OR($S123=FALSE,$R123=TRUE,$V123=FALSE),"-",IF(T123=FALSE,(CONCATENATE(D$1," doesn't match.")),"-"))</f>
        <v>-</v>
      </c>
      <c r="BA123" s="3" t="str">
        <f>IF(OR($S123=FALSE,$R123=TRUE,$V123=FALSE),"-",IF(U123=FALSE,(CONCATENATE(E$1," doesn't match.")),"-"))</f>
        <v>-</v>
      </c>
      <c r="BB123" s="3" t="str">
        <f>IF(OR($S123=FALSE,$R123=TRUE,$V123=FALSE),"-",IF(V123=FALSE,(CONCATENATE(F$1," doesn't match.")),"-"))</f>
        <v>-</v>
      </c>
      <c r="BC123" s="3" t="str">
        <f>IF(OR($S123=FALSE,$R123=TRUE,$V123=FALSE),"-",IF(W123=FALSE,(CONCATENATE(G$1," doesn't match.")),"-"))</f>
        <v>-</v>
      </c>
      <c r="BD123" s="3" t="str">
        <f>IF(OR($S123=FALSE,$R123=TRUE,$V123=FALSE),"-",IF(X123=FALSE,(CONCATENATE(H$1," doesn't match.")),"-"))</f>
        <v>-</v>
      </c>
      <c r="BE123" s="3" t="str">
        <f>IF(OR($S123=FALSE,$R123=TRUE,$V123=FALSE),"-",IF(Y123=FALSE,(CONCATENATE(I$1," doesn't match.")),"-"))</f>
        <v>-</v>
      </c>
      <c r="BF123" s="3" t="str">
        <f>IF(OR($S123=FALSE,$R123=TRUE,$V123=FALSE),"-",IF(Z123=FALSE,(CONCATENATE(J$1," doesn't match.")),"-"))</f>
        <v>-</v>
      </c>
      <c r="BG123" s="3" t="str">
        <f>IF(OR($S123=FALSE,$R123=TRUE,$V123=FALSE),"-",IF(AA123=FALSE,(CONCATENATE(K$1," doesn't match.")),"-"))</f>
        <v>-</v>
      </c>
      <c r="BH123" s="3" t="str">
        <f>IF(OR($S123=FALSE,$R123=TRUE,$V123=FALSE),"-",IF(AB123=FALSE,(CONCATENATE(L$1," doesn't match.")),"-"))</f>
        <v>-</v>
      </c>
      <c r="BI123" s="3" t="str">
        <f>IF(OR($S123=FALSE,$R123=TRUE,$V123=FALSE),"-",IF(AC123=FALSE,(CONCATENATE(M$1," doesn't match.")),"-"))</f>
        <v>-</v>
      </c>
      <c r="BJ123" s="3" t="str">
        <f>IF(OR($S123=FALSE,$R123=TRUE,$V123=FALSE),"-",IF(AD123=FALSE,(CONCATENATE(N$1," doesn't match.")),"-"))</f>
        <v>-</v>
      </c>
      <c r="BK123" s="3" t="str">
        <f>IF(OR($S123=FALSE,$R123=TRUE,$V123=FALSE),"-",IF(AE123=FALSE,(CONCATENATE(O$1," doesn't match.")),"-"))</f>
        <v>-</v>
      </c>
      <c r="BL123" s="3" t="str">
        <f>IF(OR($S123=FALSE,$R123=TRUE,$V123=FALSE),"-",IF(AF123=FALSE,(CONCATENATE(P$1," doesn't match.")),"-"))</f>
        <v>-</v>
      </c>
    </row>
    <row r="124" spans="1:64" ht="45" x14ac:dyDescent="0.25">
      <c r="A124" s="30">
        <v>1288725</v>
      </c>
      <c r="B124" s="30" t="s">
        <v>625</v>
      </c>
      <c r="C124" s="31" t="s">
        <v>649</v>
      </c>
      <c r="D124" s="30" t="s">
        <v>191</v>
      </c>
      <c r="E124" s="30" t="s">
        <v>106</v>
      </c>
      <c r="F124" s="30" t="s">
        <v>107</v>
      </c>
      <c r="G124" s="30" t="s">
        <v>39</v>
      </c>
      <c r="H124" s="32">
        <v>43657</v>
      </c>
      <c r="I124" s="32"/>
      <c r="J124" s="32">
        <v>43292</v>
      </c>
      <c r="K124" s="32"/>
      <c r="L124" s="30" t="s">
        <v>58</v>
      </c>
      <c r="M124" s="32">
        <v>43294</v>
      </c>
      <c r="N124" s="32">
        <v>43294</v>
      </c>
      <c r="O124" s="32"/>
      <c r="P124" s="32"/>
      <c r="Q124" s="5"/>
      <c r="R124" s="6" t="b">
        <f>B124=B125</f>
        <v>1</v>
      </c>
      <c r="S124" s="6" t="b">
        <f>C124=C125</f>
        <v>0</v>
      </c>
      <c r="T124" s="6" t="b">
        <f>D124=D125</f>
        <v>1</v>
      </c>
      <c r="U124" s="6" t="b">
        <f>E124=E125</f>
        <v>1</v>
      </c>
      <c r="V124" s="6" t="b">
        <f>F124=F125</f>
        <v>1</v>
      </c>
      <c r="W124" s="6" t="b">
        <f>G124=G125</f>
        <v>1</v>
      </c>
      <c r="X124" s="6" t="b">
        <f>H124=H125</f>
        <v>1</v>
      </c>
      <c r="Y124" s="6" t="b">
        <f>I124=I125</f>
        <v>1</v>
      </c>
      <c r="Z124" s="6" t="b">
        <f>J124=J125</f>
        <v>1</v>
      </c>
      <c r="AA124" s="6" t="b">
        <f>K124=K125</f>
        <v>1</v>
      </c>
      <c r="AB124" s="6" t="b">
        <f>L124=L125</f>
        <v>1</v>
      </c>
      <c r="AC124" s="6" t="b">
        <f>M124=M125</f>
        <v>1</v>
      </c>
      <c r="AD124" s="6" t="b">
        <f>N124=N125</f>
        <v>1</v>
      </c>
      <c r="AE124" s="6" t="b">
        <f>O124=O125</f>
        <v>1</v>
      </c>
      <c r="AF124" s="6" t="b">
        <f>P124=P125</f>
        <v>1</v>
      </c>
      <c r="AG124" s="3"/>
      <c r="AH124" s="8" t="str">
        <f>IF(ISBLANK($E124),"N/A",$E124)</f>
        <v>INT-PAT STATUS CHECK</v>
      </c>
      <c r="AI124" s="8" t="str">
        <f>IF(ISBLANK($F124),"N/A",$F124)</f>
        <v>Status of Application? / Asst</v>
      </c>
      <c r="AJ124" s="7" t="str">
        <f>IF(ISBLANK($B124),"N/A",$B124)</f>
        <v>Agent Patent</v>
      </c>
      <c r="AK124" s="8" t="str">
        <f>IF(ISBLANK($C124),"N/A",$C124)</f>
        <v>CHGOR.002XID3</v>
      </c>
      <c r="AL124" s="8" t="str">
        <f>IF(ISBLANK($C125),"N/A",$C125)</f>
        <v>CHGOR.002XID4</v>
      </c>
      <c r="AM124" s="7" t="str">
        <f>IF(ISBLANK($B125),"N/A",$B125)</f>
        <v>Agent Patent</v>
      </c>
      <c r="AN124" s="8" t="str">
        <f>IF(ISBLANK($F125),"N/A",$F125)</f>
        <v>Status of Application? / Asst</v>
      </c>
      <c r="AO124" s="8" t="str">
        <f>IF(ISBLANK($E125),"N/A",$E125)</f>
        <v>INT-PAT STATUS CHECK</v>
      </c>
      <c r="AP124" s="3"/>
      <c r="AQ124" s="6" t="str">
        <f>IF($S124=FALSE,"Matter doesn't match.","-")</f>
        <v>Matter doesn't match.</v>
      </c>
      <c r="AR124" s="6" t="str">
        <f>IF($R124=TRUE,"System matches.","-")</f>
        <v>System matches.</v>
      </c>
      <c r="AS124" s="6" t="str">
        <f>IF($U124=FALSE,"Action Type doesn't match.","-")</f>
        <v>-</v>
      </c>
      <c r="AT124" s="6" t="str">
        <f>IF($V124=FALSE,"Action Due doesn't match.","-")</f>
        <v>-</v>
      </c>
      <c r="AU124" s="6" t="b">
        <f>IF(AND($S124=TRUE,$Z124=TRUE,$U124=FALSE,$R124=FALSE),TRUE,FALSE)</f>
        <v>0</v>
      </c>
      <c r="AV124" s="13" t="b">
        <f ca="1">IF(OFFSET($AU124,-1,0)=TRUE,TRUE,FALSE)</f>
        <v>0</v>
      </c>
      <c r="AW124" s="6" t="b">
        <f>IF(AND($V124=TRUE,$S124=TRUE,$U124=FALSE,$R124=FALSE),TRUE,FALSE)</f>
        <v>0</v>
      </c>
      <c r="AX124" s="13" t="b">
        <f ca="1">IF(OFFSET($AW124,-1,0)="TRUE",TRUE,FALSE)</f>
        <v>0</v>
      </c>
      <c r="AY124" s="3"/>
      <c r="AZ124" s="3" t="str">
        <f>IF(OR($S124=FALSE,$R124=TRUE,$V124=FALSE),"-",IF(T124=FALSE,(CONCATENATE(D$1," doesn't match.")),"-"))</f>
        <v>-</v>
      </c>
      <c r="BA124" s="3" t="str">
        <f>IF(OR($S124=FALSE,$R124=TRUE,$V124=FALSE),"-",IF(U124=FALSE,(CONCATENATE(E$1," doesn't match.")),"-"))</f>
        <v>-</v>
      </c>
      <c r="BB124" s="3" t="str">
        <f>IF(OR($S124=FALSE,$R124=TRUE,$V124=FALSE),"-",IF(V124=FALSE,(CONCATENATE(F$1," doesn't match.")),"-"))</f>
        <v>-</v>
      </c>
      <c r="BC124" s="3" t="str">
        <f>IF(OR($S124=FALSE,$R124=TRUE,$V124=FALSE),"-",IF(W124=FALSE,(CONCATENATE(G$1," doesn't match.")),"-"))</f>
        <v>-</v>
      </c>
      <c r="BD124" s="3" t="str">
        <f>IF(OR($S124=FALSE,$R124=TRUE,$V124=FALSE),"-",IF(X124=FALSE,(CONCATENATE(H$1," doesn't match.")),"-"))</f>
        <v>-</v>
      </c>
      <c r="BE124" s="3" t="str">
        <f>IF(OR($S124=FALSE,$R124=TRUE,$V124=FALSE),"-",IF(Y124=FALSE,(CONCATENATE(I$1," doesn't match.")),"-"))</f>
        <v>-</v>
      </c>
      <c r="BF124" s="3" t="str">
        <f>IF(OR($S124=FALSE,$R124=TRUE,$V124=FALSE),"-",IF(Z124=FALSE,(CONCATENATE(J$1," doesn't match.")),"-"))</f>
        <v>-</v>
      </c>
      <c r="BG124" s="3" t="str">
        <f>IF(OR($S124=FALSE,$R124=TRUE,$V124=FALSE),"-",IF(AA124=FALSE,(CONCATENATE(K$1," doesn't match.")),"-"))</f>
        <v>-</v>
      </c>
      <c r="BH124" s="3" t="str">
        <f>IF(OR($S124=FALSE,$R124=TRUE,$V124=FALSE),"-",IF(AB124=FALSE,(CONCATENATE(L$1," doesn't match.")),"-"))</f>
        <v>-</v>
      </c>
      <c r="BI124" s="3" t="str">
        <f>IF(OR($S124=FALSE,$R124=TRUE,$V124=FALSE),"-",IF(AC124=FALSE,(CONCATENATE(M$1," doesn't match.")),"-"))</f>
        <v>-</v>
      </c>
      <c r="BJ124" s="3" t="str">
        <f>IF(OR($S124=FALSE,$R124=TRUE,$V124=FALSE),"-",IF(AD124=FALSE,(CONCATENATE(N$1," doesn't match.")),"-"))</f>
        <v>-</v>
      </c>
      <c r="BK124" s="3" t="str">
        <f>IF(OR($S124=FALSE,$R124=TRUE,$V124=FALSE),"-",IF(AE124=FALSE,(CONCATENATE(O$1," doesn't match.")),"-"))</f>
        <v>-</v>
      </c>
      <c r="BL124" s="3" t="str">
        <f>IF(OR($S124=FALSE,$R124=TRUE,$V124=FALSE),"-",IF(AF124=FALSE,(CONCATENATE(P$1," doesn't match.")),"-"))</f>
        <v>-</v>
      </c>
    </row>
    <row r="125" spans="1:64" ht="45" x14ac:dyDescent="0.25">
      <c r="A125" s="30">
        <v>1288726</v>
      </c>
      <c r="B125" s="30" t="s">
        <v>625</v>
      </c>
      <c r="C125" s="31" t="s">
        <v>650</v>
      </c>
      <c r="D125" s="30" t="s">
        <v>191</v>
      </c>
      <c r="E125" s="30" t="s">
        <v>106</v>
      </c>
      <c r="F125" s="30" t="s">
        <v>107</v>
      </c>
      <c r="G125" s="30" t="s">
        <v>39</v>
      </c>
      <c r="H125" s="32">
        <v>43657</v>
      </c>
      <c r="I125" s="32"/>
      <c r="J125" s="32">
        <v>43292</v>
      </c>
      <c r="K125" s="32"/>
      <c r="L125" s="30" t="s">
        <v>58</v>
      </c>
      <c r="M125" s="32">
        <v>43294</v>
      </c>
      <c r="N125" s="32">
        <v>43294</v>
      </c>
      <c r="O125" s="32"/>
      <c r="P125" s="32"/>
      <c r="Q125" s="5"/>
      <c r="R125" s="6" t="b">
        <f>B125=B126</f>
        <v>1</v>
      </c>
      <c r="S125" s="6" t="b">
        <f>C125=C126</f>
        <v>0</v>
      </c>
      <c r="T125" s="6" t="b">
        <f>D125=D126</f>
        <v>1</v>
      </c>
      <c r="U125" s="6" t="b">
        <f>E125=E126</f>
        <v>1</v>
      </c>
      <c r="V125" s="6" t="b">
        <f>F125=F126</f>
        <v>1</v>
      </c>
      <c r="W125" s="6" t="b">
        <f>G125=G126</f>
        <v>1</v>
      </c>
      <c r="X125" s="6" t="b">
        <f>H125=H126</f>
        <v>1</v>
      </c>
      <c r="Y125" s="6" t="b">
        <f>I125=I126</f>
        <v>1</v>
      </c>
      <c r="Z125" s="6" t="b">
        <f>J125=J126</f>
        <v>1</v>
      </c>
      <c r="AA125" s="6" t="b">
        <f>K125=K126</f>
        <v>1</v>
      </c>
      <c r="AB125" s="6" t="b">
        <f>L125=L126</f>
        <v>1</v>
      </c>
      <c r="AC125" s="6" t="b">
        <f>M125=M126</f>
        <v>1</v>
      </c>
      <c r="AD125" s="6" t="b">
        <f>N125=N126</f>
        <v>1</v>
      </c>
      <c r="AE125" s="6" t="b">
        <f>O125=O126</f>
        <v>1</v>
      </c>
      <c r="AF125" s="6" t="b">
        <f>P125=P126</f>
        <v>1</v>
      </c>
      <c r="AG125" s="3"/>
      <c r="AH125" s="8" t="str">
        <f>IF(ISBLANK($E125),"N/A",$E125)</f>
        <v>INT-PAT STATUS CHECK</v>
      </c>
      <c r="AI125" s="8" t="str">
        <f>IF(ISBLANK($F125),"N/A",$F125)</f>
        <v>Status of Application? / Asst</v>
      </c>
      <c r="AJ125" s="7" t="str">
        <f>IF(ISBLANK($B125),"N/A",$B125)</f>
        <v>Agent Patent</v>
      </c>
      <c r="AK125" s="8" t="str">
        <f>IF(ISBLANK($C125),"N/A",$C125)</f>
        <v>CHGOR.002XID4</v>
      </c>
      <c r="AL125" s="8" t="str">
        <f>IF(ISBLANK($C126),"N/A",$C126)</f>
        <v>CHGOR.002XID5</v>
      </c>
      <c r="AM125" s="7" t="str">
        <f>IF(ISBLANK($B126),"N/A",$B126)</f>
        <v>Agent Patent</v>
      </c>
      <c r="AN125" s="8" t="str">
        <f>IF(ISBLANK($F126),"N/A",$F126)</f>
        <v>Status of Application? / Asst</v>
      </c>
      <c r="AO125" s="8" t="str">
        <f>IF(ISBLANK($E126),"N/A",$E126)</f>
        <v>INT-PAT STATUS CHECK</v>
      </c>
      <c r="AP125" s="3"/>
      <c r="AQ125" s="6" t="str">
        <f>IF($S125=FALSE,"Matter doesn't match.","-")</f>
        <v>Matter doesn't match.</v>
      </c>
      <c r="AR125" s="6" t="str">
        <f>IF($R125=TRUE,"System matches.","-")</f>
        <v>System matches.</v>
      </c>
      <c r="AS125" s="6" t="str">
        <f>IF($U125=FALSE,"Action Type doesn't match.","-")</f>
        <v>-</v>
      </c>
      <c r="AT125" s="6" t="str">
        <f>IF($V125=FALSE,"Action Due doesn't match.","-")</f>
        <v>-</v>
      </c>
      <c r="AU125" s="6" t="b">
        <f>IF(AND($S125=TRUE,$Z125=TRUE,$U125=FALSE,$R125=FALSE),TRUE,FALSE)</f>
        <v>0</v>
      </c>
      <c r="AV125" s="13" t="b">
        <f ca="1">IF(OFFSET($AU125,-1,0)=TRUE,TRUE,FALSE)</f>
        <v>0</v>
      </c>
      <c r="AW125" s="6" t="b">
        <f>IF(AND($V125=TRUE,$S125=TRUE,$U125=FALSE,$R125=FALSE),TRUE,FALSE)</f>
        <v>0</v>
      </c>
      <c r="AX125" s="13" t="b">
        <f ca="1">IF(OFFSET($AW125,-1,0)="TRUE",TRUE,FALSE)</f>
        <v>0</v>
      </c>
      <c r="AY125" s="3"/>
      <c r="AZ125" s="3" t="str">
        <f>IF(OR($S125=FALSE,$R125=TRUE,$V125=FALSE),"-",IF(T125=FALSE,(CONCATENATE(D$1," doesn't match.")),"-"))</f>
        <v>-</v>
      </c>
      <c r="BA125" s="3" t="str">
        <f>IF(OR($S125=FALSE,$R125=TRUE,$V125=FALSE),"-",IF(U125=FALSE,(CONCATENATE(E$1," doesn't match.")),"-"))</f>
        <v>-</v>
      </c>
      <c r="BB125" s="3" t="str">
        <f>IF(OR($S125=FALSE,$R125=TRUE,$V125=FALSE),"-",IF(V125=FALSE,(CONCATENATE(F$1," doesn't match.")),"-"))</f>
        <v>-</v>
      </c>
      <c r="BC125" s="3" t="str">
        <f>IF(OR($S125=FALSE,$R125=TRUE,$V125=FALSE),"-",IF(W125=FALSE,(CONCATENATE(G$1," doesn't match.")),"-"))</f>
        <v>-</v>
      </c>
      <c r="BD125" s="3" t="str">
        <f>IF(OR($S125=FALSE,$R125=TRUE,$V125=FALSE),"-",IF(X125=FALSE,(CONCATENATE(H$1," doesn't match.")),"-"))</f>
        <v>-</v>
      </c>
      <c r="BE125" s="3" t="str">
        <f>IF(OR($S125=FALSE,$R125=TRUE,$V125=FALSE),"-",IF(Y125=FALSE,(CONCATENATE(I$1," doesn't match.")),"-"))</f>
        <v>-</v>
      </c>
      <c r="BF125" s="3" t="str">
        <f>IF(OR($S125=FALSE,$R125=TRUE,$V125=FALSE),"-",IF(Z125=FALSE,(CONCATENATE(J$1," doesn't match.")),"-"))</f>
        <v>-</v>
      </c>
      <c r="BG125" s="3" t="str">
        <f>IF(OR($S125=FALSE,$R125=TRUE,$V125=FALSE),"-",IF(AA125=FALSE,(CONCATENATE(K$1," doesn't match.")),"-"))</f>
        <v>-</v>
      </c>
      <c r="BH125" s="3" t="str">
        <f>IF(OR($S125=FALSE,$R125=TRUE,$V125=FALSE),"-",IF(AB125=FALSE,(CONCATENATE(L$1," doesn't match.")),"-"))</f>
        <v>-</v>
      </c>
      <c r="BI125" s="3" t="str">
        <f>IF(OR($S125=FALSE,$R125=TRUE,$V125=FALSE),"-",IF(AC125=FALSE,(CONCATENATE(M$1," doesn't match.")),"-"))</f>
        <v>-</v>
      </c>
      <c r="BJ125" s="3" t="str">
        <f>IF(OR($S125=FALSE,$R125=TRUE,$V125=FALSE),"-",IF(AD125=FALSE,(CONCATENATE(N$1," doesn't match.")),"-"))</f>
        <v>-</v>
      </c>
      <c r="BK125" s="3" t="str">
        <f>IF(OR($S125=FALSE,$R125=TRUE,$V125=FALSE),"-",IF(AE125=FALSE,(CONCATENATE(O$1," doesn't match.")),"-"))</f>
        <v>-</v>
      </c>
      <c r="BL125" s="3" t="str">
        <f>IF(OR($S125=FALSE,$R125=TRUE,$V125=FALSE),"-",IF(AF125=FALSE,(CONCATENATE(P$1," doesn't match.")),"-"))</f>
        <v>-</v>
      </c>
    </row>
    <row r="126" spans="1:64" ht="45" x14ac:dyDescent="0.25">
      <c r="A126" s="30">
        <v>1288727</v>
      </c>
      <c r="B126" s="30" t="s">
        <v>625</v>
      </c>
      <c r="C126" s="31" t="s">
        <v>651</v>
      </c>
      <c r="D126" s="30" t="s">
        <v>191</v>
      </c>
      <c r="E126" s="30" t="s">
        <v>106</v>
      </c>
      <c r="F126" s="30" t="s">
        <v>107</v>
      </c>
      <c r="G126" s="30" t="s">
        <v>39</v>
      </c>
      <c r="H126" s="32">
        <v>43657</v>
      </c>
      <c r="I126" s="32"/>
      <c r="J126" s="32">
        <v>43292</v>
      </c>
      <c r="K126" s="32"/>
      <c r="L126" s="30" t="s">
        <v>58</v>
      </c>
      <c r="M126" s="32">
        <v>43294</v>
      </c>
      <c r="N126" s="32">
        <v>43294</v>
      </c>
      <c r="O126" s="32"/>
      <c r="P126" s="32"/>
      <c r="Q126" s="5"/>
      <c r="R126" s="6" t="b">
        <f>B126=B127</f>
        <v>1</v>
      </c>
      <c r="S126" s="6" t="b">
        <f>C126=C127</f>
        <v>0</v>
      </c>
      <c r="T126" s="6" t="b">
        <f>D126=D127</f>
        <v>1</v>
      </c>
      <c r="U126" s="6" t="b">
        <f>E126=E127</f>
        <v>1</v>
      </c>
      <c r="V126" s="6" t="b">
        <f>F126=F127</f>
        <v>1</v>
      </c>
      <c r="W126" s="6" t="b">
        <f>G126=G127</f>
        <v>1</v>
      </c>
      <c r="X126" s="6" t="b">
        <f>H126=H127</f>
        <v>1</v>
      </c>
      <c r="Y126" s="6" t="b">
        <f>I126=I127</f>
        <v>1</v>
      </c>
      <c r="Z126" s="6" t="b">
        <f>J126=J127</f>
        <v>1</v>
      </c>
      <c r="AA126" s="6" t="b">
        <f>K126=K127</f>
        <v>1</v>
      </c>
      <c r="AB126" s="6" t="b">
        <f>L126=L127</f>
        <v>1</v>
      </c>
      <c r="AC126" s="6" t="b">
        <f>M126=M127</f>
        <v>1</v>
      </c>
      <c r="AD126" s="6" t="b">
        <f>N126=N127</f>
        <v>1</v>
      </c>
      <c r="AE126" s="6" t="b">
        <f>O126=O127</f>
        <v>1</v>
      </c>
      <c r="AF126" s="6" t="b">
        <f>P126=P127</f>
        <v>1</v>
      </c>
      <c r="AG126" s="3"/>
      <c r="AH126" s="8" t="str">
        <f>IF(ISBLANK($E126),"N/A",$E126)</f>
        <v>INT-PAT STATUS CHECK</v>
      </c>
      <c r="AI126" s="8" t="str">
        <f>IF(ISBLANK($F126),"N/A",$F126)</f>
        <v>Status of Application? / Asst</v>
      </c>
      <c r="AJ126" s="7" t="str">
        <f>IF(ISBLANK($B126),"N/A",$B126)</f>
        <v>Agent Patent</v>
      </c>
      <c r="AK126" s="8" t="str">
        <f>IF(ISBLANK($C126),"N/A",$C126)</f>
        <v>CHGOR.002XID5</v>
      </c>
      <c r="AL126" s="8" t="str">
        <f>IF(ISBLANK($C127),"N/A",$C127)</f>
        <v>CHGOR.002XID6</v>
      </c>
      <c r="AM126" s="7" t="str">
        <f>IF(ISBLANK($B127),"N/A",$B127)</f>
        <v>Agent Patent</v>
      </c>
      <c r="AN126" s="8" t="str">
        <f>IF(ISBLANK($F127),"N/A",$F127)</f>
        <v>Status of Application? / Asst</v>
      </c>
      <c r="AO126" s="8" t="str">
        <f>IF(ISBLANK($E127),"N/A",$E127)</f>
        <v>INT-PAT STATUS CHECK</v>
      </c>
      <c r="AP126" s="3"/>
      <c r="AQ126" s="6" t="str">
        <f>IF($S126=FALSE,"Matter doesn't match.","-")</f>
        <v>Matter doesn't match.</v>
      </c>
      <c r="AR126" s="6" t="str">
        <f>IF($R126=TRUE,"System matches.","-")</f>
        <v>System matches.</v>
      </c>
      <c r="AS126" s="6" t="str">
        <f>IF($U126=FALSE,"Action Type doesn't match.","-")</f>
        <v>-</v>
      </c>
      <c r="AT126" s="6" t="str">
        <f>IF($V126=FALSE,"Action Due doesn't match.","-")</f>
        <v>-</v>
      </c>
      <c r="AU126" s="6" t="b">
        <f>IF(AND($S126=TRUE,$Z126=TRUE,$U126=FALSE,$R126=FALSE),TRUE,FALSE)</f>
        <v>0</v>
      </c>
      <c r="AV126" s="13" t="b">
        <f ca="1">IF(OFFSET($AU126,-1,0)=TRUE,TRUE,FALSE)</f>
        <v>0</v>
      </c>
      <c r="AW126" s="6" t="b">
        <f>IF(AND($V126=TRUE,$S126=TRUE,$U126=FALSE,$R126=FALSE),TRUE,FALSE)</f>
        <v>0</v>
      </c>
      <c r="AX126" s="13" t="b">
        <f ca="1">IF(OFFSET($AW126,-1,0)="TRUE",TRUE,FALSE)</f>
        <v>0</v>
      </c>
      <c r="AY126" s="3"/>
      <c r="AZ126" s="3" t="str">
        <f>IF(OR($S126=FALSE,$R126=TRUE,$V126=FALSE),"-",IF(T126=FALSE,(CONCATENATE(D$1," doesn't match.")),"-"))</f>
        <v>-</v>
      </c>
      <c r="BA126" s="3" t="str">
        <f>IF(OR($S126=FALSE,$R126=TRUE,$V126=FALSE),"-",IF(U126=FALSE,(CONCATENATE(E$1," doesn't match.")),"-"))</f>
        <v>-</v>
      </c>
      <c r="BB126" s="3" t="str">
        <f>IF(OR($S126=FALSE,$R126=TRUE,$V126=FALSE),"-",IF(V126=FALSE,(CONCATENATE(F$1," doesn't match.")),"-"))</f>
        <v>-</v>
      </c>
      <c r="BC126" s="3" t="str">
        <f>IF(OR($S126=FALSE,$R126=TRUE,$V126=FALSE),"-",IF(W126=FALSE,(CONCATENATE(G$1," doesn't match.")),"-"))</f>
        <v>-</v>
      </c>
      <c r="BD126" s="3" t="str">
        <f>IF(OR($S126=FALSE,$R126=TRUE,$V126=FALSE),"-",IF(X126=FALSE,(CONCATENATE(H$1," doesn't match.")),"-"))</f>
        <v>-</v>
      </c>
      <c r="BE126" s="3" t="str">
        <f>IF(OR($S126=FALSE,$R126=TRUE,$V126=FALSE),"-",IF(Y126=FALSE,(CONCATENATE(I$1," doesn't match.")),"-"))</f>
        <v>-</v>
      </c>
      <c r="BF126" s="3" t="str">
        <f>IF(OR($S126=FALSE,$R126=TRUE,$V126=FALSE),"-",IF(Z126=FALSE,(CONCATENATE(J$1," doesn't match.")),"-"))</f>
        <v>-</v>
      </c>
      <c r="BG126" s="3" t="str">
        <f>IF(OR($S126=FALSE,$R126=TRUE,$V126=FALSE),"-",IF(AA126=FALSE,(CONCATENATE(K$1," doesn't match.")),"-"))</f>
        <v>-</v>
      </c>
      <c r="BH126" s="3" t="str">
        <f>IF(OR($S126=FALSE,$R126=TRUE,$V126=FALSE),"-",IF(AB126=FALSE,(CONCATENATE(L$1," doesn't match.")),"-"))</f>
        <v>-</v>
      </c>
      <c r="BI126" s="3" t="str">
        <f>IF(OR($S126=FALSE,$R126=TRUE,$V126=FALSE),"-",IF(AC126=FALSE,(CONCATENATE(M$1," doesn't match.")),"-"))</f>
        <v>-</v>
      </c>
      <c r="BJ126" s="3" t="str">
        <f>IF(OR($S126=FALSE,$R126=TRUE,$V126=FALSE),"-",IF(AD126=FALSE,(CONCATENATE(N$1," doesn't match.")),"-"))</f>
        <v>-</v>
      </c>
      <c r="BK126" s="3" t="str">
        <f>IF(OR($S126=FALSE,$R126=TRUE,$V126=FALSE),"-",IF(AE126=FALSE,(CONCATENATE(O$1," doesn't match.")),"-"))</f>
        <v>-</v>
      </c>
      <c r="BL126" s="3" t="str">
        <f>IF(OR($S126=FALSE,$R126=TRUE,$V126=FALSE),"-",IF(AF126=FALSE,(CONCATENATE(P$1," doesn't match.")),"-"))</f>
        <v>-</v>
      </c>
    </row>
    <row r="127" spans="1:64" ht="45" x14ac:dyDescent="0.25">
      <c r="A127" s="30">
        <v>1288728</v>
      </c>
      <c r="B127" s="30" t="s">
        <v>625</v>
      </c>
      <c r="C127" s="31" t="s">
        <v>652</v>
      </c>
      <c r="D127" s="30" t="s">
        <v>191</v>
      </c>
      <c r="E127" s="30" t="s">
        <v>106</v>
      </c>
      <c r="F127" s="30" t="s">
        <v>107</v>
      </c>
      <c r="G127" s="30" t="s">
        <v>39</v>
      </c>
      <c r="H127" s="32">
        <v>43657</v>
      </c>
      <c r="I127" s="32"/>
      <c r="J127" s="32">
        <v>43292</v>
      </c>
      <c r="K127" s="32"/>
      <c r="L127" s="30" t="s">
        <v>58</v>
      </c>
      <c r="M127" s="32">
        <v>43294</v>
      </c>
      <c r="N127" s="32">
        <v>43294</v>
      </c>
      <c r="O127" s="32"/>
      <c r="P127" s="32"/>
      <c r="Q127" s="5"/>
      <c r="R127" s="6" t="b">
        <f>B127=B128</f>
        <v>1</v>
      </c>
      <c r="S127" s="6" t="b">
        <f>C127=C128</f>
        <v>0</v>
      </c>
      <c r="T127" s="6" t="b">
        <f>D127=D128</f>
        <v>1</v>
      </c>
      <c r="U127" s="6" t="b">
        <f>E127=E128</f>
        <v>1</v>
      </c>
      <c r="V127" s="6" t="b">
        <f>F127=F128</f>
        <v>1</v>
      </c>
      <c r="W127" s="6" t="b">
        <f>G127=G128</f>
        <v>1</v>
      </c>
      <c r="X127" s="6" t="b">
        <f>H127=H128</f>
        <v>1</v>
      </c>
      <c r="Y127" s="6" t="b">
        <f>I127=I128</f>
        <v>1</v>
      </c>
      <c r="Z127" s="6" t="b">
        <f>J127=J128</f>
        <v>1</v>
      </c>
      <c r="AA127" s="6" t="b">
        <f>K127=K128</f>
        <v>1</v>
      </c>
      <c r="AB127" s="6" t="b">
        <f>L127=L128</f>
        <v>1</v>
      </c>
      <c r="AC127" s="6" t="b">
        <f>M127=M128</f>
        <v>1</v>
      </c>
      <c r="AD127" s="6" t="b">
        <f>N127=N128</f>
        <v>1</v>
      </c>
      <c r="AE127" s="6" t="b">
        <f>O127=O128</f>
        <v>1</v>
      </c>
      <c r="AF127" s="6" t="b">
        <f>P127=P128</f>
        <v>1</v>
      </c>
      <c r="AG127" s="3"/>
      <c r="AH127" s="8" t="str">
        <f>IF(ISBLANK($E127),"N/A",$E127)</f>
        <v>INT-PAT STATUS CHECK</v>
      </c>
      <c r="AI127" s="8" t="str">
        <f>IF(ISBLANK($F127),"N/A",$F127)</f>
        <v>Status of Application? / Asst</v>
      </c>
      <c r="AJ127" s="7" t="str">
        <f>IF(ISBLANK($B127),"N/A",$B127)</f>
        <v>Agent Patent</v>
      </c>
      <c r="AK127" s="8" t="str">
        <f>IF(ISBLANK($C127),"N/A",$C127)</f>
        <v>CHGOR.002XID6</v>
      </c>
      <c r="AL127" s="8" t="str">
        <f>IF(ISBLANK($C128),"N/A",$C128)</f>
        <v>CHGOR.002XID7</v>
      </c>
      <c r="AM127" s="7" t="str">
        <f>IF(ISBLANK($B128),"N/A",$B128)</f>
        <v>Agent Patent</v>
      </c>
      <c r="AN127" s="8" t="str">
        <f>IF(ISBLANK($F128),"N/A",$F128)</f>
        <v>Status of Application? / Asst</v>
      </c>
      <c r="AO127" s="8" t="str">
        <f>IF(ISBLANK($E128),"N/A",$E128)</f>
        <v>INT-PAT STATUS CHECK</v>
      </c>
      <c r="AP127" s="3"/>
      <c r="AQ127" s="6" t="str">
        <f>IF($S127=FALSE,"Matter doesn't match.","-")</f>
        <v>Matter doesn't match.</v>
      </c>
      <c r="AR127" s="6" t="str">
        <f>IF($R127=TRUE,"System matches.","-")</f>
        <v>System matches.</v>
      </c>
      <c r="AS127" s="6" t="str">
        <f>IF($U127=FALSE,"Action Type doesn't match.","-")</f>
        <v>-</v>
      </c>
      <c r="AT127" s="6" t="str">
        <f>IF($V127=FALSE,"Action Due doesn't match.","-")</f>
        <v>-</v>
      </c>
      <c r="AU127" s="6" t="b">
        <f>IF(AND($S127=TRUE,$Z127=TRUE,$U127=FALSE,$R127=FALSE),TRUE,FALSE)</f>
        <v>0</v>
      </c>
      <c r="AV127" s="13" t="b">
        <f ca="1">IF(OFFSET($AU127,-1,0)=TRUE,TRUE,FALSE)</f>
        <v>0</v>
      </c>
      <c r="AW127" s="6" t="b">
        <f>IF(AND($V127=TRUE,$S127=TRUE,$U127=FALSE,$R127=FALSE),TRUE,FALSE)</f>
        <v>0</v>
      </c>
      <c r="AX127" s="13" t="b">
        <f ca="1">IF(OFFSET($AW127,-1,0)="TRUE",TRUE,FALSE)</f>
        <v>0</v>
      </c>
      <c r="AY127" s="3"/>
      <c r="AZ127" s="3" t="str">
        <f>IF(OR($S127=FALSE,$R127=TRUE,$V127=FALSE),"-",IF(T127=FALSE,(CONCATENATE(D$1," doesn't match.")),"-"))</f>
        <v>-</v>
      </c>
      <c r="BA127" s="3" t="str">
        <f>IF(OR($S127=FALSE,$R127=TRUE,$V127=FALSE),"-",IF(U127=FALSE,(CONCATENATE(E$1," doesn't match.")),"-"))</f>
        <v>-</v>
      </c>
      <c r="BB127" s="3" t="str">
        <f>IF(OR($S127=FALSE,$R127=TRUE,$V127=FALSE),"-",IF(V127=FALSE,(CONCATENATE(F$1," doesn't match.")),"-"))</f>
        <v>-</v>
      </c>
      <c r="BC127" s="3" t="str">
        <f>IF(OR($S127=FALSE,$R127=TRUE,$V127=FALSE),"-",IF(W127=FALSE,(CONCATENATE(G$1," doesn't match.")),"-"))</f>
        <v>-</v>
      </c>
      <c r="BD127" s="3" t="str">
        <f>IF(OR($S127=FALSE,$R127=TRUE,$V127=FALSE),"-",IF(X127=FALSE,(CONCATENATE(H$1," doesn't match.")),"-"))</f>
        <v>-</v>
      </c>
      <c r="BE127" s="3" t="str">
        <f>IF(OR($S127=FALSE,$R127=TRUE,$V127=FALSE),"-",IF(Y127=FALSE,(CONCATENATE(I$1," doesn't match.")),"-"))</f>
        <v>-</v>
      </c>
      <c r="BF127" s="3" t="str">
        <f>IF(OR($S127=FALSE,$R127=TRUE,$V127=FALSE),"-",IF(Z127=FALSE,(CONCATENATE(J$1," doesn't match.")),"-"))</f>
        <v>-</v>
      </c>
      <c r="BG127" s="3" t="str">
        <f>IF(OR($S127=FALSE,$R127=TRUE,$V127=FALSE),"-",IF(AA127=FALSE,(CONCATENATE(K$1," doesn't match.")),"-"))</f>
        <v>-</v>
      </c>
      <c r="BH127" s="3" t="str">
        <f>IF(OR($S127=FALSE,$R127=TRUE,$V127=FALSE),"-",IF(AB127=FALSE,(CONCATENATE(L$1," doesn't match.")),"-"))</f>
        <v>-</v>
      </c>
      <c r="BI127" s="3" t="str">
        <f>IF(OR($S127=FALSE,$R127=TRUE,$V127=FALSE),"-",IF(AC127=FALSE,(CONCATENATE(M$1," doesn't match.")),"-"))</f>
        <v>-</v>
      </c>
      <c r="BJ127" s="3" t="str">
        <f>IF(OR($S127=FALSE,$R127=TRUE,$V127=FALSE),"-",IF(AD127=FALSE,(CONCATENATE(N$1," doesn't match.")),"-"))</f>
        <v>-</v>
      </c>
      <c r="BK127" s="3" t="str">
        <f>IF(OR($S127=FALSE,$R127=TRUE,$V127=FALSE),"-",IF(AE127=FALSE,(CONCATENATE(O$1," doesn't match.")),"-"))</f>
        <v>-</v>
      </c>
      <c r="BL127" s="3" t="str">
        <f>IF(OR($S127=FALSE,$R127=TRUE,$V127=FALSE),"-",IF(AF127=FALSE,(CONCATENATE(P$1," doesn't match.")),"-"))</f>
        <v>-</v>
      </c>
    </row>
    <row r="128" spans="1:64" ht="45" x14ac:dyDescent="0.25">
      <c r="A128" s="30">
        <v>1288729</v>
      </c>
      <c r="B128" s="30" t="s">
        <v>625</v>
      </c>
      <c r="C128" s="31" t="s">
        <v>653</v>
      </c>
      <c r="D128" s="30" t="s">
        <v>191</v>
      </c>
      <c r="E128" s="30" t="s">
        <v>106</v>
      </c>
      <c r="F128" s="30" t="s">
        <v>107</v>
      </c>
      <c r="G128" s="30" t="s">
        <v>39</v>
      </c>
      <c r="H128" s="32">
        <v>43657</v>
      </c>
      <c r="I128" s="32"/>
      <c r="J128" s="32">
        <v>43292</v>
      </c>
      <c r="K128" s="32"/>
      <c r="L128" s="30" t="s">
        <v>58</v>
      </c>
      <c r="M128" s="32">
        <v>43294</v>
      </c>
      <c r="N128" s="32">
        <v>43294</v>
      </c>
      <c r="O128" s="32"/>
      <c r="P128" s="32"/>
      <c r="Q128" s="5"/>
      <c r="R128" s="6" t="b">
        <f>B128=B129</f>
        <v>1</v>
      </c>
      <c r="S128" s="6" t="b">
        <f>C128=C129</f>
        <v>0</v>
      </c>
      <c r="T128" s="6" t="b">
        <f>D128=D129</f>
        <v>1</v>
      </c>
      <c r="U128" s="6" t="b">
        <f>E128=E129</f>
        <v>1</v>
      </c>
      <c r="V128" s="6" t="b">
        <f>F128=F129</f>
        <v>1</v>
      </c>
      <c r="W128" s="6" t="b">
        <f>G128=G129</f>
        <v>1</v>
      </c>
      <c r="X128" s="6" t="b">
        <f>H128=H129</f>
        <v>1</v>
      </c>
      <c r="Y128" s="6" t="b">
        <f>I128=I129</f>
        <v>1</v>
      </c>
      <c r="Z128" s="6" t="b">
        <f>J128=J129</f>
        <v>1</v>
      </c>
      <c r="AA128" s="6" t="b">
        <f>K128=K129</f>
        <v>1</v>
      </c>
      <c r="AB128" s="6" t="b">
        <f>L128=L129</f>
        <v>1</v>
      </c>
      <c r="AC128" s="6" t="b">
        <f>M128=M129</f>
        <v>1</v>
      </c>
      <c r="AD128" s="6" t="b">
        <f>N128=N129</f>
        <v>1</v>
      </c>
      <c r="AE128" s="6" t="b">
        <f>O128=O129</f>
        <v>1</v>
      </c>
      <c r="AF128" s="6" t="b">
        <f>P128=P129</f>
        <v>1</v>
      </c>
      <c r="AG128" s="3"/>
      <c r="AH128" s="8" t="str">
        <f>IF(ISBLANK($E128),"N/A",$E128)</f>
        <v>INT-PAT STATUS CHECK</v>
      </c>
      <c r="AI128" s="8" t="str">
        <f>IF(ISBLANK($F128),"N/A",$F128)</f>
        <v>Status of Application? / Asst</v>
      </c>
      <c r="AJ128" s="7" t="str">
        <f>IF(ISBLANK($B128),"N/A",$B128)</f>
        <v>Agent Patent</v>
      </c>
      <c r="AK128" s="8" t="str">
        <f>IF(ISBLANK($C128),"N/A",$C128)</f>
        <v>CHGOR.002XID7</v>
      </c>
      <c r="AL128" s="8" t="str">
        <f>IF(ISBLANK($C129),"N/A",$C129)</f>
        <v>CHGOR.002XID8</v>
      </c>
      <c r="AM128" s="7" t="str">
        <f>IF(ISBLANK($B129),"N/A",$B129)</f>
        <v>Agent Patent</v>
      </c>
      <c r="AN128" s="8" t="str">
        <f>IF(ISBLANK($F129),"N/A",$F129)</f>
        <v>Status of Application? / Asst</v>
      </c>
      <c r="AO128" s="8" t="str">
        <f>IF(ISBLANK($E129),"N/A",$E129)</f>
        <v>INT-PAT STATUS CHECK</v>
      </c>
      <c r="AP128" s="3"/>
      <c r="AQ128" s="6" t="str">
        <f>IF($S128=FALSE,"Matter doesn't match.","-")</f>
        <v>Matter doesn't match.</v>
      </c>
      <c r="AR128" s="6" t="str">
        <f>IF($R128=TRUE,"System matches.","-")</f>
        <v>System matches.</v>
      </c>
      <c r="AS128" s="6" t="str">
        <f>IF($U128=FALSE,"Action Type doesn't match.","-")</f>
        <v>-</v>
      </c>
      <c r="AT128" s="6" t="str">
        <f>IF($V128=FALSE,"Action Due doesn't match.","-")</f>
        <v>-</v>
      </c>
      <c r="AU128" s="6" t="b">
        <f>IF(AND($S128=TRUE,$Z128=TRUE,$U128=FALSE,$R128=FALSE),TRUE,FALSE)</f>
        <v>0</v>
      </c>
      <c r="AV128" s="13" t="b">
        <f ca="1">IF(OFFSET($AU128,-1,0)=TRUE,TRUE,FALSE)</f>
        <v>0</v>
      </c>
      <c r="AW128" s="6" t="b">
        <f>IF(AND($V128=TRUE,$S128=TRUE,$U128=FALSE,$R128=FALSE),TRUE,FALSE)</f>
        <v>0</v>
      </c>
      <c r="AX128" s="13" t="b">
        <f ca="1">IF(OFFSET($AW128,-1,0)="TRUE",TRUE,FALSE)</f>
        <v>0</v>
      </c>
      <c r="AY128" s="3"/>
      <c r="AZ128" s="3" t="str">
        <f>IF(OR($S128=FALSE,$R128=TRUE,$V128=FALSE),"-",IF(T128=FALSE,(CONCATENATE(D$1," doesn't match.")),"-"))</f>
        <v>-</v>
      </c>
      <c r="BA128" s="3" t="str">
        <f>IF(OR($S128=FALSE,$R128=TRUE,$V128=FALSE),"-",IF(U128=FALSE,(CONCATENATE(E$1," doesn't match.")),"-"))</f>
        <v>-</v>
      </c>
      <c r="BB128" s="3" t="str">
        <f>IF(OR($S128=FALSE,$R128=TRUE,$V128=FALSE),"-",IF(V128=FALSE,(CONCATENATE(F$1," doesn't match.")),"-"))</f>
        <v>-</v>
      </c>
      <c r="BC128" s="3" t="str">
        <f>IF(OR($S128=FALSE,$R128=TRUE,$V128=FALSE),"-",IF(W128=FALSE,(CONCATENATE(G$1," doesn't match.")),"-"))</f>
        <v>-</v>
      </c>
      <c r="BD128" s="3" t="str">
        <f>IF(OR($S128=FALSE,$R128=TRUE,$V128=FALSE),"-",IF(X128=FALSE,(CONCATENATE(H$1," doesn't match.")),"-"))</f>
        <v>-</v>
      </c>
      <c r="BE128" s="3" t="str">
        <f>IF(OR($S128=FALSE,$R128=TRUE,$V128=FALSE),"-",IF(Y128=FALSE,(CONCATENATE(I$1," doesn't match.")),"-"))</f>
        <v>-</v>
      </c>
      <c r="BF128" s="3" t="str">
        <f>IF(OR($S128=FALSE,$R128=TRUE,$V128=FALSE),"-",IF(Z128=FALSE,(CONCATENATE(J$1," doesn't match.")),"-"))</f>
        <v>-</v>
      </c>
      <c r="BG128" s="3" t="str">
        <f>IF(OR($S128=FALSE,$R128=TRUE,$V128=FALSE),"-",IF(AA128=FALSE,(CONCATENATE(K$1," doesn't match.")),"-"))</f>
        <v>-</v>
      </c>
      <c r="BH128" s="3" t="str">
        <f>IF(OR($S128=FALSE,$R128=TRUE,$V128=FALSE),"-",IF(AB128=FALSE,(CONCATENATE(L$1," doesn't match.")),"-"))</f>
        <v>-</v>
      </c>
      <c r="BI128" s="3" t="str">
        <f>IF(OR($S128=FALSE,$R128=TRUE,$V128=FALSE),"-",IF(AC128=FALSE,(CONCATENATE(M$1," doesn't match.")),"-"))</f>
        <v>-</v>
      </c>
      <c r="BJ128" s="3" t="str">
        <f>IF(OR($S128=FALSE,$R128=TRUE,$V128=FALSE),"-",IF(AD128=FALSE,(CONCATENATE(N$1," doesn't match.")),"-"))</f>
        <v>-</v>
      </c>
      <c r="BK128" s="3" t="str">
        <f>IF(OR($S128=FALSE,$R128=TRUE,$V128=FALSE),"-",IF(AE128=FALSE,(CONCATENATE(O$1," doesn't match.")),"-"))</f>
        <v>-</v>
      </c>
      <c r="BL128" s="3" t="str">
        <f>IF(OR($S128=FALSE,$R128=TRUE,$V128=FALSE),"-",IF(AF128=FALSE,(CONCATENATE(P$1," doesn't match.")),"-"))</f>
        <v>-</v>
      </c>
    </row>
    <row r="129" spans="1:64" ht="45" x14ac:dyDescent="0.25">
      <c r="A129" s="30">
        <v>1288730</v>
      </c>
      <c r="B129" s="30" t="s">
        <v>625</v>
      </c>
      <c r="C129" s="31" t="s">
        <v>654</v>
      </c>
      <c r="D129" s="30" t="s">
        <v>191</v>
      </c>
      <c r="E129" s="30" t="s">
        <v>106</v>
      </c>
      <c r="F129" s="30" t="s">
        <v>107</v>
      </c>
      <c r="G129" s="30" t="s">
        <v>39</v>
      </c>
      <c r="H129" s="32">
        <v>43657</v>
      </c>
      <c r="I129" s="32"/>
      <c r="J129" s="32">
        <v>43292</v>
      </c>
      <c r="K129" s="32"/>
      <c r="L129" s="30" t="s">
        <v>58</v>
      </c>
      <c r="M129" s="32">
        <v>43294</v>
      </c>
      <c r="N129" s="32">
        <v>43294</v>
      </c>
      <c r="O129" s="32"/>
      <c r="P129" s="32"/>
      <c r="Q129" s="5"/>
      <c r="R129" s="6" t="b">
        <f>B129=B130</f>
        <v>1</v>
      </c>
      <c r="S129" s="6" t="b">
        <f>C129=C130</f>
        <v>0</v>
      </c>
      <c r="T129" s="6" t="b">
        <f>D129=D130</f>
        <v>1</v>
      </c>
      <c r="U129" s="6" t="b">
        <f>E129=E130</f>
        <v>1</v>
      </c>
      <c r="V129" s="6" t="b">
        <f>F129=F130</f>
        <v>1</v>
      </c>
      <c r="W129" s="6" t="b">
        <f>G129=G130</f>
        <v>1</v>
      </c>
      <c r="X129" s="6" t="b">
        <f>H129=H130</f>
        <v>1</v>
      </c>
      <c r="Y129" s="6" t="b">
        <f>I129=I130</f>
        <v>1</v>
      </c>
      <c r="Z129" s="6" t="b">
        <f>J129=J130</f>
        <v>1</v>
      </c>
      <c r="AA129" s="6" t="b">
        <f>K129=K130</f>
        <v>1</v>
      </c>
      <c r="AB129" s="6" t="b">
        <f>L129=L130</f>
        <v>1</v>
      </c>
      <c r="AC129" s="6" t="b">
        <f>M129=M130</f>
        <v>1</v>
      </c>
      <c r="AD129" s="6" t="b">
        <f>N129=N130</f>
        <v>1</v>
      </c>
      <c r="AE129" s="6" t="b">
        <f>O129=O130</f>
        <v>1</v>
      </c>
      <c r="AF129" s="6" t="b">
        <f>P129=P130</f>
        <v>1</v>
      </c>
      <c r="AG129" s="3"/>
      <c r="AH129" s="8" t="str">
        <f>IF(ISBLANK($E129),"N/A",$E129)</f>
        <v>INT-PAT STATUS CHECK</v>
      </c>
      <c r="AI129" s="8" t="str">
        <f>IF(ISBLANK($F129),"N/A",$F129)</f>
        <v>Status of Application? / Asst</v>
      </c>
      <c r="AJ129" s="7" t="str">
        <f>IF(ISBLANK($B129),"N/A",$B129)</f>
        <v>Agent Patent</v>
      </c>
      <c r="AK129" s="8" t="str">
        <f>IF(ISBLANK($C129),"N/A",$C129)</f>
        <v>CHGOR.002XID8</v>
      </c>
      <c r="AL129" s="8" t="str">
        <f>IF(ISBLANK($C130),"N/A",$C130)</f>
        <v>CHGOR.002XID9</v>
      </c>
      <c r="AM129" s="7" t="str">
        <f>IF(ISBLANK($B130),"N/A",$B130)</f>
        <v>Agent Patent</v>
      </c>
      <c r="AN129" s="8" t="str">
        <f>IF(ISBLANK($F130),"N/A",$F130)</f>
        <v>Status of Application? / Asst</v>
      </c>
      <c r="AO129" s="8" t="str">
        <f>IF(ISBLANK($E130),"N/A",$E130)</f>
        <v>INT-PAT STATUS CHECK</v>
      </c>
      <c r="AP129" s="3"/>
      <c r="AQ129" s="6" t="str">
        <f>IF($S129=FALSE,"Matter doesn't match.","-")</f>
        <v>Matter doesn't match.</v>
      </c>
      <c r="AR129" s="6" t="str">
        <f>IF($R129=TRUE,"System matches.","-")</f>
        <v>System matches.</v>
      </c>
      <c r="AS129" s="6" t="str">
        <f>IF($U129=FALSE,"Action Type doesn't match.","-")</f>
        <v>-</v>
      </c>
      <c r="AT129" s="6" t="str">
        <f>IF($V129=FALSE,"Action Due doesn't match.","-")</f>
        <v>-</v>
      </c>
      <c r="AU129" s="6" t="b">
        <f>IF(AND($S129=TRUE,$Z129=TRUE,$U129=FALSE,$R129=FALSE),TRUE,FALSE)</f>
        <v>0</v>
      </c>
      <c r="AV129" s="13" t="b">
        <f ca="1">IF(OFFSET($AU129,-1,0)=TRUE,TRUE,FALSE)</f>
        <v>0</v>
      </c>
      <c r="AW129" s="6" t="b">
        <f>IF(AND($V129=TRUE,$S129=TRUE,$U129=FALSE,$R129=FALSE),TRUE,FALSE)</f>
        <v>0</v>
      </c>
      <c r="AX129" s="13" t="b">
        <f ca="1">IF(OFFSET($AW129,-1,0)="TRUE",TRUE,FALSE)</f>
        <v>0</v>
      </c>
      <c r="AY129" s="3"/>
      <c r="AZ129" s="3" t="str">
        <f>IF(OR($S129=FALSE,$R129=TRUE,$V129=FALSE),"-",IF(T129=FALSE,(CONCATENATE(D$1," doesn't match.")),"-"))</f>
        <v>-</v>
      </c>
      <c r="BA129" s="3" t="str">
        <f>IF(OR($S129=FALSE,$R129=TRUE,$V129=FALSE),"-",IF(U129=FALSE,(CONCATENATE(E$1," doesn't match.")),"-"))</f>
        <v>-</v>
      </c>
      <c r="BB129" s="3" t="str">
        <f>IF(OR($S129=FALSE,$R129=TRUE,$V129=FALSE),"-",IF(V129=FALSE,(CONCATENATE(F$1," doesn't match.")),"-"))</f>
        <v>-</v>
      </c>
      <c r="BC129" s="3" t="str">
        <f>IF(OR($S129=FALSE,$R129=TRUE,$V129=FALSE),"-",IF(W129=FALSE,(CONCATENATE(G$1," doesn't match.")),"-"))</f>
        <v>-</v>
      </c>
      <c r="BD129" s="3" t="str">
        <f>IF(OR($S129=FALSE,$R129=TRUE,$V129=FALSE),"-",IF(X129=FALSE,(CONCATENATE(H$1," doesn't match.")),"-"))</f>
        <v>-</v>
      </c>
      <c r="BE129" s="3" t="str">
        <f>IF(OR($S129=FALSE,$R129=TRUE,$V129=FALSE),"-",IF(Y129=FALSE,(CONCATENATE(I$1," doesn't match.")),"-"))</f>
        <v>-</v>
      </c>
      <c r="BF129" s="3" t="str">
        <f>IF(OR($S129=FALSE,$R129=TRUE,$V129=FALSE),"-",IF(Z129=FALSE,(CONCATENATE(J$1," doesn't match.")),"-"))</f>
        <v>-</v>
      </c>
      <c r="BG129" s="3" t="str">
        <f>IF(OR($S129=FALSE,$R129=TRUE,$V129=FALSE),"-",IF(AA129=FALSE,(CONCATENATE(K$1," doesn't match.")),"-"))</f>
        <v>-</v>
      </c>
      <c r="BH129" s="3" t="str">
        <f>IF(OR($S129=FALSE,$R129=TRUE,$V129=FALSE),"-",IF(AB129=FALSE,(CONCATENATE(L$1," doesn't match.")),"-"))</f>
        <v>-</v>
      </c>
      <c r="BI129" s="3" t="str">
        <f>IF(OR($S129=FALSE,$R129=TRUE,$V129=FALSE),"-",IF(AC129=FALSE,(CONCATENATE(M$1," doesn't match.")),"-"))</f>
        <v>-</v>
      </c>
      <c r="BJ129" s="3" t="str">
        <f>IF(OR($S129=FALSE,$R129=TRUE,$V129=FALSE),"-",IF(AD129=FALSE,(CONCATENATE(N$1," doesn't match.")),"-"))</f>
        <v>-</v>
      </c>
      <c r="BK129" s="3" t="str">
        <f>IF(OR($S129=FALSE,$R129=TRUE,$V129=FALSE),"-",IF(AE129=FALSE,(CONCATENATE(O$1," doesn't match.")),"-"))</f>
        <v>-</v>
      </c>
      <c r="BL129" s="3" t="str">
        <f>IF(OR($S129=FALSE,$R129=TRUE,$V129=FALSE),"-",IF(AF129=FALSE,(CONCATENATE(P$1," doesn't match.")),"-"))</f>
        <v>-</v>
      </c>
    </row>
    <row r="130" spans="1:64" ht="60" x14ac:dyDescent="0.25">
      <c r="A130" s="30">
        <v>1288731</v>
      </c>
      <c r="B130" s="30" t="s">
        <v>625</v>
      </c>
      <c r="C130" s="31" t="s">
        <v>655</v>
      </c>
      <c r="D130" s="30" t="s">
        <v>191</v>
      </c>
      <c r="E130" s="30" t="s">
        <v>106</v>
      </c>
      <c r="F130" s="30" t="s">
        <v>107</v>
      </c>
      <c r="G130" s="30" t="s">
        <v>39</v>
      </c>
      <c r="H130" s="32">
        <v>43657</v>
      </c>
      <c r="I130" s="32"/>
      <c r="J130" s="32">
        <v>43292</v>
      </c>
      <c r="K130" s="32"/>
      <c r="L130" s="30" t="s">
        <v>58</v>
      </c>
      <c r="M130" s="32">
        <v>43294</v>
      </c>
      <c r="N130" s="32">
        <v>43294</v>
      </c>
      <c r="O130" s="32"/>
      <c r="P130" s="32"/>
      <c r="Q130" s="5"/>
      <c r="R130" s="6" t="b">
        <f>B130=B131</f>
        <v>0</v>
      </c>
      <c r="S130" s="6" t="b">
        <f>C130=C131</f>
        <v>0</v>
      </c>
      <c r="T130" s="6" t="b">
        <f>D130=D131</f>
        <v>0</v>
      </c>
      <c r="U130" s="6" t="b">
        <f>E130=E131</f>
        <v>0</v>
      </c>
      <c r="V130" s="6" t="b">
        <f>F130=F131</f>
        <v>0</v>
      </c>
      <c r="W130" s="6" t="b">
        <f>G130=G131</f>
        <v>0</v>
      </c>
      <c r="X130" s="6" t="b">
        <f>H130=H131</f>
        <v>0</v>
      </c>
      <c r="Y130" s="6" t="b">
        <f>I130=I131</f>
        <v>1</v>
      </c>
      <c r="Z130" s="6" t="b">
        <f>J130=J131</f>
        <v>0</v>
      </c>
      <c r="AA130" s="6" t="b">
        <f>K130=K131</f>
        <v>1</v>
      </c>
      <c r="AB130" s="6" t="b">
        <f>L130=L131</f>
        <v>0</v>
      </c>
      <c r="AC130" s="6" t="b">
        <f>M130=M131</f>
        <v>0</v>
      </c>
      <c r="AD130" s="6" t="b">
        <f>N130=N131</f>
        <v>0</v>
      </c>
      <c r="AE130" s="6" t="b">
        <f>O130=O131</f>
        <v>1</v>
      </c>
      <c r="AF130" s="6" t="b">
        <f>P130=P131</f>
        <v>1</v>
      </c>
      <c r="AG130" s="3"/>
      <c r="AH130" s="8" t="str">
        <f>IF(ISBLANK($E130),"N/A",$E130)</f>
        <v>INT-PAT STATUS CHECK</v>
      </c>
      <c r="AI130" s="8" t="str">
        <f>IF(ISBLANK($F130),"N/A",$F130)</f>
        <v>Status of Application? / Asst</v>
      </c>
      <c r="AJ130" s="7" t="str">
        <f>IF(ISBLANK($B130),"N/A",$B130)</f>
        <v>Agent Patent</v>
      </c>
      <c r="AK130" s="8" t="str">
        <f>IF(ISBLANK($C130),"N/A",$C130)</f>
        <v>CHGOR.002XID9</v>
      </c>
      <c r="AL130" s="8" t="str">
        <f>IF(ISBLANK($C131),"N/A",$C131)</f>
        <v>CMBATT.011P2EP</v>
      </c>
      <c r="AM130" s="7" t="str">
        <f>IF(ISBLANK($B131),"N/A",$B131)</f>
        <v>Live Patent</v>
      </c>
      <c r="AN130" s="8" t="str">
        <f>IF(ISBLANK($F131),"N/A",$F131)</f>
        <v>FA Filing Confirmation of Response? / Asst</v>
      </c>
      <c r="AO130" s="8" t="str">
        <f>IF(ISBLANK($E131),"N/A",$E131)</f>
        <v>INT-PAT ATTY INSTR RESPONSE TO FA</v>
      </c>
      <c r="AP130" s="3"/>
      <c r="AQ130" s="6" t="str">
        <f>IF($S130=FALSE,"Matter doesn't match.","-")</f>
        <v>Matter doesn't match.</v>
      </c>
      <c r="AR130" s="6" t="str">
        <f>IF($R130=TRUE,"System matches.","-")</f>
        <v>-</v>
      </c>
      <c r="AS130" s="6" t="str">
        <f>IF($U130=FALSE,"Action Type doesn't match.","-")</f>
        <v>Action Type doesn't match.</v>
      </c>
      <c r="AT130" s="6" t="str">
        <f>IF($V130=FALSE,"Action Due doesn't match.","-")</f>
        <v>Action Due doesn't match.</v>
      </c>
      <c r="AU130" s="6" t="b">
        <f>IF(AND($S130=TRUE,$Z130=TRUE,$U130=FALSE,$R130=FALSE),TRUE,FALSE)</f>
        <v>0</v>
      </c>
      <c r="AV130" s="13" t="b">
        <f ca="1">IF(OFFSET($AU130,-1,0)=TRUE,TRUE,FALSE)</f>
        <v>0</v>
      </c>
      <c r="AW130" s="6" t="b">
        <f>IF(AND($V130=TRUE,$S130=TRUE,$U130=FALSE,$R130=FALSE),TRUE,FALSE)</f>
        <v>0</v>
      </c>
      <c r="AX130" s="13" t="b">
        <f ca="1">IF(OFFSET($AW130,-1,0)="TRUE",TRUE,FALSE)</f>
        <v>0</v>
      </c>
      <c r="AY130" s="3"/>
      <c r="AZ130" s="3" t="str">
        <f>IF(OR($S130=FALSE,$R130=TRUE,$V130=FALSE),"-",IF(T130=FALSE,(CONCATENATE(D$1," doesn't match.")),"-"))</f>
        <v>-</v>
      </c>
      <c r="BA130" s="3" t="str">
        <f>IF(OR($S130=FALSE,$R130=TRUE,$V130=FALSE),"-",IF(U130=FALSE,(CONCATENATE(E$1," doesn't match.")),"-"))</f>
        <v>-</v>
      </c>
      <c r="BB130" s="3" t="str">
        <f>IF(OR($S130=FALSE,$R130=TRUE,$V130=FALSE),"-",IF(V130=FALSE,(CONCATENATE(F$1," doesn't match.")),"-"))</f>
        <v>-</v>
      </c>
      <c r="BC130" s="3" t="str">
        <f>IF(OR($S130=FALSE,$R130=TRUE,$V130=FALSE),"-",IF(W130=FALSE,(CONCATENATE(G$1," doesn't match.")),"-"))</f>
        <v>-</v>
      </c>
      <c r="BD130" s="3" t="str">
        <f>IF(OR($S130=FALSE,$R130=TRUE,$V130=FALSE),"-",IF(X130=FALSE,(CONCATENATE(H$1," doesn't match.")),"-"))</f>
        <v>-</v>
      </c>
      <c r="BE130" s="3" t="str">
        <f>IF(OR($S130=FALSE,$R130=TRUE,$V130=FALSE),"-",IF(Y130=FALSE,(CONCATENATE(I$1," doesn't match.")),"-"))</f>
        <v>-</v>
      </c>
      <c r="BF130" s="3" t="str">
        <f>IF(OR($S130=FALSE,$R130=TRUE,$V130=FALSE),"-",IF(Z130=FALSE,(CONCATENATE(J$1," doesn't match.")),"-"))</f>
        <v>-</v>
      </c>
      <c r="BG130" s="3" t="str">
        <f>IF(OR($S130=FALSE,$R130=TRUE,$V130=FALSE),"-",IF(AA130=FALSE,(CONCATENATE(K$1," doesn't match.")),"-"))</f>
        <v>-</v>
      </c>
      <c r="BH130" s="3" t="str">
        <f>IF(OR($S130=FALSE,$R130=TRUE,$V130=FALSE),"-",IF(AB130=FALSE,(CONCATENATE(L$1," doesn't match.")),"-"))</f>
        <v>-</v>
      </c>
      <c r="BI130" s="3" t="str">
        <f>IF(OR($S130=FALSE,$R130=TRUE,$V130=FALSE),"-",IF(AC130=FALSE,(CONCATENATE(M$1," doesn't match.")),"-"))</f>
        <v>-</v>
      </c>
      <c r="BJ130" s="3" t="str">
        <f>IF(OR($S130=FALSE,$R130=TRUE,$V130=FALSE),"-",IF(AD130=FALSE,(CONCATENATE(N$1," doesn't match.")),"-"))</f>
        <v>-</v>
      </c>
      <c r="BK130" s="3" t="str">
        <f>IF(OR($S130=FALSE,$R130=TRUE,$V130=FALSE),"-",IF(AE130=FALSE,(CONCATENATE(O$1," doesn't match.")),"-"))</f>
        <v>-</v>
      </c>
      <c r="BL130" s="3" t="str">
        <f>IF(OR($S130=FALSE,$R130=TRUE,$V130=FALSE),"-",IF(AF130=FALSE,(CONCATENATE(P$1," doesn't match.")),"-"))</f>
        <v>-</v>
      </c>
    </row>
    <row r="131" spans="1:64" ht="60" x14ac:dyDescent="0.25">
      <c r="A131" s="30">
        <v>1293274</v>
      </c>
      <c r="B131" s="30" t="s">
        <v>30</v>
      </c>
      <c r="C131" s="31" t="s">
        <v>192</v>
      </c>
      <c r="D131" s="30" t="s">
        <v>41</v>
      </c>
      <c r="E131" s="30" t="s">
        <v>60</v>
      </c>
      <c r="F131" s="30" t="s">
        <v>61</v>
      </c>
      <c r="G131" s="30" t="s">
        <v>35</v>
      </c>
      <c r="H131" s="32">
        <v>43316</v>
      </c>
      <c r="I131" s="32"/>
      <c r="J131" s="32">
        <v>43272</v>
      </c>
      <c r="K131" s="32"/>
      <c r="L131" s="30" t="s">
        <v>183</v>
      </c>
      <c r="M131" s="32">
        <v>43291</v>
      </c>
      <c r="N131" s="32">
        <v>43300</v>
      </c>
      <c r="O131" s="32"/>
      <c r="P131" s="32"/>
      <c r="Q131" s="5"/>
      <c r="R131" s="6" t="b">
        <f>B131=B132</f>
        <v>0</v>
      </c>
      <c r="S131" s="6" t="b">
        <f>C131=C132</f>
        <v>0</v>
      </c>
      <c r="T131" s="6" t="b">
        <f>D131=D132</f>
        <v>0</v>
      </c>
      <c r="U131" s="6" t="b">
        <f>E131=E132</f>
        <v>0</v>
      </c>
      <c r="V131" s="6" t="b">
        <f>F131=F132</f>
        <v>0</v>
      </c>
      <c r="W131" s="6" t="b">
        <f>G131=G132</f>
        <v>1</v>
      </c>
      <c r="X131" s="6" t="b">
        <f>H131=H132</f>
        <v>0</v>
      </c>
      <c r="Y131" s="6" t="b">
        <f>I131=I132</f>
        <v>1</v>
      </c>
      <c r="Z131" s="6" t="b">
        <f>J131=J132</f>
        <v>0</v>
      </c>
      <c r="AA131" s="6" t="b">
        <f>K131=K132</f>
        <v>1</v>
      </c>
      <c r="AB131" s="6" t="b">
        <f>L131=L132</f>
        <v>0</v>
      </c>
      <c r="AC131" s="6" t="b">
        <f>M131=M132</f>
        <v>0</v>
      </c>
      <c r="AD131" s="6" t="b">
        <f>N131=N132</f>
        <v>0</v>
      </c>
      <c r="AE131" s="6" t="b">
        <f>O131=O132</f>
        <v>0</v>
      </c>
      <c r="AF131" s="6" t="b">
        <f>P131=P132</f>
        <v>1</v>
      </c>
      <c r="AG131" s="3"/>
      <c r="AH131" s="8" t="str">
        <f>IF(ISBLANK($E131),"N/A",$E131)</f>
        <v>INT-PAT ATTY INSTR RESPONSE TO FA</v>
      </c>
      <c r="AI131" s="8" t="str">
        <f>IF(ISBLANK($F131),"N/A",$F131)</f>
        <v>FA Filing Confirmation of Response? / Asst</v>
      </c>
      <c r="AJ131" s="7" t="str">
        <f>IF(ISBLANK($B131),"N/A",$B131)</f>
        <v>Live Patent</v>
      </c>
      <c r="AK131" s="8" t="str">
        <f>IF(ISBLANK($C131),"N/A",$C131)</f>
        <v>CMBATT.011P2EP</v>
      </c>
      <c r="AL131" s="8" t="str">
        <f>IF(ISBLANK($C132),"N/A",$C132)</f>
        <v>CONTR.011CN</v>
      </c>
      <c r="AM131" s="7" t="str">
        <f>IF(ISBLANK($B132),"N/A",$B132)</f>
        <v>Agent Patent</v>
      </c>
      <c r="AN131" s="8" t="str">
        <f>IF(ISBLANK($F132),"N/A",$F132)</f>
        <v>Respond to Foreign Associate Request DUE / Atty</v>
      </c>
      <c r="AO131" s="8" t="str">
        <f>IF(ISBLANK($E132),"N/A",$E132)</f>
        <v>INT-PAT FA REQUEST FOR ATTORNEY NO DATE</v>
      </c>
      <c r="AP131" s="3"/>
      <c r="AQ131" s="6" t="str">
        <f>IF($S131=FALSE,"Matter doesn't match.","-")</f>
        <v>Matter doesn't match.</v>
      </c>
      <c r="AR131" s="6" t="str">
        <f>IF($R131=TRUE,"System matches.","-")</f>
        <v>-</v>
      </c>
      <c r="AS131" s="6" t="str">
        <f>IF($U131=FALSE,"Action Type doesn't match.","-")</f>
        <v>Action Type doesn't match.</v>
      </c>
      <c r="AT131" s="6" t="str">
        <f>IF($V131=FALSE,"Action Due doesn't match.","-")</f>
        <v>Action Due doesn't match.</v>
      </c>
      <c r="AU131" s="6" t="b">
        <f>IF(AND($S131=TRUE,$Z131=TRUE,$U131=FALSE,$R131=FALSE),TRUE,FALSE)</f>
        <v>0</v>
      </c>
      <c r="AV131" s="13" t="b">
        <f ca="1">IF(OFFSET($AU131,-1,0)=TRUE,TRUE,FALSE)</f>
        <v>0</v>
      </c>
      <c r="AW131" s="6" t="b">
        <f>IF(AND($V131=TRUE,$S131=TRUE,$U131=FALSE,$R131=FALSE),TRUE,FALSE)</f>
        <v>0</v>
      </c>
      <c r="AX131" s="13" t="b">
        <f ca="1">IF(OFFSET($AW131,-1,0)="TRUE",TRUE,FALSE)</f>
        <v>0</v>
      </c>
      <c r="AY131" s="3"/>
      <c r="AZ131" s="3" t="str">
        <f>IF(OR($S131=FALSE,$R131=TRUE,$V131=FALSE),"-",IF(T131=FALSE,(CONCATENATE(D$1," doesn't match.")),"-"))</f>
        <v>-</v>
      </c>
      <c r="BA131" s="3" t="str">
        <f>IF(OR($S131=FALSE,$R131=TRUE,$V131=FALSE),"-",IF(U131=FALSE,(CONCATENATE(E$1," doesn't match.")),"-"))</f>
        <v>-</v>
      </c>
      <c r="BB131" s="3" t="str">
        <f>IF(OR($S131=FALSE,$R131=TRUE,$V131=FALSE),"-",IF(V131=FALSE,(CONCATENATE(F$1," doesn't match.")),"-"))</f>
        <v>-</v>
      </c>
      <c r="BC131" s="3" t="str">
        <f>IF(OR($S131=FALSE,$R131=TRUE,$V131=FALSE),"-",IF(W131=FALSE,(CONCATENATE(G$1," doesn't match.")),"-"))</f>
        <v>-</v>
      </c>
      <c r="BD131" s="3" t="str">
        <f>IF(OR($S131=FALSE,$R131=TRUE,$V131=FALSE),"-",IF(X131=FALSE,(CONCATENATE(H$1," doesn't match.")),"-"))</f>
        <v>-</v>
      </c>
      <c r="BE131" s="3" t="str">
        <f>IF(OR($S131=FALSE,$R131=TRUE,$V131=FALSE),"-",IF(Y131=FALSE,(CONCATENATE(I$1," doesn't match.")),"-"))</f>
        <v>-</v>
      </c>
      <c r="BF131" s="3" t="str">
        <f>IF(OR($S131=FALSE,$R131=TRUE,$V131=FALSE),"-",IF(Z131=FALSE,(CONCATENATE(J$1," doesn't match.")),"-"))</f>
        <v>-</v>
      </c>
      <c r="BG131" s="3" t="str">
        <f>IF(OR($S131=FALSE,$R131=TRUE,$V131=FALSE),"-",IF(AA131=FALSE,(CONCATENATE(K$1," doesn't match.")),"-"))</f>
        <v>-</v>
      </c>
      <c r="BH131" s="3" t="str">
        <f>IF(OR($S131=FALSE,$R131=TRUE,$V131=FALSE),"-",IF(AB131=FALSE,(CONCATENATE(L$1," doesn't match.")),"-"))</f>
        <v>-</v>
      </c>
      <c r="BI131" s="3" t="str">
        <f>IF(OR($S131=FALSE,$R131=TRUE,$V131=FALSE),"-",IF(AC131=FALSE,(CONCATENATE(M$1," doesn't match.")),"-"))</f>
        <v>-</v>
      </c>
      <c r="BJ131" s="3" t="str">
        <f>IF(OR($S131=FALSE,$R131=TRUE,$V131=FALSE),"-",IF(AD131=FALSE,(CONCATENATE(N$1," doesn't match.")),"-"))</f>
        <v>-</v>
      </c>
      <c r="BK131" s="3" t="str">
        <f>IF(OR($S131=FALSE,$R131=TRUE,$V131=FALSE),"-",IF(AE131=FALSE,(CONCATENATE(O$1," doesn't match.")),"-"))</f>
        <v>-</v>
      </c>
      <c r="BL131" s="3" t="str">
        <f>IF(OR($S131=FALSE,$R131=TRUE,$V131=FALSE),"-",IF(AF131=FALSE,(CONCATENATE(P$1," doesn't match.")),"-"))</f>
        <v>-</v>
      </c>
    </row>
    <row r="132" spans="1:64" ht="60" x14ac:dyDescent="0.25">
      <c r="A132" s="30">
        <v>1225938</v>
      </c>
      <c r="B132" s="30" t="s">
        <v>625</v>
      </c>
      <c r="C132" s="31" t="s">
        <v>656</v>
      </c>
      <c r="D132" s="30" t="s">
        <v>98</v>
      </c>
      <c r="E132" s="30" t="s">
        <v>208</v>
      </c>
      <c r="F132" s="30" t="s">
        <v>209</v>
      </c>
      <c r="G132" s="30" t="s">
        <v>35</v>
      </c>
      <c r="H132" s="32">
        <v>43318</v>
      </c>
      <c r="I132" s="32"/>
      <c r="J132" s="32">
        <v>43287</v>
      </c>
      <c r="K132" s="32"/>
      <c r="L132" s="30" t="s">
        <v>108</v>
      </c>
      <c r="M132" s="32">
        <v>43294</v>
      </c>
      <c r="N132" s="32">
        <v>43294</v>
      </c>
      <c r="O132" s="32">
        <v>41737</v>
      </c>
      <c r="P132" s="32"/>
      <c r="Q132" s="5"/>
      <c r="R132" s="6" t="b">
        <f>B132=B133</f>
        <v>0</v>
      </c>
      <c r="S132" s="6" t="b">
        <f>C132=C133</f>
        <v>0</v>
      </c>
      <c r="T132" s="6" t="b">
        <f>D132=D133</f>
        <v>0</v>
      </c>
      <c r="U132" s="6" t="b">
        <f>E132=E133</f>
        <v>0</v>
      </c>
      <c r="V132" s="6" t="b">
        <f>F132=F133</f>
        <v>0</v>
      </c>
      <c r="W132" s="6" t="b">
        <f>G132=G133</f>
        <v>1</v>
      </c>
      <c r="X132" s="6" t="b">
        <f>H132=H133</f>
        <v>0</v>
      </c>
      <c r="Y132" s="6" t="b">
        <f>I132=I133</f>
        <v>0</v>
      </c>
      <c r="Z132" s="6" t="b">
        <f>J132=J133</f>
        <v>0</v>
      </c>
      <c r="AA132" s="6" t="b">
        <f>K132=K133</f>
        <v>1</v>
      </c>
      <c r="AB132" s="6" t="b">
        <f>L132=L133</f>
        <v>0</v>
      </c>
      <c r="AC132" s="6" t="b">
        <f>M132=M133</f>
        <v>0</v>
      </c>
      <c r="AD132" s="6" t="b">
        <f>N132=N133</f>
        <v>0</v>
      </c>
      <c r="AE132" s="6" t="b">
        <f>O132=O133</f>
        <v>0</v>
      </c>
      <c r="AF132" s="6" t="b">
        <f>P132=P133</f>
        <v>1</v>
      </c>
      <c r="AG132" s="3"/>
      <c r="AH132" s="8" t="str">
        <f>IF(ISBLANK($E132),"N/A",$E132)</f>
        <v>INT-PAT FA REQUEST FOR ATTORNEY NO DATE</v>
      </c>
      <c r="AI132" s="8" t="str">
        <f>IF(ISBLANK($F132),"N/A",$F132)</f>
        <v>Respond to Foreign Associate Request DUE / Atty</v>
      </c>
      <c r="AJ132" s="7" t="str">
        <f>IF(ISBLANK($B132),"N/A",$B132)</f>
        <v>Agent Patent</v>
      </c>
      <c r="AK132" s="8" t="str">
        <f>IF(ISBLANK($C132),"N/A",$C132)</f>
        <v>CONTR.011CN</v>
      </c>
      <c r="AL132" s="8" t="str">
        <f>IF(ISBLANK($C133),"N/A",$C133)</f>
        <v>CSMC.005EP</v>
      </c>
      <c r="AM132" s="7" t="str">
        <f>IF(ISBLANK($B133),"N/A",$B133)</f>
        <v>Live Patent</v>
      </c>
      <c r="AN132" s="8" t="str">
        <f>IF(ISBLANK($F133),"N/A",$F133)</f>
        <v>*LC Decision to Grant (FP-DECGRANTEP) / Dock</v>
      </c>
      <c r="AO132" s="8" t="str">
        <f>IF(ISBLANK($E133),"N/A",$E133)</f>
        <v>EP Decision to Grant</v>
      </c>
      <c r="AP132" s="3"/>
      <c r="AQ132" s="6" t="str">
        <f>IF($S132=FALSE,"Matter doesn't match.","-")</f>
        <v>Matter doesn't match.</v>
      </c>
      <c r="AR132" s="6" t="str">
        <f>IF($R132=TRUE,"System matches.","-")</f>
        <v>-</v>
      </c>
      <c r="AS132" s="6" t="str">
        <f>IF($U132=FALSE,"Action Type doesn't match.","-")</f>
        <v>Action Type doesn't match.</v>
      </c>
      <c r="AT132" s="6" t="str">
        <f>IF($V132=FALSE,"Action Due doesn't match.","-")</f>
        <v>Action Due doesn't match.</v>
      </c>
      <c r="AU132" s="6" t="b">
        <f>IF(AND($S132=TRUE,$Z132=TRUE,$U132=FALSE,$R132=FALSE),TRUE,FALSE)</f>
        <v>0</v>
      </c>
      <c r="AV132" s="13" t="b">
        <f ca="1">IF(OFFSET($AU132,-1,0)=TRUE,TRUE,FALSE)</f>
        <v>0</v>
      </c>
      <c r="AW132" s="6" t="b">
        <f>IF(AND($V132=TRUE,$S132=TRUE,$U132=FALSE,$R132=FALSE),TRUE,FALSE)</f>
        <v>0</v>
      </c>
      <c r="AX132" s="13" t="b">
        <f ca="1">IF(OFFSET($AW132,-1,0)="TRUE",TRUE,FALSE)</f>
        <v>0</v>
      </c>
      <c r="AY132" s="3"/>
      <c r="AZ132" s="3" t="str">
        <f>IF(OR($S132=FALSE,$R132=TRUE,$V132=FALSE),"-",IF(T132=FALSE,(CONCATENATE(D$1," doesn't match.")),"-"))</f>
        <v>-</v>
      </c>
      <c r="BA132" s="3" t="str">
        <f>IF(OR($S132=FALSE,$R132=TRUE,$V132=FALSE),"-",IF(U132=FALSE,(CONCATENATE(E$1," doesn't match.")),"-"))</f>
        <v>-</v>
      </c>
      <c r="BB132" s="3" t="str">
        <f>IF(OR($S132=FALSE,$R132=TRUE,$V132=FALSE),"-",IF(V132=FALSE,(CONCATENATE(F$1," doesn't match.")),"-"))</f>
        <v>-</v>
      </c>
      <c r="BC132" s="3" t="str">
        <f>IF(OR($S132=FALSE,$R132=TRUE,$V132=FALSE),"-",IF(W132=FALSE,(CONCATENATE(G$1," doesn't match.")),"-"))</f>
        <v>-</v>
      </c>
      <c r="BD132" s="3" t="str">
        <f>IF(OR($S132=FALSE,$R132=TRUE,$V132=FALSE),"-",IF(X132=FALSE,(CONCATENATE(H$1," doesn't match.")),"-"))</f>
        <v>-</v>
      </c>
      <c r="BE132" s="3" t="str">
        <f>IF(OR($S132=FALSE,$R132=TRUE,$V132=FALSE),"-",IF(Y132=FALSE,(CONCATENATE(I$1," doesn't match.")),"-"))</f>
        <v>-</v>
      </c>
      <c r="BF132" s="3" t="str">
        <f>IF(OR($S132=FALSE,$R132=TRUE,$V132=FALSE),"-",IF(Z132=FALSE,(CONCATENATE(J$1," doesn't match.")),"-"))</f>
        <v>-</v>
      </c>
      <c r="BG132" s="3" t="str">
        <f>IF(OR($S132=FALSE,$R132=TRUE,$V132=FALSE),"-",IF(AA132=FALSE,(CONCATENATE(K$1," doesn't match.")),"-"))</f>
        <v>-</v>
      </c>
      <c r="BH132" s="3" t="str">
        <f>IF(OR($S132=FALSE,$R132=TRUE,$V132=FALSE),"-",IF(AB132=FALSE,(CONCATENATE(L$1," doesn't match.")),"-"))</f>
        <v>-</v>
      </c>
      <c r="BI132" s="3" t="str">
        <f>IF(OR($S132=FALSE,$R132=TRUE,$V132=FALSE),"-",IF(AC132=FALSE,(CONCATENATE(M$1," doesn't match.")),"-"))</f>
        <v>-</v>
      </c>
      <c r="BJ132" s="3" t="str">
        <f>IF(OR($S132=FALSE,$R132=TRUE,$V132=FALSE),"-",IF(AD132=FALSE,(CONCATENATE(N$1," doesn't match.")),"-"))</f>
        <v>-</v>
      </c>
      <c r="BK132" s="3" t="str">
        <f>IF(OR($S132=FALSE,$R132=TRUE,$V132=FALSE),"-",IF(AE132=FALSE,(CONCATENATE(O$1," doesn't match.")),"-"))</f>
        <v>-</v>
      </c>
      <c r="BL132" s="3" t="str">
        <f>IF(OR($S132=FALSE,$R132=TRUE,$V132=FALSE),"-",IF(AF132=FALSE,(CONCATENATE(P$1," doesn't match.")),"-"))</f>
        <v>-</v>
      </c>
    </row>
    <row r="133" spans="1:64" ht="60" x14ac:dyDescent="0.25">
      <c r="A133" s="30">
        <v>1242696</v>
      </c>
      <c r="B133" s="30" t="s">
        <v>30</v>
      </c>
      <c r="C133" s="31" t="s">
        <v>193</v>
      </c>
      <c r="D133" s="30" t="s">
        <v>41</v>
      </c>
      <c r="E133" s="30" t="s">
        <v>194</v>
      </c>
      <c r="F133" s="30" t="s">
        <v>195</v>
      </c>
      <c r="G133" s="30" t="s">
        <v>35</v>
      </c>
      <c r="H133" s="32">
        <v>43316</v>
      </c>
      <c r="I133" s="32">
        <v>43290</v>
      </c>
      <c r="J133" s="32">
        <v>43285</v>
      </c>
      <c r="K133" s="32"/>
      <c r="L133" s="30" t="s">
        <v>134</v>
      </c>
      <c r="M133" s="32">
        <v>43290</v>
      </c>
      <c r="N133" s="32">
        <v>43290</v>
      </c>
      <c r="O133" s="32"/>
      <c r="P133" s="32"/>
      <c r="Q133" s="5"/>
      <c r="R133" s="6" t="b">
        <f>B133=B134</f>
        <v>0</v>
      </c>
      <c r="S133" s="6" t="b">
        <f>C133=C134</f>
        <v>1</v>
      </c>
      <c r="T133" s="6" t="b">
        <f>D133=D134</f>
        <v>1</v>
      </c>
      <c r="U133" s="6" t="b">
        <f>E133=E134</f>
        <v>1</v>
      </c>
      <c r="V133" s="6" t="b">
        <f>F133=F134</f>
        <v>1</v>
      </c>
      <c r="W133" s="6" t="b">
        <f>G133=G134</f>
        <v>1</v>
      </c>
      <c r="X133" s="6" t="b">
        <f>H133=H134</f>
        <v>1</v>
      </c>
      <c r="Y133" s="6" t="b">
        <f>I133=I134</f>
        <v>0</v>
      </c>
      <c r="Z133" s="6" t="b">
        <f>J133=J134</f>
        <v>1</v>
      </c>
      <c r="AA133" s="6" t="b">
        <f>K133=K134</f>
        <v>1</v>
      </c>
      <c r="AB133" s="6" t="b">
        <f>L133=L134</f>
        <v>0</v>
      </c>
      <c r="AC133" s="6" t="b">
        <f>M133=M134</f>
        <v>1</v>
      </c>
      <c r="AD133" s="6" t="b">
        <f>N133=N134</f>
        <v>1</v>
      </c>
      <c r="AE133" s="6" t="b">
        <f>O133=O134</f>
        <v>1</v>
      </c>
      <c r="AF133" s="6" t="b">
        <f>P133=P134</f>
        <v>1</v>
      </c>
      <c r="AG133" s="3"/>
      <c r="AH133" s="8" t="str">
        <f>IF(ISBLANK($E133),"N/A",$E133)</f>
        <v>EP Decision to Grant</v>
      </c>
      <c r="AI133" s="8" t="str">
        <f>IF(ISBLANK($F133),"N/A",$F133)</f>
        <v>*LC Decision to Grant (FP-DECGRANTEP) / Dock</v>
      </c>
      <c r="AJ133" s="7" t="str">
        <f>IF(ISBLANK($B133),"N/A",$B133)</f>
        <v>Live Patent</v>
      </c>
      <c r="AK133" s="8" t="str">
        <f>IF(ISBLANK($C133),"N/A",$C133)</f>
        <v>CSMC.005EP</v>
      </c>
      <c r="AL133" s="8" t="str">
        <f>IF(ISBLANK($C134),"N/A",$C134)</f>
        <v>CSMC.005EP</v>
      </c>
      <c r="AM133" s="7" t="str">
        <f>IF(ISBLANK($B134),"N/A",$B134)</f>
        <v>Agent Patent</v>
      </c>
      <c r="AN133" s="8" t="str">
        <f>IF(ISBLANK($F134),"N/A",$F134)</f>
        <v>*LC Decision to Grant (FP-DECGRANTEP) / Dock</v>
      </c>
      <c r="AO133" s="8" t="str">
        <f>IF(ISBLANK($E134),"N/A",$E134)</f>
        <v>EP Decision to Grant</v>
      </c>
      <c r="AP133" s="3"/>
      <c r="AQ133" s="6" t="str">
        <f>IF($S133=FALSE,"Matter doesn't match.","-")</f>
        <v>-</v>
      </c>
      <c r="AR133" s="6" t="str">
        <f>IF($R133=TRUE,"System matches.","-")</f>
        <v>-</v>
      </c>
      <c r="AS133" s="6" t="str">
        <f>IF($U133=FALSE,"Action Type doesn't match.","-")</f>
        <v>-</v>
      </c>
      <c r="AT133" s="6" t="str">
        <f>IF($V133=FALSE,"Action Due doesn't match.","-")</f>
        <v>-</v>
      </c>
      <c r="AU133" s="6" t="b">
        <f>IF(AND($S133=TRUE,$Z133=TRUE,$U133=FALSE,$R133=FALSE),TRUE,FALSE)</f>
        <v>0</v>
      </c>
      <c r="AV133" s="13" t="b">
        <f ca="1">IF(OFFSET($AU133,-1,0)=TRUE,TRUE,FALSE)</f>
        <v>0</v>
      </c>
      <c r="AW133" s="6" t="b">
        <f>IF(AND($V133=TRUE,$S133=TRUE,$U133=FALSE,$R133=FALSE),TRUE,FALSE)</f>
        <v>0</v>
      </c>
      <c r="AX133" s="13" t="b">
        <f ca="1">IF(OFFSET($AW133,-1,0)="TRUE",TRUE,FALSE)</f>
        <v>0</v>
      </c>
      <c r="AY133" s="3"/>
      <c r="AZ133" s="3" t="str">
        <f>IF(OR($S133=FALSE,$R133=TRUE,$V133=FALSE),"-",IF(T133=FALSE,(CONCATENATE(D$1," doesn't match.")),"-"))</f>
        <v>-</v>
      </c>
      <c r="BA133" s="3" t="str">
        <f>IF(OR($S133=FALSE,$R133=TRUE,$V133=FALSE),"-",IF(U133=FALSE,(CONCATENATE(E$1," doesn't match.")),"-"))</f>
        <v>-</v>
      </c>
      <c r="BB133" s="3" t="str">
        <f>IF(OR($S133=FALSE,$R133=TRUE,$V133=FALSE),"-",IF(V133=FALSE,(CONCATENATE(F$1," doesn't match.")),"-"))</f>
        <v>-</v>
      </c>
      <c r="BC133" s="3" t="str">
        <f>IF(OR($S133=FALSE,$R133=TRUE,$V133=FALSE),"-",IF(W133=FALSE,(CONCATENATE(G$1," doesn't match.")),"-"))</f>
        <v>-</v>
      </c>
      <c r="BD133" s="3" t="str">
        <f>IF(OR($S133=FALSE,$R133=TRUE,$V133=FALSE),"-",IF(X133=FALSE,(CONCATENATE(H$1," doesn't match.")),"-"))</f>
        <v>-</v>
      </c>
      <c r="BE133" s="3" t="str">
        <f>IF(OR($S133=FALSE,$R133=TRUE,$V133=FALSE),"-",IF(Y133=FALSE,(CONCATENATE(I$1," doesn't match.")),"-"))</f>
        <v>DateTaken doesn't match.</v>
      </c>
      <c r="BF133" s="3" t="str">
        <f>IF(OR($S133=FALSE,$R133=TRUE,$V133=FALSE),"-",IF(Z133=FALSE,(CONCATENATE(J$1," doesn't match.")),"-"))</f>
        <v>-</v>
      </c>
      <c r="BG133" s="3" t="str">
        <f>IF(OR($S133=FALSE,$R133=TRUE,$V133=FALSE),"-",IF(AA133=FALSE,(CONCATENATE(K$1," doesn't match.")),"-"))</f>
        <v>-</v>
      </c>
      <c r="BH133" s="3" t="str">
        <f>IF(OR($S133=FALSE,$R133=TRUE,$V133=FALSE),"-",IF(AB133=FALSE,(CONCATENATE(L$1," doesn't match.")),"-"))</f>
        <v>UserID doesn't match.</v>
      </c>
      <c r="BI133" s="3" t="str">
        <f>IF(OR($S133=FALSE,$R133=TRUE,$V133=FALSE),"-",IF(AC133=FALSE,(CONCATENATE(M$1," doesn't match.")),"-"))</f>
        <v>-</v>
      </c>
      <c r="BJ133" s="3" t="str">
        <f>IF(OR($S133=FALSE,$R133=TRUE,$V133=FALSE),"-",IF(AD133=FALSE,(CONCATENATE(N$1," doesn't match.")),"-"))</f>
        <v>-</v>
      </c>
      <c r="BK133" s="3" t="str">
        <f>IF(OR($S133=FALSE,$R133=TRUE,$V133=FALSE),"-",IF(AE133=FALSE,(CONCATENATE(O$1," doesn't match.")),"-"))</f>
        <v>-</v>
      </c>
      <c r="BL133" s="3" t="str">
        <f>IF(OR($S133=FALSE,$R133=TRUE,$V133=FALSE),"-",IF(AF133=FALSE,(CONCATENATE(P$1," doesn't match.")),"-"))</f>
        <v>-</v>
      </c>
    </row>
    <row r="134" spans="1:64" ht="60" x14ac:dyDescent="0.25">
      <c r="A134" s="30">
        <v>1242696</v>
      </c>
      <c r="B134" s="30" t="s">
        <v>625</v>
      </c>
      <c r="C134" s="31" t="s">
        <v>193</v>
      </c>
      <c r="D134" s="30" t="s">
        <v>41</v>
      </c>
      <c r="E134" s="30" t="s">
        <v>194</v>
      </c>
      <c r="F134" s="30" t="s">
        <v>195</v>
      </c>
      <c r="G134" s="30" t="s">
        <v>35</v>
      </c>
      <c r="H134" s="32">
        <v>43316</v>
      </c>
      <c r="I134" s="32">
        <v>43288</v>
      </c>
      <c r="J134" s="32">
        <v>43285</v>
      </c>
      <c r="K134" s="32"/>
      <c r="L134" s="30" t="s">
        <v>44</v>
      </c>
      <c r="M134" s="32">
        <v>43290</v>
      </c>
      <c r="N134" s="32">
        <v>43290</v>
      </c>
      <c r="O134" s="32"/>
      <c r="P134" s="32"/>
      <c r="Q134" s="5"/>
      <c r="R134" s="6" t="b">
        <f>B134=B135</f>
        <v>0</v>
      </c>
      <c r="S134" s="6" t="b">
        <f>C134=C135</f>
        <v>1</v>
      </c>
      <c r="T134" s="6" t="b">
        <f>D134=D135</f>
        <v>1</v>
      </c>
      <c r="U134" s="6" t="b">
        <f>E134=E135</f>
        <v>1</v>
      </c>
      <c r="V134" s="6" t="b">
        <f>F134=F135</f>
        <v>0</v>
      </c>
      <c r="W134" s="6" t="b">
        <f>G134=G135</f>
        <v>0</v>
      </c>
      <c r="X134" s="6" t="b">
        <f>H134=H135</f>
        <v>0</v>
      </c>
      <c r="Y134" s="6" t="b">
        <f>I134=I135</f>
        <v>1</v>
      </c>
      <c r="Z134" s="6" t="b">
        <f>J134=J135</f>
        <v>1</v>
      </c>
      <c r="AA134" s="6" t="b">
        <f>K134=K135</f>
        <v>1</v>
      </c>
      <c r="AB134" s="6" t="b">
        <f>L134=L135</f>
        <v>0</v>
      </c>
      <c r="AC134" s="6" t="b">
        <f>M134=M135</f>
        <v>1</v>
      </c>
      <c r="AD134" s="6" t="b">
        <f>N134=N135</f>
        <v>1</v>
      </c>
      <c r="AE134" s="6" t="b">
        <f>O134=O135</f>
        <v>1</v>
      </c>
      <c r="AF134" s="6" t="b">
        <f>P134=P135</f>
        <v>1</v>
      </c>
      <c r="AG134" s="3"/>
      <c r="AH134" s="8" t="str">
        <f>IF(ISBLANK($E134),"N/A",$E134)</f>
        <v>EP Decision to Grant</v>
      </c>
      <c r="AI134" s="8" t="str">
        <f>IF(ISBLANK($F134),"N/A",$F134)</f>
        <v>*LC Decision to Grant (FP-DECGRANTEP) / Dock</v>
      </c>
      <c r="AJ134" s="7" t="str">
        <f>IF(ISBLANK($B134),"N/A",$B134)</f>
        <v>Agent Patent</v>
      </c>
      <c r="AK134" s="8" t="str">
        <f>IF(ISBLANK($C134),"N/A",$C134)</f>
        <v>CSMC.005EP</v>
      </c>
      <c r="AL134" s="8" t="str">
        <f>IF(ISBLANK($C135),"N/A",$C135)</f>
        <v>CSMC.005EP</v>
      </c>
      <c r="AM134" s="7" t="str">
        <f>IF(ISBLANK($B135),"N/A",$B135)</f>
        <v>Live Patent</v>
      </c>
      <c r="AN134" s="8" t="str">
        <f>IF(ISBLANK($F135),"N/A",$F135)</f>
        <v>Final Opportunity for Divisional - Patent to Grant in 3 Days</v>
      </c>
      <c r="AO134" s="8" t="str">
        <f>IF(ISBLANK($E135),"N/A",$E135)</f>
        <v>EP Decision to Grant</v>
      </c>
      <c r="AP134" s="3"/>
      <c r="AQ134" s="6" t="str">
        <f>IF($S134=FALSE,"Matter doesn't match.","-")</f>
        <v>-</v>
      </c>
      <c r="AR134" s="6" t="str">
        <f>IF($R134=TRUE,"System matches.","-")</f>
        <v>-</v>
      </c>
      <c r="AS134" s="6" t="str">
        <f>IF($U134=FALSE,"Action Type doesn't match.","-")</f>
        <v>-</v>
      </c>
      <c r="AT134" s="6" t="str">
        <f>IF($V134=FALSE,"Action Due doesn't match.","-")</f>
        <v>Action Due doesn't match.</v>
      </c>
      <c r="AU134" s="6" t="b">
        <f>IF(AND($S134=TRUE,$Z134=TRUE,$U134=FALSE,$R134=FALSE),TRUE,FALSE)</f>
        <v>0</v>
      </c>
      <c r="AV134" s="13" t="b">
        <f ca="1">IF(OFFSET($AU134,-1,0)=TRUE,TRUE,FALSE)</f>
        <v>0</v>
      </c>
      <c r="AW134" s="6" t="b">
        <f>IF(AND($V134=TRUE,$S134=TRUE,$U134=FALSE,$R134=FALSE),TRUE,FALSE)</f>
        <v>0</v>
      </c>
      <c r="AX134" s="13" t="b">
        <f ca="1">IF(OFFSET($AW134,-1,0)="TRUE",TRUE,FALSE)</f>
        <v>0</v>
      </c>
      <c r="AY134" s="3"/>
      <c r="AZ134" s="3" t="str">
        <f>IF(OR($S134=FALSE,$R134=TRUE,$V134=FALSE),"-",IF(T134=FALSE,(CONCATENATE(D$1," doesn't match.")),"-"))</f>
        <v>-</v>
      </c>
      <c r="BA134" s="3" t="str">
        <f>IF(OR($S134=FALSE,$R134=TRUE,$V134=FALSE),"-",IF(U134=FALSE,(CONCATENATE(E$1," doesn't match.")),"-"))</f>
        <v>-</v>
      </c>
      <c r="BB134" s="3" t="str">
        <f>IF(OR($S134=FALSE,$R134=TRUE,$V134=FALSE),"-",IF(V134=FALSE,(CONCATENATE(F$1," doesn't match.")),"-"))</f>
        <v>-</v>
      </c>
      <c r="BC134" s="3" t="str">
        <f>IF(OR($S134=FALSE,$R134=TRUE,$V134=FALSE),"-",IF(W134=FALSE,(CONCATENATE(G$1," doesn't match.")),"-"))</f>
        <v>-</v>
      </c>
      <c r="BD134" s="3" t="str">
        <f>IF(OR($S134=FALSE,$R134=TRUE,$V134=FALSE),"-",IF(X134=FALSE,(CONCATENATE(H$1," doesn't match.")),"-"))</f>
        <v>-</v>
      </c>
      <c r="BE134" s="3" t="str">
        <f>IF(OR($S134=FALSE,$R134=TRUE,$V134=FALSE),"-",IF(Y134=FALSE,(CONCATENATE(I$1," doesn't match.")),"-"))</f>
        <v>-</v>
      </c>
      <c r="BF134" s="3" t="str">
        <f>IF(OR($S134=FALSE,$R134=TRUE,$V134=FALSE),"-",IF(Z134=FALSE,(CONCATENATE(J$1," doesn't match.")),"-"))</f>
        <v>-</v>
      </c>
      <c r="BG134" s="3" t="str">
        <f>IF(OR($S134=FALSE,$R134=TRUE,$V134=FALSE),"-",IF(AA134=FALSE,(CONCATENATE(K$1," doesn't match.")),"-"))</f>
        <v>-</v>
      </c>
      <c r="BH134" s="3" t="str">
        <f>IF(OR($S134=FALSE,$R134=TRUE,$V134=FALSE),"-",IF(AB134=FALSE,(CONCATENATE(L$1," doesn't match.")),"-"))</f>
        <v>-</v>
      </c>
      <c r="BI134" s="3" t="str">
        <f>IF(OR($S134=FALSE,$R134=TRUE,$V134=FALSE),"-",IF(AC134=FALSE,(CONCATENATE(M$1," doesn't match.")),"-"))</f>
        <v>-</v>
      </c>
      <c r="BJ134" s="3" t="str">
        <f>IF(OR($S134=FALSE,$R134=TRUE,$V134=FALSE),"-",IF(AD134=FALSE,(CONCATENATE(N$1," doesn't match.")),"-"))</f>
        <v>-</v>
      </c>
      <c r="BK134" s="3" t="str">
        <f>IF(OR($S134=FALSE,$R134=TRUE,$V134=FALSE),"-",IF(AE134=FALSE,(CONCATENATE(O$1," doesn't match.")),"-"))</f>
        <v>-</v>
      </c>
      <c r="BL134" s="3" t="str">
        <f>IF(OR($S134=FALSE,$R134=TRUE,$V134=FALSE),"-",IF(AF134=FALSE,(CONCATENATE(P$1," doesn't match.")),"-"))</f>
        <v>-</v>
      </c>
    </row>
    <row r="135" spans="1:64" ht="60" x14ac:dyDescent="0.25">
      <c r="A135" s="30">
        <v>1242696</v>
      </c>
      <c r="B135" s="30" t="s">
        <v>30</v>
      </c>
      <c r="C135" s="31" t="s">
        <v>193</v>
      </c>
      <c r="D135" s="30" t="s">
        <v>41</v>
      </c>
      <c r="E135" s="30" t="s">
        <v>194</v>
      </c>
      <c r="F135" s="30" t="s">
        <v>196</v>
      </c>
      <c r="G135" s="30" t="s">
        <v>39</v>
      </c>
      <c r="H135" s="32">
        <v>43282</v>
      </c>
      <c r="I135" s="32">
        <v>43288</v>
      </c>
      <c r="J135" s="32">
        <v>43285</v>
      </c>
      <c r="K135" s="32"/>
      <c r="L135" s="30" t="s">
        <v>134</v>
      </c>
      <c r="M135" s="32">
        <v>43290</v>
      </c>
      <c r="N135" s="32">
        <v>43290</v>
      </c>
      <c r="O135" s="32"/>
      <c r="P135" s="32"/>
      <c r="Q135" s="5"/>
      <c r="R135" s="6" t="b">
        <f>B135=B136</f>
        <v>0</v>
      </c>
      <c r="S135" s="6" t="b">
        <f>C135=C136</f>
        <v>1</v>
      </c>
      <c r="T135" s="6" t="b">
        <f>D135=D136</f>
        <v>1</v>
      </c>
      <c r="U135" s="6" t="b">
        <f>E135=E136</f>
        <v>1</v>
      </c>
      <c r="V135" s="6" t="b">
        <f>F135=F136</f>
        <v>1</v>
      </c>
      <c r="W135" s="6" t="b">
        <f>G135=G136</f>
        <v>1</v>
      </c>
      <c r="X135" s="6" t="b">
        <f>H135=H136</f>
        <v>1</v>
      </c>
      <c r="Y135" s="6" t="b">
        <f>I135=I136</f>
        <v>0</v>
      </c>
      <c r="Z135" s="6" t="b">
        <f>J135=J136</f>
        <v>1</v>
      </c>
      <c r="AA135" s="6" t="b">
        <f>K135=K136</f>
        <v>1</v>
      </c>
      <c r="AB135" s="6" t="b">
        <f>L135=L136</f>
        <v>0</v>
      </c>
      <c r="AC135" s="6" t="b">
        <f>M135=M136</f>
        <v>1</v>
      </c>
      <c r="AD135" s="6" t="b">
        <f>N135=N136</f>
        <v>1</v>
      </c>
      <c r="AE135" s="6" t="b">
        <f>O135=O136</f>
        <v>1</v>
      </c>
      <c r="AF135" s="6" t="b">
        <f>P135=P136</f>
        <v>1</v>
      </c>
      <c r="AG135" s="3"/>
      <c r="AH135" s="8" t="str">
        <f>IF(ISBLANK($E135),"N/A",$E135)</f>
        <v>EP Decision to Grant</v>
      </c>
      <c r="AI135" s="8" t="str">
        <f>IF(ISBLANK($F135),"N/A",$F135)</f>
        <v>Final Opportunity for Divisional - Patent to Grant in 3 Days</v>
      </c>
      <c r="AJ135" s="7" t="str">
        <f>IF(ISBLANK($B135),"N/A",$B135)</f>
        <v>Live Patent</v>
      </c>
      <c r="AK135" s="8" t="str">
        <f>IF(ISBLANK($C135),"N/A",$C135)</f>
        <v>CSMC.005EP</v>
      </c>
      <c r="AL135" s="8" t="str">
        <f>IF(ISBLANK($C136),"N/A",$C136)</f>
        <v>CSMC.005EP</v>
      </c>
      <c r="AM135" s="7" t="str">
        <f>IF(ISBLANK($B136),"N/A",$B136)</f>
        <v>Agent Patent</v>
      </c>
      <c r="AN135" s="8" t="str">
        <f>IF(ISBLANK($F136),"N/A",$F136)</f>
        <v>Final Opportunity for Divisional - Patent to Grant in 3 Days</v>
      </c>
      <c r="AO135" s="8" t="str">
        <f>IF(ISBLANK($E136),"N/A",$E136)</f>
        <v>EP Decision to Grant</v>
      </c>
      <c r="AP135" s="3"/>
      <c r="AQ135" s="6" t="str">
        <f>IF($S135=FALSE,"Matter doesn't match.","-")</f>
        <v>-</v>
      </c>
      <c r="AR135" s="6" t="str">
        <f>IF($R135=TRUE,"System matches.","-")</f>
        <v>-</v>
      </c>
      <c r="AS135" s="6" t="str">
        <f>IF($U135=FALSE,"Action Type doesn't match.","-")</f>
        <v>-</v>
      </c>
      <c r="AT135" s="6" t="str">
        <f>IF($V135=FALSE,"Action Due doesn't match.","-")</f>
        <v>-</v>
      </c>
      <c r="AU135" s="6" t="b">
        <f>IF(AND($S135=TRUE,$Z135=TRUE,$U135=FALSE,$R135=FALSE),TRUE,FALSE)</f>
        <v>0</v>
      </c>
      <c r="AV135" s="13" t="b">
        <f ca="1">IF(OFFSET($AU135,-1,0)=TRUE,TRUE,FALSE)</f>
        <v>0</v>
      </c>
      <c r="AW135" s="6" t="b">
        <f>IF(AND($V135=TRUE,$S135=TRUE,$U135=FALSE,$R135=FALSE),TRUE,FALSE)</f>
        <v>0</v>
      </c>
      <c r="AX135" s="13" t="b">
        <f ca="1">IF(OFFSET($AW135,-1,0)="TRUE",TRUE,FALSE)</f>
        <v>0</v>
      </c>
      <c r="AY135" s="3"/>
      <c r="AZ135" s="3" t="str">
        <f>IF(OR($S135=FALSE,$R135=TRUE,$V135=FALSE),"-",IF(T135=FALSE,(CONCATENATE(D$1," doesn't match.")),"-"))</f>
        <v>-</v>
      </c>
      <c r="BA135" s="3" t="str">
        <f>IF(OR($S135=FALSE,$R135=TRUE,$V135=FALSE),"-",IF(U135=FALSE,(CONCATENATE(E$1," doesn't match.")),"-"))</f>
        <v>-</v>
      </c>
      <c r="BB135" s="3" t="str">
        <f>IF(OR($S135=FALSE,$R135=TRUE,$V135=FALSE),"-",IF(V135=FALSE,(CONCATENATE(F$1," doesn't match.")),"-"))</f>
        <v>-</v>
      </c>
      <c r="BC135" s="3" t="str">
        <f>IF(OR($S135=FALSE,$R135=TRUE,$V135=FALSE),"-",IF(W135=FALSE,(CONCATENATE(G$1," doesn't match.")),"-"))</f>
        <v>-</v>
      </c>
      <c r="BD135" s="3" t="str">
        <f>IF(OR($S135=FALSE,$R135=TRUE,$V135=FALSE),"-",IF(X135=FALSE,(CONCATENATE(H$1," doesn't match.")),"-"))</f>
        <v>-</v>
      </c>
      <c r="BE135" s="3" t="str">
        <f>IF(OR($S135=FALSE,$R135=TRUE,$V135=FALSE),"-",IF(Y135=FALSE,(CONCATENATE(I$1," doesn't match.")),"-"))</f>
        <v>DateTaken doesn't match.</v>
      </c>
      <c r="BF135" s="3" t="str">
        <f>IF(OR($S135=FALSE,$R135=TRUE,$V135=FALSE),"-",IF(Z135=FALSE,(CONCATENATE(J$1," doesn't match.")),"-"))</f>
        <v>-</v>
      </c>
      <c r="BG135" s="3" t="str">
        <f>IF(OR($S135=FALSE,$R135=TRUE,$V135=FALSE),"-",IF(AA135=FALSE,(CONCATENATE(K$1," doesn't match.")),"-"))</f>
        <v>-</v>
      </c>
      <c r="BH135" s="3" t="str">
        <f>IF(OR($S135=FALSE,$R135=TRUE,$V135=FALSE),"-",IF(AB135=FALSE,(CONCATENATE(L$1," doesn't match.")),"-"))</f>
        <v>UserID doesn't match.</v>
      </c>
      <c r="BI135" s="3" t="str">
        <f>IF(OR($S135=FALSE,$R135=TRUE,$V135=FALSE),"-",IF(AC135=FALSE,(CONCATENATE(M$1," doesn't match.")),"-"))</f>
        <v>-</v>
      </c>
      <c r="BJ135" s="3" t="str">
        <f>IF(OR($S135=FALSE,$R135=TRUE,$V135=FALSE),"-",IF(AD135=FALSE,(CONCATENATE(N$1," doesn't match.")),"-"))</f>
        <v>-</v>
      </c>
      <c r="BK135" s="3" t="str">
        <f>IF(OR($S135=FALSE,$R135=TRUE,$V135=FALSE),"-",IF(AE135=FALSE,(CONCATENATE(O$1," doesn't match.")),"-"))</f>
        <v>-</v>
      </c>
      <c r="BL135" s="3" t="str">
        <f>IF(OR($S135=FALSE,$R135=TRUE,$V135=FALSE),"-",IF(AF135=FALSE,(CONCATENATE(P$1," doesn't match.")),"-"))</f>
        <v>-</v>
      </c>
    </row>
    <row r="136" spans="1:64" ht="60" x14ac:dyDescent="0.25">
      <c r="A136" s="30">
        <v>1242696</v>
      </c>
      <c r="B136" s="30" t="s">
        <v>625</v>
      </c>
      <c r="C136" s="31" t="s">
        <v>193</v>
      </c>
      <c r="D136" s="30" t="s">
        <v>41</v>
      </c>
      <c r="E136" s="30" t="s">
        <v>194</v>
      </c>
      <c r="F136" s="30" t="s">
        <v>196</v>
      </c>
      <c r="G136" s="30" t="s">
        <v>39</v>
      </c>
      <c r="H136" s="32">
        <v>43282</v>
      </c>
      <c r="I136" s="32"/>
      <c r="J136" s="32">
        <v>43285</v>
      </c>
      <c r="K136" s="32"/>
      <c r="L136" s="30" t="s">
        <v>44</v>
      </c>
      <c r="M136" s="32">
        <v>43290</v>
      </c>
      <c r="N136" s="32">
        <v>43290</v>
      </c>
      <c r="O136" s="32"/>
      <c r="P136" s="32"/>
      <c r="Q136" s="5"/>
      <c r="R136" s="6" t="b">
        <f>B136=B137</f>
        <v>0</v>
      </c>
      <c r="S136" s="6" t="b">
        <f>C136=C137</f>
        <v>1</v>
      </c>
      <c r="T136" s="6" t="b">
        <f>D136=D137</f>
        <v>1</v>
      </c>
      <c r="U136" s="6" t="b">
        <f>E136=E137</f>
        <v>1</v>
      </c>
      <c r="V136" s="6" t="b">
        <f>F136=F137</f>
        <v>0</v>
      </c>
      <c r="W136" s="6" t="b">
        <f>G136=G137</f>
        <v>1</v>
      </c>
      <c r="X136" s="6" t="b">
        <f>H136=H137</f>
        <v>0</v>
      </c>
      <c r="Y136" s="6" t="b">
        <f>I136=I137</f>
        <v>0</v>
      </c>
      <c r="Z136" s="6" t="b">
        <f>J136=J137</f>
        <v>1</v>
      </c>
      <c r="AA136" s="6" t="b">
        <f>K136=K137</f>
        <v>1</v>
      </c>
      <c r="AB136" s="6" t="b">
        <f>L136=L137</f>
        <v>0</v>
      </c>
      <c r="AC136" s="6" t="b">
        <f>M136=M137</f>
        <v>1</v>
      </c>
      <c r="AD136" s="6" t="b">
        <f>N136=N137</f>
        <v>1</v>
      </c>
      <c r="AE136" s="6" t="b">
        <f>O136=O137</f>
        <v>1</v>
      </c>
      <c r="AF136" s="6" t="b">
        <f>P136=P137</f>
        <v>1</v>
      </c>
      <c r="AG136" s="3"/>
      <c r="AH136" s="8" t="str">
        <f>IF(ISBLANK($E136),"N/A",$E136)</f>
        <v>EP Decision to Grant</v>
      </c>
      <c r="AI136" s="8" t="str">
        <f>IF(ISBLANK($F136),"N/A",$F136)</f>
        <v>Final Opportunity for Divisional - Patent to Grant in 3 Days</v>
      </c>
      <c r="AJ136" s="7" t="str">
        <f>IF(ISBLANK($B136),"N/A",$B136)</f>
        <v>Agent Patent</v>
      </c>
      <c r="AK136" s="8" t="str">
        <f>IF(ISBLANK($C136),"N/A",$C136)</f>
        <v>CSMC.005EP</v>
      </c>
      <c r="AL136" s="8" t="str">
        <f>IF(ISBLANK($C137),"N/A",$C137)</f>
        <v>CSMC.005EP</v>
      </c>
      <c r="AM136" s="7" t="str">
        <f>IF(ISBLANK($B137),"N/A",$B137)</f>
        <v>Live Patent</v>
      </c>
      <c r="AN136" s="8" t="str">
        <f>IF(ISBLANK($F137),"N/A",$F137)</f>
        <v>Final Opportunity for Divisional - Patent to Grant in 7 Days</v>
      </c>
      <c r="AO136" s="8" t="str">
        <f>IF(ISBLANK($E137),"N/A",$E137)</f>
        <v>EP Decision to Grant</v>
      </c>
      <c r="AP136" s="3"/>
      <c r="AQ136" s="6" t="str">
        <f>IF($S136=FALSE,"Matter doesn't match.","-")</f>
        <v>-</v>
      </c>
      <c r="AR136" s="6" t="str">
        <f>IF($R136=TRUE,"System matches.","-")</f>
        <v>-</v>
      </c>
      <c r="AS136" s="6" t="str">
        <f>IF($U136=FALSE,"Action Type doesn't match.","-")</f>
        <v>-</v>
      </c>
      <c r="AT136" s="6" t="str">
        <f>IF($V136=FALSE,"Action Due doesn't match.","-")</f>
        <v>Action Due doesn't match.</v>
      </c>
      <c r="AU136" s="6" t="b">
        <f>IF(AND($S136=TRUE,$Z136=TRUE,$U136=FALSE,$R136=FALSE),TRUE,FALSE)</f>
        <v>0</v>
      </c>
      <c r="AV136" s="13" t="b">
        <f ca="1">IF(OFFSET($AU136,-1,0)=TRUE,TRUE,FALSE)</f>
        <v>0</v>
      </c>
      <c r="AW136" s="6" t="b">
        <f>IF(AND($V136=TRUE,$S136=TRUE,$U136=FALSE,$R136=FALSE),TRUE,FALSE)</f>
        <v>0</v>
      </c>
      <c r="AX136" s="13" t="b">
        <f ca="1">IF(OFFSET($AW136,-1,0)="TRUE",TRUE,FALSE)</f>
        <v>0</v>
      </c>
      <c r="AY136" s="3"/>
      <c r="AZ136" s="3" t="str">
        <f>IF(OR($S136=FALSE,$R136=TRUE,$V136=FALSE),"-",IF(T136=FALSE,(CONCATENATE(D$1," doesn't match.")),"-"))</f>
        <v>-</v>
      </c>
      <c r="BA136" s="3" t="str">
        <f>IF(OR($S136=FALSE,$R136=TRUE,$V136=FALSE),"-",IF(U136=FALSE,(CONCATENATE(E$1," doesn't match.")),"-"))</f>
        <v>-</v>
      </c>
      <c r="BB136" s="3" t="str">
        <f>IF(OR($S136=FALSE,$R136=TRUE,$V136=FALSE),"-",IF(V136=FALSE,(CONCATENATE(F$1," doesn't match.")),"-"))</f>
        <v>-</v>
      </c>
      <c r="BC136" s="3" t="str">
        <f>IF(OR($S136=FALSE,$R136=TRUE,$V136=FALSE),"-",IF(W136=FALSE,(CONCATENATE(G$1," doesn't match.")),"-"))</f>
        <v>-</v>
      </c>
      <c r="BD136" s="3" t="str">
        <f>IF(OR($S136=FALSE,$R136=TRUE,$V136=FALSE),"-",IF(X136=FALSE,(CONCATENATE(H$1," doesn't match.")),"-"))</f>
        <v>-</v>
      </c>
      <c r="BE136" s="3" t="str">
        <f>IF(OR($S136=FALSE,$R136=TRUE,$V136=FALSE),"-",IF(Y136=FALSE,(CONCATENATE(I$1," doesn't match.")),"-"))</f>
        <v>-</v>
      </c>
      <c r="BF136" s="3" t="str">
        <f>IF(OR($S136=FALSE,$R136=TRUE,$V136=FALSE),"-",IF(Z136=FALSE,(CONCATENATE(J$1," doesn't match.")),"-"))</f>
        <v>-</v>
      </c>
      <c r="BG136" s="3" t="str">
        <f>IF(OR($S136=FALSE,$R136=TRUE,$V136=FALSE),"-",IF(AA136=FALSE,(CONCATENATE(K$1," doesn't match.")),"-"))</f>
        <v>-</v>
      </c>
      <c r="BH136" s="3" t="str">
        <f>IF(OR($S136=FALSE,$R136=TRUE,$V136=FALSE),"-",IF(AB136=FALSE,(CONCATENATE(L$1," doesn't match.")),"-"))</f>
        <v>-</v>
      </c>
      <c r="BI136" s="3" t="str">
        <f>IF(OR($S136=FALSE,$R136=TRUE,$V136=FALSE),"-",IF(AC136=FALSE,(CONCATENATE(M$1," doesn't match.")),"-"))</f>
        <v>-</v>
      </c>
      <c r="BJ136" s="3" t="str">
        <f>IF(OR($S136=FALSE,$R136=TRUE,$V136=FALSE),"-",IF(AD136=FALSE,(CONCATENATE(N$1," doesn't match.")),"-"))</f>
        <v>-</v>
      </c>
      <c r="BK136" s="3" t="str">
        <f>IF(OR($S136=FALSE,$R136=TRUE,$V136=FALSE),"-",IF(AE136=FALSE,(CONCATENATE(O$1," doesn't match.")),"-"))</f>
        <v>-</v>
      </c>
      <c r="BL136" s="3" t="str">
        <f>IF(OR($S136=FALSE,$R136=TRUE,$V136=FALSE),"-",IF(AF136=FALSE,(CONCATENATE(P$1," doesn't match.")),"-"))</f>
        <v>-</v>
      </c>
    </row>
    <row r="137" spans="1:64" ht="60" x14ac:dyDescent="0.25">
      <c r="A137" s="30">
        <v>1242696</v>
      </c>
      <c r="B137" s="30" t="s">
        <v>30</v>
      </c>
      <c r="C137" s="31" t="s">
        <v>193</v>
      </c>
      <c r="D137" s="30" t="s">
        <v>41</v>
      </c>
      <c r="E137" s="30" t="s">
        <v>194</v>
      </c>
      <c r="F137" s="30" t="s">
        <v>197</v>
      </c>
      <c r="G137" s="30" t="s">
        <v>39</v>
      </c>
      <c r="H137" s="32">
        <v>43278</v>
      </c>
      <c r="I137" s="32">
        <v>43288</v>
      </c>
      <c r="J137" s="32">
        <v>43285</v>
      </c>
      <c r="K137" s="32"/>
      <c r="L137" s="30" t="s">
        <v>134</v>
      </c>
      <c r="M137" s="32">
        <v>43290</v>
      </c>
      <c r="N137" s="32">
        <v>43290</v>
      </c>
      <c r="O137" s="32"/>
      <c r="P137" s="32"/>
      <c r="Q137" s="5"/>
      <c r="R137" s="6" t="b">
        <f>B137=B138</f>
        <v>0</v>
      </c>
      <c r="S137" s="6" t="b">
        <f>C137=C138</f>
        <v>1</v>
      </c>
      <c r="T137" s="6" t="b">
        <f>D137=D138</f>
        <v>1</v>
      </c>
      <c r="U137" s="6" t="b">
        <f>E137=E138</f>
        <v>1</v>
      </c>
      <c r="V137" s="6" t="b">
        <f>F137=F138</f>
        <v>1</v>
      </c>
      <c r="W137" s="6" t="b">
        <f>G137=G138</f>
        <v>1</v>
      </c>
      <c r="X137" s="6" t="b">
        <f>H137=H138</f>
        <v>1</v>
      </c>
      <c r="Y137" s="6" t="b">
        <f>I137=I138</f>
        <v>0</v>
      </c>
      <c r="Z137" s="6" t="b">
        <f>J137=J138</f>
        <v>1</v>
      </c>
      <c r="AA137" s="6" t="b">
        <f>K137=K138</f>
        <v>1</v>
      </c>
      <c r="AB137" s="6" t="b">
        <f>L137=L138</f>
        <v>0</v>
      </c>
      <c r="AC137" s="6" t="b">
        <f>M137=M138</f>
        <v>1</v>
      </c>
      <c r="AD137" s="6" t="b">
        <f>N137=N138</f>
        <v>1</v>
      </c>
      <c r="AE137" s="6" t="b">
        <f>O137=O138</f>
        <v>1</v>
      </c>
      <c r="AF137" s="6" t="b">
        <f>P137=P138</f>
        <v>1</v>
      </c>
      <c r="AG137" s="3"/>
      <c r="AH137" s="8" t="str">
        <f>IF(ISBLANK($E137),"N/A",$E137)</f>
        <v>EP Decision to Grant</v>
      </c>
      <c r="AI137" s="8" t="str">
        <f>IF(ISBLANK($F137),"N/A",$F137)</f>
        <v>Final Opportunity for Divisional - Patent to Grant in 7 Days</v>
      </c>
      <c r="AJ137" s="7" t="str">
        <f>IF(ISBLANK($B137),"N/A",$B137)</f>
        <v>Live Patent</v>
      </c>
      <c r="AK137" s="8" t="str">
        <f>IF(ISBLANK($C137),"N/A",$C137)</f>
        <v>CSMC.005EP</v>
      </c>
      <c r="AL137" s="8" t="str">
        <f>IF(ISBLANK($C138),"N/A",$C138)</f>
        <v>CSMC.005EP</v>
      </c>
      <c r="AM137" s="7" t="str">
        <f>IF(ISBLANK($B138),"N/A",$B138)</f>
        <v>Agent Patent</v>
      </c>
      <c r="AN137" s="8" t="str">
        <f>IF(ISBLANK($F138),"N/A",$F138)</f>
        <v>Final Opportunity for Divisional - Patent to Grant in 7 Days</v>
      </c>
      <c r="AO137" s="8" t="str">
        <f>IF(ISBLANK($E138),"N/A",$E138)</f>
        <v>EP Decision to Grant</v>
      </c>
      <c r="AP137" s="3"/>
      <c r="AQ137" s="6" t="str">
        <f>IF($S137=FALSE,"Matter doesn't match.","-")</f>
        <v>-</v>
      </c>
      <c r="AR137" s="6" t="str">
        <f>IF($R137=TRUE,"System matches.","-")</f>
        <v>-</v>
      </c>
      <c r="AS137" s="6" t="str">
        <f>IF($U137=FALSE,"Action Type doesn't match.","-")</f>
        <v>-</v>
      </c>
      <c r="AT137" s="6" t="str">
        <f>IF($V137=FALSE,"Action Due doesn't match.","-")</f>
        <v>-</v>
      </c>
      <c r="AU137" s="6" t="b">
        <f>IF(AND($S137=TRUE,$Z137=TRUE,$U137=FALSE,$R137=FALSE),TRUE,FALSE)</f>
        <v>0</v>
      </c>
      <c r="AV137" s="13" t="b">
        <f ca="1">IF(OFFSET($AU137,-1,0)=TRUE,TRUE,FALSE)</f>
        <v>0</v>
      </c>
      <c r="AW137" s="6" t="b">
        <f>IF(AND($V137=TRUE,$S137=TRUE,$U137=FALSE,$R137=FALSE),TRUE,FALSE)</f>
        <v>0</v>
      </c>
      <c r="AX137" s="13" t="b">
        <f ca="1">IF(OFFSET($AW137,-1,0)="TRUE",TRUE,FALSE)</f>
        <v>0</v>
      </c>
      <c r="AY137" s="3"/>
      <c r="AZ137" s="3" t="str">
        <f>IF(OR($S137=FALSE,$R137=TRUE,$V137=FALSE),"-",IF(T137=FALSE,(CONCATENATE(D$1," doesn't match.")),"-"))</f>
        <v>-</v>
      </c>
      <c r="BA137" s="3" t="str">
        <f>IF(OR($S137=FALSE,$R137=TRUE,$V137=FALSE),"-",IF(U137=FALSE,(CONCATENATE(E$1," doesn't match.")),"-"))</f>
        <v>-</v>
      </c>
      <c r="BB137" s="3" t="str">
        <f>IF(OR($S137=FALSE,$R137=TRUE,$V137=FALSE),"-",IF(V137=FALSE,(CONCATENATE(F$1," doesn't match.")),"-"))</f>
        <v>-</v>
      </c>
      <c r="BC137" s="3" t="str">
        <f>IF(OR($S137=FALSE,$R137=TRUE,$V137=FALSE),"-",IF(W137=FALSE,(CONCATENATE(G$1," doesn't match.")),"-"))</f>
        <v>-</v>
      </c>
      <c r="BD137" s="3" t="str">
        <f>IF(OR($S137=FALSE,$R137=TRUE,$V137=FALSE),"-",IF(X137=FALSE,(CONCATENATE(H$1," doesn't match.")),"-"))</f>
        <v>-</v>
      </c>
      <c r="BE137" s="3" t="str">
        <f>IF(OR($S137=FALSE,$R137=TRUE,$V137=FALSE),"-",IF(Y137=FALSE,(CONCATENATE(I$1," doesn't match.")),"-"))</f>
        <v>DateTaken doesn't match.</v>
      </c>
      <c r="BF137" s="3" t="str">
        <f>IF(OR($S137=FALSE,$R137=TRUE,$V137=FALSE),"-",IF(Z137=FALSE,(CONCATENATE(J$1," doesn't match.")),"-"))</f>
        <v>-</v>
      </c>
      <c r="BG137" s="3" t="str">
        <f>IF(OR($S137=FALSE,$R137=TRUE,$V137=FALSE),"-",IF(AA137=FALSE,(CONCATENATE(K$1," doesn't match.")),"-"))</f>
        <v>-</v>
      </c>
      <c r="BH137" s="3" t="str">
        <f>IF(OR($S137=FALSE,$R137=TRUE,$V137=FALSE),"-",IF(AB137=FALSE,(CONCATENATE(L$1," doesn't match.")),"-"))</f>
        <v>UserID doesn't match.</v>
      </c>
      <c r="BI137" s="3" t="str">
        <f>IF(OR($S137=FALSE,$R137=TRUE,$V137=FALSE),"-",IF(AC137=FALSE,(CONCATENATE(M$1," doesn't match.")),"-"))</f>
        <v>-</v>
      </c>
      <c r="BJ137" s="3" t="str">
        <f>IF(OR($S137=FALSE,$R137=TRUE,$V137=FALSE),"-",IF(AD137=FALSE,(CONCATENATE(N$1," doesn't match.")),"-"))</f>
        <v>-</v>
      </c>
      <c r="BK137" s="3" t="str">
        <f>IF(OR($S137=FALSE,$R137=TRUE,$V137=FALSE),"-",IF(AE137=FALSE,(CONCATENATE(O$1," doesn't match.")),"-"))</f>
        <v>-</v>
      </c>
      <c r="BL137" s="3" t="str">
        <f>IF(OR($S137=FALSE,$R137=TRUE,$V137=FALSE),"-",IF(AF137=FALSE,(CONCATENATE(P$1," doesn't match.")),"-"))</f>
        <v>-</v>
      </c>
    </row>
    <row r="138" spans="1:64" ht="60" x14ac:dyDescent="0.25">
      <c r="A138" s="30">
        <v>1242696</v>
      </c>
      <c r="B138" s="30" t="s">
        <v>625</v>
      </c>
      <c r="C138" s="31" t="s">
        <v>193</v>
      </c>
      <c r="D138" s="30" t="s">
        <v>41</v>
      </c>
      <c r="E138" s="30" t="s">
        <v>194</v>
      </c>
      <c r="F138" s="30" t="s">
        <v>197</v>
      </c>
      <c r="G138" s="30" t="s">
        <v>39</v>
      </c>
      <c r="H138" s="32">
        <v>43278</v>
      </c>
      <c r="I138" s="32"/>
      <c r="J138" s="32">
        <v>43285</v>
      </c>
      <c r="K138" s="32"/>
      <c r="L138" s="30" t="s">
        <v>44</v>
      </c>
      <c r="M138" s="32">
        <v>43290</v>
      </c>
      <c r="N138" s="32">
        <v>43290</v>
      </c>
      <c r="O138" s="32"/>
      <c r="P138" s="32"/>
      <c r="Q138" s="5"/>
      <c r="R138" s="6" t="b">
        <f>B138=B139</f>
        <v>0</v>
      </c>
      <c r="S138" s="6" t="b">
        <f>C138=C139</f>
        <v>0</v>
      </c>
      <c r="T138" s="6" t="b">
        <f>D138=D139</f>
        <v>0</v>
      </c>
      <c r="U138" s="6" t="b">
        <f>E138=E139</f>
        <v>0</v>
      </c>
      <c r="V138" s="6" t="b">
        <f>F138=F139</f>
        <v>0</v>
      </c>
      <c r="W138" s="6" t="b">
        <f>G138=G139</f>
        <v>1</v>
      </c>
      <c r="X138" s="6" t="b">
        <f>H138=H139</f>
        <v>0</v>
      </c>
      <c r="Y138" s="6" t="b">
        <f>I138=I139</f>
        <v>1</v>
      </c>
      <c r="Z138" s="6" t="b">
        <f>J138=J139</f>
        <v>0</v>
      </c>
      <c r="AA138" s="6" t="b">
        <f>K138=K139</f>
        <v>1</v>
      </c>
      <c r="AB138" s="6" t="b">
        <f>L138=L139</f>
        <v>0</v>
      </c>
      <c r="AC138" s="6" t="b">
        <f>M138=M139</f>
        <v>0</v>
      </c>
      <c r="AD138" s="6" t="b">
        <f>N138=N139</f>
        <v>0</v>
      </c>
      <c r="AE138" s="6" t="b">
        <f>O138=O139</f>
        <v>1</v>
      </c>
      <c r="AF138" s="6" t="b">
        <f>P138=P139</f>
        <v>1</v>
      </c>
      <c r="AG138" s="3"/>
      <c r="AH138" s="8" t="str">
        <f>IF(ISBLANK($E138),"N/A",$E138)</f>
        <v>EP Decision to Grant</v>
      </c>
      <c r="AI138" s="8" t="str">
        <f>IF(ISBLANK($F138),"N/A",$F138)</f>
        <v>Final Opportunity for Divisional - Patent to Grant in 7 Days</v>
      </c>
      <c r="AJ138" s="7" t="str">
        <f>IF(ISBLANK($B138),"N/A",$B138)</f>
        <v>Agent Patent</v>
      </c>
      <c r="AK138" s="8" t="str">
        <f>IF(ISBLANK($C138),"N/A",$C138)</f>
        <v>CSMC.005EP</v>
      </c>
      <c r="AL138" s="8" t="str">
        <f>IF(ISBLANK($C139),"N/A",$C139)</f>
        <v>DALWC.117KR</v>
      </c>
      <c r="AM138" s="7" t="str">
        <f>IF(ISBLANK($B139),"N/A",$B139)</f>
        <v>Live Patent</v>
      </c>
      <c r="AN138" s="8" t="str">
        <f>IF(ISBLANK($F139),"N/A",$F139)</f>
        <v>Instructions to FA Regarding Exam Request / Exam Desk</v>
      </c>
      <c r="AO138" s="8" t="str">
        <f>IF(ISBLANK($E139),"N/A",$E139)</f>
        <v>INT-PAT FA REQUEST EXAM INSTRUCTION</v>
      </c>
      <c r="AP138" s="3"/>
      <c r="AQ138" s="6" t="str">
        <f>IF($S138=FALSE,"Matter doesn't match.","-")</f>
        <v>Matter doesn't match.</v>
      </c>
      <c r="AR138" s="6" t="str">
        <f>IF($R138=TRUE,"System matches.","-")</f>
        <v>-</v>
      </c>
      <c r="AS138" s="6" t="str">
        <f>IF($U138=FALSE,"Action Type doesn't match.","-")</f>
        <v>Action Type doesn't match.</v>
      </c>
      <c r="AT138" s="6" t="str">
        <f>IF($V138=FALSE,"Action Due doesn't match.","-")</f>
        <v>Action Due doesn't match.</v>
      </c>
      <c r="AU138" s="6" t="b">
        <f>IF(AND($S138=TRUE,$Z138=TRUE,$U138=FALSE,$R138=FALSE),TRUE,FALSE)</f>
        <v>0</v>
      </c>
      <c r="AV138" s="13" t="b">
        <f ca="1">IF(OFFSET($AU138,-1,0)=TRUE,TRUE,FALSE)</f>
        <v>0</v>
      </c>
      <c r="AW138" s="6" t="b">
        <f>IF(AND($V138=TRUE,$S138=TRUE,$U138=FALSE,$R138=FALSE),TRUE,FALSE)</f>
        <v>0</v>
      </c>
      <c r="AX138" s="13" t="b">
        <f ca="1">IF(OFFSET($AW138,-1,0)="TRUE",TRUE,FALSE)</f>
        <v>0</v>
      </c>
      <c r="AY138" s="3"/>
      <c r="AZ138" s="3" t="str">
        <f>IF(OR($S138=FALSE,$R138=TRUE,$V138=FALSE),"-",IF(T138=FALSE,(CONCATENATE(D$1," doesn't match.")),"-"))</f>
        <v>-</v>
      </c>
      <c r="BA138" s="3" t="str">
        <f>IF(OR($S138=FALSE,$R138=TRUE,$V138=FALSE),"-",IF(U138=FALSE,(CONCATENATE(E$1," doesn't match.")),"-"))</f>
        <v>-</v>
      </c>
      <c r="BB138" s="3" t="str">
        <f>IF(OR($S138=FALSE,$R138=TRUE,$V138=FALSE),"-",IF(V138=FALSE,(CONCATENATE(F$1," doesn't match.")),"-"))</f>
        <v>-</v>
      </c>
      <c r="BC138" s="3" t="str">
        <f>IF(OR($S138=FALSE,$R138=TRUE,$V138=FALSE),"-",IF(W138=FALSE,(CONCATENATE(G$1," doesn't match.")),"-"))</f>
        <v>-</v>
      </c>
      <c r="BD138" s="3" t="str">
        <f>IF(OR($S138=FALSE,$R138=TRUE,$V138=FALSE),"-",IF(X138=FALSE,(CONCATENATE(H$1," doesn't match.")),"-"))</f>
        <v>-</v>
      </c>
      <c r="BE138" s="3" t="str">
        <f>IF(OR($S138=FALSE,$R138=TRUE,$V138=FALSE),"-",IF(Y138=FALSE,(CONCATENATE(I$1," doesn't match.")),"-"))</f>
        <v>-</v>
      </c>
      <c r="BF138" s="3" t="str">
        <f>IF(OR($S138=FALSE,$R138=TRUE,$V138=FALSE),"-",IF(Z138=FALSE,(CONCATENATE(J$1," doesn't match.")),"-"))</f>
        <v>-</v>
      </c>
      <c r="BG138" s="3" t="str">
        <f>IF(OR($S138=FALSE,$R138=TRUE,$V138=FALSE),"-",IF(AA138=FALSE,(CONCATENATE(K$1," doesn't match.")),"-"))</f>
        <v>-</v>
      </c>
      <c r="BH138" s="3" t="str">
        <f>IF(OR($S138=FALSE,$R138=TRUE,$V138=FALSE),"-",IF(AB138=FALSE,(CONCATENATE(L$1," doesn't match.")),"-"))</f>
        <v>-</v>
      </c>
      <c r="BI138" s="3" t="str">
        <f>IF(OR($S138=FALSE,$R138=TRUE,$V138=FALSE),"-",IF(AC138=FALSE,(CONCATENATE(M$1," doesn't match.")),"-"))</f>
        <v>-</v>
      </c>
      <c r="BJ138" s="3" t="str">
        <f>IF(OR($S138=FALSE,$R138=TRUE,$V138=FALSE),"-",IF(AD138=FALSE,(CONCATENATE(N$1," doesn't match.")),"-"))</f>
        <v>-</v>
      </c>
      <c r="BK138" s="3" t="str">
        <f>IF(OR($S138=FALSE,$R138=TRUE,$V138=FALSE),"-",IF(AE138=FALSE,(CONCATENATE(O$1," doesn't match.")),"-"))</f>
        <v>-</v>
      </c>
      <c r="BL138" s="3" t="str">
        <f>IF(OR($S138=FALSE,$R138=TRUE,$V138=FALSE),"-",IF(AF138=FALSE,(CONCATENATE(P$1," doesn't match.")),"-"))</f>
        <v>-</v>
      </c>
    </row>
    <row r="139" spans="1:64" ht="60" x14ac:dyDescent="0.25">
      <c r="A139" s="30">
        <v>1255559</v>
      </c>
      <c r="B139" s="30" t="s">
        <v>30</v>
      </c>
      <c r="C139" s="31" t="s">
        <v>198</v>
      </c>
      <c r="D139" s="30" t="s">
        <v>113</v>
      </c>
      <c r="E139" s="30" t="s">
        <v>199</v>
      </c>
      <c r="F139" s="30" t="s">
        <v>200</v>
      </c>
      <c r="G139" s="30" t="s">
        <v>39</v>
      </c>
      <c r="H139" s="32">
        <v>43354</v>
      </c>
      <c r="I139" s="32"/>
      <c r="J139" s="32">
        <v>43354</v>
      </c>
      <c r="K139" s="32"/>
      <c r="L139" s="30" t="s">
        <v>108</v>
      </c>
      <c r="M139" s="32">
        <v>43294</v>
      </c>
      <c r="N139" s="32">
        <v>43294</v>
      </c>
      <c r="O139" s="32"/>
      <c r="P139" s="32"/>
      <c r="Q139" s="5"/>
      <c r="R139" s="6" t="b">
        <f>B139=B140</f>
        <v>1</v>
      </c>
      <c r="S139" s="6" t="b">
        <f>C139=C140</f>
        <v>1</v>
      </c>
      <c r="T139" s="6" t="b">
        <f>D139=D140</f>
        <v>1</v>
      </c>
      <c r="U139" s="6" t="b">
        <f>E139=E140</f>
        <v>1</v>
      </c>
      <c r="V139" s="6" t="b">
        <f>F139=F140</f>
        <v>0</v>
      </c>
      <c r="W139" s="6" t="b">
        <f>G139=G140</f>
        <v>0</v>
      </c>
      <c r="X139" s="6" t="b">
        <f>H139=H140</f>
        <v>0</v>
      </c>
      <c r="Y139" s="6" t="b">
        <f>I139=I140</f>
        <v>1</v>
      </c>
      <c r="Z139" s="6" t="b">
        <f>J139=J140</f>
        <v>1</v>
      </c>
      <c r="AA139" s="6" t="b">
        <f>K139=K140</f>
        <v>1</v>
      </c>
      <c r="AB139" s="6" t="b">
        <f>L139=L140</f>
        <v>1</v>
      </c>
      <c r="AC139" s="6" t="b">
        <f>M139=M140</f>
        <v>1</v>
      </c>
      <c r="AD139" s="6" t="b">
        <f>N139=N140</f>
        <v>1</v>
      </c>
      <c r="AE139" s="6" t="b">
        <f>O139=O140</f>
        <v>1</v>
      </c>
      <c r="AF139" s="6" t="b">
        <f>P139=P140</f>
        <v>1</v>
      </c>
      <c r="AG139" s="3"/>
      <c r="AH139" s="8" t="str">
        <f>IF(ISBLANK($E139),"N/A",$E139)</f>
        <v>INT-PAT FA REQUEST EXAM INSTRUCTION</v>
      </c>
      <c r="AI139" s="8" t="str">
        <f>IF(ISBLANK($F139),"N/A",$F139)</f>
        <v>Instructions to FA Regarding Exam Request / Exam Desk</v>
      </c>
      <c r="AJ139" s="7" t="str">
        <f>IF(ISBLANK($B139),"N/A",$B139)</f>
        <v>Live Patent</v>
      </c>
      <c r="AK139" s="8" t="str">
        <f>IF(ISBLANK($C139),"N/A",$C139)</f>
        <v>DALWC.117KR</v>
      </c>
      <c r="AL139" s="8" t="str">
        <f>IF(ISBLANK($C140),"N/A",$C140)</f>
        <v>DALWC.117KR</v>
      </c>
      <c r="AM139" s="7" t="str">
        <f>IF(ISBLANK($B140),"N/A",$B140)</f>
        <v>Live Patent</v>
      </c>
      <c r="AN139" s="8" t="str">
        <f>IF(ISBLANK($F140),"N/A",$F140)</f>
        <v>Instructions to FA Regarding Exam Request 7D Rem/ Exam Desk</v>
      </c>
      <c r="AO139" s="8" t="str">
        <f>IF(ISBLANK($E140),"N/A",$E140)</f>
        <v>INT-PAT FA REQUEST EXAM INSTRUCTION</v>
      </c>
      <c r="AP139" s="3"/>
      <c r="AQ139" s="6" t="str">
        <f>IF($S139=FALSE,"Matter doesn't match.","-")</f>
        <v>-</v>
      </c>
      <c r="AR139" s="6" t="str">
        <f>IF($R139=TRUE,"System matches.","-")</f>
        <v>System matches.</v>
      </c>
      <c r="AS139" s="6" t="str">
        <f>IF($U139=FALSE,"Action Type doesn't match.","-")</f>
        <v>-</v>
      </c>
      <c r="AT139" s="6" t="str">
        <f>IF($V139=FALSE,"Action Due doesn't match.","-")</f>
        <v>Action Due doesn't match.</v>
      </c>
      <c r="AU139" s="6" t="b">
        <f>IF(AND($S139=TRUE,$Z139=TRUE,$U139=FALSE,$R139=FALSE),TRUE,FALSE)</f>
        <v>0</v>
      </c>
      <c r="AV139" s="13" t="b">
        <f ca="1">IF(OFFSET($AU139,-1,0)=TRUE,TRUE,FALSE)</f>
        <v>0</v>
      </c>
      <c r="AW139" s="6" t="b">
        <f>IF(AND($V139=TRUE,$S139=TRUE,$U139=FALSE,$R139=FALSE),TRUE,FALSE)</f>
        <v>0</v>
      </c>
      <c r="AX139" s="13" t="b">
        <f ca="1">IF(OFFSET($AW139,-1,0)="TRUE",TRUE,FALSE)</f>
        <v>0</v>
      </c>
      <c r="AY139" s="3"/>
      <c r="AZ139" s="3" t="str">
        <f>IF(OR($S139=FALSE,$R139=TRUE,$V139=FALSE),"-",IF(T139=FALSE,(CONCATENATE(D$1," doesn't match.")),"-"))</f>
        <v>-</v>
      </c>
      <c r="BA139" s="3" t="str">
        <f>IF(OR($S139=FALSE,$R139=TRUE,$V139=FALSE),"-",IF(U139=FALSE,(CONCATENATE(E$1," doesn't match.")),"-"))</f>
        <v>-</v>
      </c>
      <c r="BB139" s="3" t="str">
        <f>IF(OR($S139=FALSE,$R139=TRUE,$V139=FALSE),"-",IF(V139=FALSE,(CONCATENATE(F$1," doesn't match.")),"-"))</f>
        <v>-</v>
      </c>
      <c r="BC139" s="3" t="str">
        <f>IF(OR($S139=FALSE,$R139=TRUE,$V139=FALSE),"-",IF(W139=FALSE,(CONCATENATE(G$1," doesn't match.")),"-"))</f>
        <v>-</v>
      </c>
      <c r="BD139" s="3" t="str">
        <f>IF(OR($S139=FALSE,$R139=TRUE,$V139=FALSE),"-",IF(X139=FALSE,(CONCATENATE(H$1," doesn't match.")),"-"))</f>
        <v>-</v>
      </c>
      <c r="BE139" s="3" t="str">
        <f>IF(OR($S139=FALSE,$R139=TRUE,$V139=FALSE),"-",IF(Y139=FALSE,(CONCATENATE(I$1," doesn't match.")),"-"))</f>
        <v>-</v>
      </c>
      <c r="BF139" s="3" t="str">
        <f>IF(OR($S139=FALSE,$R139=TRUE,$V139=FALSE),"-",IF(Z139=FALSE,(CONCATENATE(J$1," doesn't match.")),"-"))</f>
        <v>-</v>
      </c>
      <c r="BG139" s="3" t="str">
        <f>IF(OR($S139=FALSE,$R139=TRUE,$V139=FALSE),"-",IF(AA139=FALSE,(CONCATENATE(K$1," doesn't match.")),"-"))</f>
        <v>-</v>
      </c>
      <c r="BH139" s="3" t="str">
        <f>IF(OR($S139=FALSE,$R139=TRUE,$V139=FALSE),"-",IF(AB139=FALSE,(CONCATENATE(L$1," doesn't match.")),"-"))</f>
        <v>-</v>
      </c>
      <c r="BI139" s="3" t="str">
        <f>IF(OR($S139=FALSE,$R139=TRUE,$V139=FALSE),"-",IF(AC139=FALSE,(CONCATENATE(M$1," doesn't match.")),"-"))</f>
        <v>-</v>
      </c>
      <c r="BJ139" s="3" t="str">
        <f>IF(OR($S139=FALSE,$R139=TRUE,$V139=FALSE),"-",IF(AD139=FALSE,(CONCATENATE(N$1," doesn't match.")),"-"))</f>
        <v>-</v>
      </c>
      <c r="BK139" s="3" t="str">
        <f>IF(OR($S139=FALSE,$R139=TRUE,$V139=FALSE),"-",IF(AE139=FALSE,(CONCATENATE(O$1," doesn't match.")),"-"))</f>
        <v>-</v>
      </c>
      <c r="BL139" s="3" t="str">
        <f>IF(OR($S139=FALSE,$R139=TRUE,$V139=FALSE),"-",IF(AF139=FALSE,(CONCATENATE(P$1," doesn't match.")),"-"))</f>
        <v>-</v>
      </c>
    </row>
    <row r="140" spans="1:64" ht="60" x14ac:dyDescent="0.25">
      <c r="A140" s="30">
        <v>1255559</v>
      </c>
      <c r="B140" s="30" t="s">
        <v>30</v>
      </c>
      <c r="C140" s="31" t="s">
        <v>198</v>
      </c>
      <c r="D140" s="30" t="s">
        <v>113</v>
      </c>
      <c r="E140" s="30" t="s">
        <v>199</v>
      </c>
      <c r="F140" s="30" t="s">
        <v>201</v>
      </c>
      <c r="G140" s="30" t="s">
        <v>35</v>
      </c>
      <c r="H140" s="32">
        <v>43347</v>
      </c>
      <c r="I140" s="32"/>
      <c r="J140" s="32">
        <v>43354</v>
      </c>
      <c r="K140" s="32"/>
      <c r="L140" s="30" t="s">
        <v>108</v>
      </c>
      <c r="M140" s="32">
        <v>43294</v>
      </c>
      <c r="N140" s="32">
        <v>43294</v>
      </c>
      <c r="O140" s="32"/>
      <c r="P140" s="32"/>
      <c r="Q140" s="5"/>
      <c r="R140" s="6" t="b">
        <f>B140=B141</f>
        <v>1</v>
      </c>
      <c r="S140" s="6" t="b">
        <f>C140=C141</f>
        <v>0</v>
      </c>
      <c r="T140" s="6" t="b">
        <f>D140=D141</f>
        <v>0</v>
      </c>
      <c r="U140" s="6" t="b">
        <f>E140=E141</f>
        <v>0</v>
      </c>
      <c r="V140" s="6" t="b">
        <f>F140=F141</f>
        <v>0</v>
      </c>
      <c r="W140" s="6" t="b">
        <f>G140=G141</f>
        <v>1</v>
      </c>
      <c r="X140" s="6" t="b">
        <f>H140=H141</f>
        <v>0</v>
      </c>
      <c r="Y140" s="6" t="b">
        <f>I140=I141</f>
        <v>0</v>
      </c>
      <c r="Z140" s="6" t="b">
        <f>J140=J141</f>
        <v>0</v>
      </c>
      <c r="AA140" s="6" t="b">
        <f>K140=K141</f>
        <v>1</v>
      </c>
      <c r="AB140" s="6" t="b">
        <f>L140=L141</f>
        <v>0</v>
      </c>
      <c r="AC140" s="6" t="b">
        <f>M140=M141</f>
        <v>0</v>
      </c>
      <c r="AD140" s="6" t="b">
        <f>N140=N141</f>
        <v>0</v>
      </c>
      <c r="AE140" s="6" t="b">
        <f>O140=O141</f>
        <v>1</v>
      </c>
      <c r="AF140" s="6" t="b">
        <f>P140=P141</f>
        <v>1</v>
      </c>
      <c r="AG140" s="3"/>
      <c r="AH140" s="8" t="str">
        <f>IF(ISBLANK($E140),"N/A",$E140)</f>
        <v>INT-PAT FA REQUEST EXAM INSTRUCTION</v>
      </c>
      <c r="AI140" s="8" t="str">
        <f>IF(ISBLANK($F140),"N/A",$F140)</f>
        <v>Instructions to FA Regarding Exam Request 7D Rem/ Exam Desk</v>
      </c>
      <c r="AJ140" s="7" t="str">
        <f>IF(ISBLANK($B140),"N/A",$B140)</f>
        <v>Live Patent</v>
      </c>
      <c r="AK140" s="8" t="str">
        <f>IF(ISBLANK($C140),"N/A",$C140)</f>
        <v>DALWC.117KR</v>
      </c>
      <c r="AL140" s="8" t="str">
        <f>IF(ISBLANK($C141),"N/A",$C141)</f>
        <v>DEXCOM.393WO</v>
      </c>
      <c r="AM140" s="7" t="str">
        <f>IF(ISBLANK($B141),"N/A",$B141)</f>
        <v>Live Patent</v>
      </c>
      <c r="AN140" s="8" t="str">
        <f>IF(ISBLANK($F141),"N/A",$F141)</f>
        <v>PCT/IB/304 Received? / IPP</v>
      </c>
      <c r="AO140" s="8" t="str">
        <f>IF(ISBLANK($E141),"N/A",$E141)</f>
        <v>INT-PAT PCT FILING ACTIONS</v>
      </c>
      <c r="AP140" s="3"/>
      <c r="AQ140" s="6" t="str">
        <f>IF($S140=FALSE,"Matter doesn't match.","-")</f>
        <v>Matter doesn't match.</v>
      </c>
      <c r="AR140" s="6" t="str">
        <f>IF($R140=TRUE,"System matches.","-")</f>
        <v>System matches.</v>
      </c>
      <c r="AS140" s="6" t="str">
        <f>IF($U140=FALSE,"Action Type doesn't match.","-")</f>
        <v>Action Type doesn't match.</v>
      </c>
      <c r="AT140" s="6" t="str">
        <f>IF($V140=FALSE,"Action Due doesn't match.","-")</f>
        <v>Action Due doesn't match.</v>
      </c>
      <c r="AU140" s="6" t="b">
        <f>IF(AND($S140=TRUE,$Z140=TRUE,$U140=FALSE,$R140=FALSE),TRUE,FALSE)</f>
        <v>0</v>
      </c>
      <c r="AV140" s="13" t="b">
        <f ca="1">IF(OFFSET($AU140,-1,0)=TRUE,TRUE,FALSE)</f>
        <v>0</v>
      </c>
      <c r="AW140" s="6" t="b">
        <f>IF(AND($V140=TRUE,$S140=TRUE,$U140=FALSE,$R140=FALSE),TRUE,FALSE)</f>
        <v>0</v>
      </c>
      <c r="AX140" s="13" t="b">
        <f ca="1">IF(OFFSET($AW140,-1,0)="TRUE",TRUE,FALSE)</f>
        <v>0</v>
      </c>
      <c r="AY140" s="3"/>
      <c r="AZ140" s="3" t="str">
        <f>IF(OR($S140=FALSE,$R140=TRUE,$V140=FALSE),"-",IF(T140=FALSE,(CONCATENATE(D$1," doesn't match.")),"-"))</f>
        <v>-</v>
      </c>
      <c r="BA140" s="3" t="str">
        <f>IF(OR($S140=FALSE,$R140=TRUE,$V140=FALSE),"-",IF(U140=FALSE,(CONCATENATE(E$1," doesn't match.")),"-"))</f>
        <v>-</v>
      </c>
      <c r="BB140" s="3" t="str">
        <f>IF(OR($S140=FALSE,$R140=TRUE,$V140=FALSE),"-",IF(V140=FALSE,(CONCATENATE(F$1," doesn't match.")),"-"))</f>
        <v>-</v>
      </c>
      <c r="BC140" s="3" t="str">
        <f>IF(OR($S140=FALSE,$R140=TRUE,$V140=FALSE),"-",IF(W140=FALSE,(CONCATENATE(G$1," doesn't match.")),"-"))</f>
        <v>-</v>
      </c>
      <c r="BD140" s="3" t="str">
        <f>IF(OR($S140=FALSE,$R140=TRUE,$V140=FALSE),"-",IF(X140=FALSE,(CONCATENATE(H$1," doesn't match.")),"-"))</f>
        <v>-</v>
      </c>
      <c r="BE140" s="3" t="str">
        <f>IF(OR($S140=FALSE,$R140=TRUE,$V140=FALSE),"-",IF(Y140=FALSE,(CONCATENATE(I$1," doesn't match.")),"-"))</f>
        <v>-</v>
      </c>
      <c r="BF140" s="3" t="str">
        <f>IF(OR($S140=FALSE,$R140=TRUE,$V140=FALSE),"-",IF(Z140=FALSE,(CONCATENATE(J$1," doesn't match.")),"-"))</f>
        <v>-</v>
      </c>
      <c r="BG140" s="3" t="str">
        <f>IF(OR($S140=FALSE,$R140=TRUE,$V140=FALSE),"-",IF(AA140=FALSE,(CONCATENATE(K$1," doesn't match.")),"-"))</f>
        <v>-</v>
      </c>
      <c r="BH140" s="3" t="str">
        <f>IF(OR($S140=FALSE,$R140=TRUE,$V140=FALSE),"-",IF(AB140=FALSE,(CONCATENATE(L$1," doesn't match.")),"-"))</f>
        <v>-</v>
      </c>
      <c r="BI140" s="3" t="str">
        <f>IF(OR($S140=FALSE,$R140=TRUE,$V140=FALSE),"-",IF(AC140=FALSE,(CONCATENATE(M$1," doesn't match.")),"-"))</f>
        <v>-</v>
      </c>
      <c r="BJ140" s="3" t="str">
        <f>IF(OR($S140=FALSE,$R140=TRUE,$V140=FALSE),"-",IF(AD140=FALSE,(CONCATENATE(N$1," doesn't match.")),"-"))</f>
        <v>-</v>
      </c>
      <c r="BK140" s="3" t="str">
        <f>IF(OR($S140=FALSE,$R140=TRUE,$V140=FALSE),"-",IF(AE140=FALSE,(CONCATENATE(O$1," doesn't match.")),"-"))</f>
        <v>-</v>
      </c>
      <c r="BL140" s="3" t="str">
        <f>IF(OR($S140=FALSE,$R140=TRUE,$V140=FALSE),"-",IF(AF140=FALSE,(CONCATENATE(P$1," doesn't match.")),"-"))</f>
        <v>-</v>
      </c>
    </row>
    <row r="141" spans="1:64" ht="45" x14ac:dyDescent="0.25">
      <c r="A141" s="30">
        <v>1296629</v>
      </c>
      <c r="B141" s="30" t="s">
        <v>30</v>
      </c>
      <c r="C141" s="31" t="s">
        <v>202</v>
      </c>
      <c r="D141" s="30" t="s">
        <v>46</v>
      </c>
      <c r="E141" s="30" t="s">
        <v>95</v>
      </c>
      <c r="F141" s="30" t="s">
        <v>203</v>
      </c>
      <c r="G141" s="30" t="s">
        <v>35</v>
      </c>
      <c r="H141" s="32">
        <v>43331</v>
      </c>
      <c r="I141" s="32">
        <v>43292</v>
      </c>
      <c r="J141" s="32">
        <v>42905</v>
      </c>
      <c r="K141" s="32"/>
      <c r="L141" s="30" t="s">
        <v>141</v>
      </c>
      <c r="M141" s="32">
        <v>43269</v>
      </c>
      <c r="N141" s="32">
        <v>43292</v>
      </c>
      <c r="O141" s="32"/>
      <c r="P141" s="32"/>
      <c r="Q141" s="5"/>
      <c r="R141" s="6" t="b">
        <f>B141=B142</f>
        <v>0</v>
      </c>
      <c r="S141" s="6" t="b">
        <f>C141=C142</f>
        <v>1</v>
      </c>
      <c r="T141" s="6" t="b">
        <f>D141=D142</f>
        <v>1</v>
      </c>
      <c r="U141" s="6" t="b">
        <f>E141=E142</f>
        <v>1</v>
      </c>
      <c r="V141" s="6" t="b">
        <f>F141=F142</f>
        <v>1</v>
      </c>
      <c r="W141" s="6" t="b">
        <f>G141=G142</f>
        <v>1</v>
      </c>
      <c r="X141" s="6" t="b">
        <f>H141=H142</f>
        <v>1</v>
      </c>
      <c r="Y141" s="6" t="b">
        <f>I141=I142</f>
        <v>0</v>
      </c>
      <c r="Z141" s="6" t="b">
        <f>J141=J142</f>
        <v>1</v>
      </c>
      <c r="AA141" s="6" t="b">
        <f>K141=K142</f>
        <v>1</v>
      </c>
      <c r="AB141" s="6" t="b">
        <f>L141=L142</f>
        <v>0</v>
      </c>
      <c r="AC141" s="6" t="b">
        <f>M141=M142</f>
        <v>1</v>
      </c>
      <c r="AD141" s="6" t="b">
        <f>N141=N142</f>
        <v>1</v>
      </c>
      <c r="AE141" s="6" t="b">
        <f>O141=O142</f>
        <v>1</v>
      </c>
      <c r="AF141" s="6" t="b">
        <f>P141=P142</f>
        <v>1</v>
      </c>
      <c r="AG141" s="3"/>
      <c r="AH141" s="8" t="str">
        <f>IF(ISBLANK($E141),"N/A",$E141)</f>
        <v>INT-PAT PCT FILING ACTIONS</v>
      </c>
      <c r="AI141" s="8" t="str">
        <f>IF(ISBLANK($F141),"N/A",$F141)</f>
        <v>PCT/IB/304 Received? / IPP</v>
      </c>
      <c r="AJ141" s="7" t="str">
        <f>IF(ISBLANK($B141),"N/A",$B141)</f>
        <v>Live Patent</v>
      </c>
      <c r="AK141" s="8" t="str">
        <f>IF(ISBLANK($C141),"N/A",$C141)</f>
        <v>DEXCOM.393WO</v>
      </c>
      <c r="AL141" s="8" t="str">
        <f>IF(ISBLANK($C142),"N/A",$C142)</f>
        <v>DEXCOM.393WO</v>
      </c>
      <c r="AM141" s="7" t="str">
        <f>IF(ISBLANK($B142),"N/A",$B142)</f>
        <v>Agent Patent</v>
      </c>
      <c r="AN141" s="8" t="str">
        <f>IF(ISBLANK($F142),"N/A",$F142)</f>
        <v>PCT/IB/304 Received? / IPP</v>
      </c>
      <c r="AO141" s="8" t="str">
        <f>IF(ISBLANK($E142),"N/A",$E142)</f>
        <v>INT-PAT PCT FILING ACTIONS</v>
      </c>
      <c r="AP141" s="3"/>
      <c r="AQ141" s="6" t="str">
        <f>IF($S141=FALSE,"Matter doesn't match.","-")</f>
        <v>-</v>
      </c>
      <c r="AR141" s="6" t="str">
        <f>IF($R141=TRUE,"System matches.","-")</f>
        <v>-</v>
      </c>
      <c r="AS141" s="6" t="str">
        <f>IF($U141=FALSE,"Action Type doesn't match.","-")</f>
        <v>-</v>
      </c>
      <c r="AT141" s="6" t="str">
        <f>IF($V141=FALSE,"Action Due doesn't match.","-")</f>
        <v>-</v>
      </c>
      <c r="AU141" s="6" t="b">
        <f>IF(AND($S141=TRUE,$Z141=TRUE,$U141=FALSE,$R141=FALSE),TRUE,FALSE)</f>
        <v>0</v>
      </c>
      <c r="AV141" s="13" t="b">
        <f ca="1">IF(OFFSET($AU141,-1,0)=TRUE,TRUE,FALSE)</f>
        <v>0</v>
      </c>
      <c r="AW141" s="6" t="b">
        <f>IF(AND($V141=TRUE,$S141=TRUE,$U141=FALSE,$R141=FALSE),TRUE,FALSE)</f>
        <v>0</v>
      </c>
      <c r="AX141" s="13" t="b">
        <f ca="1">IF(OFFSET($AW141,-1,0)="TRUE",TRUE,FALSE)</f>
        <v>0</v>
      </c>
      <c r="AY141" s="3"/>
      <c r="AZ141" s="3" t="str">
        <f>IF(OR($S141=FALSE,$R141=TRUE,$V141=FALSE),"-",IF(T141=FALSE,(CONCATENATE(D$1," doesn't match.")),"-"))</f>
        <v>-</v>
      </c>
      <c r="BA141" s="3" t="str">
        <f>IF(OR($S141=FALSE,$R141=TRUE,$V141=FALSE),"-",IF(U141=FALSE,(CONCATENATE(E$1," doesn't match.")),"-"))</f>
        <v>-</v>
      </c>
      <c r="BB141" s="3" t="str">
        <f>IF(OR($S141=FALSE,$R141=TRUE,$V141=FALSE),"-",IF(V141=FALSE,(CONCATENATE(F$1," doesn't match.")),"-"))</f>
        <v>-</v>
      </c>
      <c r="BC141" s="3" t="str">
        <f>IF(OR($S141=FALSE,$R141=TRUE,$V141=FALSE),"-",IF(W141=FALSE,(CONCATENATE(G$1," doesn't match.")),"-"))</f>
        <v>-</v>
      </c>
      <c r="BD141" s="3" t="str">
        <f>IF(OR($S141=FALSE,$R141=TRUE,$V141=FALSE),"-",IF(X141=FALSE,(CONCATENATE(H$1," doesn't match.")),"-"))</f>
        <v>-</v>
      </c>
      <c r="BE141" s="3" t="str">
        <f>IF(OR($S141=FALSE,$R141=TRUE,$V141=FALSE),"-",IF(Y141=FALSE,(CONCATENATE(I$1," doesn't match.")),"-"))</f>
        <v>DateTaken doesn't match.</v>
      </c>
      <c r="BF141" s="3" t="str">
        <f>IF(OR($S141=FALSE,$R141=TRUE,$V141=FALSE),"-",IF(Z141=FALSE,(CONCATENATE(J$1," doesn't match.")),"-"))</f>
        <v>-</v>
      </c>
      <c r="BG141" s="3" t="str">
        <f>IF(OR($S141=FALSE,$R141=TRUE,$V141=FALSE),"-",IF(AA141=FALSE,(CONCATENATE(K$1," doesn't match.")),"-"))</f>
        <v>-</v>
      </c>
      <c r="BH141" s="3" t="str">
        <f>IF(OR($S141=FALSE,$R141=TRUE,$V141=FALSE),"-",IF(AB141=FALSE,(CONCATENATE(L$1," doesn't match.")),"-"))</f>
        <v>UserID doesn't match.</v>
      </c>
      <c r="BI141" s="3" t="str">
        <f>IF(OR($S141=FALSE,$R141=TRUE,$V141=FALSE),"-",IF(AC141=FALSE,(CONCATENATE(M$1," doesn't match.")),"-"))</f>
        <v>-</v>
      </c>
      <c r="BJ141" s="3" t="str">
        <f>IF(OR($S141=FALSE,$R141=TRUE,$V141=FALSE),"-",IF(AD141=FALSE,(CONCATENATE(N$1," doesn't match.")),"-"))</f>
        <v>-</v>
      </c>
      <c r="BK141" s="3" t="str">
        <f>IF(OR($S141=FALSE,$R141=TRUE,$V141=FALSE),"-",IF(AE141=FALSE,(CONCATENATE(O$1," doesn't match.")),"-"))</f>
        <v>-</v>
      </c>
      <c r="BL141" s="3" t="str">
        <f>IF(OR($S141=FALSE,$R141=TRUE,$V141=FALSE),"-",IF(AF141=FALSE,(CONCATENATE(P$1," doesn't match.")),"-"))</f>
        <v>-</v>
      </c>
    </row>
    <row r="142" spans="1:64" ht="45" x14ac:dyDescent="0.25">
      <c r="A142" s="30">
        <v>1296629</v>
      </c>
      <c r="B142" s="30" t="s">
        <v>625</v>
      </c>
      <c r="C142" s="31" t="s">
        <v>202</v>
      </c>
      <c r="D142" s="30" t="s">
        <v>46</v>
      </c>
      <c r="E142" s="30" t="s">
        <v>95</v>
      </c>
      <c r="F142" s="30" t="s">
        <v>203</v>
      </c>
      <c r="G142" s="30" t="s">
        <v>35</v>
      </c>
      <c r="H142" s="32">
        <v>43331</v>
      </c>
      <c r="I142" s="32">
        <v>43282</v>
      </c>
      <c r="J142" s="32">
        <v>42905</v>
      </c>
      <c r="K142" s="32"/>
      <c r="L142" s="30" t="s">
        <v>134</v>
      </c>
      <c r="M142" s="32">
        <v>43269</v>
      </c>
      <c r="N142" s="32">
        <v>43292</v>
      </c>
      <c r="O142" s="32"/>
      <c r="P142" s="32"/>
      <c r="Q142" s="5"/>
      <c r="R142" s="6" t="b">
        <f>B142=B143</f>
        <v>1</v>
      </c>
      <c r="S142" s="6" t="b">
        <f>C142=C143</f>
        <v>0</v>
      </c>
      <c r="T142" s="6" t="b">
        <f>D142=D143</f>
        <v>0</v>
      </c>
      <c r="U142" s="6" t="b">
        <f>E142=E143</f>
        <v>0</v>
      </c>
      <c r="V142" s="6" t="b">
        <f>F142=F143</f>
        <v>0</v>
      </c>
      <c r="W142" s="6" t="b">
        <f>G142=G143</f>
        <v>1</v>
      </c>
      <c r="X142" s="6" t="b">
        <f>H142=H143</f>
        <v>0</v>
      </c>
      <c r="Y142" s="6" t="b">
        <f>I142=I143</f>
        <v>0</v>
      </c>
      <c r="Z142" s="6" t="b">
        <f>J142=J143</f>
        <v>0</v>
      </c>
      <c r="AA142" s="6" t="b">
        <f>K142=K143</f>
        <v>1</v>
      </c>
      <c r="AB142" s="6" t="b">
        <f>L142=L143</f>
        <v>0</v>
      </c>
      <c r="AC142" s="6" t="b">
        <f>M142=M143</f>
        <v>0</v>
      </c>
      <c r="AD142" s="6" t="b">
        <f>N142=N143</f>
        <v>1</v>
      </c>
      <c r="AE142" s="6" t="b">
        <f>O142=O143</f>
        <v>1</v>
      </c>
      <c r="AF142" s="6" t="b">
        <f>P142=P143</f>
        <v>1</v>
      </c>
      <c r="AG142" s="3"/>
      <c r="AH142" s="8" t="str">
        <f>IF(ISBLANK($E142),"N/A",$E142)</f>
        <v>INT-PAT PCT FILING ACTIONS</v>
      </c>
      <c r="AI142" s="8" t="str">
        <f>IF(ISBLANK($F142),"N/A",$F142)</f>
        <v>PCT/IB/304 Received? / IPP</v>
      </c>
      <c r="AJ142" s="7" t="str">
        <f>IF(ISBLANK($B142),"N/A",$B142)</f>
        <v>Agent Patent</v>
      </c>
      <c r="AK142" s="8" t="str">
        <f>IF(ISBLANK($C142),"N/A",$C142)</f>
        <v>DEXCOM.393WO</v>
      </c>
      <c r="AL142" s="8" t="str">
        <f>IF(ISBLANK($C143),"N/A",$C143)</f>
        <v>DJOCO.026JP</v>
      </c>
      <c r="AM142" s="7" t="str">
        <f>IF(ISBLANK($B143),"N/A",$B143)</f>
        <v>Agent Patent</v>
      </c>
      <c r="AN142" s="8" t="str">
        <f>IF(ISBLANK($F143),"N/A",$F143)</f>
        <v>FA Requests Instructions re Office Action</v>
      </c>
      <c r="AO142" s="8" t="str">
        <f>IF(ISBLANK($E143),"N/A",$E143)</f>
        <v>INT-PAT OFFICE ACTION INSTR TO FA</v>
      </c>
      <c r="AP142" s="3"/>
      <c r="AQ142" s="6" t="str">
        <f>IF($S142=FALSE,"Matter doesn't match.","-")</f>
        <v>Matter doesn't match.</v>
      </c>
      <c r="AR142" s="6" t="str">
        <f>IF($R142=TRUE,"System matches.","-")</f>
        <v>System matches.</v>
      </c>
      <c r="AS142" s="6" t="str">
        <f>IF($U142=FALSE,"Action Type doesn't match.","-")</f>
        <v>Action Type doesn't match.</v>
      </c>
      <c r="AT142" s="6" t="str">
        <f>IF($V142=FALSE,"Action Due doesn't match.","-")</f>
        <v>Action Due doesn't match.</v>
      </c>
      <c r="AU142" s="6" t="b">
        <f>IF(AND($S142=TRUE,$Z142=TRUE,$U142=FALSE,$R142=FALSE),TRUE,FALSE)</f>
        <v>0</v>
      </c>
      <c r="AV142" s="13" t="b">
        <f ca="1">IF(OFFSET($AU142,-1,0)=TRUE,TRUE,FALSE)</f>
        <v>0</v>
      </c>
      <c r="AW142" s="6" t="b">
        <f>IF(AND($V142=TRUE,$S142=TRUE,$U142=FALSE,$R142=FALSE),TRUE,FALSE)</f>
        <v>0</v>
      </c>
      <c r="AX142" s="13" t="b">
        <f ca="1">IF(OFFSET($AW142,-1,0)="TRUE",TRUE,FALSE)</f>
        <v>0</v>
      </c>
      <c r="AY142" s="3"/>
      <c r="AZ142" s="3" t="str">
        <f>IF(OR($S142=FALSE,$R142=TRUE,$V142=FALSE),"-",IF(T142=FALSE,(CONCATENATE(D$1," doesn't match.")),"-"))</f>
        <v>-</v>
      </c>
      <c r="BA142" s="3" t="str">
        <f>IF(OR($S142=FALSE,$R142=TRUE,$V142=FALSE),"-",IF(U142=FALSE,(CONCATENATE(E$1," doesn't match.")),"-"))</f>
        <v>-</v>
      </c>
      <c r="BB142" s="3" t="str">
        <f>IF(OR($S142=FALSE,$R142=TRUE,$V142=FALSE),"-",IF(V142=FALSE,(CONCATENATE(F$1," doesn't match.")),"-"))</f>
        <v>-</v>
      </c>
      <c r="BC142" s="3" t="str">
        <f>IF(OR($S142=FALSE,$R142=TRUE,$V142=FALSE),"-",IF(W142=FALSE,(CONCATENATE(G$1," doesn't match.")),"-"))</f>
        <v>-</v>
      </c>
      <c r="BD142" s="3" t="str">
        <f>IF(OR($S142=FALSE,$R142=TRUE,$V142=FALSE),"-",IF(X142=FALSE,(CONCATENATE(H$1," doesn't match.")),"-"))</f>
        <v>-</v>
      </c>
      <c r="BE142" s="3" t="str">
        <f>IF(OR($S142=FALSE,$R142=TRUE,$V142=FALSE),"-",IF(Y142=FALSE,(CONCATENATE(I$1," doesn't match.")),"-"))</f>
        <v>-</v>
      </c>
      <c r="BF142" s="3" t="str">
        <f>IF(OR($S142=FALSE,$R142=TRUE,$V142=FALSE),"-",IF(Z142=FALSE,(CONCATENATE(J$1," doesn't match.")),"-"))</f>
        <v>-</v>
      </c>
      <c r="BG142" s="3" t="str">
        <f>IF(OR($S142=FALSE,$R142=TRUE,$V142=FALSE),"-",IF(AA142=FALSE,(CONCATENATE(K$1," doesn't match.")),"-"))</f>
        <v>-</v>
      </c>
      <c r="BH142" s="3" t="str">
        <f>IF(OR($S142=FALSE,$R142=TRUE,$V142=FALSE),"-",IF(AB142=FALSE,(CONCATENATE(L$1," doesn't match.")),"-"))</f>
        <v>-</v>
      </c>
      <c r="BI142" s="3" t="str">
        <f>IF(OR($S142=FALSE,$R142=TRUE,$V142=FALSE),"-",IF(AC142=FALSE,(CONCATENATE(M$1," doesn't match.")),"-"))</f>
        <v>-</v>
      </c>
      <c r="BJ142" s="3" t="str">
        <f>IF(OR($S142=FALSE,$R142=TRUE,$V142=FALSE),"-",IF(AD142=FALSE,(CONCATENATE(N$1," doesn't match.")),"-"))</f>
        <v>-</v>
      </c>
      <c r="BK142" s="3" t="str">
        <f>IF(OR($S142=FALSE,$R142=TRUE,$V142=FALSE),"-",IF(AE142=FALSE,(CONCATENATE(O$1," doesn't match.")),"-"))</f>
        <v>-</v>
      </c>
      <c r="BL142" s="3" t="str">
        <f>IF(OR($S142=FALSE,$R142=TRUE,$V142=FALSE),"-",IF(AF142=FALSE,(CONCATENATE(P$1," doesn't match.")),"-"))</f>
        <v>-</v>
      </c>
    </row>
    <row r="143" spans="1:64" ht="60" x14ac:dyDescent="0.25">
      <c r="A143" s="30">
        <v>1242544</v>
      </c>
      <c r="B143" s="30" t="s">
        <v>625</v>
      </c>
      <c r="C143" s="31" t="s">
        <v>204</v>
      </c>
      <c r="D143" s="30" t="s">
        <v>32</v>
      </c>
      <c r="E143" s="30" t="s">
        <v>525</v>
      </c>
      <c r="F143" s="30" t="s">
        <v>526</v>
      </c>
      <c r="G143" s="30" t="s">
        <v>35</v>
      </c>
      <c r="H143" s="32">
        <v>43369</v>
      </c>
      <c r="I143" s="32"/>
      <c r="J143" s="32">
        <v>43369</v>
      </c>
      <c r="K143" s="32"/>
      <c r="L143" s="30" t="s">
        <v>58</v>
      </c>
      <c r="M143" s="32">
        <v>43292</v>
      </c>
      <c r="N143" s="32">
        <v>43292</v>
      </c>
      <c r="O143" s="32"/>
      <c r="P143" s="32"/>
      <c r="Q143" s="5"/>
      <c r="R143" s="6" t="b">
        <f>B143=B144</f>
        <v>0</v>
      </c>
      <c r="S143" s="6" t="b">
        <f>C143=C144</f>
        <v>1</v>
      </c>
      <c r="T143" s="6" t="b">
        <f>D143=D144</f>
        <v>1</v>
      </c>
      <c r="U143" s="6" t="b">
        <f>E143=E144</f>
        <v>0</v>
      </c>
      <c r="V143" s="6" t="b">
        <f>F143=F144</f>
        <v>0</v>
      </c>
      <c r="W143" s="6" t="b">
        <f>G143=G144</f>
        <v>0</v>
      </c>
      <c r="X143" s="6" t="b">
        <f>H143=H144</f>
        <v>1</v>
      </c>
      <c r="Y143" s="6" t="b">
        <f>I143=I144</f>
        <v>1</v>
      </c>
      <c r="Z143" s="6" t="b">
        <f>J143=J144</f>
        <v>1</v>
      </c>
      <c r="AA143" s="6" t="b">
        <f>K143=K144</f>
        <v>1</v>
      </c>
      <c r="AB143" s="6" t="b">
        <f>L143=L144</f>
        <v>0</v>
      </c>
      <c r="AC143" s="6" t="b">
        <f>M143=M144</f>
        <v>1</v>
      </c>
      <c r="AD143" s="6" t="b">
        <f>N143=N144</f>
        <v>1</v>
      </c>
      <c r="AE143" s="6" t="b">
        <f>O143=O144</f>
        <v>1</v>
      </c>
      <c r="AF143" s="6" t="b">
        <f>P143=P144</f>
        <v>1</v>
      </c>
      <c r="AG143" s="3"/>
      <c r="AH143" s="8" t="str">
        <f>IF(ISBLANK($E143),"N/A",$E143)</f>
        <v>INT-PAT OFFICE ACTION INSTR TO FA</v>
      </c>
      <c r="AI143" s="8" t="str">
        <f>IF(ISBLANK($F143),"N/A",$F143)</f>
        <v>FA Requests Instructions re Office Action</v>
      </c>
      <c r="AJ143" s="7" t="str">
        <f>IF(ISBLANK($B143),"N/A",$B143)</f>
        <v>Agent Patent</v>
      </c>
      <c r="AK143" s="8" t="str">
        <f>IF(ISBLANK($C143),"N/A",$C143)</f>
        <v>DJOCO.026JP</v>
      </c>
      <c r="AL143" s="8" t="str">
        <f>IF(ISBLANK($C144),"N/A",$C144)</f>
        <v>DJOCO.026JP</v>
      </c>
      <c r="AM143" s="7" t="str">
        <f>IF(ISBLANK($B144),"N/A",$B144)</f>
        <v>Live Patent</v>
      </c>
      <c r="AN143" s="8" t="str">
        <f>IF(ISBLANK($F144),"N/A",$F144)</f>
        <v>Provide FA with Instructions as Requested / Atty</v>
      </c>
      <c r="AO143" s="8" t="str">
        <f>IF(ISBLANK($E144),"N/A",$E144)</f>
        <v>INT-PAT FA REQUEST EARLY INSTR ATTY</v>
      </c>
      <c r="AP143" s="3"/>
      <c r="AQ143" s="6" t="str">
        <f>IF($S143=FALSE,"Matter doesn't match.","-")</f>
        <v>-</v>
      </c>
      <c r="AR143" s="6" t="str">
        <f>IF($R143=TRUE,"System matches.","-")</f>
        <v>-</v>
      </c>
      <c r="AS143" s="6" t="str">
        <f>IF($U143=FALSE,"Action Type doesn't match.","-")</f>
        <v>Action Type doesn't match.</v>
      </c>
      <c r="AT143" s="6" t="str">
        <f>IF($V143=FALSE,"Action Due doesn't match.","-")</f>
        <v>Action Due doesn't match.</v>
      </c>
      <c r="AU143" s="6" t="b">
        <f>IF(AND($S143=TRUE,$Z143=TRUE,$U143=FALSE,$R143=FALSE),TRUE,FALSE)</f>
        <v>1</v>
      </c>
      <c r="AV143" s="13" t="b">
        <f ca="1">IF(OFFSET($AU143,-1,0)=TRUE,TRUE,FALSE)</f>
        <v>0</v>
      </c>
      <c r="AW143" s="6" t="b">
        <f>IF(AND($V143=TRUE,$S143=TRUE,$U143=FALSE,$R143=FALSE),TRUE,FALSE)</f>
        <v>0</v>
      </c>
      <c r="AX143" s="13" t="b">
        <f ca="1">IF(OFFSET($AW143,-1,0)="TRUE",TRUE,FALSE)</f>
        <v>0</v>
      </c>
      <c r="AY143" s="3"/>
      <c r="AZ143" s="3" t="str">
        <f>IF(OR($S143=FALSE,$R143=TRUE,$V143=FALSE),"-",IF(T143=FALSE,(CONCATENATE(D$1," doesn't match.")),"-"))</f>
        <v>-</v>
      </c>
      <c r="BA143" s="3" t="str">
        <f>IF(OR($S143=FALSE,$R143=TRUE,$V143=FALSE),"-",IF(U143=FALSE,(CONCATENATE(E$1," doesn't match.")),"-"))</f>
        <v>-</v>
      </c>
      <c r="BB143" s="3" t="str">
        <f>IF(OR($S143=FALSE,$R143=TRUE,$V143=FALSE),"-",IF(V143=FALSE,(CONCATENATE(F$1," doesn't match.")),"-"))</f>
        <v>-</v>
      </c>
      <c r="BC143" s="3" t="str">
        <f>IF(OR($S143=FALSE,$R143=TRUE,$V143=FALSE),"-",IF(W143=FALSE,(CONCATENATE(G$1," doesn't match.")),"-"))</f>
        <v>-</v>
      </c>
      <c r="BD143" s="3" t="str">
        <f>IF(OR($S143=FALSE,$R143=TRUE,$V143=FALSE),"-",IF(X143=FALSE,(CONCATENATE(H$1," doesn't match.")),"-"))</f>
        <v>-</v>
      </c>
      <c r="BE143" s="3" t="str">
        <f>IF(OR($S143=FALSE,$R143=TRUE,$V143=FALSE),"-",IF(Y143=FALSE,(CONCATENATE(I$1," doesn't match.")),"-"))</f>
        <v>-</v>
      </c>
      <c r="BF143" s="3" t="str">
        <f>IF(OR($S143=FALSE,$R143=TRUE,$V143=FALSE),"-",IF(Z143=FALSE,(CONCATENATE(J$1," doesn't match.")),"-"))</f>
        <v>-</v>
      </c>
      <c r="BG143" s="3" t="str">
        <f>IF(OR($S143=FALSE,$R143=TRUE,$V143=FALSE),"-",IF(AA143=FALSE,(CONCATENATE(K$1," doesn't match.")),"-"))</f>
        <v>-</v>
      </c>
      <c r="BH143" s="3" t="str">
        <f>IF(OR($S143=FALSE,$R143=TRUE,$V143=FALSE),"-",IF(AB143=FALSE,(CONCATENATE(L$1," doesn't match.")),"-"))</f>
        <v>-</v>
      </c>
      <c r="BI143" s="3" t="str">
        <f>IF(OR($S143=FALSE,$R143=TRUE,$V143=FALSE),"-",IF(AC143=FALSE,(CONCATENATE(M$1," doesn't match.")),"-"))</f>
        <v>-</v>
      </c>
      <c r="BJ143" s="3" t="str">
        <f>IF(OR($S143=FALSE,$R143=TRUE,$V143=FALSE),"-",IF(AD143=FALSE,(CONCATENATE(N$1," doesn't match.")),"-"))</f>
        <v>-</v>
      </c>
      <c r="BK143" s="3" t="str">
        <f>IF(OR($S143=FALSE,$R143=TRUE,$V143=FALSE),"-",IF(AE143=FALSE,(CONCATENATE(O$1," doesn't match.")),"-"))</f>
        <v>-</v>
      </c>
      <c r="BL143" s="3" t="str">
        <f>IF(OR($S143=FALSE,$R143=TRUE,$V143=FALSE),"-",IF(AF143=FALSE,(CONCATENATE(P$1," doesn't match.")),"-"))</f>
        <v>-</v>
      </c>
    </row>
    <row r="144" spans="1:64" ht="60" x14ac:dyDescent="0.25">
      <c r="A144" s="30">
        <v>1242544</v>
      </c>
      <c r="B144" s="30" t="s">
        <v>30</v>
      </c>
      <c r="C144" s="31" t="s">
        <v>204</v>
      </c>
      <c r="D144" s="30" t="s">
        <v>32</v>
      </c>
      <c r="E144" s="30" t="s">
        <v>90</v>
      </c>
      <c r="F144" s="30" t="s">
        <v>91</v>
      </c>
      <c r="G144" s="30" t="s">
        <v>39</v>
      </c>
      <c r="H144" s="32">
        <v>43369</v>
      </c>
      <c r="I144" s="32"/>
      <c r="J144" s="32">
        <v>43369</v>
      </c>
      <c r="K144" s="32"/>
      <c r="L144" s="30" t="s">
        <v>108</v>
      </c>
      <c r="M144" s="32">
        <v>43292</v>
      </c>
      <c r="N144" s="32">
        <v>43292</v>
      </c>
      <c r="O144" s="32"/>
      <c r="P144" s="32"/>
      <c r="Q144" s="5"/>
      <c r="R144" s="6" t="b">
        <f>B144=B145</f>
        <v>1</v>
      </c>
      <c r="S144" s="6" t="b">
        <f>C144=C145</f>
        <v>0</v>
      </c>
      <c r="T144" s="6" t="b">
        <f>D144=D145</f>
        <v>0</v>
      </c>
      <c r="U144" s="6" t="b">
        <f>E144=E145</f>
        <v>0</v>
      </c>
      <c r="V144" s="6" t="b">
        <f>F144=F145</f>
        <v>0</v>
      </c>
      <c r="W144" s="6" t="b">
        <f>G144=G145</f>
        <v>0</v>
      </c>
      <c r="X144" s="6" t="b">
        <f>H144=H145</f>
        <v>0</v>
      </c>
      <c r="Y144" s="6" t="b">
        <f>I144=I145</f>
        <v>0</v>
      </c>
      <c r="Z144" s="6" t="b">
        <f>J144=J145</f>
        <v>0</v>
      </c>
      <c r="AA144" s="6" t="b">
        <f>K144=K145</f>
        <v>0</v>
      </c>
      <c r="AB144" s="6" t="b">
        <f>L144=L145</f>
        <v>0</v>
      </c>
      <c r="AC144" s="6" t="b">
        <f>M144=M145</f>
        <v>0</v>
      </c>
      <c r="AD144" s="6" t="b">
        <f>N144=N145</f>
        <v>0</v>
      </c>
      <c r="AE144" s="6" t="b">
        <f>O144=O145</f>
        <v>1</v>
      </c>
      <c r="AF144" s="6" t="b">
        <f>P144=P145</f>
        <v>1</v>
      </c>
      <c r="AG144" s="3"/>
      <c r="AH144" s="8" t="str">
        <f>IF(ISBLANK($E144),"N/A",$E144)</f>
        <v>INT-PAT FA REQUEST EARLY INSTR ATTY</v>
      </c>
      <c r="AI144" s="8" t="str">
        <f>IF(ISBLANK($F144),"N/A",$F144)</f>
        <v>Provide FA with Instructions as Requested / Atty</v>
      </c>
      <c r="AJ144" s="7" t="str">
        <f>IF(ISBLANK($B144),"N/A",$B144)</f>
        <v>Live Patent</v>
      </c>
      <c r="AK144" s="8" t="str">
        <f>IF(ISBLANK($C144),"N/A",$C144)</f>
        <v>DJOCO.026JP</v>
      </c>
      <c r="AL144" s="8" t="str">
        <f>IF(ISBLANK($C145),"N/A",$C145)</f>
        <v>DJOEX.002MXD2</v>
      </c>
      <c r="AM144" s="7" t="str">
        <f>IF(ISBLANK($B145),"N/A",$B145)</f>
        <v>Live Patent</v>
      </c>
      <c r="AN144" s="8" t="str">
        <f>IF(ISBLANK($F145),"N/A",$F145)</f>
        <v>Annuity Provider Confirmed? / IntFees</v>
      </c>
      <c r="AO144" s="8" t="str">
        <f>IF(ISBLANK($E145),"N/A",$E145)</f>
        <v>INT-PAT INSTR DIVISIONAL APPLICATION BY DUE DATE</v>
      </c>
      <c r="AP144" s="3"/>
      <c r="AQ144" s="6" t="str">
        <f>IF($S144=FALSE,"Matter doesn't match.","-")</f>
        <v>Matter doesn't match.</v>
      </c>
      <c r="AR144" s="6" t="str">
        <f>IF($R144=TRUE,"System matches.","-")</f>
        <v>System matches.</v>
      </c>
      <c r="AS144" s="6" t="str">
        <f>IF($U144=FALSE,"Action Type doesn't match.","-")</f>
        <v>Action Type doesn't match.</v>
      </c>
      <c r="AT144" s="6" t="str">
        <f>IF($V144=FALSE,"Action Due doesn't match.","-")</f>
        <v>Action Due doesn't match.</v>
      </c>
      <c r="AU144" s="6" t="b">
        <f>IF(AND($S144=TRUE,$Z144=TRUE,$U144=FALSE,$R144=FALSE),TRUE,FALSE)</f>
        <v>0</v>
      </c>
      <c r="AV144" s="13" t="b">
        <f ca="1">IF(OFFSET($AU144,-1,0)=TRUE,TRUE,FALSE)</f>
        <v>1</v>
      </c>
      <c r="AW144" s="6" t="b">
        <f>IF(AND($V144=TRUE,$S144=TRUE,$U144=FALSE,$R144=FALSE),TRUE,FALSE)</f>
        <v>0</v>
      </c>
      <c r="AX144" s="13" t="b">
        <f ca="1">IF(OFFSET($AW144,-1,0)="TRUE",TRUE,FALSE)</f>
        <v>0</v>
      </c>
      <c r="AY144" s="3"/>
      <c r="AZ144" s="3" t="str">
        <f>IF(OR($S144=FALSE,$R144=TRUE,$V144=FALSE),"-",IF(T144=FALSE,(CONCATENATE(D$1," doesn't match.")),"-"))</f>
        <v>-</v>
      </c>
      <c r="BA144" s="3" t="str">
        <f>IF(OR($S144=FALSE,$R144=TRUE,$V144=FALSE),"-",IF(U144=FALSE,(CONCATENATE(E$1," doesn't match.")),"-"))</f>
        <v>-</v>
      </c>
      <c r="BB144" s="3" t="str">
        <f>IF(OR($S144=FALSE,$R144=TRUE,$V144=FALSE),"-",IF(V144=FALSE,(CONCATENATE(F$1," doesn't match.")),"-"))</f>
        <v>-</v>
      </c>
      <c r="BC144" s="3" t="str">
        <f>IF(OR($S144=FALSE,$R144=TRUE,$V144=FALSE),"-",IF(W144=FALSE,(CONCATENATE(G$1," doesn't match.")),"-"))</f>
        <v>-</v>
      </c>
      <c r="BD144" s="3" t="str">
        <f>IF(OR($S144=FALSE,$R144=TRUE,$V144=FALSE),"-",IF(X144=FALSE,(CONCATENATE(H$1," doesn't match.")),"-"))</f>
        <v>-</v>
      </c>
      <c r="BE144" s="3" t="str">
        <f>IF(OR($S144=FALSE,$R144=TRUE,$V144=FALSE),"-",IF(Y144=FALSE,(CONCATENATE(I$1," doesn't match.")),"-"))</f>
        <v>-</v>
      </c>
      <c r="BF144" s="3" t="str">
        <f>IF(OR($S144=FALSE,$R144=TRUE,$V144=FALSE),"-",IF(Z144=FALSE,(CONCATENATE(J$1," doesn't match.")),"-"))</f>
        <v>-</v>
      </c>
      <c r="BG144" s="3" t="str">
        <f>IF(OR($S144=FALSE,$R144=TRUE,$V144=FALSE),"-",IF(AA144=FALSE,(CONCATENATE(K$1," doesn't match.")),"-"))</f>
        <v>-</v>
      </c>
      <c r="BH144" s="3" t="str">
        <f>IF(OR($S144=FALSE,$R144=TRUE,$V144=FALSE),"-",IF(AB144=FALSE,(CONCATENATE(L$1," doesn't match.")),"-"))</f>
        <v>-</v>
      </c>
      <c r="BI144" s="3" t="str">
        <f>IF(OR($S144=FALSE,$R144=TRUE,$V144=FALSE),"-",IF(AC144=FALSE,(CONCATENATE(M$1," doesn't match.")),"-"))</f>
        <v>-</v>
      </c>
      <c r="BJ144" s="3" t="str">
        <f>IF(OR($S144=FALSE,$R144=TRUE,$V144=FALSE),"-",IF(AD144=FALSE,(CONCATENATE(N$1," doesn't match.")),"-"))</f>
        <v>-</v>
      </c>
      <c r="BK144" s="3" t="str">
        <f>IF(OR($S144=FALSE,$R144=TRUE,$V144=FALSE),"-",IF(AE144=FALSE,(CONCATENATE(O$1," doesn't match.")),"-"))</f>
        <v>-</v>
      </c>
      <c r="BL144" s="3" t="str">
        <f>IF(OR($S144=FALSE,$R144=TRUE,$V144=FALSE),"-",IF(AF144=FALSE,(CONCATENATE(P$1," doesn't match.")),"-"))</f>
        <v>-</v>
      </c>
    </row>
    <row r="145" spans="1:64" ht="60" x14ac:dyDescent="0.25">
      <c r="A145" s="30">
        <v>1297318</v>
      </c>
      <c r="B145" s="30" t="s">
        <v>30</v>
      </c>
      <c r="C145" s="31" t="s">
        <v>205</v>
      </c>
      <c r="D145" s="30" t="s">
        <v>138</v>
      </c>
      <c r="E145" s="30" t="s">
        <v>181</v>
      </c>
      <c r="F145" s="30" t="s">
        <v>125</v>
      </c>
      <c r="G145" s="30" t="s">
        <v>35</v>
      </c>
      <c r="H145" s="32">
        <v>43352</v>
      </c>
      <c r="I145" s="32">
        <v>43290</v>
      </c>
      <c r="J145" s="32">
        <v>43307</v>
      </c>
      <c r="K145" s="32">
        <v>43298</v>
      </c>
      <c r="L145" s="30" t="s">
        <v>206</v>
      </c>
      <c r="M145" s="32">
        <v>43290</v>
      </c>
      <c r="N145" s="32">
        <v>43298</v>
      </c>
      <c r="O145" s="32"/>
      <c r="P145" s="32"/>
      <c r="Q145" s="5"/>
      <c r="R145" s="6" t="b">
        <f>B145=B146</f>
        <v>0</v>
      </c>
      <c r="S145" s="6" t="b">
        <f>C145=C146</f>
        <v>1</v>
      </c>
      <c r="T145" s="6" t="b">
        <f>D145=D146</f>
        <v>1</v>
      </c>
      <c r="U145" s="6" t="b">
        <f>E145=E146</f>
        <v>1</v>
      </c>
      <c r="V145" s="6" t="b">
        <f>F145=F146</f>
        <v>1</v>
      </c>
      <c r="W145" s="6" t="b">
        <f>G145=G146</f>
        <v>1</v>
      </c>
      <c r="X145" s="6" t="b">
        <f>H145=H146</f>
        <v>1</v>
      </c>
      <c r="Y145" s="6" t="b">
        <f>I145=I146</f>
        <v>0</v>
      </c>
      <c r="Z145" s="6" t="b">
        <f>J145=J146</f>
        <v>1</v>
      </c>
      <c r="AA145" s="6" t="b">
        <f>K145=K146</f>
        <v>0</v>
      </c>
      <c r="AB145" s="6" t="b">
        <f>L145=L146</f>
        <v>0</v>
      </c>
      <c r="AC145" s="6" t="b">
        <f>M145=M146</f>
        <v>1</v>
      </c>
      <c r="AD145" s="6" t="b">
        <f>N145=N146</f>
        <v>1</v>
      </c>
      <c r="AE145" s="6" t="b">
        <f>O145=O146</f>
        <v>1</v>
      </c>
      <c r="AF145" s="6" t="b">
        <f>P145=P146</f>
        <v>1</v>
      </c>
      <c r="AG145" s="3"/>
      <c r="AH145" s="8" t="str">
        <f>IF(ISBLANK($E145),"N/A",$E145)</f>
        <v>INT-PAT INSTR DIVISIONAL APPLICATION BY DUE DATE</v>
      </c>
      <c r="AI145" s="8" t="str">
        <f>IF(ISBLANK($F145),"N/A",$F145)</f>
        <v>Annuity Provider Confirmed? / IntFees</v>
      </c>
      <c r="AJ145" s="7" t="str">
        <f>IF(ISBLANK($B145),"N/A",$B145)</f>
        <v>Live Patent</v>
      </c>
      <c r="AK145" s="8" t="str">
        <f>IF(ISBLANK($C145),"N/A",$C145)</f>
        <v>DJOEX.002MXD2</v>
      </c>
      <c r="AL145" s="8" t="str">
        <f>IF(ISBLANK($C146),"N/A",$C146)</f>
        <v>DJOEX.002MXD2</v>
      </c>
      <c r="AM145" s="7" t="str">
        <f>IF(ISBLANK($B146),"N/A",$B146)</f>
        <v>Agent Patent</v>
      </c>
      <c r="AN145" s="8" t="str">
        <f>IF(ISBLANK($F146),"N/A",$F146)</f>
        <v>Annuity Provider Confirmed? / IntFees</v>
      </c>
      <c r="AO145" s="8" t="str">
        <f>IF(ISBLANK($E146),"N/A",$E146)</f>
        <v>INT-PAT INSTR DIVISIONAL APPLICATION BY DUE DATE</v>
      </c>
      <c r="AP145" s="3"/>
      <c r="AQ145" s="6" t="str">
        <f>IF($S145=FALSE,"Matter doesn't match.","-")</f>
        <v>-</v>
      </c>
      <c r="AR145" s="6" t="str">
        <f>IF($R145=TRUE,"System matches.","-")</f>
        <v>-</v>
      </c>
      <c r="AS145" s="6" t="str">
        <f>IF($U145=FALSE,"Action Type doesn't match.","-")</f>
        <v>-</v>
      </c>
      <c r="AT145" s="6" t="str">
        <f>IF($V145=FALSE,"Action Due doesn't match.","-")</f>
        <v>-</v>
      </c>
      <c r="AU145" s="6" t="b">
        <f>IF(AND($S145=TRUE,$Z145=TRUE,$U145=FALSE,$R145=FALSE),TRUE,FALSE)</f>
        <v>0</v>
      </c>
      <c r="AV145" s="13" t="b">
        <f ca="1">IF(OFFSET($AU145,-1,0)=TRUE,TRUE,FALSE)</f>
        <v>0</v>
      </c>
      <c r="AW145" s="6" t="b">
        <f>IF(AND($V145=TRUE,$S145=TRUE,$U145=FALSE,$R145=FALSE),TRUE,FALSE)</f>
        <v>0</v>
      </c>
      <c r="AX145" s="13" t="b">
        <f ca="1">IF(OFFSET($AW145,-1,0)="TRUE",TRUE,FALSE)</f>
        <v>0</v>
      </c>
      <c r="AY145" s="3"/>
      <c r="AZ145" s="3" t="str">
        <f>IF(OR($S145=FALSE,$R145=TRUE,$V145=FALSE),"-",IF(T145=FALSE,(CONCATENATE(D$1," doesn't match.")),"-"))</f>
        <v>-</v>
      </c>
      <c r="BA145" s="3" t="str">
        <f>IF(OR($S145=FALSE,$R145=TRUE,$V145=FALSE),"-",IF(U145=FALSE,(CONCATENATE(E$1," doesn't match.")),"-"))</f>
        <v>-</v>
      </c>
      <c r="BB145" s="3" t="str">
        <f>IF(OR($S145=FALSE,$R145=TRUE,$V145=FALSE),"-",IF(V145=FALSE,(CONCATENATE(F$1," doesn't match.")),"-"))</f>
        <v>-</v>
      </c>
      <c r="BC145" s="3" t="str">
        <f>IF(OR($S145=FALSE,$R145=TRUE,$V145=FALSE),"-",IF(W145=FALSE,(CONCATENATE(G$1," doesn't match.")),"-"))</f>
        <v>-</v>
      </c>
      <c r="BD145" s="3" t="str">
        <f>IF(OR($S145=FALSE,$R145=TRUE,$V145=FALSE),"-",IF(X145=FALSE,(CONCATENATE(H$1," doesn't match.")),"-"))</f>
        <v>-</v>
      </c>
      <c r="BE145" s="3" t="str">
        <f>IF(OR($S145=FALSE,$R145=TRUE,$V145=FALSE),"-",IF(Y145=FALSE,(CONCATENATE(I$1," doesn't match.")),"-"))</f>
        <v>DateTaken doesn't match.</v>
      </c>
      <c r="BF145" s="3" t="str">
        <f>IF(OR($S145=FALSE,$R145=TRUE,$V145=FALSE),"-",IF(Z145=FALSE,(CONCATENATE(J$1," doesn't match.")),"-"))</f>
        <v>-</v>
      </c>
      <c r="BG145" s="3" t="str">
        <f>IF(OR($S145=FALSE,$R145=TRUE,$V145=FALSE),"-",IF(AA145=FALSE,(CONCATENATE(K$1," doesn't match.")),"-"))</f>
        <v>ResponseDate doesn't match.</v>
      </c>
      <c r="BH145" s="3" t="str">
        <f>IF(OR($S145=FALSE,$R145=TRUE,$V145=FALSE),"-",IF(AB145=FALSE,(CONCATENATE(L$1," doesn't match.")),"-"))</f>
        <v>UserID doesn't match.</v>
      </c>
      <c r="BI145" s="3" t="str">
        <f>IF(OR($S145=FALSE,$R145=TRUE,$V145=FALSE),"-",IF(AC145=FALSE,(CONCATENATE(M$1," doesn't match.")),"-"))</f>
        <v>-</v>
      </c>
      <c r="BJ145" s="3" t="str">
        <f>IF(OR($S145=FALSE,$R145=TRUE,$V145=FALSE),"-",IF(AD145=FALSE,(CONCATENATE(N$1," doesn't match.")),"-"))</f>
        <v>-</v>
      </c>
      <c r="BK145" s="3" t="str">
        <f>IF(OR($S145=FALSE,$R145=TRUE,$V145=FALSE),"-",IF(AE145=FALSE,(CONCATENATE(O$1," doesn't match.")),"-"))</f>
        <v>-</v>
      </c>
      <c r="BL145" s="3" t="str">
        <f>IF(OR($S145=FALSE,$R145=TRUE,$V145=FALSE),"-",IF(AF145=FALSE,(CONCATENATE(P$1," doesn't match.")),"-"))</f>
        <v>-</v>
      </c>
    </row>
    <row r="146" spans="1:64" ht="60" x14ac:dyDescent="0.25">
      <c r="A146" s="30">
        <v>1297318</v>
      </c>
      <c r="B146" s="30" t="s">
        <v>625</v>
      </c>
      <c r="C146" s="31" t="s">
        <v>205</v>
      </c>
      <c r="D146" s="30" t="s">
        <v>138</v>
      </c>
      <c r="E146" s="30" t="s">
        <v>181</v>
      </c>
      <c r="F146" s="30" t="s">
        <v>125</v>
      </c>
      <c r="G146" s="30" t="s">
        <v>35</v>
      </c>
      <c r="H146" s="32">
        <v>43352</v>
      </c>
      <c r="I146" s="32"/>
      <c r="J146" s="32">
        <v>43307</v>
      </c>
      <c r="K146" s="32"/>
      <c r="L146" s="30" t="s">
        <v>169</v>
      </c>
      <c r="M146" s="32">
        <v>43290</v>
      </c>
      <c r="N146" s="32">
        <v>43298</v>
      </c>
      <c r="O146" s="32"/>
      <c r="P146" s="32"/>
      <c r="Q146" s="5"/>
      <c r="R146" s="6" t="b">
        <f>B146=B147</f>
        <v>0</v>
      </c>
      <c r="S146" s="6" t="b">
        <f>C146=C147</f>
        <v>0</v>
      </c>
      <c r="T146" s="6" t="b">
        <f>D146=D147</f>
        <v>0</v>
      </c>
      <c r="U146" s="6" t="b">
        <f>E146=E147</f>
        <v>0</v>
      </c>
      <c r="V146" s="6" t="b">
        <f>F146=F147</f>
        <v>0</v>
      </c>
      <c r="W146" s="6" t="b">
        <f>G146=G147</f>
        <v>1</v>
      </c>
      <c r="X146" s="6" t="b">
        <f>H146=H147</f>
        <v>0</v>
      </c>
      <c r="Y146" s="6" t="b">
        <f>I146=I147</f>
        <v>0</v>
      </c>
      <c r="Z146" s="6" t="b">
        <f>J146=J147</f>
        <v>0</v>
      </c>
      <c r="AA146" s="6" t="b">
        <f>K146=K147</f>
        <v>0</v>
      </c>
      <c r="AB146" s="6" t="b">
        <f>L146=L147</f>
        <v>0</v>
      </c>
      <c r="AC146" s="6" t="b">
        <f>M146=M147</f>
        <v>0</v>
      </c>
      <c r="AD146" s="6" t="b">
        <f>N146=N147</f>
        <v>0</v>
      </c>
      <c r="AE146" s="6" t="b">
        <f>O146=O147</f>
        <v>1</v>
      </c>
      <c r="AF146" s="6" t="b">
        <f>P146=P147</f>
        <v>1</v>
      </c>
      <c r="AG146" s="3"/>
      <c r="AH146" s="8" t="str">
        <f>IF(ISBLANK($E146),"N/A",$E146)</f>
        <v>INT-PAT INSTR DIVISIONAL APPLICATION BY DUE DATE</v>
      </c>
      <c r="AI146" s="8" t="str">
        <f>IF(ISBLANK($F146),"N/A",$F146)</f>
        <v>Annuity Provider Confirmed? / IntFees</v>
      </c>
      <c r="AJ146" s="7" t="str">
        <f>IF(ISBLANK($B146),"N/A",$B146)</f>
        <v>Agent Patent</v>
      </c>
      <c r="AK146" s="8" t="str">
        <f>IF(ISBLANK($C146),"N/A",$C146)</f>
        <v>DJOEX.002MXD2</v>
      </c>
      <c r="AL146" s="8" t="str">
        <f>IF(ISBLANK($C147),"N/A",$C147)</f>
        <v>DJOLC.085XCN1D1</v>
      </c>
      <c r="AM146" s="7" t="str">
        <f>IF(ISBLANK($B147),"N/A",$B147)</f>
        <v>Live Patent</v>
      </c>
      <c r="AN146" s="8" t="str">
        <f>IF(ISBLANK($F147),"N/A",$F147)</f>
        <v>Respond to Foreign Associate Request DUE / Atty</v>
      </c>
      <c r="AO146" s="8" t="str">
        <f>IF(ISBLANK($E147),"N/A",$E147)</f>
        <v>INT-PAT FA REQUEST FOR ATTORNEY NO DATE</v>
      </c>
      <c r="AP146" s="3"/>
      <c r="AQ146" s="6" t="str">
        <f>IF($S146=FALSE,"Matter doesn't match.","-")</f>
        <v>Matter doesn't match.</v>
      </c>
      <c r="AR146" s="6" t="str">
        <f>IF($R146=TRUE,"System matches.","-")</f>
        <v>-</v>
      </c>
      <c r="AS146" s="6" t="str">
        <f>IF($U146=FALSE,"Action Type doesn't match.","-")</f>
        <v>Action Type doesn't match.</v>
      </c>
      <c r="AT146" s="6" t="str">
        <f>IF($V146=FALSE,"Action Due doesn't match.","-")</f>
        <v>Action Due doesn't match.</v>
      </c>
      <c r="AU146" s="6" t="b">
        <f>IF(AND($S146=TRUE,$Z146=TRUE,$U146=FALSE,$R146=FALSE),TRUE,FALSE)</f>
        <v>0</v>
      </c>
      <c r="AV146" s="13" t="b">
        <f ca="1">IF(OFFSET($AU146,-1,0)=TRUE,TRUE,FALSE)</f>
        <v>0</v>
      </c>
      <c r="AW146" s="6" t="b">
        <f>IF(AND($V146=TRUE,$S146=TRUE,$U146=FALSE,$R146=FALSE),TRUE,FALSE)</f>
        <v>0</v>
      </c>
      <c r="AX146" s="13" t="b">
        <f ca="1">IF(OFFSET($AW146,-1,0)="TRUE",TRUE,FALSE)</f>
        <v>0</v>
      </c>
      <c r="AY146" s="3"/>
      <c r="AZ146" s="3" t="str">
        <f>IF(OR($S146=FALSE,$R146=TRUE,$V146=FALSE),"-",IF(T146=FALSE,(CONCATENATE(D$1," doesn't match.")),"-"))</f>
        <v>-</v>
      </c>
      <c r="BA146" s="3" t="str">
        <f>IF(OR($S146=FALSE,$R146=TRUE,$V146=FALSE),"-",IF(U146=FALSE,(CONCATENATE(E$1," doesn't match.")),"-"))</f>
        <v>-</v>
      </c>
      <c r="BB146" s="3" t="str">
        <f>IF(OR($S146=FALSE,$R146=TRUE,$V146=FALSE),"-",IF(V146=FALSE,(CONCATENATE(F$1," doesn't match.")),"-"))</f>
        <v>-</v>
      </c>
      <c r="BC146" s="3" t="str">
        <f>IF(OR($S146=FALSE,$R146=TRUE,$V146=FALSE),"-",IF(W146=FALSE,(CONCATENATE(G$1," doesn't match.")),"-"))</f>
        <v>-</v>
      </c>
      <c r="BD146" s="3" t="str">
        <f>IF(OR($S146=FALSE,$R146=TRUE,$V146=FALSE),"-",IF(X146=FALSE,(CONCATENATE(H$1," doesn't match.")),"-"))</f>
        <v>-</v>
      </c>
      <c r="BE146" s="3" t="str">
        <f>IF(OR($S146=FALSE,$R146=TRUE,$V146=FALSE),"-",IF(Y146=FALSE,(CONCATENATE(I$1," doesn't match.")),"-"))</f>
        <v>-</v>
      </c>
      <c r="BF146" s="3" t="str">
        <f>IF(OR($S146=FALSE,$R146=TRUE,$V146=FALSE),"-",IF(Z146=FALSE,(CONCATENATE(J$1," doesn't match.")),"-"))</f>
        <v>-</v>
      </c>
      <c r="BG146" s="3" t="str">
        <f>IF(OR($S146=FALSE,$R146=TRUE,$V146=FALSE),"-",IF(AA146=FALSE,(CONCATENATE(K$1," doesn't match.")),"-"))</f>
        <v>-</v>
      </c>
      <c r="BH146" s="3" t="str">
        <f>IF(OR($S146=FALSE,$R146=TRUE,$V146=FALSE),"-",IF(AB146=FALSE,(CONCATENATE(L$1," doesn't match.")),"-"))</f>
        <v>-</v>
      </c>
      <c r="BI146" s="3" t="str">
        <f>IF(OR($S146=FALSE,$R146=TRUE,$V146=FALSE),"-",IF(AC146=FALSE,(CONCATENATE(M$1," doesn't match.")),"-"))</f>
        <v>-</v>
      </c>
      <c r="BJ146" s="3" t="str">
        <f>IF(OR($S146=FALSE,$R146=TRUE,$V146=FALSE),"-",IF(AD146=FALSE,(CONCATENATE(N$1," doesn't match.")),"-"))</f>
        <v>-</v>
      </c>
      <c r="BK146" s="3" t="str">
        <f>IF(OR($S146=FALSE,$R146=TRUE,$V146=FALSE),"-",IF(AE146=FALSE,(CONCATENATE(O$1," doesn't match.")),"-"))</f>
        <v>-</v>
      </c>
      <c r="BL146" s="3" t="str">
        <f>IF(OR($S146=FALSE,$R146=TRUE,$V146=FALSE),"-",IF(AF146=FALSE,(CONCATENATE(P$1," doesn't match.")),"-"))</f>
        <v>-</v>
      </c>
    </row>
    <row r="147" spans="1:64" ht="60" x14ac:dyDescent="0.25">
      <c r="A147" s="30">
        <v>1291122</v>
      </c>
      <c r="B147" s="30" t="s">
        <v>30</v>
      </c>
      <c r="C147" s="31" t="s">
        <v>207</v>
      </c>
      <c r="D147" s="30" t="s">
        <v>98</v>
      </c>
      <c r="E147" s="30" t="s">
        <v>208</v>
      </c>
      <c r="F147" s="30" t="s">
        <v>209</v>
      </c>
      <c r="G147" s="30" t="s">
        <v>35</v>
      </c>
      <c r="H147" s="32">
        <v>43324</v>
      </c>
      <c r="I147" s="32">
        <v>43293</v>
      </c>
      <c r="J147" s="32">
        <v>43293</v>
      </c>
      <c r="K147" s="32">
        <v>43293</v>
      </c>
      <c r="L147" s="30" t="s">
        <v>58</v>
      </c>
      <c r="M147" s="32">
        <v>43294</v>
      </c>
      <c r="N147" s="32">
        <v>43294</v>
      </c>
      <c r="O147" s="32"/>
      <c r="P147" s="32"/>
      <c r="Q147" s="5"/>
      <c r="R147" s="6" t="b">
        <f>B147=B148</f>
        <v>1</v>
      </c>
      <c r="S147" s="6" t="b">
        <f>C147=C148</f>
        <v>0</v>
      </c>
      <c r="T147" s="6" t="b">
        <f>D147=D148</f>
        <v>0</v>
      </c>
      <c r="U147" s="6" t="b">
        <f>E147=E148</f>
        <v>0</v>
      </c>
      <c r="V147" s="6" t="b">
        <f>F147=F148</f>
        <v>0</v>
      </c>
      <c r="W147" s="6" t="b">
        <f>G147=G148</f>
        <v>0</v>
      </c>
      <c r="X147" s="6" t="b">
        <f>H147=H148</f>
        <v>0</v>
      </c>
      <c r="Y147" s="6" t="b">
        <f>I147=I148</f>
        <v>0</v>
      </c>
      <c r="Z147" s="6" t="b">
        <f>J147=J148</f>
        <v>0</v>
      </c>
      <c r="AA147" s="6" t="b">
        <f>K147=K148</f>
        <v>0</v>
      </c>
      <c r="AB147" s="6" t="b">
        <f>L147=L148</f>
        <v>1</v>
      </c>
      <c r="AC147" s="6" t="b">
        <f>M147=M148</f>
        <v>0</v>
      </c>
      <c r="AD147" s="6" t="b">
        <f>N147=N148</f>
        <v>1</v>
      </c>
      <c r="AE147" s="6" t="b">
        <f>O147=O148</f>
        <v>0</v>
      </c>
      <c r="AF147" s="6" t="b">
        <f>P147=P148</f>
        <v>1</v>
      </c>
      <c r="AG147" s="3"/>
      <c r="AH147" s="8" t="str">
        <f>IF(ISBLANK($E147),"N/A",$E147)</f>
        <v>INT-PAT FA REQUEST FOR ATTORNEY NO DATE</v>
      </c>
      <c r="AI147" s="8" t="str">
        <f>IF(ISBLANK($F147),"N/A",$F147)</f>
        <v>Respond to Foreign Associate Request DUE / Atty</v>
      </c>
      <c r="AJ147" s="7" t="str">
        <f>IF(ISBLANK($B147),"N/A",$B147)</f>
        <v>Live Patent</v>
      </c>
      <c r="AK147" s="8" t="str">
        <f>IF(ISBLANK($C147),"N/A",$C147)</f>
        <v>DJOLC.085XCN1D1</v>
      </c>
      <c r="AL147" s="8" t="str">
        <f>IF(ISBLANK($C148),"N/A",$C148)</f>
        <v>DMT.005EP</v>
      </c>
      <c r="AM147" s="7" t="str">
        <f>IF(ISBLANK($B148),"N/A",$B148)</f>
        <v>Live Patent</v>
      </c>
      <c r="AN147" s="8" t="str">
        <f>IF(ISBLANK($F148),"N/A",$F148)</f>
        <v>Status of Application? / Asst</v>
      </c>
      <c r="AO147" s="8" t="str">
        <f>IF(ISBLANK($E148),"N/A",$E148)</f>
        <v>INT-PAT STATUS CHECK</v>
      </c>
      <c r="AP147" s="3"/>
      <c r="AQ147" s="6" t="str">
        <f>IF($S147=FALSE,"Matter doesn't match.","-")</f>
        <v>Matter doesn't match.</v>
      </c>
      <c r="AR147" s="6" t="str">
        <f>IF($R147=TRUE,"System matches.","-")</f>
        <v>System matches.</v>
      </c>
      <c r="AS147" s="6" t="str">
        <f>IF($U147=FALSE,"Action Type doesn't match.","-")</f>
        <v>Action Type doesn't match.</v>
      </c>
      <c r="AT147" s="6" t="str">
        <f>IF($V147=FALSE,"Action Due doesn't match.","-")</f>
        <v>Action Due doesn't match.</v>
      </c>
      <c r="AU147" s="6" t="b">
        <f>IF(AND($S147=TRUE,$Z147=TRUE,$U147=FALSE,$R147=FALSE),TRUE,FALSE)</f>
        <v>0</v>
      </c>
      <c r="AV147" s="13" t="b">
        <f ca="1">IF(OFFSET($AU147,-1,0)=TRUE,TRUE,FALSE)</f>
        <v>0</v>
      </c>
      <c r="AW147" s="6" t="b">
        <f>IF(AND($V147=TRUE,$S147=TRUE,$U147=FALSE,$R147=FALSE),TRUE,FALSE)</f>
        <v>0</v>
      </c>
      <c r="AX147" s="13" t="b">
        <f ca="1">IF(OFFSET($AW147,-1,0)="TRUE",TRUE,FALSE)</f>
        <v>0</v>
      </c>
      <c r="AY147" s="3"/>
      <c r="AZ147" s="3" t="str">
        <f>IF(OR($S147=FALSE,$R147=TRUE,$V147=FALSE),"-",IF(T147=FALSE,(CONCATENATE(D$1," doesn't match.")),"-"))</f>
        <v>-</v>
      </c>
      <c r="BA147" s="3" t="str">
        <f>IF(OR($S147=FALSE,$R147=TRUE,$V147=FALSE),"-",IF(U147=FALSE,(CONCATENATE(E$1," doesn't match.")),"-"))</f>
        <v>-</v>
      </c>
      <c r="BB147" s="3" t="str">
        <f>IF(OR($S147=FALSE,$R147=TRUE,$V147=FALSE),"-",IF(V147=FALSE,(CONCATENATE(F$1," doesn't match.")),"-"))</f>
        <v>-</v>
      </c>
      <c r="BC147" s="3" t="str">
        <f>IF(OR($S147=FALSE,$R147=TRUE,$V147=FALSE),"-",IF(W147=FALSE,(CONCATENATE(G$1," doesn't match.")),"-"))</f>
        <v>-</v>
      </c>
      <c r="BD147" s="3" t="str">
        <f>IF(OR($S147=FALSE,$R147=TRUE,$V147=FALSE),"-",IF(X147=FALSE,(CONCATENATE(H$1," doesn't match.")),"-"))</f>
        <v>-</v>
      </c>
      <c r="BE147" s="3" t="str">
        <f>IF(OR($S147=FALSE,$R147=TRUE,$V147=FALSE),"-",IF(Y147=FALSE,(CONCATENATE(I$1," doesn't match.")),"-"))</f>
        <v>-</v>
      </c>
      <c r="BF147" s="3" t="str">
        <f>IF(OR($S147=FALSE,$R147=TRUE,$V147=FALSE),"-",IF(Z147=FALSE,(CONCATENATE(J$1," doesn't match.")),"-"))</f>
        <v>-</v>
      </c>
      <c r="BG147" s="3" t="str">
        <f>IF(OR($S147=FALSE,$R147=TRUE,$V147=FALSE),"-",IF(AA147=FALSE,(CONCATENATE(K$1," doesn't match.")),"-"))</f>
        <v>-</v>
      </c>
      <c r="BH147" s="3" t="str">
        <f>IF(OR($S147=FALSE,$R147=TRUE,$V147=FALSE),"-",IF(AB147=FALSE,(CONCATENATE(L$1," doesn't match.")),"-"))</f>
        <v>-</v>
      </c>
      <c r="BI147" s="3" t="str">
        <f>IF(OR($S147=FALSE,$R147=TRUE,$V147=FALSE),"-",IF(AC147=FALSE,(CONCATENATE(M$1," doesn't match.")),"-"))</f>
        <v>-</v>
      </c>
      <c r="BJ147" s="3" t="str">
        <f>IF(OR($S147=FALSE,$R147=TRUE,$V147=FALSE),"-",IF(AD147=FALSE,(CONCATENATE(N$1," doesn't match.")),"-"))</f>
        <v>-</v>
      </c>
      <c r="BK147" s="3" t="str">
        <f>IF(OR($S147=FALSE,$R147=TRUE,$V147=FALSE),"-",IF(AE147=FALSE,(CONCATENATE(O$1," doesn't match.")),"-"))</f>
        <v>-</v>
      </c>
      <c r="BL147" s="3" t="str">
        <f>IF(OR($S147=FALSE,$R147=TRUE,$V147=FALSE),"-",IF(AF147=FALSE,(CONCATENATE(P$1," doesn't match.")),"-"))</f>
        <v>-</v>
      </c>
    </row>
    <row r="148" spans="1:64" ht="45" x14ac:dyDescent="0.25">
      <c r="A148" s="30">
        <v>1274054</v>
      </c>
      <c r="B148" s="30" t="s">
        <v>30</v>
      </c>
      <c r="C148" s="31" t="s">
        <v>210</v>
      </c>
      <c r="D148" s="30" t="s">
        <v>41</v>
      </c>
      <c r="E148" s="30" t="s">
        <v>106</v>
      </c>
      <c r="F148" s="30" t="s">
        <v>107</v>
      </c>
      <c r="G148" s="30" t="s">
        <v>39</v>
      </c>
      <c r="H148" s="32">
        <v>43362</v>
      </c>
      <c r="I148" s="32">
        <v>43294</v>
      </c>
      <c r="J148" s="32">
        <v>42997</v>
      </c>
      <c r="K148" s="32">
        <v>43294</v>
      </c>
      <c r="L148" s="30" t="s">
        <v>58</v>
      </c>
      <c r="M148" s="32">
        <v>42997</v>
      </c>
      <c r="N148" s="32">
        <v>43294</v>
      </c>
      <c r="O148" s="32">
        <v>42913</v>
      </c>
      <c r="P148" s="32"/>
      <c r="Q148" s="5"/>
      <c r="R148" s="6" t="b">
        <f>B148=B149</f>
        <v>1</v>
      </c>
      <c r="S148" s="6" t="b">
        <f>C148=C149</f>
        <v>1</v>
      </c>
      <c r="T148" s="6" t="b">
        <f>D148=D149</f>
        <v>1</v>
      </c>
      <c r="U148" s="6" t="b">
        <f>E148=E149</f>
        <v>1</v>
      </c>
      <c r="V148" s="6" t="b">
        <f>F148=F149</f>
        <v>1</v>
      </c>
      <c r="W148" s="6" t="b">
        <f>G148=G149</f>
        <v>1</v>
      </c>
      <c r="X148" s="6" t="b">
        <f>H148=H149</f>
        <v>0</v>
      </c>
      <c r="Y148" s="6" t="b">
        <f>I148=I149</f>
        <v>0</v>
      </c>
      <c r="Z148" s="6" t="b">
        <f>J148=J149</f>
        <v>0</v>
      </c>
      <c r="AA148" s="6" t="b">
        <f>K148=K149</f>
        <v>0</v>
      </c>
      <c r="AB148" s="6" t="b">
        <f>L148=L149</f>
        <v>1</v>
      </c>
      <c r="AC148" s="6" t="b">
        <f>M148=M149</f>
        <v>0</v>
      </c>
      <c r="AD148" s="6" t="b">
        <f>N148=N149</f>
        <v>1</v>
      </c>
      <c r="AE148" s="6" t="b">
        <f>O148=O149</f>
        <v>1</v>
      </c>
      <c r="AF148" s="6" t="b">
        <f>P148=P149</f>
        <v>1</v>
      </c>
      <c r="AG148" s="3"/>
      <c r="AH148" s="8" t="str">
        <f>IF(ISBLANK($E148),"N/A",$E148)</f>
        <v>INT-PAT STATUS CHECK</v>
      </c>
      <c r="AI148" s="8" t="str">
        <f>IF(ISBLANK($F148),"N/A",$F148)</f>
        <v>Status of Application? / Asst</v>
      </c>
      <c r="AJ148" s="7" t="str">
        <f>IF(ISBLANK($B148),"N/A",$B148)</f>
        <v>Live Patent</v>
      </c>
      <c r="AK148" s="8" t="str">
        <f>IF(ISBLANK($C148),"N/A",$C148)</f>
        <v>DMT.005EP</v>
      </c>
      <c r="AL148" s="8" t="str">
        <f>IF(ISBLANK($C149),"N/A",$C149)</f>
        <v>DMT.005EP</v>
      </c>
      <c r="AM148" s="7" t="str">
        <f>IF(ISBLANK($B149),"N/A",$B149)</f>
        <v>Live Patent</v>
      </c>
      <c r="AN148" s="8" t="str">
        <f>IF(ISBLANK($F149),"N/A",$F149)</f>
        <v>Status of Application? / Asst</v>
      </c>
      <c r="AO148" s="8" t="str">
        <f>IF(ISBLANK($E149),"N/A",$E149)</f>
        <v>INT-PAT STATUS CHECK</v>
      </c>
      <c r="AP148" s="3"/>
      <c r="AQ148" s="6" t="str">
        <f>IF($S148=FALSE,"Matter doesn't match.","-")</f>
        <v>-</v>
      </c>
      <c r="AR148" s="6" t="str">
        <f>IF($R148=TRUE,"System matches.","-")</f>
        <v>System matches.</v>
      </c>
      <c r="AS148" s="6" t="str">
        <f>IF($U148=FALSE,"Action Type doesn't match.","-")</f>
        <v>-</v>
      </c>
      <c r="AT148" s="6" t="str">
        <f>IF($V148=FALSE,"Action Due doesn't match.","-")</f>
        <v>-</v>
      </c>
      <c r="AU148" s="6" t="b">
        <f>IF(AND($S148=TRUE,$Z148=TRUE,$U148=FALSE,$R148=FALSE),TRUE,FALSE)</f>
        <v>0</v>
      </c>
      <c r="AV148" s="13" t="b">
        <f ca="1">IF(OFFSET($AU148,-1,0)=TRUE,TRUE,FALSE)</f>
        <v>0</v>
      </c>
      <c r="AW148" s="6" t="b">
        <f>IF(AND($V148=TRUE,$S148=TRUE,$U148=FALSE,$R148=FALSE),TRUE,FALSE)</f>
        <v>0</v>
      </c>
      <c r="AX148" s="13" t="b">
        <f ca="1">IF(OFFSET($AW148,-1,0)="TRUE",TRUE,FALSE)</f>
        <v>0</v>
      </c>
      <c r="AY148" s="3"/>
      <c r="AZ148" s="3" t="str">
        <f>IF(OR($S148=FALSE,$R148=TRUE,$V148=FALSE),"-",IF(T148=FALSE,(CONCATENATE(D$1," doesn't match.")),"-"))</f>
        <v>-</v>
      </c>
      <c r="BA148" s="3" t="str">
        <f>IF(OR($S148=FALSE,$R148=TRUE,$V148=FALSE),"-",IF(U148=FALSE,(CONCATENATE(E$1," doesn't match.")),"-"))</f>
        <v>-</v>
      </c>
      <c r="BB148" s="3" t="str">
        <f>IF(OR($S148=FALSE,$R148=TRUE,$V148=FALSE),"-",IF(V148=FALSE,(CONCATENATE(F$1," doesn't match.")),"-"))</f>
        <v>-</v>
      </c>
      <c r="BC148" s="3" t="str">
        <f>IF(OR($S148=FALSE,$R148=TRUE,$V148=FALSE),"-",IF(W148=FALSE,(CONCATENATE(G$1," doesn't match.")),"-"))</f>
        <v>-</v>
      </c>
      <c r="BD148" s="3" t="str">
        <f>IF(OR($S148=FALSE,$R148=TRUE,$V148=FALSE),"-",IF(X148=FALSE,(CONCATENATE(H$1," doesn't match.")),"-"))</f>
        <v>-</v>
      </c>
      <c r="BE148" s="3" t="str">
        <f>IF(OR($S148=FALSE,$R148=TRUE,$V148=FALSE),"-",IF(Y148=FALSE,(CONCATENATE(I$1," doesn't match.")),"-"))</f>
        <v>-</v>
      </c>
      <c r="BF148" s="3" t="str">
        <f>IF(OR($S148=FALSE,$R148=TRUE,$V148=FALSE),"-",IF(Z148=FALSE,(CONCATENATE(J$1," doesn't match.")),"-"))</f>
        <v>-</v>
      </c>
      <c r="BG148" s="3" t="str">
        <f>IF(OR($S148=FALSE,$R148=TRUE,$V148=FALSE),"-",IF(AA148=FALSE,(CONCATENATE(K$1," doesn't match.")),"-"))</f>
        <v>-</v>
      </c>
      <c r="BH148" s="3" t="str">
        <f>IF(OR($S148=FALSE,$R148=TRUE,$V148=FALSE),"-",IF(AB148=FALSE,(CONCATENATE(L$1," doesn't match.")),"-"))</f>
        <v>-</v>
      </c>
      <c r="BI148" s="3" t="str">
        <f>IF(OR($S148=FALSE,$R148=TRUE,$V148=FALSE),"-",IF(AC148=FALSE,(CONCATENATE(M$1," doesn't match.")),"-"))</f>
        <v>-</v>
      </c>
      <c r="BJ148" s="3" t="str">
        <f>IF(OR($S148=FALSE,$R148=TRUE,$V148=FALSE),"-",IF(AD148=FALSE,(CONCATENATE(N$1," doesn't match.")),"-"))</f>
        <v>-</v>
      </c>
      <c r="BK148" s="3" t="str">
        <f>IF(OR($S148=FALSE,$R148=TRUE,$V148=FALSE),"-",IF(AE148=FALSE,(CONCATENATE(O$1," doesn't match.")),"-"))</f>
        <v>-</v>
      </c>
      <c r="BL148" s="3" t="str">
        <f>IF(OR($S148=FALSE,$R148=TRUE,$V148=FALSE),"-",IF(AF148=FALSE,(CONCATENATE(P$1," doesn't match.")),"-"))</f>
        <v>-</v>
      </c>
    </row>
    <row r="149" spans="1:64" ht="60" x14ac:dyDescent="0.25">
      <c r="A149" s="30">
        <v>1274054</v>
      </c>
      <c r="B149" s="30" t="s">
        <v>30</v>
      </c>
      <c r="C149" s="31" t="s">
        <v>210</v>
      </c>
      <c r="D149" s="30" t="s">
        <v>41</v>
      </c>
      <c r="E149" s="30" t="s">
        <v>106</v>
      </c>
      <c r="F149" s="30" t="s">
        <v>107</v>
      </c>
      <c r="G149" s="30" t="s">
        <v>39</v>
      </c>
      <c r="H149" s="32">
        <v>43659</v>
      </c>
      <c r="I149" s="32"/>
      <c r="J149" s="32">
        <v>43294</v>
      </c>
      <c r="K149" s="32"/>
      <c r="L149" s="30" t="s">
        <v>58</v>
      </c>
      <c r="M149" s="32">
        <v>43294</v>
      </c>
      <c r="N149" s="32">
        <v>43294</v>
      </c>
      <c r="O149" s="32">
        <v>42913</v>
      </c>
      <c r="P149" s="32"/>
      <c r="Q149" s="5"/>
      <c r="R149" s="6" t="b">
        <f>B149=B150</f>
        <v>0</v>
      </c>
      <c r="S149" s="6" t="b">
        <f>C149=C150</f>
        <v>0</v>
      </c>
      <c r="T149" s="6" t="b">
        <f>D149=D150</f>
        <v>1</v>
      </c>
      <c r="U149" s="6" t="b">
        <f>E149=E150</f>
        <v>0</v>
      </c>
      <c r="V149" s="6" t="b">
        <f>F149=F150</f>
        <v>0</v>
      </c>
      <c r="W149" s="6" t="b">
        <f>G149=G150</f>
        <v>0</v>
      </c>
      <c r="X149" s="6" t="b">
        <f>H149=H150</f>
        <v>0</v>
      </c>
      <c r="Y149" s="6" t="b">
        <f>I149=I150</f>
        <v>0</v>
      </c>
      <c r="Z149" s="6" t="b">
        <f>J149=J150</f>
        <v>0</v>
      </c>
      <c r="AA149" s="6" t="b">
        <f>K149=K150</f>
        <v>0</v>
      </c>
      <c r="AB149" s="6" t="b">
        <f>L149=L150</f>
        <v>0</v>
      </c>
      <c r="AC149" s="6" t="b">
        <f>M149=M150</f>
        <v>0</v>
      </c>
      <c r="AD149" s="6" t="b">
        <f>N149=N150</f>
        <v>0</v>
      </c>
      <c r="AE149" s="6" t="b">
        <f>O149=O150</f>
        <v>0</v>
      </c>
      <c r="AF149" s="6" t="b">
        <f>P149=P150</f>
        <v>1</v>
      </c>
      <c r="AG149" s="3"/>
      <c r="AH149" s="8" t="str">
        <f>IF(ISBLANK($E149),"N/A",$E149)</f>
        <v>INT-PAT STATUS CHECK</v>
      </c>
      <c r="AI149" s="8" t="str">
        <f>IF(ISBLANK($F149),"N/A",$F149)</f>
        <v>Status of Application? / Asst</v>
      </c>
      <c r="AJ149" s="7" t="str">
        <f>IF(ISBLANK($B149),"N/A",$B149)</f>
        <v>Live Patent</v>
      </c>
      <c r="AK149" s="8" t="str">
        <f>IF(ISBLANK($C149),"N/A",$C149)</f>
        <v>DMT.005EP</v>
      </c>
      <c r="AL149" s="8" t="str">
        <f>IF(ISBLANK($C150),"N/A",$C150)</f>
        <v>DNS.010EP</v>
      </c>
      <c r="AM149" s="7" t="str">
        <f>IF(ISBLANK($B150),"N/A",$B150)</f>
        <v>Agent Patent</v>
      </c>
      <c r="AN149" s="8" t="str">
        <f>IF(ISBLANK($F150),"N/A",$F150)</f>
        <v>Annuity Provider Status Confirmed? / IntFees</v>
      </c>
      <c r="AO149" s="8" t="str">
        <f>IF(ISBLANK($E150),"N/A",$E150)</f>
        <v>INT-PAT ANNUITY STATUS</v>
      </c>
      <c r="AP149" s="3"/>
      <c r="AQ149" s="6" t="str">
        <f>IF($S149=FALSE,"Matter doesn't match.","-")</f>
        <v>Matter doesn't match.</v>
      </c>
      <c r="AR149" s="6" t="str">
        <f>IF($R149=TRUE,"System matches.","-")</f>
        <v>-</v>
      </c>
      <c r="AS149" s="6" t="str">
        <f>IF($U149=FALSE,"Action Type doesn't match.","-")</f>
        <v>Action Type doesn't match.</v>
      </c>
      <c r="AT149" s="6" t="str">
        <f>IF($V149=FALSE,"Action Due doesn't match.","-")</f>
        <v>Action Due doesn't match.</v>
      </c>
      <c r="AU149" s="6" t="b">
        <f>IF(AND($S149=TRUE,$Z149=TRUE,$U149=FALSE,$R149=FALSE),TRUE,FALSE)</f>
        <v>0</v>
      </c>
      <c r="AV149" s="13" t="b">
        <f ca="1">IF(OFFSET($AU149,-1,0)=TRUE,TRUE,FALSE)</f>
        <v>0</v>
      </c>
      <c r="AW149" s="6" t="b">
        <f>IF(AND($V149=TRUE,$S149=TRUE,$U149=FALSE,$R149=FALSE),TRUE,FALSE)</f>
        <v>0</v>
      </c>
      <c r="AX149" s="13" t="b">
        <f ca="1">IF(OFFSET($AW149,-1,0)="TRUE",TRUE,FALSE)</f>
        <v>0</v>
      </c>
      <c r="AY149" s="3"/>
      <c r="AZ149" s="3" t="str">
        <f>IF(OR($S149=FALSE,$R149=TRUE,$V149=FALSE),"-",IF(T149=FALSE,(CONCATENATE(D$1," doesn't match.")),"-"))</f>
        <v>-</v>
      </c>
      <c r="BA149" s="3" t="str">
        <f>IF(OR($S149=FALSE,$R149=TRUE,$V149=FALSE),"-",IF(U149=FALSE,(CONCATENATE(E$1," doesn't match.")),"-"))</f>
        <v>-</v>
      </c>
      <c r="BB149" s="3" t="str">
        <f>IF(OR($S149=FALSE,$R149=TRUE,$V149=FALSE),"-",IF(V149=FALSE,(CONCATENATE(F$1," doesn't match.")),"-"))</f>
        <v>-</v>
      </c>
      <c r="BC149" s="3" t="str">
        <f>IF(OR($S149=FALSE,$R149=TRUE,$V149=FALSE),"-",IF(W149=FALSE,(CONCATENATE(G$1," doesn't match.")),"-"))</f>
        <v>-</v>
      </c>
      <c r="BD149" s="3" t="str">
        <f>IF(OR($S149=FALSE,$R149=TRUE,$V149=FALSE),"-",IF(X149=FALSE,(CONCATENATE(H$1," doesn't match.")),"-"))</f>
        <v>-</v>
      </c>
      <c r="BE149" s="3" t="str">
        <f>IF(OR($S149=FALSE,$R149=TRUE,$V149=FALSE),"-",IF(Y149=FALSE,(CONCATENATE(I$1," doesn't match.")),"-"))</f>
        <v>-</v>
      </c>
      <c r="BF149" s="3" t="str">
        <f>IF(OR($S149=FALSE,$R149=TRUE,$V149=FALSE),"-",IF(Z149=FALSE,(CONCATENATE(J$1," doesn't match.")),"-"))</f>
        <v>-</v>
      </c>
      <c r="BG149" s="3" t="str">
        <f>IF(OR($S149=FALSE,$R149=TRUE,$V149=FALSE),"-",IF(AA149=FALSE,(CONCATENATE(K$1," doesn't match.")),"-"))</f>
        <v>-</v>
      </c>
      <c r="BH149" s="3" t="str">
        <f>IF(OR($S149=FALSE,$R149=TRUE,$V149=FALSE),"-",IF(AB149=FALSE,(CONCATENATE(L$1," doesn't match.")),"-"))</f>
        <v>-</v>
      </c>
      <c r="BI149" s="3" t="str">
        <f>IF(OR($S149=FALSE,$R149=TRUE,$V149=FALSE),"-",IF(AC149=FALSE,(CONCATENATE(M$1," doesn't match.")),"-"))</f>
        <v>-</v>
      </c>
      <c r="BJ149" s="3" t="str">
        <f>IF(OR($S149=FALSE,$R149=TRUE,$V149=FALSE),"-",IF(AD149=FALSE,(CONCATENATE(N$1," doesn't match.")),"-"))</f>
        <v>-</v>
      </c>
      <c r="BK149" s="3" t="str">
        <f>IF(OR($S149=FALSE,$R149=TRUE,$V149=FALSE),"-",IF(AE149=FALSE,(CONCATENATE(O$1," doesn't match.")),"-"))</f>
        <v>-</v>
      </c>
      <c r="BL149" s="3" t="str">
        <f>IF(OR($S149=FALSE,$R149=TRUE,$V149=FALSE),"-",IF(AF149=FALSE,(CONCATENATE(P$1," doesn't match.")),"-"))</f>
        <v>-</v>
      </c>
    </row>
    <row r="150" spans="1:64" ht="60" x14ac:dyDescent="0.25">
      <c r="A150" s="30">
        <v>1246546</v>
      </c>
      <c r="B150" s="30" t="s">
        <v>625</v>
      </c>
      <c r="C150" s="31" t="s">
        <v>657</v>
      </c>
      <c r="D150" s="30" t="s">
        <v>41</v>
      </c>
      <c r="E150" s="30" t="s">
        <v>658</v>
      </c>
      <c r="F150" s="30" t="s">
        <v>397</v>
      </c>
      <c r="G150" s="30" t="s">
        <v>35</v>
      </c>
      <c r="H150" s="32">
        <v>42281</v>
      </c>
      <c r="I150" s="32">
        <v>42272</v>
      </c>
      <c r="J150" s="32">
        <v>42236</v>
      </c>
      <c r="K150" s="32">
        <v>42272</v>
      </c>
      <c r="L150" s="30" t="s">
        <v>218</v>
      </c>
      <c r="M150" s="32">
        <v>42272</v>
      </c>
      <c r="N150" s="32">
        <v>43290</v>
      </c>
      <c r="O150" s="32"/>
      <c r="P150" s="32"/>
      <c r="Q150" s="5"/>
      <c r="R150" s="6" t="b">
        <f>B150=B151</f>
        <v>1</v>
      </c>
      <c r="S150" s="6" t="b">
        <f>C150=C151</f>
        <v>1</v>
      </c>
      <c r="T150" s="6" t="b">
        <f>D150=D151</f>
        <v>1</v>
      </c>
      <c r="U150" s="6" t="b">
        <f>E150=E151</f>
        <v>0</v>
      </c>
      <c r="V150" s="6" t="b">
        <f>F150=F151</f>
        <v>0</v>
      </c>
      <c r="W150" s="6" t="b">
        <f>G150=G151</f>
        <v>1</v>
      </c>
      <c r="X150" s="6" t="b">
        <f>H150=H151</f>
        <v>0</v>
      </c>
      <c r="Y150" s="6" t="b">
        <f>I150=I151</f>
        <v>0</v>
      </c>
      <c r="Z150" s="6" t="b">
        <f>J150=J151</f>
        <v>0</v>
      </c>
      <c r="AA150" s="6" t="b">
        <f>K150=K151</f>
        <v>0</v>
      </c>
      <c r="AB150" s="6" t="b">
        <f>L150=L151</f>
        <v>1</v>
      </c>
      <c r="AC150" s="6" t="b">
        <f>M150=M151</f>
        <v>0</v>
      </c>
      <c r="AD150" s="6" t="b">
        <f>N150=N151</f>
        <v>1</v>
      </c>
      <c r="AE150" s="6" t="b">
        <f>O150=O151</f>
        <v>1</v>
      </c>
      <c r="AF150" s="6" t="b">
        <f>P150=P151</f>
        <v>1</v>
      </c>
      <c r="AG150" s="3"/>
      <c r="AH150" s="8" t="str">
        <f>IF(ISBLANK($E150),"N/A",$E150)</f>
        <v>INT-PAT ANNUITY STATUS</v>
      </c>
      <c r="AI150" s="8" t="str">
        <f>IF(ISBLANK($F150),"N/A",$F150)</f>
        <v>Annuity Provider Status Confirmed? / IntFees</v>
      </c>
      <c r="AJ150" s="7" t="str">
        <f>IF(ISBLANK($B150),"N/A",$B150)</f>
        <v>Agent Patent</v>
      </c>
      <c r="AK150" s="8" t="str">
        <f>IF(ISBLANK($C150),"N/A",$C150)</f>
        <v>DNS.010EP</v>
      </c>
      <c r="AL150" s="8" t="str">
        <f>IF(ISBLANK($C151),"N/A",$C151)</f>
        <v>DNS.010EP</v>
      </c>
      <c r="AM150" s="7" t="str">
        <f>IF(ISBLANK($B151),"N/A",$B151)</f>
        <v>Agent Patent</v>
      </c>
      <c r="AN150" s="8" t="str">
        <f>IF(ISBLANK($F151),"N/A",$F151)</f>
        <v>FA Ack Receipt of Validation Instructions? / IPP</v>
      </c>
      <c r="AO150" s="8" t="str">
        <f>IF(ISBLANK($E151),"N/A",$E151)</f>
        <v>INT-PAT INSTR EP VALIDATION</v>
      </c>
      <c r="AP150" s="3"/>
      <c r="AQ150" s="6" t="str">
        <f>IF($S150=FALSE,"Matter doesn't match.","-")</f>
        <v>-</v>
      </c>
      <c r="AR150" s="6" t="str">
        <f>IF($R150=TRUE,"System matches.","-")</f>
        <v>System matches.</v>
      </c>
      <c r="AS150" s="6" t="str">
        <f>IF($U150=FALSE,"Action Type doesn't match.","-")</f>
        <v>Action Type doesn't match.</v>
      </c>
      <c r="AT150" s="6" t="str">
        <f>IF($V150=FALSE,"Action Due doesn't match.","-")</f>
        <v>Action Due doesn't match.</v>
      </c>
      <c r="AU150" s="6" t="b">
        <f>IF(AND($S150=TRUE,$Z150=TRUE,$U150=FALSE,$R150=FALSE),TRUE,FALSE)</f>
        <v>0</v>
      </c>
      <c r="AV150" s="13" t="b">
        <f ca="1">IF(OFFSET($AU150,-1,0)=TRUE,TRUE,FALSE)</f>
        <v>0</v>
      </c>
      <c r="AW150" s="6" t="b">
        <f>IF(AND($V150=TRUE,$S150=TRUE,$U150=FALSE,$R150=FALSE),TRUE,FALSE)</f>
        <v>0</v>
      </c>
      <c r="AX150" s="13" t="b">
        <f ca="1">IF(OFFSET($AW150,-1,0)="TRUE",TRUE,FALSE)</f>
        <v>0</v>
      </c>
      <c r="AY150" s="3"/>
      <c r="AZ150" s="3" t="str">
        <f>IF(OR($S150=FALSE,$R150=TRUE,$V150=FALSE),"-",IF(T150=FALSE,(CONCATENATE(D$1," doesn't match.")),"-"))</f>
        <v>-</v>
      </c>
      <c r="BA150" s="3" t="str">
        <f>IF(OR($S150=FALSE,$R150=TRUE,$V150=FALSE),"-",IF(U150=FALSE,(CONCATENATE(E$1," doesn't match.")),"-"))</f>
        <v>-</v>
      </c>
      <c r="BB150" s="3" t="str">
        <f>IF(OR($S150=FALSE,$R150=TRUE,$V150=FALSE),"-",IF(V150=FALSE,(CONCATENATE(F$1," doesn't match.")),"-"))</f>
        <v>-</v>
      </c>
      <c r="BC150" s="3" t="str">
        <f>IF(OR($S150=FALSE,$R150=TRUE,$V150=FALSE),"-",IF(W150=FALSE,(CONCATENATE(G$1," doesn't match.")),"-"))</f>
        <v>-</v>
      </c>
      <c r="BD150" s="3" t="str">
        <f>IF(OR($S150=FALSE,$R150=TRUE,$V150=FALSE),"-",IF(X150=FALSE,(CONCATENATE(H$1," doesn't match.")),"-"))</f>
        <v>-</v>
      </c>
      <c r="BE150" s="3" t="str">
        <f>IF(OR($S150=FALSE,$R150=TRUE,$V150=FALSE),"-",IF(Y150=FALSE,(CONCATENATE(I$1," doesn't match.")),"-"))</f>
        <v>-</v>
      </c>
      <c r="BF150" s="3" t="str">
        <f>IF(OR($S150=FALSE,$R150=TRUE,$V150=FALSE),"-",IF(Z150=FALSE,(CONCATENATE(J$1," doesn't match.")),"-"))</f>
        <v>-</v>
      </c>
      <c r="BG150" s="3" t="str">
        <f>IF(OR($S150=FALSE,$R150=TRUE,$V150=FALSE),"-",IF(AA150=FALSE,(CONCATENATE(K$1," doesn't match.")),"-"))</f>
        <v>-</v>
      </c>
      <c r="BH150" s="3" t="str">
        <f>IF(OR($S150=FALSE,$R150=TRUE,$V150=FALSE),"-",IF(AB150=FALSE,(CONCATENATE(L$1," doesn't match.")),"-"))</f>
        <v>-</v>
      </c>
      <c r="BI150" s="3" t="str">
        <f>IF(OR($S150=FALSE,$R150=TRUE,$V150=FALSE),"-",IF(AC150=FALSE,(CONCATENATE(M$1," doesn't match.")),"-"))</f>
        <v>-</v>
      </c>
      <c r="BJ150" s="3" t="str">
        <f>IF(OR($S150=FALSE,$R150=TRUE,$V150=FALSE),"-",IF(AD150=FALSE,(CONCATENATE(N$1," doesn't match.")),"-"))</f>
        <v>-</v>
      </c>
      <c r="BK150" s="3" t="str">
        <f>IF(OR($S150=FALSE,$R150=TRUE,$V150=FALSE),"-",IF(AE150=FALSE,(CONCATENATE(O$1," doesn't match.")),"-"))</f>
        <v>-</v>
      </c>
      <c r="BL150" s="3" t="str">
        <f>IF(OR($S150=FALSE,$R150=TRUE,$V150=FALSE),"-",IF(AF150=FALSE,(CONCATENATE(P$1," doesn't match.")),"-"))</f>
        <v>-</v>
      </c>
    </row>
    <row r="151" spans="1:64" ht="60" x14ac:dyDescent="0.25">
      <c r="A151" s="30">
        <v>1246546</v>
      </c>
      <c r="B151" s="30" t="s">
        <v>625</v>
      </c>
      <c r="C151" s="31" t="s">
        <v>657</v>
      </c>
      <c r="D151" s="30" t="s">
        <v>41</v>
      </c>
      <c r="E151" s="30" t="s">
        <v>659</v>
      </c>
      <c r="F151" s="30" t="s">
        <v>660</v>
      </c>
      <c r="G151" s="30" t="s">
        <v>35</v>
      </c>
      <c r="H151" s="32">
        <v>43237</v>
      </c>
      <c r="I151" s="32">
        <v>43221</v>
      </c>
      <c r="J151" s="32">
        <v>43230</v>
      </c>
      <c r="K151" s="32"/>
      <c r="L151" s="30" t="s">
        <v>218</v>
      </c>
      <c r="M151" s="32">
        <v>43231</v>
      </c>
      <c r="N151" s="32">
        <v>43290</v>
      </c>
      <c r="O151" s="32"/>
      <c r="P151" s="32"/>
      <c r="Q151" s="5"/>
      <c r="R151" s="6" t="b">
        <f>B151=B152</f>
        <v>1</v>
      </c>
      <c r="S151" s="6" t="b">
        <f>C151=C152</f>
        <v>0</v>
      </c>
      <c r="T151" s="6" t="b">
        <f>D151=D152</f>
        <v>0</v>
      </c>
      <c r="U151" s="6" t="b">
        <f>E151=E152</f>
        <v>0</v>
      </c>
      <c r="V151" s="6" t="b">
        <f>F151=F152</f>
        <v>0</v>
      </c>
      <c r="W151" s="6" t="b">
        <f>G151=G152</f>
        <v>1</v>
      </c>
      <c r="X151" s="6" t="b">
        <f>H151=H152</f>
        <v>0</v>
      </c>
      <c r="Y151" s="6" t="b">
        <f>I151=I152</f>
        <v>0</v>
      </c>
      <c r="Z151" s="6" t="b">
        <f>J151=J152</f>
        <v>0</v>
      </c>
      <c r="AA151" s="6" t="b">
        <f>K151=K152</f>
        <v>0</v>
      </c>
      <c r="AB151" s="6" t="b">
        <f>L151=L152</f>
        <v>0</v>
      </c>
      <c r="AC151" s="6" t="b">
        <f>M151=M152</f>
        <v>0</v>
      </c>
      <c r="AD151" s="6" t="b">
        <f>N151=N152</f>
        <v>0</v>
      </c>
      <c r="AE151" s="6" t="b">
        <f>O151=O152</f>
        <v>1</v>
      </c>
      <c r="AF151" s="6" t="b">
        <f>P151=P152</f>
        <v>1</v>
      </c>
      <c r="AG151" s="3"/>
      <c r="AH151" s="8" t="str">
        <f>IF(ISBLANK($E151),"N/A",$E151)</f>
        <v>INT-PAT INSTR EP VALIDATION</v>
      </c>
      <c r="AI151" s="8" t="str">
        <f>IF(ISBLANK($F151),"N/A",$F151)</f>
        <v>FA Ack Receipt of Validation Instructions? / IPP</v>
      </c>
      <c r="AJ151" s="7" t="str">
        <f>IF(ISBLANK($B151),"N/A",$B151)</f>
        <v>Agent Patent</v>
      </c>
      <c r="AK151" s="8" t="str">
        <f>IF(ISBLANK($C151),"N/A",$C151)</f>
        <v>DNS.010EP</v>
      </c>
      <c r="AL151" s="8" t="str">
        <f>IF(ISBLANK($C152),"N/A",$C152)</f>
        <v>DNS.016SG</v>
      </c>
      <c r="AM151" s="7" t="str">
        <f>IF(ISBLANK($B152),"N/A",$B152)</f>
        <v>Agent Patent</v>
      </c>
      <c r="AN151" s="8" t="str">
        <f>IF(ISBLANK($F152),"N/A",$F152)</f>
        <v>*LC Regarding Allowance and Fees Due (FP-ACCEPT) / IntFees</v>
      </c>
      <c r="AO151" s="8" t="str">
        <f>IF(ISBLANK($E152),"N/A",$E152)</f>
        <v>INT-PAT SG GRANT FEE</v>
      </c>
      <c r="AP151" s="3"/>
      <c r="AQ151" s="6" t="str">
        <f>IF($S151=FALSE,"Matter doesn't match.","-")</f>
        <v>Matter doesn't match.</v>
      </c>
      <c r="AR151" s="6" t="str">
        <f>IF($R151=TRUE,"System matches.","-")</f>
        <v>System matches.</v>
      </c>
      <c r="AS151" s="6" t="str">
        <f>IF($U151=FALSE,"Action Type doesn't match.","-")</f>
        <v>Action Type doesn't match.</v>
      </c>
      <c r="AT151" s="6" t="str">
        <f>IF($V151=FALSE,"Action Due doesn't match.","-")</f>
        <v>Action Due doesn't match.</v>
      </c>
      <c r="AU151" s="6" t="b">
        <f>IF(AND($S151=TRUE,$Z151=TRUE,$U151=FALSE,$R151=FALSE),TRUE,FALSE)</f>
        <v>0</v>
      </c>
      <c r="AV151" s="13" t="b">
        <f ca="1">IF(OFFSET($AU151,-1,0)=TRUE,TRUE,FALSE)</f>
        <v>0</v>
      </c>
      <c r="AW151" s="6" t="b">
        <f>IF(AND($V151=TRUE,$S151=TRUE,$U151=FALSE,$R151=FALSE),TRUE,FALSE)</f>
        <v>0</v>
      </c>
      <c r="AX151" s="13" t="b">
        <f ca="1">IF(OFFSET($AW151,-1,0)="TRUE",TRUE,FALSE)</f>
        <v>0</v>
      </c>
      <c r="AY151" s="3"/>
      <c r="AZ151" s="3" t="str">
        <f>IF(OR($S151=FALSE,$R151=TRUE,$V151=FALSE),"-",IF(T151=FALSE,(CONCATENATE(D$1," doesn't match.")),"-"))</f>
        <v>-</v>
      </c>
      <c r="BA151" s="3" t="str">
        <f>IF(OR($S151=FALSE,$R151=TRUE,$V151=FALSE),"-",IF(U151=FALSE,(CONCATENATE(E$1," doesn't match.")),"-"))</f>
        <v>-</v>
      </c>
      <c r="BB151" s="3" t="str">
        <f>IF(OR($S151=FALSE,$R151=TRUE,$V151=FALSE),"-",IF(V151=FALSE,(CONCATENATE(F$1," doesn't match.")),"-"))</f>
        <v>-</v>
      </c>
      <c r="BC151" s="3" t="str">
        <f>IF(OR($S151=FALSE,$R151=TRUE,$V151=FALSE),"-",IF(W151=FALSE,(CONCATENATE(G$1," doesn't match.")),"-"))</f>
        <v>-</v>
      </c>
      <c r="BD151" s="3" t="str">
        <f>IF(OR($S151=FALSE,$R151=TRUE,$V151=FALSE),"-",IF(X151=FALSE,(CONCATENATE(H$1," doesn't match.")),"-"))</f>
        <v>-</v>
      </c>
      <c r="BE151" s="3" t="str">
        <f>IF(OR($S151=FALSE,$R151=TRUE,$V151=FALSE),"-",IF(Y151=FALSE,(CONCATENATE(I$1," doesn't match.")),"-"))</f>
        <v>-</v>
      </c>
      <c r="BF151" s="3" t="str">
        <f>IF(OR($S151=FALSE,$R151=TRUE,$V151=FALSE),"-",IF(Z151=FALSE,(CONCATENATE(J$1," doesn't match.")),"-"))</f>
        <v>-</v>
      </c>
      <c r="BG151" s="3" t="str">
        <f>IF(OR($S151=FALSE,$R151=TRUE,$V151=FALSE),"-",IF(AA151=FALSE,(CONCATENATE(K$1," doesn't match.")),"-"))</f>
        <v>-</v>
      </c>
      <c r="BH151" s="3" t="str">
        <f>IF(OR($S151=FALSE,$R151=TRUE,$V151=FALSE),"-",IF(AB151=FALSE,(CONCATENATE(L$1," doesn't match.")),"-"))</f>
        <v>-</v>
      </c>
      <c r="BI151" s="3" t="str">
        <f>IF(OR($S151=FALSE,$R151=TRUE,$V151=FALSE),"-",IF(AC151=FALSE,(CONCATENATE(M$1," doesn't match.")),"-"))</f>
        <v>-</v>
      </c>
      <c r="BJ151" s="3" t="str">
        <f>IF(OR($S151=FALSE,$R151=TRUE,$V151=FALSE),"-",IF(AD151=FALSE,(CONCATENATE(N$1," doesn't match.")),"-"))</f>
        <v>-</v>
      </c>
      <c r="BK151" s="3" t="str">
        <f>IF(OR($S151=FALSE,$R151=TRUE,$V151=FALSE),"-",IF(AE151=FALSE,(CONCATENATE(O$1," doesn't match.")),"-"))</f>
        <v>-</v>
      </c>
      <c r="BL151" s="3" t="str">
        <f>IF(OR($S151=FALSE,$R151=TRUE,$V151=FALSE),"-",IF(AF151=FALSE,(CONCATENATE(P$1," doesn't match.")),"-"))</f>
        <v>-</v>
      </c>
    </row>
    <row r="152" spans="1:64" ht="60" x14ac:dyDescent="0.25">
      <c r="A152" s="30">
        <v>1260056</v>
      </c>
      <c r="B152" s="30" t="s">
        <v>625</v>
      </c>
      <c r="C152" s="31" t="s">
        <v>211</v>
      </c>
      <c r="D152" s="30" t="s">
        <v>212</v>
      </c>
      <c r="E152" s="30" t="s">
        <v>468</v>
      </c>
      <c r="F152" s="30" t="s">
        <v>89</v>
      </c>
      <c r="G152" s="30" t="s">
        <v>35</v>
      </c>
      <c r="H152" s="32">
        <v>43281</v>
      </c>
      <c r="I152" s="32">
        <v>43278</v>
      </c>
      <c r="J152" s="32">
        <v>43326</v>
      </c>
      <c r="K152" s="32">
        <v>43278</v>
      </c>
      <c r="L152" s="30" t="s">
        <v>44</v>
      </c>
      <c r="M152" s="32">
        <v>43278</v>
      </c>
      <c r="N152" s="32">
        <v>43292</v>
      </c>
      <c r="O152" s="32"/>
      <c r="P152" s="32"/>
      <c r="Q152" s="5"/>
      <c r="R152" s="6" t="b">
        <f>B152=B153</f>
        <v>0</v>
      </c>
      <c r="S152" s="6" t="b">
        <f>C152=C153</f>
        <v>1</v>
      </c>
      <c r="T152" s="6" t="b">
        <f>D152=D153</f>
        <v>1</v>
      </c>
      <c r="U152" s="6" t="b">
        <f>E152=E153</f>
        <v>0</v>
      </c>
      <c r="V152" s="6" t="b">
        <f>F152=F153</f>
        <v>0</v>
      </c>
      <c r="W152" s="6" t="b">
        <f>G152=G153</f>
        <v>1</v>
      </c>
      <c r="X152" s="6" t="b">
        <f>H152=H153</f>
        <v>0</v>
      </c>
      <c r="Y152" s="6" t="b">
        <f>I152=I153</f>
        <v>1</v>
      </c>
      <c r="Z152" s="6" t="b">
        <f>J152=J153</f>
        <v>1</v>
      </c>
      <c r="AA152" s="6" t="b">
        <f>K152=K153</f>
        <v>0</v>
      </c>
      <c r="AB152" s="6" t="b">
        <f>L152=L153</f>
        <v>0</v>
      </c>
      <c r="AC152" s="6" t="b">
        <f>M152=M153</f>
        <v>1</v>
      </c>
      <c r="AD152" s="6" t="b">
        <f>N152=N153</f>
        <v>0</v>
      </c>
      <c r="AE152" s="6" t="b">
        <f>O152=O153</f>
        <v>1</v>
      </c>
      <c r="AF152" s="6" t="b">
        <f>P152=P153</f>
        <v>1</v>
      </c>
      <c r="AG152" s="3"/>
      <c r="AH152" s="8" t="str">
        <f>IF(ISBLANK($E152),"N/A",$E152)</f>
        <v>INT-PAT SG GRANT FEE</v>
      </c>
      <c r="AI152" s="8" t="str">
        <f>IF(ISBLANK($F152),"N/A",$F152)</f>
        <v>*LC Regarding Allowance and Fees Due (FP-ACCEPT) / IntFees</v>
      </c>
      <c r="AJ152" s="7" t="str">
        <f>IF(ISBLANK($B152),"N/A",$B152)</f>
        <v>Agent Patent</v>
      </c>
      <c r="AK152" s="8" t="str">
        <f>IF(ISBLANK($C152),"N/A",$C152)</f>
        <v>DNS.016SG</v>
      </c>
      <c r="AL152" s="8" t="str">
        <f>IF(ISBLANK($C153),"N/A",$C153)</f>
        <v>DNS.016SG</v>
      </c>
      <c r="AM152" s="7" t="str">
        <f>IF(ISBLANK($B153),"N/A",$B153)</f>
        <v>Live Patent</v>
      </c>
      <c r="AN152" s="8" t="str">
        <f>IF(ISBLANK($F153),"N/A",$F153)</f>
        <v>FA Confirm &amp; Ack of Payment Instructions Recvd? / IntFees</v>
      </c>
      <c r="AO152" s="8" t="str">
        <f>IF(ISBLANK($E153),"N/A",$E153)</f>
        <v>INT-PAT INSTR GRANT / ANNUITY FEES</v>
      </c>
      <c r="AP152" s="3"/>
      <c r="AQ152" s="6" t="str">
        <f>IF($S152=FALSE,"Matter doesn't match.","-")</f>
        <v>-</v>
      </c>
      <c r="AR152" s="6" t="str">
        <f>IF($R152=TRUE,"System matches.","-")</f>
        <v>-</v>
      </c>
      <c r="AS152" s="6" t="str">
        <f>IF($U152=FALSE,"Action Type doesn't match.","-")</f>
        <v>Action Type doesn't match.</v>
      </c>
      <c r="AT152" s="6" t="str">
        <f>IF($V152=FALSE,"Action Due doesn't match.","-")</f>
        <v>Action Due doesn't match.</v>
      </c>
      <c r="AU152" s="6" t="b">
        <f>IF(AND($S152=TRUE,$Z152=TRUE,$U152=FALSE,$R152=FALSE),TRUE,FALSE)</f>
        <v>1</v>
      </c>
      <c r="AV152" s="13" t="b">
        <f ca="1">IF(OFFSET($AU152,-1,0)=TRUE,TRUE,FALSE)</f>
        <v>0</v>
      </c>
      <c r="AW152" s="6" t="b">
        <f>IF(AND($V152=TRUE,$S152=TRUE,$U152=FALSE,$R152=FALSE),TRUE,FALSE)</f>
        <v>0</v>
      </c>
      <c r="AX152" s="13" t="b">
        <f ca="1">IF(OFFSET($AW152,-1,0)="TRUE",TRUE,FALSE)</f>
        <v>0</v>
      </c>
      <c r="AY152" s="3"/>
      <c r="AZ152" s="3" t="str">
        <f>IF(OR($S152=FALSE,$R152=TRUE,$V152=FALSE),"-",IF(T152=FALSE,(CONCATENATE(D$1," doesn't match.")),"-"))</f>
        <v>-</v>
      </c>
      <c r="BA152" s="3" t="str">
        <f>IF(OR($S152=FALSE,$R152=TRUE,$V152=FALSE),"-",IF(U152=FALSE,(CONCATENATE(E$1," doesn't match.")),"-"))</f>
        <v>-</v>
      </c>
      <c r="BB152" s="3" t="str">
        <f>IF(OR($S152=FALSE,$R152=TRUE,$V152=FALSE),"-",IF(V152=FALSE,(CONCATENATE(F$1," doesn't match.")),"-"))</f>
        <v>-</v>
      </c>
      <c r="BC152" s="3" t="str">
        <f>IF(OR($S152=FALSE,$R152=TRUE,$V152=FALSE),"-",IF(W152=FALSE,(CONCATENATE(G$1," doesn't match.")),"-"))</f>
        <v>-</v>
      </c>
      <c r="BD152" s="3" t="str">
        <f>IF(OR($S152=FALSE,$R152=TRUE,$V152=FALSE),"-",IF(X152=FALSE,(CONCATENATE(H$1," doesn't match.")),"-"))</f>
        <v>-</v>
      </c>
      <c r="BE152" s="3" t="str">
        <f>IF(OR($S152=FALSE,$R152=TRUE,$V152=FALSE),"-",IF(Y152=FALSE,(CONCATENATE(I$1," doesn't match.")),"-"))</f>
        <v>-</v>
      </c>
      <c r="BF152" s="3" t="str">
        <f>IF(OR($S152=FALSE,$R152=TRUE,$V152=FALSE),"-",IF(Z152=FALSE,(CONCATENATE(J$1," doesn't match.")),"-"))</f>
        <v>-</v>
      </c>
      <c r="BG152" s="3" t="str">
        <f>IF(OR($S152=FALSE,$R152=TRUE,$V152=FALSE),"-",IF(AA152=FALSE,(CONCATENATE(K$1," doesn't match.")),"-"))</f>
        <v>-</v>
      </c>
      <c r="BH152" s="3" t="str">
        <f>IF(OR($S152=FALSE,$R152=TRUE,$V152=FALSE),"-",IF(AB152=FALSE,(CONCATENATE(L$1," doesn't match.")),"-"))</f>
        <v>-</v>
      </c>
      <c r="BI152" s="3" t="str">
        <f>IF(OR($S152=FALSE,$R152=TRUE,$V152=FALSE),"-",IF(AC152=FALSE,(CONCATENATE(M$1," doesn't match.")),"-"))</f>
        <v>-</v>
      </c>
      <c r="BJ152" s="3" t="str">
        <f>IF(OR($S152=FALSE,$R152=TRUE,$V152=FALSE),"-",IF(AD152=FALSE,(CONCATENATE(N$1," doesn't match.")),"-"))</f>
        <v>-</v>
      </c>
      <c r="BK152" s="3" t="str">
        <f>IF(OR($S152=FALSE,$R152=TRUE,$V152=FALSE),"-",IF(AE152=FALSE,(CONCATENATE(O$1," doesn't match.")),"-"))</f>
        <v>-</v>
      </c>
      <c r="BL152" s="3" t="str">
        <f>IF(OR($S152=FALSE,$R152=TRUE,$V152=FALSE),"-",IF(AF152=FALSE,(CONCATENATE(P$1," doesn't match.")),"-"))</f>
        <v>-</v>
      </c>
    </row>
    <row r="153" spans="1:64" ht="60" x14ac:dyDescent="0.25">
      <c r="A153" s="30">
        <v>1260056</v>
      </c>
      <c r="B153" s="30" t="s">
        <v>30</v>
      </c>
      <c r="C153" s="31" t="s">
        <v>211</v>
      </c>
      <c r="D153" s="30" t="s">
        <v>212</v>
      </c>
      <c r="E153" s="30" t="s">
        <v>139</v>
      </c>
      <c r="F153" s="30" t="s">
        <v>213</v>
      </c>
      <c r="G153" s="30" t="s">
        <v>35</v>
      </c>
      <c r="H153" s="32">
        <v>43321</v>
      </c>
      <c r="I153" s="32">
        <v>43278</v>
      </c>
      <c r="J153" s="32">
        <v>43326</v>
      </c>
      <c r="K153" s="32">
        <v>43292</v>
      </c>
      <c r="L153" s="30" t="s">
        <v>214</v>
      </c>
      <c r="M153" s="32">
        <v>43278</v>
      </c>
      <c r="N153" s="32">
        <v>43294</v>
      </c>
      <c r="O153" s="32"/>
      <c r="P153" s="32"/>
      <c r="Q153" s="5"/>
      <c r="R153" s="6" t="b">
        <f>B153=B154</f>
        <v>0</v>
      </c>
      <c r="S153" s="6" t="b">
        <f>C153=C154</f>
        <v>1</v>
      </c>
      <c r="T153" s="6" t="b">
        <f>D153=D154</f>
        <v>1</v>
      </c>
      <c r="U153" s="6" t="b">
        <f>E153=E154</f>
        <v>1</v>
      </c>
      <c r="V153" s="6" t="b">
        <f>F153=F154</f>
        <v>1</v>
      </c>
      <c r="W153" s="6" t="b">
        <f>G153=G154</f>
        <v>1</v>
      </c>
      <c r="X153" s="6" t="b">
        <f>H153=H154</f>
        <v>1</v>
      </c>
      <c r="Y153" s="6" t="b">
        <f>I153=I154</f>
        <v>0</v>
      </c>
      <c r="Z153" s="6" t="b">
        <f>J153=J154</f>
        <v>1</v>
      </c>
      <c r="AA153" s="6" t="b">
        <f>K153=K154</f>
        <v>1</v>
      </c>
      <c r="AB153" s="6" t="b">
        <f>L153=L154</f>
        <v>0</v>
      </c>
      <c r="AC153" s="6" t="b">
        <f>M153=M154</f>
        <v>1</v>
      </c>
      <c r="AD153" s="6" t="b">
        <f>N153=N154</f>
        <v>0</v>
      </c>
      <c r="AE153" s="6" t="b">
        <f>O153=O154</f>
        <v>1</v>
      </c>
      <c r="AF153" s="6" t="b">
        <f>P153=P154</f>
        <v>1</v>
      </c>
      <c r="AG153" s="3"/>
      <c r="AH153" s="8" t="str">
        <f>IF(ISBLANK($E153),"N/A",$E153)</f>
        <v>INT-PAT INSTR GRANT / ANNUITY FEES</v>
      </c>
      <c r="AI153" s="8" t="str">
        <f>IF(ISBLANK($F153),"N/A",$F153)</f>
        <v>FA Confirm &amp; Ack of Payment Instructions Recvd? / IntFees</v>
      </c>
      <c r="AJ153" s="7" t="str">
        <f>IF(ISBLANK($B153),"N/A",$B153)</f>
        <v>Live Patent</v>
      </c>
      <c r="AK153" s="8" t="str">
        <f>IF(ISBLANK($C153),"N/A",$C153)</f>
        <v>DNS.016SG</v>
      </c>
      <c r="AL153" s="8" t="str">
        <f>IF(ISBLANK($C154),"N/A",$C154)</f>
        <v>DNS.016SG</v>
      </c>
      <c r="AM153" s="7" t="str">
        <f>IF(ISBLANK($B154),"N/A",$B154)</f>
        <v>Agent Patent</v>
      </c>
      <c r="AN153" s="8" t="str">
        <f>IF(ISBLANK($F154),"N/A",$F154)</f>
        <v>FA Confirm &amp; Ack of Payment Instructions Recvd? / IntFees</v>
      </c>
      <c r="AO153" s="8" t="str">
        <f>IF(ISBLANK($E154),"N/A",$E154)</f>
        <v>INT-PAT INSTR GRANT / ANNUITY FEES</v>
      </c>
      <c r="AP153" s="3"/>
      <c r="AQ153" s="6" t="str">
        <f>IF($S153=FALSE,"Matter doesn't match.","-")</f>
        <v>-</v>
      </c>
      <c r="AR153" s="6" t="str">
        <f>IF($R153=TRUE,"System matches.","-")</f>
        <v>-</v>
      </c>
      <c r="AS153" s="6" t="str">
        <f>IF($U153=FALSE,"Action Type doesn't match.","-")</f>
        <v>-</v>
      </c>
      <c r="AT153" s="6" t="str">
        <f>IF($V153=FALSE,"Action Due doesn't match.","-")</f>
        <v>-</v>
      </c>
      <c r="AU153" s="6" t="b">
        <f>IF(AND($S153=TRUE,$Z153=TRUE,$U153=FALSE,$R153=FALSE),TRUE,FALSE)</f>
        <v>0</v>
      </c>
      <c r="AV153" s="13" t="b">
        <f ca="1">IF(OFFSET($AU153,-1,0)=TRUE,TRUE,FALSE)</f>
        <v>1</v>
      </c>
      <c r="AW153" s="6" t="b">
        <f>IF(AND($V153=TRUE,$S153=TRUE,$U153=FALSE,$R153=FALSE),TRUE,FALSE)</f>
        <v>0</v>
      </c>
      <c r="AX153" s="13" t="b">
        <f ca="1">IF(OFFSET($AW153,-1,0)="TRUE",TRUE,FALSE)</f>
        <v>0</v>
      </c>
      <c r="AY153" s="3"/>
      <c r="AZ153" s="3" t="str">
        <f>IF(OR($S153=FALSE,$R153=TRUE,$V153=FALSE),"-",IF(T153=FALSE,(CONCATENATE(D$1," doesn't match.")),"-"))</f>
        <v>-</v>
      </c>
      <c r="BA153" s="3" t="str">
        <f>IF(OR($S153=FALSE,$R153=TRUE,$V153=FALSE),"-",IF(U153=FALSE,(CONCATENATE(E$1," doesn't match.")),"-"))</f>
        <v>-</v>
      </c>
      <c r="BB153" s="3" t="str">
        <f>IF(OR($S153=FALSE,$R153=TRUE,$V153=FALSE),"-",IF(V153=FALSE,(CONCATENATE(F$1," doesn't match.")),"-"))</f>
        <v>-</v>
      </c>
      <c r="BC153" s="3" t="str">
        <f>IF(OR($S153=FALSE,$R153=TRUE,$V153=FALSE),"-",IF(W153=FALSE,(CONCATENATE(G$1," doesn't match.")),"-"))</f>
        <v>-</v>
      </c>
      <c r="BD153" s="3" t="str">
        <f>IF(OR($S153=FALSE,$R153=TRUE,$V153=FALSE),"-",IF(X153=FALSE,(CONCATENATE(H$1," doesn't match.")),"-"))</f>
        <v>-</v>
      </c>
      <c r="BE153" s="3" t="str">
        <f>IF(OR($S153=FALSE,$R153=TRUE,$V153=FALSE),"-",IF(Y153=FALSE,(CONCATENATE(I$1," doesn't match.")),"-"))</f>
        <v>DateTaken doesn't match.</v>
      </c>
      <c r="BF153" s="3" t="str">
        <f>IF(OR($S153=FALSE,$R153=TRUE,$V153=FALSE),"-",IF(Z153=FALSE,(CONCATENATE(J$1," doesn't match.")),"-"))</f>
        <v>-</v>
      </c>
      <c r="BG153" s="3" t="str">
        <f>IF(OR($S153=FALSE,$R153=TRUE,$V153=FALSE),"-",IF(AA153=FALSE,(CONCATENATE(K$1," doesn't match.")),"-"))</f>
        <v>-</v>
      </c>
      <c r="BH153" s="3" t="str">
        <f>IF(OR($S153=FALSE,$R153=TRUE,$V153=FALSE),"-",IF(AB153=FALSE,(CONCATENATE(L$1," doesn't match.")),"-"))</f>
        <v>UserID doesn't match.</v>
      </c>
      <c r="BI153" s="3" t="str">
        <f>IF(OR($S153=FALSE,$R153=TRUE,$V153=FALSE),"-",IF(AC153=FALSE,(CONCATENATE(M$1," doesn't match.")),"-"))</f>
        <v>-</v>
      </c>
      <c r="BJ153" s="3" t="str">
        <f>IF(OR($S153=FALSE,$R153=TRUE,$V153=FALSE),"-",IF(AD153=FALSE,(CONCATENATE(N$1," doesn't match.")),"-"))</f>
        <v>LastUpdate doesn't match.</v>
      </c>
      <c r="BK153" s="3" t="str">
        <f>IF(OR($S153=FALSE,$R153=TRUE,$V153=FALSE),"-",IF(AE153=FALSE,(CONCATENATE(O$1," doesn't match.")),"-"))</f>
        <v>-</v>
      </c>
      <c r="BL153" s="3" t="str">
        <f>IF(OR($S153=FALSE,$R153=TRUE,$V153=FALSE),"-",IF(AF153=FALSE,(CONCATENATE(P$1," doesn't match.")),"-"))</f>
        <v>-</v>
      </c>
    </row>
    <row r="154" spans="1:64" ht="60" x14ac:dyDescent="0.25">
      <c r="A154" s="30">
        <v>1260056</v>
      </c>
      <c r="B154" s="30" t="s">
        <v>625</v>
      </c>
      <c r="C154" s="31" t="s">
        <v>211</v>
      </c>
      <c r="D154" s="30" t="s">
        <v>212</v>
      </c>
      <c r="E154" s="30" t="s">
        <v>139</v>
      </c>
      <c r="F154" s="30" t="s">
        <v>213</v>
      </c>
      <c r="G154" s="30" t="s">
        <v>35</v>
      </c>
      <c r="H154" s="32">
        <v>43321</v>
      </c>
      <c r="I154" s="32">
        <v>43292</v>
      </c>
      <c r="J154" s="32">
        <v>43326</v>
      </c>
      <c r="K154" s="32">
        <v>43292</v>
      </c>
      <c r="L154" s="30" t="s">
        <v>44</v>
      </c>
      <c r="M154" s="32">
        <v>43278</v>
      </c>
      <c r="N154" s="32">
        <v>43292</v>
      </c>
      <c r="O154" s="32"/>
      <c r="P154" s="32"/>
      <c r="Q154" s="5"/>
      <c r="R154" s="6" t="b">
        <f>B154=B155</f>
        <v>1</v>
      </c>
      <c r="S154" s="6" t="b">
        <f>C154=C155</f>
        <v>0</v>
      </c>
      <c r="T154" s="6" t="b">
        <f>D154=D155</f>
        <v>0</v>
      </c>
      <c r="U154" s="6" t="b">
        <f>E154=E155</f>
        <v>0</v>
      </c>
      <c r="V154" s="6" t="b">
        <f>F154=F155</f>
        <v>0</v>
      </c>
      <c r="W154" s="6" t="b">
        <f>G154=G155</f>
        <v>0</v>
      </c>
      <c r="X154" s="6" t="b">
        <f>H154=H155</f>
        <v>0</v>
      </c>
      <c r="Y154" s="6" t="b">
        <f>I154=I155</f>
        <v>0</v>
      </c>
      <c r="Z154" s="6" t="b">
        <f>J154=J155</f>
        <v>0</v>
      </c>
      <c r="AA154" s="6" t="b">
        <f>K154=K155</f>
        <v>0</v>
      </c>
      <c r="AB154" s="6" t="b">
        <f>L154=L155</f>
        <v>0</v>
      </c>
      <c r="AC154" s="6" t="b">
        <f>M154=M155</f>
        <v>0</v>
      </c>
      <c r="AD154" s="6" t="b">
        <f>N154=N155</f>
        <v>0</v>
      </c>
      <c r="AE154" s="6" t="b">
        <f>O154=O155</f>
        <v>1</v>
      </c>
      <c r="AF154" s="6" t="b">
        <f>P154=P155</f>
        <v>1</v>
      </c>
      <c r="AG154" s="3"/>
      <c r="AH154" s="8" t="str">
        <f>IF(ISBLANK($E154),"N/A",$E154)</f>
        <v>INT-PAT INSTR GRANT / ANNUITY FEES</v>
      </c>
      <c r="AI154" s="8" t="str">
        <f>IF(ISBLANK($F154),"N/A",$F154)</f>
        <v>FA Confirm &amp; Ack of Payment Instructions Recvd? / IntFees</v>
      </c>
      <c r="AJ154" s="7" t="str">
        <f>IF(ISBLANK($B154),"N/A",$B154)</f>
        <v>Agent Patent</v>
      </c>
      <c r="AK154" s="8" t="str">
        <f>IF(ISBLANK($C154),"N/A",$C154)</f>
        <v>DNS.016SG</v>
      </c>
      <c r="AL154" s="8" t="str">
        <f>IF(ISBLANK($C155),"N/A",$C155)</f>
        <v>DNTEK.029EP</v>
      </c>
      <c r="AM154" s="7" t="str">
        <f>IF(ISBLANK($B155),"N/A",$B155)</f>
        <v>Agent Patent</v>
      </c>
      <c r="AN154" s="8" t="str">
        <f>IF(ISBLANK($F155),"N/A",$F155)</f>
        <v>Provide FA with Instructions as Requested / Atty</v>
      </c>
      <c r="AO154" s="8" t="str">
        <f>IF(ISBLANK($E155),"N/A",$E155)</f>
        <v>INT-PAT FA REQUEST EARLY INSTR ATTY</v>
      </c>
      <c r="AP154" s="3"/>
      <c r="AQ154" s="6" t="str">
        <f>IF($S154=FALSE,"Matter doesn't match.","-")</f>
        <v>Matter doesn't match.</v>
      </c>
      <c r="AR154" s="6" t="str">
        <f>IF($R154=TRUE,"System matches.","-")</f>
        <v>System matches.</v>
      </c>
      <c r="AS154" s="6" t="str">
        <f>IF($U154=FALSE,"Action Type doesn't match.","-")</f>
        <v>Action Type doesn't match.</v>
      </c>
      <c r="AT154" s="6" t="str">
        <f>IF($V154=FALSE,"Action Due doesn't match.","-")</f>
        <v>Action Due doesn't match.</v>
      </c>
      <c r="AU154" s="6" t="b">
        <f>IF(AND($S154=TRUE,$Z154=TRUE,$U154=FALSE,$R154=FALSE),TRUE,FALSE)</f>
        <v>0</v>
      </c>
      <c r="AV154" s="13" t="b">
        <f ca="1">IF(OFFSET($AU154,-1,0)=TRUE,TRUE,FALSE)</f>
        <v>0</v>
      </c>
      <c r="AW154" s="6" t="b">
        <f>IF(AND($V154=TRUE,$S154=TRUE,$U154=FALSE,$R154=FALSE),TRUE,FALSE)</f>
        <v>0</v>
      </c>
      <c r="AX154" s="13" t="b">
        <f ca="1">IF(OFFSET($AW154,-1,0)="TRUE",TRUE,FALSE)</f>
        <v>0</v>
      </c>
      <c r="AY154" s="3"/>
      <c r="AZ154" s="3" t="str">
        <f>IF(OR($S154=FALSE,$R154=TRUE,$V154=FALSE),"-",IF(T154=FALSE,(CONCATENATE(D$1," doesn't match.")),"-"))</f>
        <v>-</v>
      </c>
      <c r="BA154" s="3" t="str">
        <f>IF(OR($S154=FALSE,$R154=TRUE,$V154=FALSE),"-",IF(U154=FALSE,(CONCATENATE(E$1," doesn't match.")),"-"))</f>
        <v>-</v>
      </c>
      <c r="BB154" s="3" t="str">
        <f>IF(OR($S154=FALSE,$R154=TRUE,$V154=FALSE),"-",IF(V154=FALSE,(CONCATENATE(F$1," doesn't match.")),"-"))</f>
        <v>-</v>
      </c>
      <c r="BC154" s="3" t="str">
        <f>IF(OR($S154=FALSE,$R154=TRUE,$V154=FALSE),"-",IF(W154=FALSE,(CONCATENATE(G$1," doesn't match.")),"-"))</f>
        <v>-</v>
      </c>
      <c r="BD154" s="3" t="str">
        <f>IF(OR($S154=FALSE,$R154=TRUE,$V154=FALSE),"-",IF(X154=FALSE,(CONCATENATE(H$1," doesn't match.")),"-"))</f>
        <v>-</v>
      </c>
      <c r="BE154" s="3" t="str">
        <f>IF(OR($S154=FALSE,$R154=TRUE,$V154=FALSE),"-",IF(Y154=FALSE,(CONCATENATE(I$1," doesn't match.")),"-"))</f>
        <v>-</v>
      </c>
      <c r="BF154" s="3" t="str">
        <f>IF(OR($S154=FALSE,$R154=TRUE,$V154=FALSE),"-",IF(Z154=FALSE,(CONCATENATE(J$1," doesn't match.")),"-"))</f>
        <v>-</v>
      </c>
      <c r="BG154" s="3" t="str">
        <f>IF(OR($S154=FALSE,$R154=TRUE,$V154=FALSE),"-",IF(AA154=FALSE,(CONCATENATE(K$1," doesn't match.")),"-"))</f>
        <v>-</v>
      </c>
      <c r="BH154" s="3" t="str">
        <f>IF(OR($S154=FALSE,$R154=TRUE,$V154=FALSE),"-",IF(AB154=FALSE,(CONCATENATE(L$1," doesn't match.")),"-"))</f>
        <v>-</v>
      </c>
      <c r="BI154" s="3" t="str">
        <f>IF(OR($S154=FALSE,$R154=TRUE,$V154=FALSE),"-",IF(AC154=FALSE,(CONCATENATE(M$1," doesn't match.")),"-"))</f>
        <v>-</v>
      </c>
      <c r="BJ154" s="3" t="str">
        <f>IF(OR($S154=FALSE,$R154=TRUE,$V154=FALSE),"-",IF(AD154=FALSE,(CONCATENATE(N$1," doesn't match.")),"-"))</f>
        <v>-</v>
      </c>
      <c r="BK154" s="3" t="str">
        <f>IF(OR($S154=FALSE,$R154=TRUE,$V154=FALSE),"-",IF(AE154=FALSE,(CONCATENATE(O$1," doesn't match.")),"-"))</f>
        <v>-</v>
      </c>
      <c r="BL154" s="3" t="str">
        <f>IF(OR($S154=FALSE,$R154=TRUE,$V154=FALSE),"-",IF(AF154=FALSE,(CONCATENATE(P$1," doesn't match.")),"-"))</f>
        <v>-</v>
      </c>
    </row>
    <row r="155" spans="1:64" ht="60" x14ac:dyDescent="0.25">
      <c r="A155" s="30">
        <v>1245701</v>
      </c>
      <c r="B155" s="30" t="s">
        <v>625</v>
      </c>
      <c r="C155" s="31" t="s">
        <v>215</v>
      </c>
      <c r="D155" s="30" t="s">
        <v>41</v>
      </c>
      <c r="E155" s="30" t="s">
        <v>90</v>
      </c>
      <c r="F155" s="30" t="s">
        <v>91</v>
      </c>
      <c r="G155" s="30" t="s">
        <v>39</v>
      </c>
      <c r="H155" s="32">
        <v>43382</v>
      </c>
      <c r="I155" s="32"/>
      <c r="J155" s="32">
        <v>43382</v>
      </c>
      <c r="K155" s="32"/>
      <c r="L155" s="30" t="s">
        <v>62</v>
      </c>
      <c r="M155" s="32">
        <v>43294</v>
      </c>
      <c r="N155" s="32">
        <v>43294</v>
      </c>
      <c r="O155" s="32"/>
      <c r="P155" s="32"/>
      <c r="Q155" s="5"/>
      <c r="R155" s="6" t="b">
        <f>B155=B156</f>
        <v>0</v>
      </c>
      <c r="S155" s="6" t="b">
        <f>C155=C156</f>
        <v>1</v>
      </c>
      <c r="T155" s="6" t="b">
        <f>D155=D156</f>
        <v>1</v>
      </c>
      <c r="U155" s="6" t="b">
        <f>E155=E156</f>
        <v>0</v>
      </c>
      <c r="V155" s="6" t="b">
        <f>F155=F156</f>
        <v>0</v>
      </c>
      <c r="W155" s="6" t="b">
        <f>G155=G156</f>
        <v>1</v>
      </c>
      <c r="X155" s="6" t="b">
        <f>H155=H156</f>
        <v>1</v>
      </c>
      <c r="Y155" s="6" t="b">
        <f>I155=I156</f>
        <v>1</v>
      </c>
      <c r="Z155" s="6" t="b">
        <f>J155=J156</f>
        <v>1</v>
      </c>
      <c r="AA155" s="6" t="b">
        <f>K155=K156</f>
        <v>1</v>
      </c>
      <c r="AB155" s="6" t="b">
        <f>L155=L156</f>
        <v>0</v>
      </c>
      <c r="AC155" s="6" t="b">
        <f>M155=M156</f>
        <v>0</v>
      </c>
      <c r="AD155" s="6" t="b">
        <f>N155=N156</f>
        <v>0</v>
      </c>
      <c r="AE155" s="6" t="b">
        <f>O155=O156</f>
        <v>1</v>
      </c>
      <c r="AF155" s="6" t="b">
        <f>P155=P156</f>
        <v>1</v>
      </c>
      <c r="AG155" s="3"/>
      <c r="AH155" s="8" t="str">
        <f>IF(ISBLANK($E155),"N/A",$E155)</f>
        <v>INT-PAT FA REQUEST EARLY INSTR ATTY</v>
      </c>
      <c r="AI155" s="8" t="str">
        <f>IF(ISBLANK($F155),"N/A",$F155)</f>
        <v>Provide FA with Instructions as Requested / Atty</v>
      </c>
      <c r="AJ155" s="7" t="str">
        <f>IF(ISBLANK($B155),"N/A",$B155)</f>
        <v>Agent Patent</v>
      </c>
      <c r="AK155" s="8" t="str">
        <f>IF(ISBLANK($C155),"N/A",$C155)</f>
        <v>DNTEK.029EP</v>
      </c>
      <c r="AL155" s="8" t="str">
        <f>IF(ISBLANK($C156),"N/A",$C156)</f>
        <v>DNTEK.029EP</v>
      </c>
      <c r="AM155" s="7" t="str">
        <f>IF(ISBLANK($B156),"N/A",$B156)</f>
        <v>Live Patent</v>
      </c>
      <c r="AN155" s="8" t="str">
        <f>IF(ISBLANK($F156),"N/A",$F156)</f>
        <v>Provide FA with Instructions as Requested / IPP</v>
      </c>
      <c r="AO155" s="8" t="str">
        <f>IF(ISBLANK($E156),"N/A",$E156)</f>
        <v>INT-PAT FA REQUEST EARLY INSTR IPP</v>
      </c>
      <c r="AP155" s="3"/>
      <c r="AQ155" s="6" t="str">
        <f>IF($S155=FALSE,"Matter doesn't match.","-")</f>
        <v>-</v>
      </c>
      <c r="AR155" s="6" t="str">
        <f>IF($R155=TRUE,"System matches.","-")</f>
        <v>-</v>
      </c>
      <c r="AS155" s="6" t="str">
        <f>IF($U155=FALSE,"Action Type doesn't match.","-")</f>
        <v>Action Type doesn't match.</v>
      </c>
      <c r="AT155" s="6" t="str">
        <f>IF($V155=FALSE,"Action Due doesn't match.","-")</f>
        <v>Action Due doesn't match.</v>
      </c>
      <c r="AU155" s="6" t="b">
        <f>IF(AND($S155=TRUE,$Z155=TRUE,$U155=FALSE,$R155=FALSE),TRUE,FALSE)</f>
        <v>1</v>
      </c>
      <c r="AV155" s="13" t="b">
        <f ca="1">IF(OFFSET($AU155,-1,0)=TRUE,TRUE,FALSE)</f>
        <v>0</v>
      </c>
      <c r="AW155" s="6" t="b">
        <f>IF(AND($V155=TRUE,$S155=TRUE,$U155=FALSE,$R155=FALSE),TRUE,FALSE)</f>
        <v>0</v>
      </c>
      <c r="AX155" s="13" t="b">
        <f ca="1">IF(OFFSET($AW155,-1,0)="TRUE",TRUE,FALSE)</f>
        <v>0</v>
      </c>
      <c r="AY155" s="3"/>
      <c r="AZ155" s="3" t="str">
        <f>IF(OR($S155=FALSE,$R155=TRUE,$V155=FALSE),"-",IF(T155=FALSE,(CONCATENATE(D$1," doesn't match.")),"-"))</f>
        <v>-</v>
      </c>
      <c r="BA155" s="3" t="str">
        <f>IF(OR($S155=FALSE,$R155=TRUE,$V155=FALSE),"-",IF(U155=FALSE,(CONCATENATE(E$1," doesn't match.")),"-"))</f>
        <v>-</v>
      </c>
      <c r="BB155" s="3" t="str">
        <f>IF(OR($S155=FALSE,$R155=TRUE,$V155=FALSE),"-",IF(V155=FALSE,(CONCATENATE(F$1," doesn't match.")),"-"))</f>
        <v>-</v>
      </c>
      <c r="BC155" s="3" t="str">
        <f>IF(OR($S155=FALSE,$R155=TRUE,$V155=FALSE),"-",IF(W155=FALSE,(CONCATENATE(G$1," doesn't match.")),"-"))</f>
        <v>-</v>
      </c>
      <c r="BD155" s="3" t="str">
        <f>IF(OR($S155=FALSE,$R155=TRUE,$V155=FALSE),"-",IF(X155=FALSE,(CONCATENATE(H$1," doesn't match.")),"-"))</f>
        <v>-</v>
      </c>
      <c r="BE155" s="3" t="str">
        <f>IF(OR($S155=FALSE,$R155=TRUE,$V155=FALSE),"-",IF(Y155=FALSE,(CONCATENATE(I$1," doesn't match.")),"-"))</f>
        <v>-</v>
      </c>
      <c r="BF155" s="3" t="str">
        <f>IF(OR($S155=FALSE,$R155=TRUE,$V155=FALSE),"-",IF(Z155=FALSE,(CONCATENATE(J$1," doesn't match.")),"-"))</f>
        <v>-</v>
      </c>
      <c r="BG155" s="3" t="str">
        <f>IF(OR($S155=FALSE,$R155=TRUE,$V155=FALSE),"-",IF(AA155=FALSE,(CONCATENATE(K$1," doesn't match.")),"-"))</f>
        <v>-</v>
      </c>
      <c r="BH155" s="3" t="str">
        <f>IF(OR($S155=FALSE,$R155=TRUE,$V155=FALSE),"-",IF(AB155=FALSE,(CONCATENATE(L$1," doesn't match.")),"-"))</f>
        <v>-</v>
      </c>
      <c r="BI155" s="3" t="str">
        <f>IF(OR($S155=FALSE,$R155=TRUE,$V155=FALSE),"-",IF(AC155=FALSE,(CONCATENATE(M$1," doesn't match.")),"-"))</f>
        <v>-</v>
      </c>
      <c r="BJ155" s="3" t="str">
        <f>IF(OR($S155=FALSE,$R155=TRUE,$V155=FALSE),"-",IF(AD155=FALSE,(CONCATENATE(N$1," doesn't match.")),"-"))</f>
        <v>-</v>
      </c>
      <c r="BK155" s="3" t="str">
        <f>IF(OR($S155=FALSE,$R155=TRUE,$V155=FALSE),"-",IF(AE155=FALSE,(CONCATENATE(O$1," doesn't match.")),"-"))</f>
        <v>-</v>
      </c>
      <c r="BL155" s="3" t="str">
        <f>IF(OR($S155=FALSE,$R155=TRUE,$V155=FALSE),"-",IF(AF155=FALSE,(CONCATENATE(P$1," doesn't match.")),"-"))</f>
        <v>-</v>
      </c>
    </row>
    <row r="156" spans="1:64" ht="75" x14ac:dyDescent="0.25">
      <c r="A156" s="30">
        <v>1245701</v>
      </c>
      <c r="B156" s="30" t="s">
        <v>30</v>
      </c>
      <c r="C156" s="31" t="s">
        <v>215</v>
      </c>
      <c r="D156" s="30" t="s">
        <v>41</v>
      </c>
      <c r="E156" s="30" t="s">
        <v>216</v>
      </c>
      <c r="F156" s="30" t="s">
        <v>217</v>
      </c>
      <c r="G156" s="30" t="s">
        <v>39</v>
      </c>
      <c r="H156" s="32">
        <v>43382</v>
      </c>
      <c r="I156" s="32"/>
      <c r="J156" s="32">
        <v>43382</v>
      </c>
      <c r="K156" s="32"/>
      <c r="L156" s="30" t="s">
        <v>218</v>
      </c>
      <c r="M156" s="32">
        <v>43293</v>
      </c>
      <c r="N156" s="32">
        <v>43293</v>
      </c>
      <c r="O156" s="32"/>
      <c r="P156" s="32"/>
      <c r="Q156" s="5"/>
      <c r="R156" s="6" t="b">
        <f>B156=B157</f>
        <v>0</v>
      </c>
      <c r="S156" s="6" t="b">
        <f>C156=C157</f>
        <v>0</v>
      </c>
      <c r="T156" s="6" t="b">
        <f>D156=D157</f>
        <v>0</v>
      </c>
      <c r="U156" s="6" t="b">
        <f>E156=E157</f>
        <v>0</v>
      </c>
      <c r="V156" s="6" t="b">
        <f>F156=F157</f>
        <v>0</v>
      </c>
      <c r="W156" s="6" t="b">
        <f>G156=G157</f>
        <v>0</v>
      </c>
      <c r="X156" s="6" t="b">
        <f>H156=H157</f>
        <v>0</v>
      </c>
      <c r="Y156" s="6" t="b">
        <f>I156=I157</f>
        <v>1</v>
      </c>
      <c r="Z156" s="6" t="b">
        <f>J156=J157</f>
        <v>0</v>
      </c>
      <c r="AA156" s="6" t="b">
        <f>K156=K157</f>
        <v>1</v>
      </c>
      <c r="AB156" s="6" t="b">
        <f>L156=L157</f>
        <v>0</v>
      </c>
      <c r="AC156" s="6" t="b">
        <f>M156=M157</f>
        <v>0</v>
      </c>
      <c r="AD156" s="6" t="b">
        <f>N156=N157</f>
        <v>0</v>
      </c>
      <c r="AE156" s="6" t="b">
        <f>O156=O157</f>
        <v>1</v>
      </c>
      <c r="AF156" s="6" t="b">
        <f>P156=P157</f>
        <v>1</v>
      </c>
      <c r="AG156" s="3"/>
      <c r="AH156" s="8" t="str">
        <f>IF(ISBLANK($E156),"N/A",$E156)</f>
        <v>INT-PAT FA REQUEST EARLY INSTR IPP</v>
      </c>
      <c r="AI156" s="8" t="str">
        <f>IF(ISBLANK($F156),"N/A",$F156)</f>
        <v>Provide FA with Instructions as Requested / IPP</v>
      </c>
      <c r="AJ156" s="7" t="str">
        <f>IF(ISBLANK($B156),"N/A",$B156)</f>
        <v>Live Patent</v>
      </c>
      <c r="AK156" s="8" t="str">
        <f>IF(ISBLANK($C156),"N/A",$C156)</f>
        <v>DNTEK.029EP</v>
      </c>
      <c r="AL156" s="8" t="str">
        <f>IF(ISBLANK($C157),"N/A",$C157)</f>
        <v>DOCKETING.AHK</v>
      </c>
      <c r="AM156" s="7" t="str">
        <f>IF(ISBLANK($B157),"N/A",$B157)</f>
        <v>Agent Patent</v>
      </c>
      <c r="AN156" s="8" t="str">
        <f>IF(ISBLANK($F157),"N/A",$F157)</f>
        <v>FA Confirmation of Transfer - Knobbe Not Responsible / TAT</v>
      </c>
      <c r="AO156" s="8" t="str">
        <f>IF(ISBLANK($E157),"N/A",$E157)</f>
        <v>INT-PAT TRANOUT PENDING</v>
      </c>
      <c r="AP156" s="3"/>
      <c r="AQ156" s="6" t="str">
        <f>IF($S156=FALSE,"Matter doesn't match.","-")</f>
        <v>Matter doesn't match.</v>
      </c>
      <c r="AR156" s="6" t="str">
        <f>IF($R156=TRUE,"System matches.","-")</f>
        <v>-</v>
      </c>
      <c r="AS156" s="6" t="str">
        <f>IF($U156=FALSE,"Action Type doesn't match.","-")</f>
        <v>Action Type doesn't match.</v>
      </c>
      <c r="AT156" s="6" t="str">
        <f>IF($V156=FALSE,"Action Due doesn't match.","-")</f>
        <v>Action Due doesn't match.</v>
      </c>
      <c r="AU156" s="6" t="b">
        <f>IF(AND($S156=TRUE,$Z156=TRUE,$U156=FALSE,$R156=FALSE),TRUE,FALSE)</f>
        <v>0</v>
      </c>
      <c r="AV156" s="13" t="b">
        <f ca="1">IF(OFFSET($AU156,-1,0)=TRUE,TRUE,FALSE)</f>
        <v>1</v>
      </c>
      <c r="AW156" s="6" t="b">
        <f>IF(AND($V156=TRUE,$S156=TRUE,$U156=FALSE,$R156=FALSE),TRUE,FALSE)</f>
        <v>0</v>
      </c>
      <c r="AX156" s="13" t="b">
        <f ca="1">IF(OFFSET($AW156,-1,0)="TRUE",TRUE,FALSE)</f>
        <v>0</v>
      </c>
      <c r="AY156" s="3"/>
      <c r="AZ156" s="3" t="str">
        <f>IF(OR($S156=FALSE,$R156=TRUE,$V156=FALSE),"-",IF(T156=FALSE,(CONCATENATE(D$1," doesn't match.")),"-"))</f>
        <v>-</v>
      </c>
      <c r="BA156" s="3" t="str">
        <f>IF(OR($S156=FALSE,$R156=TRUE,$V156=FALSE),"-",IF(U156=FALSE,(CONCATENATE(E$1," doesn't match.")),"-"))</f>
        <v>-</v>
      </c>
      <c r="BB156" s="3" t="str">
        <f>IF(OR($S156=FALSE,$R156=TRUE,$V156=FALSE),"-",IF(V156=FALSE,(CONCATENATE(F$1," doesn't match.")),"-"))</f>
        <v>-</v>
      </c>
      <c r="BC156" s="3" t="str">
        <f>IF(OR($S156=FALSE,$R156=TRUE,$V156=FALSE),"-",IF(W156=FALSE,(CONCATENATE(G$1," doesn't match.")),"-"))</f>
        <v>-</v>
      </c>
      <c r="BD156" s="3" t="str">
        <f>IF(OR($S156=FALSE,$R156=TRUE,$V156=FALSE),"-",IF(X156=FALSE,(CONCATENATE(H$1," doesn't match.")),"-"))</f>
        <v>-</v>
      </c>
      <c r="BE156" s="3" t="str">
        <f>IF(OR($S156=FALSE,$R156=TRUE,$V156=FALSE),"-",IF(Y156=FALSE,(CONCATENATE(I$1," doesn't match.")),"-"))</f>
        <v>-</v>
      </c>
      <c r="BF156" s="3" t="str">
        <f>IF(OR($S156=FALSE,$R156=TRUE,$V156=FALSE),"-",IF(Z156=FALSE,(CONCATENATE(J$1," doesn't match.")),"-"))</f>
        <v>-</v>
      </c>
      <c r="BG156" s="3" t="str">
        <f>IF(OR($S156=FALSE,$R156=TRUE,$V156=FALSE),"-",IF(AA156=FALSE,(CONCATENATE(K$1," doesn't match.")),"-"))</f>
        <v>-</v>
      </c>
      <c r="BH156" s="3" t="str">
        <f>IF(OR($S156=FALSE,$R156=TRUE,$V156=FALSE),"-",IF(AB156=FALSE,(CONCATENATE(L$1," doesn't match.")),"-"))</f>
        <v>-</v>
      </c>
      <c r="BI156" s="3" t="str">
        <f>IF(OR($S156=FALSE,$R156=TRUE,$V156=FALSE),"-",IF(AC156=FALSE,(CONCATENATE(M$1," doesn't match.")),"-"))</f>
        <v>-</v>
      </c>
      <c r="BJ156" s="3" t="str">
        <f>IF(OR($S156=FALSE,$R156=TRUE,$V156=FALSE),"-",IF(AD156=FALSE,(CONCATENATE(N$1," doesn't match.")),"-"))</f>
        <v>-</v>
      </c>
      <c r="BK156" s="3" t="str">
        <f>IF(OR($S156=FALSE,$R156=TRUE,$V156=FALSE),"-",IF(AE156=FALSE,(CONCATENATE(O$1," doesn't match.")),"-"))</f>
        <v>-</v>
      </c>
      <c r="BL156" s="3" t="str">
        <f>IF(OR($S156=FALSE,$R156=TRUE,$V156=FALSE),"-",IF(AF156=FALSE,(CONCATENATE(P$1," doesn't match.")),"-"))</f>
        <v>-</v>
      </c>
    </row>
    <row r="157" spans="1:64" ht="60" x14ac:dyDescent="0.25">
      <c r="A157" s="30">
        <v>1275806</v>
      </c>
      <c r="B157" s="30" t="s">
        <v>625</v>
      </c>
      <c r="C157" s="31" t="s">
        <v>661</v>
      </c>
      <c r="D157" s="30" t="s">
        <v>46</v>
      </c>
      <c r="E157" s="30" t="s">
        <v>662</v>
      </c>
      <c r="F157" s="30" t="s">
        <v>663</v>
      </c>
      <c r="G157" s="30" t="s">
        <v>35</v>
      </c>
      <c r="H157" s="32">
        <v>43323</v>
      </c>
      <c r="I157" s="32"/>
      <c r="J157" s="32">
        <v>43292</v>
      </c>
      <c r="K157" s="32"/>
      <c r="L157" s="30" t="s">
        <v>664</v>
      </c>
      <c r="M157" s="32">
        <v>43292</v>
      </c>
      <c r="N157" s="32">
        <v>43296</v>
      </c>
      <c r="O157" s="32"/>
      <c r="P157" s="32"/>
      <c r="Q157" s="5"/>
      <c r="R157" s="6" t="b">
        <f>B157=B158</f>
        <v>1</v>
      </c>
      <c r="S157" s="6" t="b">
        <f>C157=C158</f>
        <v>0</v>
      </c>
      <c r="T157" s="6" t="b">
        <f>D157=D158</f>
        <v>0</v>
      </c>
      <c r="U157" s="6" t="b">
        <f>E157=E158</f>
        <v>0</v>
      </c>
      <c r="V157" s="6" t="b">
        <f>F157=F158</f>
        <v>0</v>
      </c>
      <c r="W157" s="6" t="b">
        <f>G157=G158</f>
        <v>1</v>
      </c>
      <c r="X157" s="6" t="b">
        <f>H157=H158</f>
        <v>0</v>
      </c>
      <c r="Y157" s="6" t="b">
        <f>I157=I158</f>
        <v>0</v>
      </c>
      <c r="Z157" s="6" t="b">
        <f>J157=J158</f>
        <v>0</v>
      </c>
      <c r="AA157" s="6" t="b">
        <f>K157=K158</f>
        <v>0</v>
      </c>
      <c r="AB157" s="6" t="b">
        <f>L157=L158</f>
        <v>0</v>
      </c>
      <c r="AC157" s="6" t="b">
        <f>M157=M158</f>
        <v>0</v>
      </c>
      <c r="AD157" s="6" t="b">
        <f>N157=N158</f>
        <v>0</v>
      </c>
      <c r="AE157" s="6" t="b">
        <f>O157=O158</f>
        <v>1</v>
      </c>
      <c r="AF157" s="6" t="b">
        <f>P157=P158</f>
        <v>1</v>
      </c>
      <c r="AG157" s="3"/>
      <c r="AH157" s="8" t="str">
        <f>IF(ISBLANK($E157),"N/A",$E157)</f>
        <v>INT-PAT TRANOUT PENDING</v>
      </c>
      <c r="AI157" s="8" t="str">
        <f>IF(ISBLANK($F157),"N/A",$F157)</f>
        <v>FA Confirmation of Transfer - Knobbe Not Responsible / TAT</v>
      </c>
      <c r="AJ157" s="7" t="str">
        <f>IF(ISBLANK($B157),"N/A",$B157)</f>
        <v>Agent Patent</v>
      </c>
      <c r="AK157" s="8" t="str">
        <f>IF(ISBLANK($C157),"N/A",$C157)</f>
        <v>DOCKETING.AHK</v>
      </c>
      <c r="AL157" s="8" t="str">
        <f>IF(ISBLANK($C158),"N/A",$C158)</f>
        <v>DOCMO.024AU</v>
      </c>
      <c r="AM157" s="7" t="str">
        <f>IF(ISBLANK($B158),"N/A",$B158)</f>
        <v>Agent Patent</v>
      </c>
      <c r="AN157" s="8" t="str">
        <f>IF(ISBLANK($F158),"N/A",$F158)</f>
        <v>*LC re Examination Request FINAL / Exam Desk</v>
      </c>
      <c r="AO157" s="8" t="str">
        <f>IF(ISBLANK($E158),"N/A",$E158)</f>
        <v>INT-PAT AU/NZ DIRECTION TO REQUEST EXAM</v>
      </c>
      <c r="AP157" s="3"/>
      <c r="AQ157" s="6" t="str">
        <f>IF($S157=FALSE,"Matter doesn't match.","-")</f>
        <v>Matter doesn't match.</v>
      </c>
      <c r="AR157" s="6" t="str">
        <f>IF($R157=TRUE,"System matches.","-")</f>
        <v>System matches.</v>
      </c>
      <c r="AS157" s="6" t="str">
        <f>IF($U157=FALSE,"Action Type doesn't match.","-")</f>
        <v>Action Type doesn't match.</v>
      </c>
      <c r="AT157" s="6" t="str">
        <f>IF($V157=FALSE,"Action Due doesn't match.","-")</f>
        <v>Action Due doesn't match.</v>
      </c>
      <c r="AU157" s="6" t="b">
        <f>IF(AND($S157=TRUE,$Z157=TRUE,$U157=FALSE,$R157=FALSE),TRUE,FALSE)</f>
        <v>0</v>
      </c>
      <c r="AV157" s="13" t="b">
        <f ca="1">IF(OFFSET($AU157,-1,0)=TRUE,TRUE,FALSE)</f>
        <v>0</v>
      </c>
      <c r="AW157" s="6" t="b">
        <f>IF(AND($V157=TRUE,$S157=TRUE,$U157=FALSE,$R157=FALSE),TRUE,FALSE)</f>
        <v>0</v>
      </c>
      <c r="AX157" s="13" t="b">
        <f ca="1">IF(OFFSET($AW157,-1,0)="TRUE",TRUE,FALSE)</f>
        <v>0</v>
      </c>
      <c r="AY157" s="3"/>
      <c r="AZ157" s="3" t="str">
        <f>IF(OR($S157=FALSE,$R157=TRUE,$V157=FALSE),"-",IF(T157=FALSE,(CONCATENATE(D$1," doesn't match.")),"-"))</f>
        <v>-</v>
      </c>
      <c r="BA157" s="3" t="str">
        <f>IF(OR($S157=FALSE,$R157=TRUE,$V157=FALSE),"-",IF(U157=FALSE,(CONCATENATE(E$1," doesn't match.")),"-"))</f>
        <v>-</v>
      </c>
      <c r="BB157" s="3" t="str">
        <f>IF(OR($S157=FALSE,$R157=TRUE,$V157=FALSE),"-",IF(V157=FALSE,(CONCATENATE(F$1," doesn't match.")),"-"))</f>
        <v>-</v>
      </c>
      <c r="BC157" s="3" t="str">
        <f>IF(OR($S157=FALSE,$R157=TRUE,$V157=FALSE),"-",IF(W157=FALSE,(CONCATENATE(G$1," doesn't match.")),"-"))</f>
        <v>-</v>
      </c>
      <c r="BD157" s="3" t="str">
        <f>IF(OR($S157=FALSE,$R157=TRUE,$V157=FALSE),"-",IF(X157=FALSE,(CONCATENATE(H$1," doesn't match.")),"-"))</f>
        <v>-</v>
      </c>
      <c r="BE157" s="3" t="str">
        <f>IF(OR($S157=FALSE,$R157=TRUE,$V157=FALSE),"-",IF(Y157=FALSE,(CONCATENATE(I$1," doesn't match.")),"-"))</f>
        <v>-</v>
      </c>
      <c r="BF157" s="3" t="str">
        <f>IF(OR($S157=FALSE,$R157=TRUE,$V157=FALSE),"-",IF(Z157=FALSE,(CONCATENATE(J$1," doesn't match.")),"-"))</f>
        <v>-</v>
      </c>
      <c r="BG157" s="3" t="str">
        <f>IF(OR($S157=FALSE,$R157=TRUE,$V157=FALSE),"-",IF(AA157=FALSE,(CONCATENATE(K$1," doesn't match.")),"-"))</f>
        <v>-</v>
      </c>
      <c r="BH157" s="3" t="str">
        <f>IF(OR($S157=FALSE,$R157=TRUE,$V157=FALSE),"-",IF(AB157=FALSE,(CONCATENATE(L$1," doesn't match.")),"-"))</f>
        <v>-</v>
      </c>
      <c r="BI157" s="3" t="str">
        <f>IF(OR($S157=FALSE,$R157=TRUE,$V157=FALSE),"-",IF(AC157=FALSE,(CONCATENATE(M$1," doesn't match.")),"-"))</f>
        <v>-</v>
      </c>
      <c r="BJ157" s="3" t="str">
        <f>IF(OR($S157=FALSE,$R157=TRUE,$V157=FALSE),"-",IF(AD157=FALSE,(CONCATENATE(N$1," doesn't match.")),"-"))</f>
        <v>-</v>
      </c>
      <c r="BK157" s="3" t="str">
        <f>IF(OR($S157=FALSE,$R157=TRUE,$V157=FALSE),"-",IF(AE157=FALSE,(CONCATENATE(O$1," doesn't match.")),"-"))</f>
        <v>-</v>
      </c>
      <c r="BL157" s="3" t="str">
        <f>IF(OR($S157=FALSE,$R157=TRUE,$V157=FALSE),"-",IF(AF157=FALSE,(CONCATENATE(P$1," doesn't match.")),"-"))</f>
        <v>-</v>
      </c>
    </row>
    <row r="158" spans="1:64" ht="60" x14ac:dyDescent="0.25">
      <c r="A158" s="30">
        <v>1233437</v>
      </c>
      <c r="B158" s="30" t="s">
        <v>625</v>
      </c>
      <c r="C158" s="31" t="s">
        <v>665</v>
      </c>
      <c r="D158" s="30" t="s">
        <v>187</v>
      </c>
      <c r="E158" s="30" t="s">
        <v>666</v>
      </c>
      <c r="F158" s="30" t="s">
        <v>251</v>
      </c>
      <c r="G158" s="30" t="s">
        <v>35</v>
      </c>
      <c r="H158" s="32">
        <v>42528</v>
      </c>
      <c r="I158" s="32">
        <v>42535</v>
      </c>
      <c r="J158" s="32">
        <v>42507</v>
      </c>
      <c r="K158" s="32">
        <v>42535</v>
      </c>
      <c r="L158" s="30" t="s">
        <v>111</v>
      </c>
      <c r="M158" s="32">
        <v>42513</v>
      </c>
      <c r="N158" s="32">
        <v>43291</v>
      </c>
      <c r="O158" s="32"/>
      <c r="P158" s="32"/>
      <c r="Q158" s="5"/>
      <c r="R158" s="6" t="b">
        <f>B158=B159</f>
        <v>1</v>
      </c>
      <c r="S158" s="6" t="b">
        <f>C158=C159</f>
        <v>1</v>
      </c>
      <c r="T158" s="6" t="b">
        <f>D158=D159</f>
        <v>1</v>
      </c>
      <c r="U158" s="6" t="b">
        <f>E158=E159</f>
        <v>0</v>
      </c>
      <c r="V158" s="6" t="b">
        <f>F158=F159</f>
        <v>0</v>
      </c>
      <c r="W158" s="6" t="b">
        <f>G158=G159</f>
        <v>1</v>
      </c>
      <c r="X158" s="6" t="b">
        <f>H158=H159</f>
        <v>0</v>
      </c>
      <c r="Y158" s="6" t="b">
        <f>I158=I159</f>
        <v>0</v>
      </c>
      <c r="Z158" s="6" t="b">
        <f>J158=J159</f>
        <v>0</v>
      </c>
      <c r="AA158" s="6" t="b">
        <f>K158=K159</f>
        <v>0</v>
      </c>
      <c r="AB158" s="6" t="b">
        <f>L158=L159</f>
        <v>1</v>
      </c>
      <c r="AC158" s="6" t="b">
        <f>M158=M159</f>
        <v>0</v>
      </c>
      <c r="AD158" s="6" t="b">
        <f>N158=N159</f>
        <v>1</v>
      </c>
      <c r="AE158" s="6" t="b">
        <f>O158=O159</f>
        <v>1</v>
      </c>
      <c r="AF158" s="6" t="b">
        <f>P158=P159</f>
        <v>1</v>
      </c>
      <c r="AG158" s="3"/>
      <c r="AH158" s="8" t="str">
        <f>IF(ISBLANK($E158),"N/A",$E158)</f>
        <v>INT-PAT AU/NZ DIRECTION TO REQUEST EXAM</v>
      </c>
      <c r="AI158" s="8" t="str">
        <f>IF(ISBLANK($F158),"N/A",$F158)</f>
        <v>*LC re Examination Request FINAL / Exam Desk</v>
      </c>
      <c r="AJ158" s="7" t="str">
        <f>IF(ISBLANK($B158),"N/A",$B158)</f>
        <v>Agent Patent</v>
      </c>
      <c r="AK158" s="8" t="str">
        <f>IF(ISBLANK($C158),"N/A",$C158)</f>
        <v>DOCMO.024AU</v>
      </c>
      <c r="AL158" s="8" t="str">
        <f>IF(ISBLANK($C159),"N/A",$C159)</f>
        <v>DOCMO.024AU</v>
      </c>
      <c r="AM158" s="7" t="str">
        <f>IF(ISBLANK($B159),"N/A",$B159)</f>
        <v>Agent Patent</v>
      </c>
      <c r="AN158" s="8" t="str">
        <f>IF(ISBLANK($F159),"N/A",$F159)</f>
        <v>Email *IntFees w/ FA Instruction re Fees, Amend, Div / Atty</v>
      </c>
      <c r="AO158" s="8" t="str">
        <f>IF(ISBLANK($E159),"N/A",$E159)</f>
        <v>INT-PAT ALLOWANCE / INTENT TO GRANT</v>
      </c>
      <c r="AP158" s="3"/>
      <c r="AQ158" s="6" t="str">
        <f>IF($S158=FALSE,"Matter doesn't match.","-")</f>
        <v>-</v>
      </c>
      <c r="AR158" s="6" t="str">
        <f>IF($R158=TRUE,"System matches.","-")</f>
        <v>System matches.</v>
      </c>
      <c r="AS158" s="6" t="str">
        <f>IF($U158=FALSE,"Action Type doesn't match.","-")</f>
        <v>Action Type doesn't match.</v>
      </c>
      <c r="AT158" s="6" t="str">
        <f>IF($V158=FALSE,"Action Due doesn't match.","-")</f>
        <v>Action Due doesn't match.</v>
      </c>
      <c r="AU158" s="6" t="b">
        <f>IF(AND($S158=TRUE,$Z158=TRUE,$U158=FALSE,$R158=FALSE),TRUE,FALSE)</f>
        <v>0</v>
      </c>
      <c r="AV158" s="13" t="b">
        <f ca="1">IF(OFFSET($AU158,-1,0)=TRUE,TRUE,FALSE)</f>
        <v>0</v>
      </c>
      <c r="AW158" s="6" t="b">
        <f>IF(AND($V158=TRUE,$S158=TRUE,$U158=FALSE,$R158=FALSE),TRUE,FALSE)</f>
        <v>0</v>
      </c>
      <c r="AX158" s="13" t="b">
        <f ca="1">IF(OFFSET($AW158,-1,0)="TRUE",TRUE,FALSE)</f>
        <v>0</v>
      </c>
      <c r="AY158" s="3"/>
      <c r="AZ158" s="3" t="str">
        <f>IF(OR($S158=FALSE,$R158=TRUE,$V158=FALSE),"-",IF(T158=FALSE,(CONCATENATE(D$1," doesn't match.")),"-"))</f>
        <v>-</v>
      </c>
      <c r="BA158" s="3" t="str">
        <f>IF(OR($S158=FALSE,$R158=TRUE,$V158=FALSE),"-",IF(U158=FALSE,(CONCATENATE(E$1," doesn't match.")),"-"))</f>
        <v>-</v>
      </c>
      <c r="BB158" s="3" t="str">
        <f>IF(OR($S158=FALSE,$R158=TRUE,$V158=FALSE),"-",IF(V158=FALSE,(CONCATENATE(F$1," doesn't match.")),"-"))</f>
        <v>-</v>
      </c>
      <c r="BC158" s="3" t="str">
        <f>IF(OR($S158=FALSE,$R158=TRUE,$V158=FALSE),"-",IF(W158=FALSE,(CONCATENATE(G$1," doesn't match.")),"-"))</f>
        <v>-</v>
      </c>
      <c r="BD158" s="3" t="str">
        <f>IF(OR($S158=FALSE,$R158=TRUE,$V158=FALSE),"-",IF(X158=FALSE,(CONCATENATE(H$1," doesn't match.")),"-"))</f>
        <v>-</v>
      </c>
      <c r="BE158" s="3" t="str">
        <f>IF(OR($S158=FALSE,$R158=TRUE,$V158=FALSE),"-",IF(Y158=FALSE,(CONCATENATE(I$1," doesn't match.")),"-"))</f>
        <v>-</v>
      </c>
      <c r="BF158" s="3" t="str">
        <f>IF(OR($S158=FALSE,$R158=TRUE,$V158=FALSE),"-",IF(Z158=FALSE,(CONCATENATE(J$1," doesn't match.")),"-"))</f>
        <v>-</v>
      </c>
      <c r="BG158" s="3" t="str">
        <f>IF(OR($S158=FALSE,$R158=TRUE,$V158=FALSE),"-",IF(AA158=FALSE,(CONCATENATE(K$1," doesn't match.")),"-"))</f>
        <v>-</v>
      </c>
      <c r="BH158" s="3" t="str">
        <f>IF(OR($S158=FALSE,$R158=TRUE,$V158=FALSE),"-",IF(AB158=FALSE,(CONCATENATE(L$1," doesn't match.")),"-"))</f>
        <v>-</v>
      </c>
      <c r="BI158" s="3" t="str">
        <f>IF(OR($S158=FALSE,$R158=TRUE,$V158=FALSE),"-",IF(AC158=FALSE,(CONCATENATE(M$1," doesn't match.")),"-"))</f>
        <v>-</v>
      </c>
      <c r="BJ158" s="3" t="str">
        <f>IF(OR($S158=FALSE,$R158=TRUE,$V158=FALSE),"-",IF(AD158=FALSE,(CONCATENATE(N$1," doesn't match.")),"-"))</f>
        <v>-</v>
      </c>
      <c r="BK158" s="3" t="str">
        <f>IF(OR($S158=FALSE,$R158=TRUE,$V158=FALSE),"-",IF(AE158=FALSE,(CONCATENATE(O$1," doesn't match.")),"-"))</f>
        <v>-</v>
      </c>
      <c r="BL158" s="3" t="str">
        <f>IF(OR($S158=FALSE,$R158=TRUE,$V158=FALSE),"-",IF(AF158=FALSE,(CONCATENATE(P$1," doesn't match.")),"-"))</f>
        <v>-</v>
      </c>
    </row>
    <row r="159" spans="1:64" ht="60" x14ac:dyDescent="0.25">
      <c r="A159" s="30">
        <v>1233437</v>
      </c>
      <c r="B159" s="30" t="s">
        <v>625</v>
      </c>
      <c r="C159" s="31" t="s">
        <v>665</v>
      </c>
      <c r="D159" s="30" t="s">
        <v>187</v>
      </c>
      <c r="E159" s="30" t="s">
        <v>88</v>
      </c>
      <c r="F159" s="30" t="s">
        <v>617</v>
      </c>
      <c r="G159" s="30" t="s">
        <v>35</v>
      </c>
      <c r="H159" s="32">
        <v>43269</v>
      </c>
      <c r="I159" s="32">
        <v>43269</v>
      </c>
      <c r="J159" s="32">
        <v>43273</v>
      </c>
      <c r="K159" s="32">
        <v>43269</v>
      </c>
      <c r="L159" s="30" t="s">
        <v>111</v>
      </c>
      <c r="M159" s="32">
        <v>43185</v>
      </c>
      <c r="N159" s="32">
        <v>43291</v>
      </c>
      <c r="O159" s="32"/>
      <c r="P159" s="32"/>
      <c r="Q159" s="5"/>
      <c r="R159" s="6" t="b">
        <f>B159=B160</f>
        <v>1</v>
      </c>
      <c r="S159" s="6" t="b">
        <f>C159=C160</f>
        <v>1</v>
      </c>
      <c r="T159" s="6" t="b">
        <f>D159=D160</f>
        <v>1</v>
      </c>
      <c r="U159" s="6" t="b">
        <f>E159=E160</f>
        <v>1</v>
      </c>
      <c r="V159" s="6" t="b">
        <f>F159=F160</f>
        <v>0</v>
      </c>
      <c r="W159" s="6" t="b">
        <f>G159=G160</f>
        <v>0</v>
      </c>
      <c r="X159" s="6" t="b">
        <f>H159=H160</f>
        <v>0</v>
      </c>
      <c r="Y159" s="6" t="b">
        <f>I159=I160</f>
        <v>1</v>
      </c>
      <c r="Z159" s="6" t="b">
        <f>J159=J160</f>
        <v>1</v>
      </c>
      <c r="AA159" s="6" t="b">
        <f>K159=K160</f>
        <v>1</v>
      </c>
      <c r="AB159" s="6" t="b">
        <f>L159=L160</f>
        <v>1</v>
      </c>
      <c r="AC159" s="6" t="b">
        <f>M159=M160</f>
        <v>1</v>
      </c>
      <c r="AD159" s="6" t="b">
        <f>N159=N160</f>
        <v>1</v>
      </c>
      <c r="AE159" s="6" t="b">
        <f>O159=O160</f>
        <v>1</v>
      </c>
      <c r="AF159" s="6" t="b">
        <f>P159=P160</f>
        <v>1</v>
      </c>
      <c r="AG159" s="3"/>
      <c r="AH159" s="8" t="str">
        <f>IF(ISBLANK($E159),"N/A",$E159)</f>
        <v>INT-PAT ALLOWANCE / INTENT TO GRANT</v>
      </c>
      <c r="AI159" s="8" t="str">
        <f>IF(ISBLANK($F159),"N/A",$F159)</f>
        <v>Email *IntFees w/ FA Instruction re Fees, Amend, Div / Atty</v>
      </c>
      <c r="AJ159" s="7" t="str">
        <f>IF(ISBLANK($B159),"N/A",$B159)</f>
        <v>Agent Patent</v>
      </c>
      <c r="AK159" s="8" t="str">
        <f>IF(ISBLANK($C159),"N/A",$C159)</f>
        <v>DOCMO.024AU</v>
      </c>
      <c r="AL159" s="8" t="str">
        <f>IF(ISBLANK($C160),"N/A",$C160)</f>
        <v>DOCMO.024AU</v>
      </c>
      <c r="AM159" s="7" t="str">
        <f>IF(ISBLANK($B160),"N/A",$B160)</f>
        <v>Agent Patent</v>
      </c>
      <c r="AN159" s="8" t="str">
        <f>IF(ISBLANK($F160),"N/A",$F160)</f>
        <v>Grant/Allowance Fees, Possible Div FINAL / Atty &amp; IntFees</v>
      </c>
      <c r="AO159" s="8" t="str">
        <f>IF(ISBLANK($E160),"N/A",$E160)</f>
        <v>INT-PAT ALLOWANCE / INTENT TO GRANT</v>
      </c>
      <c r="AP159" s="3"/>
      <c r="AQ159" s="6" t="str">
        <f>IF($S159=FALSE,"Matter doesn't match.","-")</f>
        <v>-</v>
      </c>
      <c r="AR159" s="6" t="str">
        <f>IF($R159=TRUE,"System matches.","-")</f>
        <v>System matches.</v>
      </c>
      <c r="AS159" s="6" t="str">
        <f>IF($U159=FALSE,"Action Type doesn't match.","-")</f>
        <v>-</v>
      </c>
      <c r="AT159" s="6" t="str">
        <f>IF($V159=FALSE,"Action Due doesn't match.","-")</f>
        <v>Action Due doesn't match.</v>
      </c>
      <c r="AU159" s="6" t="b">
        <f>IF(AND($S159=TRUE,$Z159=TRUE,$U159=FALSE,$R159=FALSE),TRUE,FALSE)</f>
        <v>0</v>
      </c>
      <c r="AV159" s="13" t="b">
        <f ca="1">IF(OFFSET($AU159,-1,0)=TRUE,TRUE,FALSE)</f>
        <v>0</v>
      </c>
      <c r="AW159" s="6" t="b">
        <f>IF(AND($V159=TRUE,$S159=TRUE,$U159=FALSE,$R159=FALSE),TRUE,FALSE)</f>
        <v>0</v>
      </c>
      <c r="AX159" s="13" t="b">
        <f ca="1">IF(OFFSET($AW159,-1,0)="TRUE",TRUE,FALSE)</f>
        <v>0</v>
      </c>
      <c r="AY159" s="3"/>
      <c r="AZ159" s="3" t="str">
        <f>IF(OR($S159=FALSE,$R159=TRUE,$V159=FALSE),"-",IF(T159=FALSE,(CONCATENATE(D$1," doesn't match.")),"-"))</f>
        <v>-</v>
      </c>
      <c r="BA159" s="3" t="str">
        <f>IF(OR($S159=FALSE,$R159=TRUE,$V159=FALSE),"-",IF(U159=FALSE,(CONCATENATE(E$1," doesn't match.")),"-"))</f>
        <v>-</v>
      </c>
      <c r="BB159" s="3" t="str">
        <f>IF(OR($S159=FALSE,$R159=TRUE,$V159=FALSE),"-",IF(V159=FALSE,(CONCATENATE(F$1," doesn't match.")),"-"))</f>
        <v>-</v>
      </c>
      <c r="BC159" s="3" t="str">
        <f>IF(OR($S159=FALSE,$R159=TRUE,$V159=FALSE),"-",IF(W159=FALSE,(CONCATENATE(G$1," doesn't match.")),"-"))</f>
        <v>-</v>
      </c>
      <c r="BD159" s="3" t="str">
        <f>IF(OR($S159=FALSE,$R159=TRUE,$V159=FALSE),"-",IF(X159=FALSE,(CONCATENATE(H$1," doesn't match.")),"-"))</f>
        <v>-</v>
      </c>
      <c r="BE159" s="3" t="str">
        <f>IF(OR($S159=FALSE,$R159=TRUE,$V159=FALSE),"-",IF(Y159=FALSE,(CONCATENATE(I$1," doesn't match.")),"-"))</f>
        <v>-</v>
      </c>
      <c r="BF159" s="3" t="str">
        <f>IF(OR($S159=FALSE,$R159=TRUE,$V159=FALSE),"-",IF(Z159=FALSE,(CONCATENATE(J$1," doesn't match.")),"-"))</f>
        <v>-</v>
      </c>
      <c r="BG159" s="3" t="str">
        <f>IF(OR($S159=FALSE,$R159=TRUE,$V159=FALSE),"-",IF(AA159=FALSE,(CONCATENATE(K$1," doesn't match.")),"-"))</f>
        <v>-</v>
      </c>
      <c r="BH159" s="3" t="str">
        <f>IF(OR($S159=FALSE,$R159=TRUE,$V159=FALSE),"-",IF(AB159=FALSE,(CONCATENATE(L$1," doesn't match.")),"-"))</f>
        <v>-</v>
      </c>
      <c r="BI159" s="3" t="str">
        <f>IF(OR($S159=FALSE,$R159=TRUE,$V159=FALSE),"-",IF(AC159=FALSE,(CONCATENATE(M$1," doesn't match.")),"-"))</f>
        <v>-</v>
      </c>
      <c r="BJ159" s="3" t="str">
        <f>IF(OR($S159=FALSE,$R159=TRUE,$V159=FALSE),"-",IF(AD159=FALSE,(CONCATENATE(N$1," doesn't match.")),"-"))</f>
        <v>-</v>
      </c>
      <c r="BK159" s="3" t="str">
        <f>IF(OR($S159=FALSE,$R159=TRUE,$V159=FALSE),"-",IF(AE159=FALSE,(CONCATENATE(O$1," doesn't match.")),"-"))</f>
        <v>-</v>
      </c>
      <c r="BL159" s="3" t="str">
        <f>IF(OR($S159=FALSE,$R159=TRUE,$V159=FALSE),"-",IF(AF159=FALSE,(CONCATENATE(P$1," doesn't match.")),"-"))</f>
        <v>-</v>
      </c>
    </row>
    <row r="160" spans="1:64" ht="60" x14ac:dyDescent="0.25">
      <c r="A160" s="30">
        <v>1233437</v>
      </c>
      <c r="B160" s="30" t="s">
        <v>625</v>
      </c>
      <c r="C160" s="31" t="s">
        <v>665</v>
      </c>
      <c r="D160" s="30" t="s">
        <v>187</v>
      </c>
      <c r="E160" s="30" t="s">
        <v>88</v>
      </c>
      <c r="F160" s="30" t="s">
        <v>618</v>
      </c>
      <c r="G160" s="30" t="s">
        <v>39</v>
      </c>
      <c r="H160" s="32">
        <v>43273</v>
      </c>
      <c r="I160" s="32">
        <v>43269</v>
      </c>
      <c r="J160" s="32">
        <v>43273</v>
      </c>
      <c r="K160" s="32">
        <v>43269</v>
      </c>
      <c r="L160" s="30" t="s">
        <v>111</v>
      </c>
      <c r="M160" s="32">
        <v>43185</v>
      </c>
      <c r="N160" s="32">
        <v>43291</v>
      </c>
      <c r="O160" s="32"/>
      <c r="P160" s="32"/>
      <c r="Q160" s="5"/>
      <c r="R160" s="6" t="b">
        <f>B160=B161</f>
        <v>1</v>
      </c>
      <c r="S160" s="6" t="b">
        <f>C160=C161</f>
        <v>1</v>
      </c>
      <c r="T160" s="6" t="b">
        <f>D160=D161</f>
        <v>1</v>
      </c>
      <c r="U160" s="6" t="b">
        <f>E160=E161</f>
        <v>0</v>
      </c>
      <c r="V160" s="6" t="b">
        <f>F160=F161</f>
        <v>0</v>
      </c>
      <c r="W160" s="6" t="b">
        <f>G160=G161</f>
        <v>1</v>
      </c>
      <c r="X160" s="6" t="b">
        <f>H160=H161</f>
        <v>0</v>
      </c>
      <c r="Y160" s="6" t="b">
        <f>I160=I161</f>
        <v>0</v>
      </c>
      <c r="Z160" s="6" t="b">
        <f>J160=J161</f>
        <v>0</v>
      </c>
      <c r="AA160" s="6" t="b">
        <f>K160=K161</f>
        <v>0</v>
      </c>
      <c r="AB160" s="6" t="b">
        <f>L160=L161</f>
        <v>1</v>
      </c>
      <c r="AC160" s="6" t="b">
        <f>M160=M161</f>
        <v>0</v>
      </c>
      <c r="AD160" s="6" t="b">
        <f>N160=N161</f>
        <v>1</v>
      </c>
      <c r="AE160" s="6" t="b">
        <f>O160=O161</f>
        <v>1</v>
      </c>
      <c r="AF160" s="6" t="b">
        <f>P160=P161</f>
        <v>1</v>
      </c>
      <c r="AG160" s="3"/>
      <c r="AH160" s="8" t="str">
        <f>IF(ISBLANK($E160),"N/A",$E160)</f>
        <v>INT-PAT ALLOWANCE / INTENT TO GRANT</v>
      </c>
      <c r="AI160" s="8" t="str">
        <f>IF(ISBLANK($F160),"N/A",$F160)</f>
        <v>Grant/Allowance Fees, Possible Div FINAL / Atty &amp; IntFees</v>
      </c>
      <c r="AJ160" s="7" t="str">
        <f>IF(ISBLANK($B160),"N/A",$B160)</f>
        <v>Agent Patent</v>
      </c>
      <c r="AK160" s="8" t="str">
        <f>IF(ISBLANK($C160),"N/A",$C160)</f>
        <v>DOCMO.024AU</v>
      </c>
      <c r="AL160" s="8" t="str">
        <f>IF(ISBLANK($C161),"N/A",$C161)</f>
        <v>DOCMO.024AU</v>
      </c>
      <c r="AM160" s="7" t="str">
        <f>IF(ISBLANK($B161),"N/A",$B161)</f>
        <v>Agent Patent</v>
      </c>
      <c r="AN160" s="8" t="str">
        <f>IF(ISBLANK($F161),"N/A",$F161)</f>
        <v>Status of Application? / Asst</v>
      </c>
      <c r="AO160" s="8" t="str">
        <f>IF(ISBLANK($E161),"N/A",$E161)</f>
        <v>INT-PAT STATUS CHECK</v>
      </c>
      <c r="AP160" s="3"/>
      <c r="AQ160" s="6" t="str">
        <f>IF($S160=FALSE,"Matter doesn't match.","-")</f>
        <v>-</v>
      </c>
      <c r="AR160" s="6" t="str">
        <f>IF($R160=TRUE,"System matches.","-")</f>
        <v>System matches.</v>
      </c>
      <c r="AS160" s="6" t="str">
        <f>IF($U160=FALSE,"Action Type doesn't match.","-")</f>
        <v>Action Type doesn't match.</v>
      </c>
      <c r="AT160" s="6" t="str">
        <f>IF($V160=FALSE,"Action Due doesn't match.","-")</f>
        <v>Action Due doesn't match.</v>
      </c>
      <c r="AU160" s="6" t="b">
        <f>IF(AND($S160=TRUE,$Z160=TRUE,$U160=FALSE,$R160=FALSE),TRUE,FALSE)</f>
        <v>0</v>
      </c>
      <c r="AV160" s="13" t="b">
        <f ca="1">IF(OFFSET($AU160,-1,0)=TRUE,TRUE,FALSE)</f>
        <v>0</v>
      </c>
      <c r="AW160" s="6" t="b">
        <f>IF(AND($V160=TRUE,$S160=TRUE,$U160=FALSE,$R160=FALSE),TRUE,FALSE)</f>
        <v>0</v>
      </c>
      <c r="AX160" s="13" t="b">
        <f ca="1">IF(OFFSET($AW160,-1,0)="TRUE",TRUE,FALSE)</f>
        <v>0</v>
      </c>
      <c r="AY160" s="3"/>
      <c r="AZ160" s="3" t="str">
        <f>IF(OR($S160=FALSE,$R160=TRUE,$V160=FALSE),"-",IF(T160=FALSE,(CONCATENATE(D$1," doesn't match.")),"-"))</f>
        <v>-</v>
      </c>
      <c r="BA160" s="3" t="str">
        <f>IF(OR($S160=FALSE,$R160=TRUE,$V160=FALSE),"-",IF(U160=FALSE,(CONCATENATE(E$1," doesn't match.")),"-"))</f>
        <v>-</v>
      </c>
      <c r="BB160" s="3" t="str">
        <f>IF(OR($S160=FALSE,$R160=TRUE,$V160=FALSE),"-",IF(V160=FALSE,(CONCATENATE(F$1," doesn't match.")),"-"))</f>
        <v>-</v>
      </c>
      <c r="BC160" s="3" t="str">
        <f>IF(OR($S160=FALSE,$R160=TRUE,$V160=FALSE),"-",IF(W160=FALSE,(CONCATENATE(G$1," doesn't match.")),"-"))</f>
        <v>-</v>
      </c>
      <c r="BD160" s="3" t="str">
        <f>IF(OR($S160=FALSE,$R160=TRUE,$V160=FALSE),"-",IF(X160=FALSE,(CONCATENATE(H$1," doesn't match.")),"-"))</f>
        <v>-</v>
      </c>
      <c r="BE160" s="3" t="str">
        <f>IF(OR($S160=FALSE,$R160=TRUE,$V160=FALSE),"-",IF(Y160=FALSE,(CONCATENATE(I$1," doesn't match.")),"-"))</f>
        <v>-</v>
      </c>
      <c r="BF160" s="3" t="str">
        <f>IF(OR($S160=FALSE,$R160=TRUE,$V160=FALSE),"-",IF(Z160=FALSE,(CONCATENATE(J$1," doesn't match.")),"-"))</f>
        <v>-</v>
      </c>
      <c r="BG160" s="3" t="str">
        <f>IF(OR($S160=FALSE,$R160=TRUE,$V160=FALSE),"-",IF(AA160=FALSE,(CONCATENATE(K$1," doesn't match.")),"-"))</f>
        <v>-</v>
      </c>
      <c r="BH160" s="3" t="str">
        <f>IF(OR($S160=FALSE,$R160=TRUE,$V160=FALSE),"-",IF(AB160=FALSE,(CONCATENATE(L$1," doesn't match.")),"-"))</f>
        <v>-</v>
      </c>
      <c r="BI160" s="3" t="str">
        <f>IF(OR($S160=FALSE,$R160=TRUE,$V160=FALSE),"-",IF(AC160=FALSE,(CONCATENATE(M$1," doesn't match.")),"-"))</f>
        <v>-</v>
      </c>
      <c r="BJ160" s="3" t="str">
        <f>IF(OR($S160=FALSE,$R160=TRUE,$V160=FALSE),"-",IF(AD160=FALSE,(CONCATENATE(N$1," doesn't match.")),"-"))</f>
        <v>-</v>
      </c>
      <c r="BK160" s="3" t="str">
        <f>IF(OR($S160=FALSE,$R160=TRUE,$V160=FALSE),"-",IF(AE160=FALSE,(CONCATENATE(O$1," doesn't match.")),"-"))</f>
        <v>-</v>
      </c>
      <c r="BL160" s="3" t="str">
        <f>IF(OR($S160=FALSE,$R160=TRUE,$V160=FALSE),"-",IF(AF160=FALSE,(CONCATENATE(P$1," doesn't match.")),"-"))</f>
        <v>-</v>
      </c>
    </row>
    <row r="161" spans="1:64" ht="75" x14ac:dyDescent="0.25">
      <c r="A161" s="30">
        <v>1233437</v>
      </c>
      <c r="B161" s="30" t="s">
        <v>625</v>
      </c>
      <c r="C161" s="31" t="s">
        <v>665</v>
      </c>
      <c r="D161" s="30" t="s">
        <v>187</v>
      </c>
      <c r="E161" s="30" t="s">
        <v>106</v>
      </c>
      <c r="F161" s="30" t="s">
        <v>107</v>
      </c>
      <c r="G161" s="30" t="s">
        <v>39</v>
      </c>
      <c r="H161" s="32">
        <v>42916</v>
      </c>
      <c r="I161" s="32">
        <v>42807</v>
      </c>
      <c r="J161" s="32">
        <v>42551</v>
      </c>
      <c r="K161" s="32">
        <v>42807</v>
      </c>
      <c r="L161" s="30" t="s">
        <v>111</v>
      </c>
      <c r="M161" s="32">
        <v>42556</v>
      </c>
      <c r="N161" s="32">
        <v>43291</v>
      </c>
      <c r="O161" s="32"/>
      <c r="P161" s="32"/>
      <c r="Q161" s="5"/>
      <c r="R161" s="6" t="b">
        <f>B161=B162</f>
        <v>0</v>
      </c>
      <c r="S161" s="6" t="b">
        <f>C161=C162</f>
        <v>0</v>
      </c>
      <c r="T161" s="6" t="b">
        <f>D161=D162</f>
        <v>0</v>
      </c>
      <c r="U161" s="6" t="b">
        <f>E161=E162</f>
        <v>0</v>
      </c>
      <c r="V161" s="6" t="b">
        <f>F161=F162</f>
        <v>0</v>
      </c>
      <c r="W161" s="6" t="b">
        <f>G161=G162</f>
        <v>0</v>
      </c>
      <c r="X161" s="6" t="b">
        <f>H161=H162</f>
        <v>0</v>
      </c>
      <c r="Y161" s="6" t="b">
        <f>I161=I162</f>
        <v>0</v>
      </c>
      <c r="Z161" s="6" t="b">
        <f>J161=J162</f>
        <v>0</v>
      </c>
      <c r="AA161" s="6" t="b">
        <f>K161=K162</f>
        <v>0</v>
      </c>
      <c r="AB161" s="6" t="b">
        <f>L161=L162</f>
        <v>0</v>
      </c>
      <c r="AC161" s="6" t="b">
        <f>M161=M162</f>
        <v>0</v>
      </c>
      <c r="AD161" s="6" t="b">
        <f>N161=N162</f>
        <v>0</v>
      </c>
      <c r="AE161" s="6" t="b">
        <f>O161=O162</f>
        <v>1</v>
      </c>
      <c r="AF161" s="6" t="b">
        <f>P161=P162</f>
        <v>1</v>
      </c>
      <c r="AG161" s="3"/>
      <c r="AH161" s="8" t="str">
        <f>IF(ISBLANK($E161),"N/A",$E161)</f>
        <v>INT-PAT STATUS CHECK</v>
      </c>
      <c r="AI161" s="8" t="str">
        <f>IF(ISBLANK($F161),"N/A",$F161)</f>
        <v>Status of Application? / Asst</v>
      </c>
      <c r="AJ161" s="7" t="str">
        <f>IF(ISBLANK($B161),"N/A",$B161)</f>
        <v>Agent Patent</v>
      </c>
      <c r="AK161" s="8" t="str">
        <f>IF(ISBLANK($C161),"N/A",$C161)</f>
        <v>DOCMO.024AU</v>
      </c>
      <c r="AL161" s="8" t="str">
        <f>IF(ISBLANK($C162),"N/A",$C162)</f>
        <v>DOSE.036EPD1</v>
      </c>
      <c r="AM161" s="7" t="str">
        <f>IF(ISBLANK($B162),"N/A",$B162)</f>
        <v>Live Patent</v>
      </c>
      <c r="AN161" s="8" t="str">
        <f>IF(ISBLANK($F162),"N/A",$F162)</f>
        <v>FA Acknowledgment of Divisional Instructions Recvd? / Atty</v>
      </c>
      <c r="AO161" s="8" t="str">
        <f>IF(ISBLANK($E162),"N/A",$E162)</f>
        <v>INT-PAT INSTR DIVISIONAL APPLICATION BY DUE DATE</v>
      </c>
      <c r="AP161" s="3"/>
      <c r="AQ161" s="6" t="str">
        <f>IF($S161=FALSE,"Matter doesn't match.","-")</f>
        <v>Matter doesn't match.</v>
      </c>
      <c r="AR161" s="6" t="str">
        <f>IF($R161=TRUE,"System matches.","-")</f>
        <v>-</v>
      </c>
      <c r="AS161" s="6" t="str">
        <f>IF($U161=FALSE,"Action Type doesn't match.","-")</f>
        <v>Action Type doesn't match.</v>
      </c>
      <c r="AT161" s="6" t="str">
        <f>IF($V161=FALSE,"Action Due doesn't match.","-")</f>
        <v>Action Due doesn't match.</v>
      </c>
      <c r="AU161" s="6" t="b">
        <f>IF(AND($S161=TRUE,$Z161=TRUE,$U161=FALSE,$R161=FALSE),TRUE,FALSE)</f>
        <v>0</v>
      </c>
      <c r="AV161" s="13" t="b">
        <f ca="1">IF(OFFSET($AU161,-1,0)=TRUE,TRUE,FALSE)</f>
        <v>0</v>
      </c>
      <c r="AW161" s="6" t="b">
        <f>IF(AND($V161=TRUE,$S161=TRUE,$U161=FALSE,$R161=FALSE),TRUE,FALSE)</f>
        <v>0</v>
      </c>
      <c r="AX161" s="13" t="b">
        <f ca="1">IF(OFFSET($AW161,-1,0)="TRUE",TRUE,FALSE)</f>
        <v>0</v>
      </c>
      <c r="AY161" s="3"/>
      <c r="AZ161" s="3" t="str">
        <f>IF(OR($S161=FALSE,$R161=TRUE,$V161=FALSE),"-",IF(T161=FALSE,(CONCATENATE(D$1," doesn't match.")),"-"))</f>
        <v>-</v>
      </c>
      <c r="BA161" s="3" t="str">
        <f>IF(OR($S161=FALSE,$R161=TRUE,$V161=FALSE),"-",IF(U161=FALSE,(CONCATENATE(E$1," doesn't match.")),"-"))</f>
        <v>-</v>
      </c>
      <c r="BB161" s="3" t="str">
        <f>IF(OR($S161=FALSE,$R161=TRUE,$V161=FALSE),"-",IF(V161=FALSE,(CONCATENATE(F$1," doesn't match.")),"-"))</f>
        <v>-</v>
      </c>
      <c r="BC161" s="3" t="str">
        <f>IF(OR($S161=FALSE,$R161=TRUE,$V161=FALSE),"-",IF(W161=FALSE,(CONCATENATE(G$1," doesn't match.")),"-"))</f>
        <v>-</v>
      </c>
      <c r="BD161" s="3" t="str">
        <f>IF(OR($S161=FALSE,$R161=TRUE,$V161=FALSE),"-",IF(X161=FALSE,(CONCATENATE(H$1," doesn't match.")),"-"))</f>
        <v>-</v>
      </c>
      <c r="BE161" s="3" t="str">
        <f>IF(OR($S161=FALSE,$R161=TRUE,$V161=FALSE),"-",IF(Y161=FALSE,(CONCATENATE(I$1," doesn't match.")),"-"))</f>
        <v>-</v>
      </c>
      <c r="BF161" s="3" t="str">
        <f>IF(OR($S161=FALSE,$R161=TRUE,$V161=FALSE),"-",IF(Z161=FALSE,(CONCATENATE(J$1," doesn't match.")),"-"))</f>
        <v>-</v>
      </c>
      <c r="BG161" s="3" t="str">
        <f>IF(OR($S161=FALSE,$R161=TRUE,$V161=FALSE),"-",IF(AA161=FALSE,(CONCATENATE(K$1," doesn't match.")),"-"))</f>
        <v>-</v>
      </c>
      <c r="BH161" s="3" t="str">
        <f>IF(OR($S161=FALSE,$R161=TRUE,$V161=FALSE),"-",IF(AB161=FALSE,(CONCATENATE(L$1," doesn't match.")),"-"))</f>
        <v>-</v>
      </c>
      <c r="BI161" s="3" t="str">
        <f>IF(OR($S161=FALSE,$R161=TRUE,$V161=FALSE),"-",IF(AC161=FALSE,(CONCATENATE(M$1," doesn't match.")),"-"))</f>
        <v>-</v>
      </c>
      <c r="BJ161" s="3" t="str">
        <f>IF(OR($S161=FALSE,$R161=TRUE,$V161=FALSE),"-",IF(AD161=FALSE,(CONCATENATE(N$1," doesn't match.")),"-"))</f>
        <v>-</v>
      </c>
      <c r="BK161" s="3" t="str">
        <f>IF(OR($S161=FALSE,$R161=TRUE,$V161=FALSE),"-",IF(AE161=FALSE,(CONCATENATE(O$1," doesn't match.")),"-"))</f>
        <v>-</v>
      </c>
      <c r="BL161" s="3" t="str">
        <f>IF(OR($S161=FALSE,$R161=TRUE,$V161=FALSE),"-",IF(AF161=FALSE,(CONCATENATE(P$1," doesn't match.")),"-"))</f>
        <v>-</v>
      </c>
    </row>
    <row r="162" spans="1:64" ht="75" x14ac:dyDescent="0.25">
      <c r="A162" s="30">
        <v>1296777</v>
      </c>
      <c r="B162" s="30" t="s">
        <v>30</v>
      </c>
      <c r="C162" s="31" t="s">
        <v>219</v>
      </c>
      <c r="D162" s="30" t="s">
        <v>41</v>
      </c>
      <c r="E162" s="30" t="s">
        <v>181</v>
      </c>
      <c r="F162" s="30" t="s">
        <v>182</v>
      </c>
      <c r="G162" s="30" t="s">
        <v>35</v>
      </c>
      <c r="H162" s="32">
        <v>43300</v>
      </c>
      <c r="I162" s="32">
        <v>43293</v>
      </c>
      <c r="J162" s="32">
        <v>43294</v>
      </c>
      <c r="K162" s="32"/>
      <c r="L162" s="30" t="s">
        <v>62</v>
      </c>
      <c r="M162" s="32">
        <v>43292</v>
      </c>
      <c r="N162" s="32">
        <v>43301</v>
      </c>
      <c r="O162" s="32"/>
      <c r="P162" s="32"/>
      <c r="Q162" s="5"/>
      <c r="R162" s="6" t="b">
        <f>B162=B163</f>
        <v>0</v>
      </c>
      <c r="S162" s="6" t="b">
        <f>C162=C163</f>
        <v>1</v>
      </c>
      <c r="T162" s="6" t="b">
        <f>D162=D163</f>
        <v>1</v>
      </c>
      <c r="U162" s="6" t="b">
        <f>E162=E163</f>
        <v>1</v>
      </c>
      <c r="V162" s="6" t="b">
        <f>F162=F163</f>
        <v>1</v>
      </c>
      <c r="W162" s="6" t="b">
        <f>G162=G163</f>
        <v>1</v>
      </c>
      <c r="X162" s="6" t="b">
        <f>H162=H163</f>
        <v>0</v>
      </c>
      <c r="Y162" s="6" t="b">
        <f>I162=I163</f>
        <v>0</v>
      </c>
      <c r="Z162" s="6" t="b">
        <f>J162=J163</f>
        <v>1</v>
      </c>
      <c r="AA162" s="6" t="b">
        <f>K162=K163</f>
        <v>1</v>
      </c>
      <c r="AB162" s="6" t="b">
        <f>L162=L163</f>
        <v>0</v>
      </c>
      <c r="AC162" s="6" t="b">
        <f>M162=M163</f>
        <v>1</v>
      </c>
      <c r="AD162" s="6" t="b">
        <f>N162=N163</f>
        <v>0</v>
      </c>
      <c r="AE162" s="6" t="b">
        <f>O162=O163</f>
        <v>1</v>
      </c>
      <c r="AF162" s="6" t="b">
        <f>P162=P163</f>
        <v>1</v>
      </c>
      <c r="AG162" s="3"/>
      <c r="AH162" s="8" t="str">
        <f>IF(ISBLANK($E162),"N/A",$E162)</f>
        <v>INT-PAT INSTR DIVISIONAL APPLICATION BY DUE DATE</v>
      </c>
      <c r="AI162" s="8" t="str">
        <f>IF(ISBLANK($F162),"N/A",$F162)</f>
        <v>FA Acknowledgment of Divisional Instructions Recvd? / Atty</v>
      </c>
      <c r="AJ162" s="7" t="str">
        <f>IF(ISBLANK($B162),"N/A",$B162)</f>
        <v>Live Patent</v>
      </c>
      <c r="AK162" s="8" t="str">
        <f>IF(ISBLANK($C162),"N/A",$C162)</f>
        <v>DOSE.036EPD1</v>
      </c>
      <c r="AL162" s="8" t="str">
        <f>IF(ISBLANK($C163),"N/A",$C163)</f>
        <v>DOSE.036EPD1</v>
      </c>
      <c r="AM162" s="7" t="str">
        <f>IF(ISBLANK($B163),"N/A",$B163)</f>
        <v>Agent Patent</v>
      </c>
      <c r="AN162" s="8" t="str">
        <f>IF(ISBLANK($F163),"N/A",$F163)</f>
        <v>FA Acknowledgment of Divisional Instructions Recvd? / Atty</v>
      </c>
      <c r="AO162" s="8" t="str">
        <f>IF(ISBLANK($E163),"N/A",$E163)</f>
        <v>INT-PAT INSTR DIVISIONAL APPLICATION BY DUE DATE</v>
      </c>
      <c r="AP162" s="3"/>
      <c r="AQ162" s="6" t="str">
        <f>IF($S162=FALSE,"Matter doesn't match.","-")</f>
        <v>-</v>
      </c>
      <c r="AR162" s="6" t="str">
        <f>IF($R162=TRUE,"System matches.","-")</f>
        <v>-</v>
      </c>
      <c r="AS162" s="6" t="str">
        <f>IF($U162=FALSE,"Action Type doesn't match.","-")</f>
        <v>-</v>
      </c>
      <c r="AT162" s="6" t="str">
        <f>IF($V162=FALSE,"Action Due doesn't match.","-")</f>
        <v>-</v>
      </c>
      <c r="AU162" s="6" t="b">
        <f>IF(AND($S162=TRUE,$Z162=TRUE,$U162=FALSE,$R162=FALSE),TRUE,FALSE)</f>
        <v>0</v>
      </c>
      <c r="AV162" s="13" t="b">
        <f ca="1">IF(OFFSET($AU162,-1,0)=TRUE,TRUE,FALSE)</f>
        <v>0</v>
      </c>
      <c r="AW162" s="6" t="b">
        <f>IF(AND($V162=TRUE,$S162=TRUE,$U162=FALSE,$R162=FALSE),TRUE,FALSE)</f>
        <v>0</v>
      </c>
      <c r="AX162" s="13" t="b">
        <f ca="1">IF(OFFSET($AW162,-1,0)="TRUE",TRUE,FALSE)</f>
        <v>0</v>
      </c>
      <c r="AY162" s="3"/>
      <c r="AZ162" s="3" t="str">
        <f>IF(OR($S162=FALSE,$R162=TRUE,$V162=FALSE),"-",IF(T162=FALSE,(CONCATENATE(D$1," doesn't match.")),"-"))</f>
        <v>-</v>
      </c>
      <c r="BA162" s="3" t="str">
        <f>IF(OR($S162=FALSE,$R162=TRUE,$V162=FALSE),"-",IF(U162=FALSE,(CONCATENATE(E$1," doesn't match.")),"-"))</f>
        <v>-</v>
      </c>
      <c r="BB162" s="3" t="str">
        <f>IF(OR($S162=FALSE,$R162=TRUE,$V162=FALSE),"-",IF(V162=FALSE,(CONCATENATE(F$1," doesn't match.")),"-"))</f>
        <v>-</v>
      </c>
      <c r="BC162" s="3" t="str">
        <f>IF(OR($S162=FALSE,$R162=TRUE,$V162=FALSE),"-",IF(W162=FALSE,(CONCATENATE(G$1," doesn't match.")),"-"))</f>
        <v>-</v>
      </c>
      <c r="BD162" s="3" t="str">
        <f>IF(OR($S162=FALSE,$R162=TRUE,$V162=FALSE),"-",IF(X162=FALSE,(CONCATENATE(H$1," doesn't match.")),"-"))</f>
        <v>DueDate doesn't match.</v>
      </c>
      <c r="BE162" s="3" t="str">
        <f>IF(OR($S162=FALSE,$R162=TRUE,$V162=FALSE),"-",IF(Y162=FALSE,(CONCATENATE(I$1," doesn't match.")),"-"))</f>
        <v>DateTaken doesn't match.</v>
      </c>
      <c r="BF162" s="3" t="str">
        <f>IF(OR($S162=FALSE,$R162=TRUE,$V162=FALSE),"-",IF(Z162=FALSE,(CONCATENATE(J$1," doesn't match.")),"-"))</f>
        <v>-</v>
      </c>
      <c r="BG162" s="3" t="str">
        <f>IF(OR($S162=FALSE,$R162=TRUE,$V162=FALSE),"-",IF(AA162=FALSE,(CONCATENATE(K$1," doesn't match.")),"-"))</f>
        <v>-</v>
      </c>
      <c r="BH162" s="3" t="str">
        <f>IF(OR($S162=FALSE,$R162=TRUE,$V162=FALSE),"-",IF(AB162=FALSE,(CONCATENATE(L$1," doesn't match.")),"-"))</f>
        <v>UserID doesn't match.</v>
      </c>
      <c r="BI162" s="3" t="str">
        <f>IF(OR($S162=FALSE,$R162=TRUE,$V162=FALSE),"-",IF(AC162=FALSE,(CONCATENATE(M$1," doesn't match.")),"-"))</f>
        <v>-</v>
      </c>
      <c r="BJ162" s="3" t="str">
        <f>IF(OR($S162=FALSE,$R162=TRUE,$V162=FALSE),"-",IF(AD162=FALSE,(CONCATENATE(N$1," doesn't match.")),"-"))</f>
        <v>LastUpdate doesn't match.</v>
      </c>
      <c r="BK162" s="3" t="str">
        <f>IF(OR($S162=FALSE,$R162=TRUE,$V162=FALSE),"-",IF(AE162=FALSE,(CONCATENATE(O$1," doesn't match.")),"-"))</f>
        <v>-</v>
      </c>
      <c r="BL162" s="3" t="str">
        <f>IF(OR($S162=FALSE,$R162=TRUE,$V162=FALSE),"-",IF(AF162=FALSE,(CONCATENATE(P$1," doesn't match.")),"-"))</f>
        <v>-</v>
      </c>
    </row>
    <row r="163" spans="1:64" ht="75" x14ac:dyDescent="0.25">
      <c r="A163" s="30">
        <v>1296777</v>
      </c>
      <c r="B163" s="30" t="s">
        <v>625</v>
      </c>
      <c r="C163" s="31" t="s">
        <v>219</v>
      </c>
      <c r="D163" s="30" t="s">
        <v>41</v>
      </c>
      <c r="E163" s="30" t="s">
        <v>181</v>
      </c>
      <c r="F163" s="30" t="s">
        <v>182</v>
      </c>
      <c r="G163" s="30" t="s">
        <v>35</v>
      </c>
      <c r="H163" s="32">
        <v>43293</v>
      </c>
      <c r="I163" s="32">
        <v>43294</v>
      </c>
      <c r="J163" s="32">
        <v>43294</v>
      </c>
      <c r="K163" s="32"/>
      <c r="L163" s="30" t="s">
        <v>218</v>
      </c>
      <c r="M163" s="32">
        <v>43292</v>
      </c>
      <c r="N163" s="32">
        <v>43305</v>
      </c>
      <c r="O163" s="32"/>
      <c r="P163" s="32"/>
      <c r="Q163" s="5"/>
      <c r="R163" s="6" t="b">
        <f>B163=B164</f>
        <v>1</v>
      </c>
      <c r="S163" s="6" t="b">
        <f>C163=C164</f>
        <v>0</v>
      </c>
      <c r="T163" s="6" t="b">
        <f>D163=D164</f>
        <v>1</v>
      </c>
      <c r="U163" s="6" t="b">
        <f>E163=E164</f>
        <v>0</v>
      </c>
      <c r="V163" s="6" t="b">
        <f>F163=F164</f>
        <v>0</v>
      </c>
      <c r="W163" s="6" t="b">
        <f>G163=G164</f>
        <v>0</v>
      </c>
      <c r="X163" s="6" t="b">
        <f>H163=H164</f>
        <v>0</v>
      </c>
      <c r="Y163" s="6" t="b">
        <f>I163=I164</f>
        <v>0</v>
      </c>
      <c r="Z163" s="6" t="b">
        <f>J163=J164</f>
        <v>0</v>
      </c>
      <c r="AA163" s="6" t="b">
        <f>K163=K164</f>
        <v>0</v>
      </c>
      <c r="AB163" s="6" t="b">
        <f>L163=L164</f>
        <v>0</v>
      </c>
      <c r="AC163" s="6" t="b">
        <f>M163=M164</f>
        <v>0</v>
      </c>
      <c r="AD163" s="6" t="b">
        <f>N163=N164</f>
        <v>0</v>
      </c>
      <c r="AE163" s="6" t="b">
        <f>O163=O164</f>
        <v>1</v>
      </c>
      <c r="AF163" s="6" t="b">
        <f>P163=P164</f>
        <v>1</v>
      </c>
      <c r="AG163" s="3"/>
      <c r="AH163" s="8" t="str">
        <f>IF(ISBLANK($E163),"N/A",$E163)</f>
        <v>INT-PAT INSTR DIVISIONAL APPLICATION BY DUE DATE</v>
      </c>
      <c r="AI163" s="8" t="str">
        <f>IF(ISBLANK($F163),"N/A",$F163)</f>
        <v>FA Acknowledgment of Divisional Instructions Recvd? / Atty</v>
      </c>
      <c r="AJ163" s="7" t="str">
        <f>IF(ISBLANK($B163),"N/A",$B163)</f>
        <v>Agent Patent</v>
      </c>
      <c r="AK163" s="8" t="str">
        <f>IF(ISBLANK($C163),"N/A",$C163)</f>
        <v>DOSE.036EPD1</v>
      </c>
      <c r="AL163" s="8" t="str">
        <f>IF(ISBLANK($C164),"N/A",$C164)</f>
        <v>DTS.536EP</v>
      </c>
      <c r="AM163" s="7" t="str">
        <f>IF(ISBLANK($B164),"N/A",$B164)</f>
        <v>Agent Patent</v>
      </c>
      <c r="AN163" s="8" t="str">
        <f>IF(ISBLANK($F164),"N/A",$F164)</f>
        <v>Status of Application? / Asst</v>
      </c>
      <c r="AO163" s="8" t="str">
        <f>IF(ISBLANK($E164),"N/A",$E164)</f>
        <v>INT-PAT STATUS CHECK</v>
      </c>
      <c r="AP163" s="3"/>
      <c r="AQ163" s="6" t="str">
        <f>IF($S163=FALSE,"Matter doesn't match.","-")</f>
        <v>Matter doesn't match.</v>
      </c>
      <c r="AR163" s="6" t="str">
        <f>IF($R163=TRUE,"System matches.","-")</f>
        <v>System matches.</v>
      </c>
      <c r="AS163" s="6" t="str">
        <f>IF($U163=FALSE,"Action Type doesn't match.","-")</f>
        <v>Action Type doesn't match.</v>
      </c>
      <c r="AT163" s="6" t="str">
        <f>IF($V163=FALSE,"Action Due doesn't match.","-")</f>
        <v>Action Due doesn't match.</v>
      </c>
      <c r="AU163" s="6" t="b">
        <f>IF(AND($S163=TRUE,$Z163=TRUE,$U163=FALSE,$R163=FALSE),TRUE,FALSE)</f>
        <v>0</v>
      </c>
      <c r="AV163" s="13" t="b">
        <f ca="1">IF(OFFSET($AU163,-1,0)=TRUE,TRUE,FALSE)</f>
        <v>0</v>
      </c>
      <c r="AW163" s="6" t="b">
        <f>IF(AND($V163=TRUE,$S163=TRUE,$U163=FALSE,$R163=FALSE),TRUE,FALSE)</f>
        <v>0</v>
      </c>
      <c r="AX163" s="13" t="b">
        <f ca="1">IF(OFFSET($AW163,-1,0)="TRUE",TRUE,FALSE)</f>
        <v>0</v>
      </c>
      <c r="AY163" s="3"/>
      <c r="AZ163" s="3" t="str">
        <f>IF(OR($S163=FALSE,$R163=TRUE,$V163=FALSE),"-",IF(T163=FALSE,(CONCATENATE(D$1," doesn't match.")),"-"))</f>
        <v>-</v>
      </c>
      <c r="BA163" s="3" t="str">
        <f>IF(OR($S163=FALSE,$R163=TRUE,$V163=FALSE),"-",IF(U163=FALSE,(CONCATENATE(E$1," doesn't match.")),"-"))</f>
        <v>-</v>
      </c>
      <c r="BB163" s="3" t="str">
        <f>IF(OR($S163=FALSE,$R163=TRUE,$V163=FALSE),"-",IF(V163=FALSE,(CONCATENATE(F$1," doesn't match.")),"-"))</f>
        <v>-</v>
      </c>
      <c r="BC163" s="3" t="str">
        <f>IF(OR($S163=FALSE,$R163=TRUE,$V163=FALSE),"-",IF(W163=FALSE,(CONCATENATE(G$1," doesn't match.")),"-"))</f>
        <v>-</v>
      </c>
      <c r="BD163" s="3" t="str">
        <f>IF(OR($S163=FALSE,$R163=TRUE,$V163=FALSE),"-",IF(X163=FALSE,(CONCATENATE(H$1," doesn't match.")),"-"))</f>
        <v>-</v>
      </c>
      <c r="BE163" s="3" t="str">
        <f>IF(OR($S163=FALSE,$R163=TRUE,$V163=FALSE),"-",IF(Y163=FALSE,(CONCATENATE(I$1," doesn't match.")),"-"))</f>
        <v>-</v>
      </c>
      <c r="BF163" s="3" t="str">
        <f>IF(OR($S163=FALSE,$R163=TRUE,$V163=FALSE),"-",IF(Z163=FALSE,(CONCATENATE(J$1," doesn't match.")),"-"))</f>
        <v>-</v>
      </c>
      <c r="BG163" s="3" t="str">
        <f>IF(OR($S163=FALSE,$R163=TRUE,$V163=FALSE),"-",IF(AA163=FALSE,(CONCATENATE(K$1," doesn't match.")),"-"))</f>
        <v>-</v>
      </c>
      <c r="BH163" s="3" t="str">
        <f>IF(OR($S163=FALSE,$R163=TRUE,$V163=FALSE),"-",IF(AB163=FALSE,(CONCATENATE(L$1," doesn't match.")),"-"))</f>
        <v>-</v>
      </c>
      <c r="BI163" s="3" t="str">
        <f>IF(OR($S163=FALSE,$R163=TRUE,$V163=FALSE),"-",IF(AC163=FALSE,(CONCATENATE(M$1," doesn't match.")),"-"))</f>
        <v>-</v>
      </c>
      <c r="BJ163" s="3" t="str">
        <f>IF(OR($S163=FALSE,$R163=TRUE,$V163=FALSE),"-",IF(AD163=FALSE,(CONCATENATE(N$1," doesn't match.")),"-"))</f>
        <v>-</v>
      </c>
      <c r="BK163" s="3" t="str">
        <f>IF(OR($S163=FALSE,$R163=TRUE,$V163=FALSE),"-",IF(AE163=FALSE,(CONCATENATE(O$1," doesn't match.")),"-"))</f>
        <v>-</v>
      </c>
      <c r="BL163" s="3" t="str">
        <f>IF(OR($S163=FALSE,$R163=TRUE,$V163=FALSE),"-",IF(AF163=FALSE,(CONCATENATE(P$1," doesn't match.")),"-"))</f>
        <v>-</v>
      </c>
    </row>
    <row r="164" spans="1:64" ht="45" x14ac:dyDescent="0.25">
      <c r="A164" s="30">
        <v>1227659</v>
      </c>
      <c r="B164" s="30" t="s">
        <v>625</v>
      </c>
      <c r="C164" s="31" t="s">
        <v>667</v>
      </c>
      <c r="D164" s="30" t="s">
        <v>41</v>
      </c>
      <c r="E164" s="30" t="s">
        <v>106</v>
      </c>
      <c r="F164" s="30" t="s">
        <v>107</v>
      </c>
      <c r="G164" s="30" t="s">
        <v>39</v>
      </c>
      <c r="H164" s="32">
        <v>43264</v>
      </c>
      <c r="I164" s="32">
        <v>43293</v>
      </c>
      <c r="J164" s="32">
        <v>42899</v>
      </c>
      <c r="K164" s="32">
        <v>43293</v>
      </c>
      <c r="L164" s="30" t="s">
        <v>49</v>
      </c>
      <c r="M164" s="32">
        <v>42899</v>
      </c>
      <c r="N164" s="32">
        <v>43293</v>
      </c>
      <c r="O164" s="32"/>
      <c r="P164" s="32"/>
      <c r="Q164" s="5"/>
      <c r="R164" s="6" t="b">
        <f>B164=B165</f>
        <v>0</v>
      </c>
      <c r="S164" s="6" t="b">
        <f>C164=C165</f>
        <v>0</v>
      </c>
      <c r="T164" s="6" t="b">
        <f>D164=D165</f>
        <v>1</v>
      </c>
      <c r="U164" s="6" t="b">
        <f>E164=E165</f>
        <v>0</v>
      </c>
      <c r="V164" s="6" t="b">
        <f>F164=F165</f>
        <v>0</v>
      </c>
      <c r="W164" s="6" t="b">
        <f>G164=G165</f>
        <v>1</v>
      </c>
      <c r="X164" s="6" t="b">
        <f>H164=H165</f>
        <v>0</v>
      </c>
      <c r="Y164" s="6" t="b">
        <f>I164=I165</f>
        <v>0</v>
      </c>
      <c r="Z164" s="6" t="b">
        <f>J164=J165</f>
        <v>0</v>
      </c>
      <c r="AA164" s="6" t="b">
        <f>K164=K165</f>
        <v>0</v>
      </c>
      <c r="AB164" s="6" t="b">
        <f>L164=L165</f>
        <v>0</v>
      </c>
      <c r="AC164" s="6" t="b">
        <f>M164=M165</f>
        <v>0</v>
      </c>
      <c r="AD164" s="6" t="b">
        <f>N164=N165</f>
        <v>0</v>
      </c>
      <c r="AE164" s="6" t="b">
        <f>O164=O165</f>
        <v>1</v>
      </c>
      <c r="AF164" s="6" t="b">
        <f>P164=P165</f>
        <v>1</v>
      </c>
      <c r="AG164" s="3"/>
      <c r="AH164" s="8" t="str">
        <f>IF(ISBLANK($E164),"N/A",$E164)</f>
        <v>INT-PAT STATUS CHECK</v>
      </c>
      <c r="AI164" s="8" t="str">
        <f>IF(ISBLANK($F164),"N/A",$F164)</f>
        <v>Status of Application? / Asst</v>
      </c>
      <c r="AJ164" s="7" t="str">
        <f>IF(ISBLANK($B164),"N/A",$B164)</f>
        <v>Agent Patent</v>
      </c>
      <c r="AK164" s="8" t="str">
        <f>IF(ISBLANK($C164),"N/A",$C164)</f>
        <v>DTS.536EP</v>
      </c>
      <c r="AL164" s="8" t="str">
        <f>IF(ISBLANK($C165),"N/A",$C165)</f>
        <v>EDGE.077EP</v>
      </c>
      <c r="AM164" s="7" t="str">
        <f>IF(ISBLANK($B165),"N/A",$B165)</f>
        <v>Live Patent</v>
      </c>
      <c r="AN164" s="8" t="str">
        <f>IF(ISBLANK($F165),"N/A",$F165)</f>
        <v>Instructions re Validated States FINAL / IPP</v>
      </c>
      <c r="AO164" s="8" t="str">
        <f>IF(ISBLANK($E165),"N/A",$E165)</f>
        <v>EP Decision to Grant</v>
      </c>
      <c r="AP164" s="3"/>
      <c r="AQ164" s="6" t="str">
        <f>IF($S164=FALSE,"Matter doesn't match.","-")</f>
        <v>Matter doesn't match.</v>
      </c>
      <c r="AR164" s="6" t="str">
        <f>IF($R164=TRUE,"System matches.","-")</f>
        <v>-</v>
      </c>
      <c r="AS164" s="6" t="str">
        <f>IF($U164=FALSE,"Action Type doesn't match.","-")</f>
        <v>Action Type doesn't match.</v>
      </c>
      <c r="AT164" s="6" t="str">
        <f>IF($V164=FALSE,"Action Due doesn't match.","-")</f>
        <v>Action Due doesn't match.</v>
      </c>
      <c r="AU164" s="6" t="b">
        <f>IF(AND($S164=TRUE,$Z164=TRUE,$U164=FALSE,$R164=FALSE),TRUE,FALSE)</f>
        <v>0</v>
      </c>
      <c r="AV164" s="13" t="b">
        <f ca="1">IF(OFFSET($AU164,-1,0)=TRUE,TRUE,FALSE)</f>
        <v>0</v>
      </c>
      <c r="AW164" s="6" t="b">
        <f>IF(AND($V164=TRUE,$S164=TRUE,$U164=FALSE,$R164=FALSE),TRUE,FALSE)</f>
        <v>0</v>
      </c>
      <c r="AX164" s="13" t="b">
        <f ca="1">IF(OFFSET($AW164,-1,0)="TRUE",TRUE,FALSE)</f>
        <v>0</v>
      </c>
      <c r="AY164" s="3"/>
      <c r="AZ164" s="3" t="str">
        <f>IF(OR($S164=FALSE,$R164=TRUE,$V164=FALSE),"-",IF(T164=FALSE,(CONCATENATE(D$1," doesn't match.")),"-"))</f>
        <v>-</v>
      </c>
      <c r="BA164" s="3" t="str">
        <f>IF(OR($S164=FALSE,$R164=TRUE,$V164=FALSE),"-",IF(U164=FALSE,(CONCATENATE(E$1," doesn't match.")),"-"))</f>
        <v>-</v>
      </c>
      <c r="BB164" s="3" t="str">
        <f>IF(OR($S164=FALSE,$R164=TRUE,$V164=FALSE),"-",IF(V164=FALSE,(CONCATENATE(F$1," doesn't match.")),"-"))</f>
        <v>-</v>
      </c>
      <c r="BC164" s="3" t="str">
        <f>IF(OR($S164=FALSE,$R164=TRUE,$V164=FALSE),"-",IF(W164=FALSE,(CONCATENATE(G$1," doesn't match.")),"-"))</f>
        <v>-</v>
      </c>
      <c r="BD164" s="3" t="str">
        <f>IF(OR($S164=FALSE,$R164=TRUE,$V164=FALSE),"-",IF(X164=FALSE,(CONCATENATE(H$1," doesn't match.")),"-"))</f>
        <v>-</v>
      </c>
      <c r="BE164" s="3" t="str">
        <f>IF(OR($S164=FALSE,$R164=TRUE,$V164=FALSE),"-",IF(Y164=FALSE,(CONCATENATE(I$1," doesn't match.")),"-"))</f>
        <v>-</v>
      </c>
      <c r="BF164" s="3" t="str">
        <f>IF(OR($S164=FALSE,$R164=TRUE,$V164=FALSE),"-",IF(Z164=FALSE,(CONCATENATE(J$1," doesn't match.")),"-"))</f>
        <v>-</v>
      </c>
      <c r="BG164" s="3" t="str">
        <f>IF(OR($S164=FALSE,$R164=TRUE,$V164=FALSE),"-",IF(AA164=FALSE,(CONCATENATE(K$1," doesn't match.")),"-"))</f>
        <v>-</v>
      </c>
      <c r="BH164" s="3" t="str">
        <f>IF(OR($S164=FALSE,$R164=TRUE,$V164=FALSE),"-",IF(AB164=FALSE,(CONCATENATE(L$1," doesn't match.")),"-"))</f>
        <v>-</v>
      </c>
      <c r="BI164" s="3" t="str">
        <f>IF(OR($S164=FALSE,$R164=TRUE,$V164=FALSE),"-",IF(AC164=FALSE,(CONCATENATE(M$1," doesn't match.")),"-"))</f>
        <v>-</v>
      </c>
      <c r="BJ164" s="3" t="str">
        <f>IF(OR($S164=FALSE,$R164=TRUE,$V164=FALSE),"-",IF(AD164=FALSE,(CONCATENATE(N$1," doesn't match.")),"-"))</f>
        <v>-</v>
      </c>
      <c r="BK164" s="3" t="str">
        <f>IF(OR($S164=FALSE,$R164=TRUE,$V164=FALSE),"-",IF(AE164=FALSE,(CONCATENATE(O$1," doesn't match.")),"-"))</f>
        <v>-</v>
      </c>
      <c r="BL164" s="3" t="str">
        <f>IF(OR($S164=FALSE,$R164=TRUE,$V164=FALSE),"-",IF(AF164=FALSE,(CONCATENATE(P$1," doesn't match.")),"-"))</f>
        <v>-</v>
      </c>
    </row>
    <row r="165" spans="1:64" ht="60" x14ac:dyDescent="0.25">
      <c r="A165" s="30">
        <v>1247133</v>
      </c>
      <c r="B165" s="30" t="s">
        <v>30</v>
      </c>
      <c r="C165" s="31" t="s">
        <v>220</v>
      </c>
      <c r="D165" s="30" t="s">
        <v>41</v>
      </c>
      <c r="E165" s="30" t="s">
        <v>194</v>
      </c>
      <c r="F165" s="30" t="s">
        <v>221</v>
      </c>
      <c r="G165" s="30" t="s">
        <v>39</v>
      </c>
      <c r="H165" s="32">
        <v>43276</v>
      </c>
      <c r="I165" s="32">
        <v>43273</v>
      </c>
      <c r="J165" s="32">
        <v>43215</v>
      </c>
      <c r="K165" s="32">
        <v>43294</v>
      </c>
      <c r="L165" s="30" t="s">
        <v>77</v>
      </c>
      <c r="M165" s="32">
        <v>43193</v>
      </c>
      <c r="N165" s="32">
        <v>43294</v>
      </c>
      <c r="O165" s="32"/>
      <c r="P165" s="32"/>
      <c r="Q165" s="5"/>
      <c r="R165" s="6" t="b">
        <f>B165=B166</f>
        <v>0</v>
      </c>
      <c r="S165" s="6" t="b">
        <f>C165=C166</f>
        <v>1</v>
      </c>
      <c r="T165" s="6" t="b">
        <f>D165=D166</f>
        <v>1</v>
      </c>
      <c r="U165" s="6" t="b">
        <f>E165=E166</f>
        <v>1</v>
      </c>
      <c r="V165" s="6" t="b">
        <f>F165=F166</f>
        <v>1</v>
      </c>
      <c r="W165" s="6" t="b">
        <f>G165=G166</f>
        <v>1</v>
      </c>
      <c r="X165" s="6" t="b">
        <f>H165=H166</f>
        <v>1</v>
      </c>
      <c r="Y165" s="6" t="b">
        <f>I165=I166</f>
        <v>0</v>
      </c>
      <c r="Z165" s="6" t="b">
        <f>J165=J166</f>
        <v>1</v>
      </c>
      <c r="AA165" s="6" t="b">
        <f>K165=K166</f>
        <v>1</v>
      </c>
      <c r="AB165" s="6" t="b">
        <f>L165=L166</f>
        <v>1</v>
      </c>
      <c r="AC165" s="6" t="b">
        <f>M165=M166</f>
        <v>1</v>
      </c>
      <c r="AD165" s="6" t="b">
        <f>N165=N166</f>
        <v>1</v>
      </c>
      <c r="AE165" s="6" t="b">
        <f>O165=O166</f>
        <v>1</v>
      </c>
      <c r="AF165" s="6" t="b">
        <f>P165=P166</f>
        <v>1</v>
      </c>
      <c r="AG165" s="3"/>
      <c r="AH165" s="8" t="str">
        <f>IF(ISBLANK($E165),"N/A",$E165)</f>
        <v>EP Decision to Grant</v>
      </c>
      <c r="AI165" s="8" t="str">
        <f>IF(ISBLANK($F165),"N/A",$F165)</f>
        <v>Instructions re Validated States FINAL / IPP</v>
      </c>
      <c r="AJ165" s="7" t="str">
        <f>IF(ISBLANK($B165),"N/A",$B165)</f>
        <v>Live Patent</v>
      </c>
      <c r="AK165" s="8" t="str">
        <f>IF(ISBLANK($C165),"N/A",$C165)</f>
        <v>EDGE.077EP</v>
      </c>
      <c r="AL165" s="8" t="str">
        <f>IF(ISBLANK($C166),"N/A",$C166)</f>
        <v>EDGE.077EP</v>
      </c>
      <c r="AM165" s="7" t="str">
        <f>IF(ISBLANK($B166),"N/A",$B166)</f>
        <v>Agent Patent</v>
      </c>
      <c r="AN165" s="8" t="str">
        <f>IF(ISBLANK($F166),"N/A",$F166)</f>
        <v>Instructions re Validated States FINAL / IPP</v>
      </c>
      <c r="AO165" s="8" t="str">
        <f>IF(ISBLANK($E166),"N/A",$E166)</f>
        <v>EP Decision to Grant</v>
      </c>
      <c r="AP165" s="3"/>
      <c r="AQ165" s="6" t="str">
        <f>IF($S165=FALSE,"Matter doesn't match.","-")</f>
        <v>-</v>
      </c>
      <c r="AR165" s="6" t="str">
        <f>IF($R165=TRUE,"System matches.","-")</f>
        <v>-</v>
      </c>
      <c r="AS165" s="6" t="str">
        <f>IF($U165=FALSE,"Action Type doesn't match.","-")</f>
        <v>-</v>
      </c>
      <c r="AT165" s="6" t="str">
        <f>IF($V165=FALSE,"Action Due doesn't match.","-")</f>
        <v>-</v>
      </c>
      <c r="AU165" s="6" t="b">
        <f>IF(AND($S165=TRUE,$Z165=TRUE,$U165=FALSE,$R165=FALSE),TRUE,FALSE)</f>
        <v>0</v>
      </c>
      <c r="AV165" s="13" t="b">
        <f ca="1">IF(OFFSET($AU165,-1,0)=TRUE,TRUE,FALSE)</f>
        <v>0</v>
      </c>
      <c r="AW165" s="6" t="b">
        <f>IF(AND($V165=TRUE,$S165=TRUE,$U165=FALSE,$R165=FALSE),TRUE,FALSE)</f>
        <v>0</v>
      </c>
      <c r="AX165" s="13" t="b">
        <f ca="1">IF(OFFSET($AW165,-1,0)="TRUE",TRUE,FALSE)</f>
        <v>0</v>
      </c>
      <c r="AY165" s="3"/>
      <c r="AZ165" s="3" t="str">
        <f>IF(OR($S165=FALSE,$R165=TRUE,$V165=FALSE),"-",IF(T165=FALSE,(CONCATENATE(D$1," doesn't match.")),"-"))</f>
        <v>-</v>
      </c>
      <c r="BA165" s="3" t="str">
        <f>IF(OR($S165=FALSE,$R165=TRUE,$V165=FALSE),"-",IF(U165=FALSE,(CONCATENATE(E$1," doesn't match.")),"-"))</f>
        <v>-</v>
      </c>
      <c r="BB165" s="3" t="str">
        <f>IF(OR($S165=FALSE,$R165=TRUE,$V165=FALSE),"-",IF(V165=FALSE,(CONCATENATE(F$1," doesn't match.")),"-"))</f>
        <v>-</v>
      </c>
      <c r="BC165" s="3" t="str">
        <f>IF(OR($S165=FALSE,$R165=TRUE,$V165=FALSE),"-",IF(W165=FALSE,(CONCATENATE(G$1," doesn't match.")),"-"))</f>
        <v>-</v>
      </c>
      <c r="BD165" s="3" t="str">
        <f>IF(OR($S165=FALSE,$R165=TRUE,$V165=FALSE),"-",IF(X165=FALSE,(CONCATENATE(H$1," doesn't match.")),"-"))</f>
        <v>-</v>
      </c>
      <c r="BE165" s="3" t="str">
        <f>IF(OR($S165=FALSE,$R165=TRUE,$V165=FALSE),"-",IF(Y165=FALSE,(CONCATENATE(I$1," doesn't match.")),"-"))</f>
        <v>DateTaken doesn't match.</v>
      </c>
      <c r="BF165" s="3" t="str">
        <f>IF(OR($S165=FALSE,$R165=TRUE,$V165=FALSE),"-",IF(Z165=FALSE,(CONCATENATE(J$1," doesn't match.")),"-"))</f>
        <v>-</v>
      </c>
      <c r="BG165" s="3" t="str">
        <f>IF(OR($S165=FALSE,$R165=TRUE,$V165=FALSE),"-",IF(AA165=FALSE,(CONCATENATE(K$1," doesn't match.")),"-"))</f>
        <v>-</v>
      </c>
      <c r="BH165" s="3" t="str">
        <f>IF(OR($S165=FALSE,$R165=TRUE,$V165=FALSE),"-",IF(AB165=FALSE,(CONCATENATE(L$1," doesn't match.")),"-"))</f>
        <v>-</v>
      </c>
      <c r="BI165" s="3" t="str">
        <f>IF(OR($S165=FALSE,$R165=TRUE,$V165=FALSE),"-",IF(AC165=FALSE,(CONCATENATE(M$1," doesn't match.")),"-"))</f>
        <v>-</v>
      </c>
      <c r="BJ165" s="3" t="str">
        <f>IF(OR($S165=FALSE,$R165=TRUE,$V165=FALSE),"-",IF(AD165=FALSE,(CONCATENATE(N$1," doesn't match.")),"-"))</f>
        <v>-</v>
      </c>
      <c r="BK165" s="3" t="str">
        <f>IF(OR($S165=FALSE,$R165=TRUE,$V165=FALSE),"-",IF(AE165=FALSE,(CONCATENATE(O$1," doesn't match.")),"-"))</f>
        <v>-</v>
      </c>
      <c r="BL165" s="3" t="str">
        <f>IF(OR($S165=FALSE,$R165=TRUE,$V165=FALSE),"-",IF(AF165=FALSE,(CONCATENATE(P$1," doesn't match.")),"-"))</f>
        <v>-</v>
      </c>
    </row>
    <row r="166" spans="1:64" ht="60" x14ac:dyDescent="0.25">
      <c r="A166" s="30">
        <v>1247133</v>
      </c>
      <c r="B166" s="30" t="s">
        <v>625</v>
      </c>
      <c r="C166" s="31" t="s">
        <v>220</v>
      </c>
      <c r="D166" s="30" t="s">
        <v>41</v>
      </c>
      <c r="E166" s="30" t="s">
        <v>194</v>
      </c>
      <c r="F166" s="30" t="s">
        <v>221</v>
      </c>
      <c r="G166" s="30" t="s">
        <v>39</v>
      </c>
      <c r="H166" s="32">
        <v>43276</v>
      </c>
      <c r="I166" s="32">
        <v>43271</v>
      </c>
      <c r="J166" s="32">
        <v>43215</v>
      </c>
      <c r="K166" s="32">
        <v>43294</v>
      </c>
      <c r="L166" s="30" t="s">
        <v>77</v>
      </c>
      <c r="M166" s="32">
        <v>43193</v>
      </c>
      <c r="N166" s="32">
        <v>43294</v>
      </c>
      <c r="O166" s="32"/>
      <c r="P166" s="32"/>
      <c r="Q166" s="5"/>
      <c r="R166" s="6" t="b">
        <f>B166=B167</f>
        <v>0</v>
      </c>
      <c r="S166" s="6" t="b">
        <f>C166=C167</f>
        <v>0</v>
      </c>
      <c r="T166" s="6" t="b">
        <f>D166=D167</f>
        <v>0</v>
      </c>
      <c r="U166" s="6" t="b">
        <f>E166=E167</f>
        <v>0</v>
      </c>
      <c r="V166" s="6" t="b">
        <f>F166=F167</f>
        <v>0</v>
      </c>
      <c r="W166" s="6" t="b">
        <f>G166=G167</f>
        <v>0</v>
      </c>
      <c r="X166" s="6" t="b">
        <f>H166=H167</f>
        <v>0</v>
      </c>
      <c r="Y166" s="6" t="b">
        <f>I166=I167</f>
        <v>0</v>
      </c>
      <c r="Z166" s="6" t="b">
        <f>J166=J167</f>
        <v>0</v>
      </c>
      <c r="AA166" s="6" t="b">
        <f>K166=K167</f>
        <v>0</v>
      </c>
      <c r="AB166" s="6" t="b">
        <f>L166=L167</f>
        <v>0</v>
      </c>
      <c r="AC166" s="6" t="b">
        <f>M166=M167</f>
        <v>0</v>
      </c>
      <c r="AD166" s="6" t="b">
        <f>N166=N167</f>
        <v>0</v>
      </c>
      <c r="AE166" s="6" t="b">
        <f>O166=O167</f>
        <v>1</v>
      </c>
      <c r="AF166" s="6" t="b">
        <f>P166=P167</f>
        <v>1</v>
      </c>
      <c r="AG166" s="3"/>
      <c r="AH166" s="8" t="str">
        <f>IF(ISBLANK($E166),"N/A",$E166)</f>
        <v>EP Decision to Grant</v>
      </c>
      <c r="AI166" s="8" t="str">
        <f>IF(ISBLANK($F166),"N/A",$F166)</f>
        <v>Instructions re Validated States FINAL / IPP</v>
      </c>
      <c r="AJ166" s="7" t="str">
        <f>IF(ISBLANK($B166),"N/A",$B166)</f>
        <v>Agent Patent</v>
      </c>
      <c r="AK166" s="8" t="str">
        <f>IF(ISBLANK($C166),"N/A",$C166)</f>
        <v>EDGE.077EP</v>
      </c>
      <c r="AL166" s="8" t="str">
        <f>IF(ISBLANK($C167),"N/A",$C167)</f>
        <v>EHELI.003UMCN1</v>
      </c>
      <c r="AM166" s="7" t="str">
        <f>IF(ISBLANK($B167),"N/A",$B167)</f>
        <v>Live Patent</v>
      </c>
      <c r="AN166" s="8" t="str">
        <f>IF(ISBLANK($F167),"N/A",$F167)</f>
        <v>FA Confirm &amp; Ack Utility Model Instructions Recvd? / IPP</v>
      </c>
      <c r="AO166" s="8" t="str">
        <f>IF(ISBLANK($E167),"N/A",$E167)</f>
        <v>INT-PAT INSTR UTM APPLICATION FILING</v>
      </c>
      <c r="AP166" s="3"/>
      <c r="AQ166" s="6" t="str">
        <f>IF($S166=FALSE,"Matter doesn't match.","-")</f>
        <v>Matter doesn't match.</v>
      </c>
      <c r="AR166" s="6" t="str">
        <f>IF($R166=TRUE,"System matches.","-")</f>
        <v>-</v>
      </c>
      <c r="AS166" s="6" t="str">
        <f>IF($U166=FALSE,"Action Type doesn't match.","-")</f>
        <v>Action Type doesn't match.</v>
      </c>
      <c r="AT166" s="6" t="str">
        <f>IF($V166=FALSE,"Action Due doesn't match.","-")</f>
        <v>Action Due doesn't match.</v>
      </c>
      <c r="AU166" s="6" t="b">
        <f>IF(AND($S166=TRUE,$Z166=TRUE,$U166=FALSE,$R166=FALSE),TRUE,FALSE)</f>
        <v>0</v>
      </c>
      <c r="AV166" s="13" t="b">
        <f ca="1">IF(OFFSET($AU166,-1,0)=TRUE,TRUE,FALSE)</f>
        <v>0</v>
      </c>
      <c r="AW166" s="6" t="b">
        <f>IF(AND($V166=TRUE,$S166=TRUE,$U166=FALSE,$R166=FALSE),TRUE,FALSE)</f>
        <v>0</v>
      </c>
      <c r="AX166" s="13" t="b">
        <f ca="1">IF(OFFSET($AW166,-1,0)="TRUE",TRUE,FALSE)</f>
        <v>0</v>
      </c>
      <c r="AY166" s="3"/>
      <c r="AZ166" s="3" t="str">
        <f>IF(OR($S166=FALSE,$R166=TRUE,$V166=FALSE),"-",IF(T166=FALSE,(CONCATENATE(D$1," doesn't match.")),"-"))</f>
        <v>-</v>
      </c>
      <c r="BA166" s="3" t="str">
        <f>IF(OR($S166=FALSE,$R166=TRUE,$V166=FALSE),"-",IF(U166=FALSE,(CONCATENATE(E$1," doesn't match.")),"-"))</f>
        <v>-</v>
      </c>
      <c r="BB166" s="3" t="str">
        <f>IF(OR($S166=FALSE,$R166=TRUE,$V166=FALSE),"-",IF(V166=FALSE,(CONCATENATE(F$1," doesn't match.")),"-"))</f>
        <v>-</v>
      </c>
      <c r="BC166" s="3" t="str">
        <f>IF(OR($S166=FALSE,$R166=TRUE,$V166=FALSE),"-",IF(W166=FALSE,(CONCATENATE(G$1," doesn't match.")),"-"))</f>
        <v>-</v>
      </c>
      <c r="BD166" s="3" t="str">
        <f>IF(OR($S166=FALSE,$R166=TRUE,$V166=FALSE),"-",IF(X166=FALSE,(CONCATENATE(H$1," doesn't match.")),"-"))</f>
        <v>-</v>
      </c>
      <c r="BE166" s="3" t="str">
        <f>IF(OR($S166=FALSE,$R166=TRUE,$V166=FALSE),"-",IF(Y166=FALSE,(CONCATENATE(I$1," doesn't match.")),"-"))</f>
        <v>-</v>
      </c>
      <c r="BF166" s="3" t="str">
        <f>IF(OR($S166=FALSE,$R166=TRUE,$V166=FALSE),"-",IF(Z166=FALSE,(CONCATENATE(J$1," doesn't match.")),"-"))</f>
        <v>-</v>
      </c>
      <c r="BG166" s="3" t="str">
        <f>IF(OR($S166=FALSE,$R166=TRUE,$V166=FALSE),"-",IF(AA166=FALSE,(CONCATENATE(K$1," doesn't match.")),"-"))</f>
        <v>-</v>
      </c>
      <c r="BH166" s="3" t="str">
        <f>IF(OR($S166=FALSE,$R166=TRUE,$V166=FALSE),"-",IF(AB166=FALSE,(CONCATENATE(L$1," doesn't match.")),"-"))</f>
        <v>-</v>
      </c>
      <c r="BI166" s="3" t="str">
        <f>IF(OR($S166=FALSE,$R166=TRUE,$V166=FALSE),"-",IF(AC166=FALSE,(CONCATENATE(M$1," doesn't match.")),"-"))</f>
        <v>-</v>
      </c>
      <c r="BJ166" s="3" t="str">
        <f>IF(OR($S166=FALSE,$R166=TRUE,$V166=FALSE),"-",IF(AD166=FALSE,(CONCATENATE(N$1," doesn't match.")),"-"))</f>
        <v>-</v>
      </c>
      <c r="BK166" s="3" t="str">
        <f>IF(OR($S166=FALSE,$R166=TRUE,$V166=FALSE),"-",IF(AE166=FALSE,(CONCATENATE(O$1," doesn't match.")),"-"))</f>
        <v>-</v>
      </c>
      <c r="BL166" s="3" t="str">
        <f>IF(OR($S166=FALSE,$R166=TRUE,$V166=FALSE),"-",IF(AF166=FALSE,(CONCATENATE(P$1," doesn't match.")),"-"))</f>
        <v>-</v>
      </c>
    </row>
    <row r="167" spans="1:64" ht="60" x14ac:dyDescent="0.25">
      <c r="A167" s="30">
        <v>1281470</v>
      </c>
      <c r="B167" s="30" t="s">
        <v>30</v>
      </c>
      <c r="C167" s="31" t="s">
        <v>222</v>
      </c>
      <c r="D167" s="30" t="s">
        <v>98</v>
      </c>
      <c r="E167" s="30" t="s">
        <v>223</v>
      </c>
      <c r="F167" s="30" t="s">
        <v>224</v>
      </c>
      <c r="G167" s="30" t="s">
        <v>35</v>
      </c>
      <c r="H167" s="32">
        <v>42985</v>
      </c>
      <c r="I167" s="32">
        <v>42985</v>
      </c>
      <c r="J167" s="32">
        <v>42984</v>
      </c>
      <c r="K167" s="32">
        <v>43032</v>
      </c>
      <c r="L167" s="30" t="s">
        <v>136</v>
      </c>
      <c r="M167" s="32">
        <v>42984</v>
      </c>
      <c r="N167" s="32">
        <v>43292</v>
      </c>
      <c r="O167" s="32"/>
      <c r="P167" s="32"/>
      <c r="Q167" s="5"/>
      <c r="R167" s="6" t="b">
        <f>B167=B168</f>
        <v>0</v>
      </c>
      <c r="S167" s="6" t="b">
        <f>C167=C168</f>
        <v>1</v>
      </c>
      <c r="T167" s="6" t="b">
        <f>D167=D168</f>
        <v>1</v>
      </c>
      <c r="U167" s="6" t="b">
        <f>E167=E168</f>
        <v>1</v>
      </c>
      <c r="V167" s="6" t="b">
        <f>F167=F168</f>
        <v>1</v>
      </c>
      <c r="W167" s="6" t="b">
        <f>G167=G168</f>
        <v>1</v>
      </c>
      <c r="X167" s="6" t="b">
        <f>H167=H168</f>
        <v>1</v>
      </c>
      <c r="Y167" s="6" t="b">
        <f>I167=I168</f>
        <v>0</v>
      </c>
      <c r="Z167" s="6" t="b">
        <f>J167=J168</f>
        <v>1</v>
      </c>
      <c r="AA167" s="6" t="b">
        <f>K167=K168</f>
        <v>1</v>
      </c>
      <c r="AB167" s="6" t="b">
        <f>L167=L168</f>
        <v>1</v>
      </c>
      <c r="AC167" s="6" t="b">
        <f>M167=M168</f>
        <v>0</v>
      </c>
      <c r="AD167" s="6" t="b">
        <f>N167=N168</f>
        <v>1</v>
      </c>
      <c r="AE167" s="6" t="b">
        <f>O167=O168</f>
        <v>1</v>
      </c>
      <c r="AF167" s="6" t="b">
        <f>P167=P168</f>
        <v>1</v>
      </c>
      <c r="AG167" s="3"/>
      <c r="AH167" s="8" t="str">
        <f>IF(ISBLANK($E167),"N/A",$E167)</f>
        <v>INT-PAT INSTR UTM APPLICATION FILING</v>
      </c>
      <c r="AI167" s="8" t="str">
        <f>IF(ISBLANK($F167),"N/A",$F167)</f>
        <v>FA Confirm &amp; Ack Utility Model Instructions Recvd? / IPP</v>
      </c>
      <c r="AJ167" s="7" t="str">
        <f>IF(ISBLANK($B167),"N/A",$B167)</f>
        <v>Live Patent</v>
      </c>
      <c r="AK167" s="8" t="str">
        <f>IF(ISBLANK($C167),"N/A",$C167)</f>
        <v>EHELI.003UMCN1</v>
      </c>
      <c r="AL167" s="8" t="str">
        <f>IF(ISBLANK($C168),"N/A",$C168)</f>
        <v>EHELI.003UMCN1</v>
      </c>
      <c r="AM167" s="7" t="str">
        <f>IF(ISBLANK($B168),"N/A",$B168)</f>
        <v>Agent Patent</v>
      </c>
      <c r="AN167" s="8" t="str">
        <f>IF(ISBLANK($F168),"N/A",$F168)</f>
        <v>FA Confirm &amp; Ack Utility Model Instructions Recvd? / IPP</v>
      </c>
      <c r="AO167" s="8" t="str">
        <f>IF(ISBLANK($E168),"N/A",$E168)</f>
        <v>INT-PAT INSTR UTM APPLICATION FILING</v>
      </c>
      <c r="AP167" s="3"/>
      <c r="AQ167" s="6" t="str">
        <f>IF($S167=FALSE,"Matter doesn't match.","-")</f>
        <v>-</v>
      </c>
      <c r="AR167" s="6" t="str">
        <f>IF($R167=TRUE,"System matches.","-")</f>
        <v>-</v>
      </c>
      <c r="AS167" s="6" t="str">
        <f>IF($U167=FALSE,"Action Type doesn't match.","-")</f>
        <v>-</v>
      </c>
      <c r="AT167" s="6" t="str">
        <f>IF($V167=FALSE,"Action Due doesn't match.","-")</f>
        <v>-</v>
      </c>
      <c r="AU167" s="6" t="b">
        <f>IF(AND($S167=TRUE,$Z167=TRUE,$U167=FALSE,$R167=FALSE),TRUE,FALSE)</f>
        <v>0</v>
      </c>
      <c r="AV167" s="13" t="b">
        <f ca="1">IF(OFFSET($AU167,-1,0)=TRUE,TRUE,FALSE)</f>
        <v>0</v>
      </c>
      <c r="AW167" s="6" t="b">
        <f>IF(AND($V167=TRUE,$S167=TRUE,$U167=FALSE,$R167=FALSE),TRUE,FALSE)</f>
        <v>0</v>
      </c>
      <c r="AX167" s="13" t="b">
        <f ca="1">IF(OFFSET($AW167,-1,0)="TRUE",TRUE,FALSE)</f>
        <v>0</v>
      </c>
      <c r="AY167" s="3"/>
      <c r="AZ167" s="3" t="str">
        <f>IF(OR($S167=FALSE,$R167=TRUE,$V167=FALSE),"-",IF(T167=FALSE,(CONCATENATE(D$1," doesn't match.")),"-"))</f>
        <v>-</v>
      </c>
      <c r="BA167" s="3" t="str">
        <f>IF(OR($S167=FALSE,$R167=TRUE,$V167=FALSE),"-",IF(U167=FALSE,(CONCATENATE(E$1," doesn't match.")),"-"))</f>
        <v>-</v>
      </c>
      <c r="BB167" s="3" t="str">
        <f>IF(OR($S167=FALSE,$R167=TRUE,$V167=FALSE),"-",IF(V167=FALSE,(CONCATENATE(F$1," doesn't match.")),"-"))</f>
        <v>-</v>
      </c>
      <c r="BC167" s="3" t="str">
        <f>IF(OR($S167=FALSE,$R167=TRUE,$V167=FALSE),"-",IF(W167=FALSE,(CONCATENATE(G$1," doesn't match.")),"-"))</f>
        <v>-</v>
      </c>
      <c r="BD167" s="3" t="str">
        <f>IF(OR($S167=FALSE,$R167=TRUE,$V167=FALSE),"-",IF(X167=FALSE,(CONCATENATE(H$1," doesn't match.")),"-"))</f>
        <v>-</v>
      </c>
      <c r="BE167" s="3" t="str">
        <f>IF(OR($S167=FALSE,$R167=TRUE,$V167=FALSE),"-",IF(Y167=FALSE,(CONCATENATE(I$1," doesn't match.")),"-"))</f>
        <v>DateTaken doesn't match.</v>
      </c>
      <c r="BF167" s="3" t="str">
        <f>IF(OR($S167=FALSE,$R167=TRUE,$V167=FALSE),"-",IF(Z167=FALSE,(CONCATENATE(J$1," doesn't match.")),"-"))</f>
        <v>-</v>
      </c>
      <c r="BG167" s="3" t="str">
        <f>IF(OR($S167=FALSE,$R167=TRUE,$V167=FALSE),"-",IF(AA167=FALSE,(CONCATENATE(K$1," doesn't match.")),"-"))</f>
        <v>-</v>
      </c>
      <c r="BH167" s="3" t="str">
        <f>IF(OR($S167=FALSE,$R167=TRUE,$V167=FALSE),"-",IF(AB167=FALSE,(CONCATENATE(L$1," doesn't match.")),"-"))</f>
        <v>-</v>
      </c>
      <c r="BI167" s="3" t="str">
        <f>IF(OR($S167=FALSE,$R167=TRUE,$V167=FALSE),"-",IF(AC167=FALSE,(CONCATENATE(M$1," doesn't match.")),"-"))</f>
        <v>DateCreated doesn't match.</v>
      </c>
      <c r="BJ167" s="3" t="str">
        <f>IF(OR($S167=FALSE,$R167=TRUE,$V167=FALSE),"-",IF(AD167=FALSE,(CONCATENATE(N$1," doesn't match.")),"-"))</f>
        <v>-</v>
      </c>
      <c r="BK167" s="3" t="str">
        <f>IF(OR($S167=FALSE,$R167=TRUE,$V167=FALSE),"-",IF(AE167=FALSE,(CONCATENATE(O$1," doesn't match.")),"-"))</f>
        <v>-</v>
      </c>
      <c r="BL167" s="3" t="str">
        <f>IF(OR($S167=FALSE,$R167=TRUE,$V167=FALSE),"-",IF(AF167=FALSE,(CONCATENATE(P$1," doesn't match.")),"-"))</f>
        <v>-</v>
      </c>
    </row>
    <row r="168" spans="1:64" ht="60" x14ac:dyDescent="0.25">
      <c r="A168" s="30">
        <v>1281470</v>
      </c>
      <c r="B168" s="30" t="s">
        <v>625</v>
      </c>
      <c r="C168" s="31" t="s">
        <v>222</v>
      </c>
      <c r="D168" s="30" t="s">
        <v>98</v>
      </c>
      <c r="E168" s="30" t="s">
        <v>223</v>
      </c>
      <c r="F168" s="30" t="s">
        <v>224</v>
      </c>
      <c r="G168" s="30" t="s">
        <v>35</v>
      </c>
      <c r="H168" s="32">
        <v>42985</v>
      </c>
      <c r="I168" s="32">
        <v>42984</v>
      </c>
      <c r="J168" s="32">
        <v>42984</v>
      </c>
      <c r="K168" s="32">
        <v>43032</v>
      </c>
      <c r="L168" s="30" t="s">
        <v>136</v>
      </c>
      <c r="M168" s="32">
        <v>42986</v>
      </c>
      <c r="N168" s="32">
        <v>43292</v>
      </c>
      <c r="O168" s="32"/>
      <c r="P168" s="32"/>
      <c r="Q168" s="5"/>
      <c r="R168" s="6" t="b">
        <f>B168=B169</f>
        <v>0</v>
      </c>
      <c r="S168" s="6" t="b">
        <f>C168=C169</f>
        <v>1</v>
      </c>
      <c r="T168" s="6" t="b">
        <f>D168=D169</f>
        <v>1</v>
      </c>
      <c r="U168" s="6" t="b">
        <f>E168=E169</f>
        <v>0</v>
      </c>
      <c r="V168" s="6" t="b">
        <f>F168=F169</f>
        <v>0</v>
      </c>
      <c r="W168" s="6" t="b">
        <f>G168=G169</f>
        <v>1</v>
      </c>
      <c r="X168" s="6" t="b">
        <f>H168=H169</f>
        <v>0</v>
      </c>
      <c r="Y168" s="6" t="b">
        <f>I168=I169</f>
        <v>0</v>
      </c>
      <c r="Z168" s="6" t="b">
        <f>J168=J169</f>
        <v>0</v>
      </c>
      <c r="AA168" s="6" t="b">
        <f>K168=K169</f>
        <v>0</v>
      </c>
      <c r="AB168" s="6" t="b">
        <f>L168=L169</f>
        <v>1</v>
      </c>
      <c r="AC168" s="6" t="b">
        <f>M168=M169</f>
        <v>0</v>
      </c>
      <c r="AD168" s="6" t="b">
        <f>N168=N169</f>
        <v>1</v>
      </c>
      <c r="AE168" s="6" t="b">
        <f>O168=O169</f>
        <v>1</v>
      </c>
      <c r="AF168" s="6" t="b">
        <f>P168=P169</f>
        <v>1</v>
      </c>
      <c r="AG168" s="3"/>
      <c r="AH168" s="8" t="str">
        <f>IF(ISBLANK($E168),"N/A",$E168)</f>
        <v>INT-PAT INSTR UTM APPLICATION FILING</v>
      </c>
      <c r="AI168" s="8" t="str">
        <f>IF(ISBLANK($F168),"N/A",$F168)</f>
        <v>FA Confirm &amp; Ack Utility Model Instructions Recvd? / IPP</v>
      </c>
      <c r="AJ168" s="7" t="str">
        <f>IF(ISBLANK($B168),"N/A",$B168)</f>
        <v>Agent Patent</v>
      </c>
      <c r="AK168" s="8" t="str">
        <f>IF(ISBLANK($C168),"N/A",$C168)</f>
        <v>EHELI.003UMCN1</v>
      </c>
      <c r="AL168" s="8" t="str">
        <f>IF(ISBLANK($C169),"N/A",$C169)</f>
        <v>EHELI.003UMCN1</v>
      </c>
      <c r="AM168" s="7" t="str">
        <f>IF(ISBLANK($B169),"N/A",$B169)</f>
        <v>Live Patent</v>
      </c>
      <c r="AN168" s="8" t="str">
        <f>IF(ISBLANK($F169),"N/A",$F169)</f>
        <v>FA Filing Confirmation of Formal Documents? / IPP</v>
      </c>
      <c r="AO168" s="8" t="str">
        <f>IF(ISBLANK($E169),"N/A",$E169)</f>
        <v>INT-PAT IPP INSTR FORMAL DOCUMENTS TO FA</v>
      </c>
      <c r="AP168" s="3"/>
      <c r="AQ168" s="6" t="str">
        <f>IF($S168=FALSE,"Matter doesn't match.","-")</f>
        <v>-</v>
      </c>
      <c r="AR168" s="6" t="str">
        <f>IF($R168=TRUE,"System matches.","-")</f>
        <v>-</v>
      </c>
      <c r="AS168" s="6" t="str">
        <f>IF($U168=FALSE,"Action Type doesn't match.","-")</f>
        <v>Action Type doesn't match.</v>
      </c>
      <c r="AT168" s="6" t="str">
        <f>IF($V168=FALSE,"Action Due doesn't match.","-")</f>
        <v>Action Due doesn't match.</v>
      </c>
      <c r="AU168" s="6" t="b">
        <f>IF(AND($S168=TRUE,$Z168=TRUE,$U168=FALSE,$R168=FALSE),TRUE,FALSE)</f>
        <v>0</v>
      </c>
      <c r="AV168" s="13" t="b">
        <f ca="1">IF(OFFSET($AU168,-1,0)=TRUE,TRUE,FALSE)</f>
        <v>0</v>
      </c>
      <c r="AW168" s="6" t="b">
        <f>IF(AND($V168=TRUE,$S168=TRUE,$U168=FALSE,$R168=FALSE),TRUE,FALSE)</f>
        <v>0</v>
      </c>
      <c r="AX168" s="13" t="b">
        <f ca="1">IF(OFFSET($AW168,-1,0)="TRUE",TRUE,FALSE)</f>
        <v>0</v>
      </c>
      <c r="AY168" s="3"/>
      <c r="AZ168" s="3" t="str">
        <f>IF(OR($S168=FALSE,$R168=TRUE,$V168=FALSE),"-",IF(T168=FALSE,(CONCATENATE(D$1," doesn't match.")),"-"))</f>
        <v>-</v>
      </c>
      <c r="BA168" s="3" t="str">
        <f>IF(OR($S168=FALSE,$R168=TRUE,$V168=FALSE),"-",IF(U168=FALSE,(CONCATENATE(E$1," doesn't match.")),"-"))</f>
        <v>-</v>
      </c>
      <c r="BB168" s="3" t="str">
        <f>IF(OR($S168=FALSE,$R168=TRUE,$V168=FALSE),"-",IF(V168=FALSE,(CONCATENATE(F$1," doesn't match.")),"-"))</f>
        <v>-</v>
      </c>
      <c r="BC168" s="3" t="str">
        <f>IF(OR($S168=FALSE,$R168=TRUE,$V168=FALSE),"-",IF(W168=FALSE,(CONCATENATE(G$1," doesn't match.")),"-"))</f>
        <v>-</v>
      </c>
      <c r="BD168" s="3" t="str">
        <f>IF(OR($S168=FALSE,$R168=TRUE,$V168=FALSE),"-",IF(X168=FALSE,(CONCATENATE(H$1," doesn't match.")),"-"))</f>
        <v>-</v>
      </c>
      <c r="BE168" s="3" t="str">
        <f>IF(OR($S168=FALSE,$R168=TRUE,$V168=FALSE),"-",IF(Y168=FALSE,(CONCATENATE(I$1," doesn't match.")),"-"))</f>
        <v>-</v>
      </c>
      <c r="BF168" s="3" t="str">
        <f>IF(OR($S168=FALSE,$R168=TRUE,$V168=FALSE),"-",IF(Z168=FALSE,(CONCATENATE(J$1," doesn't match.")),"-"))</f>
        <v>-</v>
      </c>
      <c r="BG168" s="3" t="str">
        <f>IF(OR($S168=FALSE,$R168=TRUE,$V168=FALSE),"-",IF(AA168=FALSE,(CONCATENATE(K$1," doesn't match.")),"-"))</f>
        <v>-</v>
      </c>
      <c r="BH168" s="3" t="str">
        <f>IF(OR($S168=FALSE,$R168=TRUE,$V168=FALSE),"-",IF(AB168=FALSE,(CONCATENATE(L$1," doesn't match.")),"-"))</f>
        <v>-</v>
      </c>
      <c r="BI168" s="3" t="str">
        <f>IF(OR($S168=FALSE,$R168=TRUE,$V168=FALSE),"-",IF(AC168=FALSE,(CONCATENATE(M$1," doesn't match.")),"-"))</f>
        <v>-</v>
      </c>
      <c r="BJ168" s="3" t="str">
        <f>IF(OR($S168=FALSE,$R168=TRUE,$V168=FALSE),"-",IF(AD168=FALSE,(CONCATENATE(N$1," doesn't match.")),"-"))</f>
        <v>-</v>
      </c>
      <c r="BK168" s="3" t="str">
        <f>IF(OR($S168=FALSE,$R168=TRUE,$V168=FALSE),"-",IF(AE168=FALSE,(CONCATENATE(O$1," doesn't match.")),"-"))</f>
        <v>-</v>
      </c>
      <c r="BL168" s="3" t="str">
        <f>IF(OR($S168=FALSE,$R168=TRUE,$V168=FALSE),"-",IF(AF168=FALSE,(CONCATENATE(P$1," doesn't match.")),"-"))</f>
        <v>-</v>
      </c>
    </row>
    <row r="169" spans="1:64" ht="75" x14ac:dyDescent="0.25">
      <c r="A169" s="30">
        <v>1281470</v>
      </c>
      <c r="B169" s="30" t="s">
        <v>30</v>
      </c>
      <c r="C169" s="31" t="s">
        <v>222</v>
      </c>
      <c r="D169" s="30" t="s">
        <v>98</v>
      </c>
      <c r="E169" s="30" t="s">
        <v>118</v>
      </c>
      <c r="F169" s="30" t="s">
        <v>120</v>
      </c>
      <c r="G169" s="30" t="s">
        <v>35</v>
      </c>
      <c r="H169" s="32">
        <v>43080</v>
      </c>
      <c r="I169" s="32">
        <v>43079</v>
      </c>
      <c r="J169" s="32">
        <v>43003</v>
      </c>
      <c r="K169" s="32">
        <v>43079</v>
      </c>
      <c r="L169" s="30" t="s">
        <v>136</v>
      </c>
      <c r="M169" s="32">
        <v>43003</v>
      </c>
      <c r="N169" s="32">
        <v>43292</v>
      </c>
      <c r="O169" s="32"/>
      <c r="P169" s="32"/>
      <c r="Q169" s="5"/>
      <c r="R169" s="6" t="b">
        <f>B169=B170</f>
        <v>0</v>
      </c>
      <c r="S169" s="6" t="b">
        <f>C169=C170</f>
        <v>1</v>
      </c>
      <c r="T169" s="6" t="b">
        <f>D169=D170</f>
        <v>1</v>
      </c>
      <c r="U169" s="6" t="b">
        <f>E169=E170</f>
        <v>1</v>
      </c>
      <c r="V169" s="6" t="b">
        <f>F169=F170</f>
        <v>1</v>
      </c>
      <c r="W169" s="6" t="b">
        <f>G169=G170</f>
        <v>1</v>
      </c>
      <c r="X169" s="6" t="b">
        <f>H169=H170</f>
        <v>0</v>
      </c>
      <c r="Y169" s="6" t="b">
        <f>I169=I170</f>
        <v>1</v>
      </c>
      <c r="Z169" s="6" t="b">
        <f>J169=J170</f>
        <v>1</v>
      </c>
      <c r="AA169" s="6" t="b">
        <f>K169=K170</f>
        <v>1</v>
      </c>
      <c r="AB169" s="6" t="b">
        <f>L169=L170</f>
        <v>1</v>
      </c>
      <c r="AC169" s="6" t="b">
        <f>M169=M170</f>
        <v>1</v>
      </c>
      <c r="AD169" s="6" t="b">
        <f>N169=N170</f>
        <v>1</v>
      </c>
      <c r="AE169" s="6" t="b">
        <f>O169=O170</f>
        <v>1</v>
      </c>
      <c r="AF169" s="6" t="b">
        <f>P169=P170</f>
        <v>1</v>
      </c>
      <c r="AG169" s="3"/>
      <c r="AH169" s="8" t="str">
        <f>IF(ISBLANK($E169),"N/A",$E169)</f>
        <v>INT-PAT IPP INSTR FORMAL DOCUMENTS TO FA</v>
      </c>
      <c r="AI169" s="8" t="str">
        <f>IF(ISBLANK($F169),"N/A",$F169)</f>
        <v>FA Filing Confirmation of Formal Documents? / IPP</v>
      </c>
      <c r="AJ169" s="7" t="str">
        <f>IF(ISBLANK($B169),"N/A",$B169)</f>
        <v>Live Patent</v>
      </c>
      <c r="AK169" s="8" t="str">
        <f>IF(ISBLANK($C169),"N/A",$C169)</f>
        <v>EHELI.003UMCN1</v>
      </c>
      <c r="AL169" s="8" t="str">
        <f>IF(ISBLANK($C170),"N/A",$C170)</f>
        <v>EHELI.003UMCN1</v>
      </c>
      <c r="AM169" s="7" t="str">
        <f>IF(ISBLANK($B170),"N/A",$B170)</f>
        <v>Agent Patent</v>
      </c>
      <c r="AN169" s="8" t="str">
        <f>IF(ISBLANK($F170),"N/A",$F170)</f>
        <v>FA Filing Confirmation of Formal Documents? / IPP</v>
      </c>
      <c r="AO169" s="8" t="str">
        <f>IF(ISBLANK($E170),"N/A",$E170)</f>
        <v>INT-PAT IPP INSTR FORMAL DOCUMENTS TO FA</v>
      </c>
      <c r="AP169" s="3"/>
      <c r="AQ169" s="6" t="str">
        <f>IF($S169=FALSE,"Matter doesn't match.","-")</f>
        <v>-</v>
      </c>
      <c r="AR169" s="6" t="str">
        <f>IF($R169=TRUE,"System matches.","-")</f>
        <v>-</v>
      </c>
      <c r="AS169" s="6" t="str">
        <f>IF($U169=FALSE,"Action Type doesn't match.","-")</f>
        <v>-</v>
      </c>
      <c r="AT169" s="6" t="str">
        <f>IF($V169=FALSE,"Action Due doesn't match.","-")</f>
        <v>-</v>
      </c>
      <c r="AU169" s="6" t="b">
        <f>IF(AND($S169=TRUE,$Z169=TRUE,$U169=FALSE,$R169=FALSE),TRUE,FALSE)</f>
        <v>0</v>
      </c>
      <c r="AV169" s="13" t="b">
        <f ca="1">IF(OFFSET($AU169,-1,0)=TRUE,TRUE,FALSE)</f>
        <v>0</v>
      </c>
      <c r="AW169" s="6" t="b">
        <f>IF(AND($V169=TRUE,$S169=TRUE,$U169=FALSE,$R169=FALSE),TRUE,FALSE)</f>
        <v>0</v>
      </c>
      <c r="AX169" s="13" t="b">
        <f ca="1">IF(OFFSET($AW169,-1,0)="TRUE",TRUE,FALSE)</f>
        <v>0</v>
      </c>
      <c r="AY169" s="3"/>
      <c r="AZ169" s="3" t="str">
        <f>IF(OR($S169=FALSE,$R169=TRUE,$V169=FALSE),"-",IF(T169=FALSE,(CONCATENATE(D$1," doesn't match.")),"-"))</f>
        <v>-</v>
      </c>
      <c r="BA169" s="3" t="str">
        <f>IF(OR($S169=FALSE,$R169=TRUE,$V169=FALSE),"-",IF(U169=FALSE,(CONCATENATE(E$1," doesn't match.")),"-"))</f>
        <v>-</v>
      </c>
      <c r="BB169" s="3" t="str">
        <f>IF(OR($S169=FALSE,$R169=TRUE,$V169=FALSE),"-",IF(V169=FALSE,(CONCATENATE(F$1," doesn't match.")),"-"))</f>
        <v>-</v>
      </c>
      <c r="BC169" s="3" t="str">
        <f>IF(OR($S169=FALSE,$R169=TRUE,$V169=FALSE),"-",IF(W169=FALSE,(CONCATENATE(G$1," doesn't match.")),"-"))</f>
        <v>-</v>
      </c>
      <c r="BD169" s="3" t="str">
        <f>IF(OR($S169=FALSE,$R169=TRUE,$V169=FALSE),"-",IF(X169=FALSE,(CONCATENATE(H$1," doesn't match.")),"-"))</f>
        <v>DueDate doesn't match.</v>
      </c>
      <c r="BE169" s="3" t="str">
        <f>IF(OR($S169=FALSE,$R169=TRUE,$V169=FALSE),"-",IF(Y169=FALSE,(CONCATENATE(I$1," doesn't match.")),"-"))</f>
        <v>-</v>
      </c>
      <c r="BF169" s="3" t="str">
        <f>IF(OR($S169=FALSE,$R169=TRUE,$V169=FALSE),"-",IF(Z169=FALSE,(CONCATENATE(J$1," doesn't match.")),"-"))</f>
        <v>-</v>
      </c>
      <c r="BG169" s="3" t="str">
        <f>IF(OR($S169=FALSE,$R169=TRUE,$V169=FALSE),"-",IF(AA169=FALSE,(CONCATENATE(K$1," doesn't match.")),"-"))</f>
        <v>-</v>
      </c>
      <c r="BH169" s="3" t="str">
        <f>IF(OR($S169=FALSE,$R169=TRUE,$V169=FALSE),"-",IF(AB169=FALSE,(CONCATENATE(L$1," doesn't match.")),"-"))</f>
        <v>-</v>
      </c>
      <c r="BI169" s="3" t="str">
        <f>IF(OR($S169=FALSE,$R169=TRUE,$V169=FALSE),"-",IF(AC169=FALSE,(CONCATENATE(M$1," doesn't match.")),"-"))</f>
        <v>-</v>
      </c>
      <c r="BJ169" s="3" t="str">
        <f>IF(OR($S169=FALSE,$R169=TRUE,$V169=FALSE),"-",IF(AD169=FALSE,(CONCATENATE(N$1," doesn't match.")),"-"))</f>
        <v>-</v>
      </c>
      <c r="BK169" s="3" t="str">
        <f>IF(OR($S169=FALSE,$R169=TRUE,$V169=FALSE),"-",IF(AE169=FALSE,(CONCATENATE(O$1," doesn't match.")),"-"))</f>
        <v>-</v>
      </c>
      <c r="BL169" s="3" t="str">
        <f>IF(OR($S169=FALSE,$R169=TRUE,$V169=FALSE),"-",IF(AF169=FALSE,(CONCATENATE(P$1," doesn't match.")),"-"))</f>
        <v>-</v>
      </c>
    </row>
    <row r="170" spans="1:64" ht="60" x14ac:dyDescent="0.25">
      <c r="A170" s="30">
        <v>1281470</v>
      </c>
      <c r="B170" s="30" t="s">
        <v>625</v>
      </c>
      <c r="C170" s="31" t="s">
        <v>222</v>
      </c>
      <c r="D170" s="30" t="s">
        <v>98</v>
      </c>
      <c r="E170" s="30" t="s">
        <v>118</v>
      </c>
      <c r="F170" s="30" t="s">
        <v>120</v>
      </c>
      <c r="G170" s="30" t="s">
        <v>35</v>
      </c>
      <c r="H170" s="32">
        <v>43094</v>
      </c>
      <c r="I170" s="32">
        <v>43079</v>
      </c>
      <c r="J170" s="32">
        <v>43003</v>
      </c>
      <c r="K170" s="32">
        <v>43079</v>
      </c>
      <c r="L170" s="30" t="s">
        <v>136</v>
      </c>
      <c r="M170" s="32">
        <v>43003</v>
      </c>
      <c r="N170" s="32">
        <v>43292</v>
      </c>
      <c r="O170" s="32"/>
      <c r="P170" s="32"/>
      <c r="Q170" s="5"/>
      <c r="R170" s="6" t="b">
        <f>B170=B171</f>
        <v>0</v>
      </c>
      <c r="S170" s="6" t="b">
        <f>C170=C171</f>
        <v>1</v>
      </c>
      <c r="T170" s="6" t="b">
        <f>D170=D171</f>
        <v>1</v>
      </c>
      <c r="U170" s="6" t="b">
        <f>E170=E171</f>
        <v>0</v>
      </c>
      <c r="V170" s="6" t="b">
        <f>F170=F171</f>
        <v>0</v>
      </c>
      <c r="W170" s="6" t="b">
        <f>G170=G171</f>
        <v>0</v>
      </c>
      <c r="X170" s="6" t="b">
        <f>H170=H171</f>
        <v>0</v>
      </c>
      <c r="Y170" s="6" t="b">
        <f>I170=I171</f>
        <v>0</v>
      </c>
      <c r="Z170" s="6" t="b">
        <f>J170=J171</f>
        <v>0</v>
      </c>
      <c r="AA170" s="6" t="b">
        <f>K170=K171</f>
        <v>0</v>
      </c>
      <c r="AB170" s="6" t="b">
        <f>L170=L171</f>
        <v>1</v>
      </c>
      <c r="AC170" s="6" t="b">
        <f>M170=M171</f>
        <v>0</v>
      </c>
      <c r="AD170" s="6" t="b">
        <f>N170=N171</f>
        <v>1</v>
      </c>
      <c r="AE170" s="6" t="b">
        <f>O170=O171</f>
        <v>1</v>
      </c>
      <c r="AF170" s="6" t="b">
        <f>P170=P171</f>
        <v>1</v>
      </c>
      <c r="AG170" s="3"/>
      <c r="AH170" s="8" t="str">
        <f>IF(ISBLANK($E170),"N/A",$E170)</f>
        <v>INT-PAT IPP INSTR FORMAL DOCUMENTS TO FA</v>
      </c>
      <c r="AI170" s="8" t="str">
        <f>IF(ISBLANK($F170),"N/A",$F170)</f>
        <v>FA Filing Confirmation of Formal Documents? / IPP</v>
      </c>
      <c r="AJ170" s="7" t="str">
        <f>IF(ISBLANK($B170),"N/A",$B170)</f>
        <v>Agent Patent</v>
      </c>
      <c r="AK170" s="8" t="str">
        <f>IF(ISBLANK($C170),"N/A",$C170)</f>
        <v>EHELI.003UMCN1</v>
      </c>
      <c r="AL170" s="8" t="str">
        <f>IF(ISBLANK($C171),"N/A",$C171)</f>
        <v>EHELI.003UMCN1</v>
      </c>
      <c r="AM170" s="7" t="str">
        <f>IF(ISBLANK($B171),"N/A",$B171)</f>
        <v>Live Patent</v>
      </c>
      <c r="AN170" s="8" t="str">
        <f>IF(ISBLANK($F171),"N/A",$F171)</f>
        <v>Grant Fees, Possible Div Notice Period FINAL / Atty&amp; IntFees</v>
      </c>
      <c r="AO170" s="8" t="str">
        <f>IF(ISBLANK($E171),"N/A",$E171)</f>
        <v>INT-PAT CN ALLOWANCE NOTIFICATION PERIOD</v>
      </c>
      <c r="AP170" s="3"/>
      <c r="AQ170" s="6" t="str">
        <f>IF($S170=FALSE,"Matter doesn't match.","-")</f>
        <v>-</v>
      </c>
      <c r="AR170" s="6" t="str">
        <f>IF($R170=TRUE,"System matches.","-")</f>
        <v>-</v>
      </c>
      <c r="AS170" s="6" t="str">
        <f>IF($U170=FALSE,"Action Type doesn't match.","-")</f>
        <v>Action Type doesn't match.</v>
      </c>
      <c r="AT170" s="6" t="str">
        <f>IF($V170=FALSE,"Action Due doesn't match.","-")</f>
        <v>Action Due doesn't match.</v>
      </c>
      <c r="AU170" s="6" t="b">
        <f>IF(AND($S170=TRUE,$Z170=TRUE,$U170=FALSE,$R170=FALSE),TRUE,FALSE)</f>
        <v>0</v>
      </c>
      <c r="AV170" s="13" t="b">
        <f ca="1">IF(OFFSET($AU170,-1,0)=TRUE,TRUE,FALSE)</f>
        <v>0</v>
      </c>
      <c r="AW170" s="6" t="b">
        <f>IF(AND($V170=TRUE,$S170=TRUE,$U170=FALSE,$R170=FALSE),TRUE,FALSE)</f>
        <v>0</v>
      </c>
      <c r="AX170" s="13" t="b">
        <f ca="1">IF(OFFSET($AW170,-1,0)="TRUE",TRUE,FALSE)</f>
        <v>0</v>
      </c>
      <c r="AY170" s="3"/>
      <c r="AZ170" s="3" t="str">
        <f>IF(OR($S170=FALSE,$R170=TRUE,$V170=FALSE),"-",IF(T170=FALSE,(CONCATENATE(D$1," doesn't match.")),"-"))</f>
        <v>-</v>
      </c>
      <c r="BA170" s="3" t="str">
        <f>IF(OR($S170=FALSE,$R170=TRUE,$V170=FALSE),"-",IF(U170=FALSE,(CONCATENATE(E$1," doesn't match.")),"-"))</f>
        <v>-</v>
      </c>
      <c r="BB170" s="3" t="str">
        <f>IF(OR($S170=FALSE,$R170=TRUE,$V170=FALSE),"-",IF(V170=FALSE,(CONCATENATE(F$1," doesn't match.")),"-"))</f>
        <v>-</v>
      </c>
      <c r="BC170" s="3" t="str">
        <f>IF(OR($S170=FALSE,$R170=TRUE,$V170=FALSE),"-",IF(W170=FALSE,(CONCATENATE(G$1," doesn't match.")),"-"))</f>
        <v>-</v>
      </c>
      <c r="BD170" s="3" t="str">
        <f>IF(OR($S170=FALSE,$R170=TRUE,$V170=FALSE),"-",IF(X170=FALSE,(CONCATENATE(H$1," doesn't match.")),"-"))</f>
        <v>-</v>
      </c>
      <c r="BE170" s="3" t="str">
        <f>IF(OR($S170=FALSE,$R170=TRUE,$V170=FALSE),"-",IF(Y170=FALSE,(CONCATENATE(I$1," doesn't match.")),"-"))</f>
        <v>-</v>
      </c>
      <c r="BF170" s="3" t="str">
        <f>IF(OR($S170=FALSE,$R170=TRUE,$V170=FALSE),"-",IF(Z170=FALSE,(CONCATENATE(J$1," doesn't match.")),"-"))</f>
        <v>-</v>
      </c>
      <c r="BG170" s="3" t="str">
        <f>IF(OR($S170=FALSE,$R170=TRUE,$V170=FALSE),"-",IF(AA170=FALSE,(CONCATENATE(K$1," doesn't match.")),"-"))</f>
        <v>-</v>
      </c>
      <c r="BH170" s="3" t="str">
        <f>IF(OR($S170=FALSE,$R170=TRUE,$V170=FALSE),"-",IF(AB170=FALSE,(CONCATENATE(L$1," doesn't match.")),"-"))</f>
        <v>-</v>
      </c>
      <c r="BI170" s="3" t="str">
        <f>IF(OR($S170=FALSE,$R170=TRUE,$V170=FALSE),"-",IF(AC170=FALSE,(CONCATENATE(M$1," doesn't match.")),"-"))</f>
        <v>-</v>
      </c>
      <c r="BJ170" s="3" t="str">
        <f>IF(OR($S170=FALSE,$R170=TRUE,$V170=FALSE),"-",IF(AD170=FALSE,(CONCATENATE(N$1," doesn't match.")),"-"))</f>
        <v>-</v>
      </c>
      <c r="BK170" s="3" t="str">
        <f>IF(OR($S170=FALSE,$R170=TRUE,$V170=FALSE),"-",IF(AE170=FALSE,(CONCATENATE(O$1," doesn't match.")),"-"))</f>
        <v>-</v>
      </c>
      <c r="BL170" s="3" t="str">
        <f>IF(OR($S170=FALSE,$R170=TRUE,$V170=FALSE),"-",IF(AF170=FALSE,(CONCATENATE(P$1," doesn't match.")),"-"))</f>
        <v>-</v>
      </c>
    </row>
    <row r="171" spans="1:64" ht="75" x14ac:dyDescent="0.25">
      <c r="A171" s="30">
        <v>1281470</v>
      </c>
      <c r="B171" s="30" t="s">
        <v>30</v>
      </c>
      <c r="C171" s="31" t="s">
        <v>222</v>
      </c>
      <c r="D171" s="30" t="s">
        <v>98</v>
      </c>
      <c r="E171" s="30" t="s">
        <v>225</v>
      </c>
      <c r="F171" s="30" t="s">
        <v>226</v>
      </c>
      <c r="G171" s="30" t="s">
        <v>39</v>
      </c>
      <c r="H171" s="32">
        <v>43250</v>
      </c>
      <c r="I171" s="32">
        <v>43221</v>
      </c>
      <c r="J171" s="32">
        <v>43250</v>
      </c>
      <c r="K171" s="32">
        <v>43221</v>
      </c>
      <c r="L171" s="30" t="s">
        <v>136</v>
      </c>
      <c r="M171" s="32">
        <v>43178</v>
      </c>
      <c r="N171" s="32">
        <v>43292</v>
      </c>
      <c r="O171" s="32"/>
      <c r="P171" s="32"/>
      <c r="Q171" s="5"/>
      <c r="R171" s="6" t="b">
        <f>B171=B172</f>
        <v>0</v>
      </c>
      <c r="S171" s="6" t="b">
        <f>C171=C172</f>
        <v>1</v>
      </c>
      <c r="T171" s="6" t="b">
        <f>D171=D172</f>
        <v>1</v>
      </c>
      <c r="U171" s="6" t="b">
        <f>E171=E172</f>
        <v>1</v>
      </c>
      <c r="V171" s="6" t="b">
        <f>F171=F172</f>
        <v>0</v>
      </c>
      <c r="W171" s="6" t="b">
        <f>G171=G172</f>
        <v>1</v>
      </c>
      <c r="X171" s="6" t="b">
        <f>H171=H172</f>
        <v>1</v>
      </c>
      <c r="Y171" s="6" t="b">
        <f>I171=I172</f>
        <v>1</v>
      </c>
      <c r="Z171" s="6" t="b">
        <f>J171=J172</f>
        <v>1</v>
      </c>
      <c r="AA171" s="6" t="b">
        <f>K171=K172</f>
        <v>1</v>
      </c>
      <c r="AB171" s="6" t="b">
        <f>L171=L172</f>
        <v>1</v>
      </c>
      <c r="AC171" s="6" t="b">
        <f>M171=M172</f>
        <v>1</v>
      </c>
      <c r="AD171" s="6" t="b">
        <f>N171=N172</f>
        <v>1</v>
      </c>
      <c r="AE171" s="6" t="b">
        <f>O171=O172</f>
        <v>1</v>
      </c>
      <c r="AF171" s="6" t="b">
        <f>P171=P172</f>
        <v>1</v>
      </c>
      <c r="AG171" s="3"/>
      <c r="AH171" s="8" t="str">
        <f>IF(ISBLANK($E171),"N/A",$E171)</f>
        <v>INT-PAT CN ALLOWANCE NOTIFICATION PERIOD</v>
      </c>
      <c r="AI171" s="8" t="str">
        <f>IF(ISBLANK($F171),"N/A",$F171)</f>
        <v>Grant Fees, Possible Div Notice Period FINAL / Atty&amp; IntFees</v>
      </c>
      <c r="AJ171" s="7" t="str">
        <f>IF(ISBLANK($B171),"N/A",$B171)</f>
        <v>Live Patent</v>
      </c>
      <c r="AK171" s="8" t="str">
        <f>IF(ISBLANK($C171),"N/A",$C171)</f>
        <v>EHELI.003UMCN1</v>
      </c>
      <c r="AL171" s="8" t="str">
        <f>IF(ISBLANK($C172),"N/A",$C172)</f>
        <v>EHELI.003UMCN1</v>
      </c>
      <c r="AM171" s="7" t="str">
        <f>IF(ISBLANK($B172),"N/A",$B172)</f>
        <v>Agent Patent</v>
      </c>
      <c r="AN171" s="8" t="str">
        <f>IF(ISBLANK($F172),"N/A",$F172)</f>
        <v>Grant Fees/Poss Div Notification Period FINAL / Atty&amp;IntFees</v>
      </c>
      <c r="AO171" s="8" t="str">
        <f>IF(ISBLANK($E172),"N/A",$E172)</f>
        <v>INT-PAT CN ALLOWANCE NOTIFICATION PERIOD</v>
      </c>
      <c r="AP171" s="3"/>
      <c r="AQ171" s="6" t="str">
        <f>IF($S171=FALSE,"Matter doesn't match.","-")</f>
        <v>-</v>
      </c>
      <c r="AR171" s="6" t="str">
        <f>IF($R171=TRUE,"System matches.","-")</f>
        <v>-</v>
      </c>
      <c r="AS171" s="6" t="str">
        <f>IF($U171=FALSE,"Action Type doesn't match.","-")</f>
        <v>-</v>
      </c>
      <c r="AT171" s="6" t="str">
        <f>IF($V171=FALSE,"Action Due doesn't match.","-")</f>
        <v>Action Due doesn't match.</v>
      </c>
      <c r="AU171" s="6" t="b">
        <f>IF(AND($S171=TRUE,$Z171=TRUE,$U171=FALSE,$R171=FALSE),TRUE,FALSE)</f>
        <v>0</v>
      </c>
      <c r="AV171" s="13" t="b">
        <f ca="1">IF(OFFSET($AU171,-1,0)=TRUE,TRUE,FALSE)</f>
        <v>0</v>
      </c>
      <c r="AW171" s="6" t="b">
        <f>IF(AND($V171=TRUE,$S171=TRUE,$U171=FALSE,$R171=FALSE),TRUE,FALSE)</f>
        <v>0</v>
      </c>
      <c r="AX171" s="13" t="b">
        <f ca="1">IF(OFFSET($AW171,-1,0)="TRUE",TRUE,FALSE)</f>
        <v>0</v>
      </c>
      <c r="AY171" s="3"/>
      <c r="AZ171" s="3" t="str">
        <f>IF(OR($S171=FALSE,$R171=TRUE,$V171=FALSE),"-",IF(T171=FALSE,(CONCATENATE(D$1," doesn't match.")),"-"))</f>
        <v>-</v>
      </c>
      <c r="BA171" s="3" t="str">
        <f>IF(OR($S171=FALSE,$R171=TRUE,$V171=FALSE),"-",IF(U171=FALSE,(CONCATENATE(E$1," doesn't match.")),"-"))</f>
        <v>-</v>
      </c>
      <c r="BB171" s="3" t="str">
        <f>IF(OR($S171=FALSE,$R171=TRUE,$V171=FALSE),"-",IF(V171=FALSE,(CONCATENATE(F$1," doesn't match.")),"-"))</f>
        <v>-</v>
      </c>
      <c r="BC171" s="3" t="str">
        <f>IF(OR($S171=FALSE,$R171=TRUE,$V171=FALSE),"-",IF(W171=FALSE,(CONCATENATE(G$1," doesn't match.")),"-"))</f>
        <v>-</v>
      </c>
      <c r="BD171" s="3" t="str">
        <f>IF(OR($S171=FALSE,$R171=TRUE,$V171=FALSE),"-",IF(X171=FALSE,(CONCATENATE(H$1," doesn't match.")),"-"))</f>
        <v>-</v>
      </c>
      <c r="BE171" s="3" t="str">
        <f>IF(OR($S171=FALSE,$R171=TRUE,$V171=FALSE),"-",IF(Y171=FALSE,(CONCATENATE(I$1," doesn't match.")),"-"))</f>
        <v>-</v>
      </c>
      <c r="BF171" s="3" t="str">
        <f>IF(OR($S171=FALSE,$R171=TRUE,$V171=FALSE),"-",IF(Z171=FALSE,(CONCATENATE(J$1," doesn't match.")),"-"))</f>
        <v>-</v>
      </c>
      <c r="BG171" s="3" t="str">
        <f>IF(OR($S171=FALSE,$R171=TRUE,$V171=FALSE),"-",IF(AA171=FALSE,(CONCATENATE(K$1," doesn't match.")),"-"))</f>
        <v>-</v>
      </c>
      <c r="BH171" s="3" t="str">
        <f>IF(OR($S171=FALSE,$R171=TRUE,$V171=FALSE),"-",IF(AB171=FALSE,(CONCATENATE(L$1," doesn't match.")),"-"))</f>
        <v>-</v>
      </c>
      <c r="BI171" s="3" t="str">
        <f>IF(OR($S171=FALSE,$R171=TRUE,$V171=FALSE),"-",IF(AC171=FALSE,(CONCATENATE(M$1," doesn't match.")),"-"))</f>
        <v>-</v>
      </c>
      <c r="BJ171" s="3" t="str">
        <f>IF(OR($S171=FALSE,$R171=TRUE,$V171=FALSE),"-",IF(AD171=FALSE,(CONCATENATE(N$1," doesn't match.")),"-"))</f>
        <v>-</v>
      </c>
      <c r="BK171" s="3" t="str">
        <f>IF(OR($S171=FALSE,$R171=TRUE,$V171=FALSE),"-",IF(AE171=FALSE,(CONCATENATE(O$1," doesn't match.")),"-"))</f>
        <v>-</v>
      </c>
      <c r="BL171" s="3" t="str">
        <f>IF(OR($S171=FALSE,$R171=TRUE,$V171=FALSE),"-",IF(AF171=FALSE,(CONCATENATE(P$1," doesn't match.")),"-"))</f>
        <v>-</v>
      </c>
    </row>
    <row r="172" spans="1:64" ht="60" x14ac:dyDescent="0.25">
      <c r="A172" s="30">
        <v>1281470</v>
      </c>
      <c r="B172" s="30" t="s">
        <v>625</v>
      </c>
      <c r="C172" s="31" t="s">
        <v>222</v>
      </c>
      <c r="D172" s="30" t="s">
        <v>98</v>
      </c>
      <c r="E172" s="30" t="s">
        <v>225</v>
      </c>
      <c r="F172" s="30" t="s">
        <v>403</v>
      </c>
      <c r="G172" s="30" t="s">
        <v>39</v>
      </c>
      <c r="H172" s="32">
        <v>43250</v>
      </c>
      <c r="I172" s="32">
        <v>43221</v>
      </c>
      <c r="J172" s="32">
        <v>43250</v>
      </c>
      <c r="K172" s="32">
        <v>43221</v>
      </c>
      <c r="L172" s="30" t="s">
        <v>136</v>
      </c>
      <c r="M172" s="32">
        <v>43178</v>
      </c>
      <c r="N172" s="32">
        <v>43292</v>
      </c>
      <c r="O172" s="32"/>
      <c r="P172" s="32"/>
      <c r="Q172" s="5"/>
      <c r="R172" s="6" t="b">
        <f>B172=B173</f>
        <v>0</v>
      </c>
      <c r="S172" s="6" t="b">
        <f>C172=C173</f>
        <v>0</v>
      </c>
      <c r="T172" s="6" t="b">
        <f>D172=D173</f>
        <v>1</v>
      </c>
      <c r="U172" s="6" t="b">
        <f>E172=E173</f>
        <v>0</v>
      </c>
      <c r="V172" s="6" t="b">
        <f>F172=F173</f>
        <v>0</v>
      </c>
      <c r="W172" s="6" t="b">
        <f>G172=G173</f>
        <v>0</v>
      </c>
      <c r="X172" s="6" t="b">
        <f>H172=H173</f>
        <v>0</v>
      </c>
      <c r="Y172" s="6" t="b">
        <f>I172=I173</f>
        <v>0</v>
      </c>
      <c r="Z172" s="6" t="b">
        <f>J172=J173</f>
        <v>0</v>
      </c>
      <c r="AA172" s="6" t="b">
        <f>K172=K173</f>
        <v>0</v>
      </c>
      <c r="AB172" s="6" t="b">
        <f>L172=L173</f>
        <v>1</v>
      </c>
      <c r="AC172" s="6" t="b">
        <f>M172=M173</f>
        <v>0</v>
      </c>
      <c r="AD172" s="6" t="b">
        <f>N172=N173</f>
        <v>1</v>
      </c>
      <c r="AE172" s="6" t="b">
        <f>O172=O173</f>
        <v>1</v>
      </c>
      <c r="AF172" s="6" t="b">
        <f>P172=P173</f>
        <v>1</v>
      </c>
      <c r="AG172" s="3"/>
      <c r="AH172" s="8" t="str">
        <f>IF(ISBLANK($E172),"N/A",$E172)</f>
        <v>INT-PAT CN ALLOWANCE NOTIFICATION PERIOD</v>
      </c>
      <c r="AI172" s="8" t="str">
        <f>IF(ISBLANK($F172),"N/A",$F172)</f>
        <v>Grant Fees/Poss Div Notification Period FINAL / Atty&amp;IntFees</v>
      </c>
      <c r="AJ172" s="7" t="str">
        <f>IF(ISBLANK($B172),"N/A",$B172)</f>
        <v>Agent Patent</v>
      </c>
      <c r="AK172" s="8" t="str">
        <f>IF(ISBLANK($C172),"N/A",$C172)</f>
        <v>EHELI.003UMCN1</v>
      </c>
      <c r="AL172" s="8" t="str">
        <f>IF(ISBLANK($C173),"N/A",$C173)</f>
        <v>EHELI.003UMCN2</v>
      </c>
      <c r="AM172" s="7" t="str">
        <f>IF(ISBLANK($B173),"N/A",$B173)</f>
        <v>Live Patent</v>
      </c>
      <c r="AN172" s="8" t="str">
        <f>IF(ISBLANK($F173),"N/A",$F173)</f>
        <v>FA Confirm &amp; Ack Utility Model Instructions Recvd? / IPP</v>
      </c>
      <c r="AO172" s="8" t="str">
        <f>IF(ISBLANK($E173),"N/A",$E173)</f>
        <v>INT-PAT INSTR UTM APPLICATION FILING</v>
      </c>
      <c r="AP172" s="3"/>
      <c r="AQ172" s="6" t="str">
        <f>IF($S172=FALSE,"Matter doesn't match.","-")</f>
        <v>Matter doesn't match.</v>
      </c>
      <c r="AR172" s="6" t="str">
        <f>IF($R172=TRUE,"System matches.","-")</f>
        <v>-</v>
      </c>
      <c r="AS172" s="6" t="str">
        <f>IF($U172=FALSE,"Action Type doesn't match.","-")</f>
        <v>Action Type doesn't match.</v>
      </c>
      <c r="AT172" s="6" t="str">
        <f>IF($V172=FALSE,"Action Due doesn't match.","-")</f>
        <v>Action Due doesn't match.</v>
      </c>
      <c r="AU172" s="6" t="b">
        <f>IF(AND($S172=TRUE,$Z172=TRUE,$U172=FALSE,$R172=FALSE),TRUE,FALSE)</f>
        <v>0</v>
      </c>
      <c r="AV172" s="13" t="b">
        <f ca="1">IF(OFFSET($AU172,-1,0)=TRUE,TRUE,FALSE)</f>
        <v>0</v>
      </c>
      <c r="AW172" s="6" t="b">
        <f>IF(AND($V172=TRUE,$S172=TRUE,$U172=FALSE,$R172=FALSE),TRUE,FALSE)</f>
        <v>0</v>
      </c>
      <c r="AX172" s="13" t="b">
        <f ca="1">IF(OFFSET($AW172,-1,0)="TRUE",TRUE,FALSE)</f>
        <v>0</v>
      </c>
      <c r="AY172" s="3"/>
      <c r="AZ172" s="3" t="str">
        <f>IF(OR($S172=FALSE,$R172=TRUE,$V172=FALSE),"-",IF(T172=FALSE,(CONCATENATE(D$1," doesn't match.")),"-"))</f>
        <v>-</v>
      </c>
      <c r="BA172" s="3" t="str">
        <f>IF(OR($S172=FALSE,$R172=TRUE,$V172=FALSE),"-",IF(U172=FALSE,(CONCATENATE(E$1," doesn't match.")),"-"))</f>
        <v>-</v>
      </c>
      <c r="BB172" s="3" t="str">
        <f>IF(OR($S172=FALSE,$R172=TRUE,$V172=FALSE),"-",IF(V172=FALSE,(CONCATENATE(F$1," doesn't match.")),"-"))</f>
        <v>-</v>
      </c>
      <c r="BC172" s="3" t="str">
        <f>IF(OR($S172=FALSE,$R172=TRUE,$V172=FALSE),"-",IF(W172=FALSE,(CONCATENATE(G$1," doesn't match.")),"-"))</f>
        <v>-</v>
      </c>
      <c r="BD172" s="3" t="str">
        <f>IF(OR($S172=FALSE,$R172=TRUE,$V172=FALSE),"-",IF(X172=FALSE,(CONCATENATE(H$1," doesn't match.")),"-"))</f>
        <v>-</v>
      </c>
      <c r="BE172" s="3" t="str">
        <f>IF(OR($S172=FALSE,$R172=TRUE,$V172=FALSE),"-",IF(Y172=FALSE,(CONCATENATE(I$1," doesn't match.")),"-"))</f>
        <v>-</v>
      </c>
      <c r="BF172" s="3" t="str">
        <f>IF(OR($S172=FALSE,$R172=TRUE,$V172=FALSE),"-",IF(Z172=FALSE,(CONCATENATE(J$1," doesn't match.")),"-"))</f>
        <v>-</v>
      </c>
      <c r="BG172" s="3" t="str">
        <f>IF(OR($S172=FALSE,$R172=TRUE,$V172=FALSE),"-",IF(AA172=FALSE,(CONCATENATE(K$1," doesn't match.")),"-"))</f>
        <v>-</v>
      </c>
      <c r="BH172" s="3" t="str">
        <f>IF(OR($S172=FALSE,$R172=TRUE,$V172=FALSE),"-",IF(AB172=FALSE,(CONCATENATE(L$1," doesn't match.")),"-"))</f>
        <v>-</v>
      </c>
      <c r="BI172" s="3" t="str">
        <f>IF(OR($S172=FALSE,$R172=TRUE,$V172=FALSE),"-",IF(AC172=FALSE,(CONCATENATE(M$1," doesn't match.")),"-"))</f>
        <v>-</v>
      </c>
      <c r="BJ172" s="3" t="str">
        <f>IF(OR($S172=FALSE,$R172=TRUE,$V172=FALSE),"-",IF(AD172=FALSE,(CONCATENATE(N$1," doesn't match.")),"-"))</f>
        <v>-</v>
      </c>
      <c r="BK172" s="3" t="str">
        <f>IF(OR($S172=FALSE,$R172=TRUE,$V172=FALSE),"-",IF(AE172=FALSE,(CONCATENATE(O$1," doesn't match.")),"-"))</f>
        <v>-</v>
      </c>
      <c r="BL172" s="3" t="str">
        <f>IF(OR($S172=FALSE,$R172=TRUE,$V172=FALSE),"-",IF(AF172=FALSE,(CONCATENATE(P$1," doesn't match.")),"-"))</f>
        <v>-</v>
      </c>
    </row>
    <row r="173" spans="1:64" ht="60" x14ac:dyDescent="0.25">
      <c r="A173" s="30">
        <v>1281471</v>
      </c>
      <c r="B173" s="30" t="s">
        <v>30</v>
      </c>
      <c r="C173" s="31" t="s">
        <v>227</v>
      </c>
      <c r="D173" s="30" t="s">
        <v>98</v>
      </c>
      <c r="E173" s="30" t="s">
        <v>223</v>
      </c>
      <c r="F173" s="30" t="s">
        <v>224</v>
      </c>
      <c r="G173" s="30" t="s">
        <v>35</v>
      </c>
      <c r="H173" s="32">
        <v>42985</v>
      </c>
      <c r="I173" s="32">
        <v>42985</v>
      </c>
      <c r="J173" s="32">
        <v>42984</v>
      </c>
      <c r="K173" s="32">
        <v>43032</v>
      </c>
      <c r="L173" s="30" t="s">
        <v>136</v>
      </c>
      <c r="M173" s="32">
        <v>42984</v>
      </c>
      <c r="N173" s="32">
        <v>43292</v>
      </c>
      <c r="O173" s="32"/>
      <c r="P173" s="32"/>
      <c r="Q173" s="5"/>
      <c r="R173" s="6" t="b">
        <f>B173=B174</f>
        <v>0</v>
      </c>
      <c r="S173" s="6" t="b">
        <f>C173=C174</f>
        <v>1</v>
      </c>
      <c r="T173" s="6" t="b">
        <f>D173=D174</f>
        <v>1</v>
      </c>
      <c r="U173" s="6" t="b">
        <f>E173=E174</f>
        <v>1</v>
      </c>
      <c r="V173" s="6" t="b">
        <f>F173=F174</f>
        <v>1</v>
      </c>
      <c r="W173" s="6" t="b">
        <f>G173=G174</f>
        <v>1</v>
      </c>
      <c r="X173" s="6" t="b">
        <f>H173=H174</f>
        <v>1</v>
      </c>
      <c r="Y173" s="6" t="b">
        <f>I173=I174</f>
        <v>0</v>
      </c>
      <c r="Z173" s="6" t="b">
        <f>J173=J174</f>
        <v>1</v>
      </c>
      <c r="AA173" s="6" t="b">
        <f>K173=K174</f>
        <v>1</v>
      </c>
      <c r="AB173" s="6" t="b">
        <f>L173=L174</f>
        <v>1</v>
      </c>
      <c r="AC173" s="6" t="b">
        <f>M173=M174</f>
        <v>1</v>
      </c>
      <c r="AD173" s="6" t="b">
        <f>N173=N174</f>
        <v>1</v>
      </c>
      <c r="AE173" s="6" t="b">
        <f>O173=O174</f>
        <v>1</v>
      </c>
      <c r="AF173" s="6" t="b">
        <f>P173=P174</f>
        <v>1</v>
      </c>
      <c r="AG173" s="3"/>
      <c r="AH173" s="8" t="str">
        <f>IF(ISBLANK($E173),"N/A",$E173)</f>
        <v>INT-PAT INSTR UTM APPLICATION FILING</v>
      </c>
      <c r="AI173" s="8" t="str">
        <f>IF(ISBLANK($F173),"N/A",$F173)</f>
        <v>FA Confirm &amp; Ack Utility Model Instructions Recvd? / IPP</v>
      </c>
      <c r="AJ173" s="7" t="str">
        <f>IF(ISBLANK($B173),"N/A",$B173)</f>
        <v>Live Patent</v>
      </c>
      <c r="AK173" s="8" t="str">
        <f>IF(ISBLANK($C173),"N/A",$C173)</f>
        <v>EHELI.003UMCN2</v>
      </c>
      <c r="AL173" s="8" t="str">
        <f>IF(ISBLANK($C174),"N/A",$C174)</f>
        <v>EHELI.003UMCN2</v>
      </c>
      <c r="AM173" s="7" t="str">
        <f>IF(ISBLANK($B174),"N/A",$B174)</f>
        <v>Agent Patent</v>
      </c>
      <c r="AN173" s="8" t="str">
        <f>IF(ISBLANK($F174),"N/A",$F174)</f>
        <v>FA Confirm &amp; Ack Utility Model Instructions Recvd? / IPP</v>
      </c>
      <c r="AO173" s="8" t="str">
        <f>IF(ISBLANK($E174),"N/A",$E174)</f>
        <v>INT-PAT INSTR UTM APPLICATION FILING</v>
      </c>
      <c r="AP173" s="3"/>
      <c r="AQ173" s="6" t="str">
        <f>IF($S173=FALSE,"Matter doesn't match.","-")</f>
        <v>-</v>
      </c>
      <c r="AR173" s="6" t="str">
        <f>IF($R173=TRUE,"System matches.","-")</f>
        <v>-</v>
      </c>
      <c r="AS173" s="6" t="str">
        <f>IF($U173=FALSE,"Action Type doesn't match.","-")</f>
        <v>-</v>
      </c>
      <c r="AT173" s="6" t="str">
        <f>IF($V173=FALSE,"Action Due doesn't match.","-")</f>
        <v>-</v>
      </c>
      <c r="AU173" s="6" t="b">
        <f>IF(AND($S173=TRUE,$Z173=TRUE,$U173=FALSE,$R173=FALSE),TRUE,FALSE)</f>
        <v>0</v>
      </c>
      <c r="AV173" s="13" t="b">
        <f ca="1">IF(OFFSET($AU173,-1,0)=TRUE,TRUE,FALSE)</f>
        <v>0</v>
      </c>
      <c r="AW173" s="6" t="b">
        <f>IF(AND($V173=TRUE,$S173=TRUE,$U173=FALSE,$R173=FALSE),TRUE,FALSE)</f>
        <v>0</v>
      </c>
      <c r="AX173" s="13" t="b">
        <f ca="1">IF(OFFSET($AW173,-1,0)="TRUE",TRUE,FALSE)</f>
        <v>0</v>
      </c>
      <c r="AY173" s="3"/>
      <c r="AZ173" s="3" t="str">
        <f>IF(OR($S173=FALSE,$R173=TRUE,$V173=FALSE),"-",IF(T173=FALSE,(CONCATENATE(D$1," doesn't match.")),"-"))</f>
        <v>-</v>
      </c>
      <c r="BA173" s="3" t="str">
        <f>IF(OR($S173=FALSE,$R173=TRUE,$V173=FALSE),"-",IF(U173=FALSE,(CONCATENATE(E$1," doesn't match.")),"-"))</f>
        <v>-</v>
      </c>
      <c r="BB173" s="3" t="str">
        <f>IF(OR($S173=FALSE,$R173=TRUE,$V173=FALSE),"-",IF(V173=FALSE,(CONCATENATE(F$1," doesn't match.")),"-"))</f>
        <v>-</v>
      </c>
      <c r="BC173" s="3" t="str">
        <f>IF(OR($S173=FALSE,$R173=TRUE,$V173=FALSE),"-",IF(W173=FALSE,(CONCATENATE(G$1," doesn't match.")),"-"))</f>
        <v>-</v>
      </c>
      <c r="BD173" s="3" t="str">
        <f>IF(OR($S173=FALSE,$R173=TRUE,$V173=FALSE),"-",IF(X173=FALSE,(CONCATENATE(H$1," doesn't match.")),"-"))</f>
        <v>-</v>
      </c>
      <c r="BE173" s="3" t="str">
        <f>IF(OR($S173=FALSE,$R173=TRUE,$V173=FALSE),"-",IF(Y173=FALSE,(CONCATENATE(I$1," doesn't match.")),"-"))</f>
        <v>DateTaken doesn't match.</v>
      </c>
      <c r="BF173" s="3" t="str">
        <f>IF(OR($S173=FALSE,$R173=TRUE,$V173=FALSE),"-",IF(Z173=FALSE,(CONCATENATE(J$1," doesn't match.")),"-"))</f>
        <v>-</v>
      </c>
      <c r="BG173" s="3" t="str">
        <f>IF(OR($S173=FALSE,$R173=TRUE,$V173=FALSE),"-",IF(AA173=FALSE,(CONCATENATE(K$1," doesn't match.")),"-"))</f>
        <v>-</v>
      </c>
      <c r="BH173" s="3" t="str">
        <f>IF(OR($S173=FALSE,$R173=TRUE,$V173=FALSE),"-",IF(AB173=FALSE,(CONCATENATE(L$1," doesn't match.")),"-"))</f>
        <v>-</v>
      </c>
      <c r="BI173" s="3" t="str">
        <f>IF(OR($S173=FALSE,$R173=TRUE,$V173=FALSE),"-",IF(AC173=FALSE,(CONCATENATE(M$1," doesn't match.")),"-"))</f>
        <v>-</v>
      </c>
      <c r="BJ173" s="3" t="str">
        <f>IF(OR($S173=FALSE,$R173=TRUE,$V173=FALSE),"-",IF(AD173=FALSE,(CONCATENATE(N$1," doesn't match.")),"-"))</f>
        <v>-</v>
      </c>
      <c r="BK173" s="3" t="str">
        <f>IF(OR($S173=FALSE,$R173=TRUE,$V173=FALSE),"-",IF(AE173=FALSE,(CONCATENATE(O$1," doesn't match.")),"-"))</f>
        <v>-</v>
      </c>
      <c r="BL173" s="3" t="str">
        <f>IF(OR($S173=FALSE,$R173=TRUE,$V173=FALSE),"-",IF(AF173=FALSE,(CONCATENATE(P$1," doesn't match.")),"-"))</f>
        <v>-</v>
      </c>
    </row>
    <row r="174" spans="1:64" ht="60" x14ac:dyDescent="0.25">
      <c r="A174" s="30">
        <v>1281471</v>
      </c>
      <c r="B174" s="30" t="s">
        <v>625</v>
      </c>
      <c r="C174" s="31" t="s">
        <v>227</v>
      </c>
      <c r="D174" s="30" t="s">
        <v>98</v>
      </c>
      <c r="E174" s="30" t="s">
        <v>223</v>
      </c>
      <c r="F174" s="30" t="s">
        <v>224</v>
      </c>
      <c r="G174" s="30" t="s">
        <v>35</v>
      </c>
      <c r="H174" s="32">
        <v>42985</v>
      </c>
      <c r="I174" s="32">
        <v>42984</v>
      </c>
      <c r="J174" s="32">
        <v>42984</v>
      </c>
      <c r="K174" s="32">
        <v>43032</v>
      </c>
      <c r="L174" s="30" t="s">
        <v>136</v>
      </c>
      <c r="M174" s="32">
        <v>42984</v>
      </c>
      <c r="N174" s="32">
        <v>43292</v>
      </c>
      <c r="O174" s="32"/>
      <c r="P174" s="32"/>
      <c r="Q174" s="5"/>
      <c r="R174" s="6" t="b">
        <f>B174=B175</f>
        <v>0</v>
      </c>
      <c r="S174" s="6" t="b">
        <f>C174=C175</f>
        <v>0</v>
      </c>
      <c r="T174" s="6" t="b">
        <f>D174=D175</f>
        <v>1</v>
      </c>
      <c r="U174" s="6" t="b">
        <f>E174=E175</f>
        <v>1</v>
      </c>
      <c r="V174" s="6" t="b">
        <f>F174=F175</f>
        <v>1</v>
      </c>
      <c r="W174" s="6" t="b">
        <f>G174=G175</f>
        <v>1</v>
      </c>
      <c r="X174" s="6" t="b">
        <f>H174=H175</f>
        <v>0</v>
      </c>
      <c r="Y174" s="6" t="b">
        <f>I174=I175</f>
        <v>0</v>
      </c>
      <c r="Z174" s="6" t="b">
        <f>J174=J175</f>
        <v>1</v>
      </c>
      <c r="AA174" s="6" t="b">
        <f>K174=K175</f>
        <v>1</v>
      </c>
      <c r="AB174" s="6" t="b">
        <f>L174=L175</f>
        <v>1</v>
      </c>
      <c r="AC174" s="6" t="b">
        <f>M174=M175</f>
        <v>1</v>
      </c>
      <c r="AD174" s="6" t="b">
        <f>N174=N175</f>
        <v>1</v>
      </c>
      <c r="AE174" s="6" t="b">
        <f>O174=O175</f>
        <v>1</v>
      </c>
      <c r="AF174" s="6" t="b">
        <f>P174=P175</f>
        <v>1</v>
      </c>
      <c r="AG174" s="3"/>
      <c r="AH174" s="8" t="str">
        <f>IF(ISBLANK($E174),"N/A",$E174)</f>
        <v>INT-PAT INSTR UTM APPLICATION FILING</v>
      </c>
      <c r="AI174" s="8" t="str">
        <f>IF(ISBLANK($F174),"N/A",$F174)</f>
        <v>FA Confirm &amp; Ack Utility Model Instructions Recvd? / IPP</v>
      </c>
      <c r="AJ174" s="7" t="str">
        <f>IF(ISBLANK($B174),"N/A",$B174)</f>
        <v>Agent Patent</v>
      </c>
      <c r="AK174" s="8" t="str">
        <f>IF(ISBLANK($C174),"N/A",$C174)</f>
        <v>EHELI.003UMCN2</v>
      </c>
      <c r="AL174" s="8" t="str">
        <f>IF(ISBLANK($C175),"N/A",$C175)</f>
        <v>EHELI.003UMCN3</v>
      </c>
      <c r="AM174" s="7" t="str">
        <f>IF(ISBLANK($B175),"N/A",$B175)</f>
        <v>Live Patent</v>
      </c>
      <c r="AN174" s="8" t="str">
        <f>IF(ISBLANK($F175),"N/A",$F175)</f>
        <v>FA Confirm &amp; Ack Utility Model Instructions Recvd? / IPP</v>
      </c>
      <c r="AO174" s="8" t="str">
        <f>IF(ISBLANK($E175),"N/A",$E175)</f>
        <v>INT-PAT INSTR UTM APPLICATION FILING</v>
      </c>
      <c r="AP174" s="3"/>
      <c r="AQ174" s="6" t="str">
        <f>IF($S174=FALSE,"Matter doesn't match.","-")</f>
        <v>Matter doesn't match.</v>
      </c>
      <c r="AR174" s="6" t="str">
        <f>IF($R174=TRUE,"System matches.","-")</f>
        <v>-</v>
      </c>
      <c r="AS174" s="6" t="str">
        <f>IF($U174=FALSE,"Action Type doesn't match.","-")</f>
        <v>-</v>
      </c>
      <c r="AT174" s="6" t="str">
        <f>IF($V174=FALSE,"Action Due doesn't match.","-")</f>
        <v>-</v>
      </c>
      <c r="AU174" s="6" t="b">
        <f>IF(AND($S174=TRUE,$Z174=TRUE,$U174=FALSE,$R174=FALSE),TRUE,FALSE)</f>
        <v>0</v>
      </c>
      <c r="AV174" s="13" t="b">
        <f ca="1">IF(OFFSET($AU174,-1,0)=TRUE,TRUE,FALSE)</f>
        <v>0</v>
      </c>
      <c r="AW174" s="6" t="b">
        <f>IF(AND($V174=TRUE,$S174=TRUE,$U174=FALSE,$R174=FALSE),TRUE,FALSE)</f>
        <v>0</v>
      </c>
      <c r="AX174" s="13" t="b">
        <f ca="1">IF(OFFSET($AW174,-1,0)="TRUE",TRUE,FALSE)</f>
        <v>0</v>
      </c>
      <c r="AY174" s="3"/>
      <c r="AZ174" s="3" t="str">
        <f>IF(OR($S174=FALSE,$R174=TRUE,$V174=FALSE),"-",IF(T174=FALSE,(CONCATENATE(D$1," doesn't match.")),"-"))</f>
        <v>-</v>
      </c>
      <c r="BA174" s="3" t="str">
        <f>IF(OR($S174=FALSE,$R174=TRUE,$V174=FALSE),"-",IF(U174=FALSE,(CONCATENATE(E$1," doesn't match.")),"-"))</f>
        <v>-</v>
      </c>
      <c r="BB174" s="3" t="str">
        <f>IF(OR($S174=FALSE,$R174=TRUE,$V174=FALSE),"-",IF(V174=FALSE,(CONCATENATE(F$1," doesn't match.")),"-"))</f>
        <v>-</v>
      </c>
      <c r="BC174" s="3" t="str">
        <f>IF(OR($S174=FALSE,$R174=TRUE,$V174=FALSE),"-",IF(W174=FALSE,(CONCATENATE(G$1," doesn't match.")),"-"))</f>
        <v>-</v>
      </c>
      <c r="BD174" s="3" t="str">
        <f>IF(OR($S174=FALSE,$R174=TRUE,$V174=FALSE),"-",IF(X174=FALSE,(CONCATENATE(H$1," doesn't match.")),"-"))</f>
        <v>-</v>
      </c>
      <c r="BE174" s="3" t="str">
        <f>IF(OR($S174=FALSE,$R174=TRUE,$V174=FALSE),"-",IF(Y174=FALSE,(CONCATENATE(I$1," doesn't match.")),"-"))</f>
        <v>-</v>
      </c>
      <c r="BF174" s="3" t="str">
        <f>IF(OR($S174=FALSE,$R174=TRUE,$V174=FALSE),"-",IF(Z174=FALSE,(CONCATENATE(J$1," doesn't match.")),"-"))</f>
        <v>-</v>
      </c>
      <c r="BG174" s="3" t="str">
        <f>IF(OR($S174=FALSE,$R174=TRUE,$V174=FALSE),"-",IF(AA174=FALSE,(CONCATENATE(K$1," doesn't match.")),"-"))</f>
        <v>-</v>
      </c>
      <c r="BH174" s="3" t="str">
        <f>IF(OR($S174=FALSE,$R174=TRUE,$V174=FALSE),"-",IF(AB174=FALSE,(CONCATENATE(L$1," doesn't match.")),"-"))</f>
        <v>-</v>
      </c>
      <c r="BI174" s="3" t="str">
        <f>IF(OR($S174=FALSE,$R174=TRUE,$V174=FALSE),"-",IF(AC174=FALSE,(CONCATENATE(M$1," doesn't match.")),"-"))</f>
        <v>-</v>
      </c>
      <c r="BJ174" s="3" t="str">
        <f>IF(OR($S174=FALSE,$R174=TRUE,$V174=FALSE),"-",IF(AD174=FALSE,(CONCATENATE(N$1," doesn't match.")),"-"))</f>
        <v>-</v>
      </c>
      <c r="BK174" s="3" t="str">
        <f>IF(OR($S174=FALSE,$R174=TRUE,$V174=FALSE),"-",IF(AE174=FALSE,(CONCATENATE(O$1," doesn't match.")),"-"))</f>
        <v>-</v>
      </c>
      <c r="BL174" s="3" t="str">
        <f>IF(OR($S174=FALSE,$R174=TRUE,$V174=FALSE),"-",IF(AF174=FALSE,(CONCATENATE(P$1," doesn't match.")),"-"))</f>
        <v>-</v>
      </c>
    </row>
    <row r="175" spans="1:64" ht="60" x14ac:dyDescent="0.25">
      <c r="A175" s="30">
        <v>1281484</v>
      </c>
      <c r="B175" s="30" t="s">
        <v>30</v>
      </c>
      <c r="C175" s="31" t="s">
        <v>228</v>
      </c>
      <c r="D175" s="30" t="s">
        <v>98</v>
      </c>
      <c r="E175" s="30" t="s">
        <v>223</v>
      </c>
      <c r="F175" s="30" t="s">
        <v>224</v>
      </c>
      <c r="G175" s="30" t="s">
        <v>35</v>
      </c>
      <c r="H175" s="32">
        <v>42986</v>
      </c>
      <c r="I175" s="32">
        <v>42985</v>
      </c>
      <c r="J175" s="32">
        <v>42984</v>
      </c>
      <c r="K175" s="32">
        <v>43032</v>
      </c>
      <c r="L175" s="30" t="s">
        <v>136</v>
      </c>
      <c r="M175" s="32">
        <v>42984</v>
      </c>
      <c r="N175" s="32">
        <v>43292</v>
      </c>
      <c r="O175" s="32"/>
      <c r="P175" s="32"/>
      <c r="Q175" s="5"/>
      <c r="R175" s="6" t="b">
        <f>B175=B176</f>
        <v>0</v>
      </c>
      <c r="S175" s="6" t="b">
        <f>C175=C176</f>
        <v>1</v>
      </c>
      <c r="T175" s="6" t="b">
        <f>D175=D176</f>
        <v>1</v>
      </c>
      <c r="U175" s="6" t="b">
        <f>E175=E176</f>
        <v>1</v>
      </c>
      <c r="V175" s="6" t="b">
        <f>F175=F176</f>
        <v>1</v>
      </c>
      <c r="W175" s="6" t="b">
        <f>G175=G176</f>
        <v>1</v>
      </c>
      <c r="X175" s="6" t="b">
        <f>H175=H176</f>
        <v>0</v>
      </c>
      <c r="Y175" s="6" t="b">
        <f>I175=I176</f>
        <v>0</v>
      </c>
      <c r="Z175" s="6" t="b">
        <f>J175=J176</f>
        <v>1</v>
      </c>
      <c r="AA175" s="6" t="b">
        <f>K175=K176</f>
        <v>1</v>
      </c>
      <c r="AB175" s="6" t="b">
        <f>L175=L176</f>
        <v>1</v>
      </c>
      <c r="AC175" s="6" t="b">
        <f>M175=M176</f>
        <v>0</v>
      </c>
      <c r="AD175" s="6" t="b">
        <f>N175=N176</f>
        <v>1</v>
      </c>
      <c r="AE175" s="6" t="b">
        <f>O175=O176</f>
        <v>1</v>
      </c>
      <c r="AF175" s="6" t="b">
        <f>P175=P176</f>
        <v>1</v>
      </c>
      <c r="AG175" s="3"/>
      <c r="AH175" s="8" t="str">
        <f>IF(ISBLANK($E175),"N/A",$E175)</f>
        <v>INT-PAT INSTR UTM APPLICATION FILING</v>
      </c>
      <c r="AI175" s="8" t="str">
        <f>IF(ISBLANK($F175),"N/A",$F175)</f>
        <v>FA Confirm &amp; Ack Utility Model Instructions Recvd? / IPP</v>
      </c>
      <c r="AJ175" s="7" t="str">
        <f>IF(ISBLANK($B175),"N/A",$B175)</f>
        <v>Live Patent</v>
      </c>
      <c r="AK175" s="8" t="str">
        <f>IF(ISBLANK($C175),"N/A",$C175)</f>
        <v>EHELI.003UMCN3</v>
      </c>
      <c r="AL175" s="8" t="str">
        <f>IF(ISBLANK($C176),"N/A",$C176)</f>
        <v>EHELI.003UMCN3</v>
      </c>
      <c r="AM175" s="7" t="str">
        <f>IF(ISBLANK($B176),"N/A",$B176)</f>
        <v>Agent Patent</v>
      </c>
      <c r="AN175" s="8" t="str">
        <f>IF(ISBLANK($F176),"N/A",$F176)</f>
        <v>FA Confirm &amp; Ack Utility Model Instructions Recvd? / IPP</v>
      </c>
      <c r="AO175" s="8" t="str">
        <f>IF(ISBLANK($E176),"N/A",$E176)</f>
        <v>INT-PAT INSTR UTM APPLICATION FILING</v>
      </c>
      <c r="AP175" s="3"/>
      <c r="AQ175" s="6" t="str">
        <f>IF($S175=FALSE,"Matter doesn't match.","-")</f>
        <v>-</v>
      </c>
      <c r="AR175" s="6" t="str">
        <f>IF($R175=TRUE,"System matches.","-")</f>
        <v>-</v>
      </c>
      <c r="AS175" s="6" t="str">
        <f>IF($U175=FALSE,"Action Type doesn't match.","-")</f>
        <v>-</v>
      </c>
      <c r="AT175" s="6" t="str">
        <f>IF($V175=FALSE,"Action Due doesn't match.","-")</f>
        <v>-</v>
      </c>
      <c r="AU175" s="6" t="b">
        <f>IF(AND($S175=TRUE,$Z175=TRUE,$U175=FALSE,$R175=FALSE),TRUE,FALSE)</f>
        <v>0</v>
      </c>
      <c r="AV175" s="13" t="b">
        <f ca="1">IF(OFFSET($AU175,-1,0)=TRUE,TRUE,FALSE)</f>
        <v>0</v>
      </c>
      <c r="AW175" s="6" t="b">
        <f>IF(AND($V175=TRUE,$S175=TRUE,$U175=FALSE,$R175=FALSE),TRUE,FALSE)</f>
        <v>0</v>
      </c>
      <c r="AX175" s="13" t="b">
        <f ca="1">IF(OFFSET($AW175,-1,0)="TRUE",TRUE,FALSE)</f>
        <v>0</v>
      </c>
      <c r="AY175" s="3"/>
      <c r="AZ175" s="3" t="str">
        <f>IF(OR($S175=FALSE,$R175=TRUE,$V175=FALSE),"-",IF(T175=FALSE,(CONCATENATE(D$1," doesn't match.")),"-"))</f>
        <v>-</v>
      </c>
      <c r="BA175" s="3" t="str">
        <f>IF(OR($S175=FALSE,$R175=TRUE,$V175=FALSE),"-",IF(U175=FALSE,(CONCATENATE(E$1," doesn't match.")),"-"))</f>
        <v>-</v>
      </c>
      <c r="BB175" s="3" t="str">
        <f>IF(OR($S175=FALSE,$R175=TRUE,$V175=FALSE),"-",IF(V175=FALSE,(CONCATENATE(F$1," doesn't match.")),"-"))</f>
        <v>-</v>
      </c>
      <c r="BC175" s="3" t="str">
        <f>IF(OR($S175=FALSE,$R175=TRUE,$V175=FALSE),"-",IF(W175=FALSE,(CONCATENATE(G$1," doesn't match.")),"-"))</f>
        <v>-</v>
      </c>
      <c r="BD175" s="3" t="str">
        <f>IF(OR($S175=FALSE,$R175=TRUE,$V175=FALSE),"-",IF(X175=FALSE,(CONCATENATE(H$1," doesn't match.")),"-"))</f>
        <v>DueDate doesn't match.</v>
      </c>
      <c r="BE175" s="3" t="str">
        <f>IF(OR($S175=FALSE,$R175=TRUE,$V175=FALSE),"-",IF(Y175=FALSE,(CONCATENATE(I$1," doesn't match.")),"-"))</f>
        <v>DateTaken doesn't match.</v>
      </c>
      <c r="BF175" s="3" t="str">
        <f>IF(OR($S175=FALSE,$R175=TRUE,$V175=FALSE),"-",IF(Z175=FALSE,(CONCATENATE(J$1," doesn't match.")),"-"))</f>
        <v>-</v>
      </c>
      <c r="BG175" s="3" t="str">
        <f>IF(OR($S175=FALSE,$R175=TRUE,$V175=FALSE),"-",IF(AA175=FALSE,(CONCATENATE(K$1," doesn't match.")),"-"))</f>
        <v>-</v>
      </c>
      <c r="BH175" s="3" t="str">
        <f>IF(OR($S175=FALSE,$R175=TRUE,$V175=FALSE),"-",IF(AB175=FALSE,(CONCATENATE(L$1," doesn't match.")),"-"))</f>
        <v>-</v>
      </c>
      <c r="BI175" s="3" t="str">
        <f>IF(OR($S175=FALSE,$R175=TRUE,$V175=FALSE),"-",IF(AC175=FALSE,(CONCATENATE(M$1," doesn't match.")),"-"))</f>
        <v>DateCreated doesn't match.</v>
      </c>
      <c r="BJ175" s="3" t="str">
        <f>IF(OR($S175=FALSE,$R175=TRUE,$V175=FALSE),"-",IF(AD175=FALSE,(CONCATENATE(N$1," doesn't match.")),"-"))</f>
        <v>-</v>
      </c>
      <c r="BK175" s="3" t="str">
        <f>IF(OR($S175=FALSE,$R175=TRUE,$V175=FALSE),"-",IF(AE175=FALSE,(CONCATENATE(O$1," doesn't match.")),"-"))</f>
        <v>-</v>
      </c>
      <c r="BL175" s="3" t="str">
        <f>IF(OR($S175=FALSE,$R175=TRUE,$V175=FALSE),"-",IF(AF175=FALSE,(CONCATENATE(P$1," doesn't match.")),"-"))</f>
        <v>-</v>
      </c>
    </row>
    <row r="176" spans="1:64" ht="60" x14ac:dyDescent="0.25">
      <c r="A176" s="30">
        <v>1281484</v>
      </c>
      <c r="B176" s="30" t="s">
        <v>625</v>
      </c>
      <c r="C176" s="31" t="s">
        <v>228</v>
      </c>
      <c r="D176" s="30" t="s">
        <v>98</v>
      </c>
      <c r="E176" s="30" t="s">
        <v>223</v>
      </c>
      <c r="F176" s="30" t="s">
        <v>224</v>
      </c>
      <c r="G176" s="30" t="s">
        <v>35</v>
      </c>
      <c r="H176" s="32">
        <v>42985</v>
      </c>
      <c r="I176" s="32">
        <v>42984</v>
      </c>
      <c r="J176" s="32">
        <v>42984</v>
      </c>
      <c r="K176" s="32">
        <v>43032</v>
      </c>
      <c r="L176" s="30" t="s">
        <v>136</v>
      </c>
      <c r="M176" s="32">
        <v>42985</v>
      </c>
      <c r="N176" s="32">
        <v>43292</v>
      </c>
      <c r="O176" s="32"/>
      <c r="P176" s="32"/>
      <c r="Q176" s="5"/>
      <c r="R176" s="6" t="b">
        <f>B176=B177</f>
        <v>0</v>
      </c>
      <c r="S176" s="6" t="b">
        <f>C176=C177</f>
        <v>0</v>
      </c>
      <c r="T176" s="6" t="b">
        <f>D176=D177</f>
        <v>1</v>
      </c>
      <c r="U176" s="6" t="b">
        <f>E176=E177</f>
        <v>0</v>
      </c>
      <c r="V176" s="6" t="b">
        <f>F176=F177</f>
        <v>0</v>
      </c>
      <c r="W176" s="6" t="b">
        <f>G176=G177</f>
        <v>1</v>
      </c>
      <c r="X176" s="6" t="b">
        <f>H176=H177</f>
        <v>0</v>
      </c>
      <c r="Y176" s="6" t="b">
        <f>I176=I177</f>
        <v>0</v>
      </c>
      <c r="Z176" s="6" t="b">
        <f>J176=J177</f>
        <v>0</v>
      </c>
      <c r="AA176" s="6" t="b">
        <f>K176=K177</f>
        <v>0</v>
      </c>
      <c r="AB176" s="6" t="b">
        <f>L176=L177</f>
        <v>0</v>
      </c>
      <c r="AC176" s="6" t="b">
        <f>M176=M177</f>
        <v>0</v>
      </c>
      <c r="AD176" s="6" t="b">
        <f>N176=N177</f>
        <v>0</v>
      </c>
      <c r="AE176" s="6" t="b">
        <f>O176=O177</f>
        <v>1</v>
      </c>
      <c r="AF176" s="6" t="b">
        <f>P176=P177</f>
        <v>1</v>
      </c>
      <c r="AG176" s="3"/>
      <c r="AH176" s="8" t="str">
        <f>IF(ISBLANK($E176),"N/A",$E176)</f>
        <v>INT-PAT INSTR UTM APPLICATION FILING</v>
      </c>
      <c r="AI176" s="8" t="str">
        <f>IF(ISBLANK($F176),"N/A",$F176)</f>
        <v>FA Confirm &amp; Ack Utility Model Instructions Recvd? / IPP</v>
      </c>
      <c r="AJ176" s="7" t="str">
        <f>IF(ISBLANK($B176),"N/A",$B176)</f>
        <v>Agent Patent</v>
      </c>
      <c r="AK176" s="8" t="str">
        <f>IF(ISBLANK($C176),"N/A",$C176)</f>
        <v>EHELI.003UMCN3</v>
      </c>
      <c r="AL176" s="8" t="str">
        <f>IF(ISBLANK($C177),"N/A",$C177)</f>
        <v>EMBA.005CN</v>
      </c>
      <c r="AM176" s="7" t="str">
        <f>IF(ISBLANK($B177),"N/A",$B177)</f>
        <v>Live Patent</v>
      </c>
      <c r="AN176" s="8" t="str">
        <f>IF(ISBLANK($F177),"N/A",$F177)</f>
        <v>Confirm Formal Document Sent for Signature / IPP</v>
      </c>
      <c r="AO176" s="8" t="str">
        <f>IF(ISBLANK($E177),"N/A",$E177)</f>
        <v>INT-PAT FORMAL DOCUMENT REQUEST</v>
      </c>
      <c r="AP176" s="3"/>
      <c r="AQ176" s="6" t="str">
        <f>IF($S176=FALSE,"Matter doesn't match.","-")</f>
        <v>Matter doesn't match.</v>
      </c>
      <c r="AR176" s="6" t="str">
        <f>IF($R176=TRUE,"System matches.","-")</f>
        <v>-</v>
      </c>
      <c r="AS176" s="6" t="str">
        <f>IF($U176=FALSE,"Action Type doesn't match.","-")</f>
        <v>Action Type doesn't match.</v>
      </c>
      <c r="AT176" s="6" t="str">
        <f>IF($V176=FALSE,"Action Due doesn't match.","-")</f>
        <v>Action Due doesn't match.</v>
      </c>
      <c r="AU176" s="6" t="b">
        <f>IF(AND($S176=TRUE,$Z176=TRUE,$U176=FALSE,$R176=FALSE),TRUE,FALSE)</f>
        <v>0</v>
      </c>
      <c r="AV176" s="13" t="b">
        <f ca="1">IF(OFFSET($AU176,-1,0)=TRUE,TRUE,FALSE)</f>
        <v>0</v>
      </c>
      <c r="AW176" s="6" t="b">
        <f>IF(AND($V176=TRUE,$S176=TRUE,$U176=FALSE,$R176=FALSE),TRUE,FALSE)</f>
        <v>0</v>
      </c>
      <c r="AX176" s="13" t="b">
        <f ca="1">IF(OFFSET($AW176,-1,0)="TRUE",TRUE,FALSE)</f>
        <v>0</v>
      </c>
      <c r="AY176" s="3"/>
      <c r="AZ176" s="3" t="str">
        <f>IF(OR($S176=FALSE,$R176=TRUE,$V176=FALSE),"-",IF(T176=FALSE,(CONCATENATE(D$1," doesn't match.")),"-"))</f>
        <v>-</v>
      </c>
      <c r="BA176" s="3" t="str">
        <f>IF(OR($S176=FALSE,$R176=TRUE,$V176=FALSE),"-",IF(U176=FALSE,(CONCATENATE(E$1," doesn't match.")),"-"))</f>
        <v>-</v>
      </c>
      <c r="BB176" s="3" t="str">
        <f>IF(OR($S176=FALSE,$R176=TRUE,$V176=FALSE),"-",IF(V176=FALSE,(CONCATENATE(F$1," doesn't match.")),"-"))</f>
        <v>-</v>
      </c>
      <c r="BC176" s="3" t="str">
        <f>IF(OR($S176=FALSE,$R176=TRUE,$V176=FALSE),"-",IF(W176=FALSE,(CONCATENATE(G$1," doesn't match.")),"-"))</f>
        <v>-</v>
      </c>
      <c r="BD176" s="3" t="str">
        <f>IF(OR($S176=FALSE,$R176=TRUE,$V176=FALSE),"-",IF(X176=FALSE,(CONCATENATE(H$1," doesn't match.")),"-"))</f>
        <v>-</v>
      </c>
      <c r="BE176" s="3" t="str">
        <f>IF(OR($S176=FALSE,$R176=TRUE,$V176=FALSE),"-",IF(Y176=FALSE,(CONCATENATE(I$1," doesn't match.")),"-"))</f>
        <v>-</v>
      </c>
      <c r="BF176" s="3" t="str">
        <f>IF(OR($S176=FALSE,$R176=TRUE,$V176=FALSE),"-",IF(Z176=FALSE,(CONCATENATE(J$1," doesn't match.")),"-"))</f>
        <v>-</v>
      </c>
      <c r="BG176" s="3" t="str">
        <f>IF(OR($S176=FALSE,$R176=TRUE,$V176=FALSE),"-",IF(AA176=FALSE,(CONCATENATE(K$1," doesn't match.")),"-"))</f>
        <v>-</v>
      </c>
      <c r="BH176" s="3" t="str">
        <f>IF(OR($S176=FALSE,$R176=TRUE,$V176=FALSE),"-",IF(AB176=FALSE,(CONCATENATE(L$1," doesn't match.")),"-"))</f>
        <v>-</v>
      </c>
      <c r="BI176" s="3" t="str">
        <f>IF(OR($S176=FALSE,$R176=TRUE,$V176=FALSE),"-",IF(AC176=FALSE,(CONCATENATE(M$1," doesn't match.")),"-"))</f>
        <v>-</v>
      </c>
      <c r="BJ176" s="3" t="str">
        <f>IF(OR($S176=FALSE,$R176=TRUE,$V176=FALSE),"-",IF(AD176=FALSE,(CONCATENATE(N$1," doesn't match.")),"-"))</f>
        <v>-</v>
      </c>
      <c r="BK176" s="3" t="str">
        <f>IF(OR($S176=FALSE,$R176=TRUE,$V176=FALSE),"-",IF(AE176=FALSE,(CONCATENATE(O$1," doesn't match.")),"-"))</f>
        <v>-</v>
      </c>
      <c r="BL176" s="3" t="str">
        <f>IF(OR($S176=FALSE,$R176=TRUE,$V176=FALSE),"-",IF(AF176=FALSE,(CONCATENATE(P$1," doesn't match.")),"-"))</f>
        <v>-</v>
      </c>
    </row>
    <row r="177" spans="1:64" ht="60" x14ac:dyDescent="0.25">
      <c r="A177" s="30">
        <v>1292679</v>
      </c>
      <c r="B177" s="30" t="s">
        <v>30</v>
      </c>
      <c r="C177" s="31" t="s">
        <v>229</v>
      </c>
      <c r="D177" s="30" t="s">
        <v>98</v>
      </c>
      <c r="E177" s="30" t="s">
        <v>230</v>
      </c>
      <c r="F177" s="30" t="s">
        <v>231</v>
      </c>
      <c r="G177" s="30" t="s">
        <v>35</v>
      </c>
      <c r="H177" s="32">
        <v>43313</v>
      </c>
      <c r="I177" s="32"/>
      <c r="J177" s="32">
        <v>43313</v>
      </c>
      <c r="K177" s="32"/>
      <c r="L177" s="30" t="s">
        <v>58</v>
      </c>
      <c r="M177" s="32">
        <v>43294</v>
      </c>
      <c r="N177" s="32">
        <v>43298</v>
      </c>
      <c r="O177" s="32"/>
      <c r="P177" s="32"/>
      <c r="Q177" s="5"/>
      <c r="R177" s="6" t="b">
        <f>B177=B178</f>
        <v>1</v>
      </c>
      <c r="S177" s="6" t="b">
        <f>C177=C178</f>
        <v>1</v>
      </c>
      <c r="T177" s="6" t="b">
        <f>D177=D178</f>
        <v>1</v>
      </c>
      <c r="U177" s="6" t="b">
        <f>E177=E178</f>
        <v>0</v>
      </c>
      <c r="V177" s="6" t="b">
        <f>F177=F178</f>
        <v>0</v>
      </c>
      <c r="W177" s="6" t="b">
        <f>G177=G178</f>
        <v>1</v>
      </c>
      <c r="X177" s="6" t="b">
        <f>H177=H178</f>
        <v>0</v>
      </c>
      <c r="Y177" s="6" t="b">
        <f>I177=I178</f>
        <v>0</v>
      </c>
      <c r="Z177" s="6" t="b">
        <f>J177=J178</f>
        <v>0</v>
      </c>
      <c r="AA177" s="6" t="b">
        <f>K177=K178</f>
        <v>0</v>
      </c>
      <c r="AB177" s="6" t="b">
        <f>L177=L178</f>
        <v>0</v>
      </c>
      <c r="AC177" s="6" t="b">
        <f>M177=M178</f>
        <v>0</v>
      </c>
      <c r="AD177" s="6" t="b">
        <f>N177=N178</f>
        <v>0</v>
      </c>
      <c r="AE177" s="6" t="b">
        <f>O177=O178</f>
        <v>1</v>
      </c>
      <c r="AF177" s="6" t="b">
        <f>P177=P178</f>
        <v>1</v>
      </c>
      <c r="AG177" s="3"/>
      <c r="AH177" s="8" t="str">
        <f>IF(ISBLANK($E177),"N/A",$E177)</f>
        <v>INT-PAT FORMAL DOCUMENT REQUEST</v>
      </c>
      <c r="AI177" s="8" t="str">
        <f>IF(ISBLANK($F177),"N/A",$F177)</f>
        <v>Confirm Formal Document Sent for Signature / IPP</v>
      </c>
      <c r="AJ177" s="7" t="str">
        <f>IF(ISBLANK($B177),"N/A",$B177)</f>
        <v>Live Patent</v>
      </c>
      <c r="AK177" s="8" t="str">
        <f>IF(ISBLANK($C177),"N/A",$C177)</f>
        <v>EMBA.005CN</v>
      </c>
      <c r="AL177" s="8" t="str">
        <f>IF(ISBLANK($C178),"N/A",$C178)</f>
        <v>EMBA.005CN</v>
      </c>
      <c r="AM177" s="7" t="str">
        <f>IF(ISBLANK($B178),"N/A",$B178)</f>
        <v>Live Patent</v>
      </c>
      <c r="AN177" s="8" t="str">
        <f>IF(ISBLANK($F178),"N/A",$F178)</f>
        <v>FA Filing Confirmation of Formal Documents? / IPP</v>
      </c>
      <c r="AO177" s="8" t="str">
        <f>IF(ISBLANK($E178),"N/A",$E178)</f>
        <v>INT-PAT IPP INSTR FORMAL DOCUMENTS TO FA</v>
      </c>
      <c r="AP177" s="3"/>
      <c r="AQ177" s="6" t="str">
        <f>IF($S177=FALSE,"Matter doesn't match.","-")</f>
        <v>-</v>
      </c>
      <c r="AR177" s="6" t="str">
        <f>IF($R177=TRUE,"System matches.","-")</f>
        <v>System matches.</v>
      </c>
      <c r="AS177" s="6" t="str">
        <f>IF($U177=FALSE,"Action Type doesn't match.","-")</f>
        <v>Action Type doesn't match.</v>
      </c>
      <c r="AT177" s="6" t="str">
        <f>IF($V177=FALSE,"Action Due doesn't match.","-")</f>
        <v>Action Due doesn't match.</v>
      </c>
      <c r="AU177" s="6" t="b">
        <f>IF(AND($S177=TRUE,$Z177=TRUE,$U177=FALSE,$R177=FALSE),TRUE,FALSE)</f>
        <v>0</v>
      </c>
      <c r="AV177" s="13" t="b">
        <f ca="1">IF(OFFSET($AU177,-1,0)=TRUE,TRUE,FALSE)</f>
        <v>0</v>
      </c>
      <c r="AW177" s="6" t="b">
        <f>IF(AND($V177=TRUE,$S177=TRUE,$U177=FALSE,$R177=FALSE),TRUE,FALSE)</f>
        <v>0</v>
      </c>
      <c r="AX177" s="13" t="b">
        <f ca="1">IF(OFFSET($AW177,-1,0)="TRUE",TRUE,FALSE)</f>
        <v>0</v>
      </c>
      <c r="AY177" s="3"/>
      <c r="AZ177" s="3" t="str">
        <f>IF(OR($S177=FALSE,$R177=TRUE,$V177=FALSE),"-",IF(T177=FALSE,(CONCATENATE(D$1," doesn't match.")),"-"))</f>
        <v>-</v>
      </c>
      <c r="BA177" s="3" t="str">
        <f>IF(OR($S177=FALSE,$R177=TRUE,$V177=FALSE),"-",IF(U177=FALSE,(CONCATENATE(E$1," doesn't match.")),"-"))</f>
        <v>-</v>
      </c>
      <c r="BB177" s="3" t="str">
        <f>IF(OR($S177=FALSE,$R177=TRUE,$V177=FALSE),"-",IF(V177=FALSE,(CONCATENATE(F$1," doesn't match.")),"-"))</f>
        <v>-</v>
      </c>
      <c r="BC177" s="3" t="str">
        <f>IF(OR($S177=FALSE,$R177=TRUE,$V177=FALSE),"-",IF(W177=FALSE,(CONCATENATE(G$1," doesn't match.")),"-"))</f>
        <v>-</v>
      </c>
      <c r="BD177" s="3" t="str">
        <f>IF(OR($S177=FALSE,$R177=TRUE,$V177=FALSE),"-",IF(X177=FALSE,(CONCATENATE(H$1," doesn't match.")),"-"))</f>
        <v>-</v>
      </c>
      <c r="BE177" s="3" t="str">
        <f>IF(OR($S177=FALSE,$R177=TRUE,$V177=FALSE),"-",IF(Y177=FALSE,(CONCATENATE(I$1," doesn't match.")),"-"))</f>
        <v>-</v>
      </c>
      <c r="BF177" s="3" t="str">
        <f>IF(OR($S177=FALSE,$R177=TRUE,$V177=FALSE),"-",IF(Z177=FALSE,(CONCATENATE(J$1," doesn't match.")),"-"))</f>
        <v>-</v>
      </c>
      <c r="BG177" s="3" t="str">
        <f>IF(OR($S177=FALSE,$R177=TRUE,$V177=FALSE),"-",IF(AA177=FALSE,(CONCATENATE(K$1," doesn't match.")),"-"))</f>
        <v>-</v>
      </c>
      <c r="BH177" s="3" t="str">
        <f>IF(OR($S177=FALSE,$R177=TRUE,$V177=FALSE),"-",IF(AB177=FALSE,(CONCATENATE(L$1," doesn't match.")),"-"))</f>
        <v>-</v>
      </c>
      <c r="BI177" s="3" t="str">
        <f>IF(OR($S177=FALSE,$R177=TRUE,$V177=FALSE),"-",IF(AC177=FALSE,(CONCATENATE(M$1," doesn't match.")),"-"))</f>
        <v>-</v>
      </c>
      <c r="BJ177" s="3" t="str">
        <f>IF(OR($S177=FALSE,$R177=TRUE,$V177=FALSE),"-",IF(AD177=FALSE,(CONCATENATE(N$1," doesn't match.")),"-"))</f>
        <v>-</v>
      </c>
      <c r="BK177" s="3" t="str">
        <f>IF(OR($S177=FALSE,$R177=TRUE,$V177=FALSE),"-",IF(AE177=FALSE,(CONCATENATE(O$1," doesn't match.")),"-"))</f>
        <v>-</v>
      </c>
      <c r="BL177" s="3" t="str">
        <f>IF(OR($S177=FALSE,$R177=TRUE,$V177=FALSE),"-",IF(AF177=FALSE,(CONCATENATE(P$1," doesn't match.")),"-"))</f>
        <v>-</v>
      </c>
    </row>
    <row r="178" spans="1:64" ht="60" x14ac:dyDescent="0.25">
      <c r="A178" s="30">
        <v>1292679</v>
      </c>
      <c r="B178" s="30" t="s">
        <v>30</v>
      </c>
      <c r="C178" s="31" t="s">
        <v>229</v>
      </c>
      <c r="D178" s="30" t="s">
        <v>98</v>
      </c>
      <c r="E178" s="30" t="s">
        <v>118</v>
      </c>
      <c r="F178" s="30" t="s">
        <v>120</v>
      </c>
      <c r="G178" s="30" t="s">
        <v>35</v>
      </c>
      <c r="H178" s="32">
        <v>43307</v>
      </c>
      <c r="I178" s="32">
        <v>43293</v>
      </c>
      <c r="J178" s="32">
        <v>43235</v>
      </c>
      <c r="K178" s="32">
        <v>43293</v>
      </c>
      <c r="L178" s="30" t="s">
        <v>108</v>
      </c>
      <c r="M178" s="32">
        <v>43235</v>
      </c>
      <c r="N178" s="32">
        <v>43293</v>
      </c>
      <c r="O178" s="32"/>
      <c r="P178" s="32"/>
      <c r="Q178" s="5"/>
      <c r="R178" s="6" t="b">
        <f>B178=B179</f>
        <v>0</v>
      </c>
      <c r="S178" s="6" t="b">
        <f>C178=C179</f>
        <v>1</v>
      </c>
      <c r="T178" s="6" t="b">
        <f>D178=D179</f>
        <v>1</v>
      </c>
      <c r="U178" s="6" t="b">
        <f>E178=E179</f>
        <v>1</v>
      </c>
      <c r="V178" s="6" t="b">
        <f>F178=F179</f>
        <v>1</v>
      </c>
      <c r="W178" s="6" t="b">
        <f>G178=G179</f>
        <v>1</v>
      </c>
      <c r="X178" s="6" t="b">
        <f>H178=H179</f>
        <v>1</v>
      </c>
      <c r="Y178" s="6" t="b">
        <f>I178=I179</f>
        <v>0</v>
      </c>
      <c r="Z178" s="6" t="b">
        <f>J178=J179</f>
        <v>1</v>
      </c>
      <c r="AA178" s="6" t="b">
        <f>K178=K179</f>
        <v>0</v>
      </c>
      <c r="AB178" s="6" t="b">
        <f>L178=L179</f>
        <v>0</v>
      </c>
      <c r="AC178" s="6" t="b">
        <f>M178=M179</f>
        <v>1</v>
      </c>
      <c r="AD178" s="6" t="b">
        <f>N178=N179</f>
        <v>0</v>
      </c>
      <c r="AE178" s="6" t="b">
        <f>O178=O179</f>
        <v>1</v>
      </c>
      <c r="AF178" s="6" t="b">
        <f>P178=P179</f>
        <v>1</v>
      </c>
      <c r="AG178" s="3"/>
      <c r="AH178" s="8" t="str">
        <f>IF(ISBLANK($E178),"N/A",$E178)</f>
        <v>INT-PAT IPP INSTR FORMAL DOCUMENTS TO FA</v>
      </c>
      <c r="AI178" s="8" t="str">
        <f>IF(ISBLANK($F178),"N/A",$F178)</f>
        <v>FA Filing Confirmation of Formal Documents? / IPP</v>
      </c>
      <c r="AJ178" s="7" t="str">
        <f>IF(ISBLANK($B178),"N/A",$B178)</f>
        <v>Live Patent</v>
      </c>
      <c r="AK178" s="8" t="str">
        <f>IF(ISBLANK($C178),"N/A",$C178)</f>
        <v>EMBA.005CN</v>
      </c>
      <c r="AL178" s="8" t="str">
        <f>IF(ISBLANK($C179),"N/A",$C179)</f>
        <v>EMBA.005CN</v>
      </c>
      <c r="AM178" s="7" t="str">
        <f>IF(ISBLANK($B179),"N/A",$B179)</f>
        <v>Agent Patent</v>
      </c>
      <c r="AN178" s="8" t="str">
        <f>IF(ISBLANK($F179),"N/A",$F179)</f>
        <v>FA Filing Confirmation of Formal Documents? / IPP</v>
      </c>
      <c r="AO178" s="8" t="str">
        <f>IF(ISBLANK($E179),"N/A",$E179)</f>
        <v>INT-PAT IPP INSTR FORMAL DOCUMENTS TO FA</v>
      </c>
      <c r="AP178" s="3"/>
      <c r="AQ178" s="6" t="str">
        <f>IF($S178=FALSE,"Matter doesn't match.","-")</f>
        <v>-</v>
      </c>
      <c r="AR178" s="6" t="str">
        <f>IF($R178=TRUE,"System matches.","-")</f>
        <v>-</v>
      </c>
      <c r="AS178" s="6" t="str">
        <f>IF($U178=FALSE,"Action Type doesn't match.","-")</f>
        <v>-</v>
      </c>
      <c r="AT178" s="6" t="str">
        <f>IF($V178=FALSE,"Action Due doesn't match.","-")</f>
        <v>-</v>
      </c>
      <c r="AU178" s="6" t="b">
        <f>IF(AND($S178=TRUE,$Z178=TRUE,$U178=FALSE,$R178=FALSE),TRUE,FALSE)</f>
        <v>0</v>
      </c>
      <c r="AV178" s="13" t="b">
        <f ca="1">IF(OFFSET($AU178,-1,0)=TRUE,TRUE,FALSE)</f>
        <v>0</v>
      </c>
      <c r="AW178" s="6" t="b">
        <f>IF(AND($V178=TRUE,$S178=TRUE,$U178=FALSE,$R178=FALSE),TRUE,FALSE)</f>
        <v>0</v>
      </c>
      <c r="AX178" s="13" t="b">
        <f ca="1">IF(OFFSET($AW178,-1,0)="TRUE",TRUE,FALSE)</f>
        <v>0</v>
      </c>
      <c r="AY178" s="3"/>
      <c r="AZ178" s="3" t="str">
        <f>IF(OR($S178=FALSE,$R178=TRUE,$V178=FALSE),"-",IF(T178=FALSE,(CONCATENATE(D$1," doesn't match.")),"-"))</f>
        <v>-</v>
      </c>
      <c r="BA178" s="3" t="str">
        <f>IF(OR($S178=FALSE,$R178=TRUE,$V178=FALSE),"-",IF(U178=FALSE,(CONCATENATE(E$1," doesn't match.")),"-"))</f>
        <v>-</v>
      </c>
      <c r="BB178" s="3" t="str">
        <f>IF(OR($S178=FALSE,$R178=TRUE,$V178=FALSE),"-",IF(V178=FALSE,(CONCATENATE(F$1," doesn't match.")),"-"))</f>
        <v>-</v>
      </c>
      <c r="BC178" s="3" t="str">
        <f>IF(OR($S178=FALSE,$R178=TRUE,$V178=FALSE),"-",IF(W178=FALSE,(CONCATENATE(G$1," doesn't match.")),"-"))</f>
        <v>-</v>
      </c>
      <c r="BD178" s="3" t="str">
        <f>IF(OR($S178=FALSE,$R178=TRUE,$V178=FALSE),"-",IF(X178=FALSE,(CONCATENATE(H$1," doesn't match.")),"-"))</f>
        <v>-</v>
      </c>
      <c r="BE178" s="3" t="str">
        <f>IF(OR($S178=FALSE,$R178=TRUE,$V178=FALSE),"-",IF(Y178=FALSE,(CONCATENATE(I$1," doesn't match.")),"-"))</f>
        <v>DateTaken doesn't match.</v>
      </c>
      <c r="BF178" s="3" t="str">
        <f>IF(OR($S178=FALSE,$R178=TRUE,$V178=FALSE),"-",IF(Z178=FALSE,(CONCATENATE(J$1," doesn't match.")),"-"))</f>
        <v>-</v>
      </c>
      <c r="BG178" s="3" t="str">
        <f>IF(OR($S178=FALSE,$R178=TRUE,$V178=FALSE),"-",IF(AA178=FALSE,(CONCATENATE(K$1," doesn't match.")),"-"))</f>
        <v>ResponseDate doesn't match.</v>
      </c>
      <c r="BH178" s="3" t="str">
        <f>IF(OR($S178=FALSE,$R178=TRUE,$V178=FALSE),"-",IF(AB178=FALSE,(CONCATENATE(L$1," doesn't match.")),"-"))</f>
        <v>UserID doesn't match.</v>
      </c>
      <c r="BI178" s="3" t="str">
        <f>IF(OR($S178=FALSE,$R178=TRUE,$V178=FALSE),"-",IF(AC178=FALSE,(CONCATENATE(M$1," doesn't match.")),"-"))</f>
        <v>-</v>
      </c>
      <c r="BJ178" s="3" t="str">
        <f>IF(OR($S178=FALSE,$R178=TRUE,$V178=FALSE),"-",IF(AD178=FALSE,(CONCATENATE(N$1," doesn't match.")),"-"))</f>
        <v>LastUpdate doesn't match.</v>
      </c>
      <c r="BK178" s="3" t="str">
        <f>IF(OR($S178=FALSE,$R178=TRUE,$V178=FALSE),"-",IF(AE178=FALSE,(CONCATENATE(O$1," doesn't match.")),"-"))</f>
        <v>-</v>
      </c>
      <c r="BL178" s="3" t="str">
        <f>IF(OR($S178=FALSE,$R178=TRUE,$V178=FALSE),"-",IF(AF178=FALSE,(CONCATENATE(P$1," doesn't match.")),"-"))</f>
        <v>-</v>
      </c>
    </row>
    <row r="179" spans="1:64" ht="60" x14ac:dyDescent="0.25">
      <c r="A179" s="30">
        <v>1292679</v>
      </c>
      <c r="B179" s="30" t="s">
        <v>625</v>
      </c>
      <c r="C179" s="31" t="s">
        <v>229</v>
      </c>
      <c r="D179" s="30" t="s">
        <v>98</v>
      </c>
      <c r="E179" s="30" t="s">
        <v>118</v>
      </c>
      <c r="F179" s="30" t="s">
        <v>120</v>
      </c>
      <c r="G179" s="30" t="s">
        <v>35</v>
      </c>
      <c r="H179" s="32">
        <v>43307</v>
      </c>
      <c r="I179" s="32">
        <v>43292</v>
      </c>
      <c r="J179" s="32">
        <v>43235</v>
      </c>
      <c r="K179" s="32">
        <v>43292</v>
      </c>
      <c r="L179" s="30" t="s">
        <v>58</v>
      </c>
      <c r="M179" s="32">
        <v>43235</v>
      </c>
      <c r="N179" s="32">
        <v>43294</v>
      </c>
      <c r="O179" s="32"/>
      <c r="P179" s="32"/>
      <c r="Q179" s="5"/>
      <c r="R179" s="6" t="b">
        <f>B179=B180</f>
        <v>0</v>
      </c>
      <c r="S179" s="6" t="b">
        <f>C179=C180</f>
        <v>1</v>
      </c>
      <c r="T179" s="6" t="b">
        <f>D179=D180</f>
        <v>1</v>
      </c>
      <c r="U179" s="6" t="b">
        <f>E179=E180</f>
        <v>0</v>
      </c>
      <c r="V179" s="6" t="b">
        <f>F179=F180</f>
        <v>0</v>
      </c>
      <c r="W179" s="6" t="b">
        <f>G179=G180</f>
        <v>1</v>
      </c>
      <c r="X179" s="6" t="b">
        <f>H179=H180</f>
        <v>0</v>
      </c>
      <c r="Y179" s="6" t="b">
        <f>I179=I180</f>
        <v>0</v>
      </c>
      <c r="Z179" s="6" t="b">
        <f>J179=J180</f>
        <v>0</v>
      </c>
      <c r="AA179" s="6" t="b">
        <f>K179=K180</f>
        <v>0</v>
      </c>
      <c r="AB179" s="6" t="b">
        <f>L179=L180</f>
        <v>1</v>
      </c>
      <c r="AC179" s="6" t="b">
        <f>M179=M180</f>
        <v>0</v>
      </c>
      <c r="AD179" s="6" t="b">
        <f>N179=N180</f>
        <v>0</v>
      </c>
      <c r="AE179" s="6" t="b">
        <f>O179=O180</f>
        <v>1</v>
      </c>
      <c r="AF179" s="6" t="b">
        <f>P179=P180</f>
        <v>1</v>
      </c>
      <c r="AG179" s="3"/>
      <c r="AH179" s="8" t="str">
        <f>IF(ISBLANK($E179),"N/A",$E179)</f>
        <v>INT-PAT IPP INSTR FORMAL DOCUMENTS TO FA</v>
      </c>
      <c r="AI179" s="8" t="str">
        <f>IF(ISBLANK($F179),"N/A",$F179)</f>
        <v>FA Filing Confirmation of Formal Documents? / IPP</v>
      </c>
      <c r="AJ179" s="7" t="str">
        <f>IF(ISBLANK($B179),"N/A",$B179)</f>
        <v>Agent Patent</v>
      </c>
      <c r="AK179" s="8" t="str">
        <f>IF(ISBLANK($C179),"N/A",$C179)</f>
        <v>EMBA.005CN</v>
      </c>
      <c r="AL179" s="8" t="str">
        <f>IF(ISBLANK($C180),"N/A",$C180)</f>
        <v>EMBA.005CN</v>
      </c>
      <c r="AM179" s="7" t="str">
        <f>IF(ISBLANK($B180),"N/A",$B180)</f>
        <v>Live Patent</v>
      </c>
      <c r="AN179" s="8" t="str">
        <f>IF(ISBLANK($F180),"N/A",$F180)</f>
        <v>Provide FA with Formal Document 1M Reminder / IPP</v>
      </c>
      <c r="AO179" s="8" t="str">
        <f>IF(ISBLANK($E180),"N/A",$E180)</f>
        <v>INT-PAT FORMAL DOCUMENT REQUEST</v>
      </c>
      <c r="AP179" s="3"/>
      <c r="AQ179" s="6" t="str">
        <f>IF($S179=FALSE,"Matter doesn't match.","-")</f>
        <v>-</v>
      </c>
      <c r="AR179" s="6" t="str">
        <f>IF($R179=TRUE,"System matches.","-")</f>
        <v>-</v>
      </c>
      <c r="AS179" s="6" t="str">
        <f>IF($U179=FALSE,"Action Type doesn't match.","-")</f>
        <v>Action Type doesn't match.</v>
      </c>
      <c r="AT179" s="6" t="str">
        <f>IF($V179=FALSE,"Action Due doesn't match.","-")</f>
        <v>Action Due doesn't match.</v>
      </c>
      <c r="AU179" s="6" t="b">
        <f>IF(AND($S179=TRUE,$Z179=TRUE,$U179=FALSE,$R179=FALSE),TRUE,FALSE)</f>
        <v>0</v>
      </c>
      <c r="AV179" s="13" t="b">
        <f ca="1">IF(OFFSET($AU179,-1,0)=TRUE,TRUE,FALSE)</f>
        <v>0</v>
      </c>
      <c r="AW179" s="6" t="b">
        <f>IF(AND($V179=TRUE,$S179=TRUE,$U179=FALSE,$R179=FALSE),TRUE,FALSE)</f>
        <v>0</v>
      </c>
      <c r="AX179" s="13" t="b">
        <f ca="1">IF(OFFSET($AW179,-1,0)="TRUE",TRUE,FALSE)</f>
        <v>0</v>
      </c>
      <c r="AY179" s="3"/>
      <c r="AZ179" s="3" t="str">
        <f>IF(OR($S179=FALSE,$R179=TRUE,$V179=FALSE),"-",IF(T179=FALSE,(CONCATENATE(D$1," doesn't match.")),"-"))</f>
        <v>-</v>
      </c>
      <c r="BA179" s="3" t="str">
        <f>IF(OR($S179=FALSE,$R179=TRUE,$V179=FALSE),"-",IF(U179=FALSE,(CONCATENATE(E$1," doesn't match.")),"-"))</f>
        <v>-</v>
      </c>
      <c r="BB179" s="3" t="str">
        <f>IF(OR($S179=FALSE,$R179=TRUE,$V179=FALSE),"-",IF(V179=FALSE,(CONCATENATE(F$1," doesn't match.")),"-"))</f>
        <v>-</v>
      </c>
      <c r="BC179" s="3" t="str">
        <f>IF(OR($S179=FALSE,$R179=TRUE,$V179=FALSE),"-",IF(W179=FALSE,(CONCATENATE(G$1," doesn't match.")),"-"))</f>
        <v>-</v>
      </c>
      <c r="BD179" s="3" t="str">
        <f>IF(OR($S179=FALSE,$R179=TRUE,$V179=FALSE),"-",IF(X179=FALSE,(CONCATENATE(H$1," doesn't match.")),"-"))</f>
        <v>-</v>
      </c>
      <c r="BE179" s="3" t="str">
        <f>IF(OR($S179=FALSE,$R179=TRUE,$V179=FALSE),"-",IF(Y179=FALSE,(CONCATENATE(I$1," doesn't match.")),"-"))</f>
        <v>-</v>
      </c>
      <c r="BF179" s="3" t="str">
        <f>IF(OR($S179=FALSE,$R179=TRUE,$V179=FALSE),"-",IF(Z179=FALSE,(CONCATENATE(J$1," doesn't match.")),"-"))</f>
        <v>-</v>
      </c>
      <c r="BG179" s="3" t="str">
        <f>IF(OR($S179=FALSE,$R179=TRUE,$V179=FALSE),"-",IF(AA179=FALSE,(CONCATENATE(K$1," doesn't match.")),"-"))</f>
        <v>-</v>
      </c>
      <c r="BH179" s="3" t="str">
        <f>IF(OR($S179=FALSE,$R179=TRUE,$V179=FALSE),"-",IF(AB179=FALSE,(CONCATENATE(L$1," doesn't match.")),"-"))</f>
        <v>-</v>
      </c>
      <c r="BI179" s="3" t="str">
        <f>IF(OR($S179=FALSE,$R179=TRUE,$V179=FALSE),"-",IF(AC179=FALSE,(CONCATENATE(M$1," doesn't match.")),"-"))</f>
        <v>-</v>
      </c>
      <c r="BJ179" s="3" t="str">
        <f>IF(OR($S179=FALSE,$R179=TRUE,$V179=FALSE),"-",IF(AD179=FALSE,(CONCATENATE(N$1," doesn't match.")),"-"))</f>
        <v>-</v>
      </c>
      <c r="BK179" s="3" t="str">
        <f>IF(OR($S179=FALSE,$R179=TRUE,$V179=FALSE),"-",IF(AE179=FALSE,(CONCATENATE(O$1," doesn't match.")),"-"))</f>
        <v>-</v>
      </c>
      <c r="BL179" s="3" t="str">
        <f>IF(OR($S179=FALSE,$R179=TRUE,$V179=FALSE),"-",IF(AF179=FALSE,(CONCATENATE(P$1," doesn't match.")),"-"))</f>
        <v>-</v>
      </c>
    </row>
    <row r="180" spans="1:64" ht="60" x14ac:dyDescent="0.25">
      <c r="A180" s="30">
        <v>1292679</v>
      </c>
      <c r="B180" s="30" t="s">
        <v>30</v>
      </c>
      <c r="C180" s="31" t="s">
        <v>229</v>
      </c>
      <c r="D180" s="30" t="s">
        <v>98</v>
      </c>
      <c r="E180" s="30" t="s">
        <v>230</v>
      </c>
      <c r="F180" s="30" t="s">
        <v>232</v>
      </c>
      <c r="G180" s="30" t="s">
        <v>35</v>
      </c>
      <c r="H180" s="32">
        <v>43282</v>
      </c>
      <c r="I180" s="32">
        <v>43293</v>
      </c>
      <c r="J180" s="32">
        <v>43313</v>
      </c>
      <c r="K180" s="32"/>
      <c r="L180" s="30" t="s">
        <v>58</v>
      </c>
      <c r="M180" s="32">
        <v>43294</v>
      </c>
      <c r="N180" s="32">
        <v>43298</v>
      </c>
      <c r="O180" s="32"/>
      <c r="P180" s="32"/>
      <c r="Q180" s="5"/>
      <c r="R180" s="6" t="b">
        <f>B180=B181</f>
        <v>1</v>
      </c>
      <c r="S180" s="6" t="b">
        <f>C180=C181</f>
        <v>0</v>
      </c>
      <c r="T180" s="6" t="b">
        <f>D180=D181</f>
        <v>0</v>
      </c>
      <c r="U180" s="6" t="b">
        <f>E180=E181</f>
        <v>0</v>
      </c>
      <c r="V180" s="6" t="b">
        <f>F180=F181</f>
        <v>0</v>
      </c>
      <c r="W180" s="6" t="b">
        <f>G180=G181</f>
        <v>1</v>
      </c>
      <c r="X180" s="6" t="b">
        <f>H180=H181</f>
        <v>0</v>
      </c>
      <c r="Y180" s="6" t="b">
        <f>I180=I181</f>
        <v>0</v>
      </c>
      <c r="Z180" s="6" t="b">
        <f>J180=J181</f>
        <v>0</v>
      </c>
      <c r="AA180" s="6" t="b">
        <f>K180=K181</f>
        <v>1</v>
      </c>
      <c r="AB180" s="6" t="b">
        <f>L180=L181</f>
        <v>0</v>
      </c>
      <c r="AC180" s="6" t="b">
        <f>M180=M181</f>
        <v>0</v>
      </c>
      <c r="AD180" s="6" t="b">
        <f>N180=N181</f>
        <v>0</v>
      </c>
      <c r="AE180" s="6" t="b">
        <f>O180=O181</f>
        <v>1</v>
      </c>
      <c r="AF180" s="6" t="b">
        <f>P180=P181</f>
        <v>1</v>
      </c>
      <c r="AG180" s="3"/>
      <c r="AH180" s="8" t="str">
        <f>IF(ISBLANK($E180),"N/A",$E180)</f>
        <v>INT-PAT FORMAL DOCUMENT REQUEST</v>
      </c>
      <c r="AI180" s="8" t="str">
        <f>IF(ISBLANK($F180),"N/A",$F180)</f>
        <v>Provide FA with Formal Document 1M Reminder / IPP</v>
      </c>
      <c r="AJ180" s="7" t="str">
        <f>IF(ISBLANK($B180),"N/A",$B180)</f>
        <v>Live Patent</v>
      </c>
      <c r="AK180" s="8" t="str">
        <f>IF(ISBLANK($C180),"N/A",$C180)</f>
        <v>EMBA.005CN</v>
      </c>
      <c r="AL180" s="8" t="str">
        <f>IF(ISBLANK($C181),"N/A",$C181)</f>
        <v>EMBER.001P1CA</v>
      </c>
      <c r="AM180" s="7" t="str">
        <f>IF(ISBLANK($B181),"N/A",$B181)</f>
        <v>Live Patent</v>
      </c>
      <c r="AN180" s="8" t="str">
        <f>IF(ISBLANK($F181),"N/A",$F181)</f>
        <v>FA Filing Confirmation of Response? / Asst</v>
      </c>
      <c r="AO180" s="8" t="str">
        <f>IF(ISBLANK($E181),"N/A",$E181)</f>
        <v>INT-PAT ATTY INSTR RESPONSE TO FA</v>
      </c>
      <c r="AP180" s="3"/>
      <c r="AQ180" s="6" t="str">
        <f>IF($S180=FALSE,"Matter doesn't match.","-")</f>
        <v>Matter doesn't match.</v>
      </c>
      <c r="AR180" s="6" t="str">
        <f>IF($R180=TRUE,"System matches.","-")</f>
        <v>System matches.</v>
      </c>
      <c r="AS180" s="6" t="str">
        <f>IF($U180=FALSE,"Action Type doesn't match.","-")</f>
        <v>Action Type doesn't match.</v>
      </c>
      <c r="AT180" s="6" t="str">
        <f>IF($V180=FALSE,"Action Due doesn't match.","-")</f>
        <v>Action Due doesn't match.</v>
      </c>
      <c r="AU180" s="6" t="b">
        <f>IF(AND($S180=TRUE,$Z180=TRUE,$U180=FALSE,$R180=FALSE),TRUE,FALSE)</f>
        <v>0</v>
      </c>
      <c r="AV180" s="13" t="b">
        <f ca="1">IF(OFFSET($AU180,-1,0)=TRUE,TRUE,FALSE)</f>
        <v>0</v>
      </c>
      <c r="AW180" s="6" t="b">
        <f>IF(AND($V180=TRUE,$S180=TRUE,$U180=FALSE,$R180=FALSE),TRUE,FALSE)</f>
        <v>0</v>
      </c>
      <c r="AX180" s="13" t="b">
        <f ca="1">IF(OFFSET($AW180,-1,0)="TRUE",TRUE,FALSE)</f>
        <v>0</v>
      </c>
      <c r="AY180" s="3"/>
      <c r="AZ180" s="3" t="str">
        <f>IF(OR($S180=FALSE,$R180=TRUE,$V180=FALSE),"-",IF(T180=FALSE,(CONCATENATE(D$1," doesn't match.")),"-"))</f>
        <v>-</v>
      </c>
      <c r="BA180" s="3" t="str">
        <f>IF(OR($S180=FALSE,$R180=TRUE,$V180=FALSE),"-",IF(U180=FALSE,(CONCATENATE(E$1," doesn't match.")),"-"))</f>
        <v>-</v>
      </c>
      <c r="BB180" s="3" t="str">
        <f>IF(OR($S180=FALSE,$R180=TRUE,$V180=FALSE),"-",IF(V180=FALSE,(CONCATENATE(F$1," doesn't match.")),"-"))</f>
        <v>-</v>
      </c>
      <c r="BC180" s="3" t="str">
        <f>IF(OR($S180=FALSE,$R180=TRUE,$V180=FALSE),"-",IF(W180=FALSE,(CONCATENATE(G$1," doesn't match.")),"-"))</f>
        <v>-</v>
      </c>
      <c r="BD180" s="3" t="str">
        <f>IF(OR($S180=FALSE,$R180=TRUE,$V180=FALSE),"-",IF(X180=FALSE,(CONCATENATE(H$1," doesn't match.")),"-"))</f>
        <v>-</v>
      </c>
      <c r="BE180" s="3" t="str">
        <f>IF(OR($S180=FALSE,$R180=TRUE,$V180=FALSE),"-",IF(Y180=FALSE,(CONCATENATE(I$1," doesn't match.")),"-"))</f>
        <v>-</v>
      </c>
      <c r="BF180" s="3" t="str">
        <f>IF(OR($S180=FALSE,$R180=TRUE,$V180=FALSE),"-",IF(Z180=FALSE,(CONCATENATE(J$1," doesn't match.")),"-"))</f>
        <v>-</v>
      </c>
      <c r="BG180" s="3" t="str">
        <f>IF(OR($S180=FALSE,$R180=TRUE,$V180=FALSE),"-",IF(AA180=FALSE,(CONCATENATE(K$1," doesn't match.")),"-"))</f>
        <v>-</v>
      </c>
      <c r="BH180" s="3" t="str">
        <f>IF(OR($S180=FALSE,$R180=TRUE,$V180=FALSE),"-",IF(AB180=FALSE,(CONCATENATE(L$1," doesn't match.")),"-"))</f>
        <v>-</v>
      </c>
      <c r="BI180" s="3" t="str">
        <f>IF(OR($S180=FALSE,$R180=TRUE,$V180=FALSE),"-",IF(AC180=FALSE,(CONCATENATE(M$1," doesn't match.")),"-"))</f>
        <v>-</v>
      </c>
      <c r="BJ180" s="3" t="str">
        <f>IF(OR($S180=FALSE,$R180=TRUE,$V180=FALSE),"-",IF(AD180=FALSE,(CONCATENATE(N$1," doesn't match.")),"-"))</f>
        <v>-</v>
      </c>
      <c r="BK180" s="3" t="str">
        <f>IF(OR($S180=FALSE,$R180=TRUE,$V180=FALSE),"-",IF(AE180=FALSE,(CONCATENATE(O$1," doesn't match.")),"-"))</f>
        <v>-</v>
      </c>
      <c r="BL180" s="3" t="str">
        <f>IF(OR($S180=FALSE,$R180=TRUE,$V180=FALSE),"-",IF(AF180=FALSE,(CONCATENATE(P$1," doesn't match.")),"-"))</f>
        <v>-</v>
      </c>
    </row>
    <row r="181" spans="1:64" ht="60" x14ac:dyDescent="0.25">
      <c r="A181" s="30">
        <v>1245710</v>
      </c>
      <c r="B181" s="30" t="s">
        <v>30</v>
      </c>
      <c r="C181" s="31" t="s">
        <v>233</v>
      </c>
      <c r="D181" s="30" t="s">
        <v>87</v>
      </c>
      <c r="E181" s="30" t="s">
        <v>60</v>
      </c>
      <c r="F181" s="30" t="s">
        <v>61</v>
      </c>
      <c r="G181" s="30" t="s">
        <v>35</v>
      </c>
      <c r="H181" s="32">
        <v>43319</v>
      </c>
      <c r="I181" s="32"/>
      <c r="J181" s="32">
        <v>43290</v>
      </c>
      <c r="K181" s="32"/>
      <c r="L181" s="30" t="s">
        <v>108</v>
      </c>
      <c r="M181" s="32">
        <v>43290</v>
      </c>
      <c r="N181" s="32">
        <v>43301</v>
      </c>
      <c r="O181" s="32"/>
      <c r="P181" s="32"/>
      <c r="Q181" s="5"/>
      <c r="R181" s="6" t="b">
        <f>B181=B182</f>
        <v>0</v>
      </c>
      <c r="S181" s="6" t="b">
        <f>C181=C182</f>
        <v>1</v>
      </c>
      <c r="T181" s="6" t="b">
        <f>D181=D182</f>
        <v>1</v>
      </c>
      <c r="U181" s="6" t="b">
        <f>E181=E182</f>
        <v>1</v>
      </c>
      <c r="V181" s="6" t="b">
        <f>F181=F182</f>
        <v>1</v>
      </c>
      <c r="W181" s="6" t="b">
        <f>G181=G182</f>
        <v>1</v>
      </c>
      <c r="X181" s="6" t="b">
        <f>H181=H182</f>
        <v>0</v>
      </c>
      <c r="Y181" s="6" t="b">
        <f>I181=I182</f>
        <v>1</v>
      </c>
      <c r="Z181" s="6" t="b">
        <f>J181=J182</f>
        <v>1</v>
      </c>
      <c r="AA181" s="6" t="b">
        <f>K181=K182</f>
        <v>1</v>
      </c>
      <c r="AB181" s="6" t="b">
        <f>L181=L182</f>
        <v>0</v>
      </c>
      <c r="AC181" s="6" t="b">
        <f>M181=M182</f>
        <v>1</v>
      </c>
      <c r="AD181" s="6" t="b">
        <f>N181=N182</f>
        <v>0</v>
      </c>
      <c r="AE181" s="6" t="b">
        <f>O181=O182</f>
        <v>1</v>
      </c>
      <c r="AF181" s="6" t="b">
        <f>P181=P182</f>
        <v>1</v>
      </c>
      <c r="AG181" s="3"/>
      <c r="AH181" s="8" t="str">
        <f>IF(ISBLANK($E181),"N/A",$E181)</f>
        <v>INT-PAT ATTY INSTR RESPONSE TO FA</v>
      </c>
      <c r="AI181" s="8" t="str">
        <f>IF(ISBLANK($F181),"N/A",$F181)</f>
        <v>FA Filing Confirmation of Response? / Asst</v>
      </c>
      <c r="AJ181" s="7" t="str">
        <f>IF(ISBLANK($B181),"N/A",$B181)</f>
        <v>Live Patent</v>
      </c>
      <c r="AK181" s="8" t="str">
        <f>IF(ISBLANK($C181),"N/A",$C181)</f>
        <v>EMBER.001P1CA</v>
      </c>
      <c r="AL181" s="8" t="str">
        <f>IF(ISBLANK($C182),"N/A",$C182)</f>
        <v>EMBER.001P1CA</v>
      </c>
      <c r="AM181" s="7" t="str">
        <f>IF(ISBLANK($B182),"N/A",$B182)</f>
        <v>Agent Patent</v>
      </c>
      <c r="AN181" s="8" t="str">
        <f>IF(ISBLANK($F182),"N/A",$F182)</f>
        <v>FA Filing Confirmation of Response? / Asst</v>
      </c>
      <c r="AO181" s="8" t="str">
        <f>IF(ISBLANK($E182),"N/A",$E182)</f>
        <v>INT-PAT ATTY INSTR RESPONSE TO FA</v>
      </c>
      <c r="AP181" s="3"/>
      <c r="AQ181" s="6" t="str">
        <f>IF($S181=FALSE,"Matter doesn't match.","-")</f>
        <v>-</v>
      </c>
      <c r="AR181" s="6" t="str">
        <f>IF($R181=TRUE,"System matches.","-")</f>
        <v>-</v>
      </c>
      <c r="AS181" s="6" t="str">
        <f>IF($U181=FALSE,"Action Type doesn't match.","-")</f>
        <v>-</v>
      </c>
      <c r="AT181" s="6" t="str">
        <f>IF($V181=FALSE,"Action Due doesn't match.","-")</f>
        <v>-</v>
      </c>
      <c r="AU181" s="6" t="b">
        <f>IF(AND($S181=TRUE,$Z181=TRUE,$U181=FALSE,$R181=FALSE),TRUE,FALSE)</f>
        <v>0</v>
      </c>
      <c r="AV181" s="13" t="b">
        <f ca="1">IF(OFFSET($AU181,-1,0)=TRUE,TRUE,FALSE)</f>
        <v>0</v>
      </c>
      <c r="AW181" s="6" t="b">
        <f>IF(AND($V181=TRUE,$S181=TRUE,$U181=FALSE,$R181=FALSE),TRUE,FALSE)</f>
        <v>0</v>
      </c>
      <c r="AX181" s="13" t="b">
        <f ca="1">IF(OFFSET($AW181,-1,0)="TRUE",TRUE,FALSE)</f>
        <v>0</v>
      </c>
      <c r="AY181" s="3"/>
      <c r="AZ181" s="3" t="str">
        <f>IF(OR($S181=FALSE,$R181=TRUE,$V181=FALSE),"-",IF(T181=FALSE,(CONCATENATE(D$1," doesn't match.")),"-"))</f>
        <v>-</v>
      </c>
      <c r="BA181" s="3" t="str">
        <f>IF(OR($S181=FALSE,$R181=TRUE,$V181=FALSE),"-",IF(U181=FALSE,(CONCATENATE(E$1," doesn't match.")),"-"))</f>
        <v>-</v>
      </c>
      <c r="BB181" s="3" t="str">
        <f>IF(OR($S181=FALSE,$R181=TRUE,$V181=FALSE),"-",IF(V181=FALSE,(CONCATENATE(F$1," doesn't match.")),"-"))</f>
        <v>-</v>
      </c>
      <c r="BC181" s="3" t="str">
        <f>IF(OR($S181=FALSE,$R181=TRUE,$V181=FALSE),"-",IF(W181=FALSE,(CONCATENATE(G$1," doesn't match.")),"-"))</f>
        <v>-</v>
      </c>
      <c r="BD181" s="3" t="str">
        <f>IF(OR($S181=FALSE,$R181=TRUE,$V181=FALSE),"-",IF(X181=FALSE,(CONCATENATE(H$1," doesn't match.")),"-"))</f>
        <v>DueDate doesn't match.</v>
      </c>
      <c r="BE181" s="3" t="str">
        <f>IF(OR($S181=FALSE,$R181=TRUE,$V181=FALSE),"-",IF(Y181=FALSE,(CONCATENATE(I$1," doesn't match.")),"-"))</f>
        <v>-</v>
      </c>
      <c r="BF181" s="3" t="str">
        <f>IF(OR($S181=FALSE,$R181=TRUE,$V181=FALSE),"-",IF(Z181=FALSE,(CONCATENATE(J$1," doesn't match.")),"-"))</f>
        <v>-</v>
      </c>
      <c r="BG181" s="3" t="str">
        <f>IF(OR($S181=FALSE,$R181=TRUE,$V181=FALSE),"-",IF(AA181=FALSE,(CONCATENATE(K$1," doesn't match.")),"-"))</f>
        <v>-</v>
      </c>
      <c r="BH181" s="3" t="str">
        <f>IF(OR($S181=FALSE,$R181=TRUE,$V181=FALSE),"-",IF(AB181=FALSE,(CONCATENATE(L$1," doesn't match.")),"-"))</f>
        <v>UserID doesn't match.</v>
      </c>
      <c r="BI181" s="3" t="str">
        <f>IF(OR($S181=FALSE,$R181=TRUE,$V181=FALSE),"-",IF(AC181=FALSE,(CONCATENATE(M$1," doesn't match.")),"-"))</f>
        <v>-</v>
      </c>
      <c r="BJ181" s="3" t="str">
        <f>IF(OR($S181=FALSE,$R181=TRUE,$V181=FALSE),"-",IF(AD181=FALSE,(CONCATENATE(N$1," doesn't match.")),"-"))</f>
        <v>LastUpdate doesn't match.</v>
      </c>
      <c r="BK181" s="3" t="str">
        <f>IF(OR($S181=FALSE,$R181=TRUE,$V181=FALSE),"-",IF(AE181=FALSE,(CONCATENATE(O$1," doesn't match.")),"-"))</f>
        <v>-</v>
      </c>
      <c r="BL181" s="3" t="str">
        <f>IF(OR($S181=FALSE,$R181=TRUE,$V181=FALSE),"-",IF(AF181=FALSE,(CONCATENATE(P$1," doesn't match.")),"-"))</f>
        <v>-</v>
      </c>
    </row>
    <row r="182" spans="1:64" ht="45" x14ac:dyDescent="0.25">
      <c r="A182" s="30">
        <v>1245710</v>
      </c>
      <c r="B182" s="30" t="s">
        <v>625</v>
      </c>
      <c r="C182" s="31" t="s">
        <v>233</v>
      </c>
      <c r="D182" s="30" t="s">
        <v>87</v>
      </c>
      <c r="E182" s="30" t="s">
        <v>60</v>
      </c>
      <c r="F182" s="30" t="s">
        <v>61</v>
      </c>
      <c r="G182" s="30" t="s">
        <v>35</v>
      </c>
      <c r="H182" s="32">
        <v>43305</v>
      </c>
      <c r="I182" s="32"/>
      <c r="J182" s="32">
        <v>43290</v>
      </c>
      <c r="K182" s="32"/>
      <c r="L182" s="30" t="s">
        <v>62</v>
      </c>
      <c r="M182" s="32">
        <v>43290</v>
      </c>
      <c r="N182" s="32">
        <v>43297</v>
      </c>
      <c r="O182" s="32"/>
      <c r="P182" s="32"/>
      <c r="Q182" s="5"/>
      <c r="R182" s="6" t="b">
        <f>B182=B183</f>
        <v>0</v>
      </c>
      <c r="S182" s="6" t="b">
        <f>C182=C183</f>
        <v>0</v>
      </c>
      <c r="T182" s="6" t="b">
        <f>D182=D183</f>
        <v>1</v>
      </c>
      <c r="U182" s="6" t="b">
        <f>E182=E183</f>
        <v>0</v>
      </c>
      <c r="V182" s="6" t="b">
        <f>F182=F183</f>
        <v>0</v>
      </c>
      <c r="W182" s="6" t="b">
        <f>G182=G183</f>
        <v>1</v>
      </c>
      <c r="X182" s="6" t="b">
        <f>H182=H183</f>
        <v>0</v>
      </c>
      <c r="Y182" s="6" t="b">
        <f>I182=I183</f>
        <v>1</v>
      </c>
      <c r="Z182" s="6" t="b">
        <f>J182=J183</f>
        <v>0</v>
      </c>
      <c r="AA182" s="6" t="b">
        <f>K182=K183</f>
        <v>1</v>
      </c>
      <c r="AB182" s="6" t="b">
        <f>L182=L183</f>
        <v>0</v>
      </c>
      <c r="AC182" s="6" t="b">
        <f>M182=M183</f>
        <v>1</v>
      </c>
      <c r="AD182" s="6" t="b">
        <f>N182=N183</f>
        <v>0</v>
      </c>
      <c r="AE182" s="6" t="b">
        <f>O182=O183</f>
        <v>1</v>
      </c>
      <c r="AF182" s="6" t="b">
        <f>P182=P183</f>
        <v>1</v>
      </c>
      <c r="AG182" s="3"/>
      <c r="AH182" s="8" t="str">
        <f>IF(ISBLANK($E182),"N/A",$E182)</f>
        <v>INT-PAT ATTY INSTR RESPONSE TO FA</v>
      </c>
      <c r="AI182" s="8" t="str">
        <f>IF(ISBLANK($F182),"N/A",$F182)</f>
        <v>FA Filing Confirmation of Response? / Asst</v>
      </c>
      <c r="AJ182" s="7" t="str">
        <f>IF(ISBLANK($B182),"N/A",$B182)</f>
        <v>Agent Patent</v>
      </c>
      <c r="AK182" s="8" t="str">
        <f>IF(ISBLANK($C182),"N/A",$C182)</f>
        <v>EMBER.001P1CA</v>
      </c>
      <c r="AL182" s="8" t="str">
        <f>IF(ISBLANK($C183),"N/A",$C183)</f>
        <v>EXP.635CA</v>
      </c>
      <c r="AM182" s="7" t="str">
        <f>IF(ISBLANK($B183),"N/A",$B183)</f>
        <v>Live Patent</v>
      </c>
      <c r="AN182" s="8" t="str">
        <f>IF(ISBLANK($F183),"N/A",$F183)</f>
        <v>Confirm Status of Provisional ABA 1M Reminder / IntFees</v>
      </c>
      <c r="AO182" s="8" t="str">
        <f>IF(ISBLANK($E183),"N/A",$E183)</f>
        <v>INT-PAT CA PROVISIONAL ABA MAINT FEE</v>
      </c>
      <c r="AP182" s="3"/>
      <c r="AQ182" s="6" t="str">
        <f>IF($S182=FALSE,"Matter doesn't match.","-")</f>
        <v>Matter doesn't match.</v>
      </c>
      <c r="AR182" s="6" t="str">
        <f>IF($R182=TRUE,"System matches.","-")</f>
        <v>-</v>
      </c>
      <c r="AS182" s="6" t="str">
        <f>IF($U182=FALSE,"Action Type doesn't match.","-")</f>
        <v>Action Type doesn't match.</v>
      </c>
      <c r="AT182" s="6" t="str">
        <f>IF($V182=FALSE,"Action Due doesn't match.","-")</f>
        <v>Action Due doesn't match.</v>
      </c>
      <c r="AU182" s="6" t="b">
        <f>IF(AND($S182=TRUE,$Z182=TRUE,$U182=FALSE,$R182=FALSE),TRUE,FALSE)</f>
        <v>0</v>
      </c>
      <c r="AV182" s="13" t="b">
        <f ca="1">IF(OFFSET($AU182,-1,0)=TRUE,TRUE,FALSE)</f>
        <v>0</v>
      </c>
      <c r="AW182" s="6" t="b">
        <f>IF(AND($V182=TRUE,$S182=TRUE,$U182=FALSE,$R182=FALSE),TRUE,FALSE)</f>
        <v>0</v>
      </c>
      <c r="AX182" s="13" t="b">
        <f ca="1">IF(OFFSET($AW182,-1,0)="TRUE",TRUE,FALSE)</f>
        <v>0</v>
      </c>
      <c r="AY182" s="3"/>
      <c r="AZ182" s="3" t="str">
        <f>IF(OR($S182=FALSE,$R182=TRUE,$V182=FALSE),"-",IF(T182=FALSE,(CONCATENATE(D$1," doesn't match.")),"-"))</f>
        <v>-</v>
      </c>
      <c r="BA182" s="3" t="str">
        <f>IF(OR($S182=FALSE,$R182=TRUE,$V182=FALSE),"-",IF(U182=FALSE,(CONCATENATE(E$1," doesn't match.")),"-"))</f>
        <v>-</v>
      </c>
      <c r="BB182" s="3" t="str">
        <f>IF(OR($S182=FALSE,$R182=TRUE,$V182=FALSE),"-",IF(V182=FALSE,(CONCATENATE(F$1," doesn't match.")),"-"))</f>
        <v>-</v>
      </c>
      <c r="BC182" s="3" t="str">
        <f>IF(OR($S182=FALSE,$R182=TRUE,$V182=FALSE),"-",IF(W182=FALSE,(CONCATENATE(G$1," doesn't match.")),"-"))</f>
        <v>-</v>
      </c>
      <c r="BD182" s="3" t="str">
        <f>IF(OR($S182=FALSE,$R182=TRUE,$V182=FALSE),"-",IF(X182=FALSE,(CONCATENATE(H$1," doesn't match.")),"-"))</f>
        <v>-</v>
      </c>
      <c r="BE182" s="3" t="str">
        <f>IF(OR($S182=FALSE,$R182=TRUE,$V182=FALSE),"-",IF(Y182=FALSE,(CONCATENATE(I$1," doesn't match.")),"-"))</f>
        <v>-</v>
      </c>
      <c r="BF182" s="3" t="str">
        <f>IF(OR($S182=FALSE,$R182=TRUE,$V182=FALSE),"-",IF(Z182=FALSE,(CONCATENATE(J$1," doesn't match.")),"-"))</f>
        <v>-</v>
      </c>
      <c r="BG182" s="3" t="str">
        <f>IF(OR($S182=FALSE,$R182=TRUE,$V182=FALSE),"-",IF(AA182=FALSE,(CONCATENATE(K$1," doesn't match.")),"-"))</f>
        <v>-</v>
      </c>
      <c r="BH182" s="3" t="str">
        <f>IF(OR($S182=FALSE,$R182=TRUE,$V182=FALSE),"-",IF(AB182=FALSE,(CONCATENATE(L$1," doesn't match.")),"-"))</f>
        <v>-</v>
      </c>
      <c r="BI182" s="3" t="str">
        <f>IF(OR($S182=FALSE,$R182=TRUE,$V182=FALSE),"-",IF(AC182=FALSE,(CONCATENATE(M$1," doesn't match.")),"-"))</f>
        <v>-</v>
      </c>
      <c r="BJ182" s="3" t="str">
        <f>IF(OR($S182=FALSE,$R182=TRUE,$V182=FALSE),"-",IF(AD182=FALSE,(CONCATENATE(N$1," doesn't match.")),"-"))</f>
        <v>-</v>
      </c>
      <c r="BK182" s="3" t="str">
        <f>IF(OR($S182=FALSE,$R182=TRUE,$V182=FALSE),"-",IF(AE182=FALSE,(CONCATENATE(O$1," doesn't match.")),"-"))</f>
        <v>-</v>
      </c>
      <c r="BL182" s="3" t="str">
        <f>IF(OR($S182=FALSE,$R182=TRUE,$V182=FALSE),"-",IF(AF182=FALSE,(CONCATENATE(P$1," doesn't match.")),"-"))</f>
        <v>-</v>
      </c>
    </row>
    <row r="183" spans="1:64" ht="60" x14ac:dyDescent="0.25">
      <c r="A183" s="30">
        <v>1224398</v>
      </c>
      <c r="B183" s="30" t="s">
        <v>30</v>
      </c>
      <c r="C183" s="31" t="s">
        <v>234</v>
      </c>
      <c r="D183" s="30" t="s">
        <v>87</v>
      </c>
      <c r="E183" s="30" t="s">
        <v>235</v>
      </c>
      <c r="F183" s="30" t="s">
        <v>236</v>
      </c>
      <c r="G183" s="30" t="s">
        <v>35</v>
      </c>
      <c r="H183" s="32">
        <v>43507</v>
      </c>
      <c r="I183" s="32"/>
      <c r="J183" s="32">
        <v>43535</v>
      </c>
      <c r="K183" s="32"/>
      <c r="L183" s="30" t="s">
        <v>178</v>
      </c>
      <c r="M183" s="32">
        <v>43290</v>
      </c>
      <c r="N183" s="32">
        <v>43290</v>
      </c>
      <c r="O183" s="32"/>
      <c r="P183" s="32"/>
      <c r="Q183" s="5"/>
      <c r="R183" s="6" t="b">
        <f>B183=B184</f>
        <v>1</v>
      </c>
      <c r="S183" s="6" t="b">
        <f>C183=C184</f>
        <v>1</v>
      </c>
      <c r="T183" s="6" t="b">
        <f>D183=D184</f>
        <v>1</v>
      </c>
      <c r="U183" s="6" t="b">
        <f>E183=E184</f>
        <v>1</v>
      </c>
      <c r="V183" s="6" t="b">
        <f>F183=F184</f>
        <v>0</v>
      </c>
      <c r="W183" s="6" t="b">
        <f>G183=G184</f>
        <v>1</v>
      </c>
      <c r="X183" s="6" t="b">
        <f>H183=H184</f>
        <v>0</v>
      </c>
      <c r="Y183" s="6" t="b">
        <f>I183=I184</f>
        <v>1</v>
      </c>
      <c r="Z183" s="6" t="b">
        <f>J183=J184</f>
        <v>1</v>
      </c>
      <c r="AA183" s="6" t="b">
        <f>K183=K184</f>
        <v>1</v>
      </c>
      <c r="AB183" s="6" t="b">
        <f>L183=L184</f>
        <v>1</v>
      </c>
      <c r="AC183" s="6" t="b">
        <f>M183=M184</f>
        <v>1</v>
      </c>
      <c r="AD183" s="6" t="b">
        <f>N183=N184</f>
        <v>1</v>
      </c>
      <c r="AE183" s="6" t="b">
        <f>O183=O184</f>
        <v>1</v>
      </c>
      <c r="AF183" s="6" t="b">
        <f>P183=P184</f>
        <v>1</v>
      </c>
      <c r="AG183" s="3"/>
      <c r="AH183" s="8" t="str">
        <f>IF(ISBLANK($E183),"N/A",$E183)</f>
        <v>INT-PAT CA PROVISIONAL ABA MAINT FEE</v>
      </c>
      <c r="AI183" s="8" t="str">
        <f>IF(ISBLANK($F183),"N/A",$F183)</f>
        <v>Confirm Status of Provisional ABA 1M Reminder / IntFees</v>
      </c>
      <c r="AJ183" s="7" t="str">
        <f>IF(ISBLANK($B183),"N/A",$B183)</f>
        <v>Live Patent</v>
      </c>
      <c r="AK183" s="8" t="str">
        <f>IF(ISBLANK($C183),"N/A",$C183)</f>
        <v>EXP.635CA</v>
      </c>
      <c r="AL183" s="8" t="str">
        <f>IF(ISBLANK($C184),"N/A",$C184)</f>
        <v>EXP.635CA</v>
      </c>
      <c r="AM183" s="7" t="str">
        <f>IF(ISBLANK($B184),"N/A",$B184)</f>
        <v>Live Patent</v>
      </c>
      <c r="AN183" s="8" t="str">
        <f>IF(ISBLANK($F184),"N/A",$F184)</f>
        <v>Confirm Status of Provisional ABA 6M Reminder / IntFees</v>
      </c>
      <c r="AO183" s="8" t="str">
        <f>IF(ISBLANK($E184),"N/A",$E184)</f>
        <v>INT-PAT CA PROVISIONAL ABA MAINT FEE</v>
      </c>
      <c r="AP183" s="3"/>
      <c r="AQ183" s="6" t="str">
        <f>IF($S183=FALSE,"Matter doesn't match.","-")</f>
        <v>-</v>
      </c>
      <c r="AR183" s="6" t="str">
        <f>IF($R183=TRUE,"System matches.","-")</f>
        <v>System matches.</v>
      </c>
      <c r="AS183" s="6" t="str">
        <f>IF($U183=FALSE,"Action Type doesn't match.","-")</f>
        <v>-</v>
      </c>
      <c r="AT183" s="6" t="str">
        <f>IF($V183=FALSE,"Action Due doesn't match.","-")</f>
        <v>Action Due doesn't match.</v>
      </c>
      <c r="AU183" s="6" t="b">
        <f>IF(AND($S183=TRUE,$Z183=TRUE,$U183=FALSE,$R183=FALSE),TRUE,FALSE)</f>
        <v>0</v>
      </c>
      <c r="AV183" s="13" t="b">
        <f ca="1">IF(OFFSET($AU183,-1,0)=TRUE,TRUE,FALSE)</f>
        <v>0</v>
      </c>
      <c r="AW183" s="6" t="b">
        <f>IF(AND($V183=TRUE,$S183=TRUE,$U183=FALSE,$R183=FALSE),TRUE,FALSE)</f>
        <v>0</v>
      </c>
      <c r="AX183" s="13" t="b">
        <f ca="1">IF(OFFSET($AW183,-1,0)="TRUE",TRUE,FALSE)</f>
        <v>0</v>
      </c>
      <c r="AY183" s="3"/>
      <c r="AZ183" s="3" t="str">
        <f>IF(OR($S183=FALSE,$R183=TRUE,$V183=FALSE),"-",IF(T183=FALSE,(CONCATENATE(D$1," doesn't match.")),"-"))</f>
        <v>-</v>
      </c>
      <c r="BA183" s="3" t="str">
        <f>IF(OR($S183=FALSE,$R183=TRUE,$V183=FALSE),"-",IF(U183=FALSE,(CONCATENATE(E$1," doesn't match.")),"-"))</f>
        <v>-</v>
      </c>
      <c r="BB183" s="3" t="str">
        <f>IF(OR($S183=FALSE,$R183=TRUE,$V183=FALSE),"-",IF(V183=FALSE,(CONCATENATE(F$1," doesn't match.")),"-"))</f>
        <v>-</v>
      </c>
      <c r="BC183" s="3" t="str">
        <f>IF(OR($S183=FALSE,$R183=TRUE,$V183=FALSE),"-",IF(W183=FALSE,(CONCATENATE(G$1," doesn't match.")),"-"))</f>
        <v>-</v>
      </c>
      <c r="BD183" s="3" t="str">
        <f>IF(OR($S183=FALSE,$R183=TRUE,$V183=FALSE),"-",IF(X183=FALSE,(CONCATENATE(H$1," doesn't match.")),"-"))</f>
        <v>-</v>
      </c>
      <c r="BE183" s="3" t="str">
        <f>IF(OR($S183=FALSE,$R183=TRUE,$V183=FALSE),"-",IF(Y183=FALSE,(CONCATENATE(I$1," doesn't match.")),"-"))</f>
        <v>-</v>
      </c>
      <c r="BF183" s="3" t="str">
        <f>IF(OR($S183=FALSE,$R183=TRUE,$V183=FALSE),"-",IF(Z183=FALSE,(CONCATENATE(J$1," doesn't match.")),"-"))</f>
        <v>-</v>
      </c>
      <c r="BG183" s="3" t="str">
        <f>IF(OR($S183=FALSE,$R183=TRUE,$V183=FALSE),"-",IF(AA183=FALSE,(CONCATENATE(K$1," doesn't match.")),"-"))</f>
        <v>-</v>
      </c>
      <c r="BH183" s="3" t="str">
        <f>IF(OR($S183=FALSE,$R183=TRUE,$V183=FALSE),"-",IF(AB183=FALSE,(CONCATENATE(L$1," doesn't match.")),"-"))</f>
        <v>-</v>
      </c>
      <c r="BI183" s="3" t="str">
        <f>IF(OR($S183=FALSE,$R183=TRUE,$V183=FALSE),"-",IF(AC183=FALSE,(CONCATENATE(M$1," doesn't match.")),"-"))</f>
        <v>-</v>
      </c>
      <c r="BJ183" s="3" t="str">
        <f>IF(OR($S183=FALSE,$R183=TRUE,$V183=FALSE),"-",IF(AD183=FALSE,(CONCATENATE(N$1," doesn't match.")),"-"))</f>
        <v>-</v>
      </c>
      <c r="BK183" s="3" t="str">
        <f>IF(OR($S183=FALSE,$R183=TRUE,$V183=FALSE),"-",IF(AE183=FALSE,(CONCATENATE(O$1," doesn't match.")),"-"))</f>
        <v>-</v>
      </c>
      <c r="BL183" s="3" t="str">
        <f>IF(OR($S183=FALSE,$R183=TRUE,$V183=FALSE),"-",IF(AF183=FALSE,(CONCATENATE(P$1," doesn't match.")),"-"))</f>
        <v>-</v>
      </c>
    </row>
    <row r="184" spans="1:64" ht="60" x14ac:dyDescent="0.25">
      <c r="A184" s="30">
        <v>1224398</v>
      </c>
      <c r="B184" s="30" t="s">
        <v>30</v>
      </c>
      <c r="C184" s="31" t="s">
        <v>234</v>
      </c>
      <c r="D184" s="30" t="s">
        <v>87</v>
      </c>
      <c r="E184" s="30" t="s">
        <v>235</v>
      </c>
      <c r="F184" s="30" t="s">
        <v>237</v>
      </c>
      <c r="G184" s="30" t="s">
        <v>35</v>
      </c>
      <c r="H184" s="32">
        <v>43354</v>
      </c>
      <c r="I184" s="32"/>
      <c r="J184" s="32">
        <v>43535</v>
      </c>
      <c r="K184" s="32"/>
      <c r="L184" s="30" t="s">
        <v>178</v>
      </c>
      <c r="M184" s="32">
        <v>43290</v>
      </c>
      <c r="N184" s="32">
        <v>43290</v>
      </c>
      <c r="O184" s="32"/>
      <c r="P184" s="32"/>
      <c r="Q184" s="5"/>
      <c r="R184" s="6" t="b">
        <f>B184=B185</f>
        <v>1</v>
      </c>
      <c r="S184" s="6" t="b">
        <f>C184=C185</f>
        <v>1</v>
      </c>
      <c r="T184" s="6" t="b">
        <f>D184=D185</f>
        <v>1</v>
      </c>
      <c r="U184" s="6" t="b">
        <f>E184=E185</f>
        <v>1</v>
      </c>
      <c r="V184" s="6" t="b">
        <f>F184=F185</f>
        <v>0</v>
      </c>
      <c r="W184" s="6" t="b">
        <f>G184=G185</f>
        <v>0</v>
      </c>
      <c r="X184" s="6" t="b">
        <f>H184=H185</f>
        <v>0</v>
      </c>
      <c r="Y184" s="6" t="b">
        <f>I184=I185</f>
        <v>1</v>
      </c>
      <c r="Z184" s="6" t="b">
        <f>J184=J185</f>
        <v>1</v>
      </c>
      <c r="AA184" s="6" t="b">
        <f>K184=K185</f>
        <v>1</v>
      </c>
      <c r="AB184" s="6" t="b">
        <f>L184=L185</f>
        <v>1</v>
      </c>
      <c r="AC184" s="6" t="b">
        <f>M184=M185</f>
        <v>1</v>
      </c>
      <c r="AD184" s="6" t="b">
        <f>N184=N185</f>
        <v>1</v>
      </c>
      <c r="AE184" s="6" t="b">
        <f>O184=O185</f>
        <v>1</v>
      </c>
      <c r="AF184" s="6" t="b">
        <f>P184=P185</f>
        <v>1</v>
      </c>
      <c r="AG184" s="3"/>
      <c r="AH184" s="8" t="str">
        <f>IF(ISBLANK($E184),"N/A",$E184)</f>
        <v>INT-PAT CA PROVISIONAL ABA MAINT FEE</v>
      </c>
      <c r="AI184" s="8" t="str">
        <f>IF(ISBLANK($F184),"N/A",$F184)</f>
        <v>Confirm Status of Provisional ABA 6M Reminder / IntFees</v>
      </c>
      <c r="AJ184" s="7" t="str">
        <f>IF(ISBLANK($B184),"N/A",$B184)</f>
        <v>Live Patent</v>
      </c>
      <c r="AK184" s="8" t="str">
        <f>IF(ISBLANK($C184),"N/A",$C184)</f>
        <v>EXP.635CA</v>
      </c>
      <c r="AL184" s="8" t="str">
        <f>IF(ISBLANK($C185),"N/A",$C185)</f>
        <v>EXP.635CA</v>
      </c>
      <c r="AM184" s="7" t="str">
        <f>IF(ISBLANK($B185),"N/A",$B185)</f>
        <v>Live Patent</v>
      </c>
      <c r="AN184" s="8" t="str">
        <f>IF(ISBLANK($F185),"N/A",$F185)</f>
        <v>Provisional ABA FINAL / IntFees</v>
      </c>
      <c r="AO184" s="8" t="str">
        <f>IF(ISBLANK($E185),"N/A",$E185)</f>
        <v>INT-PAT CA PROVISIONAL ABA MAINT FEE</v>
      </c>
      <c r="AP184" s="3"/>
      <c r="AQ184" s="6" t="str">
        <f>IF($S184=FALSE,"Matter doesn't match.","-")</f>
        <v>-</v>
      </c>
      <c r="AR184" s="6" t="str">
        <f>IF($R184=TRUE,"System matches.","-")</f>
        <v>System matches.</v>
      </c>
      <c r="AS184" s="6" t="str">
        <f>IF($U184=FALSE,"Action Type doesn't match.","-")</f>
        <v>-</v>
      </c>
      <c r="AT184" s="6" t="str">
        <f>IF($V184=FALSE,"Action Due doesn't match.","-")</f>
        <v>Action Due doesn't match.</v>
      </c>
      <c r="AU184" s="6" t="b">
        <f>IF(AND($S184=TRUE,$Z184=TRUE,$U184=FALSE,$R184=FALSE),TRUE,FALSE)</f>
        <v>0</v>
      </c>
      <c r="AV184" s="13" t="b">
        <f ca="1">IF(OFFSET($AU184,-1,0)=TRUE,TRUE,FALSE)</f>
        <v>0</v>
      </c>
      <c r="AW184" s="6" t="b">
        <f>IF(AND($V184=TRUE,$S184=TRUE,$U184=FALSE,$R184=FALSE),TRUE,FALSE)</f>
        <v>0</v>
      </c>
      <c r="AX184" s="13" t="b">
        <f ca="1">IF(OFFSET($AW184,-1,0)="TRUE",TRUE,FALSE)</f>
        <v>0</v>
      </c>
      <c r="AY184" s="3"/>
      <c r="AZ184" s="3" t="str">
        <f>IF(OR($S184=FALSE,$R184=TRUE,$V184=FALSE),"-",IF(T184=FALSE,(CONCATENATE(D$1," doesn't match.")),"-"))</f>
        <v>-</v>
      </c>
      <c r="BA184" s="3" t="str">
        <f>IF(OR($S184=FALSE,$R184=TRUE,$V184=FALSE),"-",IF(U184=FALSE,(CONCATENATE(E$1," doesn't match.")),"-"))</f>
        <v>-</v>
      </c>
      <c r="BB184" s="3" t="str">
        <f>IF(OR($S184=FALSE,$R184=TRUE,$V184=FALSE),"-",IF(V184=FALSE,(CONCATENATE(F$1," doesn't match.")),"-"))</f>
        <v>-</v>
      </c>
      <c r="BC184" s="3" t="str">
        <f>IF(OR($S184=FALSE,$R184=TRUE,$V184=FALSE),"-",IF(W184=FALSE,(CONCATENATE(G$1," doesn't match.")),"-"))</f>
        <v>-</v>
      </c>
      <c r="BD184" s="3" t="str">
        <f>IF(OR($S184=FALSE,$R184=TRUE,$V184=FALSE),"-",IF(X184=FALSE,(CONCATENATE(H$1," doesn't match.")),"-"))</f>
        <v>-</v>
      </c>
      <c r="BE184" s="3" t="str">
        <f>IF(OR($S184=FALSE,$R184=TRUE,$V184=FALSE),"-",IF(Y184=FALSE,(CONCATENATE(I$1," doesn't match.")),"-"))</f>
        <v>-</v>
      </c>
      <c r="BF184" s="3" t="str">
        <f>IF(OR($S184=FALSE,$R184=TRUE,$V184=FALSE),"-",IF(Z184=FALSE,(CONCATENATE(J$1," doesn't match.")),"-"))</f>
        <v>-</v>
      </c>
      <c r="BG184" s="3" t="str">
        <f>IF(OR($S184=FALSE,$R184=TRUE,$V184=FALSE),"-",IF(AA184=FALSE,(CONCATENATE(K$1," doesn't match.")),"-"))</f>
        <v>-</v>
      </c>
      <c r="BH184" s="3" t="str">
        <f>IF(OR($S184=FALSE,$R184=TRUE,$V184=FALSE),"-",IF(AB184=FALSE,(CONCATENATE(L$1," doesn't match.")),"-"))</f>
        <v>-</v>
      </c>
      <c r="BI184" s="3" t="str">
        <f>IF(OR($S184=FALSE,$R184=TRUE,$V184=FALSE),"-",IF(AC184=FALSE,(CONCATENATE(M$1," doesn't match.")),"-"))</f>
        <v>-</v>
      </c>
      <c r="BJ184" s="3" t="str">
        <f>IF(OR($S184=FALSE,$R184=TRUE,$V184=FALSE),"-",IF(AD184=FALSE,(CONCATENATE(N$1," doesn't match.")),"-"))</f>
        <v>-</v>
      </c>
      <c r="BK184" s="3" t="str">
        <f>IF(OR($S184=FALSE,$R184=TRUE,$V184=FALSE),"-",IF(AE184=FALSE,(CONCATENATE(O$1," doesn't match.")),"-"))</f>
        <v>-</v>
      </c>
      <c r="BL184" s="3" t="str">
        <f>IF(OR($S184=FALSE,$R184=TRUE,$V184=FALSE),"-",IF(AF184=FALSE,(CONCATENATE(P$1," doesn't match.")),"-"))</f>
        <v>-</v>
      </c>
    </row>
    <row r="185" spans="1:64" ht="75" x14ac:dyDescent="0.25">
      <c r="A185" s="30">
        <v>1224398</v>
      </c>
      <c r="B185" s="30" t="s">
        <v>30</v>
      </c>
      <c r="C185" s="31" t="s">
        <v>234</v>
      </c>
      <c r="D185" s="30" t="s">
        <v>87</v>
      </c>
      <c r="E185" s="30" t="s">
        <v>235</v>
      </c>
      <c r="F185" s="30" t="s">
        <v>238</v>
      </c>
      <c r="G185" s="30" t="s">
        <v>39</v>
      </c>
      <c r="H185" s="32">
        <v>43535</v>
      </c>
      <c r="I185" s="32"/>
      <c r="J185" s="32">
        <v>43535</v>
      </c>
      <c r="K185" s="32"/>
      <c r="L185" s="30" t="s">
        <v>178</v>
      </c>
      <c r="M185" s="32">
        <v>43290</v>
      </c>
      <c r="N185" s="32">
        <v>43290</v>
      </c>
      <c r="O185" s="32"/>
      <c r="P185" s="32"/>
      <c r="Q185" s="5"/>
      <c r="R185" s="6" t="b">
        <f>B185=B186</f>
        <v>1</v>
      </c>
      <c r="S185" s="6" t="b">
        <f>C185=C186</f>
        <v>0</v>
      </c>
      <c r="T185" s="6" t="b">
        <f>D185=D186</f>
        <v>0</v>
      </c>
      <c r="U185" s="6" t="b">
        <f>E185=E186</f>
        <v>0</v>
      </c>
      <c r="V185" s="6" t="b">
        <f>F185=F186</f>
        <v>0</v>
      </c>
      <c r="W185" s="6" t="b">
        <f>G185=G186</f>
        <v>1</v>
      </c>
      <c r="X185" s="6" t="b">
        <f>H185=H186</f>
        <v>0</v>
      </c>
      <c r="Y185" s="6" t="b">
        <f>I185=I186</f>
        <v>0</v>
      </c>
      <c r="Z185" s="6" t="b">
        <f>J185=J186</f>
        <v>0</v>
      </c>
      <c r="AA185" s="6" t="b">
        <f>K185=K186</f>
        <v>0</v>
      </c>
      <c r="AB185" s="6" t="b">
        <f>L185=L186</f>
        <v>0</v>
      </c>
      <c r="AC185" s="6" t="b">
        <f>M185=M186</f>
        <v>0</v>
      </c>
      <c r="AD185" s="6" t="b">
        <f>N185=N186</f>
        <v>0</v>
      </c>
      <c r="AE185" s="6" t="b">
        <f>O185=O186</f>
        <v>1</v>
      </c>
      <c r="AF185" s="6" t="b">
        <f>P185=P186</f>
        <v>1</v>
      </c>
      <c r="AG185" s="3"/>
      <c r="AH185" s="8" t="str">
        <f>IF(ISBLANK($E185),"N/A",$E185)</f>
        <v>INT-PAT CA PROVISIONAL ABA MAINT FEE</v>
      </c>
      <c r="AI185" s="8" t="str">
        <f>IF(ISBLANK($F185),"N/A",$F185)</f>
        <v>Provisional ABA FINAL / IntFees</v>
      </c>
      <c r="AJ185" s="7" t="str">
        <f>IF(ISBLANK($B185),"N/A",$B185)</f>
        <v>Live Patent</v>
      </c>
      <c r="AK185" s="8" t="str">
        <f>IF(ISBLANK($C185),"N/A",$C185)</f>
        <v>EXP.635CA</v>
      </c>
      <c r="AL185" s="8" t="str">
        <f>IF(ISBLANK($C186),"N/A",$C186)</f>
        <v>EXP2.827WO</v>
      </c>
      <c r="AM185" s="7" t="str">
        <f>IF(ISBLANK($B186),"N/A",$B186)</f>
        <v>Live Patent</v>
      </c>
      <c r="AN185" s="8" t="str">
        <f>IF(ISBLANK($F186),"N/A",$F186)</f>
        <v>Deadline to Amend Claims w/o Filing Demand FINAL / Atty</v>
      </c>
      <c r="AO185" s="8" t="str">
        <f>IF(ISBLANK($E186),"N/A",$E186)</f>
        <v>INT-PAT PCT ART.19 2M DEADLINE</v>
      </c>
      <c r="AP185" s="3"/>
      <c r="AQ185" s="6" t="str">
        <f>IF($S185=FALSE,"Matter doesn't match.","-")</f>
        <v>Matter doesn't match.</v>
      </c>
      <c r="AR185" s="6" t="str">
        <f>IF($R185=TRUE,"System matches.","-")</f>
        <v>System matches.</v>
      </c>
      <c r="AS185" s="6" t="str">
        <f>IF($U185=FALSE,"Action Type doesn't match.","-")</f>
        <v>Action Type doesn't match.</v>
      </c>
      <c r="AT185" s="6" t="str">
        <f>IF($V185=FALSE,"Action Due doesn't match.","-")</f>
        <v>Action Due doesn't match.</v>
      </c>
      <c r="AU185" s="6" t="b">
        <f>IF(AND($S185=TRUE,$Z185=TRUE,$U185=FALSE,$R185=FALSE),TRUE,FALSE)</f>
        <v>0</v>
      </c>
      <c r="AV185" s="13" t="b">
        <f ca="1">IF(OFFSET($AU185,-1,0)=TRUE,TRUE,FALSE)</f>
        <v>0</v>
      </c>
      <c r="AW185" s="6" t="b">
        <f>IF(AND($V185=TRUE,$S185=TRUE,$U185=FALSE,$R185=FALSE),TRUE,FALSE)</f>
        <v>0</v>
      </c>
      <c r="AX185" s="13" t="b">
        <f ca="1">IF(OFFSET($AW185,-1,0)="TRUE",TRUE,FALSE)</f>
        <v>0</v>
      </c>
      <c r="AY185" s="3"/>
      <c r="AZ185" s="3" t="str">
        <f>IF(OR($S185=FALSE,$R185=TRUE,$V185=FALSE),"-",IF(T185=FALSE,(CONCATENATE(D$1," doesn't match.")),"-"))</f>
        <v>-</v>
      </c>
      <c r="BA185" s="3" t="str">
        <f>IF(OR($S185=FALSE,$R185=TRUE,$V185=FALSE),"-",IF(U185=FALSE,(CONCATENATE(E$1," doesn't match.")),"-"))</f>
        <v>-</v>
      </c>
      <c r="BB185" s="3" t="str">
        <f>IF(OR($S185=FALSE,$R185=TRUE,$V185=FALSE),"-",IF(V185=FALSE,(CONCATENATE(F$1," doesn't match.")),"-"))</f>
        <v>-</v>
      </c>
      <c r="BC185" s="3" t="str">
        <f>IF(OR($S185=FALSE,$R185=TRUE,$V185=FALSE),"-",IF(W185=FALSE,(CONCATENATE(G$1," doesn't match.")),"-"))</f>
        <v>-</v>
      </c>
      <c r="BD185" s="3" t="str">
        <f>IF(OR($S185=FALSE,$R185=TRUE,$V185=FALSE),"-",IF(X185=FALSE,(CONCATENATE(H$1," doesn't match.")),"-"))</f>
        <v>-</v>
      </c>
      <c r="BE185" s="3" t="str">
        <f>IF(OR($S185=FALSE,$R185=TRUE,$V185=FALSE),"-",IF(Y185=FALSE,(CONCATENATE(I$1," doesn't match.")),"-"))</f>
        <v>-</v>
      </c>
      <c r="BF185" s="3" t="str">
        <f>IF(OR($S185=FALSE,$R185=TRUE,$V185=FALSE),"-",IF(Z185=FALSE,(CONCATENATE(J$1," doesn't match.")),"-"))</f>
        <v>-</v>
      </c>
      <c r="BG185" s="3" t="str">
        <f>IF(OR($S185=FALSE,$R185=TRUE,$V185=FALSE),"-",IF(AA185=FALSE,(CONCATENATE(K$1," doesn't match.")),"-"))</f>
        <v>-</v>
      </c>
      <c r="BH185" s="3" t="str">
        <f>IF(OR($S185=FALSE,$R185=TRUE,$V185=FALSE),"-",IF(AB185=FALSE,(CONCATENATE(L$1," doesn't match.")),"-"))</f>
        <v>-</v>
      </c>
      <c r="BI185" s="3" t="str">
        <f>IF(OR($S185=FALSE,$R185=TRUE,$V185=FALSE),"-",IF(AC185=FALSE,(CONCATENATE(M$1," doesn't match.")),"-"))</f>
        <v>-</v>
      </c>
      <c r="BJ185" s="3" t="str">
        <f>IF(OR($S185=FALSE,$R185=TRUE,$V185=FALSE),"-",IF(AD185=FALSE,(CONCATENATE(N$1," doesn't match.")),"-"))</f>
        <v>-</v>
      </c>
      <c r="BK185" s="3" t="str">
        <f>IF(OR($S185=FALSE,$R185=TRUE,$V185=FALSE),"-",IF(AE185=FALSE,(CONCATENATE(O$1," doesn't match.")),"-"))</f>
        <v>-</v>
      </c>
      <c r="BL185" s="3" t="str">
        <f>IF(OR($S185=FALSE,$R185=TRUE,$V185=FALSE),"-",IF(AF185=FALSE,(CONCATENATE(P$1," doesn't match.")),"-"))</f>
        <v>-</v>
      </c>
    </row>
    <row r="186" spans="1:64" ht="75" x14ac:dyDescent="0.25">
      <c r="A186" s="30">
        <v>1289305</v>
      </c>
      <c r="B186" s="30" t="s">
        <v>30</v>
      </c>
      <c r="C186" s="31" t="s">
        <v>239</v>
      </c>
      <c r="D186" s="30" t="s">
        <v>46</v>
      </c>
      <c r="E186" s="30" t="s">
        <v>240</v>
      </c>
      <c r="F186" s="30" t="s">
        <v>241</v>
      </c>
      <c r="G186" s="30" t="s">
        <v>39</v>
      </c>
      <c r="H186" s="32">
        <v>43297</v>
      </c>
      <c r="I186" s="32">
        <v>43294</v>
      </c>
      <c r="J186" s="32">
        <v>43236</v>
      </c>
      <c r="K186" s="32">
        <v>43294</v>
      </c>
      <c r="L186" s="30" t="s">
        <v>77</v>
      </c>
      <c r="M186" s="32">
        <v>43236</v>
      </c>
      <c r="N186" s="32">
        <v>43294</v>
      </c>
      <c r="O186" s="32"/>
      <c r="P186" s="32"/>
      <c r="Q186" s="5"/>
      <c r="R186" s="6" t="b">
        <f>B186=B187</f>
        <v>1</v>
      </c>
      <c r="S186" s="6" t="b">
        <f>C186=C187</f>
        <v>0</v>
      </c>
      <c r="T186" s="6" t="b">
        <f>D186=D187</f>
        <v>0</v>
      </c>
      <c r="U186" s="6" t="b">
        <f>E186=E187</f>
        <v>0</v>
      </c>
      <c r="V186" s="6" t="b">
        <f>F186=F187</f>
        <v>0</v>
      </c>
      <c r="W186" s="6" t="b">
        <f>G186=G187</f>
        <v>1</v>
      </c>
      <c r="X186" s="6" t="b">
        <f>H186=H187</f>
        <v>0</v>
      </c>
      <c r="Y186" s="6" t="b">
        <f>I186=I187</f>
        <v>0</v>
      </c>
      <c r="Z186" s="6" t="b">
        <f>J186=J187</f>
        <v>0</v>
      </c>
      <c r="AA186" s="6" t="b">
        <f>K186=K187</f>
        <v>0</v>
      </c>
      <c r="AB186" s="6" t="b">
        <f>L186=L187</f>
        <v>0</v>
      </c>
      <c r="AC186" s="6" t="b">
        <f>M186=M187</f>
        <v>0</v>
      </c>
      <c r="AD186" s="6" t="b">
        <f>N186=N187</f>
        <v>0</v>
      </c>
      <c r="AE186" s="6" t="b">
        <f>O186=O187</f>
        <v>1</v>
      </c>
      <c r="AF186" s="6" t="b">
        <f>P186=P187</f>
        <v>1</v>
      </c>
      <c r="AG186" s="3"/>
      <c r="AH186" s="8" t="str">
        <f>IF(ISBLANK($E186),"N/A",$E186)</f>
        <v>INT-PAT PCT ART.19 2M DEADLINE</v>
      </c>
      <c r="AI186" s="8" t="str">
        <f>IF(ISBLANK($F186),"N/A",$F186)</f>
        <v>Deadline to Amend Claims w/o Filing Demand FINAL / Atty</v>
      </c>
      <c r="AJ186" s="7" t="str">
        <f>IF(ISBLANK($B186),"N/A",$B186)</f>
        <v>Live Patent</v>
      </c>
      <c r="AK186" s="8" t="str">
        <f>IF(ISBLANK($C186),"N/A",$C186)</f>
        <v>EXP2.827WO</v>
      </c>
      <c r="AL186" s="8" t="str">
        <f>IF(ISBLANK($C187),"N/A",$C187)</f>
        <v>FFS.003EP</v>
      </c>
      <c r="AM186" s="7" t="str">
        <f>IF(ISBLANK($B187),"N/A",$B187)</f>
        <v>Live Patent</v>
      </c>
      <c r="AN186" s="8" t="str">
        <f>IF(ISBLANK($F187),"N/A",$F187)</f>
        <v>*LC EP Grant / IPP</v>
      </c>
      <c r="AO186" s="8" t="str">
        <f>IF(ISBLANK($E187),"N/A",$E187)</f>
        <v>INT-PAT EP 71(3) COMMUNICATION</v>
      </c>
      <c r="AP186" s="3"/>
      <c r="AQ186" s="6" t="str">
        <f>IF($S186=FALSE,"Matter doesn't match.","-")</f>
        <v>Matter doesn't match.</v>
      </c>
      <c r="AR186" s="6" t="str">
        <f>IF($R186=TRUE,"System matches.","-")</f>
        <v>System matches.</v>
      </c>
      <c r="AS186" s="6" t="str">
        <f>IF($U186=FALSE,"Action Type doesn't match.","-")</f>
        <v>Action Type doesn't match.</v>
      </c>
      <c r="AT186" s="6" t="str">
        <f>IF($V186=FALSE,"Action Due doesn't match.","-")</f>
        <v>Action Due doesn't match.</v>
      </c>
      <c r="AU186" s="6" t="b">
        <f>IF(AND($S186=TRUE,$Z186=TRUE,$U186=FALSE,$R186=FALSE),TRUE,FALSE)</f>
        <v>0</v>
      </c>
      <c r="AV186" s="13" t="b">
        <f ca="1">IF(OFFSET($AU186,-1,0)=TRUE,TRUE,FALSE)</f>
        <v>0</v>
      </c>
      <c r="AW186" s="6" t="b">
        <f>IF(AND($V186=TRUE,$S186=TRUE,$U186=FALSE,$R186=FALSE),TRUE,FALSE)</f>
        <v>0</v>
      </c>
      <c r="AX186" s="13" t="b">
        <f ca="1">IF(OFFSET($AW186,-1,0)="TRUE",TRUE,FALSE)</f>
        <v>0</v>
      </c>
      <c r="AY186" s="3"/>
      <c r="AZ186" s="3" t="str">
        <f>IF(OR($S186=FALSE,$R186=TRUE,$V186=FALSE),"-",IF(T186=FALSE,(CONCATENATE(D$1," doesn't match.")),"-"))</f>
        <v>-</v>
      </c>
      <c r="BA186" s="3" t="str">
        <f>IF(OR($S186=FALSE,$R186=TRUE,$V186=FALSE),"-",IF(U186=FALSE,(CONCATENATE(E$1," doesn't match.")),"-"))</f>
        <v>-</v>
      </c>
      <c r="BB186" s="3" t="str">
        <f>IF(OR($S186=FALSE,$R186=TRUE,$V186=FALSE),"-",IF(V186=FALSE,(CONCATENATE(F$1," doesn't match.")),"-"))</f>
        <v>-</v>
      </c>
      <c r="BC186" s="3" t="str">
        <f>IF(OR($S186=FALSE,$R186=TRUE,$V186=FALSE),"-",IF(W186=FALSE,(CONCATENATE(G$1," doesn't match.")),"-"))</f>
        <v>-</v>
      </c>
      <c r="BD186" s="3" t="str">
        <f>IF(OR($S186=FALSE,$R186=TRUE,$V186=FALSE),"-",IF(X186=FALSE,(CONCATENATE(H$1," doesn't match.")),"-"))</f>
        <v>-</v>
      </c>
      <c r="BE186" s="3" t="str">
        <f>IF(OR($S186=FALSE,$R186=TRUE,$V186=FALSE),"-",IF(Y186=FALSE,(CONCATENATE(I$1," doesn't match.")),"-"))</f>
        <v>-</v>
      </c>
      <c r="BF186" s="3" t="str">
        <f>IF(OR($S186=FALSE,$R186=TRUE,$V186=FALSE),"-",IF(Z186=FALSE,(CONCATENATE(J$1," doesn't match.")),"-"))</f>
        <v>-</v>
      </c>
      <c r="BG186" s="3" t="str">
        <f>IF(OR($S186=FALSE,$R186=TRUE,$V186=FALSE),"-",IF(AA186=FALSE,(CONCATENATE(K$1," doesn't match.")),"-"))</f>
        <v>-</v>
      </c>
      <c r="BH186" s="3" t="str">
        <f>IF(OR($S186=FALSE,$R186=TRUE,$V186=FALSE),"-",IF(AB186=FALSE,(CONCATENATE(L$1," doesn't match.")),"-"))</f>
        <v>-</v>
      </c>
      <c r="BI186" s="3" t="str">
        <f>IF(OR($S186=FALSE,$R186=TRUE,$V186=FALSE),"-",IF(AC186=FALSE,(CONCATENATE(M$1," doesn't match.")),"-"))</f>
        <v>-</v>
      </c>
      <c r="BJ186" s="3" t="str">
        <f>IF(OR($S186=FALSE,$R186=TRUE,$V186=FALSE),"-",IF(AD186=FALSE,(CONCATENATE(N$1," doesn't match.")),"-"))</f>
        <v>-</v>
      </c>
      <c r="BK186" s="3" t="str">
        <f>IF(OR($S186=FALSE,$R186=TRUE,$V186=FALSE),"-",IF(AE186=FALSE,(CONCATENATE(O$1," doesn't match.")),"-"))</f>
        <v>-</v>
      </c>
      <c r="BL186" s="3" t="str">
        <f>IF(OR($S186=FALSE,$R186=TRUE,$V186=FALSE),"-",IF(AF186=FALSE,(CONCATENATE(P$1," doesn't match.")),"-"))</f>
        <v>-</v>
      </c>
    </row>
    <row r="187" spans="1:64" ht="60" x14ac:dyDescent="0.25">
      <c r="A187" s="30">
        <v>1252071</v>
      </c>
      <c r="B187" s="30" t="s">
        <v>30</v>
      </c>
      <c r="C187" s="31" t="s">
        <v>242</v>
      </c>
      <c r="D187" s="30" t="s">
        <v>41</v>
      </c>
      <c r="E187" s="30" t="s">
        <v>243</v>
      </c>
      <c r="F187" s="30" t="s">
        <v>244</v>
      </c>
      <c r="G187" s="30" t="s">
        <v>39</v>
      </c>
      <c r="H187" s="32">
        <v>43264</v>
      </c>
      <c r="I187" s="32">
        <v>43264</v>
      </c>
      <c r="J187" s="32">
        <v>43203</v>
      </c>
      <c r="K187" s="32"/>
      <c r="L187" s="30" t="s">
        <v>183</v>
      </c>
      <c r="M187" s="32">
        <v>43206</v>
      </c>
      <c r="N187" s="32">
        <v>43293</v>
      </c>
      <c r="O187" s="32"/>
      <c r="P187" s="32"/>
      <c r="Q187" s="5"/>
      <c r="R187" s="6" t="b">
        <f>B187=B188</f>
        <v>0</v>
      </c>
      <c r="S187" s="6" t="b">
        <f>C187=C188</f>
        <v>1</v>
      </c>
      <c r="T187" s="6" t="b">
        <f>D187=D188</f>
        <v>1</v>
      </c>
      <c r="U187" s="6" t="b">
        <f>E187=E188</f>
        <v>1</v>
      </c>
      <c r="V187" s="6" t="b">
        <f>F187=F188</f>
        <v>1</v>
      </c>
      <c r="W187" s="6" t="b">
        <f>G187=G188</f>
        <v>1</v>
      </c>
      <c r="X187" s="6" t="b">
        <f>H187=H188</f>
        <v>1</v>
      </c>
      <c r="Y187" s="6" t="b">
        <f>I187=I188</f>
        <v>0</v>
      </c>
      <c r="Z187" s="6" t="b">
        <f>J187=J188</f>
        <v>1</v>
      </c>
      <c r="AA187" s="6" t="b">
        <f>K187=K188</f>
        <v>1</v>
      </c>
      <c r="AB187" s="6" t="b">
        <f>L187=L188</f>
        <v>1</v>
      </c>
      <c r="AC187" s="6" t="b">
        <f>M187=M188</f>
        <v>0</v>
      </c>
      <c r="AD187" s="6" t="b">
        <f>N187=N188</f>
        <v>1</v>
      </c>
      <c r="AE187" s="6" t="b">
        <f>O187=O188</f>
        <v>1</v>
      </c>
      <c r="AF187" s="6" t="b">
        <f>P187=P188</f>
        <v>1</v>
      </c>
      <c r="AG187" s="3"/>
      <c r="AH187" s="8" t="str">
        <f>IF(ISBLANK($E187),"N/A",$E187)</f>
        <v>INT-PAT EP 71(3) COMMUNICATION</v>
      </c>
      <c r="AI187" s="8" t="str">
        <f>IF(ISBLANK($F187),"N/A",$F187)</f>
        <v>*LC EP Grant / IPP</v>
      </c>
      <c r="AJ187" s="7" t="str">
        <f>IF(ISBLANK($B187),"N/A",$B187)</f>
        <v>Live Patent</v>
      </c>
      <c r="AK187" s="8" t="str">
        <f>IF(ISBLANK($C187),"N/A",$C187)</f>
        <v>FFS.003EP</v>
      </c>
      <c r="AL187" s="8" t="str">
        <f>IF(ISBLANK($C188),"N/A",$C188)</f>
        <v>FFS.003EP</v>
      </c>
      <c r="AM187" s="7" t="str">
        <f>IF(ISBLANK($B188),"N/A",$B188)</f>
        <v>Agent Patent</v>
      </c>
      <c r="AN187" s="8" t="str">
        <f>IF(ISBLANK($F188),"N/A",$F188)</f>
        <v>*LC EP Grant / IPP</v>
      </c>
      <c r="AO187" s="8" t="str">
        <f>IF(ISBLANK($E188),"N/A",$E188)</f>
        <v>INT-PAT EP 71(3) COMMUNICATION</v>
      </c>
      <c r="AP187" s="3"/>
      <c r="AQ187" s="6" t="str">
        <f>IF($S187=FALSE,"Matter doesn't match.","-")</f>
        <v>-</v>
      </c>
      <c r="AR187" s="6" t="str">
        <f>IF($R187=TRUE,"System matches.","-")</f>
        <v>-</v>
      </c>
      <c r="AS187" s="6" t="str">
        <f>IF($U187=FALSE,"Action Type doesn't match.","-")</f>
        <v>-</v>
      </c>
      <c r="AT187" s="6" t="str">
        <f>IF($V187=FALSE,"Action Due doesn't match.","-")</f>
        <v>-</v>
      </c>
      <c r="AU187" s="6" t="b">
        <f>IF(AND($S187=TRUE,$Z187=TRUE,$U187=FALSE,$R187=FALSE),TRUE,FALSE)</f>
        <v>0</v>
      </c>
      <c r="AV187" s="13" t="b">
        <f ca="1">IF(OFFSET($AU187,-1,0)=TRUE,TRUE,FALSE)</f>
        <v>0</v>
      </c>
      <c r="AW187" s="6" t="b">
        <f>IF(AND($V187=TRUE,$S187=TRUE,$U187=FALSE,$R187=FALSE),TRUE,FALSE)</f>
        <v>0</v>
      </c>
      <c r="AX187" s="13" t="b">
        <f ca="1">IF(OFFSET($AW187,-1,0)="TRUE",TRUE,FALSE)</f>
        <v>0</v>
      </c>
      <c r="AY187" s="3"/>
      <c r="AZ187" s="3" t="str">
        <f>IF(OR($S187=FALSE,$R187=TRUE,$V187=FALSE),"-",IF(T187=FALSE,(CONCATENATE(D$1," doesn't match.")),"-"))</f>
        <v>-</v>
      </c>
      <c r="BA187" s="3" t="str">
        <f>IF(OR($S187=FALSE,$R187=TRUE,$V187=FALSE),"-",IF(U187=FALSE,(CONCATENATE(E$1," doesn't match.")),"-"))</f>
        <v>-</v>
      </c>
      <c r="BB187" s="3" t="str">
        <f>IF(OR($S187=FALSE,$R187=TRUE,$V187=FALSE),"-",IF(V187=FALSE,(CONCATENATE(F$1," doesn't match.")),"-"))</f>
        <v>-</v>
      </c>
      <c r="BC187" s="3" t="str">
        <f>IF(OR($S187=FALSE,$R187=TRUE,$V187=FALSE),"-",IF(W187=FALSE,(CONCATENATE(G$1," doesn't match.")),"-"))</f>
        <v>-</v>
      </c>
      <c r="BD187" s="3" t="str">
        <f>IF(OR($S187=FALSE,$R187=TRUE,$V187=FALSE),"-",IF(X187=FALSE,(CONCATENATE(H$1," doesn't match.")),"-"))</f>
        <v>-</v>
      </c>
      <c r="BE187" s="3" t="str">
        <f>IF(OR($S187=FALSE,$R187=TRUE,$V187=FALSE),"-",IF(Y187=FALSE,(CONCATENATE(I$1," doesn't match.")),"-"))</f>
        <v>DateTaken doesn't match.</v>
      </c>
      <c r="BF187" s="3" t="str">
        <f>IF(OR($S187=FALSE,$R187=TRUE,$V187=FALSE),"-",IF(Z187=FALSE,(CONCATENATE(J$1," doesn't match.")),"-"))</f>
        <v>-</v>
      </c>
      <c r="BG187" s="3" t="str">
        <f>IF(OR($S187=FALSE,$R187=TRUE,$V187=FALSE),"-",IF(AA187=FALSE,(CONCATENATE(K$1," doesn't match.")),"-"))</f>
        <v>-</v>
      </c>
      <c r="BH187" s="3" t="str">
        <f>IF(OR($S187=FALSE,$R187=TRUE,$V187=FALSE),"-",IF(AB187=FALSE,(CONCATENATE(L$1," doesn't match.")),"-"))</f>
        <v>-</v>
      </c>
      <c r="BI187" s="3" t="str">
        <f>IF(OR($S187=FALSE,$R187=TRUE,$V187=FALSE),"-",IF(AC187=FALSE,(CONCATENATE(M$1," doesn't match.")),"-"))</f>
        <v>DateCreated doesn't match.</v>
      </c>
      <c r="BJ187" s="3" t="str">
        <f>IF(OR($S187=FALSE,$R187=TRUE,$V187=FALSE),"-",IF(AD187=FALSE,(CONCATENATE(N$1," doesn't match.")),"-"))</f>
        <v>-</v>
      </c>
      <c r="BK187" s="3" t="str">
        <f>IF(OR($S187=FALSE,$R187=TRUE,$V187=FALSE),"-",IF(AE187=FALSE,(CONCATENATE(O$1," doesn't match.")),"-"))</f>
        <v>-</v>
      </c>
      <c r="BL187" s="3" t="str">
        <f>IF(OR($S187=FALSE,$R187=TRUE,$V187=FALSE),"-",IF(AF187=FALSE,(CONCATENATE(P$1," doesn't match.")),"-"))</f>
        <v>-</v>
      </c>
    </row>
    <row r="188" spans="1:64" ht="60" x14ac:dyDescent="0.25">
      <c r="A188" s="30">
        <v>1252071</v>
      </c>
      <c r="B188" s="30" t="s">
        <v>625</v>
      </c>
      <c r="C188" s="31" t="s">
        <v>242</v>
      </c>
      <c r="D188" s="30" t="s">
        <v>41</v>
      </c>
      <c r="E188" s="30" t="s">
        <v>243</v>
      </c>
      <c r="F188" s="30" t="s">
        <v>244</v>
      </c>
      <c r="G188" s="30" t="s">
        <v>39</v>
      </c>
      <c r="H188" s="32">
        <v>43264</v>
      </c>
      <c r="I188" s="32">
        <v>43255</v>
      </c>
      <c r="J188" s="32">
        <v>43203</v>
      </c>
      <c r="K188" s="32"/>
      <c r="L188" s="30" t="s">
        <v>183</v>
      </c>
      <c r="M188" s="32">
        <v>43207</v>
      </c>
      <c r="N188" s="32">
        <v>43293</v>
      </c>
      <c r="O188" s="32"/>
      <c r="P188" s="32"/>
      <c r="Q188" s="5"/>
      <c r="R188" s="6" t="b">
        <f>B188=B189</f>
        <v>1</v>
      </c>
      <c r="S188" s="6" t="b">
        <f>C188=C189</f>
        <v>0</v>
      </c>
      <c r="T188" s="6" t="b">
        <f>D188=D189</f>
        <v>1</v>
      </c>
      <c r="U188" s="6" t="b">
        <f>E188=E189</f>
        <v>0</v>
      </c>
      <c r="V188" s="6" t="b">
        <f>F188=F189</f>
        <v>0</v>
      </c>
      <c r="W188" s="6" t="b">
        <f>G188=G189</f>
        <v>0</v>
      </c>
      <c r="X188" s="6" t="b">
        <f>H188=H189</f>
        <v>0</v>
      </c>
      <c r="Y188" s="6" t="b">
        <f>I188=I189</f>
        <v>0</v>
      </c>
      <c r="Z188" s="6" t="b">
        <f>J188=J189</f>
        <v>0</v>
      </c>
      <c r="AA188" s="6" t="b">
        <f>K188=K189</f>
        <v>0</v>
      </c>
      <c r="AB188" s="6" t="b">
        <f>L188=L189</f>
        <v>0</v>
      </c>
      <c r="AC188" s="6" t="b">
        <f>M188=M189</f>
        <v>0</v>
      </c>
      <c r="AD188" s="6" t="b">
        <f>N188=N189</f>
        <v>0</v>
      </c>
      <c r="AE188" s="6" t="b">
        <f>O188=O189</f>
        <v>0</v>
      </c>
      <c r="AF188" s="6" t="b">
        <f>P188=P189</f>
        <v>1</v>
      </c>
      <c r="AG188" s="3"/>
      <c r="AH188" s="8" t="str">
        <f>IF(ISBLANK($E188),"N/A",$E188)</f>
        <v>INT-PAT EP 71(3) COMMUNICATION</v>
      </c>
      <c r="AI188" s="8" t="str">
        <f>IF(ISBLANK($F188),"N/A",$F188)</f>
        <v>*LC EP Grant / IPP</v>
      </c>
      <c r="AJ188" s="7" t="str">
        <f>IF(ISBLANK($B188),"N/A",$B188)</f>
        <v>Agent Patent</v>
      </c>
      <c r="AK188" s="8" t="str">
        <f>IF(ISBLANK($C188),"N/A",$C188)</f>
        <v>FFS.003EP</v>
      </c>
      <c r="AL188" s="8" t="str">
        <f>IF(ISBLANK($C189),"N/A",$C189)</f>
        <v>GAMAT.001EP1</v>
      </c>
      <c r="AM188" s="7" t="str">
        <f>IF(ISBLANK($B189),"N/A",$B189)</f>
        <v>Agent Patent</v>
      </c>
      <c r="AN188" s="8" t="str">
        <f>IF(ISBLANK($F189),"N/A",$F189)</f>
        <v>FA Ack Receipt of Response? / Asst</v>
      </c>
      <c r="AO188" s="8" t="str">
        <f>IF(ISBLANK($E189),"N/A",$E189)</f>
        <v>INT-PAT ATTY INSTR RESPONSE TO FA</v>
      </c>
      <c r="AP188" s="3"/>
      <c r="AQ188" s="6" t="str">
        <f>IF($S188=FALSE,"Matter doesn't match.","-")</f>
        <v>Matter doesn't match.</v>
      </c>
      <c r="AR188" s="6" t="str">
        <f>IF($R188=TRUE,"System matches.","-")</f>
        <v>System matches.</v>
      </c>
      <c r="AS188" s="6" t="str">
        <f>IF($U188=FALSE,"Action Type doesn't match.","-")</f>
        <v>Action Type doesn't match.</v>
      </c>
      <c r="AT188" s="6" t="str">
        <f>IF($V188=FALSE,"Action Due doesn't match.","-")</f>
        <v>Action Due doesn't match.</v>
      </c>
      <c r="AU188" s="6" t="b">
        <f>IF(AND($S188=TRUE,$Z188=TRUE,$U188=FALSE,$R188=FALSE),TRUE,FALSE)</f>
        <v>0</v>
      </c>
      <c r="AV188" s="13" t="b">
        <f ca="1">IF(OFFSET($AU188,-1,0)=TRUE,TRUE,FALSE)</f>
        <v>0</v>
      </c>
      <c r="AW188" s="6" t="b">
        <f>IF(AND($V188=TRUE,$S188=TRUE,$U188=FALSE,$R188=FALSE),TRUE,FALSE)</f>
        <v>0</v>
      </c>
      <c r="AX188" s="13" t="b">
        <f ca="1">IF(OFFSET($AW188,-1,0)="TRUE",TRUE,FALSE)</f>
        <v>0</v>
      </c>
      <c r="AY188" s="3"/>
      <c r="AZ188" s="3" t="str">
        <f>IF(OR($S188=FALSE,$R188=TRUE,$V188=FALSE),"-",IF(T188=FALSE,(CONCATENATE(D$1," doesn't match.")),"-"))</f>
        <v>-</v>
      </c>
      <c r="BA188" s="3" t="str">
        <f>IF(OR($S188=FALSE,$R188=TRUE,$V188=FALSE),"-",IF(U188=FALSE,(CONCATENATE(E$1," doesn't match.")),"-"))</f>
        <v>-</v>
      </c>
      <c r="BB188" s="3" t="str">
        <f>IF(OR($S188=FALSE,$R188=TRUE,$V188=FALSE),"-",IF(V188=FALSE,(CONCATENATE(F$1," doesn't match.")),"-"))</f>
        <v>-</v>
      </c>
      <c r="BC188" s="3" t="str">
        <f>IF(OR($S188=FALSE,$R188=TRUE,$V188=FALSE),"-",IF(W188=FALSE,(CONCATENATE(G$1," doesn't match.")),"-"))</f>
        <v>-</v>
      </c>
      <c r="BD188" s="3" t="str">
        <f>IF(OR($S188=FALSE,$R188=TRUE,$V188=FALSE),"-",IF(X188=FALSE,(CONCATENATE(H$1," doesn't match.")),"-"))</f>
        <v>-</v>
      </c>
      <c r="BE188" s="3" t="str">
        <f>IF(OR($S188=FALSE,$R188=TRUE,$V188=FALSE),"-",IF(Y188=FALSE,(CONCATENATE(I$1," doesn't match.")),"-"))</f>
        <v>-</v>
      </c>
      <c r="BF188" s="3" t="str">
        <f>IF(OR($S188=FALSE,$R188=TRUE,$V188=FALSE),"-",IF(Z188=FALSE,(CONCATENATE(J$1," doesn't match.")),"-"))</f>
        <v>-</v>
      </c>
      <c r="BG188" s="3" t="str">
        <f>IF(OR($S188=FALSE,$R188=TRUE,$V188=FALSE),"-",IF(AA188=FALSE,(CONCATENATE(K$1," doesn't match.")),"-"))</f>
        <v>-</v>
      </c>
      <c r="BH188" s="3" t="str">
        <f>IF(OR($S188=FALSE,$R188=TRUE,$V188=FALSE),"-",IF(AB188=FALSE,(CONCATENATE(L$1," doesn't match.")),"-"))</f>
        <v>-</v>
      </c>
      <c r="BI188" s="3" t="str">
        <f>IF(OR($S188=FALSE,$R188=TRUE,$V188=FALSE),"-",IF(AC188=FALSE,(CONCATENATE(M$1," doesn't match.")),"-"))</f>
        <v>-</v>
      </c>
      <c r="BJ188" s="3" t="str">
        <f>IF(OR($S188=FALSE,$R188=TRUE,$V188=FALSE),"-",IF(AD188=FALSE,(CONCATENATE(N$1," doesn't match.")),"-"))</f>
        <v>-</v>
      </c>
      <c r="BK188" s="3" t="str">
        <f>IF(OR($S188=FALSE,$R188=TRUE,$V188=FALSE),"-",IF(AE188=FALSE,(CONCATENATE(O$1," doesn't match.")),"-"))</f>
        <v>-</v>
      </c>
      <c r="BL188" s="3" t="str">
        <f>IF(OR($S188=FALSE,$R188=TRUE,$V188=FALSE),"-",IF(AF188=FALSE,(CONCATENATE(P$1," doesn't match.")),"-"))</f>
        <v>-</v>
      </c>
    </row>
    <row r="189" spans="1:64" ht="45" x14ac:dyDescent="0.25">
      <c r="A189" s="30">
        <v>1233660</v>
      </c>
      <c r="B189" s="30" t="s">
        <v>625</v>
      </c>
      <c r="C189" s="31" t="s">
        <v>668</v>
      </c>
      <c r="D189" s="30" t="s">
        <v>41</v>
      </c>
      <c r="E189" s="30" t="s">
        <v>60</v>
      </c>
      <c r="F189" s="30" t="s">
        <v>311</v>
      </c>
      <c r="G189" s="30" t="s">
        <v>35</v>
      </c>
      <c r="H189" s="32">
        <v>43116</v>
      </c>
      <c r="I189" s="32">
        <v>43110</v>
      </c>
      <c r="J189" s="32">
        <v>43109</v>
      </c>
      <c r="K189" s="32">
        <v>43110</v>
      </c>
      <c r="L189" s="30" t="s">
        <v>58</v>
      </c>
      <c r="M189" s="32">
        <v>43109</v>
      </c>
      <c r="N189" s="32">
        <v>43294</v>
      </c>
      <c r="O189" s="32">
        <v>41940</v>
      </c>
      <c r="P189" s="32"/>
      <c r="Q189" s="5"/>
      <c r="R189" s="6" t="b">
        <f>B189=B190</f>
        <v>1</v>
      </c>
      <c r="S189" s="6" t="b">
        <f>C189=C190</f>
        <v>1</v>
      </c>
      <c r="T189" s="6" t="b">
        <f>D189=D190</f>
        <v>1</v>
      </c>
      <c r="U189" s="6" t="b">
        <f>E189=E190</f>
        <v>1</v>
      </c>
      <c r="V189" s="6" t="b">
        <f>F189=F190</f>
        <v>0</v>
      </c>
      <c r="W189" s="6" t="b">
        <f>G189=G190</f>
        <v>1</v>
      </c>
      <c r="X189" s="6" t="b">
        <f>H189=H190</f>
        <v>0</v>
      </c>
      <c r="Y189" s="6" t="b">
        <f>I189=I190</f>
        <v>1</v>
      </c>
      <c r="Z189" s="6" t="b">
        <f>J189=J190</f>
        <v>1</v>
      </c>
      <c r="AA189" s="6" t="b">
        <f>K189=K190</f>
        <v>1</v>
      </c>
      <c r="AB189" s="6" t="b">
        <f>L189=L190</f>
        <v>1</v>
      </c>
      <c r="AC189" s="6" t="b">
        <f>M189=M190</f>
        <v>1</v>
      </c>
      <c r="AD189" s="6" t="b">
        <f>N189=N190</f>
        <v>1</v>
      </c>
      <c r="AE189" s="6" t="b">
        <f>O189=O190</f>
        <v>1</v>
      </c>
      <c r="AF189" s="6" t="b">
        <f>P189=P190</f>
        <v>1</v>
      </c>
      <c r="AG189" s="3"/>
      <c r="AH189" s="8" t="str">
        <f>IF(ISBLANK($E189),"N/A",$E189)</f>
        <v>INT-PAT ATTY INSTR RESPONSE TO FA</v>
      </c>
      <c r="AI189" s="8" t="str">
        <f>IF(ISBLANK($F189),"N/A",$F189)</f>
        <v>FA Ack Receipt of Response? / Asst</v>
      </c>
      <c r="AJ189" s="7" t="str">
        <f>IF(ISBLANK($B189),"N/A",$B189)</f>
        <v>Agent Patent</v>
      </c>
      <c r="AK189" s="8" t="str">
        <f>IF(ISBLANK($C189),"N/A",$C189)</f>
        <v>GAMAT.001EP1</v>
      </c>
      <c r="AL189" s="8" t="str">
        <f>IF(ISBLANK($C190),"N/A",$C190)</f>
        <v>GAMAT.001EP1</v>
      </c>
      <c r="AM189" s="7" t="str">
        <f>IF(ISBLANK($B190),"N/A",$B190)</f>
        <v>Agent Patent</v>
      </c>
      <c r="AN189" s="8" t="str">
        <f>IF(ISBLANK($F190),"N/A",$F190)</f>
        <v>FA Filing Confirmation of Response? / Asst</v>
      </c>
      <c r="AO189" s="8" t="str">
        <f>IF(ISBLANK($E190),"N/A",$E190)</f>
        <v>INT-PAT ATTY INSTR RESPONSE TO FA</v>
      </c>
      <c r="AP189" s="3"/>
      <c r="AQ189" s="6" t="str">
        <f>IF($S189=FALSE,"Matter doesn't match.","-")</f>
        <v>-</v>
      </c>
      <c r="AR189" s="6" t="str">
        <f>IF($R189=TRUE,"System matches.","-")</f>
        <v>System matches.</v>
      </c>
      <c r="AS189" s="6" t="str">
        <f>IF($U189=FALSE,"Action Type doesn't match.","-")</f>
        <v>-</v>
      </c>
      <c r="AT189" s="6" t="str">
        <f>IF($V189=FALSE,"Action Due doesn't match.","-")</f>
        <v>Action Due doesn't match.</v>
      </c>
      <c r="AU189" s="6" t="b">
        <f>IF(AND($S189=TRUE,$Z189=TRUE,$U189=FALSE,$R189=FALSE),TRUE,FALSE)</f>
        <v>0</v>
      </c>
      <c r="AV189" s="13" t="b">
        <f ca="1">IF(OFFSET($AU189,-1,0)=TRUE,TRUE,FALSE)</f>
        <v>0</v>
      </c>
      <c r="AW189" s="6" t="b">
        <f>IF(AND($V189=TRUE,$S189=TRUE,$U189=FALSE,$R189=FALSE),TRUE,FALSE)</f>
        <v>0</v>
      </c>
      <c r="AX189" s="13" t="b">
        <f ca="1">IF(OFFSET($AW189,-1,0)="TRUE",TRUE,FALSE)</f>
        <v>0</v>
      </c>
      <c r="AY189" s="3"/>
      <c r="AZ189" s="3" t="str">
        <f>IF(OR($S189=FALSE,$R189=TRUE,$V189=FALSE),"-",IF(T189=FALSE,(CONCATENATE(D$1," doesn't match.")),"-"))</f>
        <v>-</v>
      </c>
      <c r="BA189" s="3" t="str">
        <f>IF(OR($S189=FALSE,$R189=TRUE,$V189=FALSE),"-",IF(U189=FALSE,(CONCATENATE(E$1," doesn't match.")),"-"))</f>
        <v>-</v>
      </c>
      <c r="BB189" s="3" t="str">
        <f>IF(OR($S189=FALSE,$R189=TRUE,$V189=FALSE),"-",IF(V189=FALSE,(CONCATENATE(F$1," doesn't match.")),"-"))</f>
        <v>-</v>
      </c>
      <c r="BC189" s="3" t="str">
        <f>IF(OR($S189=FALSE,$R189=TRUE,$V189=FALSE),"-",IF(W189=FALSE,(CONCATENATE(G$1," doesn't match.")),"-"))</f>
        <v>-</v>
      </c>
      <c r="BD189" s="3" t="str">
        <f>IF(OR($S189=FALSE,$R189=TRUE,$V189=FALSE),"-",IF(X189=FALSE,(CONCATENATE(H$1," doesn't match.")),"-"))</f>
        <v>-</v>
      </c>
      <c r="BE189" s="3" t="str">
        <f>IF(OR($S189=FALSE,$R189=TRUE,$V189=FALSE),"-",IF(Y189=FALSE,(CONCATENATE(I$1," doesn't match.")),"-"))</f>
        <v>-</v>
      </c>
      <c r="BF189" s="3" t="str">
        <f>IF(OR($S189=FALSE,$R189=TRUE,$V189=FALSE),"-",IF(Z189=FALSE,(CONCATENATE(J$1," doesn't match.")),"-"))</f>
        <v>-</v>
      </c>
      <c r="BG189" s="3" t="str">
        <f>IF(OR($S189=FALSE,$R189=TRUE,$V189=FALSE),"-",IF(AA189=FALSE,(CONCATENATE(K$1," doesn't match.")),"-"))</f>
        <v>-</v>
      </c>
      <c r="BH189" s="3" t="str">
        <f>IF(OR($S189=FALSE,$R189=TRUE,$V189=FALSE),"-",IF(AB189=FALSE,(CONCATENATE(L$1," doesn't match.")),"-"))</f>
        <v>-</v>
      </c>
      <c r="BI189" s="3" t="str">
        <f>IF(OR($S189=FALSE,$R189=TRUE,$V189=FALSE),"-",IF(AC189=FALSE,(CONCATENATE(M$1," doesn't match.")),"-"))</f>
        <v>-</v>
      </c>
      <c r="BJ189" s="3" t="str">
        <f>IF(OR($S189=FALSE,$R189=TRUE,$V189=FALSE),"-",IF(AD189=FALSE,(CONCATENATE(N$1," doesn't match.")),"-"))</f>
        <v>-</v>
      </c>
      <c r="BK189" s="3" t="str">
        <f>IF(OR($S189=FALSE,$R189=TRUE,$V189=FALSE),"-",IF(AE189=FALSE,(CONCATENATE(O$1," doesn't match.")),"-"))</f>
        <v>-</v>
      </c>
      <c r="BL189" s="3" t="str">
        <f>IF(OR($S189=FALSE,$R189=TRUE,$V189=FALSE),"-",IF(AF189=FALSE,(CONCATENATE(P$1," doesn't match.")),"-"))</f>
        <v>-</v>
      </c>
    </row>
    <row r="190" spans="1:64" ht="45" x14ac:dyDescent="0.25">
      <c r="A190" s="30">
        <v>1233660</v>
      </c>
      <c r="B190" s="30" t="s">
        <v>625</v>
      </c>
      <c r="C190" s="31" t="s">
        <v>668</v>
      </c>
      <c r="D190" s="30" t="s">
        <v>41</v>
      </c>
      <c r="E190" s="30" t="s">
        <v>60</v>
      </c>
      <c r="F190" s="30" t="s">
        <v>61</v>
      </c>
      <c r="G190" s="30" t="s">
        <v>35</v>
      </c>
      <c r="H190" s="32">
        <v>43140</v>
      </c>
      <c r="I190" s="32">
        <v>43110</v>
      </c>
      <c r="J190" s="32">
        <v>43109</v>
      </c>
      <c r="K190" s="32">
        <v>43110</v>
      </c>
      <c r="L190" s="30" t="s">
        <v>58</v>
      </c>
      <c r="M190" s="32">
        <v>43109</v>
      </c>
      <c r="N190" s="32">
        <v>43294</v>
      </c>
      <c r="O190" s="32">
        <v>41940</v>
      </c>
      <c r="P190" s="32"/>
      <c r="Q190" s="5"/>
      <c r="R190" s="6" t="b">
        <f>B190=B191</f>
        <v>1</v>
      </c>
      <c r="S190" s="6" t="b">
        <f>C190=C191</f>
        <v>1</v>
      </c>
      <c r="T190" s="6" t="b">
        <f>D190=D191</f>
        <v>1</v>
      </c>
      <c r="U190" s="6" t="b">
        <f>E190=E191</f>
        <v>0</v>
      </c>
      <c r="V190" s="6" t="b">
        <f>F190=F191</f>
        <v>0</v>
      </c>
      <c r="W190" s="6" t="b">
        <f>G190=G191</f>
        <v>0</v>
      </c>
      <c r="X190" s="6" t="b">
        <f>H190=H191</f>
        <v>0</v>
      </c>
      <c r="Y190" s="6" t="b">
        <f>I190=I191</f>
        <v>0</v>
      </c>
      <c r="Z190" s="6" t="b">
        <f>J190=J191</f>
        <v>0</v>
      </c>
      <c r="AA190" s="6" t="b">
        <f>K190=K191</f>
        <v>0</v>
      </c>
      <c r="AB190" s="6" t="b">
        <f>L190=L191</f>
        <v>1</v>
      </c>
      <c r="AC190" s="6" t="b">
        <f>M190=M191</f>
        <v>0</v>
      </c>
      <c r="AD190" s="6" t="b">
        <f>N190=N191</f>
        <v>1</v>
      </c>
      <c r="AE190" s="6" t="b">
        <f>O190=O191</f>
        <v>1</v>
      </c>
      <c r="AF190" s="6" t="b">
        <f>P190=P191</f>
        <v>1</v>
      </c>
      <c r="AG190" s="3"/>
      <c r="AH190" s="8" t="str">
        <f>IF(ISBLANK($E190),"N/A",$E190)</f>
        <v>INT-PAT ATTY INSTR RESPONSE TO FA</v>
      </c>
      <c r="AI190" s="8" t="str">
        <f>IF(ISBLANK($F190),"N/A",$F190)</f>
        <v>FA Filing Confirmation of Response? / Asst</v>
      </c>
      <c r="AJ190" s="7" t="str">
        <f>IF(ISBLANK($B190),"N/A",$B190)</f>
        <v>Agent Patent</v>
      </c>
      <c r="AK190" s="8" t="str">
        <f>IF(ISBLANK($C190),"N/A",$C190)</f>
        <v>GAMAT.001EP1</v>
      </c>
      <c r="AL190" s="8" t="str">
        <f>IF(ISBLANK($C191),"N/A",$C191)</f>
        <v>GAMAT.001EP1</v>
      </c>
      <c r="AM190" s="7" t="str">
        <f>IF(ISBLANK($B191),"N/A",$B191)</f>
        <v>Agent Patent</v>
      </c>
      <c r="AN190" s="8" t="str">
        <f>IF(ISBLANK($F191),"N/A",$F191)</f>
        <v>Provide FA w/ Instructions for Oral Proceedings FINAL / Atty</v>
      </c>
      <c r="AO190" s="8" t="str">
        <f>IF(ISBLANK($E191),"N/A",$E191)</f>
        <v>INT-PAT EP ORAL PROCEEDINGS DATE</v>
      </c>
      <c r="AP190" s="3"/>
      <c r="AQ190" s="6" t="str">
        <f>IF($S190=FALSE,"Matter doesn't match.","-")</f>
        <v>-</v>
      </c>
      <c r="AR190" s="6" t="str">
        <f>IF($R190=TRUE,"System matches.","-")</f>
        <v>System matches.</v>
      </c>
      <c r="AS190" s="6" t="str">
        <f>IF($U190=FALSE,"Action Type doesn't match.","-")</f>
        <v>Action Type doesn't match.</v>
      </c>
      <c r="AT190" s="6" t="str">
        <f>IF($V190=FALSE,"Action Due doesn't match.","-")</f>
        <v>Action Due doesn't match.</v>
      </c>
      <c r="AU190" s="6" t="b">
        <f>IF(AND($S190=TRUE,$Z190=TRUE,$U190=FALSE,$R190=FALSE),TRUE,FALSE)</f>
        <v>0</v>
      </c>
      <c r="AV190" s="13" t="b">
        <f ca="1">IF(OFFSET($AU190,-1,0)=TRUE,TRUE,FALSE)</f>
        <v>0</v>
      </c>
      <c r="AW190" s="6" t="b">
        <f>IF(AND($V190=TRUE,$S190=TRUE,$U190=FALSE,$R190=FALSE),TRUE,FALSE)</f>
        <v>0</v>
      </c>
      <c r="AX190" s="13" t="b">
        <f ca="1">IF(OFFSET($AW190,-1,0)="TRUE",TRUE,FALSE)</f>
        <v>0</v>
      </c>
      <c r="AY190" s="3"/>
      <c r="AZ190" s="3" t="str">
        <f>IF(OR($S190=FALSE,$R190=TRUE,$V190=FALSE),"-",IF(T190=FALSE,(CONCATENATE(D$1," doesn't match.")),"-"))</f>
        <v>-</v>
      </c>
      <c r="BA190" s="3" t="str">
        <f>IF(OR($S190=FALSE,$R190=TRUE,$V190=FALSE),"-",IF(U190=FALSE,(CONCATENATE(E$1," doesn't match.")),"-"))</f>
        <v>-</v>
      </c>
      <c r="BB190" s="3" t="str">
        <f>IF(OR($S190=FALSE,$R190=TRUE,$V190=FALSE),"-",IF(V190=FALSE,(CONCATENATE(F$1," doesn't match.")),"-"))</f>
        <v>-</v>
      </c>
      <c r="BC190" s="3" t="str">
        <f>IF(OR($S190=FALSE,$R190=TRUE,$V190=FALSE),"-",IF(W190=FALSE,(CONCATENATE(G$1," doesn't match.")),"-"))</f>
        <v>-</v>
      </c>
      <c r="BD190" s="3" t="str">
        <f>IF(OR($S190=FALSE,$R190=TRUE,$V190=FALSE),"-",IF(X190=FALSE,(CONCATENATE(H$1," doesn't match.")),"-"))</f>
        <v>-</v>
      </c>
      <c r="BE190" s="3" t="str">
        <f>IF(OR($S190=FALSE,$R190=TRUE,$V190=FALSE),"-",IF(Y190=FALSE,(CONCATENATE(I$1," doesn't match.")),"-"))</f>
        <v>-</v>
      </c>
      <c r="BF190" s="3" t="str">
        <f>IF(OR($S190=FALSE,$R190=TRUE,$V190=FALSE),"-",IF(Z190=FALSE,(CONCATENATE(J$1," doesn't match.")),"-"))</f>
        <v>-</v>
      </c>
      <c r="BG190" s="3" t="str">
        <f>IF(OR($S190=FALSE,$R190=TRUE,$V190=FALSE),"-",IF(AA190=FALSE,(CONCATENATE(K$1," doesn't match.")),"-"))</f>
        <v>-</v>
      </c>
      <c r="BH190" s="3" t="str">
        <f>IF(OR($S190=FALSE,$R190=TRUE,$V190=FALSE),"-",IF(AB190=FALSE,(CONCATENATE(L$1," doesn't match.")),"-"))</f>
        <v>-</v>
      </c>
      <c r="BI190" s="3" t="str">
        <f>IF(OR($S190=FALSE,$R190=TRUE,$V190=FALSE),"-",IF(AC190=FALSE,(CONCATENATE(M$1," doesn't match.")),"-"))</f>
        <v>-</v>
      </c>
      <c r="BJ190" s="3" t="str">
        <f>IF(OR($S190=FALSE,$R190=TRUE,$V190=FALSE),"-",IF(AD190=FALSE,(CONCATENATE(N$1," doesn't match.")),"-"))</f>
        <v>-</v>
      </c>
      <c r="BK190" s="3" t="str">
        <f>IF(OR($S190=FALSE,$R190=TRUE,$V190=FALSE),"-",IF(AE190=FALSE,(CONCATENATE(O$1," doesn't match.")),"-"))</f>
        <v>-</v>
      </c>
      <c r="BL190" s="3" t="str">
        <f>IF(OR($S190=FALSE,$R190=TRUE,$V190=FALSE),"-",IF(AF190=FALSE,(CONCATENATE(P$1," doesn't match.")),"-"))</f>
        <v>-</v>
      </c>
    </row>
    <row r="191" spans="1:64" ht="60" x14ac:dyDescent="0.25">
      <c r="A191" s="30">
        <v>1233660</v>
      </c>
      <c r="B191" s="30" t="s">
        <v>625</v>
      </c>
      <c r="C191" s="31" t="s">
        <v>668</v>
      </c>
      <c r="D191" s="30" t="s">
        <v>41</v>
      </c>
      <c r="E191" s="30" t="s">
        <v>669</v>
      </c>
      <c r="F191" s="30" t="s">
        <v>670</v>
      </c>
      <c r="G191" s="30" t="s">
        <v>39</v>
      </c>
      <c r="H191" s="32">
        <v>43122</v>
      </c>
      <c r="I191" s="32">
        <v>43109</v>
      </c>
      <c r="J191" s="32">
        <v>43122</v>
      </c>
      <c r="K191" s="32">
        <v>43109</v>
      </c>
      <c r="L191" s="30" t="s">
        <v>58</v>
      </c>
      <c r="M191" s="32">
        <v>43003</v>
      </c>
      <c r="N191" s="32">
        <v>43294</v>
      </c>
      <c r="O191" s="32">
        <v>41940</v>
      </c>
      <c r="P191" s="32"/>
      <c r="Q191" s="5"/>
      <c r="R191" s="6" t="b">
        <f>B191=B192</f>
        <v>1</v>
      </c>
      <c r="S191" s="6" t="b">
        <f>C191=C192</f>
        <v>1</v>
      </c>
      <c r="T191" s="6" t="b">
        <f>D191=D192</f>
        <v>1</v>
      </c>
      <c r="U191" s="6" t="b">
        <f>E191=E192</f>
        <v>0</v>
      </c>
      <c r="V191" s="6" t="b">
        <f>F191=F192</f>
        <v>0</v>
      </c>
      <c r="W191" s="6" t="b">
        <f>G191=G192</f>
        <v>1</v>
      </c>
      <c r="X191" s="6" t="b">
        <f>H191=H192</f>
        <v>0</v>
      </c>
      <c r="Y191" s="6" t="b">
        <f>I191=I192</f>
        <v>0</v>
      </c>
      <c r="Z191" s="6" t="b">
        <f>J191=J192</f>
        <v>0</v>
      </c>
      <c r="AA191" s="6" t="b">
        <f>K191=K192</f>
        <v>0</v>
      </c>
      <c r="AB191" s="6" t="b">
        <f>L191=L192</f>
        <v>1</v>
      </c>
      <c r="AC191" s="6" t="b">
        <f>M191=M192</f>
        <v>0</v>
      </c>
      <c r="AD191" s="6" t="b">
        <f>N191=N192</f>
        <v>1</v>
      </c>
      <c r="AE191" s="6" t="b">
        <f>O191=O192</f>
        <v>1</v>
      </c>
      <c r="AF191" s="6" t="b">
        <f>P191=P192</f>
        <v>1</v>
      </c>
      <c r="AG191" s="3"/>
      <c r="AH191" s="8" t="str">
        <f>IF(ISBLANK($E191),"N/A",$E191)</f>
        <v>INT-PAT EP ORAL PROCEEDINGS DATE</v>
      </c>
      <c r="AI191" s="8" t="str">
        <f>IF(ISBLANK($F191),"N/A",$F191)</f>
        <v>Provide FA w/ Instructions for Oral Proceedings FINAL / Atty</v>
      </c>
      <c r="AJ191" s="7" t="str">
        <f>IF(ISBLANK($B191),"N/A",$B191)</f>
        <v>Agent Patent</v>
      </c>
      <c r="AK191" s="8" t="str">
        <f>IF(ISBLANK($C191),"N/A",$C191)</f>
        <v>GAMAT.001EP1</v>
      </c>
      <c r="AL191" s="8" t="str">
        <f>IF(ISBLANK($C192),"N/A",$C192)</f>
        <v>GAMAT.001EP1</v>
      </c>
      <c r="AM191" s="7" t="str">
        <f>IF(ISBLANK($B192),"N/A",$B192)</f>
        <v>Agent Patent</v>
      </c>
      <c r="AN191" s="8" t="str">
        <f>IF(ISBLANK($F192),"N/A",$F192)</f>
        <v>Provide FA with Instructions as Requested / IPP</v>
      </c>
      <c r="AO191" s="8" t="str">
        <f>IF(ISBLANK($E192),"N/A",$E192)</f>
        <v>INT-PAT FA REQUEST EARLY INSTR IPP</v>
      </c>
      <c r="AP191" s="3"/>
      <c r="AQ191" s="6" t="str">
        <f>IF($S191=FALSE,"Matter doesn't match.","-")</f>
        <v>-</v>
      </c>
      <c r="AR191" s="6" t="str">
        <f>IF($R191=TRUE,"System matches.","-")</f>
        <v>System matches.</v>
      </c>
      <c r="AS191" s="6" t="str">
        <f>IF($U191=FALSE,"Action Type doesn't match.","-")</f>
        <v>Action Type doesn't match.</v>
      </c>
      <c r="AT191" s="6" t="str">
        <f>IF($V191=FALSE,"Action Due doesn't match.","-")</f>
        <v>Action Due doesn't match.</v>
      </c>
      <c r="AU191" s="6" t="b">
        <f>IF(AND($S191=TRUE,$Z191=TRUE,$U191=FALSE,$R191=FALSE),TRUE,FALSE)</f>
        <v>0</v>
      </c>
      <c r="AV191" s="13" t="b">
        <f ca="1">IF(OFFSET($AU191,-1,0)=TRUE,TRUE,FALSE)</f>
        <v>0</v>
      </c>
      <c r="AW191" s="6" t="b">
        <f>IF(AND($V191=TRUE,$S191=TRUE,$U191=FALSE,$R191=FALSE),TRUE,FALSE)</f>
        <v>0</v>
      </c>
      <c r="AX191" s="13" t="b">
        <f ca="1">IF(OFFSET($AW191,-1,0)="TRUE",TRUE,FALSE)</f>
        <v>0</v>
      </c>
      <c r="AY191" s="3"/>
      <c r="AZ191" s="3" t="str">
        <f>IF(OR($S191=FALSE,$R191=TRUE,$V191=FALSE),"-",IF(T191=FALSE,(CONCATENATE(D$1," doesn't match.")),"-"))</f>
        <v>-</v>
      </c>
      <c r="BA191" s="3" t="str">
        <f>IF(OR($S191=FALSE,$R191=TRUE,$V191=FALSE),"-",IF(U191=FALSE,(CONCATENATE(E$1," doesn't match.")),"-"))</f>
        <v>-</v>
      </c>
      <c r="BB191" s="3" t="str">
        <f>IF(OR($S191=FALSE,$R191=TRUE,$V191=FALSE),"-",IF(V191=FALSE,(CONCATENATE(F$1," doesn't match.")),"-"))</f>
        <v>-</v>
      </c>
      <c r="BC191" s="3" t="str">
        <f>IF(OR($S191=FALSE,$R191=TRUE,$V191=FALSE),"-",IF(W191=FALSE,(CONCATENATE(G$1," doesn't match.")),"-"))</f>
        <v>-</v>
      </c>
      <c r="BD191" s="3" t="str">
        <f>IF(OR($S191=FALSE,$R191=TRUE,$V191=FALSE),"-",IF(X191=FALSE,(CONCATENATE(H$1," doesn't match.")),"-"))</f>
        <v>-</v>
      </c>
      <c r="BE191" s="3" t="str">
        <f>IF(OR($S191=FALSE,$R191=TRUE,$V191=FALSE),"-",IF(Y191=FALSE,(CONCATENATE(I$1," doesn't match.")),"-"))</f>
        <v>-</v>
      </c>
      <c r="BF191" s="3" t="str">
        <f>IF(OR($S191=FALSE,$R191=TRUE,$V191=FALSE),"-",IF(Z191=FALSE,(CONCATENATE(J$1," doesn't match.")),"-"))</f>
        <v>-</v>
      </c>
      <c r="BG191" s="3" t="str">
        <f>IF(OR($S191=FALSE,$R191=TRUE,$V191=FALSE),"-",IF(AA191=FALSE,(CONCATENATE(K$1," doesn't match.")),"-"))</f>
        <v>-</v>
      </c>
      <c r="BH191" s="3" t="str">
        <f>IF(OR($S191=FALSE,$R191=TRUE,$V191=FALSE),"-",IF(AB191=FALSE,(CONCATENATE(L$1," doesn't match.")),"-"))</f>
        <v>-</v>
      </c>
      <c r="BI191" s="3" t="str">
        <f>IF(OR($S191=FALSE,$R191=TRUE,$V191=FALSE),"-",IF(AC191=FALSE,(CONCATENATE(M$1," doesn't match.")),"-"))</f>
        <v>-</v>
      </c>
      <c r="BJ191" s="3" t="str">
        <f>IF(OR($S191=FALSE,$R191=TRUE,$V191=FALSE),"-",IF(AD191=FALSE,(CONCATENATE(N$1," doesn't match.")),"-"))</f>
        <v>-</v>
      </c>
      <c r="BK191" s="3" t="str">
        <f>IF(OR($S191=FALSE,$R191=TRUE,$V191=FALSE),"-",IF(AE191=FALSE,(CONCATENATE(O$1," doesn't match.")),"-"))</f>
        <v>-</v>
      </c>
      <c r="BL191" s="3" t="str">
        <f>IF(OR($S191=FALSE,$R191=TRUE,$V191=FALSE),"-",IF(AF191=FALSE,(CONCATENATE(P$1," doesn't match.")),"-"))</f>
        <v>-</v>
      </c>
    </row>
    <row r="192" spans="1:64" ht="45" x14ac:dyDescent="0.25">
      <c r="A192" s="30">
        <v>1233660</v>
      </c>
      <c r="B192" s="30" t="s">
        <v>625</v>
      </c>
      <c r="C192" s="31" t="s">
        <v>668</v>
      </c>
      <c r="D192" s="30" t="s">
        <v>41</v>
      </c>
      <c r="E192" s="30" t="s">
        <v>216</v>
      </c>
      <c r="F192" s="30" t="s">
        <v>217</v>
      </c>
      <c r="G192" s="30" t="s">
        <v>39</v>
      </c>
      <c r="H192" s="32">
        <v>43227</v>
      </c>
      <c r="I192" s="32">
        <v>43206</v>
      </c>
      <c r="J192" s="32">
        <v>43227</v>
      </c>
      <c r="K192" s="32">
        <v>43206</v>
      </c>
      <c r="L192" s="30" t="s">
        <v>58</v>
      </c>
      <c r="M192" s="32">
        <v>43171</v>
      </c>
      <c r="N192" s="32">
        <v>43294</v>
      </c>
      <c r="O192" s="32">
        <v>41940</v>
      </c>
      <c r="P192" s="32"/>
      <c r="Q192" s="5"/>
      <c r="R192" s="6" t="b">
        <f>B192=B193</f>
        <v>1</v>
      </c>
      <c r="S192" s="6" t="b">
        <f>C192=C193</f>
        <v>1</v>
      </c>
      <c r="T192" s="6" t="b">
        <f>D192=D193</f>
        <v>1</v>
      </c>
      <c r="U192" s="6" t="b">
        <f>E192=E193</f>
        <v>0</v>
      </c>
      <c r="V192" s="6" t="b">
        <f>F192=F193</f>
        <v>0</v>
      </c>
      <c r="W192" s="6" t="b">
        <f>G192=G193</f>
        <v>1</v>
      </c>
      <c r="X192" s="6" t="b">
        <f>H192=H193</f>
        <v>0</v>
      </c>
      <c r="Y192" s="6" t="b">
        <f>I192=I193</f>
        <v>0</v>
      </c>
      <c r="Z192" s="6" t="b">
        <f>J192=J193</f>
        <v>0</v>
      </c>
      <c r="AA192" s="6" t="b">
        <f>K192=K193</f>
        <v>0</v>
      </c>
      <c r="AB192" s="6" t="b">
        <f>L192=L193</f>
        <v>1</v>
      </c>
      <c r="AC192" s="6" t="b">
        <f>M192=M193</f>
        <v>0</v>
      </c>
      <c r="AD192" s="6" t="b">
        <f>N192=N193</f>
        <v>1</v>
      </c>
      <c r="AE192" s="6" t="b">
        <f>O192=O193</f>
        <v>1</v>
      </c>
      <c r="AF192" s="6" t="b">
        <f>P192=P193</f>
        <v>1</v>
      </c>
      <c r="AG192" s="3"/>
      <c r="AH192" s="8" t="str">
        <f>IF(ISBLANK($E192),"N/A",$E192)</f>
        <v>INT-PAT FA REQUEST EARLY INSTR IPP</v>
      </c>
      <c r="AI192" s="8" t="str">
        <f>IF(ISBLANK($F192),"N/A",$F192)</f>
        <v>Provide FA with Instructions as Requested / IPP</v>
      </c>
      <c r="AJ192" s="7" t="str">
        <f>IF(ISBLANK($B192),"N/A",$B192)</f>
        <v>Agent Patent</v>
      </c>
      <c r="AK192" s="8" t="str">
        <f>IF(ISBLANK($C192),"N/A",$C192)</f>
        <v>GAMAT.001EP1</v>
      </c>
      <c r="AL192" s="8" t="str">
        <f>IF(ISBLANK($C193),"N/A",$C193)</f>
        <v>GAMAT.001EP1</v>
      </c>
      <c r="AM192" s="7" t="str">
        <f>IF(ISBLANK($B193),"N/A",$B193)</f>
        <v>Agent Patent</v>
      </c>
      <c r="AN192" s="8" t="str">
        <f>IF(ISBLANK($F193),"N/A",$F193)</f>
        <v>Status of Application? / Asst</v>
      </c>
      <c r="AO192" s="8" t="str">
        <f>IF(ISBLANK($E193),"N/A",$E193)</f>
        <v>INT-PAT STATUS CHECK</v>
      </c>
      <c r="AP192" s="3"/>
      <c r="AQ192" s="6" t="str">
        <f>IF($S192=FALSE,"Matter doesn't match.","-")</f>
        <v>-</v>
      </c>
      <c r="AR192" s="6" t="str">
        <f>IF($R192=TRUE,"System matches.","-")</f>
        <v>System matches.</v>
      </c>
      <c r="AS192" s="6" t="str">
        <f>IF($U192=FALSE,"Action Type doesn't match.","-")</f>
        <v>Action Type doesn't match.</v>
      </c>
      <c r="AT192" s="6" t="str">
        <f>IF($V192=FALSE,"Action Due doesn't match.","-")</f>
        <v>Action Due doesn't match.</v>
      </c>
      <c r="AU192" s="6" t="b">
        <f>IF(AND($S192=TRUE,$Z192=TRUE,$U192=FALSE,$R192=FALSE),TRUE,FALSE)</f>
        <v>0</v>
      </c>
      <c r="AV192" s="13" t="b">
        <f ca="1">IF(OFFSET($AU192,-1,0)=TRUE,TRUE,FALSE)</f>
        <v>0</v>
      </c>
      <c r="AW192" s="6" t="b">
        <f>IF(AND($V192=TRUE,$S192=TRUE,$U192=FALSE,$R192=FALSE),TRUE,FALSE)</f>
        <v>0</v>
      </c>
      <c r="AX192" s="13" t="b">
        <f ca="1">IF(OFFSET($AW192,-1,0)="TRUE",TRUE,FALSE)</f>
        <v>0</v>
      </c>
      <c r="AY192" s="3"/>
      <c r="AZ192" s="3" t="str">
        <f>IF(OR($S192=FALSE,$R192=TRUE,$V192=FALSE),"-",IF(T192=FALSE,(CONCATENATE(D$1," doesn't match.")),"-"))</f>
        <v>-</v>
      </c>
      <c r="BA192" s="3" t="str">
        <f>IF(OR($S192=FALSE,$R192=TRUE,$V192=FALSE),"-",IF(U192=FALSE,(CONCATENATE(E$1," doesn't match.")),"-"))</f>
        <v>-</v>
      </c>
      <c r="BB192" s="3" t="str">
        <f>IF(OR($S192=FALSE,$R192=TRUE,$V192=FALSE),"-",IF(V192=FALSE,(CONCATENATE(F$1," doesn't match.")),"-"))</f>
        <v>-</v>
      </c>
      <c r="BC192" s="3" t="str">
        <f>IF(OR($S192=FALSE,$R192=TRUE,$V192=FALSE),"-",IF(W192=FALSE,(CONCATENATE(G$1," doesn't match.")),"-"))</f>
        <v>-</v>
      </c>
      <c r="BD192" s="3" t="str">
        <f>IF(OR($S192=FALSE,$R192=TRUE,$V192=FALSE),"-",IF(X192=FALSE,(CONCATENATE(H$1," doesn't match.")),"-"))</f>
        <v>-</v>
      </c>
      <c r="BE192" s="3" t="str">
        <f>IF(OR($S192=FALSE,$R192=TRUE,$V192=FALSE),"-",IF(Y192=FALSE,(CONCATENATE(I$1," doesn't match.")),"-"))</f>
        <v>-</v>
      </c>
      <c r="BF192" s="3" t="str">
        <f>IF(OR($S192=FALSE,$R192=TRUE,$V192=FALSE),"-",IF(Z192=FALSE,(CONCATENATE(J$1," doesn't match.")),"-"))</f>
        <v>-</v>
      </c>
      <c r="BG192" s="3" t="str">
        <f>IF(OR($S192=FALSE,$R192=TRUE,$V192=FALSE),"-",IF(AA192=FALSE,(CONCATENATE(K$1," doesn't match.")),"-"))</f>
        <v>-</v>
      </c>
      <c r="BH192" s="3" t="str">
        <f>IF(OR($S192=FALSE,$R192=TRUE,$V192=FALSE),"-",IF(AB192=FALSE,(CONCATENATE(L$1," doesn't match.")),"-"))</f>
        <v>-</v>
      </c>
      <c r="BI192" s="3" t="str">
        <f>IF(OR($S192=FALSE,$R192=TRUE,$V192=FALSE),"-",IF(AC192=FALSE,(CONCATENATE(M$1," doesn't match.")),"-"))</f>
        <v>-</v>
      </c>
      <c r="BJ192" s="3" t="str">
        <f>IF(OR($S192=FALSE,$R192=TRUE,$V192=FALSE),"-",IF(AD192=FALSE,(CONCATENATE(N$1," doesn't match.")),"-"))</f>
        <v>-</v>
      </c>
      <c r="BK192" s="3" t="str">
        <f>IF(OR($S192=FALSE,$R192=TRUE,$V192=FALSE),"-",IF(AE192=FALSE,(CONCATENATE(O$1," doesn't match.")),"-"))</f>
        <v>-</v>
      </c>
      <c r="BL192" s="3" t="str">
        <f>IF(OR($S192=FALSE,$R192=TRUE,$V192=FALSE),"-",IF(AF192=FALSE,(CONCATENATE(P$1," doesn't match.")),"-"))</f>
        <v>-</v>
      </c>
    </row>
    <row r="193" spans="1:64" ht="45" x14ac:dyDescent="0.25">
      <c r="A193" s="30">
        <v>1233660</v>
      </c>
      <c r="B193" s="30" t="s">
        <v>625</v>
      </c>
      <c r="C193" s="31" t="s">
        <v>668</v>
      </c>
      <c r="D193" s="30" t="s">
        <v>41</v>
      </c>
      <c r="E193" s="30" t="s">
        <v>106</v>
      </c>
      <c r="F193" s="30" t="s">
        <v>107</v>
      </c>
      <c r="G193" s="30" t="s">
        <v>39</v>
      </c>
      <c r="H193" s="32">
        <v>43229</v>
      </c>
      <c r="I193" s="32">
        <v>43003</v>
      </c>
      <c r="J193" s="32">
        <v>42864</v>
      </c>
      <c r="K193" s="32">
        <v>43003</v>
      </c>
      <c r="L193" s="30" t="s">
        <v>58</v>
      </c>
      <c r="M193" s="32">
        <v>42865</v>
      </c>
      <c r="N193" s="32">
        <v>43294</v>
      </c>
      <c r="O193" s="32">
        <v>41940</v>
      </c>
      <c r="P193" s="32"/>
      <c r="Q193" s="5"/>
      <c r="R193" s="6" t="b">
        <f>B193=B194</f>
        <v>0</v>
      </c>
      <c r="S193" s="6" t="b">
        <f>C193=C194</f>
        <v>0</v>
      </c>
      <c r="T193" s="6" t="b">
        <f>D193=D194</f>
        <v>0</v>
      </c>
      <c r="U193" s="6" t="b">
        <f>E193=E194</f>
        <v>0</v>
      </c>
      <c r="V193" s="6" t="b">
        <f>F193=F194</f>
        <v>0</v>
      </c>
      <c r="W193" s="6" t="b">
        <f>G193=G194</f>
        <v>0</v>
      </c>
      <c r="X193" s="6" t="b">
        <f>H193=H194</f>
        <v>0</v>
      </c>
      <c r="Y193" s="6" t="b">
        <f>I193=I194</f>
        <v>0</v>
      </c>
      <c r="Z193" s="6" t="b">
        <f>J193=J194</f>
        <v>0</v>
      </c>
      <c r="AA193" s="6" t="b">
        <f>K193=K194</f>
        <v>0</v>
      </c>
      <c r="AB193" s="6" t="b">
        <f>L193=L194</f>
        <v>0</v>
      </c>
      <c r="AC193" s="6" t="b">
        <f>M193=M194</f>
        <v>0</v>
      </c>
      <c r="AD193" s="6" t="b">
        <f>N193=N194</f>
        <v>0</v>
      </c>
      <c r="AE193" s="6" t="b">
        <f>O193=O194</f>
        <v>0</v>
      </c>
      <c r="AF193" s="6" t="b">
        <f>P193=P194</f>
        <v>1</v>
      </c>
      <c r="AG193" s="3"/>
      <c r="AH193" s="8" t="str">
        <f>IF(ISBLANK($E193),"N/A",$E193)</f>
        <v>INT-PAT STATUS CHECK</v>
      </c>
      <c r="AI193" s="8" t="str">
        <f>IF(ISBLANK($F193),"N/A",$F193)</f>
        <v>Status of Application? / Asst</v>
      </c>
      <c r="AJ193" s="7" t="str">
        <f>IF(ISBLANK($B193),"N/A",$B193)</f>
        <v>Agent Patent</v>
      </c>
      <c r="AK193" s="8" t="str">
        <f>IF(ISBLANK($C193),"N/A",$C193)</f>
        <v>GAMAT.001EP1</v>
      </c>
      <c r="AL193" s="8" t="str">
        <f>IF(ISBLANK($C194),"N/A",$C194)</f>
        <v>GENDX.004CA</v>
      </c>
      <c r="AM193" s="7" t="str">
        <f>IF(ISBLANK($B194),"N/A",$B194)</f>
        <v>Live Patent</v>
      </c>
      <c r="AN193" s="8" t="str">
        <f>IF(ISBLANK($F194),"N/A",$F194)</f>
        <v>Confirm LC re Examination Request - Notify *IntExams / Atty</v>
      </c>
      <c r="AO193" s="8" t="str">
        <f>IF(ISBLANK($E194),"N/A",$E194)</f>
        <v>INT-PAT EXAM REMINDERS</v>
      </c>
      <c r="AP193" s="3"/>
      <c r="AQ193" s="6" t="str">
        <f>IF($S193=FALSE,"Matter doesn't match.","-")</f>
        <v>Matter doesn't match.</v>
      </c>
      <c r="AR193" s="6" t="str">
        <f>IF($R193=TRUE,"System matches.","-")</f>
        <v>-</v>
      </c>
      <c r="AS193" s="6" t="str">
        <f>IF($U193=FALSE,"Action Type doesn't match.","-")</f>
        <v>Action Type doesn't match.</v>
      </c>
      <c r="AT193" s="6" t="str">
        <f>IF($V193=FALSE,"Action Due doesn't match.","-")</f>
        <v>Action Due doesn't match.</v>
      </c>
      <c r="AU193" s="6" t="b">
        <f>IF(AND($S193=TRUE,$Z193=TRUE,$U193=FALSE,$R193=FALSE),TRUE,FALSE)</f>
        <v>0</v>
      </c>
      <c r="AV193" s="13" t="b">
        <f ca="1">IF(OFFSET($AU193,-1,0)=TRUE,TRUE,FALSE)</f>
        <v>0</v>
      </c>
      <c r="AW193" s="6" t="b">
        <f>IF(AND($V193=TRUE,$S193=TRUE,$U193=FALSE,$R193=FALSE),TRUE,FALSE)</f>
        <v>0</v>
      </c>
      <c r="AX193" s="13" t="b">
        <f ca="1">IF(OFFSET($AW193,-1,0)="TRUE",TRUE,FALSE)</f>
        <v>0</v>
      </c>
      <c r="AY193" s="3"/>
      <c r="AZ193" s="3" t="str">
        <f>IF(OR($S193=FALSE,$R193=TRUE,$V193=FALSE),"-",IF(T193=FALSE,(CONCATENATE(D$1," doesn't match.")),"-"))</f>
        <v>-</v>
      </c>
      <c r="BA193" s="3" t="str">
        <f>IF(OR($S193=FALSE,$R193=TRUE,$V193=FALSE),"-",IF(U193=FALSE,(CONCATENATE(E$1," doesn't match.")),"-"))</f>
        <v>-</v>
      </c>
      <c r="BB193" s="3" t="str">
        <f>IF(OR($S193=FALSE,$R193=TRUE,$V193=FALSE),"-",IF(V193=FALSE,(CONCATENATE(F$1," doesn't match.")),"-"))</f>
        <v>-</v>
      </c>
      <c r="BC193" s="3" t="str">
        <f>IF(OR($S193=FALSE,$R193=TRUE,$V193=FALSE),"-",IF(W193=FALSE,(CONCATENATE(G$1," doesn't match.")),"-"))</f>
        <v>-</v>
      </c>
      <c r="BD193" s="3" t="str">
        <f>IF(OR($S193=FALSE,$R193=TRUE,$V193=FALSE),"-",IF(X193=FALSE,(CONCATENATE(H$1," doesn't match.")),"-"))</f>
        <v>-</v>
      </c>
      <c r="BE193" s="3" t="str">
        <f>IF(OR($S193=FALSE,$R193=TRUE,$V193=FALSE),"-",IF(Y193=FALSE,(CONCATENATE(I$1," doesn't match.")),"-"))</f>
        <v>-</v>
      </c>
      <c r="BF193" s="3" t="str">
        <f>IF(OR($S193=FALSE,$R193=TRUE,$V193=FALSE),"-",IF(Z193=FALSE,(CONCATENATE(J$1," doesn't match.")),"-"))</f>
        <v>-</v>
      </c>
      <c r="BG193" s="3" t="str">
        <f>IF(OR($S193=FALSE,$R193=TRUE,$V193=FALSE),"-",IF(AA193=FALSE,(CONCATENATE(K$1," doesn't match.")),"-"))</f>
        <v>-</v>
      </c>
      <c r="BH193" s="3" t="str">
        <f>IF(OR($S193=FALSE,$R193=TRUE,$V193=FALSE),"-",IF(AB193=FALSE,(CONCATENATE(L$1," doesn't match.")),"-"))</f>
        <v>-</v>
      </c>
      <c r="BI193" s="3" t="str">
        <f>IF(OR($S193=FALSE,$R193=TRUE,$V193=FALSE),"-",IF(AC193=FALSE,(CONCATENATE(M$1," doesn't match.")),"-"))</f>
        <v>-</v>
      </c>
      <c r="BJ193" s="3" t="str">
        <f>IF(OR($S193=FALSE,$R193=TRUE,$V193=FALSE),"-",IF(AD193=FALSE,(CONCATENATE(N$1," doesn't match.")),"-"))</f>
        <v>-</v>
      </c>
      <c r="BK193" s="3" t="str">
        <f>IF(OR($S193=FALSE,$R193=TRUE,$V193=FALSE),"-",IF(AE193=FALSE,(CONCATENATE(O$1," doesn't match.")),"-"))</f>
        <v>-</v>
      </c>
      <c r="BL193" s="3" t="str">
        <f>IF(OR($S193=FALSE,$R193=TRUE,$V193=FALSE),"-",IF(AF193=FALSE,(CONCATENATE(P$1," doesn't match.")),"-"))</f>
        <v>-</v>
      </c>
    </row>
    <row r="194" spans="1:64" ht="60" x14ac:dyDescent="0.25">
      <c r="A194" s="30">
        <v>1294612</v>
      </c>
      <c r="B194" s="30" t="s">
        <v>30</v>
      </c>
      <c r="C194" s="31" t="s">
        <v>245</v>
      </c>
      <c r="D194" s="30" t="s">
        <v>87</v>
      </c>
      <c r="E194" s="30" t="s">
        <v>246</v>
      </c>
      <c r="F194" s="30" t="s">
        <v>104</v>
      </c>
      <c r="G194" s="30" t="s">
        <v>35</v>
      </c>
      <c r="H194" s="32">
        <v>43257</v>
      </c>
      <c r="I194" s="32">
        <v>43256</v>
      </c>
      <c r="J194" s="32">
        <v>41523</v>
      </c>
      <c r="K194" s="32"/>
      <c r="L194" s="30" t="s">
        <v>136</v>
      </c>
      <c r="M194" s="32">
        <v>43249</v>
      </c>
      <c r="N194" s="32">
        <v>43290</v>
      </c>
      <c r="O194" s="32">
        <v>43249</v>
      </c>
      <c r="P194" s="32"/>
      <c r="Q194" s="5"/>
      <c r="R194" s="6" t="b">
        <f>B194=B195</f>
        <v>1</v>
      </c>
      <c r="S194" s="6" t="b">
        <f>C194=C195</f>
        <v>0</v>
      </c>
      <c r="T194" s="6" t="b">
        <f>D194=D195</f>
        <v>0</v>
      </c>
      <c r="U194" s="6" t="b">
        <f>E194=E195</f>
        <v>0</v>
      </c>
      <c r="V194" s="6" t="b">
        <f>F194=F195</f>
        <v>0</v>
      </c>
      <c r="W194" s="6" t="b">
        <f>G194=G195</f>
        <v>0</v>
      </c>
      <c r="X194" s="6" t="b">
        <f>H194=H195</f>
        <v>0</v>
      </c>
      <c r="Y194" s="6" t="b">
        <f>I194=I195</f>
        <v>0</v>
      </c>
      <c r="Z194" s="6" t="b">
        <f>J194=J195</f>
        <v>0</v>
      </c>
      <c r="AA194" s="6" t="b">
        <f>K194=K195</f>
        <v>0</v>
      </c>
      <c r="AB194" s="6" t="b">
        <f>L194=L195</f>
        <v>1</v>
      </c>
      <c r="AC194" s="6" t="b">
        <f>M194=M195</f>
        <v>0</v>
      </c>
      <c r="AD194" s="6" t="b">
        <f>N194=N195</f>
        <v>1</v>
      </c>
      <c r="AE194" s="6" t="b">
        <f>O194=O195</f>
        <v>0</v>
      </c>
      <c r="AF194" s="6" t="b">
        <f>P194=P195</f>
        <v>1</v>
      </c>
      <c r="AG194" s="3"/>
      <c r="AH194" s="8" t="str">
        <f>IF(ISBLANK($E194),"N/A",$E194)</f>
        <v>INT-PAT EXAM REMINDERS</v>
      </c>
      <c r="AI194" s="8" t="str">
        <f>IF(ISBLANK($F194),"N/A",$F194)</f>
        <v>Confirm LC re Examination Request - Notify *IntExams / Atty</v>
      </c>
      <c r="AJ194" s="7" t="str">
        <f>IF(ISBLANK($B194),"N/A",$B194)</f>
        <v>Live Patent</v>
      </c>
      <c r="AK194" s="8" t="str">
        <f>IF(ISBLANK($C194),"N/A",$C194)</f>
        <v>GENDX.004CA</v>
      </c>
      <c r="AL194" s="8" t="str">
        <f>IF(ISBLANK($C195),"N/A",$C195)</f>
        <v>GENDX.007HK</v>
      </c>
      <c r="AM194" s="7" t="str">
        <f>IF(ISBLANK($B195),"N/A",$B195)</f>
        <v>Live Patent</v>
      </c>
      <c r="AN194" s="8" t="str">
        <f>IF(ISBLANK($F195),"N/A",$F195)</f>
        <v>No Request for Substantive Exam Due in This Country</v>
      </c>
      <c r="AO194" s="8" t="str">
        <f>IF(ISBLANK($E195),"N/A",$E195)</f>
        <v>No Request for Substantive Exam Due in This Country</v>
      </c>
      <c r="AP194" s="3"/>
      <c r="AQ194" s="6" t="str">
        <f>IF($S194=FALSE,"Matter doesn't match.","-")</f>
        <v>Matter doesn't match.</v>
      </c>
      <c r="AR194" s="6" t="str">
        <f>IF($R194=TRUE,"System matches.","-")</f>
        <v>System matches.</v>
      </c>
      <c r="AS194" s="6" t="str">
        <f>IF($U194=FALSE,"Action Type doesn't match.","-")</f>
        <v>Action Type doesn't match.</v>
      </c>
      <c r="AT194" s="6" t="str">
        <f>IF($V194=FALSE,"Action Due doesn't match.","-")</f>
        <v>Action Due doesn't match.</v>
      </c>
      <c r="AU194" s="6" t="b">
        <f>IF(AND($S194=TRUE,$Z194=TRUE,$U194=FALSE,$R194=FALSE),TRUE,FALSE)</f>
        <v>0</v>
      </c>
      <c r="AV194" s="13" t="b">
        <f ca="1">IF(OFFSET($AU194,-1,0)=TRUE,TRUE,FALSE)</f>
        <v>0</v>
      </c>
      <c r="AW194" s="6" t="b">
        <f>IF(AND($V194=TRUE,$S194=TRUE,$U194=FALSE,$R194=FALSE),TRUE,FALSE)</f>
        <v>0</v>
      </c>
      <c r="AX194" s="13" t="b">
        <f ca="1">IF(OFFSET($AW194,-1,0)="TRUE",TRUE,FALSE)</f>
        <v>0</v>
      </c>
      <c r="AY194" s="3"/>
      <c r="AZ194" s="3" t="str">
        <f>IF(OR($S194=FALSE,$R194=TRUE,$V194=FALSE),"-",IF(T194=FALSE,(CONCATENATE(D$1," doesn't match.")),"-"))</f>
        <v>-</v>
      </c>
      <c r="BA194" s="3" t="str">
        <f>IF(OR($S194=FALSE,$R194=TRUE,$V194=FALSE),"-",IF(U194=FALSE,(CONCATENATE(E$1," doesn't match.")),"-"))</f>
        <v>-</v>
      </c>
      <c r="BB194" s="3" t="str">
        <f>IF(OR($S194=FALSE,$R194=TRUE,$V194=FALSE),"-",IF(V194=FALSE,(CONCATENATE(F$1," doesn't match.")),"-"))</f>
        <v>-</v>
      </c>
      <c r="BC194" s="3" t="str">
        <f>IF(OR($S194=FALSE,$R194=TRUE,$V194=FALSE),"-",IF(W194=FALSE,(CONCATENATE(G$1," doesn't match.")),"-"))</f>
        <v>-</v>
      </c>
      <c r="BD194" s="3" t="str">
        <f>IF(OR($S194=FALSE,$R194=TRUE,$V194=FALSE),"-",IF(X194=FALSE,(CONCATENATE(H$1," doesn't match.")),"-"))</f>
        <v>-</v>
      </c>
      <c r="BE194" s="3" t="str">
        <f>IF(OR($S194=FALSE,$R194=TRUE,$V194=FALSE),"-",IF(Y194=FALSE,(CONCATENATE(I$1," doesn't match.")),"-"))</f>
        <v>-</v>
      </c>
      <c r="BF194" s="3" t="str">
        <f>IF(OR($S194=FALSE,$R194=TRUE,$V194=FALSE),"-",IF(Z194=FALSE,(CONCATENATE(J$1," doesn't match.")),"-"))</f>
        <v>-</v>
      </c>
      <c r="BG194" s="3" t="str">
        <f>IF(OR($S194=FALSE,$R194=TRUE,$V194=FALSE),"-",IF(AA194=FALSE,(CONCATENATE(K$1," doesn't match.")),"-"))</f>
        <v>-</v>
      </c>
      <c r="BH194" s="3" t="str">
        <f>IF(OR($S194=FALSE,$R194=TRUE,$V194=FALSE),"-",IF(AB194=FALSE,(CONCATENATE(L$1," doesn't match.")),"-"))</f>
        <v>-</v>
      </c>
      <c r="BI194" s="3" t="str">
        <f>IF(OR($S194=FALSE,$R194=TRUE,$V194=FALSE),"-",IF(AC194=FALSE,(CONCATENATE(M$1," doesn't match.")),"-"))</f>
        <v>-</v>
      </c>
      <c r="BJ194" s="3" t="str">
        <f>IF(OR($S194=FALSE,$R194=TRUE,$V194=FALSE),"-",IF(AD194=FALSE,(CONCATENATE(N$1," doesn't match.")),"-"))</f>
        <v>-</v>
      </c>
      <c r="BK194" s="3" t="str">
        <f>IF(OR($S194=FALSE,$R194=TRUE,$V194=FALSE),"-",IF(AE194=FALSE,(CONCATENATE(O$1," doesn't match.")),"-"))</f>
        <v>-</v>
      </c>
      <c r="BL194" s="3" t="str">
        <f>IF(OR($S194=FALSE,$R194=TRUE,$V194=FALSE),"-",IF(AF194=FALSE,(CONCATENATE(P$1," doesn't match.")),"-"))</f>
        <v>-</v>
      </c>
    </row>
    <row r="195" spans="1:64" ht="75" x14ac:dyDescent="0.25">
      <c r="A195" s="30">
        <v>1295170</v>
      </c>
      <c r="B195" s="30" t="s">
        <v>30</v>
      </c>
      <c r="C195" s="31" t="s">
        <v>247</v>
      </c>
      <c r="D195" s="30" t="s">
        <v>80</v>
      </c>
      <c r="E195" s="30" t="s">
        <v>248</v>
      </c>
      <c r="F195" s="30" t="s">
        <v>248</v>
      </c>
      <c r="G195" s="30" t="s">
        <v>116</v>
      </c>
      <c r="H195" s="32">
        <v>42327</v>
      </c>
      <c r="I195" s="32">
        <v>43258</v>
      </c>
      <c r="J195" s="32">
        <v>42327</v>
      </c>
      <c r="K195" s="32">
        <v>43258</v>
      </c>
      <c r="L195" s="30" t="s">
        <v>136</v>
      </c>
      <c r="M195" s="32">
        <v>43258</v>
      </c>
      <c r="N195" s="32">
        <v>43290</v>
      </c>
      <c r="O195" s="32">
        <v>43258</v>
      </c>
      <c r="P195" s="32"/>
      <c r="Q195" s="5"/>
      <c r="R195" s="6" t="b">
        <f>B195=B196</f>
        <v>1</v>
      </c>
      <c r="S195" s="6" t="b">
        <f>C195=C196</f>
        <v>0</v>
      </c>
      <c r="T195" s="6" t="b">
        <f>D195=D196</f>
        <v>0</v>
      </c>
      <c r="U195" s="6" t="b">
        <f>E195=E196</f>
        <v>0</v>
      </c>
      <c r="V195" s="6" t="b">
        <f>F195=F196</f>
        <v>0</v>
      </c>
      <c r="W195" s="6" t="b">
        <f>G195=G196</f>
        <v>0</v>
      </c>
      <c r="X195" s="6" t="b">
        <f>H195=H196</f>
        <v>0</v>
      </c>
      <c r="Y195" s="6" t="b">
        <f>I195=I196</f>
        <v>0</v>
      </c>
      <c r="Z195" s="6" t="b">
        <f>J195=J196</f>
        <v>0</v>
      </c>
      <c r="AA195" s="6" t="b">
        <f>K195=K196</f>
        <v>0</v>
      </c>
      <c r="AB195" s="6" t="b">
        <f>L195=L196</f>
        <v>1</v>
      </c>
      <c r="AC195" s="6" t="b">
        <f>M195=M196</f>
        <v>0</v>
      </c>
      <c r="AD195" s="6" t="b">
        <f>N195=N196</f>
        <v>1</v>
      </c>
      <c r="AE195" s="6" t="b">
        <f>O195=O196</f>
        <v>0</v>
      </c>
      <c r="AF195" s="6" t="b">
        <f>P195=P196</f>
        <v>1</v>
      </c>
      <c r="AG195" s="3"/>
      <c r="AH195" s="8" t="str">
        <f>IF(ISBLANK($E195),"N/A",$E195)</f>
        <v>No Request for Substantive Exam Due in This Country</v>
      </c>
      <c r="AI195" s="8" t="str">
        <f>IF(ISBLANK($F195),"N/A",$F195)</f>
        <v>No Request for Substantive Exam Due in This Country</v>
      </c>
      <c r="AJ195" s="7" t="str">
        <f>IF(ISBLANK($B195),"N/A",$B195)</f>
        <v>Live Patent</v>
      </c>
      <c r="AK195" s="8" t="str">
        <f>IF(ISBLANK($C195),"N/A",$C195)</f>
        <v>GENDX.007HK</v>
      </c>
      <c r="AL195" s="8" t="str">
        <f>IF(ISBLANK($C196),"N/A",$C196)</f>
        <v>GENDX.008AU</v>
      </c>
      <c r="AM195" s="7" t="str">
        <f>IF(ISBLANK($B196),"N/A",$B196)</f>
        <v>Live Patent</v>
      </c>
      <c r="AN195" s="8" t="str">
        <f>IF(ISBLANK($F196),"N/A",$F196)</f>
        <v>*LC re Examination Request 1yr Reminder / Exam Desk</v>
      </c>
      <c r="AO195" s="8" t="str">
        <f>IF(ISBLANK($E196),"N/A",$E196)</f>
        <v>INT-PAT EXAM REMINDERS</v>
      </c>
      <c r="AP195" s="3"/>
      <c r="AQ195" s="6" t="str">
        <f>IF($S195=FALSE,"Matter doesn't match.","-")</f>
        <v>Matter doesn't match.</v>
      </c>
      <c r="AR195" s="6" t="str">
        <f>IF($R195=TRUE,"System matches.","-")</f>
        <v>System matches.</v>
      </c>
      <c r="AS195" s="6" t="str">
        <f>IF($U195=FALSE,"Action Type doesn't match.","-")</f>
        <v>Action Type doesn't match.</v>
      </c>
      <c r="AT195" s="6" t="str">
        <f>IF($V195=FALSE,"Action Due doesn't match.","-")</f>
        <v>Action Due doesn't match.</v>
      </c>
      <c r="AU195" s="6" t="b">
        <f>IF(AND($S195=TRUE,$Z195=TRUE,$U195=FALSE,$R195=FALSE),TRUE,FALSE)</f>
        <v>0</v>
      </c>
      <c r="AV195" s="13" t="b">
        <f ca="1">IF(OFFSET($AU195,-1,0)=TRUE,TRUE,FALSE)</f>
        <v>0</v>
      </c>
      <c r="AW195" s="6" t="b">
        <f>IF(AND($V195=TRUE,$S195=TRUE,$U195=FALSE,$R195=FALSE),TRUE,FALSE)</f>
        <v>0</v>
      </c>
      <c r="AX195" s="13" t="b">
        <f ca="1">IF(OFFSET($AW195,-1,0)="TRUE",TRUE,FALSE)</f>
        <v>0</v>
      </c>
      <c r="AY195" s="3"/>
      <c r="AZ195" s="3" t="str">
        <f>IF(OR($S195=FALSE,$R195=TRUE,$V195=FALSE),"-",IF(T195=FALSE,(CONCATENATE(D$1," doesn't match.")),"-"))</f>
        <v>-</v>
      </c>
      <c r="BA195" s="3" t="str">
        <f>IF(OR($S195=FALSE,$R195=TRUE,$V195=FALSE),"-",IF(U195=FALSE,(CONCATENATE(E$1," doesn't match.")),"-"))</f>
        <v>-</v>
      </c>
      <c r="BB195" s="3" t="str">
        <f>IF(OR($S195=FALSE,$R195=TRUE,$V195=FALSE),"-",IF(V195=FALSE,(CONCATENATE(F$1," doesn't match.")),"-"))</f>
        <v>-</v>
      </c>
      <c r="BC195" s="3" t="str">
        <f>IF(OR($S195=FALSE,$R195=TRUE,$V195=FALSE),"-",IF(W195=FALSE,(CONCATENATE(G$1," doesn't match.")),"-"))</f>
        <v>-</v>
      </c>
      <c r="BD195" s="3" t="str">
        <f>IF(OR($S195=FALSE,$R195=TRUE,$V195=FALSE),"-",IF(X195=FALSE,(CONCATENATE(H$1," doesn't match.")),"-"))</f>
        <v>-</v>
      </c>
      <c r="BE195" s="3" t="str">
        <f>IF(OR($S195=FALSE,$R195=TRUE,$V195=FALSE),"-",IF(Y195=FALSE,(CONCATENATE(I$1," doesn't match.")),"-"))</f>
        <v>-</v>
      </c>
      <c r="BF195" s="3" t="str">
        <f>IF(OR($S195=FALSE,$R195=TRUE,$V195=FALSE),"-",IF(Z195=FALSE,(CONCATENATE(J$1," doesn't match.")),"-"))</f>
        <v>-</v>
      </c>
      <c r="BG195" s="3" t="str">
        <f>IF(OR($S195=FALSE,$R195=TRUE,$V195=FALSE),"-",IF(AA195=FALSE,(CONCATENATE(K$1," doesn't match.")),"-"))</f>
        <v>-</v>
      </c>
      <c r="BH195" s="3" t="str">
        <f>IF(OR($S195=FALSE,$R195=TRUE,$V195=FALSE),"-",IF(AB195=FALSE,(CONCATENATE(L$1," doesn't match.")),"-"))</f>
        <v>-</v>
      </c>
      <c r="BI195" s="3" t="str">
        <f>IF(OR($S195=FALSE,$R195=TRUE,$V195=FALSE),"-",IF(AC195=FALSE,(CONCATENATE(M$1," doesn't match.")),"-"))</f>
        <v>-</v>
      </c>
      <c r="BJ195" s="3" t="str">
        <f>IF(OR($S195=FALSE,$R195=TRUE,$V195=FALSE),"-",IF(AD195=FALSE,(CONCATENATE(N$1," doesn't match.")),"-"))</f>
        <v>-</v>
      </c>
      <c r="BK195" s="3" t="str">
        <f>IF(OR($S195=FALSE,$R195=TRUE,$V195=FALSE),"-",IF(AE195=FALSE,(CONCATENATE(O$1," doesn't match.")),"-"))</f>
        <v>-</v>
      </c>
      <c r="BL195" s="3" t="str">
        <f>IF(OR($S195=FALSE,$R195=TRUE,$V195=FALSE),"-",IF(AF195=FALSE,(CONCATENATE(P$1," doesn't match.")),"-"))</f>
        <v>-</v>
      </c>
    </row>
    <row r="196" spans="1:64" ht="75" x14ac:dyDescent="0.25">
      <c r="A196" s="30">
        <v>1296421</v>
      </c>
      <c r="B196" s="30" t="s">
        <v>30</v>
      </c>
      <c r="C196" s="31" t="s">
        <v>249</v>
      </c>
      <c r="D196" s="30" t="s">
        <v>187</v>
      </c>
      <c r="E196" s="30" t="s">
        <v>246</v>
      </c>
      <c r="F196" s="30" t="s">
        <v>250</v>
      </c>
      <c r="G196" s="30" t="s">
        <v>35</v>
      </c>
      <c r="H196" s="32">
        <v>42325</v>
      </c>
      <c r="I196" s="32">
        <v>43264</v>
      </c>
      <c r="J196" s="32">
        <v>40864</v>
      </c>
      <c r="K196" s="32">
        <v>43264</v>
      </c>
      <c r="L196" s="30" t="s">
        <v>136</v>
      </c>
      <c r="M196" s="32">
        <v>43264</v>
      </c>
      <c r="N196" s="32">
        <v>43290</v>
      </c>
      <c r="O196" s="32">
        <v>43264</v>
      </c>
      <c r="P196" s="32"/>
      <c r="Q196" s="5"/>
      <c r="R196" s="6" t="b">
        <f>B196=B197</f>
        <v>1</v>
      </c>
      <c r="S196" s="6" t="b">
        <f>C196=C197</f>
        <v>1</v>
      </c>
      <c r="T196" s="6" t="b">
        <f>D196=D197</f>
        <v>1</v>
      </c>
      <c r="U196" s="6" t="b">
        <f>E196=E197</f>
        <v>1</v>
      </c>
      <c r="V196" s="6" t="b">
        <f>F196=F197</f>
        <v>0</v>
      </c>
      <c r="W196" s="6" t="b">
        <f>G196=G197</f>
        <v>0</v>
      </c>
      <c r="X196" s="6" t="b">
        <f>H196=H197</f>
        <v>0</v>
      </c>
      <c r="Y196" s="6" t="b">
        <f>I196=I197</f>
        <v>1</v>
      </c>
      <c r="Z196" s="6" t="b">
        <f>J196=J197</f>
        <v>1</v>
      </c>
      <c r="AA196" s="6" t="b">
        <f>K196=K197</f>
        <v>1</v>
      </c>
      <c r="AB196" s="6" t="b">
        <f>L196=L197</f>
        <v>1</v>
      </c>
      <c r="AC196" s="6" t="b">
        <f>M196=M197</f>
        <v>1</v>
      </c>
      <c r="AD196" s="6" t="b">
        <f>N196=N197</f>
        <v>1</v>
      </c>
      <c r="AE196" s="6" t="b">
        <f>O196=O197</f>
        <v>1</v>
      </c>
      <c r="AF196" s="6" t="b">
        <f>P196=P197</f>
        <v>1</v>
      </c>
      <c r="AG196" s="3"/>
      <c r="AH196" s="8" t="str">
        <f>IF(ISBLANK($E196),"N/A",$E196)</f>
        <v>INT-PAT EXAM REMINDERS</v>
      </c>
      <c r="AI196" s="8" t="str">
        <f>IF(ISBLANK($F196),"N/A",$F196)</f>
        <v>*LC re Examination Request 1yr Reminder / Exam Desk</v>
      </c>
      <c r="AJ196" s="7" t="str">
        <f>IF(ISBLANK($B196),"N/A",$B196)</f>
        <v>Live Patent</v>
      </c>
      <c r="AK196" s="8" t="str">
        <f>IF(ISBLANK($C196),"N/A",$C196)</f>
        <v>GENDX.008AU</v>
      </c>
      <c r="AL196" s="8" t="str">
        <f>IF(ISBLANK($C197),"N/A",$C197)</f>
        <v>GENDX.008AU</v>
      </c>
      <c r="AM196" s="7" t="str">
        <f>IF(ISBLANK($B197),"N/A",$B197)</f>
        <v>Live Patent</v>
      </c>
      <c r="AN196" s="8" t="str">
        <f>IF(ISBLANK($F197),"N/A",$F197)</f>
        <v>*LC re Examination Request FINAL / Exam Desk</v>
      </c>
      <c r="AO196" s="8" t="str">
        <f>IF(ISBLANK($E197),"N/A",$E197)</f>
        <v>INT-PAT EXAM REMINDERS</v>
      </c>
      <c r="AP196" s="3"/>
      <c r="AQ196" s="6" t="str">
        <f>IF($S196=FALSE,"Matter doesn't match.","-")</f>
        <v>-</v>
      </c>
      <c r="AR196" s="6" t="str">
        <f>IF($R196=TRUE,"System matches.","-")</f>
        <v>System matches.</v>
      </c>
      <c r="AS196" s="6" t="str">
        <f>IF($U196=FALSE,"Action Type doesn't match.","-")</f>
        <v>-</v>
      </c>
      <c r="AT196" s="6" t="str">
        <f>IF($V196=FALSE,"Action Due doesn't match.","-")</f>
        <v>Action Due doesn't match.</v>
      </c>
      <c r="AU196" s="6" t="b">
        <f>IF(AND($S196=TRUE,$Z196=TRUE,$U196=FALSE,$R196=FALSE),TRUE,FALSE)</f>
        <v>0</v>
      </c>
      <c r="AV196" s="13" t="b">
        <f ca="1">IF(OFFSET($AU196,-1,0)=TRUE,TRUE,FALSE)</f>
        <v>0</v>
      </c>
      <c r="AW196" s="6" t="b">
        <f>IF(AND($V196=TRUE,$S196=TRUE,$U196=FALSE,$R196=FALSE),TRUE,FALSE)</f>
        <v>0</v>
      </c>
      <c r="AX196" s="13" t="b">
        <f ca="1">IF(OFFSET($AW196,-1,0)="TRUE",TRUE,FALSE)</f>
        <v>0</v>
      </c>
      <c r="AY196" s="3"/>
      <c r="AZ196" s="3" t="str">
        <f>IF(OR($S196=FALSE,$R196=TRUE,$V196=FALSE),"-",IF(T196=FALSE,(CONCATENATE(D$1," doesn't match.")),"-"))</f>
        <v>-</v>
      </c>
      <c r="BA196" s="3" t="str">
        <f>IF(OR($S196=FALSE,$R196=TRUE,$V196=FALSE),"-",IF(U196=FALSE,(CONCATENATE(E$1," doesn't match.")),"-"))</f>
        <v>-</v>
      </c>
      <c r="BB196" s="3" t="str">
        <f>IF(OR($S196=FALSE,$R196=TRUE,$V196=FALSE),"-",IF(V196=FALSE,(CONCATENATE(F$1," doesn't match.")),"-"))</f>
        <v>-</v>
      </c>
      <c r="BC196" s="3" t="str">
        <f>IF(OR($S196=FALSE,$R196=TRUE,$V196=FALSE),"-",IF(W196=FALSE,(CONCATENATE(G$1," doesn't match.")),"-"))</f>
        <v>-</v>
      </c>
      <c r="BD196" s="3" t="str">
        <f>IF(OR($S196=FALSE,$R196=TRUE,$V196=FALSE),"-",IF(X196=FALSE,(CONCATENATE(H$1," doesn't match.")),"-"))</f>
        <v>-</v>
      </c>
      <c r="BE196" s="3" t="str">
        <f>IF(OR($S196=FALSE,$R196=TRUE,$V196=FALSE),"-",IF(Y196=FALSE,(CONCATENATE(I$1," doesn't match.")),"-"))</f>
        <v>-</v>
      </c>
      <c r="BF196" s="3" t="str">
        <f>IF(OR($S196=FALSE,$R196=TRUE,$V196=FALSE),"-",IF(Z196=FALSE,(CONCATENATE(J$1," doesn't match.")),"-"))</f>
        <v>-</v>
      </c>
      <c r="BG196" s="3" t="str">
        <f>IF(OR($S196=FALSE,$R196=TRUE,$V196=FALSE),"-",IF(AA196=FALSE,(CONCATENATE(K$1," doesn't match.")),"-"))</f>
        <v>-</v>
      </c>
      <c r="BH196" s="3" t="str">
        <f>IF(OR($S196=FALSE,$R196=TRUE,$V196=FALSE),"-",IF(AB196=FALSE,(CONCATENATE(L$1," doesn't match.")),"-"))</f>
        <v>-</v>
      </c>
      <c r="BI196" s="3" t="str">
        <f>IF(OR($S196=FALSE,$R196=TRUE,$V196=FALSE),"-",IF(AC196=FALSE,(CONCATENATE(M$1," doesn't match.")),"-"))</f>
        <v>-</v>
      </c>
      <c r="BJ196" s="3" t="str">
        <f>IF(OR($S196=FALSE,$R196=TRUE,$V196=FALSE),"-",IF(AD196=FALSE,(CONCATENATE(N$1," doesn't match.")),"-"))</f>
        <v>-</v>
      </c>
      <c r="BK196" s="3" t="str">
        <f>IF(OR($S196=FALSE,$R196=TRUE,$V196=FALSE),"-",IF(AE196=FALSE,(CONCATENATE(O$1," doesn't match.")),"-"))</f>
        <v>-</v>
      </c>
      <c r="BL196" s="3" t="str">
        <f>IF(OR($S196=FALSE,$R196=TRUE,$V196=FALSE),"-",IF(AF196=FALSE,(CONCATENATE(P$1," doesn't match.")),"-"))</f>
        <v>-</v>
      </c>
    </row>
    <row r="197" spans="1:64" ht="60" x14ac:dyDescent="0.25">
      <c r="A197" s="30">
        <v>1296421</v>
      </c>
      <c r="B197" s="30" t="s">
        <v>30</v>
      </c>
      <c r="C197" s="31" t="s">
        <v>249</v>
      </c>
      <c r="D197" s="30" t="s">
        <v>187</v>
      </c>
      <c r="E197" s="30" t="s">
        <v>246</v>
      </c>
      <c r="F197" s="30" t="s">
        <v>251</v>
      </c>
      <c r="G197" s="30" t="s">
        <v>39</v>
      </c>
      <c r="H197" s="32">
        <v>42507</v>
      </c>
      <c r="I197" s="32">
        <v>43264</v>
      </c>
      <c r="J197" s="32">
        <v>40864</v>
      </c>
      <c r="K197" s="32">
        <v>43264</v>
      </c>
      <c r="L197" s="30" t="s">
        <v>136</v>
      </c>
      <c r="M197" s="32">
        <v>43264</v>
      </c>
      <c r="N197" s="32">
        <v>43290</v>
      </c>
      <c r="O197" s="32">
        <v>43264</v>
      </c>
      <c r="P197" s="32"/>
      <c r="Q197" s="5"/>
      <c r="R197" s="6" t="b">
        <f>B197=B198</f>
        <v>1</v>
      </c>
      <c r="S197" s="6" t="b">
        <f>C197=C198</f>
        <v>1</v>
      </c>
      <c r="T197" s="6" t="b">
        <f>D197=D198</f>
        <v>1</v>
      </c>
      <c r="U197" s="6" t="b">
        <f>E197=E198</f>
        <v>1</v>
      </c>
      <c r="V197" s="6" t="b">
        <f>F197=F198</f>
        <v>0</v>
      </c>
      <c r="W197" s="6" t="b">
        <f>G197=G198</f>
        <v>0</v>
      </c>
      <c r="X197" s="6" t="b">
        <f>H197=H198</f>
        <v>0</v>
      </c>
      <c r="Y197" s="6" t="b">
        <f>I197=I198</f>
        <v>1</v>
      </c>
      <c r="Z197" s="6" t="b">
        <f>J197=J198</f>
        <v>1</v>
      </c>
      <c r="AA197" s="6" t="b">
        <f>K197=K198</f>
        <v>1</v>
      </c>
      <c r="AB197" s="6" t="b">
        <f>L197=L198</f>
        <v>1</v>
      </c>
      <c r="AC197" s="6" t="b">
        <f>M197=M198</f>
        <v>1</v>
      </c>
      <c r="AD197" s="6" t="b">
        <f>N197=N198</f>
        <v>1</v>
      </c>
      <c r="AE197" s="6" t="b">
        <f>O197=O198</f>
        <v>1</v>
      </c>
      <c r="AF197" s="6" t="b">
        <f>P197=P198</f>
        <v>1</v>
      </c>
      <c r="AG197" s="3"/>
      <c r="AH197" s="8" t="str">
        <f>IF(ISBLANK($E197),"N/A",$E197)</f>
        <v>INT-PAT EXAM REMINDERS</v>
      </c>
      <c r="AI197" s="8" t="str">
        <f>IF(ISBLANK($F197),"N/A",$F197)</f>
        <v>*LC re Examination Request FINAL / Exam Desk</v>
      </c>
      <c r="AJ197" s="7" t="str">
        <f>IF(ISBLANK($B197),"N/A",$B197)</f>
        <v>Live Patent</v>
      </c>
      <c r="AK197" s="8" t="str">
        <f>IF(ISBLANK($C197),"N/A",$C197)</f>
        <v>GENDX.008AU</v>
      </c>
      <c r="AL197" s="8" t="str">
        <f>IF(ISBLANK($C198),"N/A",$C198)</f>
        <v>GENDX.008AU</v>
      </c>
      <c r="AM197" s="7" t="str">
        <f>IF(ISBLANK($B198),"N/A",$B198)</f>
        <v>Live Patent</v>
      </c>
      <c r="AN197" s="8" t="str">
        <f>IF(ISBLANK($F198),"N/A",$F198)</f>
        <v>Confirm LC re Examination Request - Notify *IntExams / Atty</v>
      </c>
      <c r="AO197" s="8" t="str">
        <f>IF(ISBLANK($E198),"N/A",$E198)</f>
        <v>INT-PAT EXAM REMINDERS</v>
      </c>
      <c r="AP197" s="3"/>
      <c r="AQ197" s="6" t="str">
        <f>IF($S197=FALSE,"Matter doesn't match.","-")</f>
        <v>-</v>
      </c>
      <c r="AR197" s="6" t="str">
        <f>IF($R197=TRUE,"System matches.","-")</f>
        <v>System matches.</v>
      </c>
      <c r="AS197" s="6" t="str">
        <f>IF($U197=FALSE,"Action Type doesn't match.","-")</f>
        <v>-</v>
      </c>
      <c r="AT197" s="6" t="str">
        <f>IF($V197=FALSE,"Action Due doesn't match.","-")</f>
        <v>Action Due doesn't match.</v>
      </c>
      <c r="AU197" s="6" t="b">
        <f>IF(AND($S197=TRUE,$Z197=TRUE,$U197=FALSE,$R197=FALSE),TRUE,FALSE)</f>
        <v>0</v>
      </c>
      <c r="AV197" s="13" t="b">
        <f ca="1">IF(OFFSET($AU197,-1,0)=TRUE,TRUE,FALSE)</f>
        <v>0</v>
      </c>
      <c r="AW197" s="6" t="b">
        <f>IF(AND($V197=TRUE,$S197=TRUE,$U197=FALSE,$R197=FALSE),TRUE,FALSE)</f>
        <v>0</v>
      </c>
      <c r="AX197" s="13" t="b">
        <f ca="1">IF(OFFSET($AW197,-1,0)="TRUE",TRUE,FALSE)</f>
        <v>0</v>
      </c>
      <c r="AY197" s="3"/>
      <c r="AZ197" s="3" t="str">
        <f>IF(OR($S197=FALSE,$R197=TRUE,$V197=FALSE),"-",IF(T197=FALSE,(CONCATENATE(D$1," doesn't match.")),"-"))</f>
        <v>-</v>
      </c>
      <c r="BA197" s="3" t="str">
        <f>IF(OR($S197=FALSE,$R197=TRUE,$V197=FALSE),"-",IF(U197=FALSE,(CONCATENATE(E$1," doesn't match.")),"-"))</f>
        <v>-</v>
      </c>
      <c r="BB197" s="3" t="str">
        <f>IF(OR($S197=FALSE,$R197=TRUE,$V197=FALSE),"-",IF(V197=FALSE,(CONCATENATE(F$1," doesn't match.")),"-"))</f>
        <v>-</v>
      </c>
      <c r="BC197" s="3" t="str">
        <f>IF(OR($S197=FALSE,$R197=TRUE,$V197=FALSE),"-",IF(W197=FALSE,(CONCATENATE(G$1," doesn't match.")),"-"))</f>
        <v>-</v>
      </c>
      <c r="BD197" s="3" t="str">
        <f>IF(OR($S197=FALSE,$R197=TRUE,$V197=FALSE),"-",IF(X197=FALSE,(CONCATENATE(H$1," doesn't match.")),"-"))</f>
        <v>-</v>
      </c>
      <c r="BE197" s="3" t="str">
        <f>IF(OR($S197=FALSE,$R197=TRUE,$V197=FALSE),"-",IF(Y197=FALSE,(CONCATENATE(I$1," doesn't match.")),"-"))</f>
        <v>-</v>
      </c>
      <c r="BF197" s="3" t="str">
        <f>IF(OR($S197=FALSE,$R197=TRUE,$V197=FALSE),"-",IF(Z197=FALSE,(CONCATENATE(J$1," doesn't match.")),"-"))</f>
        <v>-</v>
      </c>
      <c r="BG197" s="3" t="str">
        <f>IF(OR($S197=FALSE,$R197=TRUE,$V197=FALSE),"-",IF(AA197=FALSE,(CONCATENATE(K$1," doesn't match.")),"-"))</f>
        <v>-</v>
      </c>
      <c r="BH197" s="3" t="str">
        <f>IF(OR($S197=FALSE,$R197=TRUE,$V197=FALSE),"-",IF(AB197=FALSE,(CONCATENATE(L$1," doesn't match.")),"-"))</f>
        <v>-</v>
      </c>
      <c r="BI197" s="3" t="str">
        <f>IF(OR($S197=FALSE,$R197=TRUE,$V197=FALSE),"-",IF(AC197=FALSE,(CONCATENATE(M$1," doesn't match.")),"-"))</f>
        <v>-</v>
      </c>
      <c r="BJ197" s="3" t="str">
        <f>IF(OR($S197=FALSE,$R197=TRUE,$V197=FALSE),"-",IF(AD197=FALSE,(CONCATENATE(N$1," doesn't match.")),"-"))</f>
        <v>-</v>
      </c>
      <c r="BK197" s="3" t="str">
        <f>IF(OR($S197=FALSE,$R197=TRUE,$V197=FALSE),"-",IF(AE197=FALSE,(CONCATENATE(O$1," doesn't match.")),"-"))</f>
        <v>-</v>
      </c>
      <c r="BL197" s="3" t="str">
        <f>IF(OR($S197=FALSE,$R197=TRUE,$V197=FALSE),"-",IF(AF197=FALSE,(CONCATENATE(P$1," doesn't match.")),"-"))</f>
        <v>-</v>
      </c>
    </row>
    <row r="198" spans="1:64" ht="75" x14ac:dyDescent="0.25">
      <c r="A198" s="30">
        <v>1296421</v>
      </c>
      <c r="B198" s="30" t="s">
        <v>30</v>
      </c>
      <c r="C198" s="31" t="s">
        <v>249</v>
      </c>
      <c r="D198" s="30" t="s">
        <v>187</v>
      </c>
      <c r="E198" s="30" t="s">
        <v>246</v>
      </c>
      <c r="F198" s="30" t="s">
        <v>104</v>
      </c>
      <c r="G198" s="30" t="s">
        <v>35</v>
      </c>
      <c r="H198" s="32">
        <v>42599</v>
      </c>
      <c r="I198" s="32">
        <v>43264</v>
      </c>
      <c r="J198" s="32">
        <v>40864</v>
      </c>
      <c r="K198" s="32">
        <v>43264</v>
      </c>
      <c r="L198" s="30" t="s">
        <v>136</v>
      </c>
      <c r="M198" s="32">
        <v>43264</v>
      </c>
      <c r="N198" s="32">
        <v>43290</v>
      </c>
      <c r="O198" s="32">
        <v>43264</v>
      </c>
      <c r="P198" s="32"/>
      <c r="Q198" s="5"/>
      <c r="R198" s="6" t="b">
        <f>B198=B199</f>
        <v>1</v>
      </c>
      <c r="S198" s="6" t="b">
        <f>C198=C199</f>
        <v>1</v>
      </c>
      <c r="T198" s="6" t="b">
        <f>D198=D199</f>
        <v>1</v>
      </c>
      <c r="U198" s="6" t="b">
        <f>E198=E199</f>
        <v>1</v>
      </c>
      <c r="V198" s="6" t="b">
        <f>F198=F199</f>
        <v>0</v>
      </c>
      <c r="W198" s="6" t="b">
        <f>G198=G199</f>
        <v>1</v>
      </c>
      <c r="X198" s="6" t="b">
        <f>H198=H199</f>
        <v>0</v>
      </c>
      <c r="Y198" s="6" t="b">
        <f>I198=I199</f>
        <v>1</v>
      </c>
      <c r="Z198" s="6" t="b">
        <f>J198=J199</f>
        <v>1</v>
      </c>
      <c r="AA198" s="6" t="b">
        <f>K198=K199</f>
        <v>1</v>
      </c>
      <c r="AB198" s="6" t="b">
        <f>L198=L199</f>
        <v>1</v>
      </c>
      <c r="AC198" s="6" t="b">
        <f>M198=M199</f>
        <v>1</v>
      </c>
      <c r="AD198" s="6" t="b">
        <f>N198=N199</f>
        <v>1</v>
      </c>
      <c r="AE198" s="6" t="b">
        <f>O198=O199</f>
        <v>1</v>
      </c>
      <c r="AF198" s="6" t="b">
        <f>P198=P199</f>
        <v>1</v>
      </c>
      <c r="AG198" s="3"/>
      <c r="AH198" s="8" t="str">
        <f>IF(ISBLANK($E198),"N/A",$E198)</f>
        <v>INT-PAT EXAM REMINDERS</v>
      </c>
      <c r="AI198" s="8" t="str">
        <f>IF(ISBLANK($F198),"N/A",$F198)</f>
        <v>Confirm LC re Examination Request - Notify *IntExams / Atty</v>
      </c>
      <c r="AJ198" s="7" t="str">
        <f>IF(ISBLANK($B198),"N/A",$B198)</f>
        <v>Live Patent</v>
      </c>
      <c r="AK198" s="8" t="str">
        <f>IF(ISBLANK($C198),"N/A",$C198)</f>
        <v>GENDX.008AU</v>
      </c>
      <c r="AL198" s="8" t="str">
        <f>IF(ISBLANK($C199),"N/A",$C199)</f>
        <v>GENDX.008AU</v>
      </c>
      <c r="AM198" s="7" t="str">
        <f>IF(ISBLANK($B199),"N/A",$B199)</f>
        <v>Live Patent</v>
      </c>
      <c r="AN198" s="8" t="str">
        <f>IF(ISBLANK($F199),"N/A",$F199)</f>
        <v>Instruct FA to Request Examination 5 Day Remind / Exam Desk</v>
      </c>
      <c r="AO198" s="8" t="str">
        <f>IF(ISBLANK($E199),"N/A",$E199)</f>
        <v>INT-PAT EXAM REMINDERS</v>
      </c>
      <c r="AP198" s="3"/>
      <c r="AQ198" s="6" t="str">
        <f>IF($S198=FALSE,"Matter doesn't match.","-")</f>
        <v>-</v>
      </c>
      <c r="AR198" s="6" t="str">
        <f>IF($R198=TRUE,"System matches.","-")</f>
        <v>System matches.</v>
      </c>
      <c r="AS198" s="6" t="str">
        <f>IF($U198=FALSE,"Action Type doesn't match.","-")</f>
        <v>-</v>
      </c>
      <c r="AT198" s="6" t="str">
        <f>IF($V198=FALSE,"Action Due doesn't match.","-")</f>
        <v>Action Due doesn't match.</v>
      </c>
      <c r="AU198" s="6" t="b">
        <f>IF(AND($S198=TRUE,$Z198=TRUE,$U198=FALSE,$R198=FALSE),TRUE,FALSE)</f>
        <v>0</v>
      </c>
      <c r="AV198" s="13" t="b">
        <f ca="1">IF(OFFSET($AU198,-1,0)=TRUE,TRUE,FALSE)</f>
        <v>0</v>
      </c>
      <c r="AW198" s="6" t="b">
        <f>IF(AND($V198=TRUE,$S198=TRUE,$U198=FALSE,$R198=FALSE),TRUE,FALSE)</f>
        <v>0</v>
      </c>
      <c r="AX198" s="13" t="b">
        <f ca="1">IF(OFFSET($AW198,-1,0)="TRUE",TRUE,FALSE)</f>
        <v>0</v>
      </c>
      <c r="AY198" s="3"/>
      <c r="AZ198" s="3" t="str">
        <f>IF(OR($S198=FALSE,$R198=TRUE,$V198=FALSE),"-",IF(T198=FALSE,(CONCATENATE(D$1," doesn't match.")),"-"))</f>
        <v>-</v>
      </c>
      <c r="BA198" s="3" t="str">
        <f>IF(OR($S198=FALSE,$R198=TRUE,$V198=FALSE),"-",IF(U198=FALSE,(CONCATENATE(E$1," doesn't match.")),"-"))</f>
        <v>-</v>
      </c>
      <c r="BB198" s="3" t="str">
        <f>IF(OR($S198=FALSE,$R198=TRUE,$V198=FALSE),"-",IF(V198=FALSE,(CONCATENATE(F$1," doesn't match.")),"-"))</f>
        <v>-</v>
      </c>
      <c r="BC198" s="3" t="str">
        <f>IF(OR($S198=FALSE,$R198=TRUE,$V198=FALSE),"-",IF(W198=FALSE,(CONCATENATE(G$1," doesn't match.")),"-"))</f>
        <v>-</v>
      </c>
      <c r="BD198" s="3" t="str">
        <f>IF(OR($S198=FALSE,$R198=TRUE,$V198=FALSE),"-",IF(X198=FALSE,(CONCATENATE(H$1," doesn't match.")),"-"))</f>
        <v>-</v>
      </c>
      <c r="BE198" s="3" t="str">
        <f>IF(OR($S198=FALSE,$R198=TRUE,$V198=FALSE),"-",IF(Y198=FALSE,(CONCATENATE(I$1," doesn't match.")),"-"))</f>
        <v>-</v>
      </c>
      <c r="BF198" s="3" t="str">
        <f>IF(OR($S198=FALSE,$R198=TRUE,$V198=FALSE),"-",IF(Z198=FALSE,(CONCATENATE(J$1," doesn't match.")),"-"))</f>
        <v>-</v>
      </c>
      <c r="BG198" s="3" t="str">
        <f>IF(OR($S198=FALSE,$R198=TRUE,$V198=FALSE),"-",IF(AA198=FALSE,(CONCATENATE(K$1," doesn't match.")),"-"))</f>
        <v>-</v>
      </c>
      <c r="BH198" s="3" t="str">
        <f>IF(OR($S198=FALSE,$R198=TRUE,$V198=FALSE),"-",IF(AB198=FALSE,(CONCATENATE(L$1," doesn't match.")),"-"))</f>
        <v>-</v>
      </c>
      <c r="BI198" s="3" t="str">
        <f>IF(OR($S198=FALSE,$R198=TRUE,$V198=FALSE),"-",IF(AC198=FALSE,(CONCATENATE(M$1," doesn't match.")),"-"))</f>
        <v>-</v>
      </c>
      <c r="BJ198" s="3" t="str">
        <f>IF(OR($S198=FALSE,$R198=TRUE,$V198=FALSE),"-",IF(AD198=FALSE,(CONCATENATE(N$1," doesn't match.")),"-"))</f>
        <v>-</v>
      </c>
      <c r="BK198" s="3" t="str">
        <f>IF(OR($S198=FALSE,$R198=TRUE,$V198=FALSE),"-",IF(AE198=FALSE,(CONCATENATE(O$1," doesn't match.")),"-"))</f>
        <v>-</v>
      </c>
      <c r="BL198" s="3" t="str">
        <f>IF(OR($S198=FALSE,$R198=TRUE,$V198=FALSE),"-",IF(AF198=FALSE,(CONCATENATE(P$1," doesn't match.")),"-"))</f>
        <v>-</v>
      </c>
    </row>
    <row r="199" spans="1:64" ht="75" x14ac:dyDescent="0.25">
      <c r="A199" s="30">
        <v>1296421</v>
      </c>
      <c r="B199" s="30" t="s">
        <v>30</v>
      </c>
      <c r="C199" s="31" t="s">
        <v>249</v>
      </c>
      <c r="D199" s="30" t="s">
        <v>187</v>
      </c>
      <c r="E199" s="30" t="s">
        <v>246</v>
      </c>
      <c r="F199" s="30" t="s">
        <v>252</v>
      </c>
      <c r="G199" s="30" t="s">
        <v>35</v>
      </c>
      <c r="H199" s="32">
        <v>42686</v>
      </c>
      <c r="I199" s="32">
        <v>43264</v>
      </c>
      <c r="J199" s="32">
        <v>40864</v>
      </c>
      <c r="K199" s="32">
        <v>43264</v>
      </c>
      <c r="L199" s="30" t="s">
        <v>136</v>
      </c>
      <c r="M199" s="32">
        <v>43264</v>
      </c>
      <c r="N199" s="32">
        <v>43290</v>
      </c>
      <c r="O199" s="32">
        <v>43264</v>
      </c>
      <c r="P199" s="32"/>
      <c r="Q199" s="5"/>
      <c r="R199" s="6" t="b">
        <f>B199=B200</f>
        <v>1</v>
      </c>
      <c r="S199" s="6" t="b">
        <f>C199=C200</f>
        <v>1</v>
      </c>
      <c r="T199" s="6" t="b">
        <f>D199=D200</f>
        <v>1</v>
      </c>
      <c r="U199" s="6" t="b">
        <f>E199=E200</f>
        <v>1</v>
      </c>
      <c r="V199" s="6" t="b">
        <f>F199=F200</f>
        <v>0</v>
      </c>
      <c r="W199" s="6" t="b">
        <f>G199=G200</f>
        <v>0</v>
      </c>
      <c r="X199" s="6" t="b">
        <f>H199=H200</f>
        <v>0</v>
      </c>
      <c r="Y199" s="6" t="b">
        <f>I199=I200</f>
        <v>1</v>
      </c>
      <c r="Z199" s="6" t="b">
        <f>J199=J200</f>
        <v>1</v>
      </c>
      <c r="AA199" s="6" t="b">
        <f>K199=K200</f>
        <v>1</v>
      </c>
      <c r="AB199" s="6" t="b">
        <f>L199=L200</f>
        <v>1</v>
      </c>
      <c r="AC199" s="6" t="b">
        <f>M199=M200</f>
        <v>1</v>
      </c>
      <c r="AD199" s="6" t="b">
        <f>N199=N200</f>
        <v>1</v>
      </c>
      <c r="AE199" s="6" t="b">
        <f>O199=O200</f>
        <v>1</v>
      </c>
      <c r="AF199" s="6" t="b">
        <f>P199=P200</f>
        <v>1</v>
      </c>
      <c r="AG199" s="3"/>
      <c r="AH199" s="8" t="str">
        <f>IF(ISBLANK($E199),"N/A",$E199)</f>
        <v>INT-PAT EXAM REMINDERS</v>
      </c>
      <c r="AI199" s="8" t="str">
        <f>IF(ISBLANK($F199),"N/A",$F199)</f>
        <v>Instruct FA to Request Examination 5 Day Remind / Exam Desk</v>
      </c>
      <c r="AJ199" s="7" t="str">
        <f>IF(ISBLANK($B199),"N/A",$B199)</f>
        <v>Live Patent</v>
      </c>
      <c r="AK199" s="8" t="str">
        <f>IF(ISBLANK($C199),"N/A",$C199)</f>
        <v>GENDX.008AU</v>
      </c>
      <c r="AL199" s="8" t="str">
        <f>IF(ISBLANK($C200),"N/A",$C200)</f>
        <v>GENDX.008AU</v>
      </c>
      <c r="AM199" s="7" t="str">
        <f>IF(ISBLANK($B200),"N/A",$B200)</f>
        <v>Live Patent</v>
      </c>
      <c r="AN199" s="8" t="str">
        <f>IF(ISBLANK($F200),"N/A",$F200)</f>
        <v>Instruct FA to Request Examination FINAL / Exam Desk</v>
      </c>
      <c r="AO199" s="8" t="str">
        <f>IF(ISBLANK($E200),"N/A",$E200)</f>
        <v>INT-PAT EXAM REMINDERS</v>
      </c>
      <c r="AP199" s="3"/>
      <c r="AQ199" s="6" t="str">
        <f>IF($S199=FALSE,"Matter doesn't match.","-")</f>
        <v>-</v>
      </c>
      <c r="AR199" s="6" t="str">
        <f>IF($R199=TRUE,"System matches.","-")</f>
        <v>System matches.</v>
      </c>
      <c r="AS199" s="6" t="str">
        <f>IF($U199=FALSE,"Action Type doesn't match.","-")</f>
        <v>-</v>
      </c>
      <c r="AT199" s="6" t="str">
        <f>IF($V199=FALSE,"Action Due doesn't match.","-")</f>
        <v>Action Due doesn't match.</v>
      </c>
      <c r="AU199" s="6" t="b">
        <f>IF(AND($S199=TRUE,$Z199=TRUE,$U199=FALSE,$R199=FALSE),TRUE,FALSE)</f>
        <v>0</v>
      </c>
      <c r="AV199" s="13" t="b">
        <f ca="1">IF(OFFSET($AU199,-1,0)=TRUE,TRUE,FALSE)</f>
        <v>0</v>
      </c>
      <c r="AW199" s="6" t="b">
        <f>IF(AND($V199=TRUE,$S199=TRUE,$U199=FALSE,$R199=FALSE),TRUE,FALSE)</f>
        <v>0</v>
      </c>
      <c r="AX199" s="13" t="b">
        <f ca="1">IF(OFFSET($AW199,-1,0)="TRUE",TRUE,FALSE)</f>
        <v>0</v>
      </c>
      <c r="AY199" s="3"/>
      <c r="AZ199" s="3" t="str">
        <f>IF(OR($S199=FALSE,$R199=TRUE,$V199=FALSE),"-",IF(T199=FALSE,(CONCATENATE(D$1," doesn't match.")),"-"))</f>
        <v>-</v>
      </c>
      <c r="BA199" s="3" t="str">
        <f>IF(OR($S199=FALSE,$R199=TRUE,$V199=FALSE),"-",IF(U199=FALSE,(CONCATENATE(E$1," doesn't match.")),"-"))</f>
        <v>-</v>
      </c>
      <c r="BB199" s="3" t="str">
        <f>IF(OR($S199=FALSE,$R199=TRUE,$V199=FALSE),"-",IF(V199=FALSE,(CONCATENATE(F$1," doesn't match.")),"-"))</f>
        <v>-</v>
      </c>
      <c r="BC199" s="3" t="str">
        <f>IF(OR($S199=FALSE,$R199=TRUE,$V199=FALSE),"-",IF(W199=FALSE,(CONCATENATE(G$1," doesn't match.")),"-"))</f>
        <v>-</v>
      </c>
      <c r="BD199" s="3" t="str">
        <f>IF(OR($S199=FALSE,$R199=TRUE,$V199=FALSE),"-",IF(X199=FALSE,(CONCATENATE(H$1," doesn't match.")),"-"))</f>
        <v>-</v>
      </c>
      <c r="BE199" s="3" t="str">
        <f>IF(OR($S199=FALSE,$R199=TRUE,$V199=FALSE),"-",IF(Y199=FALSE,(CONCATENATE(I$1," doesn't match.")),"-"))</f>
        <v>-</v>
      </c>
      <c r="BF199" s="3" t="str">
        <f>IF(OR($S199=FALSE,$R199=TRUE,$V199=FALSE),"-",IF(Z199=FALSE,(CONCATENATE(J$1," doesn't match.")),"-"))</f>
        <v>-</v>
      </c>
      <c r="BG199" s="3" t="str">
        <f>IF(OR($S199=FALSE,$R199=TRUE,$V199=FALSE),"-",IF(AA199=FALSE,(CONCATENATE(K$1," doesn't match.")),"-"))</f>
        <v>-</v>
      </c>
      <c r="BH199" s="3" t="str">
        <f>IF(OR($S199=FALSE,$R199=TRUE,$V199=FALSE),"-",IF(AB199=FALSE,(CONCATENATE(L$1," doesn't match.")),"-"))</f>
        <v>-</v>
      </c>
      <c r="BI199" s="3" t="str">
        <f>IF(OR($S199=FALSE,$R199=TRUE,$V199=FALSE),"-",IF(AC199=FALSE,(CONCATENATE(M$1," doesn't match.")),"-"))</f>
        <v>-</v>
      </c>
      <c r="BJ199" s="3" t="str">
        <f>IF(OR($S199=FALSE,$R199=TRUE,$V199=FALSE),"-",IF(AD199=FALSE,(CONCATENATE(N$1," doesn't match.")),"-"))</f>
        <v>-</v>
      </c>
      <c r="BK199" s="3" t="str">
        <f>IF(OR($S199=FALSE,$R199=TRUE,$V199=FALSE),"-",IF(AE199=FALSE,(CONCATENATE(O$1," doesn't match.")),"-"))</f>
        <v>-</v>
      </c>
      <c r="BL199" s="3" t="str">
        <f>IF(OR($S199=FALSE,$R199=TRUE,$V199=FALSE),"-",IF(AF199=FALSE,(CONCATENATE(P$1," doesn't match.")),"-"))</f>
        <v>-</v>
      </c>
    </row>
    <row r="200" spans="1:64" ht="75" x14ac:dyDescent="0.25">
      <c r="A200" s="30">
        <v>1296421</v>
      </c>
      <c r="B200" s="30" t="s">
        <v>30</v>
      </c>
      <c r="C200" s="31" t="s">
        <v>249</v>
      </c>
      <c r="D200" s="30" t="s">
        <v>187</v>
      </c>
      <c r="E200" s="30" t="s">
        <v>246</v>
      </c>
      <c r="F200" s="30" t="s">
        <v>253</v>
      </c>
      <c r="G200" s="30" t="s">
        <v>39</v>
      </c>
      <c r="H200" s="32">
        <v>42691</v>
      </c>
      <c r="I200" s="32">
        <v>43264</v>
      </c>
      <c r="J200" s="32">
        <v>40864</v>
      </c>
      <c r="K200" s="32">
        <v>43264</v>
      </c>
      <c r="L200" s="30" t="s">
        <v>136</v>
      </c>
      <c r="M200" s="32">
        <v>43264</v>
      </c>
      <c r="N200" s="32">
        <v>43290</v>
      </c>
      <c r="O200" s="32">
        <v>43264</v>
      </c>
      <c r="P200" s="32"/>
      <c r="Q200" s="5"/>
      <c r="R200" s="6" t="b">
        <f>B200=B201</f>
        <v>1</v>
      </c>
      <c r="S200" s="6" t="b">
        <f>C200=C201</f>
        <v>1</v>
      </c>
      <c r="T200" s="6" t="b">
        <f>D200=D201</f>
        <v>1</v>
      </c>
      <c r="U200" s="6" t="b">
        <f>E200=E201</f>
        <v>1</v>
      </c>
      <c r="V200" s="6" t="b">
        <f>F200=F201</f>
        <v>0</v>
      </c>
      <c r="W200" s="6" t="b">
        <f>G200=G201</f>
        <v>0</v>
      </c>
      <c r="X200" s="6" t="b">
        <f>H200=H201</f>
        <v>0</v>
      </c>
      <c r="Y200" s="6" t="b">
        <f>I200=I201</f>
        <v>1</v>
      </c>
      <c r="Z200" s="6" t="b">
        <f>J200=J201</f>
        <v>1</v>
      </c>
      <c r="AA200" s="6" t="b">
        <f>K200=K201</f>
        <v>1</v>
      </c>
      <c r="AB200" s="6" t="b">
        <f>L200=L201</f>
        <v>1</v>
      </c>
      <c r="AC200" s="6" t="b">
        <f>M200=M201</f>
        <v>1</v>
      </c>
      <c r="AD200" s="6" t="b">
        <f>N200=N201</f>
        <v>1</v>
      </c>
      <c r="AE200" s="6" t="b">
        <f>O200=O201</f>
        <v>1</v>
      </c>
      <c r="AF200" s="6" t="b">
        <f>P200=P201</f>
        <v>1</v>
      </c>
      <c r="AG200" s="3"/>
      <c r="AH200" s="8" t="str">
        <f>IF(ISBLANK($E200),"N/A",$E200)</f>
        <v>INT-PAT EXAM REMINDERS</v>
      </c>
      <c r="AI200" s="8" t="str">
        <f>IF(ISBLANK($F200),"N/A",$F200)</f>
        <v>Instruct FA to Request Examination FINAL / Exam Desk</v>
      </c>
      <c r="AJ200" s="7" t="str">
        <f>IF(ISBLANK($B200),"N/A",$B200)</f>
        <v>Live Patent</v>
      </c>
      <c r="AK200" s="8" t="str">
        <f>IF(ISBLANK($C200),"N/A",$C200)</f>
        <v>GENDX.008AU</v>
      </c>
      <c r="AL200" s="8" t="str">
        <f>IF(ISBLANK($C201),"N/A",$C201)</f>
        <v>GENDX.008AU</v>
      </c>
      <c r="AM200" s="7" t="str">
        <f>IF(ISBLANK($B201),"N/A",$B201)</f>
        <v>Live Patent</v>
      </c>
      <c r="AN200" s="8" t="str">
        <f>IF(ISBLANK($F201),"N/A",$F201)</f>
        <v>Request Examination 1M Reminder / Exam Desk</v>
      </c>
      <c r="AO200" s="8" t="str">
        <f>IF(ISBLANK($E201),"N/A",$E201)</f>
        <v>INT-PAT EXAM REMINDERS</v>
      </c>
      <c r="AP200" s="3"/>
      <c r="AQ200" s="6" t="str">
        <f>IF($S200=FALSE,"Matter doesn't match.","-")</f>
        <v>-</v>
      </c>
      <c r="AR200" s="6" t="str">
        <f>IF($R200=TRUE,"System matches.","-")</f>
        <v>System matches.</v>
      </c>
      <c r="AS200" s="6" t="str">
        <f>IF($U200=FALSE,"Action Type doesn't match.","-")</f>
        <v>-</v>
      </c>
      <c r="AT200" s="6" t="str">
        <f>IF($V200=FALSE,"Action Due doesn't match.","-")</f>
        <v>Action Due doesn't match.</v>
      </c>
      <c r="AU200" s="6" t="b">
        <f>IF(AND($S200=TRUE,$Z200=TRUE,$U200=FALSE,$R200=FALSE),TRUE,FALSE)</f>
        <v>0</v>
      </c>
      <c r="AV200" s="13" t="b">
        <f ca="1">IF(OFFSET($AU200,-1,0)=TRUE,TRUE,FALSE)</f>
        <v>0</v>
      </c>
      <c r="AW200" s="6" t="b">
        <f>IF(AND($V200=TRUE,$S200=TRUE,$U200=FALSE,$R200=FALSE),TRUE,FALSE)</f>
        <v>0</v>
      </c>
      <c r="AX200" s="13" t="b">
        <f ca="1">IF(OFFSET($AW200,-1,0)="TRUE",TRUE,FALSE)</f>
        <v>0</v>
      </c>
      <c r="AY200" s="3"/>
      <c r="AZ200" s="3" t="str">
        <f>IF(OR($S200=FALSE,$R200=TRUE,$V200=FALSE),"-",IF(T200=FALSE,(CONCATENATE(D$1," doesn't match.")),"-"))</f>
        <v>-</v>
      </c>
      <c r="BA200" s="3" t="str">
        <f>IF(OR($S200=FALSE,$R200=TRUE,$V200=FALSE),"-",IF(U200=FALSE,(CONCATENATE(E$1," doesn't match.")),"-"))</f>
        <v>-</v>
      </c>
      <c r="BB200" s="3" t="str">
        <f>IF(OR($S200=FALSE,$R200=TRUE,$V200=FALSE),"-",IF(V200=FALSE,(CONCATENATE(F$1," doesn't match.")),"-"))</f>
        <v>-</v>
      </c>
      <c r="BC200" s="3" t="str">
        <f>IF(OR($S200=FALSE,$R200=TRUE,$V200=FALSE),"-",IF(W200=FALSE,(CONCATENATE(G$1," doesn't match.")),"-"))</f>
        <v>-</v>
      </c>
      <c r="BD200" s="3" t="str">
        <f>IF(OR($S200=FALSE,$R200=TRUE,$V200=FALSE),"-",IF(X200=FALSE,(CONCATENATE(H$1," doesn't match.")),"-"))</f>
        <v>-</v>
      </c>
      <c r="BE200" s="3" t="str">
        <f>IF(OR($S200=FALSE,$R200=TRUE,$V200=FALSE),"-",IF(Y200=FALSE,(CONCATENATE(I$1," doesn't match.")),"-"))</f>
        <v>-</v>
      </c>
      <c r="BF200" s="3" t="str">
        <f>IF(OR($S200=FALSE,$R200=TRUE,$V200=FALSE),"-",IF(Z200=FALSE,(CONCATENATE(J$1," doesn't match.")),"-"))</f>
        <v>-</v>
      </c>
      <c r="BG200" s="3" t="str">
        <f>IF(OR($S200=FALSE,$R200=TRUE,$V200=FALSE),"-",IF(AA200=FALSE,(CONCATENATE(K$1," doesn't match.")),"-"))</f>
        <v>-</v>
      </c>
      <c r="BH200" s="3" t="str">
        <f>IF(OR($S200=FALSE,$R200=TRUE,$V200=FALSE),"-",IF(AB200=FALSE,(CONCATENATE(L$1," doesn't match.")),"-"))</f>
        <v>-</v>
      </c>
      <c r="BI200" s="3" t="str">
        <f>IF(OR($S200=FALSE,$R200=TRUE,$V200=FALSE),"-",IF(AC200=FALSE,(CONCATENATE(M$1," doesn't match.")),"-"))</f>
        <v>-</v>
      </c>
      <c r="BJ200" s="3" t="str">
        <f>IF(OR($S200=FALSE,$R200=TRUE,$V200=FALSE),"-",IF(AD200=FALSE,(CONCATENATE(N$1," doesn't match.")),"-"))</f>
        <v>-</v>
      </c>
      <c r="BK200" s="3" t="str">
        <f>IF(OR($S200=FALSE,$R200=TRUE,$V200=FALSE),"-",IF(AE200=FALSE,(CONCATENATE(O$1," doesn't match.")),"-"))</f>
        <v>-</v>
      </c>
      <c r="BL200" s="3" t="str">
        <f>IF(OR($S200=FALSE,$R200=TRUE,$V200=FALSE),"-",IF(AF200=FALSE,(CONCATENATE(P$1," doesn't match.")),"-"))</f>
        <v>-</v>
      </c>
    </row>
    <row r="201" spans="1:64" ht="75" x14ac:dyDescent="0.25">
      <c r="A201" s="30">
        <v>1296421</v>
      </c>
      <c r="B201" s="30" t="s">
        <v>30</v>
      </c>
      <c r="C201" s="31" t="s">
        <v>249</v>
      </c>
      <c r="D201" s="30" t="s">
        <v>187</v>
      </c>
      <c r="E201" s="30" t="s">
        <v>246</v>
      </c>
      <c r="F201" s="30" t="s">
        <v>254</v>
      </c>
      <c r="G201" s="30" t="s">
        <v>35</v>
      </c>
      <c r="H201" s="32">
        <v>42660</v>
      </c>
      <c r="I201" s="32">
        <v>43264</v>
      </c>
      <c r="J201" s="32">
        <v>40864</v>
      </c>
      <c r="K201" s="32">
        <v>43264</v>
      </c>
      <c r="L201" s="30" t="s">
        <v>136</v>
      </c>
      <c r="M201" s="32">
        <v>43264</v>
      </c>
      <c r="N201" s="32">
        <v>43290</v>
      </c>
      <c r="O201" s="32">
        <v>43264</v>
      </c>
      <c r="P201" s="32"/>
      <c r="Q201" s="5"/>
      <c r="R201" s="6" t="b">
        <f>B201=B202</f>
        <v>1</v>
      </c>
      <c r="S201" s="6" t="b">
        <f>C201=C202</f>
        <v>0</v>
      </c>
      <c r="T201" s="6" t="b">
        <f>D201=D202</f>
        <v>1</v>
      </c>
      <c r="U201" s="6" t="b">
        <f>E201=E202</f>
        <v>0</v>
      </c>
      <c r="V201" s="6" t="b">
        <f>F201=F202</f>
        <v>0</v>
      </c>
      <c r="W201" s="6" t="b">
        <f>G201=G202</f>
        <v>1</v>
      </c>
      <c r="X201" s="6" t="b">
        <f>H201=H202</f>
        <v>0</v>
      </c>
      <c r="Y201" s="6" t="b">
        <f>I201=I202</f>
        <v>1</v>
      </c>
      <c r="Z201" s="6" t="b">
        <f>J201=J202</f>
        <v>0</v>
      </c>
      <c r="AA201" s="6" t="b">
        <f>K201=K202</f>
        <v>1</v>
      </c>
      <c r="AB201" s="6" t="b">
        <f>L201=L202</f>
        <v>1</v>
      </c>
      <c r="AC201" s="6" t="b">
        <f>M201=M202</f>
        <v>1</v>
      </c>
      <c r="AD201" s="6" t="b">
        <f>N201=N202</f>
        <v>1</v>
      </c>
      <c r="AE201" s="6" t="b">
        <f>O201=O202</f>
        <v>1</v>
      </c>
      <c r="AF201" s="6" t="b">
        <f>P201=P202</f>
        <v>1</v>
      </c>
      <c r="AG201" s="3"/>
      <c r="AH201" s="8" t="str">
        <f>IF(ISBLANK($E201),"N/A",$E201)</f>
        <v>INT-PAT EXAM REMINDERS</v>
      </c>
      <c r="AI201" s="8" t="str">
        <f>IF(ISBLANK($F201),"N/A",$F201)</f>
        <v>Request Examination 1M Reminder / Exam Desk</v>
      </c>
      <c r="AJ201" s="7" t="str">
        <f>IF(ISBLANK($B201),"N/A",$B201)</f>
        <v>Live Patent</v>
      </c>
      <c r="AK201" s="8" t="str">
        <f>IF(ISBLANK($C201),"N/A",$C201)</f>
        <v>GENDX.008AU</v>
      </c>
      <c r="AL201" s="8" t="str">
        <f>IF(ISBLANK($C202),"N/A",$C202)</f>
        <v>GENDX.008AUD1</v>
      </c>
      <c r="AM201" s="7" t="str">
        <f>IF(ISBLANK($B202),"N/A",$B202)</f>
        <v>Live Patent</v>
      </c>
      <c r="AN201" s="8" t="str">
        <f>IF(ISBLANK($F202),"N/A",$F202)</f>
        <v>*LC re Examination Request 1yr Reminder / Exam Desk</v>
      </c>
      <c r="AO201" s="8" t="str">
        <f>IF(ISBLANK($E202),"N/A",$E202)</f>
        <v>INT-PAT EXAM ACTIONS</v>
      </c>
      <c r="AP201" s="3"/>
      <c r="AQ201" s="6" t="str">
        <f>IF($S201=FALSE,"Matter doesn't match.","-")</f>
        <v>Matter doesn't match.</v>
      </c>
      <c r="AR201" s="6" t="str">
        <f>IF($R201=TRUE,"System matches.","-")</f>
        <v>System matches.</v>
      </c>
      <c r="AS201" s="6" t="str">
        <f>IF($U201=FALSE,"Action Type doesn't match.","-")</f>
        <v>Action Type doesn't match.</v>
      </c>
      <c r="AT201" s="6" t="str">
        <f>IF($V201=FALSE,"Action Due doesn't match.","-")</f>
        <v>Action Due doesn't match.</v>
      </c>
      <c r="AU201" s="6" t="b">
        <f>IF(AND($S201=TRUE,$Z201=TRUE,$U201=FALSE,$R201=FALSE),TRUE,FALSE)</f>
        <v>0</v>
      </c>
      <c r="AV201" s="13" t="b">
        <f ca="1">IF(OFFSET($AU201,-1,0)=TRUE,TRUE,FALSE)</f>
        <v>0</v>
      </c>
      <c r="AW201" s="6" t="b">
        <f>IF(AND($V201=TRUE,$S201=TRUE,$U201=FALSE,$R201=FALSE),TRUE,FALSE)</f>
        <v>0</v>
      </c>
      <c r="AX201" s="13" t="b">
        <f ca="1">IF(OFFSET($AW201,-1,0)="TRUE",TRUE,FALSE)</f>
        <v>0</v>
      </c>
      <c r="AY201" s="3"/>
      <c r="AZ201" s="3" t="str">
        <f>IF(OR($S201=FALSE,$R201=TRUE,$V201=FALSE),"-",IF(T201=FALSE,(CONCATENATE(D$1," doesn't match.")),"-"))</f>
        <v>-</v>
      </c>
      <c r="BA201" s="3" t="str">
        <f>IF(OR($S201=FALSE,$R201=TRUE,$V201=FALSE),"-",IF(U201=FALSE,(CONCATENATE(E$1," doesn't match.")),"-"))</f>
        <v>-</v>
      </c>
      <c r="BB201" s="3" t="str">
        <f>IF(OR($S201=FALSE,$R201=TRUE,$V201=FALSE),"-",IF(V201=FALSE,(CONCATENATE(F$1," doesn't match.")),"-"))</f>
        <v>-</v>
      </c>
      <c r="BC201" s="3" t="str">
        <f>IF(OR($S201=FALSE,$R201=TRUE,$V201=FALSE),"-",IF(W201=FALSE,(CONCATENATE(G$1," doesn't match.")),"-"))</f>
        <v>-</v>
      </c>
      <c r="BD201" s="3" t="str">
        <f>IF(OR($S201=FALSE,$R201=TRUE,$V201=FALSE),"-",IF(X201=FALSE,(CONCATENATE(H$1," doesn't match.")),"-"))</f>
        <v>-</v>
      </c>
      <c r="BE201" s="3" t="str">
        <f>IF(OR($S201=FALSE,$R201=TRUE,$V201=FALSE),"-",IF(Y201=FALSE,(CONCATENATE(I$1," doesn't match.")),"-"))</f>
        <v>-</v>
      </c>
      <c r="BF201" s="3" t="str">
        <f>IF(OR($S201=FALSE,$R201=TRUE,$V201=FALSE),"-",IF(Z201=FALSE,(CONCATENATE(J$1," doesn't match.")),"-"))</f>
        <v>-</v>
      </c>
      <c r="BG201" s="3" t="str">
        <f>IF(OR($S201=FALSE,$R201=TRUE,$V201=FALSE),"-",IF(AA201=FALSE,(CONCATENATE(K$1," doesn't match.")),"-"))</f>
        <v>-</v>
      </c>
      <c r="BH201" s="3" t="str">
        <f>IF(OR($S201=FALSE,$R201=TRUE,$V201=FALSE),"-",IF(AB201=FALSE,(CONCATENATE(L$1," doesn't match.")),"-"))</f>
        <v>-</v>
      </c>
      <c r="BI201" s="3" t="str">
        <f>IF(OR($S201=FALSE,$R201=TRUE,$V201=FALSE),"-",IF(AC201=FALSE,(CONCATENATE(M$1," doesn't match.")),"-"))</f>
        <v>-</v>
      </c>
      <c r="BJ201" s="3" t="str">
        <f>IF(OR($S201=FALSE,$R201=TRUE,$V201=FALSE),"-",IF(AD201=FALSE,(CONCATENATE(N$1," doesn't match.")),"-"))</f>
        <v>-</v>
      </c>
      <c r="BK201" s="3" t="str">
        <f>IF(OR($S201=FALSE,$R201=TRUE,$V201=FALSE),"-",IF(AE201=FALSE,(CONCATENATE(O$1," doesn't match.")),"-"))</f>
        <v>-</v>
      </c>
      <c r="BL201" s="3" t="str">
        <f>IF(OR($S201=FALSE,$R201=TRUE,$V201=FALSE),"-",IF(AF201=FALSE,(CONCATENATE(P$1," doesn't match.")),"-"))</f>
        <v>-</v>
      </c>
    </row>
    <row r="202" spans="1:64" ht="75" x14ac:dyDescent="0.25">
      <c r="A202" s="30">
        <v>1296422</v>
      </c>
      <c r="B202" s="30" t="s">
        <v>30</v>
      </c>
      <c r="C202" s="31" t="s">
        <v>255</v>
      </c>
      <c r="D202" s="30" t="s">
        <v>187</v>
      </c>
      <c r="E202" s="30" t="s">
        <v>103</v>
      </c>
      <c r="F202" s="30" t="s">
        <v>250</v>
      </c>
      <c r="G202" s="30" t="s">
        <v>35</v>
      </c>
      <c r="H202" s="32">
        <v>43750</v>
      </c>
      <c r="I202" s="32">
        <v>43264</v>
      </c>
      <c r="J202" s="32">
        <v>42289</v>
      </c>
      <c r="K202" s="32">
        <v>43264</v>
      </c>
      <c r="L202" s="30" t="s">
        <v>136</v>
      </c>
      <c r="M202" s="32">
        <v>43264</v>
      </c>
      <c r="N202" s="32">
        <v>43290</v>
      </c>
      <c r="O202" s="32">
        <v>43264</v>
      </c>
      <c r="P202" s="32"/>
      <c r="Q202" s="5"/>
      <c r="R202" s="6" t="b">
        <f>B202=B203</f>
        <v>1</v>
      </c>
      <c r="S202" s="6" t="b">
        <f>C202=C203</f>
        <v>1</v>
      </c>
      <c r="T202" s="6" t="b">
        <f>D202=D203</f>
        <v>1</v>
      </c>
      <c r="U202" s="6" t="b">
        <f>E202=E203</f>
        <v>1</v>
      </c>
      <c r="V202" s="6" t="b">
        <f>F202=F203</f>
        <v>0</v>
      </c>
      <c r="W202" s="6" t="b">
        <f>G202=G203</f>
        <v>0</v>
      </c>
      <c r="X202" s="6" t="b">
        <f>H202=H203</f>
        <v>0</v>
      </c>
      <c r="Y202" s="6" t="b">
        <f>I202=I203</f>
        <v>1</v>
      </c>
      <c r="Z202" s="6" t="b">
        <f>J202=J203</f>
        <v>1</v>
      </c>
      <c r="AA202" s="6" t="b">
        <f>K202=K203</f>
        <v>1</v>
      </c>
      <c r="AB202" s="6" t="b">
        <f>L202=L203</f>
        <v>1</v>
      </c>
      <c r="AC202" s="6" t="b">
        <f>M202=M203</f>
        <v>1</v>
      </c>
      <c r="AD202" s="6" t="b">
        <f>N202=N203</f>
        <v>1</v>
      </c>
      <c r="AE202" s="6" t="b">
        <f>O202=O203</f>
        <v>1</v>
      </c>
      <c r="AF202" s="6" t="b">
        <f>P202=P203</f>
        <v>1</v>
      </c>
      <c r="AG202" s="3"/>
      <c r="AH202" s="8" t="str">
        <f>IF(ISBLANK($E202),"N/A",$E202)</f>
        <v>INT-PAT EXAM ACTIONS</v>
      </c>
      <c r="AI202" s="8" t="str">
        <f>IF(ISBLANK($F202),"N/A",$F202)</f>
        <v>*LC re Examination Request 1yr Reminder / Exam Desk</v>
      </c>
      <c r="AJ202" s="7" t="str">
        <f>IF(ISBLANK($B202),"N/A",$B202)</f>
        <v>Live Patent</v>
      </c>
      <c r="AK202" s="8" t="str">
        <f>IF(ISBLANK($C202),"N/A",$C202)</f>
        <v>GENDX.008AUD1</v>
      </c>
      <c r="AL202" s="8" t="str">
        <f>IF(ISBLANK($C203),"N/A",$C203)</f>
        <v>GENDX.008AUD1</v>
      </c>
      <c r="AM202" s="7" t="str">
        <f>IF(ISBLANK($B203),"N/A",$B203)</f>
        <v>Live Patent</v>
      </c>
      <c r="AN202" s="8" t="str">
        <f>IF(ISBLANK($F203),"N/A",$F203)</f>
        <v>*LC re Examination Request FINAL / Exam Desk</v>
      </c>
      <c r="AO202" s="8" t="str">
        <f>IF(ISBLANK($E203),"N/A",$E203)</f>
        <v>INT-PAT EXAM ACTIONS</v>
      </c>
      <c r="AP202" s="3"/>
      <c r="AQ202" s="6" t="str">
        <f>IF($S202=FALSE,"Matter doesn't match.","-")</f>
        <v>-</v>
      </c>
      <c r="AR202" s="6" t="str">
        <f>IF($R202=TRUE,"System matches.","-")</f>
        <v>System matches.</v>
      </c>
      <c r="AS202" s="6" t="str">
        <f>IF($U202=FALSE,"Action Type doesn't match.","-")</f>
        <v>-</v>
      </c>
      <c r="AT202" s="6" t="str">
        <f>IF($V202=FALSE,"Action Due doesn't match.","-")</f>
        <v>Action Due doesn't match.</v>
      </c>
      <c r="AU202" s="6" t="b">
        <f>IF(AND($S202=TRUE,$Z202=TRUE,$U202=FALSE,$R202=FALSE),TRUE,FALSE)</f>
        <v>0</v>
      </c>
      <c r="AV202" s="13" t="b">
        <f ca="1">IF(OFFSET($AU202,-1,0)=TRUE,TRUE,FALSE)</f>
        <v>0</v>
      </c>
      <c r="AW202" s="6" t="b">
        <f>IF(AND($V202=TRUE,$S202=TRUE,$U202=FALSE,$R202=FALSE),TRUE,FALSE)</f>
        <v>0</v>
      </c>
      <c r="AX202" s="13" t="b">
        <f ca="1">IF(OFFSET($AW202,-1,0)="TRUE",TRUE,FALSE)</f>
        <v>0</v>
      </c>
      <c r="AY202" s="3"/>
      <c r="AZ202" s="3" t="str">
        <f>IF(OR($S202=FALSE,$R202=TRUE,$V202=FALSE),"-",IF(T202=FALSE,(CONCATENATE(D$1," doesn't match.")),"-"))</f>
        <v>-</v>
      </c>
      <c r="BA202" s="3" t="str">
        <f>IF(OR($S202=FALSE,$R202=TRUE,$V202=FALSE),"-",IF(U202=FALSE,(CONCATENATE(E$1," doesn't match.")),"-"))</f>
        <v>-</v>
      </c>
      <c r="BB202" s="3" t="str">
        <f>IF(OR($S202=FALSE,$R202=TRUE,$V202=FALSE),"-",IF(V202=FALSE,(CONCATENATE(F$1," doesn't match.")),"-"))</f>
        <v>-</v>
      </c>
      <c r="BC202" s="3" t="str">
        <f>IF(OR($S202=FALSE,$R202=TRUE,$V202=FALSE),"-",IF(W202=FALSE,(CONCATENATE(G$1," doesn't match.")),"-"))</f>
        <v>-</v>
      </c>
      <c r="BD202" s="3" t="str">
        <f>IF(OR($S202=FALSE,$R202=TRUE,$V202=FALSE),"-",IF(X202=FALSE,(CONCATENATE(H$1," doesn't match.")),"-"))</f>
        <v>-</v>
      </c>
      <c r="BE202" s="3" t="str">
        <f>IF(OR($S202=FALSE,$R202=TRUE,$V202=FALSE),"-",IF(Y202=FALSE,(CONCATENATE(I$1," doesn't match.")),"-"))</f>
        <v>-</v>
      </c>
      <c r="BF202" s="3" t="str">
        <f>IF(OR($S202=FALSE,$R202=TRUE,$V202=FALSE),"-",IF(Z202=FALSE,(CONCATENATE(J$1," doesn't match.")),"-"))</f>
        <v>-</v>
      </c>
      <c r="BG202" s="3" t="str">
        <f>IF(OR($S202=FALSE,$R202=TRUE,$V202=FALSE),"-",IF(AA202=FALSE,(CONCATENATE(K$1," doesn't match.")),"-"))</f>
        <v>-</v>
      </c>
      <c r="BH202" s="3" t="str">
        <f>IF(OR($S202=FALSE,$R202=TRUE,$V202=FALSE),"-",IF(AB202=FALSE,(CONCATENATE(L$1," doesn't match.")),"-"))</f>
        <v>-</v>
      </c>
      <c r="BI202" s="3" t="str">
        <f>IF(OR($S202=FALSE,$R202=TRUE,$V202=FALSE),"-",IF(AC202=FALSE,(CONCATENATE(M$1," doesn't match.")),"-"))</f>
        <v>-</v>
      </c>
      <c r="BJ202" s="3" t="str">
        <f>IF(OR($S202=FALSE,$R202=TRUE,$V202=FALSE),"-",IF(AD202=FALSE,(CONCATENATE(N$1," doesn't match.")),"-"))</f>
        <v>-</v>
      </c>
      <c r="BK202" s="3" t="str">
        <f>IF(OR($S202=FALSE,$R202=TRUE,$V202=FALSE),"-",IF(AE202=FALSE,(CONCATENATE(O$1," doesn't match.")),"-"))</f>
        <v>-</v>
      </c>
      <c r="BL202" s="3" t="str">
        <f>IF(OR($S202=FALSE,$R202=TRUE,$V202=FALSE),"-",IF(AF202=FALSE,(CONCATENATE(P$1," doesn't match.")),"-"))</f>
        <v>-</v>
      </c>
    </row>
    <row r="203" spans="1:64" ht="60" x14ac:dyDescent="0.25">
      <c r="A203" s="30">
        <v>1296422</v>
      </c>
      <c r="B203" s="30" t="s">
        <v>30</v>
      </c>
      <c r="C203" s="31" t="s">
        <v>255</v>
      </c>
      <c r="D203" s="30" t="s">
        <v>187</v>
      </c>
      <c r="E203" s="30" t="s">
        <v>103</v>
      </c>
      <c r="F203" s="30" t="s">
        <v>251</v>
      </c>
      <c r="G203" s="30" t="s">
        <v>39</v>
      </c>
      <c r="H203" s="32">
        <v>43933</v>
      </c>
      <c r="I203" s="32">
        <v>43264</v>
      </c>
      <c r="J203" s="32">
        <v>42289</v>
      </c>
      <c r="K203" s="32">
        <v>43264</v>
      </c>
      <c r="L203" s="30" t="s">
        <v>136</v>
      </c>
      <c r="M203" s="32">
        <v>43264</v>
      </c>
      <c r="N203" s="32">
        <v>43290</v>
      </c>
      <c r="O203" s="32">
        <v>43264</v>
      </c>
      <c r="P203" s="32"/>
      <c r="Q203" s="5"/>
      <c r="R203" s="6" t="b">
        <f>B203=B204</f>
        <v>1</v>
      </c>
      <c r="S203" s="6" t="b">
        <f>C203=C204</f>
        <v>1</v>
      </c>
      <c r="T203" s="6" t="b">
        <f>D203=D204</f>
        <v>1</v>
      </c>
      <c r="U203" s="6" t="b">
        <f>E203=E204</f>
        <v>1</v>
      </c>
      <c r="V203" s="6" t="b">
        <f>F203=F204</f>
        <v>0</v>
      </c>
      <c r="W203" s="6" t="b">
        <f>G203=G204</f>
        <v>0</v>
      </c>
      <c r="X203" s="6" t="b">
        <f>H203=H204</f>
        <v>0</v>
      </c>
      <c r="Y203" s="6" t="b">
        <f>I203=I204</f>
        <v>1</v>
      </c>
      <c r="Z203" s="6" t="b">
        <f>J203=J204</f>
        <v>1</v>
      </c>
      <c r="AA203" s="6" t="b">
        <f>K203=K204</f>
        <v>1</v>
      </c>
      <c r="AB203" s="6" t="b">
        <f>L203=L204</f>
        <v>1</v>
      </c>
      <c r="AC203" s="6" t="b">
        <f>M203=M204</f>
        <v>1</v>
      </c>
      <c r="AD203" s="6" t="b">
        <f>N203=N204</f>
        <v>1</v>
      </c>
      <c r="AE203" s="6" t="b">
        <f>O203=O204</f>
        <v>1</v>
      </c>
      <c r="AF203" s="6" t="b">
        <f>P203=P204</f>
        <v>1</v>
      </c>
      <c r="AG203" s="3"/>
      <c r="AH203" s="8" t="str">
        <f>IF(ISBLANK($E203),"N/A",$E203)</f>
        <v>INT-PAT EXAM ACTIONS</v>
      </c>
      <c r="AI203" s="8" t="str">
        <f>IF(ISBLANK($F203),"N/A",$F203)</f>
        <v>*LC re Examination Request FINAL / Exam Desk</v>
      </c>
      <c r="AJ203" s="7" t="str">
        <f>IF(ISBLANK($B203),"N/A",$B203)</f>
        <v>Live Patent</v>
      </c>
      <c r="AK203" s="8" t="str">
        <f>IF(ISBLANK($C203),"N/A",$C203)</f>
        <v>GENDX.008AUD1</v>
      </c>
      <c r="AL203" s="8" t="str">
        <f>IF(ISBLANK($C204),"N/A",$C204)</f>
        <v>GENDX.008AUD1</v>
      </c>
      <c r="AM203" s="7" t="str">
        <f>IF(ISBLANK($B204),"N/A",$B204)</f>
        <v>Live Patent</v>
      </c>
      <c r="AN203" s="8" t="str">
        <f>IF(ISBLANK($F204),"N/A",$F204)</f>
        <v>Confirm LC re Examination Request - Notify *IntExams / Atty</v>
      </c>
      <c r="AO203" s="8" t="str">
        <f>IF(ISBLANK($E204),"N/A",$E204)</f>
        <v>INT-PAT EXAM ACTIONS</v>
      </c>
      <c r="AP203" s="3"/>
      <c r="AQ203" s="6" t="str">
        <f>IF($S203=FALSE,"Matter doesn't match.","-")</f>
        <v>-</v>
      </c>
      <c r="AR203" s="6" t="str">
        <f>IF($R203=TRUE,"System matches.","-")</f>
        <v>System matches.</v>
      </c>
      <c r="AS203" s="6" t="str">
        <f>IF($U203=FALSE,"Action Type doesn't match.","-")</f>
        <v>-</v>
      </c>
      <c r="AT203" s="6" t="str">
        <f>IF($V203=FALSE,"Action Due doesn't match.","-")</f>
        <v>Action Due doesn't match.</v>
      </c>
      <c r="AU203" s="6" t="b">
        <f>IF(AND($S203=TRUE,$Z203=TRUE,$U203=FALSE,$R203=FALSE),TRUE,FALSE)</f>
        <v>0</v>
      </c>
      <c r="AV203" s="13" t="b">
        <f ca="1">IF(OFFSET($AU203,-1,0)=TRUE,TRUE,FALSE)</f>
        <v>0</v>
      </c>
      <c r="AW203" s="6" t="b">
        <f>IF(AND($V203=TRUE,$S203=TRUE,$U203=FALSE,$R203=FALSE),TRUE,FALSE)</f>
        <v>0</v>
      </c>
      <c r="AX203" s="13" t="b">
        <f ca="1">IF(OFFSET($AW203,-1,0)="TRUE",TRUE,FALSE)</f>
        <v>0</v>
      </c>
      <c r="AY203" s="3"/>
      <c r="AZ203" s="3" t="str">
        <f>IF(OR($S203=FALSE,$R203=TRUE,$V203=FALSE),"-",IF(T203=FALSE,(CONCATENATE(D$1," doesn't match.")),"-"))</f>
        <v>-</v>
      </c>
      <c r="BA203" s="3" t="str">
        <f>IF(OR($S203=FALSE,$R203=TRUE,$V203=FALSE),"-",IF(U203=FALSE,(CONCATENATE(E$1," doesn't match.")),"-"))</f>
        <v>-</v>
      </c>
      <c r="BB203" s="3" t="str">
        <f>IF(OR($S203=FALSE,$R203=TRUE,$V203=FALSE),"-",IF(V203=FALSE,(CONCATENATE(F$1," doesn't match.")),"-"))</f>
        <v>-</v>
      </c>
      <c r="BC203" s="3" t="str">
        <f>IF(OR($S203=FALSE,$R203=TRUE,$V203=FALSE),"-",IF(W203=FALSE,(CONCATENATE(G$1," doesn't match.")),"-"))</f>
        <v>-</v>
      </c>
      <c r="BD203" s="3" t="str">
        <f>IF(OR($S203=FALSE,$R203=TRUE,$V203=FALSE),"-",IF(X203=FALSE,(CONCATENATE(H$1," doesn't match.")),"-"))</f>
        <v>-</v>
      </c>
      <c r="BE203" s="3" t="str">
        <f>IF(OR($S203=FALSE,$R203=TRUE,$V203=FALSE),"-",IF(Y203=FALSE,(CONCATENATE(I$1," doesn't match.")),"-"))</f>
        <v>-</v>
      </c>
      <c r="BF203" s="3" t="str">
        <f>IF(OR($S203=FALSE,$R203=TRUE,$V203=FALSE),"-",IF(Z203=FALSE,(CONCATENATE(J$1," doesn't match.")),"-"))</f>
        <v>-</v>
      </c>
      <c r="BG203" s="3" t="str">
        <f>IF(OR($S203=FALSE,$R203=TRUE,$V203=FALSE),"-",IF(AA203=FALSE,(CONCATENATE(K$1," doesn't match.")),"-"))</f>
        <v>-</v>
      </c>
      <c r="BH203" s="3" t="str">
        <f>IF(OR($S203=FALSE,$R203=TRUE,$V203=FALSE),"-",IF(AB203=FALSE,(CONCATENATE(L$1," doesn't match.")),"-"))</f>
        <v>-</v>
      </c>
      <c r="BI203" s="3" t="str">
        <f>IF(OR($S203=FALSE,$R203=TRUE,$V203=FALSE),"-",IF(AC203=FALSE,(CONCATENATE(M$1," doesn't match.")),"-"))</f>
        <v>-</v>
      </c>
      <c r="BJ203" s="3" t="str">
        <f>IF(OR($S203=FALSE,$R203=TRUE,$V203=FALSE),"-",IF(AD203=FALSE,(CONCATENATE(N$1," doesn't match.")),"-"))</f>
        <v>-</v>
      </c>
      <c r="BK203" s="3" t="str">
        <f>IF(OR($S203=FALSE,$R203=TRUE,$V203=FALSE),"-",IF(AE203=FALSE,(CONCATENATE(O$1," doesn't match.")),"-"))</f>
        <v>-</v>
      </c>
      <c r="BL203" s="3" t="str">
        <f>IF(OR($S203=FALSE,$R203=TRUE,$V203=FALSE),"-",IF(AF203=FALSE,(CONCATENATE(P$1," doesn't match.")),"-"))</f>
        <v>-</v>
      </c>
    </row>
    <row r="204" spans="1:64" ht="75" x14ac:dyDescent="0.25">
      <c r="A204" s="30">
        <v>1296422</v>
      </c>
      <c r="B204" s="30" t="s">
        <v>30</v>
      </c>
      <c r="C204" s="31" t="s">
        <v>255</v>
      </c>
      <c r="D204" s="30" t="s">
        <v>187</v>
      </c>
      <c r="E204" s="30" t="s">
        <v>103</v>
      </c>
      <c r="F204" s="30" t="s">
        <v>104</v>
      </c>
      <c r="G204" s="30" t="s">
        <v>35</v>
      </c>
      <c r="H204" s="32">
        <v>44024</v>
      </c>
      <c r="I204" s="32">
        <v>43264</v>
      </c>
      <c r="J204" s="32">
        <v>42289</v>
      </c>
      <c r="K204" s="32">
        <v>43264</v>
      </c>
      <c r="L204" s="30" t="s">
        <v>136</v>
      </c>
      <c r="M204" s="32">
        <v>43264</v>
      </c>
      <c r="N204" s="32">
        <v>43290</v>
      </c>
      <c r="O204" s="32">
        <v>43264</v>
      </c>
      <c r="P204" s="32"/>
      <c r="Q204" s="5"/>
      <c r="R204" s="6" t="b">
        <f>B204=B205</f>
        <v>1</v>
      </c>
      <c r="S204" s="6" t="b">
        <f>C204=C205</f>
        <v>1</v>
      </c>
      <c r="T204" s="6" t="b">
        <f>D204=D205</f>
        <v>1</v>
      </c>
      <c r="U204" s="6" t="b">
        <f>E204=E205</f>
        <v>1</v>
      </c>
      <c r="V204" s="6" t="b">
        <f>F204=F205</f>
        <v>0</v>
      </c>
      <c r="W204" s="6" t="b">
        <f>G204=G205</f>
        <v>1</v>
      </c>
      <c r="X204" s="6" t="b">
        <f>H204=H205</f>
        <v>0</v>
      </c>
      <c r="Y204" s="6" t="b">
        <f>I204=I205</f>
        <v>1</v>
      </c>
      <c r="Z204" s="6" t="b">
        <f>J204=J205</f>
        <v>1</v>
      </c>
      <c r="AA204" s="6" t="b">
        <f>K204=K205</f>
        <v>1</v>
      </c>
      <c r="AB204" s="6" t="b">
        <f>L204=L205</f>
        <v>1</v>
      </c>
      <c r="AC204" s="6" t="b">
        <f>M204=M205</f>
        <v>1</v>
      </c>
      <c r="AD204" s="6" t="b">
        <f>N204=N205</f>
        <v>1</v>
      </c>
      <c r="AE204" s="6" t="b">
        <f>O204=O205</f>
        <v>1</v>
      </c>
      <c r="AF204" s="6" t="b">
        <f>P204=P205</f>
        <v>1</v>
      </c>
      <c r="AG204" s="3"/>
      <c r="AH204" s="8" t="str">
        <f>IF(ISBLANK($E204),"N/A",$E204)</f>
        <v>INT-PAT EXAM ACTIONS</v>
      </c>
      <c r="AI204" s="8" t="str">
        <f>IF(ISBLANK($F204),"N/A",$F204)</f>
        <v>Confirm LC re Examination Request - Notify *IntExams / Atty</v>
      </c>
      <c r="AJ204" s="7" t="str">
        <f>IF(ISBLANK($B204),"N/A",$B204)</f>
        <v>Live Patent</v>
      </c>
      <c r="AK204" s="8" t="str">
        <f>IF(ISBLANK($C204),"N/A",$C204)</f>
        <v>GENDX.008AUD1</v>
      </c>
      <c r="AL204" s="8" t="str">
        <f>IF(ISBLANK($C205),"N/A",$C205)</f>
        <v>GENDX.008AUD1</v>
      </c>
      <c r="AM204" s="7" t="str">
        <f>IF(ISBLANK($B205),"N/A",$B205)</f>
        <v>Live Patent</v>
      </c>
      <c r="AN204" s="8" t="str">
        <f>IF(ISBLANK($F205),"N/A",$F205)</f>
        <v>Instruct FA to Request Examination 5 Day Remind / Exam Desk</v>
      </c>
      <c r="AO204" s="8" t="str">
        <f>IF(ISBLANK($E205),"N/A",$E205)</f>
        <v>INT-PAT EXAM ACTIONS</v>
      </c>
      <c r="AP204" s="3"/>
      <c r="AQ204" s="6" t="str">
        <f>IF($S204=FALSE,"Matter doesn't match.","-")</f>
        <v>-</v>
      </c>
      <c r="AR204" s="6" t="str">
        <f>IF($R204=TRUE,"System matches.","-")</f>
        <v>System matches.</v>
      </c>
      <c r="AS204" s="6" t="str">
        <f>IF($U204=FALSE,"Action Type doesn't match.","-")</f>
        <v>-</v>
      </c>
      <c r="AT204" s="6" t="str">
        <f>IF($V204=FALSE,"Action Due doesn't match.","-")</f>
        <v>Action Due doesn't match.</v>
      </c>
      <c r="AU204" s="6" t="b">
        <f>IF(AND($S204=TRUE,$Z204=TRUE,$U204=FALSE,$R204=FALSE),TRUE,FALSE)</f>
        <v>0</v>
      </c>
      <c r="AV204" s="13" t="b">
        <f ca="1">IF(OFFSET($AU204,-1,0)=TRUE,TRUE,FALSE)</f>
        <v>0</v>
      </c>
      <c r="AW204" s="6" t="b">
        <f>IF(AND($V204=TRUE,$S204=TRUE,$U204=FALSE,$R204=FALSE),TRUE,FALSE)</f>
        <v>0</v>
      </c>
      <c r="AX204" s="13" t="b">
        <f ca="1">IF(OFFSET($AW204,-1,0)="TRUE",TRUE,FALSE)</f>
        <v>0</v>
      </c>
      <c r="AY204" s="3"/>
      <c r="AZ204" s="3" t="str">
        <f>IF(OR($S204=FALSE,$R204=TRUE,$V204=FALSE),"-",IF(T204=FALSE,(CONCATENATE(D$1," doesn't match.")),"-"))</f>
        <v>-</v>
      </c>
      <c r="BA204" s="3" t="str">
        <f>IF(OR($S204=FALSE,$R204=TRUE,$V204=FALSE),"-",IF(U204=FALSE,(CONCATENATE(E$1," doesn't match.")),"-"))</f>
        <v>-</v>
      </c>
      <c r="BB204" s="3" t="str">
        <f>IF(OR($S204=FALSE,$R204=TRUE,$V204=FALSE),"-",IF(V204=FALSE,(CONCATENATE(F$1," doesn't match.")),"-"))</f>
        <v>-</v>
      </c>
      <c r="BC204" s="3" t="str">
        <f>IF(OR($S204=FALSE,$R204=TRUE,$V204=FALSE),"-",IF(W204=FALSE,(CONCATENATE(G$1," doesn't match.")),"-"))</f>
        <v>-</v>
      </c>
      <c r="BD204" s="3" t="str">
        <f>IF(OR($S204=FALSE,$R204=TRUE,$V204=FALSE),"-",IF(X204=FALSE,(CONCATENATE(H$1," doesn't match.")),"-"))</f>
        <v>-</v>
      </c>
      <c r="BE204" s="3" t="str">
        <f>IF(OR($S204=FALSE,$R204=TRUE,$V204=FALSE),"-",IF(Y204=FALSE,(CONCATENATE(I$1," doesn't match.")),"-"))</f>
        <v>-</v>
      </c>
      <c r="BF204" s="3" t="str">
        <f>IF(OR($S204=FALSE,$R204=TRUE,$V204=FALSE),"-",IF(Z204=FALSE,(CONCATENATE(J$1," doesn't match.")),"-"))</f>
        <v>-</v>
      </c>
      <c r="BG204" s="3" t="str">
        <f>IF(OR($S204=FALSE,$R204=TRUE,$V204=FALSE),"-",IF(AA204=FALSE,(CONCATENATE(K$1," doesn't match.")),"-"))</f>
        <v>-</v>
      </c>
      <c r="BH204" s="3" t="str">
        <f>IF(OR($S204=FALSE,$R204=TRUE,$V204=FALSE),"-",IF(AB204=FALSE,(CONCATENATE(L$1," doesn't match.")),"-"))</f>
        <v>-</v>
      </c>
      <c r="BI204" s="3" t="str">
        <f>IF(OR($S204=FALSE,$R204=TRUE,$V204=FALSE),"-",IF(AC204=FALSE,(CONCATENATE(M$1," doesn't match.")),"-"))</f>
        <v>-</v>
      </c>
      <c r="BJ204" s="3" t="str">
        <f>IF(OR($S204=FALSE,$R204=TRUE,$V204=FALSE),"-",IF(AD204=FALSE,(CONCATENATE(N$1," doesn't match.")),"-"))</f>
        <v>-</v>
      </c>
      <c r="BK204" s="3" t="str">
        <f>IF(OR($S204=FALSE,$R204=TRUE,$V204=FALSE),"-",IF(AE204=FALSE,(CONCATENATE(O$1," doesn't match.")),"-"))</f>
        <v>-</v>
      </c>
      <c r="BL204" s="3" t="str">
        <f>IF(OR($S204=FALSE,$R204=TRUE,$V204=FALSE),"-",IF(AF204=FALSE,(CONCATENATE(P$1," doesn't match.")),"-"))</f>
        <v>-</v>
      </c>
    </row>
    <row r="205" spans="1:64" ht="75" x14ac:dyDescent="0.25">
      <c r="A205" s="30">
        <v>1296422</v>
      </c>
      <c r="B205" s="30" t="s">
        <v>30</v>
      </c>
      <c r="C205" s="31" t="s">
        <v>255</v>
      </c>
      <c r="D205" s="30" t="s">
        <v>187</v>
      </c>
      <c r="E205" s="30" t="s">
        <v>103</v>
      </c>
      <c r="F205" s="30" t="s">
        <v>252</v>
      </c>
      <c r="G205" s="30" t="s">
        <v>35</v>
      </c>
      <c r="H205" s="32">
        <v>44111</v>
      </c>
      <c r="I205" s="32">
        <v>43264</v>
      </c>
      <c r="J205" s="32">
        <v>42289</v>
      </c>
      <c r="K205" s="32">
        <v>43264</v>
      </c>
      <c r="L205" s="30" t="s">
        <v>136</v>
      </c>
      <c r="M205" s="32">
        <v>43264</v>
      </c>
      <c r="N205" s="32">
        <v>43290</v>
      </c>
      <c r="O205" s="32">
        <v>43264</v>
      </c>
      <c r="P205" s="32"/>
      <c r="Q205" s="5"/>
      <c r="R205" s="6" t="b">
        <f>B205=B206</f>
        <v>1</v>
      </c>
      <c r="S205" s="6" t="b">
        <f>C205=C206</f>
        <v>1</v>
      </c>
      <c r="T205" s="6" t="b">
        <f>D205=D206</f>
        <v>1</v>
      </c>
      <c r="U205" s="6" t="b">
        <f>E205=E206</f>
        <v>1</v>
      </c>
      <c r="V205" s="6" t="b">
        <f>F205=F206</f>
        <v>0</v>
      </c>
      <c r="W205" s="6" t="b">
        <f>G205=G206</f>
        <v>0</v>
      </c>
      <c r="X205" s="6" t="b">
        <f>H205=H206</f>
        <v>0</v>
      </c>
      <c r="Y205" s="6" t="b">
        <f>I205=I206</f>
        <v>1</v>
      </c>
      <c r="Z205" s="6" t="b">
        <f>J205=J206</f>
        <v>1</v>
      </c>
      <c r="AA205" s="6" t="b">
        <f>K205=K206</f>
        <v>1</v>
      </c>
      <c r="AB205" s="6" t="b">
        <f>L205=L206</f>
        <v>1</v>
      </c>
      <c r="AC205" s="6" t="b">
        <f>M205=M206</f>
        <v>1</v>
      </c>
      <c r="AD205" s="6" t="b">
        <f>N205=N206</f>
        <v>1</v>
      </c>
      <c r="AE205" s="6" t="b">
        <f>O205=O206</f>
        <v>1</v>
      </c>
      <c r="AF205" s="6" t="b">
        <f>P205=P206</f>
        <v>1</v>
      </c>
      <c r="AG205" s="3"/>
      <c r="AH205" s="8" t="str">
        <f>IF(ISBLANK($E205),"N/A",$E205)</f>
        <v>INT-PAT EXAM ACTIONS</v>
      </c>
      <c r="AI205" s="8" t="str">
        <f>IF(ISBLANK($F205),"N/A",$F205)</f>
        <v>Instruct FA to Request Examination 5 Day Remind / Exam Desk</v>
      </c>
      <c r="AJ205" s="7" t="str">
        <f>IF(ISBLANK($B205),"N/A",$B205)</f>
        <v>Live Patent</v>
      </c>
      <c r="AK205" s="8" t="str">
        <f>IF(ISBLANK($C205),"N/A",$C205)</f>
        <v>GENDX.008AUD1</v>
      </c>
      <c r="AL205" s="8" t="str">
        <f>IF(ISBLANK($C206),"N/A",$C206)</f>
        <v>GENDX.008AUD1</v>
      </c>
      <c r="AM205" s="7" t="str">
        <f>IF(ISBLANK($B206),"N/A",$B206)</f>
        <v>Live Patent</v>
      </c>
      <c r="AN205" s="8" t="str">
        <f>IF(ISBLANK($F206),"N/A",$F206)</f>
        <v>Instruct FA to Request Examination FINAL / Exam Desk</v>
      </c>
      <c r="AO205" s="8" t="str">
        <f>IF(ISBLANK($E206),"N/A",$E206)</f>
        <v>INT-PAT EXAM ACTIONS</v>
      </c>
      <c r="AP205" s="3"/>
      <c r="AQ205" s="6" t="str">
        <f>IF($S205=FALSE,"Matter doesn't match.","-")</f>
        <v>-</v>
      </c>
      <c r="AR205" s="6" t="str">
        <f>IF($R205=TRUE,"System matches.","-")</f>
        <v>System matches.</v>
      </c>
      <c r="AS205" s="6" t="str">
        <f>IF($U205=FALSE,"Action Type doesn't match.","-")</f>
        <v>-</v>
      </c>
      <c r="AT205" s="6" t="str">
        <f>IF($V205=FALSE,"Action Due doesn't match.","-")</f>
        <v>Action Due doesn't match.</v>
      </c>
      <c r="AU205" s="6" t="b">
        <f>IF(AND($S205=TRUE,$Z205=TRUE,$U205=FALSE,$R205=FALSE),TRUE,FALSE)</f>
        <v>0</v>
      </c>
      <c r="AV205" s="13" t="b">
        <f ca="1">IF(OFFSET($AU205,-1,0)=TRUE,TRUE,FALSE)</f>
        <v>0</v>
      </c>
      <c r="AW205" s="6" t="b">
        <f>IF(AND($V205=TRUE,$S205=TRUE,$U205=FALSE,$R205=FALSE),TRUE,FALSE)</f>
        <v>0</v>
      </c>
      <c r="AX205" s="13" t="b">
        <f ca="1">IF(OFFSET($AW205,-1,0)="TRUE",TRUE,FALSE)</f>
        <v>0</v>
      </c>
      <c r="AY205" s="3"/>
      <c r="AZ205" s="3" t="str">
        <f>IF(OR($S205=FALSE,$R205=TRUE,$V205=FALSE),"-",IF(T205=FALSE,(CONCATENATE(D$1," doesn't match.")),"-"))</f>
        <v>-</v>
      </c>
      <c r="BA205" s="3" t="str">
        <f>IF(OR($S205=FALSE,$R205=TRUE,$V205=FALSE),"-",IF(U205=FALSE,(CONCATENATE(E$1," doesn't match.")),"-"))</f>
        <v>-</v>
      </c>
      <c r="BB205" s="3" t="str">
        <f>IF(OR($S205=FALSE,$R205=TRUE,$V205=FALSE),"-",IF(V205=FALSE,(CONCATENATE(F$1," doesn't match.")),"-"))</f>
        <v>-</v>
      </c>
      <c r="BC205" s="3" t="str">
        <f>IF(OR($S205=FALSE,$R205=TRUE,$V205=FALSE),"-",IF(W205=FALSE,(CONCATENATE(G$1," doesn't match.")),"-"))</f>
        <v>-</v>
      </c>
      <c r="BD205" s="3" t="str">
        <f>IF(OR($S205=FALSE,$R205=TRUE,$V205=FALSE),"-",IF(X205=FALSE,(CONCATENATE(H$1," doesn't match.")),"-"))</f>
        <v>-</v>
      </c>
      <c r="BE205" s="3" t="str">
        <f>IF(OR($S205=FALSE,$R205=TRUE,$V205=FALSE),"-",IF(Y205=FALSE,(CONCATENATE(I$1," doesn't match.")),"-"))</f>
        <v>-</v>
      </c>
      <c r="BF205" s="3" t="str">
        <f>IF(OR($S205=FALSE,$R205=TRUE,$V205=FALSE),"-",IF(Z205=FALSE,(CONCATENATE(J$1," doesn't match.")),"-"))</f>
        <v>-</v>
      </c>
      <c r="BG205" s="3" t="str">
        <f>IF(OR($S205=FALSE,$R205=TRUE,$V205=FALSE),"-",IF(AA205=FALSE,(CONCATENATE(K$1," doesn't match.")),"-"))</f>
        <v>-</v>
      </c>
      <c r="BH205" s="3" t="str">
        <f>IF(OR($S205=FALSE,$R205=TRUE,$V205=FALSE),"-",IF(AB205=FALSE,(CONCATENATE(L$1," doesn't match.")),"-"))</f>
        <v>-</v>
      </c>
      <c r="BI205" s="3" t="str">
        <f>IF(OR($S205=FALSE,$R205=TRUE,$V205=FALSE),"-",IF(AC205=FALSE,(CONCATENATE(M$1," doesn't match.")),"-"))</f>
        <v>-</v>
      </c>
      <c r="BJ205" s="3" t="str">
        <f>IF(OR($S205=FALSE,$R205=TRUE,$V205=FALSE),"-",IF(AD205=FALSE,(CONCATENATE(N$1," doesn't match.")),"-"))</f>
        <v>-</v>
      </c>
      <c r="BK205" s="3" t="str">
        <f>IF(OR($S205=FALSE,$R205=TRUE,$V205=FALSE),"-",IF(AE205=FALSE,(CONCATENATE(O$1," doesn't match.")),"-"))</f>
        <v>-</v>
      </c>
      <c r="BL205" s="3" t="str">
        <f>IF(OR($S205=FALSE,$R205=TRUE,$V205=FALSE),"-",IF(AF205=FALSE,(CONCATENATE(P$1," doesn't match.")),"-"))</f>
        <v>-</v>
      </c>
    </row>
    <row r="206" spans="1:64" ht="75" x14ac:dyDescent="0.25">
      <c r="A206" s="30">
        <v>1296422</v>
      </c>
      <c r="B206" s="30" t="s">
        <v>30</v>
      </c>
      <c r="C206" s="31" t="s">
        <v>255</v>
      </c>
      <c r="D206" s="30" t="s">
        <v>187</v>
      </c>
      <c r="E206" s="30" t="s">
        <v>103</v>
      </c>
      <c r="F206" s="30" t="s">
        <v>253</v>
      </c>
      <c r="G206" s="30" t="s">
        <v>39</v>
      </c>
      <c r="H206" s="32">
        <v>44116</v>
      </c>
      <c r="I206" s="32">
        <v>43264</v>
      </c>
      <c r="J206" s="32">
        <v>42289</v>
      </c>
      <c r="K206" s="32">
        <v>43264</v>
      </c>
      <c r="L206" s="30" t="s">
        <v>136</v>
      </c>
      <c r="M206" s="32">
        <v>43264</v>
      </c>
      <c r="N206" s="32">
        <v>43290</v>
      </c>
      <c r="O206" s="32">
        <v>43264</v>
      </c>
      <c r="P206" s="32"/>
      <c r="Q206" s="5"/>
      <c r="R206" s="6" t="b">
        <f>B206=B207</f>
        <v>1</v>
      </c>
      <c r="S206" s="6" t="b">
        <f>C206=C207</f>
        <v>1</v>
      </c>
      <c r="T206" s="6" t="b">
        <f>D206=D207</f>
        <v>1</v>
      </c>
      <c r="U206" s="6" t="b">
        <f>E206=E207</f>
        <v>1</v>
      </c>
      <c r="V206" s="6" t="b">
        <f>F206=F207</f>
        <v>0</v>
      </c>
      <c r="W206" s="6" t="b">
        <f>G206=G207</f>
        <v>0</v>
      </c>
      <c r="X206" s="6" t="b">
        <f>H206=H207</f>
        <v>0</v>
      </c>
      <c r="Y206" s="6" t="b">
        <f>I206=I207</f>
        <v>1</v>
      </c>
      <c r="Z206" s="6" t="b">
        <f>J206=J207</f>
        <v>1</v>
      </c>
      <c r="AA206" s="6" t="b">
        <f>K206=K207</f>
        <v>1</v>
      </c>
      <c r="AB206" s="6" t="b">
        <f>L206=L207</f>
        <v>1</v>
      </c>
      <c r="AC206" s="6" t="b">
        <f>M206=M207</f>
        <v>1</v>
      </c>
      <c r="AD206" s="6" t="b">
        <f>N206=N207</f>
        <v>1</v>
      </c>
      <c r="AE206" s="6" t="b">
        <f>O206=O207</f>
        <v>1</v>
      </c>
      <c r="AF206" s="6" t="b">
        <f>P206=P207</f>
        <v>1</v>
      </c>
      <c r="AG206" s="3"/>
      <c r="AH206" s="8" t="str">
        <f>IF(ISBLANK($E206),"N/A",$E206)</f>
        <v>INT-PAT EXAM ACTIONS</v>
      </c>
      <c r="AI206" s="8" t="str">
        <f>IF(ISBLANK($F206),"N/A",$F206)</f>
        <v>Instruct FA to Request Examination FINAL / Exam Desk</v>
      </c>
      <c r="AJ206" s="7" t="str">
        <f>IF(ISBLANK($B206),"N/A",$B206)</f>
        <v>Live Patent</v>
      </c>
      <c r="AK206" s="8" t="str">
        <f>IF(ISBLANK($C206),"N/A",$C206)</f>
        <v>GENDX.008AUD1</v>
      </c>
      <c r="AL206" s="8" t="str">
        <f>IF(ISBLANK($C207),"N/A",$C207)</f>
        <v>GENDX.008AUD1</v>
      </c>
      <c r="AM206" s="7" t="str">
        <f>IF(ISBLANK($B207),"N/A",$B207)</f>
        <v>Live Patent</v>
      </c>
      <c r="AN206" s="8" t="str">
        <f>IF(ISBLANK($F207),"N/A",$F207)</f>
        <v>Request Examination 1M Reminder / Exam Desk</v>
      </c>
      <c r="AO206" s="8" t="str">
        <f>IF(ISBLANK($E207),"N/A",$E207)</f>
        <v>INT-PAT EXAM ACTIONS</v>
      </c>
      <c r="AP206" s="3"/>
      <c r="AQ206" s="6" t="str">
        <f>IF($S206=FALSE,"Matter doesn't match.","-")</f>
        <v>-</v>
      </c>
      <c r="AR206" s="6" t="str">
        <f>IF($R206=TRUE,"System matches.","-")</f>
        <v>System matches.</v>
      </c>
      <c r="AS206" s="6" t="str">
        <f>IF($U206=FALSE,"Action Type doesn't match.","-")</f>
        <v>-</v>
      </c>
      <c r="AT206" s="6" t="str">
        <f>IF($V206=FALSE,"Action Due doesn't match.","-")</f>
        <v>Action Due doesn't match.</v>
      </c>
      <c r="AU206" s="6" t="b">
        <f>IF(AND($S206=TRUE,$Z206=TRUE,$U206=FALSE,$R206=FALSE),TRUE,FALSE)</f>
        <v>0</v>
      </c>
      <c r="AV206" s="13" t="b">
        <f ca="1">IF(OFFSET($AU206,-1,0)=TRUE,TRUE,FALSE)</f>
        <v>0</v>
      </c>
      <c r="AW206" s="6" t="b">
        <f>IF(AND($V206=TRUE,$S206=TRUE,$U206=FALSE,$R206=FALSE),TRUE,FALSE)</f>
        <v>0</v>
      </c>
      <c r="AX206" s="13" t="b">
        <f ca="1">IF(OFFSET($AW206,-1,0)="TRUE",TRUE,FALSE)</f>
        <v>0</v>
      </c>
      <c r="AY206" s="3"/>
      <c r="AZ206" s="3" t="str">
        <f>IF(OR($S206=FALSE,$R206=TRUE,$V206=FALSE),"-",IF(T206=FALSE,(CONCATENATE(D$1," doesn't match.")),"-"))</f>
        <v>-</v>
      </c>
      <c r="BA206" s="3" t="str">
        <f>IF(OR($S206=FALSE,$R206=TRUE,$V206=FALSE),"-",IF(U206=FALSE,(CONCATENATE(E$1," doesn't match.")),"-"))</f>
        <v>-</v>
      </c>
      <c r="BB206" s="3" t="str">
        <f>IF(OR($S206=FALSE,$R206=TRUE,$V206=FALSE),"-",IF(V206=FALSE,(CONCATENATE(F$1," doesn't match.")),"-"))</f>
        <v>-</v>
      </c>
      <c r="BC206" s="3" t="str">
        <f>IF(OR($S206=FALSE,$R206=TRUE,$V206=FALSE),"-",IF(W206=FALSE,(CONCATENATE(G$1," doesn't match.")),"-"))</f>
        <v>-</v>
      </c>
      <c r="BD206" s="3" t="str">
        <f>IF(OR($S206=FALSE,$R206=TRUE,$V206=FALSE),"-",IF(X206=FALSE,(CONCATENATE(H$1," doesn't match.")),"-"))</f>
        <v>-</v>
      </c>
      <c r="BE206" s="3" t="str">
        <f>IF(OR($S206=FALSE,$R206=TRUE,$V206=FALSE),"-",IF(Y206=FALSE,(CONCATENATE(I$1," doesn't match.")),"-"))</f>
        <v>-</v>
      </c>
      <c r="BF206" s="3" t="str">
        <f>IF(OR($S206=FALSE,$R206=TRUE,$V206=FALSE),"-",IF(Z206=FALSE,(CONCATENATE(J$1," doesn't match.")),"-"))</f>
        <v>-</v>
      </c>
      <c r="BG206" s="3" t="str">
        <f>IF(OR($S206=FALSE,$R206=TRUE,$V206=FALSE),"-",IF(AA206=FALSE,(CONCATENATE(K$1," doesn't match.")),"-"))</f>
        <v>-</v>
      </c>
      <c r="BH206" s="3" t="str">
        <f>IF(OR($S206=FALSE,$R206=TRUE,$V206=FALSE),"-",IF(AB206=FALSE,(CONCATENATE(L$1," doesn't match.")),"-"))</f>
        <v>-</v>
      </c>
      <c r="BI206" s="3" t="str">
        <f>IF(OR($S206=FALSE,$R206=TRUE,$V206=FALSE),"-",IF(AC206=FALSE,(CONCATENATE(M$1," doesn't match.")),"-"))</f>
        <v>-</v>
      </c>
      <c r="BJ206" s="3" t="str">
        <f>IF(OR($S206=FALSE,$R206=TRUE,$V206=FALSE),"-",IF(AD206=FALSE,(CONCATENATE(N$1," doesn't match.")),"-"))</f>
        <v>-</v>
      </c>
      <c r="BK206" s="3" t="str">
        <f>IF(OR($S206=FALSE,$R206=TRUE,$V206=FALSE),"-",IF(AE206=FALSE,(CONCATENATE(O$1," doesn't match.")),"-"))</f>
        <v>-</v>
      </c>
      <c r="BL206" s="3" t="str">
        <f>IF(OR($S206=FALSE,$R206=TRUE,$V206=FALSE),"-",IF(AF206=FALSE,(CONCATENATE(P$1," doesn't match.")),"-"))</f>
        <v>-</v>
      </c>
    </row>
    <row r="207" spans="1:64" ht="75" x14ac:dyDescent="0.25">
      <c r="A207" s="30">
        <v>1296422</v>
      </c>
      <c r="B207" s="30" t="s">
        <v>30</v>
      </c>
      <c r="C207" s="31" t="s">
        <v>255</v>
      </c>
      <c r="D207" s="30" t="s">
        <v>187</v>
      </c>
      <c r="E207" s="30" t="s">
        <v>103</v>
      </c>
      <c r="F207" s="30" t="s">
        <v>254</v>
      </c>
      <c r="G207" s="30" t="s">
        <v>35</v>
      </c>
      <c r="H207" s="32">
        <v>44086</v>
      </c>
      <c r="I207" s="32">
        <v>43264</v>
      </c>
      <c r="J207" s="32">
        <v>42289</v>
      </c>
      <c r="K207" s="32">
        <v>43264</v>
      </c>
      <c r="L207" s="30" t="s">
        <v>136</v>
      </c>
      <c r="M207" s="32">
        <v>43264</v>
      </c>
      <c r="N207" s="32">
        <v>43290</v>
      </c>
      <c r="O207" s="32">
        <v>43264</v>
      </c>
      <c r="P207" s="32"/>
      <c r="Q207" s="5"/>
      <c r="R207" s="6" t="b">
        <f>B207=B208</f>
        <v>1</v>
      </c>
      <c r="S207" s="6" t="b">
        <f>C207=C208</f>
        <v>0</v>
      </c>
      <c r="T207" s="6" t="b">
        <f>D207=D208</f>
        <v>1</v>
      </c>
      <c r="U207" s="6" t="b">
        <f>E207=E208</f>
        <v>1</v>
      </c>
      <c r="V207" s="6" t="b">
        <f>F207=F208</f>
        <v>0</v>
      </c>
      <c r="W207" s="6" t="b">
        <f>G207=G208</f>
        <v>1</v>
      </c>
      <c r="X207" s="6" t="b">
        <f>H207=H208</f>
        <v>0</v>
      </c>
      <c r="Y207" s="6" t="b">
        <f>I207=I208</f>
        <v>1</v>
      </c>
      <c r="Z207" s="6" t="b">
        <f>J207=J208</f>
        <v>0</v>
      </c>
      <c r="AA207" s="6" t="b">
        <f>K207=K208</f>
        <v>1</v>
      </c>
      <c r="AB207" s="6" t="b">
        <f>L207=L208</f>
        <v>1</v>
      </c>
      <c r="AC207" s="6" t="b">
        <f>M207=M208</f>
        <v>1</v>
      </c>
      <c r="AD207" s="6" t="b">
        <f>N207=N208</f>
        <v>1</v>
      </c>
      <c r="AE207" s="6" t="b">
        <f>O207=O208</f>
        <v>1</v>
      </c>
      <c r="AF207" s="6" t="b">
        <f>P207=P208</f>
        <v>1</v>
      </c>
      <c r="AG207" s="3"/>
      <c r="AH207" s="8" t="str">
        <f>IF(ISBLANK($E207),"N/A",$E207)</f>
        <v>INT-PAT EXAM ACTIONS</v>
      </c>
      <c r="AI207" s="8" t="str">
        <f>IF(ISBLANK($F207),"N/A",$F207)</f>
        <v>Request Examination 1M Reminder / Exam Desk</v>
      </c>
      <c r="AJ207" s="7" t="str">
        <f>IF(ISBLANK($B207),"N/A",$B207)</f>
        <v>Live Patent</v>
      </c>
      <c r="AK207" s="8" t="str">
        <f>IF(ISBLANK($C207),"N/A",$C207)</f>
        <v>GENDX.008AUD1</v>
      </c>
      <c r="AL207" s="8" t="str">
        <f>IF(ISBLANK($C208),"N/A",$C208)</f>
        <v>GENDX.008AUD2</v>
      </c>
      <c r="AM207" s="7" t="str">
        <f>IF(ISBLANK($B208),"N/A",$B208)</f>
        <v>Live Patent</v>
      </c>
      <c r="AN207" s="8" t="str">
        <f>IF(ISBLANK($F208),"N/A",$F208)</f>
        <v>*LC re Examination Request 1yr Reminder / Exam Desk</v>
      </c>
      <c r="AO207" s="8" t="str">
        <f>IF(ISBLANK($E208),"N/A",$E208)</f>
        <v>INT-PAT EXAM ACTIONS</v>
      </c>
      <c r="AP207" s="3"/>
      <c r="AQ207" s="6" t="str">
        <f>IF($S207=FALSE,"Matter doesn't match.","-")</f>
        <v>Matter doesn't match.</v>
      </c>
      <c r="AR207" s="6" t="str">
        <f>IF($R207=TRUE,"System matches.","-")</f>
        <v>System matches.</v>
      </c>
      <c r="AS207" s="6" t="str">
        <f>IF($U207=FALSE,"Action Type doesn't match.","-")</f>
        <v>-</v>
      </c>
      <c r="AT207" s="6" t="str">
        <f>IF($V207=FALSE,"Action Due doesn't match.","-")</f>
        <v>Action Due doesn't match.</v>
      </c>
      <c r="AU207" s="6" t="b">
        <f>IF(AND($S207=TRUE,$Z207=TRUE,$U207=FALSE,$R207=FALSE),TRUE,FALSE)</f>
        <v>0</v>
      </c>
      <c r="AV207" s="13" t="b">
        <f ca="1">IF(OFFSET($AU207,-1,0)=TRUE,TRUE,FALSE)</f>
        <v>0</v>
      </c>
      <c r="AW207" s="6" t="b">
        <f>IF(AND($V207=TRUE,$S207=TRUE,$U207=FALSE,$R207=FALSE),TRUE,FALSE)</f>
        <v>0</v>
      </c>
      <c r="AX207" s="13" t="b">
        <f ca="1">IF(OFFSET($AW207,-1,0)="TRUE",TRUE,FALSE)</f>
        <v>0</v>
      </c>
      <c r="AY207" s="3"/>
      <c r="AZ207" s="3" t="str">
        <f>IF(OR($S207=FALSE,$R207=TRUE,$V207=FALSE),"-",IF(T207=FALSE,(CONCATENATE(D$1," doesn't match.")),"-"))</f>
        <v>-</v>
      </c>
      <c r="BA207" s="3" t="str">
        <f>IF(OR($S207=FALSE,$R207=TRUE,$V207=FALSE),"-",IF(U207=FALSE,(CONCATENATE(E$1," doesn't match.")),"-"))</f>
        <v>-</v>
      </c>
      <c r="BB207" s="3" t="str">
        <f>IF(OR($S207=FALSE,$R207=TRUE,$V207=FALSE),"-",IF(V207=FALSE,(CONCATENATE(F$1," doesn't match.")),"-"))</f>
        <v>-</v>
      </c>
      <c r="BC207" s="3" t="str">
        <f>IF(OR($S207=FALSE,$R207=TRUE,$V207=FALSE),"-",IF(W207=FALSE,(CONCATENATE(G$1," doesn't match.")),"-"))</f>
        <v>-</v>
      </c>
      <c r="BD207" s="3" t="str">
        <f>IF(OR($S207=FALSE,$R207=TRUE,$V207=FALSE),"-",IF(X207=FALSE,(CONCATENATE(H$1," doesn't match.")),"-"))</f>
        <v>-</v>
      </c>
      <c r="BE207" s="3" t="str">
        <f>IF(OR($S207=FALSE,$R207=TRUE,$V207=FALSE),"-",IF(Y207=FALSE,(CONCATENATE(I$1," doesn't match.")),"-"))</f>
        <v>-</v>
      </c>
      <c r="BF207" s="3" t="str">
        <f>IF(OR($S207=FALSE,$R207=TRUE,$V207=FALSE),"-",IF(Z207=FALSE,(CONCATENATE(J$1," doesn't match.")),"-"))</f>
        <v>-</v>
      </c>
      <c r="BG207" s="3" t="str">
        <f>IF(OR($S207=FALSE,$R207=TRUE,$V207=FALSE),"-",IF(AA207=FALSE,(CONCATENATE(K$1," doesn't match.")),"-"))</f>
        <v>-</v>
      </c>
      <c r="BH207" s="3" t="str">
        <f>IF(OR($S207=FALSE,$R207=TRUE,$V207=FALSE),"-",IF(AB207=FALSE,(CONCATENATE(L$1," doesn't match.")),"-"))</f>
        <v>-</v>
      </c>
      <c r="BI207" s="3" t="str">
        <f>IF(OR($S207=FALSE,$R207=TRUE,$V207=FALSE),"-",IF(AC207=FALSE,(CONCATENATE(M$1," doesn't match.")),"-"))</f>
        <v>-</v>
      </c>
      <c r="BJ207" s="3" t="str">
        <f>IF(OR($S207=FALSE,$R207=TRUE,$V207=FALSE),"-",IF(AD207=FALSE,(CONCATENATE(N$1," doesn't match.")),"-"))</f>
        <v>-</v>
      </c>
      <c r="BK207" s="3" t="str">
        <f>IF(OR($S207=FALSE,$R207=TRUE,$V207=FALSE),"-",IF(AE207=FALSE,(CONCATENATE(O$1," doesn't match.")),"-"))</f>
        <v>-</v>
      </c>
      <c r="BL207" s="3" t="str">
        <f>IF(OR($S207=FALSE,$R207=TRUE,$V207=FALSE),"-",IF(AF207=FALSE,(CONCATENATE(P$1," doesn't match.")),"-"))</f>
        <v>-</v>
      </c>
    </row>
    <row r="208" spans="1:64" ht="75" x14ac:dyDescent="0.25">
      <c r="A208" s="30">
        <v>1296426</v>
      </c>
      <c r="B208" s="30" t="s">
        <v>30</v>
      </c>
      <c r="C208" s="31" t="s">
        <v>256</v>
      </c>
      <c r="D208" s="30" t="s">
        <v>187</v>
      </c>
      <c r="E208" s="30" t="s">
        <v>103</v>
      </c>
      <c r="F208" s="30" t="s">
        <v>250</v>
      </c>
      <c r="G208" s="30" t="s">
        <v>35</v>
      </c>
      <c r="H208" s="32">
        <v>44545</v>
      </c>
      <c r="I208" s="32">
        <v>43264</v>
      </c>
      <c r="J208" s="32">
        <v>43084</v>
      </c>
      <c r="K208" s="32">
        <v>43264</v>
      </c>
      <c r="L208" s="30" t="s">
        <v>136</v>
      </c>
      <c r="M208" s="32">
        <v>43264</v>
      </c>
      <c r="N208" s="32">
        <v>43290</v>
      </c>
      <c r="O208" s="32">
        <v>43264</v>
      </c>
      <c r="P208" s="32"/>
      <c r="Q208" s="5"/>
      <c r="R208" s="6" t="b">
        <f>B208=B209</f>
        <v>1</v>
      </c>
      <c r="S208" s="6" t="b">
        <f>C208=C209</f>
        <v>1</v>
      </c>
      <c r="T208" s="6" t="b">
        <f>D208=D209</f>
        <v>1</v>
      </c>
      <c r="U208" s="6" t="b">
        <f>E208=E209</f>
        <v>1</v>
      </c>
      <c r="V208" s="6" t="b">
        <f>F208=F209</f>
        <v>0</v>
      </c>
      <c r="W208" s="6" t="b">
        <f>G208=G209</f>
        <v>0</v>
      </c>
      <c r="X208" s="6" t="b">
        <f>H208=H209</f>
        <v>0</v>
      </c>
      <c r="Y208" s="6" t="b">
        <f>I208=I209</f>
        <v>1</v>
      </c>
      <c r="Z208" s="6" t="b">
        <f>J208=J209</f>
        <v>1</v>
      </c>
      <c r="AA208" s="6" t="b">
        <f>K208=K209</f>
        <v>1</v>
      </c>
      <c r="AB208" s="6" t="b">
        <f>L208=L209</f>
        <v>1</v>
      </c>
      <c r="AC208" s="6" t="b">
        <f>M208=M209</f>
        <v>1</v>
      </c>
      <c r="AD208" s="6" t="b">
        <f>N208=N209</f>
        <v>1</v>
      </c>
      <c r="AE208" s="6" t="b">
        <f>O208=O209</f>
        <v>1</v>
      </c>
      <c r="AF208" s="6" t="b">
        <f>P208=P209</f>
        <v>1</v>
      </c>
      <c r="AG208" s="3"/>
      <c r="AH208" s="8" t="str">
        <f>IF(ISBLANK($E208),"N/A",$E208)</f>
        <v>INT-PAT EXAM ACTIONS</v>
      </c>
      <c r="AI208" s="8" t="str">
        <f>IF(ISBLANK($F208),"N/A",$F208)</f>
        <v>*LC re Examination Request 1yr Reminder / Exam Desk</v>
      </c>
      <c r="AJ208" s="7" t="str">
        <f>IF(ISBLANK($B208),"N/A",$B208)</f>
        <v>Live Patent</v>
      </c>
      <c r="AK208" s="8" t="str">
        <f>IF(ISBLANK($C208),"N/A",$C208)</f>
        <v>GENDX.008AUD2</v>
      </c>
      <c r="AL208" s="8" t="str">
        <f>IF(ISBLANK($C209),"N/A",$C209)</f>
        <v>GENDX.008AUD2</v>
      </c>
      <c r="AM208" s="7" t="str">
        <f>IF(ISBLANK($B209),"N/A",$B209)</f>
        <v>Live Patent</v>
      </c>
      <c r="AN208" s="8" t="str">
        <f>IF(ISBLANK($F209),"N/A",$F209)</f>
        <v>*LC re Examination Request FINAL / Exam Desk</v>
      </c>
      <c r="AO208" s="8" t="str">
        <f>IF(ISBLANK($E209),"N/A",$E209)</f>
        <v>INT-PAT EXAM ACTIONS</v>
      </c>
      <c r="AP208" s="3"/>
      <c r="AQ208" s="6" t="str">
        <f>IF($S208=FALSE,"Matter doesn't match.","-")</f>
        <v>-</v>
      </c>
      <c r="AR208" s="6" t="str">
        <f>IF($R208=TRUE,"System matches.","-")</f>
        <v>System matches.</v>
      </c>
      <c r="AS208" s="6" t="str">
        <f>IF($U208=FALSE,"Action Type doesn't match.","-")</f>
        <v>-</v>
      </c>
      <c r="AT208" s="6" t="str">
        <f>IF($V208=FALSE,"Action Due doesn't match.","-")</f>
        <v>Action Due doesn't match.</v>
      </c>
      <c r="AU208" s="6" t="b">
        <f>IF(AND($S208=TRUE,$Z208=TRUE,$U208=FALSE,$R208=FALSE),TRUE,FALSE)</f>
        <v>0</v>
      </c>
      <c r="AV208" s="13" t="b">
        <f ca="1">IF(OFFSET($AU208,-1,0)=TRUE,TRUE,FALSE)</f>
        <v>0</v>
      </c>
      <c r="AW208" s="6" t="b">
        <f>IF(AND($V208=TRUE,$S208=TRUE,$U208=FALSE,$R208=FALSE),TRUE,FALSE)</f>
        <v>0</v>
      </c>
      <c r="AX208" s="13" t="b">
        <f ca="1">IF(OFFSET($AW208,-1,0)="TRUE",TRUE,FALSE)</f>
        <v>0</v>
      </c>
      <c r="AY208" s="3"/>
      <c r="AZ208" s="3" t="str">
        <f>IF(OR($S208=FALSE,$R208=TRUE,$V208=FALSE),"-",IF(T208=FALSE,(CONCATENATE(D$1," doesn't match.")),"-"))</f>
        <v>-</v>
      </c>
      <c r="BA208" s="3" t="str">
        <f>IF(OR($S208=FALSE,$R208=TRUE,$V208=FALSE),"-",IF(U208=FALSE,(CONCATENATE(E$1," doesn't match.")),"-"))</f>
        <v>-</v>
      </c>
      <c r="BB208" s="3" t="str">
        <f>IF(OR($S208=FALSE,$R208=TRUE,$V208=FALSE),"-",IF(V208=FALSE,(CONCATENATE(F$1," doesn't match.")),"-"))</f>
        <v>-</v>
      </c>
      <c r="BC208" s="3" t="str">
        <f>IF(OR($S208=FALSE,$R208=TRUE,$V208=FALSE),"-",IF(W208=FALSE,(CONCATENATE(G$1," doesn't match.")),"-"))</f>
        <v>-</v>
      </c>
      <c r="BD208" s="3" t="str">
        <f>IF(OR($S208=FALSE,$R208=TRUE,$V208=FALSE),"-",IF(X208=FALSE,(CONCATENATE(H$1," doesn't match.")),"-"))</f>
        <v>-</v>
      </c>
      <c r="BE208" s="3" t="str">
        <f>IF(OR($S208=FALSE,$R208=TRUE,$V208=FALSE),"-",IF(Y208=FALSE,(CONCATENATE(I$1," doesn't match.")),"-"))</f>
        <v>-</v>
      </c>
      <c r="BF208" s="3" t="str">
        <f>IF(OR($S208=FALSE,$R208=TRUE,$V208=FALSE),"-",IF(Z208=FALSE,(CONCATENATE(J$1," doesn't match.")),"-"))</f>
        <v>-</v>
      </c>
      <c r="BG208" s="3" t="str">
        <f>IF(OR($S208=FALSE,$R208=TRUE,$V208=FALSE),"-",IF(AA208=FALSE,(CONCATENATE(K$1," doesn't match.")),"-"))</f>
        <v>-</v>
      </c>
      <c r="BH208" s="3" t="str">
        <f>IF(OR($S208=FALSE,$R208=TRUE,$V208=FALSE),"-",IF(AB208=FALSE,(CONCATENATE(L$1," doesn't match.")),"-"))</f>
        <v>-</v>
      </c>
      <c r="BI208" s="3" t="str">
        <f>IF(OR($S208=FALSE,$R208=TRUE,$V208=FALSE),"-",IF(AC208=FALSE,(CONCATENATE(M$1," doesn't match.")),"-"))</f>
        <v>-</v>
      </c>
      <c r="BJ208" s="3" t="str">
        <f>IF(OR($S208=FALSE,$R208=TRUE,$V208=FALSE),"-",IF(AD208=FALSE,(CONCATENATE(N$1," doesn't match.")),"-"))</f>
        <v>-</v>
      </c>
      <c r="BK208" s="3" t="str">
        <f>IF(OR($S208=FALSE,$R208=TRUE,$V208=FALSE),"-",IF(AE208=FALSE,(CONCATENATE(O$1," doesn't match.")),"-"))</f>
        <v>-</v>
      </c>
      <c r="BL208" s="3" t="str">
        <f>IF(OR($S208=FALSE,$R208=TRUE,$V208=FALSE),"-",IF(AF208=FALSE,(CONCATENATE(P$1," doesn't match.")),"-"))</f>
        <v>-</v>
      </c>
    </row>
    <row r="209" spans="1:64" ht="60" x14ac:dyDescent="0.25">
      <c r="A209" s="30">
        <v>1296426</v>
      </c>
      <c r="B209" s="30" t="s">
        <v>30</v>
      </c>
      <c r="C209" s="31" t="s">
        <v>256</v>
      </c>
      <c r="D209" s="30" t="s">
        <v>187</v>
      </c>
      <c r="E209" s="30" t="s">
        <v>103</v>
      </c>
      <c r="F209" s="30" t="s">
        <v>251</v>
      </c>
      <c r="G209" s="30" t="s">
        <v>39</v>
      </c>
      <c r="H209" s="32">
        <v>44727</v>
      </c>
      <c r="I209" s="32">
        <v>43264</v>
      </c>
      <c r="J209" s="32">
        <v>43084</v>
      </c>
      <c r="K209" s="32">
        <v>43264</v>
      </c>
      <c r="L209" s="30" t="s">
        <v>136</v>
      </c>
      <c r="M209" s="32">
        <v>43264</v>
      </c>
      <c r="N209" s="32">
        <v>43290</v>
      </c>
      <c r="O209" s="32">
        <v>43264</v>
      </c>
      <c r="P209" s="32"/>
      <c r="Q209" s="5"/>
      <c r="R209" s="6" t="b">
        <f>B209=B210</f>
        <v>1</v>
      </c>
      <c r="S209" s="6" t="b">
        <f>C209=C210</f>
        <v>1</v>
      </c>
      <c r="T209" s="6" t="b">
        <f>D209=D210</f>
        <v>1</v>
      </c>
      <c r="U209" s="6" t="b">
        <f>E209=E210</f>
        <v>1</v>
      </c>
      <c r="V209" s="6" t="b">
        <f>F209=F210</f>
        <v>0</v>
      </c>
      <c r="W209" s="6" t="b">
        <f>G209=G210</f>
        <v>0</v>
      </c>
      <c r="X209" s="6" t="b">
        <f>H209=H210</f>
        <v>0</v>
      </c>
      <c r="Y209" s="6" t="b">
        <f>I209=I210</f>
        <v>1</v>
      </c>
      <c r="Z209" s="6" t="b">
        <f>J209=J210</f>
        <v>1</v>
      </c>
      <c r="AA209" s="6" t="b">
        <f>K209=K210</f>
        <v>1</v>
      </c>
      <c r="AB209" s="6" t="b">
        <f>L209=L210</f>
        <v>1</v>
      </c>
      <c r="AC209" s="6" t="b">
        <f>M209=M210</f>
        <v>1</v>
      </c>
      <c r="AD209" s="6" t="b">
        <f>N209=N210</f>
        <v>1</v>
      </c>
      <c r="AE209" s="6" t="b">
        <f>O209=O210</f>
        <v>1</v>
      </c>
      <c r="AF209" s="6" t="b">
        <f>P209=P210</f>
        <v>1</v>
      </c>
      <c r="AG209" s="3"/>
      <c r="AH209" s="8" t="str">
        <f>IF(ISBLANK($E209),"N/A",$E209)</f>
        <v>INT-PAT EXAM ACTIONS</v>
      </c>
      <c r="AI209" s="8" t="str">
        <f>IF(ISBLANK($F209),"N/A",$F209)</f>
        <v>*LC re Examination Request FINAL / Exam Desk</v>
      </c>
      <c r="AJ209" s="7" t="str">
        <f>IF(ISBLANK($B209),"N/A",$B209)</f>
        <v>Live Patent</v>
      </c>
      <c r="AK209" s="8" t="str">
        <f>IF(ISBLANK($C209),"N/A",$C209)</f>
        <v>GENDX.008AUD2</v>
      </c>
      <c r="AL209" s="8" t="str">
        <f>IF(ISBLANK($C210),"N/A",$C210)</f>
        <v>GENDX.008AUD2</v>
      </c>
      <c r="AM209" s="7" t="str">
        <f>IF(ISBLANK($B210),"N/A",$B210)</f>
        <v>Live Patent</v>
      </c>
      <c r="AN209" s="8" t="str">
        <f>IF(ISBLANK($F210),"N/A",$F210)</f>
        <v>Confirm LC re Examination Request - Notify *IntExams / Atty</v>
      </c>
      <c r="AO209" s="8" t="str">
        <f>IF(ISBLANK($E210),"N/A",$E210)</f>
        <v>INT-PAT EXAM ACTIONS</v>
      </c>
      <c r="AP209" s="3"/>
      <c r="AQ209" s="6" t="str">
        <f>IF($S209=FALSE,"Matter doesn't match.","-")</f>
        <v>-</v>
      </c>
      <c r="AR209" s="6" t="str">
        <f>IF($R209=TRUE,"System matches.","-")</f>
        <v>System matches.</v>
      </c>
      <c r="AS209" s="6" t="str">
        <f>IF($U209=FALSE,"Action Type doesn't match.","-")</f>
        <v>-</v>
      </c>
      <c r="AT209" s="6" t="str">
        <f>IF($V209=FALSE,"Action Due doesn't match.","-")</f>
        <v>Action Due doesn't match.</v>
      </c>
      <c r="AU209" s="6" t="b">
        <f>IF(AND($S209=TRUE,$Z209=TRUE,$U209=FALSE,$R209=FALSE),TRUE,FALSE)</f>
        <v>0</v>
      </c>
      <c r="AV209" s="13" t="b">
        <f ca="1">IF(OFFSET($AU209,-1,0)=TRUE,TRUE,FALSE)</f>
        <v>0</v>
      </c>
      <c r="AW209" s="6" t="b">
        <f>IF(AND($V209=TRUE,$S209=TRUE,$U209=FALSE,$R209=FALSE),TRUE,FALSE)</f>
        <v>0</v>
      </c>
      <c r="AX209" s="13" t="b">
        <f ca="1">IF(OFFSET($AW209,-1,0)="TRUE",TRUE,FALSE)</f>
        <v>0</v>
      </c>
      <c r="AY209" s="3"/>
      <c r="AZ209" s="3" t="str">
        <f>IF(OR($S209=FALSE,$R209=TRUE,$V209=FALSE),"-",IF(T209=FALSE,(CONCATENATE(D$1," doesn't match.")),"-"))</f>
        <v>-</v>
      </c>
      <c r="BA209" s="3" t="str">
        <f>IF(OR($S209=FALSE,$R209=TRUE,$V209=FALSE),"-",IF(U209=FALSE,(CONCATENATE(E$1," doesn't match.")),"-"))</f>
        <v>-</v>
      </c>
      <c r="BB209" s="3" t="str">
        <f>IF(OR($S209=FALSE,$R209=TRUE,$V209=FALSE),"-",IF(V209=FALSE,(CONCATENATE(F$1," doesn't match.")),"-"))</f>
        <v>-</v>
      </c>
      <c r="BC209" s="3" t="str">
        <f>IF(OR($S209=FALSE,$R209=TRUE,$V209=FALSE),"-",IF(W209=FALSE,(CONCATENATE(G$1," doesn't match.")),"-"))</f>
        <v>-</v>
      </c>
      <c r="BD209" s="3" t="str">
        <f>IF(OR($S209=FALSE,$R209=TRUE,$V209=FALSE),"-",IF(X209=FALSE,(CONCATENATE(H$1," doesn't match.")),"-"))</f>
        <v>-</v>
      </c>
      <c r="BE209" s="3" t="str">
        <f>IF(OR($S209=FALSE,$R209=TRUE,$V209=FALSE),"-",IF(Y209=FALSE,(CONCATENATE(I$1," doesn't match.")),"-"))</f>
        <v>-</v>
      </c>
      <c r="BF209" s="3" t="str">
        <f>IF(OR($S209=FALSE,$R209=TRUE,$V209=FALSE),"-",IF(Z209=FALSE,(CONCATENATE(J$1," doesn't match.")),"-"))</f>
        <v>-</v>
      </c>
      <c r="BG209" s="3" t="str">
        <f>IF(OR($S209=FALSE,$R209=TRUE,$V209=FALSE),"-",IF(AA209=FALSE,(CONCATENATE(K$1," doesn't match.")),"-"))</f>
        <v>-</v>
      </c>
      <c r="BH209" s="3" t="str">
        <f>IF(OR($S209=FALSE,$R209=TRUE,$V209=FALSE),"-",IF(AB209=FALSE,(CONCATENATE(L$1," doesn't match.")),"-"))</f>
        <v>-</v>
      </c>
      <c r="BI209" s="3" t="str">
        <f>IF(OR($S209=FALSE,$R209=TRUE,$V209=FALSE),"-",IF(AC209=FALSE,(CONCATENATE(M$1," doesn't match.")),"-"))</f>
        <v>-</v>
      </c>
      <c r="BJ209" s="3" t="str">
        <f>IF(OR($S209=FALSE,$R209=TRUE,$V209=FALSE),"-",IF(AD209=FALSE,(CONCATENATE(N$1," doesn't match.")),"-"))</f>
        <v>-</v>
      </c>
      <c r="BK209" s="3" t="str">
        <f>IF(OR($S209=FALSE,$R209=TRUE,$V209=FALSE),"-",IF(AE209=FALSE,(CONCATENATE(O$1," doesn't match.")),"-"))</f>
        <v>-</v>
      </c>
      <c r="BL209" s="3" t="str">
        <f>IF(OR($S209=FALSE,$R209=TRUE,$V209=FALSE),"-",IF(AF209=FALSE,(CONCATENATE(P$1," doesn't match.")),"-"))</f>
        <v>-</v>
      </c>
    </row>
    <row r="210" spans="1:64" ht="75" x14ac:dyDescent="0.25">
      <c r="A210" s="30">
        <v>1296426</v>
      </c>
      <c r="B210" s="30" t="s">
        <v>30</v>
      </c>
      <c r="C210" s="31" t="s">
        <v>256</v>
      </c>
      <c r="D210" s="30" t="s">
        <v>187</v>
      </c>
      <c r="E210" s="30" t="s">
        <v>103</v>
      </c>
      <c r="F210" s="30" t="s">
        <v>104</v>
      </c>
      <c r="G210" s="30" t="s">
        <v>35</v>
      </c>
      <c r="H210" s="32">
        <v>44819</v>
      </c>
      <c r="I210" s="32">
        <v>43264</v>
      </c>
      <c r="J210" s="32">
        <v>43084</v>
      </c>
      <c r="K210" s="32">
        <v>43264</v>
      </c>
      <c r="L210" s="30" t="s">
        <v>136</v>
      </c>
      <c r="M210" s="32">
        <v>43264</v>
      </c>
      <c r="N210" s="32">
        <v>43290</v>
      </c>
      <c r="O210" s="32">
        <v>43264</v>
      </c>
      <c r="P210" s="32"/>
      <c r="Q210" s="5"/>
      <c r="R210" s="6" t="b">
        <f>B210=B211</f>
        <v>1</v>
      </c>
      <c r="S210" s="6" t="b">
        <f>C210=C211</f>
        <v>1</v>
      </c>
      <c r="T210" s="6" t="b">
        <f>D210=D211</f>
        <v>1</v>
      </c>
      <c r="U210" s="6" t="b">
        <f>E210=E211</f>
        <v>1</v>
      </c>
      <c r="V210" s="6" t="b">
        <f>F210=F211</f>
        <v>0</v>
      </c>
      <c r="W210" s="6" t="b">
        <f>G210=G211</f>
        <v>1</v>
      </c>
      <c r="X210" s="6" t="b">
        <f>H210=H211</f>
        <v>0</v>
      </c>
      <c r="Y210" s="6" t="b">
        <f>I210=I211</f>
        <v>1</v>
      </c>
      <c r="Z210" s="6" t="b">
        <f>J210=J211</f>
        <v>1</v>
      </c>
      <c r="AA210" s="6" t="b">
        <f>K210=K211</f>
        <v>1</v>
      </c>
      <c r="AB210" s="6" t="b">
        <f>L210=L211</f>
        <v>1</v>
      </c>
      <c r="AC210" s="6" t="b">
        <f>M210=M211</f>
        <v>1</v>
      </c>
      <c r="AD210" s="6" t="b">
        <f>N210=N211</f>
        <v>1</v>
      </c>
      <c r="AE210" s="6" t="b">
        <f>O210=O211</f>
        <v>1</v>
      </c>
      <c r="AF210" s="6" t="b">
        <f>P210=P211</f>
        <v>1</v>
      </c>
      <c r="AG210" s="3"/>
      <c r="AH210" s="8" t="str">
        <f>IF(ISBLANK($E210),"N/A",$E210)</f>
        <v>INT-PAT EXAM ACTIONS</v>
      </c>
      <c r="AI210" s="8" t="str">
        <f>IF(ISBLANK($F210),"N/A",$F210)</f>
        <v>Confirm LC re Examination Request - Notify *IntExams / Atty</v>
      </c>
      <c r="AJ210" s="7" t="str">
        <f>IF(ISBLANK($B210),"N/A",$B210)</f>
        <v>Live Patent</v>
      </c>
      <c r="AK210" s="8" t="str">
        <f>IF(ISBLANK($C210),"N/A",$C210)</f>
        <v>GENDX.008AUD2</v>
      </c>
      <c r="AL210" s="8" t="str">
        <f>IF(ISBLANK($C211),"N/A",$C211)</f>
        <v>GENDX.008AUD2</v>
      </c>
      <c r="AM210" s="7" t="str">
        <f>IF(ISBLANK($B211),"N/A",$B211)</f>
        <v>Live Patent</v>
      </c>
      <c r="AN210" s="8" t="str">
        <f>IF(ISBLANK($F211),"N/A",$F211)</f>
        <v>Instruct FA to Request Examination 5 Day Remind / Exam Desk</v>
      </c>
      <c r="AO210" s="8" t="str">
        <f>IF(ISBLANK($E211),"N/A",$E211)</f>
        <v>INT-PAT EXAM ACTIONS</v>
      </c>
      <c r="AP210" s="3"/>
      <c r="AQ210" s="6" t="str">
        <f>IF($S210=FALSE,"Matter doesn't match.","-")</f>
        <v>-</v>
      </c>
      <c r="AR210" s="6" t="str">
        <f>IF($R210=TRUE,"System matches.","-")</f>
        <v>System matches.</v>
      </c>
      <c r="AS210" s="6" t="str">
        <f>IF($U210=FALSE,"Action Type doesn't match.","-")</f>
        <v>-</v>
      </c>
      <c r="AT210" s="6" t="str">
        <f>IF($V210=FALSE,"Action Due doesn't match.","-")</f>
        <v>Action Due doesn't match.</v>
      </c>
      <c r="AU210" s="6" t="b">
        <f>IF(AND($S210=TRUE,$Z210=TRUE,$U210=FALSE,$R210=FALSE),TRUE,FALSE)</f>
        <v>0</v>
      </c>
      <c r="AV210" s="13" t="b">
        <f ca="1">IF(OFFSET($AU210,-1,0)=TRUE,TRUE,FALSE)</f>
        <v>0</v>
      </c>
      <c r="AW210" s="6" t="b">
        <f>IF(AND($V210=TRUE,$S210=TRUE,$U210=FALSE,$R210=FALSE),TRUE,FALSE)</f>
        <v>0</v>
      </c>
      <c r="AX210" s="13" t="b">
        <f ca="1">IF(OFFSET($AW210,-1,0)="TRUE",TRUE,FALSE)</f>
        <v>0</v>
      </c>
      <c r="AY210" s="3"/>
      <c r="AZ210" s="3" t="str">
        <f>IF(OR($S210=FALSE,$R210=TRUE,$V210=FALSE),"-",IF(T210=FALSE,(CONCATENATE(D$1," doesn't match.")),"-"))</f>
        <v>-</v>
      </c>
      <c r="BA210" s="3" t="str">
        <f>IF(OR($S210=FALSE,$R210=TRUE,$V210=FALSE),"-",IF(U210=FALSE,(CONCATENATE(E$1," doesn't match.")),"-"))</f>
        <v>-</v>
      </c>
      <c r="BB210" s="3" t="str">
        <f>IF(OR($S210=FALSE,$R210=TRUE,$V210=FALSE),"-",IF(V210=FALSE,(CONCATENATE(F$1," doesn't match.")),"-"))</f>
        <v>-</v>
      </c>
      <c r="BC210" s="3" t="str">
        <f>IF(OR($S210=FALSE,$R210=TRUE,$V210=FALSE),"-",IF(W210=FALSE,(CONCATENATE(G$1," doesn't match.")),"-"))</f>
        <v>-</v>
      </c>
      <c r="BD210" s="3" t="str">
        <f>IF(OR($S210=FALSE,$R210=TRUE,$V210=FALSE),"-",IF(X210=FALSE,(CONCATENATE(H$1," doesn't match.")),"-"))</f>
        <v>-</v>
      </c>
      <c r="BE210" s="3" t="str">
        <f>IF(OR($S210=FALSE,$R210=TRUE,$V210=FALSE),"-",IF(Y210=FALSE,(CONCATENATE(I$1," doesn't match.")),"-"))</f>
        <v>-</v>
      </c>
      <c r="BF210" s="3" t="str">
        <f>IF(OR($S210=FALSE,$R210=TRUE,$V210=FALSE),"-",IF(Z210=FALSE,(CONCATENATE(J$1," doesn't match.")),"-"))</f>
        <v>-</v>
      </c>
      <c r="BG210" s="3" t="str">
        <f>IF(OR($S210=FALSE,$R210=TRUE,$V210=FALSE),"-",IF(AA210=FALSE,(CONCATENATE(K$1," doesn't match.")),"-"))</f>
        <v>-</v>
      </c>
      <c r="BH210" s="3" t="str">
        <f>IF(OR($S210=FALSE,$R210=TRUE,$V210=FALSE),"-",IF(AB210=FALSE,(CONCATENATE(L$1," doesn't match.")),"-"))</f>
        <v>-</v>
      </c>
      <c r="BI210" s="3" t="str">
        <f>IF(OR($S210=FALSE,$R210=TRUE,$V210=FALSE),"-",IF(AC210=FALSE,(CONCATENATE(M$1," doesn't match.")),"-"))</f>
        <v>-</v>
      </c>
      <c r="BJ210" s="3" t="str">
        <f>IF(OR($S210=FALSE,$R210=TRUE,$V210=FALSE),"-",IF(AD210=FALSE,(CONCATENATE(N$1," doesn't match.")),"-"))</f>
        <v>-</v>
      </c>
      <c r="BK210" s="3" t="str">
        <f>IF(OR($S210=FALSE,$R210=TRUE,$V210=FALSE),"-",IF(AE210=FALSE,(CONCATENATE(O$1," doesn't match.")),"-"))</f>
        <v>-</v>
      </c>
      <c r="BL210" s="3" t="str">
        <f>IF(OR($S210=FALSE,$R210=TRUE,$V210=FALSE),"-",IF(AF210=FALSE,(CONCATENATE(P$1," doesn't match.")),"-"))</f>
        <v>-</v>
      </c>
    </row>
    <row r="211" spans="1:64" ht="75" x14ac:dyDescent="0.25">
      <c r="A211" s="30">
        <v>1296426</v>
      </c>
      <c r="B211" s="30" t="s">
        <v>30</v>
      </c>
      <c r="C211" s="31" t="s">
        <v>256</v>
      </c>
      <c r="D211" s="30" t="s">
        <v>187</v>
      </c>
      <c r="E211" s="30" t="s">
        <v>103</v>
      </c>
      <c r="F211" s="30" t="s">
        <v>252</v>
      </c>
      <c r="G211" s="30" t="s">
        <v>35</v>
      </c>
      <c r="H211" s="32">
        <v>44905</v>
      </c>
      <c r="I211" s="32">
        <v>43264</v>
      </c>
      <c r="J211" s="32">
        <v>43084</v>
      </c>
      <c r="K211" s="32">
        <v>43264</v>
      </c>
      <c r="L211" s="30" t="s">
        <v>136</v>
      </c>
      <c r="M211" s="32">
        <v>43264</v>
      </c>
      <c r="N211" s="32">
        <v>43290</v>
      </c>
      <c r="O211" s="32">
        <v>43264</v>
      </c>
      <c r="P211" s="32"/>
      <c r="Q211" s="5"/>
      <c r="R211" s="6" t="b">
        <f>B211=B212</f>
        <v>1</v>
      </c>
      <c r="S211" s="6" t="b">
        <f>C211=C212</f>
        <v>1</v>
      </c>
      <c r="T211" s="6" t="b">
        <f>D211=D212</f>
        <v>1</v>
      </c>
      <c r="U211" s="6" t="b">
        <f>E211=E212</f>
        <v>1</v>
      </c>
      <c r="V211" s="6" t="b">
        <f>F211=F212</f>
        <v>0</v>
      </c>
      <c r="W211" s="6" t="b">
        <f>G211=G212</f>
        <v>0</v>
      </c>
      <c r="X211" s="6" t="b">
        <f>H211=H212</f>
        <v>0</v>
      </c>
      <c r="Y211" s="6" t="b">
        <f>I211=I212</f>
        <v>1</v>
      </c>
      <c r="Z211" s="6" t="b">
        <f>J211=J212</f>
        <v>1</v>
      </c>
      <c r="AA211" s="6" t="b">
        <f>K211=K212</f>
        <v>1</v>
      </c>
      <c r="AB211" s="6" t="b">
        <f>L211=L212</f>
        <v>1</v>
      </c>
      <c r="AC211" s="6" t="b">
        <f>M211=M212</f>
        <v>1</v>
      </c>
      <c r="AD211" s="6" t="b">
        <f>N211=N212</f>
        <v>1</v>
      </c>
      <c r="AE211" s="6" t="b">
        <f>O211=O212</f>
        <v>1</v>
      </c>
      <c r="AF211" s="6" t="b">
        <f>P211=P212</f>
        <v>1</v>
      </c>
      <c r="AG211" s="3"/>
      <c r="AH211" s="8" t="str">
        <f>IF(ISBLANK($E211),"N/A",$E211)</f>
        <v>INT-PAT EXAM ACTIONS</v>
      </c>
      <c r="AI211" s="8" t="str">
        <f>IF(ISBLANK($F211),"N/A",$F211)</f>
        <v>Instruct FA to Request Examination 5 Day Remind / Exam Desk</v>
      </c>
      <c r="AJ211" s="7" t="str">
        <f>IF(ISBLANK($B211),"N/A",$B211)</f>
        <v>Live Patent</v>
      </c>
      <c r="AK211" s="8" t="str">
        <f>IF(ISBLANK($C211),"N/A",$C211)</f>
        <v>GENDX.008AUD2</v>
      </c>
      <c r="AL211" s="8" t="str">
        <f>IF(ISBLANK($C212),"N/A",$C212)</f>
        <v>GENDX.008AUD2</v>
      </c>
      <c r="AM211" s="7" t="str">
        <f>IF(ISBLANK($B212),"N/A",$B212)</f>
        <v>Live Patent</v>
      </c>
      <c r="AN211" s="8" t="str">
        <f>IF(ISBLANK($F212),"N/A",$F212)</f>
        <v>Instruct FA to Request Examination FINAL / Exam Desk</v>
      </c>
      <c r="AO211" s="8" t="str">
        <f>IF(ISBLANK($E212),"N/A",$E212)</f>
        <v>INT-PAT EXAM ACTIONS</v>
      </c>
      <c r="AP211" s="3"/>
      <c r="AQ211" s="6" t="str">
        <f>IF($S211=FALSE,"Matter doesn't match.","-")</f>
        <v>-</v>
      </c>
      <c r="AR211" s="6" t="str">
        <f>IF($R211=TRUE,"System matches.","-")</f>
        <v>System matches.</v>
      </c>
      <c r="AS211" s="6" t="str">
        <f>IF($U211=FALSE,"Action Type doesn't match.","-")</f>
        <v>-</v>
      </c>
      <c r="AT211" s="6" t="str">
        <f>IF($V211=FALSE,"Action Due doesn't match.","-")</f>
        <v>Action Due doesn't match.</v>
      </c>
      <c r="AU211" s="6" t="b">
        <f>IF(AND($S211=TRUE,$Z211=TRUE,$U211=FALSE,$R211=FALSE),TRUE,FALSE)</f>
        <v>0</v>
      </c>
      <c r="AV211" s="13" t="b">
        <f ca="1">IF(OFFSET($AU211,-1,0)=TRUE,TRUE,FALSE)</f>
        <v>0</v>
      </c>
      <c r="AW211" s="6" t="b">
        <f>IF(AND($V211=TRUE,$S211=TRUE,$U211=FALSE,$R211=FALSE),TRUE,FALSE)</f>
        <v>0</v>
      </c>
      <c r="AX211" s="13" t="b">
        <f ca="1">IF(OFFSET($AW211,-1,0)="TRUE",TRUE,FALSE)</f>
        <v>0</v>
      </c>
      <c r="AY211" s="3"/>
      <c r="AZ211" s="3" t="str">
        <f>IF(OR($S211=FALSE,$R211=TRUE,$V211=FALSE),"-",IF(T211=FALSE,(CONCATENATE(D$1," doesn't match.")),"-"))</f>
        <v>-</v>
      </c>
      <c r="BA211" s="3" t="str">
        <f>IF(OR($S211=FALSE,$R211=TRUE,$V211=FALSE),"-",IF(U211=FALSE,(CONCATENATE(E$1," doesn't match.")),"-"))</f>
        <v>-</v>
      </c>
      <c r="BB211" s="3" t="str">
        <f>IF(OR($S211=FALSE,$R211=TRUE,$V211=FALSE),"-",IF(V211=FALSE,(CONCATENATE(F$1," doesn't match.")),"-"))</f>
        <v>-</v>
      </c>
      <c r="BC211" s="3" t="str">
        <f>IF(OR($S211=FALSE,$R211=TRUE,$V211=FALSE),"-",IF(W211=FALSE,(CONCATENATE(G$1," doesn't match.")),"-"))</f>
        <v>-</v>
      </c>
      <c r="BD211" s="3" t="str">
        <f>IF(OR($S211=FALSE,$R211=TRUE,$V211=FALSE),"-",IF(X211=FALSE,(CONCATENATE(H$1," doesn't match.")),"-"))</f>
        <v>-</v>
      </c>
      <c r="BE211" s="3" t="str">
        <f>IF(OR($S211=FALSE,$R211=TRUE,$V211=FALSE),"-",IF(Y211=FALSE,(CONCATENATE(I$1," doesn't match.")),"-"))</f>
        <v>-</v>
      </c>
      <c r="BF211" s="3" t="str">
        <f>IF(OR($S211=FALSE,$R211=TRUE,$V211=FALSE),"-",IF(Z211=FALSE,(CONCATENATE(J$1," doesn't match.")),"-"))</f>
        <v>-</v>
      </c>
      <c r="BG211" s="3" t="str">
        <f>IF(OR($S211=FALSE,$R211=TRUE,$V211=FALSE),"-",IF(AA211=FALSE,(CONCATENATE(K$1," doesn't match.")),"-"))</f>
        <v>-</v>
      </c>
      <c r="BH211" s="3" t="str">
        <f>IF(OR($S211=FALSE,$R211=TRUE,$V211=FALSE),"-",IF(AB211=FALSE,(CONCATENATE(L$1," doesn't match.")),"-"))</f>
        <v>-</v>
      </c>
      <c r="BI211" s="3" t="str">
        <f>IF(OR($S211=FALSE,$R211=TRUE,$V211=FALSE),"-",IF(AC211=FALSE,(CONCATENATE(M$1," doesn't match.")),"-"))</f>
        <v>-</v>
      </c>
      <c r="BJ211" s="3" t="str">
        <f>IF(OR($S211=FALSE,$R211=TRUE,$V211=FALSE),"-",IF(AD211=FALSE,(CONCATENATE(N$1," doesn't match.")),"-"))</f>
        <v>-</v>
      </c>
      <c r="BK211" s="3" t="str">
        <f>IF(OR($S211=FALSE,$R211=TRUE,$V211=FALSE),"-",IF(AE211=FALSE,(CONCATENATE(O$1," doesn't match.")),"-"))</f>
        <v>-</v>
      </c>
      <c r="BL211" s="3" t="str">
        <f>IF(OR($S211=FALSE,$R211=TRUE,$V211=FALSE),"-",IF(AF211=FALSE,(CONCATENATE(P$1," doesn't match.")),"-"))</f>
        <v>-</v>
      </c>
    </row>
    <row r="212" spans="1:64" ht="75" x14ac:dyDescent="0.25">
      <c r="A212" s="30">
        <v>1296426</v>
      </c>
      <c r="B212" s="30" t="s">
        <v>30</v>
      </c>
      <c r="C212" s="31" t="s">
        <v>256</v>
      </c>
      <c r="D212" s="30" t="s">
        <v>187</v>
      </c>
      <c r="E212" s="30" t="s">
        <v>103</v>
      </c>
      <c r="F212" s="30" t="s">
        <v>253</v>
      </c>
      <c r="G212" s="30" t="s">
        <v>39</v>
      </c>
      <c r="H212" s="32">
        <v>44910</v>
      </c>
      <c r="I212" s="32">
        <v>43264</v>
      </c>
      <c r="J212" s="32">
        <v>43084</v>
      </c>
      <c r="K212" s="32">
        <v>43264</v>
      </c>
      <c r="L212" s="30" t="s">
        <v>136</v>
      </c>
      <c r="M212" s="32">
        <v>43264</v>
      </c>
      <c r="N212" s="32">
        <v>43290</v>
      </c>
      <c r="O212" s="32">
        <v>43264</v>
      </c>
      <c r="P212" s="32"/>
      <c r="Q212" s="5"/>
      <c r="R212" s="6" t="b">
        <f>B212=B213</f>
        <v>1</v>
      </c>
      <c r="S212" s="6" t="b">
        <f>C212=C213</f>
        <v>1</v>
      </c>
      <c r="T212" s="6" t="b">
        <f>D212=D213</f>
        <v>1</v>
      </c>
      <c r="U212" s="6" t="b">
        <f>E212=E213</f>
        <v>1</v>
      </c>
      <c r="V212" s="6" t="b">
        <f>F212=F213</f>
        <v>0</v>
      </c>
      <c r="W212" s="6" t="b">
        <f>G212=G213</f>
        <v>0</v>
      </c>
      <c r="X212" s="6" t="b">
        <f>H212=H213</f>
        <v>0</v>
      </c>
      <c r="Y212" s="6" t="b">
        <f>I212=I213</f>
        <v>1</v>
      </c>
      <c r="Z212" s="6" t="b">
        <f>J212=J213</f>
        <v>1</v>
      </c>
      <c r="AA212" s="6" t="b">
        <f>K212=K213</f>
        <v>1</v>
      </c>
      <c r="AB212" s="6" t="b">
        <f>L212=L213</f>
        <v>1</v>
      </c>
      <c r="AC212" s="6" t="b">
        <f>M212=M213</f>
        <v>1</v>
      </c>
      <c r="AD212" s="6" t="b">
        <f>N212=N213</f>
        <v>1</v>
      </c>
      <c r="AE212" s="6" t="b">
        <f>O212=O213</f>
        <v>1</v>
      </c>
      <c r="AF212" s="6" t="b">
        <f>P212=P213</f>
        <v>1</v>
      </c>
      <c r="AG212" s="3"/>
      <c r="AH212" s="8" t="str">
        <f>IF(ISBLANK($E212),"N/A",$E212)</f>
        <v>INT-PAT EXAM ACTIONS</v>
      </c>
      <c r="AI212" s="8" t="str">
        <f>IF(ISBLANK($F212),"N/A",$F212)</f>
        <v>Instruct FA to Request Examination FINAL / Exam Desk</v>
      </c>
      <c r="AJ212" s="7" t="str">
        <f>IF(ISBLANK($B212),"N/A",$B212)</f>
        <v>Live Patent</v>
      </c>
      <c r="AK212" s="8" t="str">
        <f>IF(ISBLANK($C212),"N/A",$C212)</f>
        <v>GENDX.008AUD2</v>
      </c>
      <c r="AL212" s="8" t="str">
        <f>IF(ISBLANK($C213),"N/A",$C213)</f>
        <v>GENDX.008AUD2</v>
      </c>
      <c r="AM212" s="7" t="str">
        <f>IF(ISBLANK($B213),"N/A",$B213)</f>
        <v>Live Patent</v>
      </c>
      <c r="AN212" s="8" t="str">
        <f>IF(ISBLANK($F213),"N/A",$F213)</f>
        <v>Request Examination 1M Reminder / Exam Desk</v>
      </c>
      <c r="AO212" s="8" t="str">
        <f>IF(ISBLANK($E213),"N/A",$E213)</f>
        <v>INT-PAT EXAM ACTIONS</v>
      </c>
      <c r="AP212" s="3"/>
      <c r="AQ212" s="6" t="str">
        <f>IF($S212=FALSE,"Matter doesn't match.","-")</f>
        <v>-</v>
      </c>
      <c r="AR212" s="6" t="str">
        <f>IF($R212=TRUE,"System matches.","-")</f>
        <v>System matches.</v>
      </c>
      <c r="AS212" s="6" t="str">
        <f>IF($U212=FALSE,"Action Type doesn't match.","-")</f>
        <v>-</v>
      </c>
      <c r="AT212" s="6" t="str">
        <f>IF($V212=FALSE,"Action Due doesn't match.","-")</f>
        <v>Action Due doesn't match.</v>
      </c>
      <c r="AU212" s="6" t="b">
        <f>IF(AND($S212=TRUE,$Z212=TRUE,$U212=FALSE,$R212=FALSE),TRUE,FALSE)</f>
        <v>0</v>
      </c>
      <c r="AV212" s="13" t="b">
        <f ca="1">IF(OFFSET($AU212,-1,0)=TRUE,TRUE,FALSE)</f>
        <v>0</v>
      </c>
      <c r="AW212" s="6" t="b">
        <f>IF(AND($V212=TRUE,$S212=TRUE,$U212=FALSE,$R212=FALSE),TRUE,FALSE)</f>
        <v>0</v>
      </c>
      <c r="AX212" s="13" t="b">
        <f ca="1">IF(OFFSET($AW212,-1,0)="TRUE",TRUE,FALSE)</f>
        <v>0</v>
      </c>
      <c r="AY212" s="3"/>
      <c r="AZ212" s="3" t="str">
        <f>IF(OR($S212=FALSE,$R212=TRUE,$V212=FALSE),"-",IF(T212=FALSE,(CONCATENATE(D$1," doesn't match.")),"-"))</f>
        <v>-</v>
      </c>
      <c r="BA212" s="3" t="str">
        <f>IF(OR($S212=FALSE,$R212=TRUE,$V212=FALSE),"-",IF(U212=FALSE,(CONCATENATE(E$1," doesn't match.")),"-"))</f>
        <v>-</v>
      </c>
      <c r="BB212" s="3" t="str">
        <f>IF(OR($S212=FALSE,$R212=TRUE,$V212=FALSE),"-",IF(V212=FALSE,(CONCATENATE(F$1," doesn't match.")),"-"))</f>
        <v>-</v>
      </c>
      <c r="BC212" s="3" t="str">
        <f>IF(OR($S212=FALSE,$R212=TRUE,$V212=FALSE),"-",IF(W212=FALSE,(CONCATENATE(G$1," doesn't match.")),"-"))</f>
        <v>-</v>
      </c>
      <c r="BD212" s="3" t="str">
        <f>IF(OR($S212=FALSE,$R212=TRUE,$V212=FALSE),"-",IF(X212=FALSE,(CONCATENATE(H$1," doesn't match.")),"-"))</f>
        <v>-</v>
      </c>
      <c r="BE212" s="3" t="str">
        <f>IF(OR($S212=FALSE,$R212=TRUE,$V212=FALSE),"-",IF(Y212=FALSE,(CONCATENATE(I$1," doesn't match.")),"-"))</f>
        <v>-</v>
      </c>
      <c r="BF212" s="3" t="str">
        <f>IF(OR($S212=FALSE,$R212=TRUE,$V212=FALSE),"-",IF(Z212=FALSE,(CONCATENATE(J$1," doesn't match.")),"-"))</f>
        <v>-</v>
      </c>
      <c r="BG212" s="3" t="str">
        <f>IF(OR($S212=FALSE,$R212=TRUE,$V212=FALSE),"-",IF(AA212=FALSE,(CONCATENATE(K$1," doesn't match.")),"-"))</f>
        <v>-</v>
      </c>
      <c r="BH212" s="3" t="str">
        <f>IF(OR($S212=FALSE,$R212=TRUE,$V212=FALSE),"-",IF(AB212=FALSE,(CONCATENATE(L$1," doesn't match.")),"-"))</f>
        <v>-</v>
      </c>
      <c r="BI212" s="3" t="str">
        <f>IF(OR($S212=FALSE,$R212=TRUE,$V212=FALSE),"-",IF(AC212=FALSE,(CONCATENATE(M$1," doesn't match.")),"-"))</f>
        <v>-</v>
      </c>
      <c r="BJ212" s="3" t="str">
        <f>IF(OR($S212=FALSE,$R212=TRUE,$V212=FALSE),"-",IF(AD212=FALSE,(CONCATENATE(N$1," doesn't match.")),"-"))</f>
        <v>-</v>
      </c>
      <c r="BK212" s="3" t="str">
        <f>IF(OR($S212=FALSE,$R212=TRUE,$V212=FALSE),"-",IF(AE212=FALSE,(CONCATENATE(O$1," doesn't match.")),"-"))</f>
        <v>-</v>
      </c>
      <c r="BL212" s="3" t="str">
        <f>IF(OR($S212=FALSE,$R212=TRUE,$V212=FALSE),"-",IF(AF212=FALSE,(CONCATENATE(P$1," doesn't match.")),"-"))</f>
        <v>-</v>
      </c>
    </row>
    <row r="213" spans="1:64" ht="60" x14ac:dyDescent="0.25">
      <c r="A213" s="30">
        <v>1296426</v>
      </c>
      <c r="B213" s="30" t="s">
        <v>30</v>
      </c>
      <c r="C213" s="31" t="s">
        <v>256</v>
      </c>
      <c r="D213" s="30" t="s">
        <v>187</v>
      </c>
      <c r="E213" s="30" t="s">
        <v>103</v>
      </c>
      <c r="F213" s="30" t="s">
        <v>254</v>
      </c>
      <c r="G213" s="30" t="s">
        <v>35</v>
      </c>
      <c r="H213" s="32">
        <v>44880</v>
      </c>
      <c r="I213" s="32">
        <v>43264</v>
      </c>
      <c r="J213" s="32">
        <v>43084</v>
      </c>
      <c r="K213" s="32">
        <v>43264</v>
      </c>
      <c r="L213" s="30" t="s">
        <v>136</v>
      </c>
      <c r="M213" s="32">
        <v>43264</v>
      </c>
      <c r="N213" s="32">
        <v>43290</v>
      </c>
      <c r="O213" s="32">
        <v>43264</v>
      </c>
      <c r="P213" s="32"/>
      <c r="Q213" s="5"/>
      <c r="R213" s="6" t="b">
        <f>B213=B214</f>
        <v>1</v>
      </c>
      <c r="S213" s="6" t="b">
        <f>C213=C214</f>
        <v>0</v>
      </c>
      <c r="T213" s="6" t="b">
        <f>D213=D214</f>
        <v>0</v>
      </c>
      <c r="U213" s="6" t="b">
        <f>E213=E214</f>
        <v>0</v>
      </c>
      <c r="V213" s="6" t="b">
        <f>F213=F214</f>
        <v>0</v>
      </c>
      <c r="W213" s="6" t="b">
        <f>G213=G214</f>
        <v>1</v>
      </c>
      <c r="X213" s="6" t="b">
        <f>H213=H214</f>
        <v>0</v>
      </c>
      <c r="Y213" s="6" t="b">
        <f>I213=I214</f>
        <v>1</v>
      </c>
      <c r="Z213" s="6" t="b">
        <f>J213=J214</f>
        <v>0</v>
      </c>
      <c r="AA213" s="6" t="b">
        <f>K213=K214</f>
        <v>1</v>
      </c>
      <c r="AB213" s="6" t="b">
        <f>L213=L214</f>
        <v>1</v>
      </c>
      <c r="AC213" s="6" t="b">
        <f>M213=M214</f>
        <v>1</v>
      </c>
      <c r="AD213" s="6" t="b">
        <f>N213=N214</f>
        <v>1</v>
      </c>
      <c r="AE213" s="6" t="b">
        <f>O213=O214</f>
        <v>1</v>
      </c>
      <c r="AF213" s="6" t="b">
        <f>P213=P214</f>
        <v>1</v>
      </c>
      <c r="AG213" s="3"/>
      <c r="AH213" s="8" t="str">
        <f>IF(ISBLANK($E213),"N/A",$E213)</f>
        <v>INT-PAT EXAM ACTIONS</v>
      </c>
      <c r="AI213" s="8" t="str">
        <f>IF(ISBLANK($F213),"N/A",$F213)</f>
        <v>Request Examination 1M Reminder / Exam Desk</v>
      </c>
      <c r="AJ213" s="7" t="str">
        <f>IF(ISBLANK($B213),"N/A",$B213)</f>
        <v>Live Patent</v>
      </c>
      <c r="AK213" s="8" t="str">
        <f>IF(ISBLANK($C213),"N/A",$C213)</f>
        <v>GENDX.008AUD2</v>
      </c>
      <c r="AL213" s="8" t="str">
        <f>IF(ISBLANK($C214),"N/A",$C214)</f>
        <v>GENDX.008CA</v>
      </c>
      <c r="AM213" s="7" t="str">
        <f>IF(ISBLANK($B214),"N/A",$B214)</f>
        <v>Live Patent</v>
      </c>
      <c r="AN213" s="8" t="str">
        <f>IF(ISBLANK($F214),"N/A",$F214)</f>
        <v>*LC re Examination Request 1yr Reminder / Exam Desk</v>
      </c>
      <c r="AO213" s="8" t="str">
        <f>IF(ISBLANK($E214),"N/A",$E214)</f>
        <v>INT-PAT EXAM REMINDERS</v>
      </c>
      <c r="AP213" s="3"/>
      <c r="AQ213" s="6" t="str">
        <f>IF($S213=FALSE,"Matter doesn't match.","-")</f>
        <v>Matter doesn't match.</v>
      </c>
      <c r="AR213" s="6" t="str">
        <f>IF($R213=TRUE,"System matches.","-")</f>
        <v>System matches.</v>
      </c>
      <c r="AS213" s="6" t="str">
        <f>IF($U213=FALSE,"Action Type doesn't match.","-")</f>
        <v>Action Type doesn't match.</v>
      </c>
      <c r="AT213" s="6" t="str">
        <f>IF($V213=FALSE,"Action Due doesn't match.","-")</f>
        <v>Action Due doesn't match.</v>
      </c>
      <c r="AU213" s="6" t="b">
        <f>IF(AND($S213=TRUE,$Z213=TRUE,$U213=FALSE,$R213=FALSE),TRUE,FALSE)</f>
        <v>0</v>
      </c>
      <c r="AV213" s="13" t="b">
        <f ca="1">IF(OFFSET($AU213,-1,0)=TRUE,TRUE,FALSE)</f>
        <v>0</v>
      </c>
      <c r="AW213" s="6" t="b">
        <f>IF(AND($V213=TRUE,$S213=TRUE,$U213=FALSE,$R213=FALSE),TRUE,FALSE)</f>
        <v>0</v>
      </c>
      <c r="AX213" s="13" t="b">
        <f ca="1">IF(OFFSET($AW213,-1,0)="TRUE",TRUE,FALSE)</f>
        <v>0</v>
      </c>
      <c r="AY213" s="3"/>
      <c r="AZ213" s="3" t="str">
        <f>IF(OR($S213=FALSE,$R213=TRUE,$V213=FALSE),"-",IF(T213=FALSE,(CONCATENATE(D$1," doesn't match.")),"-"))</f>
        <v>-</v>
      </c>
      <c r="BA213" s="3" t="str">
        <f>IF(OR($S213=FALSE,$R213=TRUE,$V213=FALSE),"-",IF(U213=FALSE,(CONCATENATE(E$1," doesn't match.")),"-"))</f>
        <v>-</v>
      </c>
      <c r="BB213" s="3" t="str">
        <f>IF(OR($S213=FALSE,$R213=TRUE,$V213=FALSE),"-",IF(V213=FALSE,(CONCATENATE(F$1," doesn't match.")),"-"))</f>
        <v>-</v>
      </c>
      <c r="BC213" s="3" t="str">
        <f>IF(OR($S213=FALSE,$R213=TRUE,$V213=FALSE),"-",IF(W213=FALSE,(CONCATENATE(G$1," doesn't match.")),"-"))</f>
        <v>-</v>
      </c>
      <c r="BD213" s="3" t="str">
        <f>IF(OR($S213=FALSE,$R213=TRUE,$V213=FALSE),"-",IF(X213=FALSE,(CONCATENATE(H$1," doesn't match.")),"-"))</f>
        <v>-</v>
      </c>
      <c r="BE213" s="3" t="str">
        <f>IF(OR($S213=FALSE,$R213=TRUE,$V213=FALSE),"-",IF(Y213=FALSE,(CONCATENATE(I$1," doesn't match.")),"-"))</f>
        <v>-</v>
      </c>
      <c r="BF213" s="3" t="str">
        <f>IF(OR($S213=FALSE,$R213=TRUE,$V213=FALSE),"-",IF(Z213=FALSE,(CONCATENATE(J$1," doesn't match.")),"-"))</f>
        <v>-</v>
      </c>
      <c r="BG213" s="3" t="str">
        <f>IF(OR($S213=FALSE,$R213=TRUE,$V213=FALSE),"-",IF(AA213=FALSE,(CONCATENATE(K$1," doesn't match.")),"-"))</f>
        <v>-</v>
      </c>
      <c r="BH213" s="3" t="str">
        <f>IF(OR($S213=FALSE,$R213=TRUE,$V213=FALSE),"-",IF(AB213=FALSE,(CONCATENATE(L$1," doesn't match.")),"-"))</f>
        <v>-</v>
      </c>
      <c r="BI213" s="3" t="str">
        <f>IF(OR($S213=FALSE,$R213=TRUE,$V213=FALSE),"-",IF(AC213=FALSE,(CONCATENATE(M$1," doesn't match.")),"-"))</f>
        <v>-</v>
      </c>
      <c r="BJ213" s="3" t="str">
        <f>IF(OR($S213=FALSE,$R213=TRUE,$V213=FALSE),"-",IF(AD213=FALSE,(CONCATENATE(N$1," doesn't match.")),"-"))</f>
        <v>-</v>
      </c>
      <c r="BK213" s="3" t="str">
        <f>IF(OR($S213=FALSE,$R213=TRUE,$V213=FALSE),"-",IF(AE213=FALSE,(CONCATENATE(O$1," doesn't match.")),"-"))</f>
        <v>-</v>
      </c>
      <c r="BL213" s="3" t="str">
        <f>IF(OR($S213=FALSE,$R213=TRUE,$V213=FALSE),"-",IF(AF213=FALSE,(CONCATENATE(P$1," doesn't match.")),"-"))</f>
        <v>-</v>
      </c>
    </row>
    <row r="214" spans="1:64" ht="75" x14ac:dyDescent="0.25">
      <c r="A214" s="30">
        <v>1296418</v>
      </c>
      <c r="B214" s="30" t="s">
        <v>30</v>
      </c>
      <c r="C214" s="31" t="s">
        <v>257</v>
      </c>
      <c r="D214" s="30" t="s">
        <v>87</v>
      </c>
      <c r="E214" s="30" t="s">
        <v>246</v>
      </c>
      <c r="F214" s="30" t="s">
        <v>250</v>
      </c>
      <c r="G214" s="30" t="s">
        <v>35</v>
      </c>
      <c r="H214" s="32">
        <v>42325</v>
      </c>
      <c r="I214" s="32">
        <v>43264</v>
      </c>
      <c r="J214" s="32">
        <v>40864</v>
      </c>
      <c r="K214" s="32">
        <v>43264</v>
      </c>
      <c r="L214" s="30" t="s">
        <v>136</v>
      </c>
      <c r="M214" s="32">
        <v>43264</v>
      </c>
      <c r="N214" s="32">
        <v>43290</v>
      </c>
      <c r="O214" s="32">
        <v>43264</v>
      </c>
      <c r="P214" s="32"/>
      <c r="Q214" s="5"/>
      <c r="R214" s="6" t="b">
        <f>B214=B215</f>
        <v>1</v>
      </c>
      <c r="S214" s="6" t="b">
        <f>C214=C215</f>
        <v>1</v>
      </c>
      <c r="T214" s="6" t="b">
        <f>D214=D215</f>
        <v>1</v>
      </c>
      <c r="U214" s="6" t="b">
        <f>E214=E215</f>
        <v>1</v>
      </c>
      <c r="V214" s="6" t="b">
        <f>F214=F215</f>
        <v>0</v>
      </c>
      <c r="W214" s="6" t="b">
        <f>G214=G215</f>
        <v>0</v>
      </c>
      <c r="X214" s="6" t="b">
        <f>H214=H215</f>
        <v>0</v>
      </c>
      <c r="Y214" s="6" t="b">
        <f>I214=I215</f>
        <v>1</v>
      </c>
      <c r="Z214" s="6" t="b">
        <f>J214=J215</f>
        <v>1</v>
      </c>
      <c r="AA214" s="6" t="b">
        <f>K214=K215</f>
        <v>1</v>
      </c>
      <c r="AB214" s="6" t="b">
        <f>L214=L215</f>
        <v>1</v>
      </c>
      <c r="AC214" s="6" t="b">
        <f>M214=M215</f>
        <v>1</v>
      </c>
      <c r="AD214" s="6" t="b">
        <f>N214=N215</f>
        <v>1</v>
      </c>
      <c r="AE214" s="6" t="b">
        <f>O214=O215</f>
        <v>1</v>
      </c>
      <c r="AF214" s="6" t="b">
        <f>P214=P215</f>
        <v>1</v>
      </c>
      <c r="AG214" s="3"/>
      <c r="AH214" s="8" t="str">
        <f>IF(ISBLANK($E214),"N/A",$E214)</f>
        <v>INT-PAT EXAM REMINDERS</v>
      </c>
      <c r="AI214" s="8" t="str">
        <f>IF(ISBLANK($F214),"N/A",$F214)</f>
        <v>*LC re Examination Request 1yr Reminder / Exam Desk</v>
      </c>
      <c r="AJ214" s="7" t="str">
        <f>IF(ISBLANK($B214),"N/A",$B214)</f>
        <v>Live Patent</v>
      </c>
      <c r="AK214" s="8" t="str">
        <f>IF(ISBLANK($C214),"N/A",$C214)</f>
        <v>GENDX.008CA</v>
      </c>
      <c r="AL214" s="8" t="str">
        <f>IF(ISBLANK($C215),"N/A",$C215)</f>
        <v>GENDX.008CA</v>
      </c>
      <c r="AM214" s="7" t="str">
        <f>IF(ISBLANK($B215),"N/A",$B215)</f>
        <v>Live Patent</v>
      </c>
      <c r="AN214" s="8" t="str">
        <f>IF(ISBLANK($F215),"N/A",$F215)</f>
        <v>*LC re Examination Request FINAL / Exam Desk</v>
      </c>
      <c r="AO214" s="8" t="str">
        <f>IF(ISBLANK($E215),"N/A",$E215)</f>
        <v>INT-PAT EXAM REMINDERS</v>
      </c>
      <c r="AP214" s="3"/>
      <c r="AQ214" s="6" t="str">
        <f>IF($S214=FALSE,"Matter doesn't match.","-")</f>
        <v>-</v>
      </c>
      <c r="AR214" s="6" t="str">
        <f>IF($R214=TRUE,"System matches.","-")</f>
        <v>System matches.</v>
      </c>
      <c r="AS214" s="6" t="str">
        <f>IF($U214=FALSE,"Action Type doesn't match.","-")</f>
        <v>-</v>
      </c>
      <c r="AT214" s="6" t="str">
        <f>IF($V214=FALSE,"Action Due doesn't match.","-")</f>
        <v>Action Due doesn't match.</v>
      </c>
      <c r="AU214" s="6" t="b">
        <f>IF(AND($S214=TRUE,$Z214=TRUE,$U214=FALSE,$R214=FALSE),TRUE,FALSE)</f>
        <v>0</v>
      </c>
      <c r="AV214" s="13" t="b">
        <f ca="1">IF(OFFSET($AU214,-1,0)=TRUE,TRUE,FALSE)</f>
        <v>0</v>
      </c>
      <c r="AW214" s="6" t="b">
        <f>IF(AND($V214=TRUE,$S214=TRUE,$U214=FALSE,$R214=FALSE),TRUE,FALSE)</f>
        <v>0</v>
      </c>
      <c r="AX214" s="13" t="b">
        <f ca="1">IF(OFFSET($AW214,-1,0)="TRUE",TRUE,FALSE)</f>
        <v>0</v>
      </c>
      <c r="AY214" s="3"/>
      <c r="AZ214" s="3" t="str">
        <f>IF(OR($S214=FALSE,$R214=TRUE,$V214=FALSE),"-",IF(T214=FALSE,(CONCATENATE(D$1," doesn't match.")),"-"))</f>
        <v>-</v>
      </c>
      <c r="BA214" s="3" t="str">
        <f>IF(OR($S214=FALSE,$R214=TRUE,$V214=FALSE),"-",IF(U214=FALSE,(CONCATENATE(E$1," doesn't match.")),"-"))</f>
        <v>-</v>
      </c>
      <c r="BB214" s="3" t="str">
        <f>IF(OR($S214=FALSE,$R214=TRUE,$V214=FALSE),"-",IF(V214=FALSE,(CONCATENATE(F$1," doesn't match.")),"-"))</f>
        <v>-</v>
      </c>
      <c r="BC214" s="3" t="str">
        <f>IF(OR($S214=FALSE,$R214=TRUE,$V214=FALSE),"-",IF(W214=FALSE,(CONCATENATE(G$1," doesn't match.")),"-"))</f>
        <v>-</v>
      </c>
      <c r="BD214" s="3" t="str">
        <f>IF(OR($S214=FALSE,$R214=TRUE,$V214=FALSE),"-",IF(X214=FALSE,(CONCATENATE(H$1," doesn't match.")),"-"))</f>
        <v>-</v>
      </c>
      <c r="BE214" s="3" t="str">
        <f>IF(OR($S214=FALSE,$R214=TRUE,$V214=FALSE),"-",IF(Y214=FALSE,(CONCATENATE(I$1," doesn't match.")),"-"))</f>
        <v>-</v>
      </c>
      <c r="BF214" s="3" t="str">
        <f>IF(OR($S214=FALSE,$R214=TRUE,$V214=FALSE),"-",IF(Z214=FALSE,(CONCATENATE(J$1," doesn't match.")),"-"))</f>
        <v>-</v>
      </c>
      <c r="BG214" s="3" t="str">
        <f>IF(OR($S214=FALSE,$R214=TRUE,$V214=FALSE),"-",IF(AA214=FALSE,(CONCATENATE(K$1," doesn't match.")),"-"))</f>
        <v>-</v>
      </c>
      <c r="BH214" s="3" t="str">
        <f>IF(OR($S214=FALSE,$R214=TRUE,$V214=FALSE),"-",IF(AB214=FALSE,(CONCATENATE(L$1," doesn't match.")),"-"))</f>
        <v>-</v>
      </c>
      <c r="BI214" s="3" t="str">
        <f>IF(OR($S214=FALSE,$R214=TRUE,$V214=FALSE),"-",IF(AC214=FALSE,(CONCATENATE(M$1," doesn't match.")),"-"))</f>
        <v>-</v>
      </c>
      <c r="BJ214" s="3" t="str">
        <f>IF(OR($S214=FALSE,$R214=TRUE,$V214=FALSE),"-",IF(AD214=FALSE,(CONCATENATE(N$1," doesn't match.")),"-"))</f>
        <v>-</v>
      </c>
      <c r="BK214" s="3" t="str">
        <f>IF(OR($S214=FALSE,$R214=TRUE,$V214=FALSE),"-",IF(AE214=FALSE,(CONCATENATE(O$1," doesn't match.")),"-"))</f>
        <v>-</v>
      </c>
      <c r="BL214" s="3" t="str">
        <f>IF(OR($S214=FALSE,$R214=TRUE,$V214=FALSE),"-",IF(AF214=FALSE,(CONCATENATE(P$1," doesn't match.")),"-"))</f>
        <v>-</v>
      </c>
    </row>
    <row r="215" spans="1:64" ht="60" x14ac:dyDescent="0.25">
      <c r="A215" s="30">
        <v>1296418</v>
      </c>
      <c r="B215" s="30" t="s">
        <v>30</v>
      </c>
      <c r="C215" s="31" t="s">
        <v>257</v>
      </c>
      <c r="D215" s="30" t="s">
        <v>87</v>
      </c>
      <c r="E215" s="30" t="s">
        <v>246</v>
      </c>
      <c r="F215" s="30" t="s">
        <v>251</v>
      </c>
      <c r="G215" s="30" t="s">
        <v>39</v>
      </c>
      <c r="H215" s="32">
        <v>42507</v>
      </c>
      <c r="I215" s="32">
        <v>43264</v>
      </c>
      <c r="J215" s="32">
        <v>40864</v>
      </c>
      <c r="K215" s="32">
        <v>43264</v>
      </c>
      <c r="L215" s="30" t="s">
        <v>136</v>
      </c>
      <c r="M215" s="32">
        <v>43264</v>
      </c>
      <c r="N215" s="32">
        <v>43290</v>
      </c>
      <c r="O215" s="32">
        <v>43264</v>
      </c>
      <c r="P215" s="32"/>
      <c r="Q215" s="5"/>
      <c r="R215" s="6" t="b">
        <f>B215=B216</f>
        <v>1</v>
      </c>
      <c r="S215" s="6" t="b">
        <f>C215=C216</f>
        <v>1</v>
      </c>
      <c r="T215" s="6" t="b">
        <f>D215=D216</f>
        <v>1</v>
      </c>
      <c r="U215" s="6" t="b">
        <f>E215=E216</f>
        <v>1</v>
      </c>
      <c r="V215" s="6" t="b">
        <f>F215=F216</f>
        <v>0</v>
      </c>
      <c r="W215" s="6" t="b">
        <f>G215=G216</f>
        <v>0</v>
      </c>
      <c r="X215" s="6" t="b">
        <f>H215=H216</f>
        <v>0</v>
      </c>
      <c r="Y215" s="6" t="b">
        <f>I215=I216</f>
        <v>1</v>
      </c>
      <c r="Z215" s="6" t="b">
        <f>J215=J216</f>
        <v>1</v>
      </c>
      <c r="AA215" s="6" t="b">
        <f>K215=K216</f>
        <v>1</v>
      </c>
      <c r="AB215" s="6" t="b">
        <f>L215=L216</f>
        <v>1</v>
      </c>
      <c r="AC215" s="6" t="b">
        <f>M215=M216</f>
        <v>1</v>
      </c>
      <c r="AD215" s="6" t="b">
        <f>N215=N216</f>
        <v>1</v>
      </c>
      <c r="AE215" s="6" t="b">
        <f>O215=O216</f>
        <v>1</v>
      </c>
      <c r="AF215" s="6" t="b">
        <f>P215=P216</f>
        <v>1</v>
      </c>
      <c r="AG215" s="3"/>
      <c r="AH215" s="8" t="str">
        <f>IF(ISBLANK($E215),"N/A",$E215)</f>
        <v>INT-PAT EXAM REMINDERS</v>
      </c>
      <c r="AI215" s="8" t="str">
        <f>IF(ISBLANK($F215),"N/A",$F215)</f>
        <v>*LC re Examination Request FINAL / Exam Desk</v>
      </c>
      <c r="AJ215" s="7" t="str">
        <f>IF(ISBLANK($B215),"N/A",$B215)</f>
        <v>Live Patent</v>
      </c>
      <c r="AK215" s="8" t="str">
        <f>IF(ISBLANK($C215),"N/A",$C215)</f>
        <v>GENDX.008CA</v>
      </c>
      <c r="AL215" s="8" t="str">
        <f>IF(ISBLANK($C216),"N/A",$C216)</f>
        <v>GENDX.008CA</v>
      </c>
      <c r="AM215" s="7" t="str">
        <f>IF(ISBLANK($B216),"N/A",$B216)</f>
        <v>Live Patent</v>
      </c>
      <c r="AN215" s="8" t="str">
        <f>IF(ISBLANK($F216),"N/A",$F216)</f>
        <v>Confirm LC re Examination Request - Notify *IntExams / Atty</v>
      </c>
      <c r="AO215" s="8" t="str">
        <f>IF(ISBLANK($E216),"N/A",$E216)</f>
        <v>INT-PAT EXAM REMINDERS</v>
      </c>
      <c r="AP215" s="3"/>
      <c r="AQ215" s="6" t="str">
        <f>IF($S215=FALSE,"Matter doesn't match.","-")</f>
        <v>-</v>
      </c>
      <c r="AR215" s="6" t="str">
        <f>IF($R215=TRUE,"System matches.","-")</f>
        <v>System matches.</v>
      </c>
      <c r="AS215" s="6" t="str">
        <f>IF($U215=FALSE,"Action Type doesn't match.","-")</f>
        <v>-</v>
      </c>
      <c r="AT215" s="6" t="str">
        <f>IF($V215=FALSE,"Action Due doesn't match.","-")</f>
        <v>Action Due doesn't match.</v>
      </c>
      <c r="AU215" s="6" t="b">
        <f>IF(AND($S215=TRUE,$Z215=TRUE,$U215=FALSE,$R215=FALSE),TRUE,FALSE)</f>
        <v>0</v>
      </c>
      <c r="AV215" s="13" t="b">
        <f ca="1">IF(OFFSET($AU215,-1,0)=TRUE,TRUE,FALSE)</f>
        <v>0</v>
      </c>
      <c r="AW215" s="6" t="b">
        <f>IF(AND($V215=TRUE,$S215=TRUE,$U215=FALSE,$R215=FALSE),TRUE,FALSE)</f>
        <v>0</v>
      </c>
      <c r="AX215" s="13" t="b">
        <f ca="1">IF(OFFSET($AW215,-1,0)="TRUE",TRUE,FALSE)</f>
        <v>0</v>
      </c>
      <c r="AY215" s="3"/>
      <c r="AZ215" s="3" t="str">
        <f>IF(OR($S215=FALSE,$R215=TRUE,$V215=FALSE),"-",IF(T215=FALSE,(CONCATENATE(D$1," doesn't match.")),"-"))</f>
        <v>-</v>
      </c>
      <c r="BA215" s="3" t="str">
        <f>IF(OR($S215=FALSE,$R215=TRUE,$V215=FALSE),"-",IF(U215=FALSE,(CONCATENATE(E$1," doesn't match.")),"-"))</f>
        <v>-</v>
      </c>
      <c r="BB215" s="3" t="str">
        <f>IF(OR($S215=FALSE,$R215=TRUE,$V215=FALSE),"-",IF(V215=FALSE,(CONCATENATE(F$1," doesn't match.")),"-"))</f>
        <v>-</v>
      </c>
      <c r="BC215" s="3" t="str">
        <f>IF(OR($S215=FALSE,$R215=TRUE,$V215=FALSE),"-",IF(W215=FALSE,(CONCATENATE(G$1," doesn't match.")),"-"))</f>
        <v>-</v>
      </c>
      <c r="BD215" s="3" t="str">
        <f>IF(OR($S215=FALSE,$R215=TRUE,$V215=FALSE),"-",IF(X215=FALSE,(CONCATENATE(H$1," doesn't match.")),"-"))</f>
        <v>-</v>
      </c>
      <c r="BE215" s="3" t="str">
        <f>IF(OR($S215=FALSE,$R215=TRUE,$V215=FALSE),"-",IF(Y215=FALSE,(CONCATENATE(I$1," doesn't match.")),"-"))</f>
        <v>-</v>
      </c>
      <c r="BF215" s="3" t="str">
        <f>IF(OR($S215=FALSE,$R215=TRUE,$V215=FALSE),"-",IF(Z215=FALSE,(CONCATENATE(J$1," doesn't match.")),"-"))</f>
        <v>-</v>
      </c>
      <c r="BG215" s="3" t="str">
        <f>IF(OR($S215=FALSE,$R215=TRUE,$V215=FALSE),"-",IF(AA215=FALSE,(CONCATENATE(K$1," doesn't match.")),"-"))</f>
        <v>-</v>
      </c>
      <c r="BH215" s="3" t="str">
        <f>IF(OR($S215=FALSE,$R215=TRUE,$V215=FALSE),"-",IF(AB215=FALSE,(CONCATENATE(L$1," doesn't match.")),"-"))</f>
        <v>-</v>
      </c>
      <c r="BI215" s="3" t="str">
        <f>IF(OR($S215=FALSE,$R215=TRUE,$V215=FALSE),"-",IF(AC215=FALSE,(CONCATENATE(M$1," doesn't match.")),"-"))</f>
        <v>-</v>
      </c>
      <c r="BJ215" s="3" t="str">
        <f>IF(OR($S215=FALSE,$R215=TRUE,$V215=FALSE),"-",IF(AD215=FALSE,(CONCATENATE(N$1," doesn't match.")),"-"))</f>
        <v>-</v>
      </c>
      <c r="BK215" s="3" t="str">
        <f>IF(OR($S215=FALSE,$R215=TRUE,$V215=FALSE),"-",IF(AE215=FALSE,(CONCATENATE(O$1," doesn't match.")),"-"))</f>
        <v>-</v>
      </c>
      <c r="BL215" s="3" t="str">
        <f>IF(OR($S215=FALSE,$R215=TRUE,$V215=FALSE),"-",IF(AF215=FALSE,(CONCATENATE(P$1," doesn't match.")),"-"))</f>
        <v>-</v>
      </c>
    </row>
    <row r="216" spans="1:64" ht="75" x14ac:dyDescent="0.25">
      <c r="A216" s="30">
        <v>1296418</v>
      </c>
      <c r="B216" s="30" t="s">
        <v>30</v>
      </c>
      <c r="C216" s="31" t="s">
        <v>257</v>
      </c>
      <c r="D216" s="30" t="s">
        <v>87</v>
      </c>
      <c r="E216" s="30" t="s">
        <v>246</v>
      </c>
      <c r="F216" s="30" t="s">
        <v>104</v>
      </c>
      <c r="G216" s="30" t="s">
        <v>35</v>
      </c>
      <c r="H216" s="32">
        <v>42599</v>
      </c>
      <c r="I216" s="32">
        <v>43264</v>
      </c>
      <c r="J216" s="32">
        <v>40864</v>
      </c>
      <c r="K216" s="32">
        <v>43264</v>
      </c>
      <c r="L216" s="30" t="s">
        <v>136</v>
      </c>
      <c r="M216" s="32">
        <v>43264</v>
      </c>
      <c r="N216" s="32">
        <v>43290</v>
      </c>
      <c r="O216" s="32">
        <v>43264</v>
      </c>
      <c r="P216" s="32"/>
      <c r="Q216" s="5"/>
      <c r="R216" s="6" t="b">
        <f>B216=B217</f>
        <v>1</v>
      </c>
      <c r="S216" s="6" t="b">
        <f>C216=C217</f>
        <v>1</v>
      </c>
      <c r="T216" s="6" t="b">
        <f>D216=D217</f>
        <v>1</v>
      </c>
      <c r="U216" s="6" t="b">
        <f>E216=E217</f>
        <v>0</v>
      </c>
      <c r="V216" s="6" t="b">
        <f>F216=F217</f>
        <v>0</v>
      </c>
      <c r="W216" s="6" t="b">
        <f>G216=G217</f>
        <v>1</v>
      </c>
      <c r="X216" s="6" t="b">
        <f>H216=H217</f>
        <v>0</v>
      </c>
      <c r="Y216" s="6" t="b">
        <f>I216=I217</f>
        <v>1</v>
      </c>
      <c r="Z216" s="6" t="b">
        <f>J216=J217</f>
        <v>0</v>
      </c>
      <c r="AA216" s="6" t="b">
        <f>K216=K217</f>
        <v>1</v>
      </c>
      <c r="AB216" s="6" t="b">
        <f>L216=L217</f>
        <v>1</v>
      </c>
      <c r="AC216" s="6" t="b">
        <f>M216=M217</f>
        <v>1</v>
      </c>
      <c r="AD216" s="6" t="b">
        <f>N216=N217</f>
        <v>1</v>
      </c>
      <c r="AE216" s="6" t="b">
        <f>O216=O217</f>
        <v>1</v>
      </c>
      <c r="AF216" s="6" t="b">
        <f>P216=P217</f>
        <v>1</v>
      </c>
      <c r="AG216" s="3"/>
      <c r="AH216" s="8" t="str">
        <f>IF(ISBLANK($E216),"N/A",$E216)</f>
        <v>INT-PAT EXAM REMINDERS</v>
      </c>
      <c r="AI216" s="8" t="str">
        <f>IF(ISBLANK($F216),"N/A",$F216)</f>
        <v>Confirm LC re Examination Request - Notify *IntExams / Atty</v>
      </c>
      <c r="AJ216" s="7" t="str">
        <f>IF(ISBLANK($B216),"N/A",$B216)</f>
        <v>Live Patent</v>
      </c>
      <c r="AK216" s="8" t="str">
        <f>IF(ISBLANK($C216),"N/A",$C216)</f>
        <v>GENDX.008CA</v>
      </c>
      <c r="AL216" s="8" t="str">
        <f>IF(ISBLANK($C217),"N/A",$C217)</f>
        <v>GENDX.008CA</v>
      </c>
      <c r="AM216" s="7" t="str">
        <f>IF(ISBLANK($B217),"N/A",$B217)</f>
        <v>Live Patent</v>
      </c>
      <c r="AN216" s="8" t="str">
        <f>IF(ISBLANK($F217),"N/A",$F217)</f>
        <v>Deferred Exam</v>
      </c>
      <c r="AO216" s="8" t="str">
        <f>IF(ISBLANK($E217),"N/A",$E217)</f>
        <v>Deferred Exam</v>
      </c>
      <c r="AP216" s="3"/>
      <c r="AQ216" s="6" t="str">
        <f>IF($S216=FALSE,"Matter doesn't match.","-")</f>
        <v>-</v>
      </c>
      <c r="AR216" s="6" t="str">
        <f>IF($R216=TRUE,"System matches.","-")</f>
        <v>System matches.</v>
      </c>
      <c r="AS216" s="6" t="str">
        <f>IF($U216=FALSE,"Action Type doesn't match.","-")</f>
        <v>Action Type doesn't match.</v>
      </c>
      <c r="AT216" s="6" t="str">
        <f>IF($V216=FALSE,"Action Due doesn't match.","-")</f>
        <v>Action Due doesn't match.</v>
      </c>
      <c r="AU216" s="6" t="b">
        <f>IF(AND($S216=TRUE,$Z216=TRUE,$U216=FALSE,$R216=FALSE),TRUE,FALSE)</f>
        <v>0</v>
      </c>
      <c r="AV216" s="13" t="b">
        <f ca="1">IF(OFFSET($AU216,-1,0)=TRUE,TRUE,FALSE)</f>
        <v>0</v>
      </c>
      <c r="AW216" s="6" t="b">
        <f>IF(AND($V216=TRUE,$S216=TRUE,$U216=FALSE,$R216=FALSE),TRUE,FALSE)</f>
        <v>0</v>
      </c>
      <c r="AX216" s="13" t="b">
        <f ca="1">IF(OFFSET($AW216,-1,0)="TRUE",TRUE,FALSE)</f>
        <v>0</v>
      </c>
      <c r="AY216" s="3"/>
      <c r="AZ216" s="3" t="str">
        <f>IF(OR($S216=FALSE,$R216=TRUE,$V216=FALSE),"-",IF(T216=FALSE,(CONCATENATE(D$1," doesn't match.")),"-"))</f>
        <v>-</v>
      </c>
      <c r="BA216" s="3" t="str">
        <f>IF(OR($S216=FALSE,$R216=TRUE,$V216=FALSE),"-",IF(U216=FALSE,(CONCATENATE(E$1," doesn't match.")),"-"))</f>
        <v>-</v>
      </c>
      <c r="BB216" s="3" t="str">
        <f>IF(OR($S216=FALSE,$R216=TRUE,$V216=FALSE),"-",IF(V216=FALSE,(CONCATENATE(F$1," doesn't match.")),"-"))</f>
        <v>-</v>
      </c>
      <c r="BC216" s="3" t="str">
        <f>IF(OR($S216=FALSE,$R216=TRUE,$V216=FALSE),"-",IF(W216=FALSE,(CONCATENATE(G$1," doesn't match.")),"-"))</f>
        <v>-</v>
      </c>
      <c r="BD216" s="3" t="str">
        <f>IF(OR($S216=FALSE,$R216=TRUE,$V216=FALSE),"-",IF(X216=FALSE,(CONCATENATE(H$1," doesn't match.")),"-"))</f>
        <v>-</v>
      </c>
      <c r="BE216" s="3" t="str">
        <f>IF(OR($S216=FALSE,$R216=TRUE,$V216=FALSE),"-",IF(Y216=FALSE,(CONCATENATE(I$1," doesn't match.")),"-"))</f>
        <v>-</v>
      </c>
      <c r="BF216" s="3" t="str">
        <f>IF(OR($S216=FALSE,$R216=TRUE,$V216=FALSE),"-",IF(Z216=FALSE,(CONCATENATE(J$1," doesn't match.")),"-"))</f>
        <v>-</v>
      </c>
      <c r="BG216" s="3" t="str">
        <f>IF(OR($S216=FALSE,$R216=TRUE,$V216=FALSE),"-",IF(AA216=FALSE,(CONCATENATE(K$1," doesn't match.")),"-"))</f>
        <v>-</v>
      </c>
      <c r="BH216" s="3" t="str">
        <f>IF(OR($S216=FALSE,$R216=TRUE,$V216=FALSE),"-",IF(AB216=FALSE,(CONCATENATE(L$1," doesn't match.")),"-"))</f>
        <v>-</v>
      </c>
      <c r="BI216" s="3" t="str">
        <f>IF(OR($S216=FALSE,$R216=TRUE,$V216=FALSE),"-",IF(AC216=FALSE,(CONCATENATE(M$1," doesn't match.")),"-"))</f>
        <v>-</v>
      </c>
      <c r="BJ216" s="3" t="str">
        <f>IF(OR($S216=FALSE,$R216=TRUE,$V216=FALSE),"-",IF(AD216=FALSE,(CONCATENATE(N$1," doesn't match.")),"-"))</f>
        <v>-</v>
      </c>
      <c r="BK216" s="3" t="str">
        <f>IF(OR($S216=FALSE,$R216=TRUE,$V216=FALSE),"-",IF(AE216=FALSE,(CONCATENATE(O$1," doesn't match.")),"-"))</f>
        <v>-</v>
      </c>
      <c r="BL216" s="3" t="str">
        <f>IF(OR($S216=FALSE,$R216=TRUE,$V216=FALSE),"-",IF(AF216=FALSE,(CONCATENATE(P$1," doesn't match.")),"-"))</f>
        <v>-</v>
      </c>
    </row>
    <row r="217" spans="1:64" ht="75" x14ac:dyDescent="0.25">
      <c r="A217" s="30">
        <v>1296418</v>
      </c>
      <c r="B217" s="30" t="s">
        <v>30</v>
      </c>
      <c r="C217" s="31" t="s">
        <v>257</v>
      </c>
      <c r="D217" s="30" t="s">
        <v>87</v>
      </c>
      <c r="E217" s="30" t="s">
        <v>258</v>
      </c>
      <c r="F217" s="30" t="s">
        <v>258</v>
      </c>
      <c r="G217" s="30" t="s">
        <v>35</v>
      </c>
      <c r="H217" s="32">
        <v>43237</v>
      </c>
      <c r="I217" s="32">
        <v>43264</v>
      </c>
      <c r="J217" s="32">
        <v>41411</v>
      </c>
      <c r="K217" s="32">
        <v>43264</v>
      </c>
      <c r="L217" s="30" t="s">
        <v>136</v>
      </c>
      <c r="M217" s="32">
        <v>43264</v>
      </c>
      <c r="N217" s="32">
        <v>43290</v>
      </c>
      <c r="O217" s="32">
        <v>43264</v>
      </c>
      <c r="P217" s="32"/>
      <c r="Q217" s="5"/>
      <c r="R217" s="6" t="b">
        <f>B217=B218</f>
        <v>1</v>
      </c>
      <c r="S217" s="6" t="b">
        <f>C217=C218</f>
        <v>1</v>
      </c>
      <c r="T217" s="6" t="b">
        <f>D217=D218</f>
        <v>1</v>
      </c>
      <c r="U217" s="6" t="b">
        <f>E217=E218</f>
        <v>0</v>
      </c>
      <c r="V217" s="6" t="b">
        <f>F217=F218</f>
        <v>0</v>
      </c>
      <c r="W217" s="6" t="b">
        <f>G217=G218</f>
        <v>1</v>
      </c>
      <c r="X217" s="6" t="b">
        <f>H217=H218</f>
        <v>0</v>
      </c>
      <c r="Y217" s="6" t="b">
        <f>I217=I218</f>
        <v>1</v>
      </c>
      <c r="Z217" s="6" t="b">
        <f>J217=J218</f>
        <v>0</v>
      </c>
      <c r="AA217" s="6" t="b">
        <f>K217=K218</f>
        <v>1</v>
      </c>
      <c r="AB217" s="6" t="b">
        <f>L217=L218</f>
        <v>1</v>
      </c>
      <c r="AC217" s="6" t="b">
        <f>M217=M218</f>
        <v>1</v>
      </c>
      <c r="AD217" s="6" t="b">
        <f>N217=N218</f>
        <v>1</v>
      </c>
      <c r="AE217" s="6" t="b">
        <f>O217=O218</f>
        <v>1</v>
      </c>
      <c r="AF217" s="6" t="b">
        <f>P217=P218</f>
        <v>1</v>
      </c>
      <c r="AG217" s="3"/>
      <c r="AH217" s="8" t="str">
        <f>IF(ISBLANK($E217),"N/A",$E217)</f>
        <v>Deferred Exam</v>
      </c>
      <c r="AI217" s="8" t="str">
        <f>IF(ISBLANK($F217),"N/A",$F217)</f>
        <v>Deferred Exam</v>
      </c>
      <c r="AJ217" s="7" t="str">
        <f>IF(ISBLANK($B217),"N/A",$B217)</f>
        <v>Live Patent</v>
      </c>
      <c r="AK217" s="8" t="str">
        <f>IF(ISBLANK($C217),"N/A",$C217)</f>
        <v>GENDX.008CA</v>
      </c>
      <c r="AL217" s="8" t="str">
        <f>IF(ISBLANK($C218),"N/A",$C218)</f>
        <v>GENDX.008CA</v>
      </c>
      <c r="AM217" s="7" t="str">
        <f>IF(ISBLANK($B218),"N/A",$B218)</f>
        <v>Live Patent</v>
      </c>
      <c r="AN217" s="8" t="str">
        <f>IF(ISBLANK($F218),"N/A",$F218)</f>
        <v>Instruct FA to Request Examination 5 Day Remind / Exam Desk</v>
      </c>
      <c r="AO217" s="8" t="str">
        <f>IF(ISBLANK($E218),"N/A",$E218)</f>
        <v>INT-PAT EXAM REMINDERS</v>
      </c>
      <c r="AP217" s="3"/>
      <c r="AQ217" s="6" t="str">
        <f>IF($S217=FALSE,"Matter doesn't match.","-")</f>
        <v>-</v>
      </c>
      <c r="AR217" s="6" t="str">
        <f>IF($R217=TRUE,"System matches.","-")</f>
        <v>System matches.</v>
      </c>
      <c r="AS217" s="6" t="str">
        <f>IF($U217=FALSE,"Action Type doesn't match.","-")</f>
        <v>Action Type doesn't match.</v>
      </c>
      <c r="AT217" s="6" t="str">
        <f>IF($V217=FALSE,"Action Due doesn't match.","-")</f>
        <v>Action Due doesn't match.</v>
      </c>
      <c r="AU217" s="6" t="b">
        <f>IF(AND($S217=TRUE,$Z217=TRUE,$U217=FALSE,$R217=FALSE),TRUE,FALSE)</f>
        <v>0</v>
      </c>
      <c r="AV217" s="13" t="b">
        <f ca="1">IF(OFFSET($AU217,-1,0)=TRUE,TRUE,FALSE)</f>
        <v>0</v>
      </c>
      <c r="AW217" s="6" t="b">
        <f>IF(AND($V217=TRUE,$S217=TRUE,$U217=FALSE,$R217=FALSE),TRUE,FALSE)</f>
        <v>0</v>
      </c>
      <c r="AX217" s="13" t="b">
        <f ca="1">IF(OFFSET($AW217,-1,0)="TRUE",TRUE,FALSE)</f>
        <v>0</v>
      </c>
      <c r="AY217" s="3"/>
      <c r="AZ217" s="3" t="str">
        <f>IF(OR($S217=FALSE,$R217=TRUE,$V217=FALSE),"-",IF(T217=FALSE,(CONCATENATE(D$1," doesn't match.")),"-"))</f>
        <v>-</v>
      </c>
      <c r="BA217" s="3" t="str">
        <f>IF(OR($S217=FALSE,$R217=TRUE,$V217=FALSE),"-",IF(U217=FALSE,(CONCATENATE(E$1," doesn't match.")),"-"))</f>
        <v>-</v>
      </c>
      <c r="BB217" s="3" t="str">
        <f>IF(OR($S217=FALSE,$R217=TRUE,$V217=FALSE),"-",IF(V217=FALSE,(CONCATENATE(F$1," doesn't match.")),"-"))</f>
        <v>-</v>
      </c>
      <c r="BC217" s="3" t="str">
        <f>IF(OR($S217=FALSE,$R217=TRUE,$V217=FALSE),"-",IF(W217=FALSE,(CONCATENATE(G$1," doesn't match.")),"-"))</f>
        <v>-</v>
      </c>
      <c r="BD217" s="3" t="str">
        <f>IF(OR($S217=FALSE,$R217=TRUE,$V217=FALSE),"-",IF(X217=FALSE,(CONCATENATE(H$1," doesn't match.")),"-"))</f>
        <v>-</v>
      </c>
      <c r="BE217" s="3" t="str">
        <f>IF(OR($S217=FALSE,$R217=TRUE,$V217=FALSE),"-",IF(Y217=FALSE,(CONCATENATE(I$1," doesn't match.")),"-"))</f>
        <v>-</v>
      </c>
      <c r="BF217" s="3" t="str">
        <f>IF(OR($S217=FALSE,$R217=TRUE,$V217=FALSE),"-",IF(Z217=FALSE,(CONCATENATE(J$1," doesn't match.")),"-"))</f>
        <v>-</v>
      </c>
      <c r="BG217" s="3" t="str">
        <f>IF(OR($S217=FALSE,$R217=TRUE,$V217=FALSE),"-",IF(AA217=FALSE,(CONCATENATE(K$1," doesn't match.")),"-"))</f>
        <v>-</v>
      </c>
      <c r="BH217" s="3" t="str">
        <f>IF(OR($S217=FALSE,$R217=TRUE,$V217=FALSE),"-",IF(AB217=FALSE,(CONCATENATE(L$1," doesn't match.")),"-"))</f>
        <v>-</v>
      </c>
      <c r="BI217" s="3" t="str">
        <f>IF(OR($S217=FALSE,$R217=TRUE,$V217=FALSE),"-",IF(AC217=FALSE,(CONCATENATE(M$1," doesn't match.")),"-"))</f>
        <v>-</v>
      </c>
      <c r="BJ217" s="3" t="str">
        <f>IF(OR($S217=FALSE,$R217=TRUE,$V217=FALSE),"-",IF(AD217=FALSE,(CONCATENATE(N$1," doesn't match.")),"-"))</f>
        <v>-</v>
      </c>
      <c r="BK217" s="3" t="str">
        <f>IF(OR($S217=FALSE,$R217=TRUE,$V217=FALSE),"-",IF(AE217=FALSE,(CONCATENATE(O$1," doesn't match.")),"-"))</f>
        <v>-</v>
      </c>
      <c r="BL217" s="3" t="str">
        <f>IF(OR($S217=FALSE,$R217=TRUE,$V217=FALSE),"-",IF(AF217=FALSE,(CONCATENATE(P$1," doesn't match.")),"-"))</f>
        <v>-</v>
      </c>
    </row>
    <row r="218" spans="1:64" ht="75" x14ac:dyDescent="0.25">
      <c r="A218" s="30">
        <v>1296418</v>
      </c>
      <c r="B218" s="30" t="s">
        <v>30</v>
      </c>
      <c r="C218" s="31" t="s">
        <v>257</v>
      </c>
      <c r="D218" s="30" t="s">
        <v>87</v>
      </c>
      <c r="E218" s="30" t="s">
        <v>246</v>
      </c>
      <c r="F218" s="30" t="s">
        <v>252</v>
      </c>
      <c r="G218" s="30" t="s">
        <v>35</v>
      </c>
      <c r="H218" s="32">
        <v>42686</v>
      </c>
      <c r="I218" s="32">
        <v>43264</v>
      </c>
      <c r="J218" s="32">
        <v>40864</v>
      </c>
      <c r="K218" s="32">
        <v>43264</v>
      </c>
      <c r="L218" s="30" t="s">
        <v>136</v>
      </c>
      <c r="M218" s="32">
        <v>43264</v>
      </c>
      <c r="N218" s="32">
        <v>43290</v>
      </c>
      <c r="O218" s="32">
        <v>43264</v>
      </c>
      <c r="P218" s="32"/>
      <c r="Q218" s="5"/>
      <c r="R218" s="6" t="b">
        <f>B218=B219</f>
        <v>1</v>
      </c>
      <c r="S218" s="6" t="b">
        <f>C218=C219</f>
        <v>1</v>
      </c>
      <c r="T218" s="6" t="b">
        <f>D218=D219</f>
        <v>1</v>
      </c>
      <c r="U218" s="6" t="b">
        <f>E218=E219</f>
        <v>1</v>
      </c>
      <c r="V218" s="6" t="b">
        <f>F218=F219</f>
        <v>0</v>
      </c>
      <c r="W218" s="6" t="b">
        <f>G218=G219</f>
        <v>0</v>
      </c>
      <c r="X218" s="6" t="b">
        <f>H218=H219</f>
        <v>0</v>
      </c>
      <c r="Y218" s="6" t="b">
        <f>I218=I219</f>
        <v>1</v>
      </c>
      <c r="Z218" s="6" t="b">
        <f>J218=J219</f>
        <v>1</v>
      </c>
      <c r="AA218" s="6" t="b">
        <f>K218=K219</f>
        <v>1</v>
      </c>
      <c r="AB218" s="6" t="b">
        <f>L218=L219</f>
        <v>1</v>
      </c>
      <c r="AC218" s="6" t="b">
        <f>M218=M219</f>
        <v>1</v>
      </c>
      <c r="AD218" s="6" t="b">
        <f>N218=N219</f>
        <v>1</v>
      </c>
      <c r="AE218" s="6" t="b">
        <f>O218=O219</f>
        <v>1</v>
      </c>
      <c r="AF218" s="6" t="b">
        <f>P218=P219</f>
        <v>1</v>
      </c>
      <c r="AG218" s="3"/>
      <c r="AH218" s="8" t="str">
        <f>IF(ISBLANK($E218),"N/A",$E218)</f>
        <v>INT-PAT EXAM REMINDERS</v>
      </c>
      <c r="AI218" s="8" t="str">
        <f>IF(ISBLANK($F218),"N/A",$F218)</f>
        <v>Instruct FA to Request Examination 5 Day Remind / Exam Desk</v>
      </c>
      <c r="AJ218" s="7" t="str">
        <f>IF(ISBLANK($B218),"N/A",$B218)</f>
        <v>Live Patent</v>
      </c>
      <c r="AK218" s="8" t="str">
        <f>IF(ISBLANK($C218),"N/A",$C218)</f>
        <v>GENDX.008CA</v>
      </c>
      <c r="AL218" s="8" t="str">
        <f>IF(ISBLANK($C219),"N/A",$C219)</f>
        <v>GENDX.008CA</v>
      </c>
      <c r="AM218" s="7" t="str">
        <f>IF(ISBLANK($B219),"N/A",$B219)</f>
        <v>Live Patent</v>
      </c>
      <c r="AN218" s="8" t="str">
        <f>IF(ISBLANK($F219),"N/A",$F219)</f>
        <v>Instruct FA to Request Examination FINAL / Exam Desk</v>
      </c>
      <c r="AO218" s="8" t="str">
        <f>IF(ISBLANK($E219),"N/A",$E219)</f>
        <v>INT-PAT EXAM REMINDERS</v>
      </c>
      <c r="AP218" s="3"/>
      <c r="AQ218" s="6" t="str">
        <f>IF($S218=FALSE,"Matter doesn't match.","-")</f>
        <v>-</v>
      </c>
      <c r="AR218" s="6" t="str">
        <f>IF($R218=TRUE,"System matches.","-")</f>
        <v>System matches.</v>
      </c>
      <c r="AS218" s="6" t="str">
        <f>IF($U218=FALSE,"Action Type doesn't match.","-")</f>
        <v>-</v>
      </c>
      <c r="AT218" s="6" t="str">
        <f>IF($V218=FALSE,"Action Due doesn't match.","-")</f>
        <v>Action Due doesn't match.</v>
      </c>
      <c r="AU218" s="6" t="b">
        <f>IF(AND($S218=TRUE,$Z218=TRUE,$U218=FALSE,$R218=FALSE),TRUE,FALSE)</f>
        <v>0</v>
      </c>
      <c r="AV218" s="13" t="b">
        <f ca="1">IF(OFFSET($AU218,-1,0)=TRUE,TRUE,FALSE)</f>
        <v>0</v>
      </c>
      <c r="AW218" s="6" t="b">
        <f>IF(AND($V218=TRUE,$S218=TRUE,$U218=FALSE,$R218=FALSE),TRUE,FALSE)</f>
        <v>0</v>
      </c>
      <c r="AX218" s="13" t="b">
        <f ca="1">IF(OFFSET($AW218,-1,0)="TRUE",TRUE,FALSE)</f>
        <v>0</v>
      </c>
      <c r="AY218" s="3"/>
      <c r="AZ218" s="3" t="str">
        <f>IF(OR($S218=FALSE,$R218=TRUE,$V218=FALSE),"-",IF(T218=FALSE,(CONCATENATE(D$1," doesn't match.")),"-"))</f>
        <v>-</v>
      </c>
      <c r="BA218" s="3" t="str">
        <f>IF(OR($S218=FALSE,$R218=TRUE,$V218=FALSE),"-",IF(U218=FALSE,(CONCATENATE(E$1," doesn't match.")),"-"))</f>
        <v>-</v>
      </c>
      <c r="BB218" s="3" t="str">
        <f>IF(OR($S218=FALSE,$R218=TRUE,$V218=FALSE),"-",IF(V218=FALSE,(CONCATENATE(F$1," doesn't match.")),"-"))</f>
        <v>-</v>
      </c>
      <c r="BC218" s="3" t="str">
        <f>IF(OR($S218=FALSE,$R218=TRUE,$V218=FALSE),"-",IF(W218=FALSE,(CONCATENATE(G$1," doesn't match.")),"-"))</f>
        <v>-</v>
      </c>
      <c r="BD218" s="3" t="str">
        <f>IF(OR($S218=FALSE,$R218=TRUE,$V218=FALSE),"-",IF(X218=FALSE,(CONCATENATE(H$1," doesn't match.")),"-"))</f>
        <v>-</v>
      </c>
      <c r="BE218" s="3" t="str">
        <f>IF(OR($S218=FALSE,$R218=TRUE,$V218=FALSE),"-",IF(Y218=FALSE,(CONCATENATE(I$1," doesn't match.")),"-"))</f>
        <v>-</v>
      </c>
      <c r="BF218" s="3" t="str">
        <f>IF(OR($S218=FALSE,$R218=TRUE,$V218=FALSE),"-",IF(Z218=FALSE,(CONCATENATE(J$1," doesn't match.")),"-"))</f>
        <v>-</v>
      </c>
      <c r="BG218" s="3" t="str">
        <f>IF(OR($S218=FALSE,$R218=TRUE,$V218=FALSE),"-",IF(AA218=FALSE,(CONCATENATE(K$1," doesn't match.")),"-"))</f>
        <v>-</v>
      </c>
      <c r="BH218" s="3" t="str">
        <f>IF(OR($S218=FALSE,$R218=TRUE,$V218=FALSE),"-",IF(AB218=FALSE,(CONCATENATE(L$1," doesn't match.")),"-"))</f>
        <v>-</v>
      </c>
      <c r="BI218" s="3" t="str">
        <f>IF(OR($S218=FALSE,$R218=TRUE,$V218=FALSE),"-",IF(AC218=FALSE,(CONCATENATE(M$1," doesn't match.")),"-"))</f>
        <v>-</v>
      </c>
      <c r="BJ218" s="3" t="str">
        <f>IF(OR($S218=FALSE,$R218=TRUE,$V218=FALSE),"-",IF(AD218=FALSE,(CONCATENATE(N$1," doesn't match.")),"-"))</f>
        <v>-</v>
      </c>
      <c r="BK218" s="3" t="str">
        <f>IF(OR($S218=FALSE,$R218=TRUE,$V218=FALSE),"-",IF(AE218=FALSE,(CONCATENATE(O$1," doesn't match.")),"-"))</f>
        <v>-</v>
      </c>
      <c r="BL218" s="3" t="str">
        <f>IF(OR($S218=FALSE,$R218=TRUE,$V218=FALSE),"-",IF(AF218=FALSE,(CONCATENATE(P$1," doesn't match.")),"-"))</f>
        <v>-</v>
      </c>
    </row>
    <row r="219" spans="1:64" ht="75" x14ac:dyDescent="0.25">
      <c r="A219" s="30">
        <v>1296418</v>
      </c>
      <c r="B219" s="30" t="s">
        <v>30</v>
      </c>
      <c r="C219" s="31" t="s">
        <v>257</v>
      </c>
      <c r="D219" s="30" t="s">
        <v>87</v>
      </c>
      <c r="E219" s="30" t="s">
        <v>246</v>
      </c>
      <c r="F219" s="30" t="s">
        <v>253</v>
      </c>
      <c r="G219" s="30" t="s">
        <v>39</v>
      </c>
      <c r="H219" s="32">
        <v>42691</v>
      </c>
      <c r="I219" s="32">
        <v>43264</v>
      </c>
      <c r="J219" s="32">
        <v>40864</v>
      </c>
      <c r="K219" s="32">
        <v>43264</v>
      </c>
      <c r="L219" s="30" t="s">
        <v>136</v>
      </c>
      <c r="M219" s="32">
        <v>43264</v>
      </c>
      <c r="N219" s="32">
        <v>43290</v>
      </c>
      <c r="O219" s="32">
        <v>43264</v>
      </c>
      <c r="P219" s="32"/>
      <c r="Q219" s="5"/>
      <c r="R219" s="6" t="b">
        <f>B219=B220</f>
        <v>1</v>
      </c>
      <c r="S219" s="6" t="b">
        <f>C219=C220</f>
        <v>1</v>
      </c>
      <c r="T219" s="6" t="b">
        <f>D219=D220</f>
        <v>1</v>
      </c>
      <c r="U219" s="6" t="b">
        <f>E219=E220</f>
        <v>1</v>
      </c>
      <c r="V219" s="6" t="b">
        <f>F219=F220</f>
        <v>0</v>
      </c>
      <c r="W219" s="6" t="b">
        <f>G219=G220</f>
        <v>0</v>
      </c>
      <c r="X219" s="6" t="b">
        <f>H219=H220</f>
        <v>0</v>
      </c>
      <c r="Y219" s="6" t="b">
        <f>I219=I220</f>
        <v>1</v>
      </c>
      <c r="Z219" s="6" t="b">
        <f>J219=J220</f>
        <v>1</v>
      </c>
      <c r="AA219" s="6" t="b">
        <f>K219=K220</f>
        <v>1</v>
      </c>
      <c r="AB219" s="6" t="b">
        <f>L219=L220</f>
        <v>1</v>
      </c>
      <c r="AC219" s="6" t="b">
        <f>M219=M220</f>
        <v>1</v>
      </c>
      <c r="AD219" s="6" t="b">
        <f>N219=N220</f>
        <v>1</v>
      </c>
      <c r="AE219" s="6" t="b">
        <f>O219=O220</f>
        <v>1</v>
      </c>
      <c r="AF219" s="6" t="b">
        <f>P219=P220</f>
        <v>1</v>
      </c>
      <c r="AG219" s="3"/>
      <c r="AH219" s="8" t="str">
        <f>IF(ISBLANK($E219),"N/A",$E219)</f>
        <v>INT-PAT EXAM REMINDERS</v>
      </c>
      <c r="AI219" s="8" t="str">
        <f>IF(ISBLANK($F219),"N/A",$F219)</f>
        <v>Instruct FA to Request Examination FINAL / Exam Desk</v>
      </c>
      <c r="AJ219" s="7" t="str">
        <f>IF(ISBLANK($B219),"N/A",$B219)</f>
        <v>Live Patent</v>
      </c>
      <c r="AK219" s="8" t="str">
        <f>IF(ISBLANK($C219),"N/A",$C219)</f>
        <v>GENDX.008CA</v>
      </c>
      <c r="AL219" s="8" t="str">
        <f>IF(ISBLANK($C220),"N/A",$C220)</f>
        <v>GENDX.008CA</v>
      </c>
      <c r="AM219" s="7" t="str">
        <f>IF(ISBLANK($B220),"N/A",$B220)</f>
        <v>Live Patent</v>
      </c>
      <c r="AN219" s="8" t="str">
        <f>IF(ISBLANK($F220),"N/A",$F220)</f>
        <v>Request Examination/File Amendment 1M Reminder /Exam Desk</v>
      </c>
      <c r="AO219" s="8" t="str">
        <f>IF(ISBLANK($E220),"N/A",$E220)</f>
        <v>INT-PAT EXAM REMINDERS</v>
      </c>
      <c r="AP219" s="3"/>
      <c r="AQ219" s="6" t="str">
        <f>IF($S219=FALSE,"Matter doesn't match.","-")</f>
        <v>-</v>
      </c>
      <c r="AR219" s="6" t="str">
        <f>IF($R219=TRUE,"System matches.","-")</f>
        <v>System matches.</v>
      </c>
      <c r="AS219" s="6" t="str">
        <f>IF($U219=FALSE,"Action Type doesn't match.","-")</f>
        <v>-</v>
      </c>
      <c r="AT219" s="6" t="str">
        <f>IF($V219=FALSE,"Action Due doesn't match.","-")</f>
        <v>Action Due doesn't match.</v>
      </c>
      <c r="AU219" s="6" t="b">
        <f>IF(AND($S219=TRUE,$Z219=TRUE,$U219=FALSE,$R219=FALSE),TRUE,FALSE)</f>
        <v>0</v>
      </c>
      <c r="AV219" s="13" t="b">
        <f ca="1">IF(OFFSET($AU219,-1,0)=TRUE,TRUE,FALSE)</f>
        <v>0</v>
      </c>
      <c r="AW219" s="6" t="b">
        <f>IF(AND($V219=TRUE,$S219=TRUE,$U219=FALSE,$R219=FALSE),TRUE,FALSE)</f>
        <v>0</v>
      </c>
      <c r="AX219" s="13" t="b">
        <f ca="1">IF(OFFSET($AW219,-1,0)="TRUE",TRUE,FALSE)</f>
        <v>0</v>
      </c>
      <c r="AY219" s="3"/>
      <c r="AZ219" s="3" t="str">
        <f>IF(OR($S219=FALSE,$R219=TRUE,$V219=FALSE),"-",IF(T219=FALSE,(CONCATENATE(D$1," doesn't match.")),"-"))</f>
        <v>-</v>
      </c>
      <c r="BA219" s="3" t="str">
        <f>IF(OR($S219=FALSE,$R219=TRUE,$V219=FALSE),"-",IF(U219=FALSE,(CONCATENATE(E$1," doesn't match.")),"-"))</f>
        <v>-</v>
      </c>
      <c r="BB219" s="3" t="str">
        <f>IF(OR($S219=FALSE,$R219=TRUE,$V219=FALSE),"-",IF(V219=FALSE,(CONCATENATE(F$1," doesn't match.")),"-"))</f>
        <v>-</v>
      </c>
      <c r="BC219" s="3" t="str">
        <f>IF(OR($S219=FALSE,$R219=TRUE,$V219=FALSE),"-",IF(W219=FALSE,(CONCATENATE(G$1," doesn't match.")),"-"))</f>
        <v>-</v>
      </c>
      <c r="BD219" s="3" t="str">
        <f>IF(OR($S219=FALSE,$R219=TRUE,$V219=FALSE),"-",IF(X219=FALSE,(CONCATENATE(H$1," doesn't match.")),"-"))</f>
        <v>-</v>
      </c>
      <c r="BE219" s="3" t="str">
        <f>IF(OR($S219=FALSE,$R219=TRUE,$V219=FALSE),"-",IF(Y219=FALSE,(CONCATENATE(I$1," doesn't match.")),"-"))</f>
        <v>-</v>
      </c>
      <c r="BF219" s="3" t="str">
        <f>IF(OR($S219=FALSE,$R219=TRUE,$V219=FALSE),"-",IF(Z219=FALSE,(CONCATENATE(J$1," doesn't match.")),"-"))</f>
        <v>-</v>
      </c>
      <c r="BG219" s="3" t="str">
        <f>IF(OR($S219=FALSE,$R219=TRUE,$V219=FALSE),"-",IF(AA219=FALSE,(CONCATENATE(K$1," doesn't match.")),"-"))</f>
        <v>-</v>
      </c>
      <c r="BH219" s="3" t="str">
        <f>IF(OR($S219=FALSE,$R219=TRUE,$V219=FALSE),"-",IF(AB219=FALSE,(CONCATENATE(L$1," doesn't match.")),"-"))</f>
        <v>-</v>
      </c>
      <c r="BI219" s="3" t="str">
        <f>IF(OR($S219=FALSE,$R219=TRUE,$V219=FALSE),"-",IF(AC219=FALSE,(CONCATENATE(M$1," doesn't match.")),"-"))</f>
        <v>-</v>
      </c>
      <c r="BJ219" s="3" t="str">
        <f>IF(OR($S219=FALSE,$R219=TRUE,$V219=FALSE),"-",IF(AD219=FALSE,(CONCATENATE(N$1," doesn't match.")),"-"))</f>
        <v>-</v>
      </c>
      <c r="BK219" s="3" t="str">
        <f>IF(OR($S219=FALSE,$R219=TRUE,$V219=FALSE),"-",IF(AE219=FALSE,(CONCATENATE(O$1," doesn't match.")),"-"))</f>
        <v>-</v>
      </c>
      <c r="BL219" s="3" t="str">
        <f>IF(OR($S219=FALSE,$R219=TRUE,$V219=FALSE),"-",IF(AF219=FALSE,(CONCATENATE(P$1," doesn't match.")),"-"))</f>
        <v>-</v>
      </c>
    </row>
    <row r="220" spans="1:64" ht="75" x14ac:dyDescent="0.25">
      <c r="A220" s="30">
        <v>1296418</v>
      </c>
      <c r="B220" s="30" t="s">
        <v>30</v>
      </c>
      <c r="C220" s="31" t="s">
        <v>257</v>
      </c>
      <c r="D220" s="30" t="s">
        <v>87</v>
      </c>
      <c r="E220" s="30" t="s">
        <v>246</v>
      </c>
      <c r="F220" s="30" t="s">
        <v>259</v>
      </c>
      <c r="G220" s="30" t="s">
        <v>35</v>
      </c>
      <c r="H220" s="32">
        <v>42660</v>
      </c>
      <c r="I220" s="32">
        <v>43264</v>
      </c>
      <c r="J220" s="32">
        <v>40864</v>
      </c>
      <c r="K220" s="32">
        <v>43264</v>
      </c>
      <c r="L220" s="30" t="s">
        <v>136</v>
      </c>
      <c r="M220" s="32">
        <v>43264</v>
      </c>
      <c r="N220" s="32">
        <v>43290</v>
      </c>
      <c r="O220" s="32">
        <v>43264</v>
      </c>
      <c r="P220" s="32"/>
      <c r="Q220" s="5"/>
      <c r="R220" s="6" t="b">
        <f>B220=B221</f>
        <v>1</v>
      </c>
      <c r="S220" s="6" t="b">
        <f>C220=C221</f>
        <v>0</v>
      </c>
      <c r="T220" s="6" t="b">
        <f>D220=D221</f>
        <v>0</v>
      </c>
      <c r="U220" s="6" t="b">
        <f>E220=E221</f>
        <v>0</v>
      </c>
      <c r="V220" s="6" t="b">
        <f>F220=F221</f>
        <v>0</v>
      </c>
      <c r="W220" s="6" t="b">
        <f>G220=G221</f>
        <v>1</v>
      </c>
      <c r="X220" s="6" t="b">
        <f>H220=H221</f>
        <v>0</v>
      </c>
      <c r="Y220" s="6" t="b">
        <f>I220=I221</f>
        <v>1</v>
      </c>
      <c r="Z220" s="6" t="b">
        <f>J220=J221</f>
        <v>0</v>
      </c>
      <c r="AA220" s="6" t="b">
        <f>K220=K221</f>
        <v>1</v>
      </c>
      <c r="AB220" s="6" t="b">
        <f>L220=L221</f>
        <v>1</v>
      </c>
      <c r="AC220" s="6" t="b">
        <f>M220=M221</f>
        <v>1</v>
      </c>
      <c r="AD220" s="6" t="b">
        <f>N220=N221</f>
        <v>1</v>
      </c>
      <c r="AE220" s="6" t="b">
        <f>O220=O221</f>
        <v>1</v>
      </c>
      <c r="AF220" s="6" t="b">
        <f>P220=P221</f>
        <v>1</v>
      </c>
      <c r="AG220" s="3"/>
      <c r="AH220" s="8" t="str">
        <f>IF(ISBLANK($E220),"N/A",$E220)</f>
        <v>INT-PAT EXAM REMINDERS</v>
      </c>
      <c r="AI220" s="8" t="str">
        <f>IF(ISBLANK($F220),"N/A",$F220)</f>
        <v>Request Examination/File Amendment 1M Reminder /Exam Desk</v>
      </c>
      <c r="AJ220" s="7" t="str">
        <f>IF(ISBLANK($B220),"N/A",$B220)</f>
        <v>Live Patent</v>
      </c>
      <c r="AK220" s="8" t="str">
        <f>IF(ISBLANK($C220),"N/A",$C220)</f>
        <v>GENDX.008CA</v>
      </c>
      <c r="AL220" s="8" t="str">
        <f>IF(ISBLANK($C221),"N/A",$C221)</f>
        <v>GENDX.008CN</v>
      </c>
      <c r="AM220" s="7" t="str">
        <f>IF(ISBLANK($B221),"N/A",$B221)</f>
        <v>Live Patent</v>
      </c>
      <c r="AN220" s="8" t="str">
        <f>IF(ISBLANK($F221),"N/A",$F221)</f>
        <v>*LC re Publication and Optional Hong Kong Filing</v>
      </c>
      <c r="AO220" s="8" t="str">
        <f>IF(ISBLANK($E221),"N/A",$E221)</f>
        <v>INT-PAT CN PUBLICATION</v>
      </c>
      <c r="AP220" s="3"/>
      <c r="AQ220" s="6" t="str">
        <f>IF($S220=FALSE,"Matter doesn't match.","-")</f>
        <v>Matter doesn't match.</v>
      </c>
      <c r="AR220" s="6" t="str">
        <f>IF($R220=TRUE,"System matches.","-")</f>
        <v>System matches.</v>
      </c>
      <c r="AS220" s="6" t="str">
        <f>IF($U220=FALSE,"Action Type doesn't match.","-")</f>
        <v>Action Type doesn't match.</v>
      </c>
      <c r="AT220" s="6" t="str">
        <f>IF($V220=FALSE,"Action Due doesn't match.","-")</f>
        <v>Action Due doesn't match.</v>
      </c>
      <c r="AU220" s="6" t="b">
        <f>IF(AND($S220=TRUE,$Z220=TRUE,$U220=FALSE,$R220=FALSE),TRUE,FALSE)</f>
        <v>0</v>
      </c>
      <c r="AV220" s="13" t="b">
        <f ca="1">IF(OFFSET($AU220,-1,0)=TRUE,TRUE,FALSE)</f>
        <v>0</v>
      </c>
      <c r="AW220" s="6" t="b">
        <f>IF(AND($V220=TRUE,$S220=TRUE,$U220=FALSE,$R220=FALSE),TRUE,FALSE)</f>
        <v>0</v>
      </c>
      <c r="AX220" s="13" t="b">
        <f ca="1">IF(OFFSET($AW220,-1,0)="TRUE",TRUE,FALSE)</f>
        <v>0</v>
      </c>
      <c r="AY220" s="3"/>
      <c r="AZ220" s="3" t="str">
        <f>IF(OR($S220=FALSE,$R220=TRUE,$V220=FALSE),"-",IF(T220=FALSE,(CONCATENATE(D$1," doesn't match.")),"-"))</f>
        <v>-</v>
      </c>
      <c r="BA220" s="3" t="str">
        <f>IF(OR($S220=FALSE,$R220=TRUE,$V220=FALSE),"-",IF(U220=FALSE,(CONCATENATE(E$1," doesn't match.")),"-"))</f>
        <v>-</v>
      </c>
      <c r="BB220" s="3" t="str">
        <f>IF(OR($S220=FALSE,$R220=TRUE,$V220=FALSE),"-",IF(V220=FALSE,(CONCATENATE(F$1," doesn't match.")),"-"))</f>
        <v>-</v>
      </c>
      <c r="BC220" s="3" t="str">
        <f>IF(OR($S220=FALSE,$R220=TRUE,$V220=FALSE),"-",IF(W220=FALSE,(CONCATENATE(G$1," doesn't match.")),"-"))</f>
        <v>-</v>
      </c>
      <c r="BD220" s="3" t="str">
        <f>IF(OR($S220=FALSE,$R220=TRUE,$V220=FALSE),"-",IF(X220=FALSE,(CONCATENATE(H$1," doesn't match.")),"-"))</f>
        <v>-</v>
      </c>
      <c r="BE220" s="3" t="str">
        <f>IF(OR($S220=FALSE,$R220=TRUE,$V220=FALSE),"-",IF(Y220=FALSE,(CONCATENATE(I$1," doesn't match.")),"-"))</f>
        <v>-</v>
      </c>
      <c r="BF220" s="3" t="str">
        <f>IF(OR($S220=FALSE,$R220=TRUE,$V220=FALSE),"-",IF(Z220=FALSE,(CONCATENATE(J$1," doesn't match.")),"-"))</f>
        <v>-</v>
      </c>
      <c r="BG220" s="3" t="str">
        <f>IF(OR($S220=FALSE,$R220=TRUE,$V220=FALSE),"-",IF(AA220=FALSE,(CONCATENATE(K$1," doesn't match.")),"-"))</f>
        <v>-</v>
      </c>
      <c r="BH220" s="3" t="str">
        <f>IF(OR($S220=FALSE,$R220=TRUE,$V220=FALSE),"-",IF(AB220=FALSE,(CONCATENATE(L$1," doesn't match.")),"-"))</f>
        <v>-</v>
      </c>
      <c r="BI220" s="3" t="str">
        <f>IF(OR($S220=FALSE,$R220=TRUE,$V220=FALSE),"-",IF(AC220=FALSE,(CONCATENATE(M$1," doesn't match.")),"-"))</f>
        <v>-</v>
      </c>
      <c r="BJ220" s="3" t="str">
        <f>IF(OR($S220=FALSE,$R220=TRUE,$V220=FALSE),"-",IF(AD220=FALSE,(CONCATENATE(N$1," doesn't match.")),"-"))</f>
        <v>-</v>
      </c>
      <c r="BK220" s="3" t="str">
        <f>IF(OR($S220=FALSE,$R220=TRUE,$V220=FALSE),"-",IF(AE220=FALSE,(CONCATENATE(O$1," doesn't match.")),"-"))</f>
        <v>-</v>
      </c>
      <c r="BL220" s="3" t="str">
        <f>IF(OR($S220=FALSE,$R220=TRUE,$V220=FALSE),"-",IF(AF220=FALSE,(CONCATENATE(P$1," doesn't match.")),"-"))</f>
        <v>-</v>
      </c>
    </row>
    <row r="221" spans="1:64" ht="45" x14ac:dyDescent="0.25">
      <c r="A221" s="30">
        <v>1296432</v>
      </c>
      <c r="B221" s="30" t="s">
        <v>30</v>
      </c>
      <c r="C221" s="31" t="s">
        <v>260</v>
      </c>
      <c r="D221" s="30" t="s">
        <v>98</v>
      </c>
      <c r="E221" s="30" t="s">
        <v>262</v>
      </c>
      <c r="F221" s="30" t="s">
        <v>263</v>
      </c>
      <c r="G221" s="30" t="s">
        <v>35</v>
      </c>
      <c r="H221" s="32">
        <v>41659</v>
      </c>
      <c r="I221" s="32">
        <v>43264</v>
      </c>
      <c r="J221" s="32">
        <v>41598</v>
      </c>
      <c r="K221" s="32">
        <v>43264</v>
      </c>
      <c r="L221" s="30" t="s">
        <v>136</v>
      </c>
      <c r="M221" s="32">
        <v>43264</v>
      </c>
      <c r="N221" s="32">
        <v>43290</v>
      </c>
      <c r="O221" s="32">
        <v>43264</v>
      </c>
      <c r="P221" s="32"/>
      <c r="Q221" s="5"/>
      <c r="R221" s="6" t="b">
        <f>B221=B222</f>
        <v>1</v>
      </c>
      <c r="S221" s="6" t="b">
        <f>C221=C222</f>
        <v>1</v>
      </c>
      <c r="T221" s="6" t="b">
        <f>D221=D222</f>
        <v>1</v>
      </c>
      <c r="U221" s="6" t="b">
        <f>E221=E222</f>
        <v>0</v>
      </c>
      <c r="V221" s="6" t="b">
        <f>F221=F222</f>
        <v>0</v>
      </c>
      <c r="W221" s="6" t="b">
        <f>G221=G222</f>
        <v>1</v>
      </c>
      <c r="X221" s="6" t="b">
        <f>H221=H222</f>
        <v>0</v>
      </c>
      <c r="Y221" s="6" t="b">
        <f>I221=I222</f>
        <v>1</v>
      </c>
      <c r="Z221" s="6" t="b">
        <f>J221=J222</f>
        <v>0</v>
      </c>
      <c r="AA221" s="6" t="b">
        <f>K221=K222</f>
        <v>1</v>
      </c>
      <c r="AB221" s="6" t="b">
        <f>L221=L222</f>
        <v>1</v>
      </c>
      <c r="AC221" s="6" t="b">
        <f>M221=M222</f>
        <v>1</v>
      </c>
      <c r="AD221" s="6" t="b">
        <f>N221=N222</f>
        <v>1</v>
      </c>
      <c r="AE221" s="6" t="b">
        <f>O221=O222</f>
        <v>1</v>
      </c>
      <c r="AF221" s="6" t="b">
        <f>P221=P222</f>
        <v>1</v>
      </c>
      <c r="AG221" s="3"/>
      <c r="AH221" s="8" t="str">
        <f>IF(ISBLANK($E221),"N/A",$E221)</f>
        <v>INT-PAT CN PUBLICATION</v>
      </c>
      <c r="AI221" s="8" t="str">
        <f>IF(ISBLANK($F221),"N/A",$F221)</f>
        <v>*LC re Publication and Optional Hong Kong Filing</v>
      </c>
      <c r="AJ221" s="7" t="str">
        <f>IF(ISBLANK($B221),"N/A",$B221)</f>
        <v>Live Patent</v>
      </c>
      <c r="AK221" s="8" t="str">
        <f>IF(ISBLANK($C221),"N/A",$C221)</f>
        <v>GENDX.008CN</v>
      </c>
      <c r="AL221" s="8" t="str">
        <f>IF(ISBLANK($C222),"N/A",$C222)</f>
        <v>GENDX.008CN</v>
      </c>
      <c r="AM221" s="7" t="str">
        <f>IF(ISBLANK($B222),"N/A",$B222)</f>
        <v>Live Patent</v>
      </c>
      <c r="AN221" s="8" t="str">
        <f>IF(ISBLANK($F222),"N/A",$F222)</f>
        <v>Application Published? Check with Foreign Associate / IPP</v>
      </c>
      <c r="AO221" s="8" t="str">
        <f>IF(ISBLANK($E222),"N/A",$E222)</f>
        <v>Application Published? Check with Foreign Associate / IPP</v>
      </c>
      <c r="AP221" s="3"/>
      <c r="AQ221" s="6" t="str">
        <f>IF($S221=FALSE,"Matter doesn't match.","-")</f>
        <v>-</v>
      </c>
      <c r="AR221" s="6" t="str">
        <f>IF($R221=TRUE,"System matches.","-")</f>
        <v>System matches.</v>
      </c>
      <c r="AS221" s="6" t="str">
        <f>IF($U221=FALSE,"Action Type doesn't match.","-")</f>
        <v>Action Type doesn't match.</v>
      </c>
      <c r="AT221" s="6" t="str">
        <f>IF($V221=FALSE,"Action Due doesn't match.","-")</f>
        <v>Action Due doesn't match.</v>
      </c>
      <c r="AU221" s="6" t="b">
        <f>IF(AND($S221=TRUE,$Z221=TRUE,$U221=FALSE,$R221=FALSE),TRUE,FALSE)</f>
        <v>0</v>
      </c>
      <c r="AV221" s="13" t="b">
        <f ca="1">IF(OFFSET($AU221,-1,0)=TRUE,TRUE,FALSE)</f>
        <v>0</v>
      </c>
      <c r="AW221" s="6" t="b">
        <f>IF(AND($V221=TRUE,$S221=TRUE,$U221=FALSE,$R221=FALSE),TRUE,FALSE)</f>
        <v>0</v>
      </c>
      <c r="AX221" s="13" t="b">
        <f ca="1">IF(OFFSET($AW221,-1,0)="TRUE",TRUE,FALSE)</f>
        <v>0</v>
      </c>
      <c r="AY221" s="3"/>
      <c r="AZ221" s="3" t="str">
        <f>IF(OR($S221=FALSE,$R221=TRUE,$V221=FALSE),"-",IF(T221=FALSE,(CONCATENATE(D$1," doesn't match.")),"-"))</f>
        <v>-</v>
      </c>
      <c r="BA221" s="3" t="str">
        <f>IF(OR($S221=FALSE,$R221=TRUE,$V221=FALSE),"-",IF(U221=FALSE,(CONCATENATE(E$1," doesn't match.")),"-"))</f>
        <v>-</v>
      </c>
      <c r="BB221" s="3" t="str">
        <f>IF(OR($S221=FALSE,$R221=TRUE,$V221=FALSE),"-",IF(V221=FALSE,(CONCATENATE(F$1," doesn't match.")),"-"))</f>
        <v>-</v>
      </c>
      <c r="BC221" s="3" t="str">
        <f>IF(OR($S221=FALSE,$R221=TRUE,$V221=FALSE),"-",IF(W221=FALSE,(CONCATENATE(G$1," doesn't match.")),"-"))</f>
        <v>-</v>
      </c>
      <c r="BD221" s="3" t="str">
        <f>IF(OR($S221=FALSE,$R221=TRUE,$V221=FALSE),"-",IF(X221=FALSE,(CONCATENATE(H$1," doesn't match.")),"-"))</f>
        <v>-</v>
      </c>
      <c r="BE221" s="3" t="str">
        <f>IF(OR($S221=FALSE,$R221=TRUE,$V221=FALSE),"-",IF(Y221=FALSE,(CONCATENATE(I$1," doesn't match.")),"-"))</f>
        <v>-</v>
      </c>
      <c r="BF221" s="3" t="str">
        <f>IF(OR($S221=FALSE,$R221=TRUE,$V221=FALSE),"-",IF(Z221=FALSE,(CONCATENATE(J$1," doesn't match.")),"-"))</f>
        <v>-</v>
      </c>
      <c r="BG221" s="3" t="str">
        <f>IF(OR($S221=FALSE,$R221=TRUE,$V221=FALSE),"-",IF(AA221=FALSE,(CONCATENATE(K$1," doesn't match.")),"-"))</f>
        <v>-</v>
      </c>
      <c r="BH221" s="3" t="str">
        <f>IF(OR($S221=FALSE,$R221=TRUE,$V221=FALSE),"-",IF(AB221=FALSE,(CONCATENATE(L$1," doesn't match.")),"-"))</f>
        <v>-</v>
      </c>
      <c r="BI221" s="3" t="str">
        <f>IF(OR($S221=FALSE,$R221=TRUE,$V221=FALSE),"-",IF(AC221=FALSE,(CONCATENATE(M$1," doesn't match.")),"-"))</f>
        <v>-</v>
      </c>
      <c r="BJ221" s="3" t="str">
        <f>IF(OR($S221=FALSE,$R221=TRUE,$V221=FALSE),"-",IF(AD221=FALSE,(CONCATENATE(N$1," doesn't match.")),"-"))</f>
        <v>-</v>
      </c>
      <c r="BK221" s="3" t="str">
        <f>IF(OR($S221=FALSE,$R221=TRUE,$V221=FALSE),"-",IF(AE221=FALSE,(CONCATENATE(O$1," doesn't match.")),"-"))</f>
        <v>-</v>
      </c>
      <c r="BL221" s="3" t="str">
        <f>IF(OR($S221=FALSE,$R221=TRUE,$V221=FALSE),"-",IF(AF221=FALSE,(CONCATENATE(P$1," doesn't match.")),"-"))</f>
        <v>-</v>
      </c>
    </row>
    <row r="222" spans="1:64" ht="60" x14ac:dyDescent="0.25">
      <c r="A222" s="30">
        <v>1296432</v>
      </c>
      <c r="B222" s="30" t="s">
        <v>30</v>
      </c>
      <c r="C222" s="31" t="s">
        <v>260</v>
      </c>
      <c r="D222" s="30" t="s">
        <v>98</v>
      </c>
      <c r="E222" s="30" t="s">
        <v>261</v>
      </c>
      <c r="F222" s="30" t="s">
        <v>261</v>
      </c>
      <c r="G222" s="30" t="s">
        <v>35</v>
      </c>
      <c r="H222" s="32">
        <v>41046</v>
      </c>
      <c r="I222" s="32">
        <v>43264</v>
      </c>
      <c r="J222" s="32">
        <v>40864</v>
      </c>
      <c r="K222" s="32">
        <v>43264</v>
      </c>
      <c r="L222" s="30" t="s">
        <v>136</v>
      </c>
      <c r="M222" s="32">
        <v>43264</v>
      </c>
      <c r="N222" s="32">
        <v>43290</v>
      </c>
      <c r="O222" s="32">
        <v>43264</v>
      </c>
      <c r="P222" s="32"/>
      <c r="Q222" s="5"/>
      <c r="R222" s="6" t="b">
        <f>B222=B223</f>
        <v>1</v>
      </c>
      <c r="S222" s="6" t="b">
        <f>C222=C223</f>
        <v>1</v>
      </c>
      <c r="T222" s="6" t="b">
        <f>D222=D223</f>
        <v>1</v>
      </c>
      <c r="U222" s="6" t="b">
        <f>E222=E223</f>
        <v>0</v>
      </c>
      <c r="V222" s="6" t="b">
        <f>F222=F223</f>
        <v>0</v>
      </c>
      <c r="W222" s="6" t="b">
        <f>G222=G223</f>
        <v>1</v>
      </c>
      <c r="X222" s="6" t="b">
        <f>H222=H223</f>
        <v>0</v>
      </c>
      <c r="Y222" s="6" t="b">
        <f>I222=I223</f>
        <v>1</v>
      </c>
      <c r="Z222" s="6" t="b">
        <f>J222=J223</f>
        <v>0</v>
      </c>
      <c r="AA222" s="6" t="b">
        <f>K222=K223</f>
        <v>1</v>
      </c>
      <c r="AB222" s="6" t="b">
        <f>L222=L223</f>
        <v>1</v>
      </c>
      <c r="AC222" s="6" t="b">
        <f>M222=M223</f>
        <v>1</v>
      </c>
      <c r="AD222" s="6" t="b">
        <f>N222=N223</f>
        <v>1</v>
      </c>
      <c r="AE222" s="6" t="b">
        <f>O222=O223</f>
        <v>1</v>
      </c>
      <c r="AF222" s="6" t="b">
        <f>P222=P223</f>
        <v>1</v>
      </c>
      <c r="AG222" s="3"/>
      <c r="AH222" s="8" t="str">
        <f>IF(ISBLANK($E222),"N/A",$E222)</f>
        <v>Application Published? Check with Foreign Associate / IPP</v>
      </c>
      <c r="AI222" s="8" t="str">
        <f>IF(ISBLANK($F222),"N/A",$F222)</f>
        <v>Application Published? Check with Foreign Associate / IPP</v>
      </c>
      <c r="AJ222" s="7" t="str">
        <f>IF(ISBLANK($B222),"N/A",$B222)</f>
        <v>Live Patent</v>
      </c>
      <c r="AK222" s="8" t="str">
        <f>IF(ISBLANK($C222),"N/A",$C222)</f>
        <v>GENDX.008CN</v>
      </c>
      <c r="AL222" s="8" t="str">
        <f>IF(ISBLANK($C223),"N/A",$C223)</f>
        <v>GENDX.008CN</v>
      </c>
      <c r="AM222" s="7" t="str">
        <f>IF(ISBLANK($B223),"N/A",$B223)</f>
        <v>Live Patent</v>
      </c>
      <c r="AN222" s="8" t="str">
        <f>IF(ISBLANK($F223),"N/A",$F223)</f>
        <v>File in Hong Kong? Reminder / IPP</v>
      </c>
      <c r="AO222" s="8" t="str">
        <f>IF(ISBLANK($E223),"N/A",$E223)</f>
        <v>INT-PAT CN PUBLICATION</v>
      </c>
      <c r="AP222" s="3"/>
      <c r="AQ222" s="6" t="str">
        <f>IF($S222=FALSE,"Matter doesn't match.","-")</f>
        <v>-</v>
      </c>
      <c r="AR222" s="6" t="str">
        <f>IF($R222=TRUE,"System matches.","-")</f>
        <v>System matches.</v>
      </c>
      <c r="AS222" s="6" t="str">
        <f>IF($U222=FALSE,"Action Type doesn't match.","-")</f>
        <v>Action Type doesn't match.</v>
      </c>
      <c r="AT222" s="6" t="str">
        <f>IF($V222=FALSE,"Action Due doesn't match.","-")</f>
        <v>Action Due doesn't match.</v>
      </c>
      <c r="AU222" s="6" t="b">
        <f>IF(AND($S222=TRUE,$Z222=TRUE,$U222=FALSE,$R222=FALSE),TRUE,FALSE)</f>
        <v>0</v>
      </c>
      <c r="AV222" s="13" t="b">
        <f ca="1">IF(OFFSET($AU222,-1,0)=TRUE,TRUE,FALSE)</f>
        <v>0</v>
      </c>
      <c r="AW222" s="6" t="b">
        <f>IF(AND($V222=TRUE,$S222=TRUE,$U222=FALSE,$R222=FALSE),TRUE,FALSE)</f>
        <v>0</v>
      </c>
      <c r="AX222" s="13" t="b">
        <f ca="1">IF(OFFSET($AW222,-1,0)="TRUE",TRUE,FALSE)</f>
        <v>0</v>
      </c>
      <c r="AY222" s="3"/>
      <c r="AZ222" s="3" t="str">
        <f>IF(OR($S222=FALSE,$R222=TRUE,$V222=FALSE),"-",IF(T222=FALSE,(CONCATENATE(D$1," doesn't match.")),"-"))</f>
        <v>-</v>
      </c>
      <c r="BA222" s="3" t="str">
        <f>IF(OR($S222=FALSE,$R222=TRUE,$V222=FALSE),"-",IF(U222=FALSE,(CONCATENATE(E$1," doesn't match.")),"-"))</f>
        <v>-</v>
      </c>
      <c r="BB222" s="3" t="str">
        <f>IF(OR($S222=FALSE,$R222=TRUE,$V222=FALSE),"-",IF(V222=FALSE,(CONCATENATE(F$1," doesn't match.")),"-"))</f>
        <v>-</v>
      </c>
      <c r="BC222" s="3" t="str">
        <f>IF(OR($S222=FALSE,$R222=TRUE,$V222=FALSE),"-",IF(W222=FALSE,(CONCATENATE(G$1," doesn't match.")),"-"))</f>
        <v>-</v>
      </c>
      <c r="BD222" s="3" t="str">
        <f>IF(OR($S222=FALSE,$R222=TRUE,$V222=FALSE),"-",IF(X222=FALSE,(CONCATENATE(H$1," doesn't match.")),"-"))</f>
        <v>-</v>
      </c>
      <c r="BE222" s="3" t="str">
        <f>IF(OR($S222=FALSE,$R222=TRUE,$V222=FALSE),"-",IF(Y222=FALSE,(CONCATENATE(I$1," doesn't match.")),"-"))</f>
        <v>-</v>
      </c>
      <c r="BF222" s="3" t="str">
        <f>IF(OR($S222=FALSE,$R222=TRUE,$V222=FALSE),"-",IF(Z222=FALSE,(CONCATENATE(J$1," doesn't match.")),"-"))</f>
        <v>-</v>
      </c>
      <c r="BG222" s="3" t="str">
        <f>IF(OR($S222=FALSE,$R222=TRUE,$V222=FALSE),"-",IF(AA222=FALSE,(CONCATENATE(K$1," doesn't match.")),"-"))</f>
        <v>-</v>
      </c>
      <c r="BH222" s="3" t="str">
        <f>IF(OR($S222=FALSE,$R222=TRUE,$V222=FALSE),"-",IF(AB222=FALSE,(CONCATENATE(L$1," doesn't match.")),"-"))</f>
        <v>-</v>
      </c>
      <c r="BI222" s="3" t="str">
        <f>IF(OR($S222=FALSE,$R222=TRUE,$V222=FALSE),"-",IF(AC222=FALSE,(CONCATENATE(M$1," doesn't match.")),"-"))</f>
        <v>-</v>
      </c>
      <c r="BJ222" s="3" t="str">
        <f>IF(OR($S222=FALSE,$R222=TRUE,$V222=FALSE),"-",IF(AD222=FALSE,(CONCATENATE(N$1," doesn't match.")),"-"))</f>
        <v>-</v>
      </c>
      <c r="BK222" s="3" t="str">
        <f>IF(OR($S222=FALSE,$R222=TRUE,$V222=FALSE),"-",IF(AE222=FALSE,(CONCATENATE(O$1," doesn't match.")),"-"))</f>
        <v>-</v>
      </c>
      <c r="BL222" s="3" t="str">
        <f>IF(OR($S222=FALSE,$R222=TRUE,$V222=FALSE),"-",IF(AF222=FALSE,(CONCATENATE(P$1," doesn't match.")),"-"))</f>
        <v>-</v>
      </c>
    </row>
    <row r="223" spans="1:64" ht="45" x14ac:dyDescent="0.25">
      <c r="A223" s="30">
        <v>1296432</v>
      </c>
      <c r="B223" s="30" t="s">
        <v>30</v>
      </c>
      <c r="C223" s="31" t="s">
        <v>260</v>
      </c>
      <c r="D223" s="30" t="s">
        <v>98</v>
      </c>
      <c r="E223" s="30" t="s">
        <v>262</v>
      </c>
      <c r="F223" s="30" t="s">
        <v>264</v>
      </c>
      <c r="G223" s="30" t="s">
        <v>35</v>
      </c>
      <c r="H223" s="32">
        <v>41749</v>
      </c>
      <c r="I223" s="32">
        <v>43264</v>
      </c>
      <c r="J223" s="32">
        <v>41598</v>
      </c>
      <c r="K223" s="32">
        <v>43264</v>
      </c>
      <c r="L223" s="30" t="s">
        <v>136</v>
      </c>
      <c r="M223" s="32">
        <v>43264</v>
      </c>
      <c r="N223" s="32">
        <v>43290</v>
      </c>
      <c r="O223" s="32">
        <v>43264</v>
      </c>
      <c r="P223" s="32"/>
      <c r="Q223" s="5"/>
      <c r="R223" s="6" t="b">
        <f>B223=B224</f>
        <v>1</v>
      </c>
      <c r="S223" s="6" t="b">
        <f>C223=C224</f>
        <v>1</v>
      </c>
      <c r="T223" s="6" t="b">
        <f>D223=D224</f>
        <v>1</v>
      </c>
      <c r="U223" s="6" t="b">
        <f>E223=E224</f>
        <v>1</v>
      </c>
      <c r="V223" s="6" t="b">
        <f>F223=F224</f>
        <v>0</v>
      </c>
      <c r="W223" s="6" t="b">
        <f>G223=G224</f>
        <v>0</v>
      </c>
      <c r="X223" s="6" t="b">
        <f>H223=H224</f>
        <v>0</v>
      </c>
      <c r="Y223" s="6" t="b">
        <f>I223=I224</f>
        <v>1</v>
      </c>
      <c r="Z223" s="6" t="b">
        <f>J223=J224</f>
        <v>1</v>
      </c>
      <c r="AA223" s="6" t="b">
        <f>K223=K224</f>
        <v>1</v>
      </c>
      <c r="AB223" s="6" t="b">
        <f>L223=L224</f>
        <v>1</v>
      </c>
      <c r="AC223" s="6" t="b">
        <f>M223=M224</f>
        <v>1</v>
      </c>
      <c r="AD223" s="6" t="b">
        <f>N223=N224</f>
        <v>1</v>
      </c>
      <c r="AE223" s="6" t="b">
        <f>O223=O224</f>
        <v>1</v>
      </c>
      <c r="AF223" s="6" t="b">
        <f>P223=P224</f>
        <v>1</v>
      </c>
      <c r="AG223" s="3"/>
      <c r="AH223" s="8" t="str">
        <f>IF(ISBLANK($E223),"N/A",$E223)</f>
        <v>INT-PAT CN PUBLICATION</v>
      </c>
      <c r="AI223" s="8" t="str">
        <f>IF(ISBLANK($F223),"N/A",$F223)</f>
        <v>File in Hong Kong? Reminder / IPP</v>
      </c>
      <c r="AJ223" s="7" t="str">
        <f>IF(ISBLANK($B223),"N/A",$B223)</f>
        <v>Live Patent</v>
      </c>
      <c r="AK223" s="8" t="str">
        <f>IF(ISBLANK($C223),"N/A",$C223)</f>
        <v>GENDX.008CN</v>
      </c>
      <c r="AL223" s="8" t="str">
        <f>IF(ISBLANK($C224),"N/A",$C224)</f>
        <v>GENDX.008CN</v>
      </c>
      <c r="AM223" s="7" t="str">
        <f>IF(ISBLANK($B224),"N/A",$B224)</f>
        <v>Live Patent</v>
      </c>
      <c r="AN223" s="8" t="str">
        <f>IF(ISBLANK($F224),"N/A",$F224)</f>
        <v>HK Filing Deadline / IPP</v>
      </c>
      <c r="AO223" s="8" t="str">
        <f>IF(ISBLANK($E224),"N/A",$E224)</f>
        <v>INT-PAT CN PUBLICATION</v>
      </c>
      <c r="AP223" s="3"/>
      <c r="AQ223" s="6" t="str">
        <f>IF($S223=FALSE,"Matter doesn't match.","-")</f>
        <v>-</v>
      </c>
      <c r="AR223" s="6" t="str">
        <f>IF($R223=TRUE,"System matches.","-")</f>
        <v>System matches.</v>
      </c>
      <c r="AS223" s="6" t="str">
        <f>IF($U223=FALSE,"Action Type doesn't match.","-")</f>
        <v>-</v>
      </c>
      <c r="AT223" s="6" t="str">
        <f>IF($V223=FALSE,"Action Due doesn't match.","-")</f>
        <v>Action Due doesn't match.</v>
      </c>
      <c r="AU223" s="6" t="b">
        <f>IF(AND($S223=TRUE,$Z223=TRUE,$U223=FALSE,$R223=FALSE),TRUE,FALSE)</f>
        <v>0</v>
      </c>
      <c r="AV223" s="13" t="b">
        <f ca="1">IF(OFFSET($AU223,-1,0)=TRUE,TRUE,FALSE)</f>
        <v>0</v>
      </c>
      <c r="AW223" s="6" t="b">
        <f>IF(AND($V223=TRUE,$S223=TRUE,$U223=FALSE,$R223=FALSE),TRUE,FALSE)</f>
        <v>0</v>
      </c>
      <c r="AX223" s="13" t="b">
        <f ca="1">IF(OFFSET($AW223,-1,0)="TRUE",TRUE,FALSE)</f>
        <v>0</v>
      </c>
      <c r="AY223" s="3"/>
      <c r="AZ223" s="3" t="str">
        <f>IF(OR($S223=FALSE,$R223=TRUE,$V223=FALSE),"-",IF(T223=FALSE,(CONCATENATE(D$1," doesn't match.")),"-"))</f>
        <v>-</v>
      </c>
      <c r="BA223" s="3" t="str">
        <f>IF(OR($S223=FALSE,$R223=TRUE,$V223=FALSE),"-",IF(U223=FALSE,(CONCATENATE(E$1," doesn't match.")),"-"))</f>
        <v>-</v>
      </c>
      <c r="BB223" s="3" t="str">
        <f>IF(OR($S223=FALSE,$R223=TRUE,$V223=FALSE),"-",IF(V223=FALSE,(CONCATENATE(F$1," doesn't match.")),"-"))</f>
        <v>-</v>
      </c>
      <c r="BC223" s="3" t="str">
        <f>IF(OR($S223=FALSE,$R223=TRUE,$V223=FALSE),"-",IF(W223=FALSE,(CONCATENATE(G$1," doesn't match.")),"-"))</f>
        <v>-</v>
      </c>
      <c r="BD223" s="3" t="str">
        <f>IF(OR($S223=FALSE,$R223=TRUE,$V223=FALSE),"-",IF(X223=FALSE,(CONCATENATE(H$1," doesn't match.")),"-"))</f>
        <v>-</v>
      </c>
      <c r="BE223" s="3" t="str">
        <f>IF(OR($S223=FALSE,$R223=TRUE,$V223=FALSE),"-",IF(Y223=FALSE,(CONCATENATE(I$1," doesn't match.")),"-"))</f>
        <v>-</v>
      </c>
      <c r="BF223" s="3" t="str">
        <f>IF(OR($S223=FALSE,$R223=TRUE,$V223=FALSE),"-",IF(Z223=FALSE,(CONCATENATE(J$1," doesn't match.")),"-"))</f>
        <v>-</v>
      </c>
      <c r="BG223" s="3" t="str">
        <f>IF(OR($S223=FALSE,$R223=TRUE,$V223=FALSE),"-",IF(AA223=FALSE,(CONCATENATE(K$1," doesn't match.")),"-"))</f>
        <v>-</v>
      </c>
      <c r="BH223" s="3" t="str">
        <f>IF(OR($S223=FALSE,$R223=TRUE,$V223=FALSE),"-",IF(AB223=FALSE,(CONCATENATE(L$1," doesn't match.")),"-"))</f>
        <v>-</v>
      </c>
      <c r="BI223" s="3" t="str">
        <f>IF(OR($S223=FALSE,$R223=TRUE,$V223=FALSE),"-",IF(AC223=FALSE,(CONCATENATE(M$1," doesn't match.")),"-"))</f>
        <v>-</v>
      </c>
      <c r="BJ223" s="3" t="str">
        <f>IF(OR($S223=FALSE,$R223=TRUE,$V223=FALSE),"-",IF(AD223=FALSE,(CONCATENATE(N$1," doesn't match.")),"-"))</f>
        <v>-</v>
      </c>
      <c r="BK223" s="3" t="str">
        <f>IF(OR($S223=FALSE,$R223=TRUE,$V223=FALSE),"-",IF(AE223=FALSE,(CONCATENATE(O$1," doesn't match.")),"-"))</f>
        <v>-</v>
      </c>
      <c r="BL223" s="3" t="str">
        <f>IF(OR($S223=FALSE,$R223=TRUE,$V223=FALSE),"-",IF(AF223=FALSE,(CONCATENATE(P$1," doesn't match.")),"-"))</f>
        <v>-</v>
      </c>
    </row>
    <row r="224" spans="1:64" ht="60" x14ac:dyDescent="0.25">
      <c r="A224" s="30">
        <v>1296432</v>
      </c>
      <c r="B224" s="30" t="s">
        <v>30</v>
      </c>
      <c r="C224" s="31" t="s">
        <v>260</v>
      </c>
      <c r="D224" s="30" t="s">
        <v>98</v>
      </c>
      <c r="E224" s="30" t="s">
        <v>262</v>
      </c>
      <c r="F224" s="30" t="s">
        <v>265</v>
      </c>
      <c r="G224" s="30" t="s">
        <v>39</v>
      </c>
      <c r="H224" s="32">
        <v>41779</v>
      </c>
      <c r="I224" s="32">
        <v>43264</v>
      </c>
      <c r="J224" s="32">
        <v>41598</v>
      </c>
      <c r="K224" s="32">
        <v>43264</v>
      </c>
      <c r="L224" s="30" t="s">
        <v>136</v>
      </c>
      <c r="M224" s="32">
        <v>43264</v>
      </c>
      <c r="N224" s="32">
        <v>43290</v>
      </c>
      <c r="O224" s="32">
        <v>43264</v>
      </c>
      <c r="P224" s="32"/>
      <c r="Q224" s="5"/>
      <c r="R224" s="6" t="b">
        <f>B224=B225</f>
        <v>1</v>
      </c>
      <c r="S224" s="6" t="b">
        <f>C224=C225</f>
        <v>0</v>
      </c>
      <c r="T224" s="6" t="b">
        <f>D224=D225</f>
        <v>1</v>
      </c>
      <c r="U224" s="6" t="b">
        <f>E224=E225</f>
        <v>1</v>
      </c>
      <c r="V224" s="6" t="b">
        <f>F224=F225</f>
        <v>0</v>
      </c>
      <c r="W224" s="6" t="b">
        <f>G224=G225</f>
        <v>0</v>
      </c>
      <c r="X224" s="6" t="b">
        <f>H224=H225</f>
        <v>0</v>
      </c>
      <c r="Y224" s="6" t="b">
        <f>I224=I225</f>
        <v>1</v>
      </c>
      <c r="Z224" s="6" t="b">
        <f>J224=J225</f>
        <v>0</v>
      </c>
      <c r="AA224" s="6" t="b">
        <f>K224=K225</f>
        <v>1</v>
      </c>
      <c r="AB224" s="6" t="b">
        <f>L224=L225</f>
        <v>1</v>
      </c>
      <c r="AC224" s="6" t="b">
        <f>M224=M225</f>
        <v>1</v>
      </c>
      <c r="AD224" s="6" t="b">
        <f>N224=N225</f>
        <v>1</v>
      </c>
      <c r="AE224" s="6" t="b">
        <f>O224=O225</f>
        <v>1</v>
      </c>
      <c r="AF224" s="6" t="b">
        <f>P224=P225</f>
        <v>1</v>
      </c>
      <c r="AG224" s="3"/>
      <c r="AH224" s="8" t="str">
        <f>IF(ISBLANK($E224),"N/A",$E224)</f>
        <v>INT-PAT CN PUBLICATION</v>
      </c>
      <c r="AI224" s="8" t="str">
        <f>IF(ISBLANK($F224),"N/A",$F224)</f>
        <v>HK Filing Deadline / IPP</v>
      </c>
      <c r="AJ224" s="7" t="str">
        <f>IF(ISBLANK($B224),"N/A",$B224)</f>
        <v>Live Patent</v>
      </c>
      <c r="AK224" s="8" t="str">
        <f>IF(ISBLANK($C224),"N/A",$C224)</f>
        <v>GENDX.008CN</v>
      </c>
      <c r="AL224" s="8" t="str">
        <f>IF(ISBLANK($C225),"N/A",$C225)</f>
        <v>GENDX.008CND1</v>
      </c>
      <c r="AM224" s="7" t="str">
        <f>IF(ISBLANK($B225),"N/A",$B225)</f>
        <v>Live Patent</v>
      </c>
      <c r="AN224" s="8" t="str">
        <f>IF(ISBLANK($F225),"N/A",$F225)</f>
        <v>*LC re Publication and Optional Hong Kong Filing</v>
      </c>
      <c r="AO224" s="8" t="str">
        <f>IF(ISBLANK($E225),"N/A",$E225)</f>
        <v>INT-PAT CN PUBLICATION</v>
      </c>
      <c r="AP224" s="3"/>
      <c r="AQ224" s="6" t="str">
        <f>IF($S224=FALSE,"Matter doesn't match.","-")</f>
        <v>Matter doesn't match.</v>
      </c>
      <c r="AR224" s="6" t="str">
        <f>IF($R224=TRUE,"System matches.","-")</f>
        <v>System matches.</v>
      </c>
      <c r="AS224" s="6" t="str">
        <f>IF($U224=FALSE,"Action Type doesn't match.","-")</f>
        <v>-</v>
      </c>
      <c r="AT224" s="6" t="str">
        <f>IF($V224=FALSE,"Action Due doesn't match.","-")</f>
        <v>Action Due doesn't match.</v>
      </c>
      <c r="AU224" s="6" t="b">
        <f>IF(AND($S224=TRUE,$Z224=TRUE,$U224=FALSE,$R224=FALSE),TRUE,FALSE)</f>
        <v>0</v>
      </c>
      <c r="AV224" s="13" t="b">
        <f ca="1">IF(OFFSET($AU224,-1,0)=TRUE,TRUE,FALSE)</f>
        <v>0</v>
      </c>
      <c r="AW224" s="6" t="b">
        <f>IF(AND($V224=TRUE,$S224=TRUE,$U224=FALSE,$R224=FALSE),TRUE,FALSE)</f>
        <v>0</v>
      </c>
      <c r="AX224" s="13" t="b">
        <f ca="1">IF(OFFSET($AW224,-1,0)="TRUE",TRUE,FALSE)</f>
        <v>0</v>
      </c>
      <c r="AY224" s="3"/>
      <c r="AZ224" s="3" t="str">
        <f>IF(OR($S224=FALSE,$R224=TRUE,$V224=FALSE),"-",IF(T224=FALSE,(CONCATENATE(D$1," doesn't match.")),"-"))</f>
        <v>-</v>
      </c>
      <c r="BA224" s="3" t="str">
        <f>IF(OR($S224=FALSE,$R224=TRUE,$V224=FALSE),"-",IF(U224=FALSE,(CONCATENATE(E$1," doesn't match.")),"-"))</f>
        <v>-</v>
      </c>
      <c r="BB224" s="3" t="str">
        <f>IF(OR($S224=FALSE,$R224=TRUE,$V224=FALSE),"-",IF(V224=FALSE,(CONCATENATE(F$1," doesn't match.")),"-"))</f>
        <v>-</v>
      </c>
      <c r="BC224" s="3" t="str">
        <f>IF(OR($S224=FALSE,$R224=TRUE,$V224=FALSE),"-",IF(W224=FALSE,(CONCATENATE(G$1," doesn't match.")),"-"))</f>
        <v>-</v>
      </c>
      <c r="BD224" s="3" t="str">
        <f>IF(OR($S224=FALSE,$R224=TRUE,$V224=FALSE),"-",IF(X224=FALSE,(CONCATENATE(H$1," doesn't match.")),"-"))</f>
        <v>-</v>
      </c>
      <c r="BE224" s="3" t="str">
        <f>IF(OR($S224=FALSE,$R224=TRUE,$V224=FALSE),"-",IF(Y224=FALSE,(CONCATENATE(I$1," doesn't match.")),"-"))</f>
        <v>-</v>
      </c>
      <c r="BF224" s="3" t="str">
        <f>IF(OR($S224=FALSE,$R224=TRUE,$V224=FALSE),"-",IF(Z224=FALSE,(CONCATENATE(J$1," doesn't match.")),"-"))</f>
        <v>-</v>
      </c>
      <c r="BG224" s="3" t="str">
        <f>IF(OR($S224=FALSE,$R224=TRUE,$V224=FALSE),"-",IF(AA224=FALSE,(CONCATENATE(K$1," doesn't match.")),"-"))</f>
        <v>-</v>
      </c>
      <c r="BH224" s="3" t="str">
        <f>IF(OR($S224=FALSE,$R224=TRUE,$V224=FALSE),"-",IF(AB224=FALSE,(CONCATENATE(L$1," doesn't match.")),"-"))</f>
        <v>-</v>
      </c>
      <c r="BI224" s="3" t="str">
        <f>IF(OR($S224=FALSE,$R224=TRUE,$V224=FALSE),"-",IF(AC224=FALSE,(CONCATENATE(M$1," doesn't match.")),"-"))</f>
        <v>-</v>
      </c>
      <c r="BJ224" s="3" t="str">
        <f>IF(OR($S224=FALSE,$R224=TRUE,$V224=FALSE),"-",IF(AD224=FALSE,(CONCATENATE(N$1," doesn't match.")),"-"))</f>
        <v>-</v>
      </c>
      <c r="BK224" s="3" t="str">
        <f>IF(OR($S224=FALSE,$R224=TRUE,$V224=FALSE),"-",IF(AE224=FALSE,(CONCATENATE(O$1," doesn't match.")),"-"))</f>
        <v>-</v>
      </c>
      <c r="BL224" s="3" t="str">
        <f>IF(OR($S224=FALSE,$R224=TRUE,$V224=FALSE),"-",IF(AF224=FALSE,(CONCATENATE(P$1," doesn't match.")),"-"))</f>
        <v>-</v>
      </c>
    </row>
    <row r="225" spans="1:64" ht="45" x14ac:dyDescent="0.25">
      <c r="A225" s="30">
        <v>1296437</v>
      </c>
      <c r="B225" s="30" t="s">
        <v>30</v>
      </c>
      <c r="C225" s="31" t="s">
        <v>266</v>
      </c>
      <c r="D225" s="30" t="s">
        <v>98</v>
      </c>
      <c r="E225" s="30" t="s">
        <v>262</v>
      </c>
      <c r="F225" s="30" t="s">
        <v>263</v>
      </c>
      <c r="G225" s="30" t="s">
        <v>35</v>
      </c>
      <c r="H225" s="32">
        <v>42816</v>
      </c>
      <c r="I225" s="32">
        <v>43264</v>
      </c>
      <c r="J225" s="32">
        <v>42788</v>
      </c>
      <c r="K225" s="32">
        <v>43264</v>
      </c>
      <c r="L225" s="30" t="s">
        <v>136</v>
      </c>
      <c r="M225" s="32">
        <v>43264</v>
      </c>
      <c r="N225" s="32">
        <v>43290</v>
      </c>
      <c r="O225" s="32">
        <v>43264</v>
      </c>
      <c r="P225" s="32"/>
      <c r="Q225" s="5"/>
      <c r="R225" s="6" t="b">
        <f>B225=B226</f>
        <v>1</v>
      </c>
      <c r="S225" s="6" t="b">
        <f>C225=C226</f>
        <v>1</v>
      </c>
      <c r="T225" s="6" t="b">
        <f>D225=D226</f>
        <v>1</v>
      </c>
      <c r="U225" s="6" t="b">
        <f>E225=E226</f>
        <v>0</v>
      </c>
      <c r="V225" s="6" t="b">
        <f>F225=F226</f>
        <v>0</v>
      </c>
      <c r="W225" s="6" t="b">
        <f>G225=G226</f>
        <v>1</v>
      </c>
      <c r="X225" s="6" t="b">
        <f>H225=H226</f>
        <v>0</v>
      </c>
      <c r="Y225" s="6" t="b">
        <f>I225=I226</f>
        <v>1</v>
      </c>
      <c r="Z225" s="6" t="b">
        <f>J225=J226</f>
        <v>0</v>
      </c>
      <c r="AA225" s="6" t="b">
        <f>K225=K226</f>
        <v>1</v>
      </c>
      <c r="AB225" s="6" t="b">
        <f>L225=L226</f>
        <v>1</v>
      </c>
      <c r="AC225" s="6" t="b">
        <f>M225=M226</f>
        <v>1</v>
      </c>
      <c r="AD225" s="6" t="b">
        <f>N225=N226</f>
        <v>1</v>
      </c>
      <c r="AE225" s="6" t="b">
        <f>O225=O226</f>
        <v>1</v>
      </c>
      <c r="AF225" s="6" t="b">
        <f>P225=P226</f>
        <v>1</v>
      </c>
      <c r="AG225" s="3"/>
      <c r="AH225" s="8" t="str">
        <f>IF(ISBLANK($E225),"N/A",$E225)</f>
        <v>INT-PAT CN PUBLICATION</v>
      </c>
      <c r="AI225" s="8" t="str">
        <f>IF(ISBLANK($F225),"N/A",$F225)</f>
        <v>*LC re Publication and Optional Hong Kong Filing</v>
      </c>
      <c r="AJ225" s="7" t="str">
        <f>IF(ISBLANK($B225),"N/A",$B225)</f>
        <v>Live Patent</v>
      </c>
      <c r="AK225" s="8" t="str">
        <f>IF(ISBLANK($C225),"N/A",$C225)</f>
        <v>GENDX.008CND1</v>
      </c>
      <c r="AL225" s="8" t="str">
        <f>IF(ISBLANK($C226),"N/A",$C226)</f>
        <v>GENDX.008CND1</v>
      </c>
      <c r="AM225" s="7" t="str">
        <f>IF(ISBLANK($B226),"N/A",$B226)</f>
        <v>Live Patent</v>
      </c>
      <c r="AN225" s="8" t="str">
        <f>IF(ISBLANK($F226),"N/A",$F226)</f>
        <v>Application Published? Check with Foreign Associate / IPP</v>
      </c>
      <c r="AO225" s="8" t="str">
        <f>IF(ISBLANK($E226),"N/A",$E226)</f>
        <v>Application Published? Check with Foreign Associate / IPP</v>
      </c>
      <c r="AP225" s="3"/>
      <c r="AQ225" s="6" t="str">
        <f>IF($S225=FALSE,"Matter doesn't match.","-")</f>
        <v>-</v>
      </c>
      <c r="AR225" s="6" t="str">
        <f>IF($R225=TRUE,"System matches.","-")</f>
        <v>System matches.</v>
      </c>
      <c r="AS225" s="6" t="str">
        <f>IF($U225=FALSE,"Action Type doesn't match.","-")</f>
        <v>Action Type doesn't match.</v>
      </c>
      <c r="AT225" s="6" t="str">
        <f>IF($V225=FALSE,"Action Due doesn't match.","-")</f>
        <v>Action Due doesn't match.</v>
      </c>
      <c r="AU225" s="6" t="b">
        <f>IF(AND($S225=TRUE,$Z225=TRUE,$U225=FALSE,$R225=FALSE),TRUE,FALSE)</f>
        <v>0</v>
      </c>
      <c r="AV225" s="13" t="b">
        <f ca="1">IF(OFFSET($AU225,-1,0)=TRUE,TRUE,FALSE)</f>
        <v>0</v>
      </c>
      <c r="AW225" s="6" t="b">
        <f>IF(AND($V225=TRUE,$S225=TRUE,$U225=FALSE,$R225=FALSE),TRUE,FALSE)</f>
        <v>0</v>
      </c>
      <c r="AX225" s="13" t="b">
        <f ca="1">IF(OFFSET($AW225,-1,0)="TRUE",TRUE,FALSE)</f>
        <v>0</v>
      </c>
      <c r="AY225" s="3"/>
      <c r="AZ225" s="3" t="str">
        <f>IF(OR($S225=FALSE,$R225=TRUE,$V225=FALSE),"-",IF(T225=FALSE,(CONCATENATE(D$1," doesn't match.")),"-"))</f>
        <v>-</v>
      </c>
      <c r="BA225" s="3" t="str">
        <f>IF(OR($S225=FALSE,$R225=TRUE,$V225=FALSE),"-",IF(U225=FALSE,(CONCATENATE(E$1," doesn't match.")),"-"))</f>
        <v>-</v>
      </c>
      <c r="BB225" s="3" t="str">
        <f>IF(OR($S225=FALSE,$R225=TRUE,$V225=FALSE),"-",IF(V225=FALSE,(CONCATENATE(F$1," doesn't match.")),"-"))</f>
        <v>-</v>
      </c>
      <c r="BC225" s="3" t="str">
        <f>IF(OR($S225=FALSE,$R225=TRUE,$V225=FALSE),"-",IF(W225=FALSE,(CONCATENATE(G$1," doesn't match.")),"-"))</f>
        <v>-</v>
      </c>
      <c r="BD225" s="3" t="str">
        <f>IF(OR($S225=FALSE,$R225=TRUE,$V225=FALSE),"-",IF(X225=FALSE,(CONCATENATE(H$1," doesn't match.")),"-"))</f>
        <v>-</v>
      </c>
      <c r="BE225" s="3" t="str">
        <f>IF(OR($S225=FALSE,$R225=TRUE,$V225=FALSE),"-",IF(Y225=FALSE,(CONCATENATE(I$1," doesn't match.")),"-"))</f>
        <v>-</v>
      </c>
      <c r="BF225" s="3" t="str">
        <f>IF(OR($S225=FALSE,$R225=TRUE,$V225=FALSE),"-",IF(Z225=FALSE,(CONCATENATE(J$1," doesn't match.")),"-"))</f>
        <v>-</v>
      </c>
      <c r="BG225" s="3" t="str">
        <f>IF(OR($S225=FALSE,$R225=TRUE,$V225=FALSE),"-",IF(AA225=FALSE,(CONCATENATE(K$1," doesn't match.")),"-"))</f>
        <v>-</v>
      </c>
      <c r="BH225" s="3" t="str">
        <f>IF(OR($S225=FALSE,$R225=TRUE,$V225=FALSE),"-",IF(AB225=FALSE,(CONCATENATE(L$1," doesn't match.")),"-"))</f>
        <v>-</v>
      </c>
      <c r="BI225" s="3" t="str">
        <f>IF(OR($S225=FALSE,$R225=TRUE,$V225=FALSE),"-",IF(AC225=FALSE,(CONCATENATE(M$1," doesn't match.")),"-"))</f>
        <v>-</v>
      </c>
      <c r="BJ225" s="3" t="str">
        <f>IF(OR($S225=FALSE,$R225=TRUE,$V225=FALSE),"-",IF(AD225=FALSE,(CONCATENATE(N$1," doesn't match.")),"-"))</f>
        <v>-</v>
      </c>
      <c r="BK225" s="3" t="str">
        <f>IF(OR($S225=FALSE,$R225=TRUE,$V225=FALSE),"-",IF(AE225=FALSE,(CONCATENATE(O$1," doesn't match.")),"-"))</f>
        <v>-</v>
      </c>
      <c r="BL225" s="3" t="str">
        <f>IF(OR($S225=FALSE,$R225=TRUE,$V225=FALSE),"-",IF(AF225=FALSE,(CONCATENATE(P$1," doesn't match.")),"-"))</f>
        <v>-</v>
      </c>
    </row>
    <row r="226" spans="1:64" ht="75" x14ac:dyDescent="0.25">
      <c r="A226" s="30">
        <v>1296437</v>
      </c>
      <c r="B226" s="30" t="s">
        <v>30</v>
      </c>
      <c r="C226" s="31" t="s">
        <v>266</v>
      </c>
      <c r="D226" s="30" t="s">
        <v>98</v>
      </c>
      <c r="E226" s="30" t="s">
        <v>261</v>
      </c>
      <c r="F226" s="30" t="s">
        <v>261</v>
      </c>
      <c r="G226" s="30" t="s">
        <v>35</v>
      </c>
      <c r="H226" s="32">
        <v>42775</v>
      </c>
      <c r="I226" s="32">
        <v>43264</v>
      </c>
      <c r="J226" s="32">
        <v>42591</v>
      </c>
      <c r="K226" s="32">
        <v>43264</v>
      </c>
      <c r="L226" s="30" t="s">
        <v>136</v>
      </c>
      <c r="M226" s="32">
        <v>43264</v>
      </c>
      <c r="N226" s="32">
        <v>43290</v>
      </c>
      <c r="O226" s="32">
        <v>43264</v>
      </c>
      <c r="P226" s="32"/>
      <c r="Q226" s="5"/>
      <c r="R226" s="6" t="b">
        <f>B226=B227</f>
        <v>1</v>
      </c>
      <c r="S226" s="6" t="b">
        <f>C226=C227</f>
        <v>1</v>
      </c>
      <c r="T226" s="6" t="b">
        <f>D226=D227</f>
        <v>1</v>
      </c>
      <c r="U226" s="6" t="b">
        <f>E226=E227</f>
        <v>0</v>
      </c>
      <c r="V226" s="6" t="b">
        <f>F226=F227</f>
        <v>0</v>
      </c>
      <c r="W226" s="6" t="b">
        <f>G226=G227</f>
        <v>1</v>
      </c>
      <c r="X226" s="6" t="b">
        <f>H226=H227</f>
        <v>0</v>
      </c>
      <c r="Y226" s="6" t="b">
        <f>I226=I227</f>
        <v>1</v>
      </c>
      <c r="Z226" s="6" t="b">
        <f>J226=J227</f>
        <v>0</v>
      </c>
      <c r="AA226" s="6" t="b">
        <f>K226=K227</f>
        <v>1</v>
      </c>
      <c r="AB226" s="6" t="b">
        <f>L226=L227</f>
        <v>1</v>
      </c>
      <c r="AC226" s="6" t="b">
        <f>M226=M227</f>
        <v>1</v>
      </c>
      <c r="AD226" s="6" t="b">
        <f>N226=N227</f>
        <v>1</v>
      </c>
      <c r="AE226" s="6" t="b">
        <f>O226=O227</f>
        <v>1</v>
      </c>
      <c r="AF226" s="6" t="b">
        <f>P226=P227</f>
        <v>1</v>
      </c>
      <c r="AG226" s="3"/>
      <c r="AH226" s="8" t="str">
        <f>IF(ISBLANK($E226),"N/A",$E226)</f>
        <v>Application Published? Check with Foreign Associate / IPP</v>
      </c>
      <c r="AI226" s="8" t="str">
        <f>IF(ISBLANK($F226),"N/A",$F226)</f>
        <v>Application Published? Check with Foreign Associate / IPP</v>
      </c>
      <c r="AJ226" s="7" t="str">
        <f>IF(ISBLANK($B226),"N/A",$B226)</f>
        <v>Live Patent</v>
      </c>
      <c r="AK226" s="8" t="str">
        <f>IF(ISBLANK($C226),"N/A",$C226)</f>
        <v>GENDX.008CND1</v>
      </c>
      <c r="AL226" s="8" t="str">
        <f>IF(ISBLANK($C227),"N/A",$C227)</f>
        <v>GENDX.008CND1</v>
      </c>
      <c r="AM226" s="7" t="str">
        <f>IF(ISBLANK($B227),"N/A",$B227)</f>
        <v>Live Patent</v>
      </c>
      <c r="AN226" s="8" t="str">
        <f>IF(ISBLANK($F227),"N/A",$F227)</f>
        <v>File in Hong Kong? Reminder / IPP</v>
      </c>
      <c r="AO226" s="8" t="str">
        <f>IF(ISBLANK($E227),"N/A",$E227)</f>
        <v>INT-PAT CN PUBLICATION</v>
      </c>
      <c r="AP226" s="3"/>
      <c r="AQ226" s="6" t="str">
        <f>IF($S226=FALSE,"Matter doesn't match.","-")</f>
        <v>-</v>
      </c>
      <c r="AR226" s="6" t="str">
        <f>IF($R226=TRUE,"System matches.","-")</f>
        <v>System matches.</v>
      </c>
      <c r="AS226" s="6" t="str">
        <f>IF($U226=FALSE,"Action Type doesn't match.","-")</f>
        <v>Action Type doesn't match.</v>
      </c>
      <c r="AT226" s="6" t="str">
        <f>IF($V226=FALSE,"Action Due doesn't match.","-")</f>
        <v>Action Due doesn't match.</v>
      </c>
      <c r="AU226" s="6" t="b">
        <f>IF(AND($S226=TRUE,$Z226=TRUE,$U226=FALSE,$R226=FALSE),TRUE,FALSE)</f>
        <v>0</v>
      </c>
      <c r="AV226" s="13" t="b">
        <f ca="1">IF(OFFSET($AU226,-1,0)=TRUE,TRUE,FALSE)</f>
        <v>0</v>
      </c>
      <c r="AW226" s="6" t="b">
        <f>IF(AND($V226=TRUE,$S226=TRUE,$U226=FALSE,$R226=FALSE),TRUE,FALSE)</f>
        <v>0</v>
      </c>
      <c r="AX226" s="13" t="b">
        <f ca="1">IF(OFFSET($AW226,-1,0)="TRUE",TRUE,FALSE)</f>
        <v>0</v>
      </c>
      <c r="AY226" s="3"/>
      <c r="AZ226" s="3" t="str">
        <f>IF(OR($S226=FALSE,$R226=TRUE,$V226=FALSE),"-",IF(T226=FALSE,(CONCATENATE(D$1," doesn't match.")),"-"))</f>
        <v>-</v>
      </c>
      <c r="BA226" s="3" t="str">
        <f>IF(OR($S226=FALSE,$R226=TRUE,$V226=FALSE),"-",IF(U226=FALSE,(CONCATENATE(E$1," doesn't match.")),"-"))</f>
        <v>-</v>
      </c>
      <c r="BB226" s="3" t="str">
        <f>IF(OR($S226=FALSE,$R226=TRUE,$V226=FALSE),"-",IF(V226=FALSE,(CONCATENATE(F$1," doesn't match.")),"-"))</f>
        <v>-</v>
      </c>
      <c r="BC226" s="3" t="str">
        <f>IF(OR($S226=FALSE,$R226=TRUE,$V226=FALSE),"-",IF(W226=FALSE,(CONCATENATE(G$1," doesn't match.")),"-"))</f>
        <v>-</v>
      </c>
      <c r="BD226" s="3" t="str">
        <f>IF(OR($S226=FALSE,$R226=TRUE,$V226=FALSE),"-",IF(X226=FALSE,(CONCATENATE(H$1," doesn't match.")),"-"))</f>
        <v>-</v>
      </c>
      <c r="BE226" s="3" t="str">
        <f>IF(OR($S226=FALSE,$R226=TRUE,$V226=FALSE),"-",IF(Y226=FALSE,(CONCATENATE(I$1," doesn't match.")),"-"))</f>
        <v>-</v>
      </c>
      <c r="BF226" s="3" t="str">
        <f>IF(OR($S226=FALSE,$R226=TRUE,$V226=FALSE),"-",IF(Z226=FALSE,(CONCATENATE(J$1," doesn't match.")),"-"))</f>
        <v>-</v>
      </c>
      <c r="BG226" s="3" t="str">
        <f>IF(OR($S226=FALSE,$R226=TRUE,$V226=FALSE),"-",IF(AA226=FALSE,(CONCATENATE(K$1," doesn't match.")),"-"))</f>
        <v>-</v>
      </c>
      <c r="BH226" s="3" t="str">
        <f>IF(OR($S226=FALSE,$R226=TRUE,$V226=FALSE),"-",IF(AB226=FALSE,(CONCATENATE(L$1," doesn't match.")),"-"))</f>
        <v>-</v>
      </c>
      <c r="BI226" s="3" t="str">
        <f>IF(OR($S226=FALSE,$R226=TRUE,$V226=FALSE),"-",IF(AC226=FALSE,(CONCATENATE(M$1," doesn't match.")),"-"))</f>
        <v>-</v>
      </c>
      <c r="BJ226" s="3" t="str">
        <f>IF(OR($S226=FALSE,$R226=TRUE,$V226=FALSE),"-",IF(AD226=FALSE,(CONCATENATE(N$1," doesn't match.")),"-"))</f>
        <v>-</v>
      </c>
      <c r="BK226" s="3" t="str">
        <f>IF(OR($S226=FALSE,$R226=TRUE,$V226=FALSE),"-",IF(AE226=FALSE,(CONCATENATE(O$1," doesn't match.")),"-"))</f>
        <v>-</v>
      </c>
      <c r="BL226" s="3" t="str">
        <f>IF(OR($S226=FALSE,$R226=TRUE,$V226=FALSE),"-",IF(AF226=FALSE,(CONCATENATE(P$1," doesn't match.")),"-"))</f>
        <v>-</v>
      </c>
    </row>
    <row r="227" spans="1:64" ht="45" x14ac:dyDescent="0.25">
      <c r="A227" s="30">
        <v>1296437</v>
      </c>
      <c r="B227" s="30" t="s">
        <v>30</v>
      </c>
      <c r="C227" s="31" t="s">
        <v>266</v>
      </c>
      <c r="D227" s="30" t="s">
        <v>98</v>
      </c>
      <c r="E227" s="30" t="s">
        <v>262</v>
      </c>
      <c r="F227" s="30" t="s">
        <v>264</v>
      </c>
      <c r="G227" s="30" t="s">
        <v>35</v>
      </c>
      <c r="H227" s="32">
        <v>42938</v>
      </c>
      <c r="I227" s="32">
        <v>43264</v>
      </c>
      <c r="J227" s="32">
        <v>42788</v>
      </c>
      <c r="K227" s="32">
        <v>43264</v>
      </c>
      <c r="L227" s="30" t="s">
        <v>136</v>
      </c>
      <c r="M227" s="32">
        <v>43264</v>
      </c>
      <c r="N227" s="32">
        <v>43290</v>
      </c>
      <c r="O227" s="32">
        <v>43264</v>
      </c>
      <c r="P227" s="32"/>
      <c r="Q227" s="5"/>
      <c r="R227" s="6" t="b">
        <f>B227=B228</f>
        <v>1</v>
      </c>
      <c r="S227" s="6" t="b">
        <f>C227=C228</f>
        <v>1</v>
      </c>
      <c r="T227" s="6" t="b">
        <f>D227=D228</f>
        <v>1</v>
      </c>
      <c r="U227" s="6" t="b">
        <f>E227=E228</f>
        <v>1</v>
      </c>
      <c r="V227" s="6" t="b">
        <f>F227=F228</f>
        <v>0</v>
      </c>
      <c r="W227" s="6" t="b">
        <f>G227=G228</f>
        <v>0</v>
      </c>
      <c r="X227" s="6" t="b">
        <f>H227=H228</f>
        <v>0</v>
      </c>
      <c r="Y227" s="6" t="b">
        <f>I227=I228</f>
        <v>1</v>
      </c>
      <c r="Z227" s="6" t="b">
        <f>J227=J228</f>
        <v>1</v>
      </c>
      <c r="AA227" s="6" t="b">
        <f>K227=K228</f>
        <v>1</v>
      </c>
      <c r="AB227" s="6" t="b">
        <f>L227=L228</f>
        <v>1</v>
      </c>
      <c r="AC227" s="6" t="b">
        <f>M227=M228</f>
        <v>1</v>
      </c>
      <c r="AD227" s="6" t="b">
        <f>N227=N228</f>
        <v>1</v>
      </c>
      <c r="AE227" s="6" t="b">
        <f>O227=O228</f>
        <v>1</v>
      </c>
      <c r="AF227" s="6" t="b">
        <f>P227=P228</f>
        <v>1</v>
      </c>
      <c r="AG227" s="3"/>
      <c r="AH227" s="8" t="str">
        <f>IF(ISBLANK($E227),"N/A",$E227)</f>
        <v>INT-PAT CN PUBLICATION</v>
      </c>
      <c r="AI227" s="8" t="str">
        <f>IF(ISBLANK($F227),"N/A",$F227)</f>
        <v>File in Hong Kong? Reminder / IPP</v>
      </c>
      <c r="AJ227" s="7" t="str">
        <f>IF(ISBLANK($B227),"N/A",$B227)</f>
        <v>Live Patent</v>
      </c>
      <c r="AK227" s="8" t="str">
        <f>IF(ISBLANK($C227),"N/A",$C227)</f>
        <v>GENDX.008CND1</v>
      </c>
      <c r="AL227" s="8" t="str">
        <f>IF(ISBLANK($C228),"N/A",$C228)</f>
        <v>GENDX.008CND1</v>
      </c>
      <c r="AM227" s="7" t="str">
        <f>IF(ISBLANK($B228),"N/A",$B228)</f>
        <v>Live Patent</v>
      </c>
      <c r="AN227" s="8" t="str">
        <f>IF(ISBLANK($F228),"N/A",$F228)</f>
        <v>HK Filing Deadline / IPP</v>
      </c>
      <c r="AO227" s="8" t="str">
        <f>IF(ISBLANK($E228),"N/A",$E228)</f>
        <v>INT-PAT CN PUBLICATION</v>
      </c>
      <c r="AP227" s="3"/>
      <c r="AQ227" s="6" t="str">
        <f>IF($S227=FALSE,"Matter doesn't match.","-")</f>
        <v>-</v>
      </c>
      <c r="AR227" s="6" t="str">
        <f>IF($R227=TRUE,"System matches.","-")</f>
        <v>System matches.</v>
      </c>
      <c r="AS227" s="6" t="str">
        <f>IF($U227=FALSE,"Action Type doesn't match.","-")</f>
        <v>-</v>
      </c>
      <c r="AT227" s="6" t="str">
        <f>IF($V227=FALSE,"Action Due doesn't match.","-")</f>
        <v>Action Due doesn't match.</v>
      </c>
      <c r="AU227" s="6" t="b">
        <f>IF(AND($S227=TRUE,$Z227=TRUE,$U227=FALSE,$R227=FALSE),TRUE,FALSE)</f>
        <v>0</v>
      </c>
      <c r="AV227" s="13" t="b">
        <f ca="1">IF(OFFSET($AU227,-1,0)=TRUE,TRUE,FALSE)</f>
        <v>0</v>
      </c>
      <c r="AW227" s="6" t="b">
        <f>IF(AND($V227=TRUE,$S227=TRUE,$U227=FALSE,$R227=FALSE),TRUE,FALSE)</f>
        <v>0</v>
      </c>
      <c r="AX227" s="13" t="b">
        <f ca="1">IF(OFFSET($AW227,-1,0)="TRUE",TRUE,FALSE)</f>
        <v>0</v>
      </c>
      <c r="AY227" s="3"/>
      <c r="AZ227" s="3" t="str">
        <f>IF(OR($S227=FALSE,$R227=TRUE,$V227=FALSE),"-",IF(T227=FALSE,(CONCATENATE(D$1," doesn't match.")),"-"))</f>
        <v>-</v>
      </c>
      <c r="BA227" s="3" t="str">
        <f>IF(OR($S227=FALSE,$R227=TRUE,$V227=FALSE),"-",IF(U227=FALSE,(CONCATENATE(E$1," doesn't match.")),"-"))</f>
        <v>-</v>
      </c>
      <c r="BB227" s="3" t="str">
        <f>IF(OR($S227=FALSE,$R227=TRUE,$V227=FALSE),"-",IF(V227=FALSE,(CONCATENATE(F$1," doesn't match.")),"-"))</f>
        <v>-</v>
      </c>
      <c r="BC227" s="3" t="str">
        <f>IF(OR($S227=FALSE,$R227=TRUE,$V227=FALSE),"-",IF(W227=FALSE,(CONCATENATE(G$1," doesn't match.")),"-"))</f>
        <v>-</v>
      </c>
      <c r="BD227" s="3" t="str">
        <f>IF(OR($S227=FALSE,$R227=TRUE,$V227=FALSE),"-",IF(X227=FALSE,(CONCATENATE(H$1," doesn't match.")),"-"))</f>
        <v>-</v>
      </c>
      <c r="BE227" s="3" t="str">
        <f>IF(OR($S227=FALSE,$R227=TRUE,$V227=FALSE),"-",IF(Y227=FALSE,(CONCATENATE(I$1," doesn't match.")),"-"))</f>
        <v>-</v>
      </c>
      <c r="BF227" s="3" t="str">
        <f>IF(OR($S227=FALSE,$R227=TRUE,$V227=FALSE),"-",IF(Z227=FALSE,(CONCATENATE(J$1," doesn't match.")),"-"))</f>
        <v>-</v>
      </c>
      <c r="BG227" s="3" t="str">
        <f>IF(OR($S227=FALSE,$R227=TRUE,$V227=FALSE),"-",IF(AA227=FALSE,(CONCATENATE(K$1," doesn't match.")),"-"))</f>
        <v>-</v>
      </c>
      <c r="BH227" s="3" t="str">
        <f>IF(OR($S227=FALSE,$R227=TRUE,$V227=FALSE),"-",IF(AB227=FALSE,(CONCATENATE(L$1," doesn't match.")),"-"))</f>
        <v>-</v>
      </c>
      <c r="BI227" s="3" t="str">
        <f>IF(OR($S227=FALSE,$R227=TRUE,$V227=FALSE),"-",IF(AC227=FALSE,(CONCATENATE(M$1," doesn't match.")),"-"))</f>
        <v>-</v>
      </c>
      <c r="BJ227" s="3" t="str">
        <f>IF(OR($S227=FALSE,$R227=TRUE,$V227=FALSE),"-",IF(AD227=FALSE,(CONCATENATE(N$1," doesn't match.")),"-"))</f>
        <v>-</v>
      </c>
      <c r="BK227" s="3" t="str">
        <f>IF(OR($S227=FALSE,$R227=TRUE,$V227=FALSE),"-",IF(AE227=FALSE,(CONCATENATE(O$1," doesn't match.")),"-"))</f>
        <v>-</v>
      </c>
      <c r="BL227" s="3" t="str">
        <f>IF(OR($S227=FALSE,$R227=TRUE,$V227=FALSE),"-",IF(AF227=FALSE,(CONCATENATE(P$1," doesn't match.")),"-"))</f>
        <v>-</v>
      </c>
    </row>
    <row r="228" spans="1:64" ht="45" x14ac:dyDescent="0.25">
      <c r="A228" s="30">
        <v>1296437</v>
      </c>
      <c r="B228" s="30" t="s">
        <v>30</v>
      </c>
      <c r="C228" s="31" t="s">
        <v>266</v>
      </c>
      <c r="D228" s="30" t="s">
        <v>98</v>
      </c>
      <c r="E228" s="30" t="s">
        <v>262</v>
      </c>
      <c r="F228" s="30" t="s">
        <v>265</v>
      </c>
      <c r="G228" s="30" t="s">
        <v>39</v>
      </c>
      <c r="H228" s="32">
        <v>42969</v>
      </c>
      <c r="I228" s="32">
        <v>43264</v>
      </c>
      <c r="J228" s="32">
        <v>42788</v>
      </c>
      <c r="K228" s="32">
        <v>43264</v>
      </c>
      <c r="L228" s="30" t="s">
        <v>136</v>
      </c>
      <c r="M228" s="32">
        <v>43264</v>
      </c>
      <c r="N228" s="32">
        <v>43290</v>
      </c>
      <c r="O228" s="32">
        <v>43264</v>
      </c>
      <c r="P228" s="32"/>
      <c r="Q228" s="5"/>
      <c r="R228" s="6" t="b">
        <f>B228=B229</f>
        <v>1</v>
      </c>
      <c r="S228" s="6" t="b">
        <f>C228=C229</f>
        <v>1</v>
      </c>
      <c r="T228" s="6" t="b">
        <f>D228=D229</f>
        <v>1</v>
      </c>
      <c r="U228" s="6" t="b">
        <f>E228=E229</f>
        <v>0</v>
      </c>
      <c r="V228" s="6" t="b">
        <f>F228=F229</f>
        <v>0</v>
      </c>
      <c r="W228" s="6" t="b">
        <f>G228=G229</f>
        <v>0</v>
      </c>
      <c r="X228" s="6" t="b">
        <f>H228=H229</f>
        <v>0</v>
      </c>
      <c r="Y228" s="6" t="b">
        <f>I228=I229</f>
        <v>1</v>
      </c>
      <c r="Z228" s="6" t="b">
        <f>J228=J229</f>
        <v>0</v>
      </c>
      <c r="AA228" s="6" t="b">
        <f>K228=K229</f>
        <v>1</v>
      </c>
      <c r="AB228" s="6" t="b">
        <f>L228=L229</f>
        <v>1</v>
      </c>
      <c r="AC228" s="6" t="b">
        <f>M228=M229</f>
        <v>1</v>
      </c>
      <c r="AD228" s="6" t="b">
        <f>N228=N229</f>
        <v>1</v>
      </c>
      <c r="AE228" s="6" t="b">
        <f>O228=O229</f>
        <v>1</v>
      </c>
      <c r="AF228" s="6" t="b">
        <f>P228=P229</f>
        <v>1</v>
      </c>
      <c r="AG228" s="3"/>
      <c r="AH228" s="8" t="str">
        <f>IF(ISBLANK($E228),"N/A",$E228)</f>
        <v>INT-PAT CN PUBLICATION</v>
      </c>
      <c r="AI228" s="8" t="str">
        <f>IF(ISBLANK($F228),"N/A",$F228)</f>
        <v>HK Filing Deadline / IPP</v>
      </c>
      <c r="AJ228" s="7" t="str">
        <f>IF(ISBLANK($B228),"N/A",$B228)</f>
        <v>Live Patent</v>
      </c>
      <c r="AK228" s="8" t="str">
        <f>IF(ISBLANK($C228),"N/A",$C228)</f>
        <v>GENDX.008CND1</v>
      </c>
      <c r="AL228" s="8" t="str">
        <f>IF(ISBLANK($C229),"N/A",$C229)</f>
        <v>GENDX.008CND1</v>
      </c>
      <c r="AM228" s="7" t="str">
        <f>IF(ISBLANK($B229),"N/A",$B229)</f>
        <v>Live Patent</v>
      </c>
      <c r="AN228" s="8" t="str">
        <f>IF(ISBLANK($F229),"N/A",$F229)</f>
        <v>Instruct FA to Request Examination 5D Remind / Exam Desk</v>
      </c>
      <c r="AO228" s="8" t="str">
        <f>IF(ISBLANK($E229),"N/A",$E229)</f>
        <v>INT-PAT EXAM ACTIONS</v>
      </c>
      <c r="AP228" s="3"/>
      <c r="AQ228" s="6" t="str">
        <f>IF($S228=FALSE,"Matter doesn't match.","-")</f>
        <v>-</v>
      </c>
      <c r="AR228" s="6" t="str">
        <f>IF($R228=TRUE,"System matches.","-")</f>
        <v>System matches.</v>
      </c>
      <c r="AS228" s="6" t="str">
        <f>IF($U228=FALSE,"Action Type doesn't match.","-")</f>
        <v>Action Type doesn't match.</v>
      </c>
      <c r="AT228" s="6" t="str">
        <f>IF($V228=FALSE,"Action Due doesn't match.","-")</f>
        <v>Action Due doesn't match.</v>
      </c>
      <c r="AU228" s="6" t="b">
        <f>IF(AND($S228=TRUE,$Z228=TRUE,$U228=FALSE,$R228=FALSE),TRUE,FALSE)</f>
        <v>0</v>
      </c>
      <c r="AV228" s="13" t="b">
        <f ca="1">IF(OFFSET($AU228,-1,0)=TRUE,TRUE,FALSE)</f>
        <v>0</v>
      </c>
      <c r="AW228" s="6" t="b">
        <f>IF(AND($V228=TRUE,$S228=TRUE,$U228=FALSE,$R228=FALSE),TRUE,FALSE)</f>
        <v>0</v>
      </c>
      <c r="AX228" s="13" t="b">
        <f ca="1">IF(OFFSET($AW228,-1,0)="TRUE",TRUE,FALSE)</f>
        <v>0</v>
      </c>
      <c r="AY228" s="3"/>
      <c r="AZ228" s="3" t="str">
        <f>IF(OR($S228=FALSE,$R228=TRUE,$V228=FALSE),"-",IF(T228=FALSE,(CONCATENATE(D$1," doesn't match.")),"-"))</f>
        <v>-</v>
      </c>
      <c r="BA228" s="3" t="str">
        <f>IF(OR($S228=FALSE,$R228=TRUE,$V228=FALSE),"-",IF(U228=FALSE,(CONCATENATE(E$1," doesn't match.")),"-"))</f>
        <v>-</v>
      </c>
      <c r="BB228" s="3" t="str">
        <f>IF(OR($S228=FALSE,$R228=TRUE,$V228=FALSE),"-",IF(V228=FALSE,(CONCATENATE(F$1," doesn't match.")),"-"))</f>
        <v>-</v>
      </c>
      <c r="BC228" s="3" t="str">
        <f>IF(OR($S228=FALSE,$R228=TRUE,$V228=FALSE),"-",IF(W228=FALSE,(CONCATENATE(G$1," doesn't match.")),"-"))</f>
        <v>-</v>
      </c>
      <c r="BD228" s="3" t="str">
        <f>IF(OR($S228=FALSE,$R228=TRUE,$V228=FALSE),"-",IF(X228=FALSE,(CONCATENATE(H$1," doesn't match.")),"-"))</f>
        <v>-</v>
      </c>
      <c r="BE228" s="3" t="str">
        <f>IF(OR($S228=FALSE,$R228=TRUE,$V228=FALSE),"-",IF(Y228=FALSE,(CONCATENATE(I$1," doesn't match.")),"-"))</f>
        <v>-</v>
      </c>
      <c r="BF228" s="3" t="str">
        <f>IF(OR($S228=FALSE,$R228=TRUE,$V228=FALSE),"-",IF(Z228=FALSE,(CONCATENATE(J$1," doesn't match.")),"-"))</f>
        <v>-</v>
      </c>
      <c r="BG228" s="3" t="str">
        <f>IF(OR($S228=FALSE,$R228=TRUE,$V228=FALSE),"-",IF(AA228=FALSE,(CONCATENATE(K$1," doesn't match.")),"-"))</f>
        <v>-</v>
      </c>
      <c r="BH228" s="3" t="str">
        <f>IF(OR($S228=FALSE,$R228=TRUE,$V228=FALSE),"-",IF(AB228=FALSE,(CONCATENATE(L$1," doesn't match.")),"-"))</f>
        <v>-</v>
      </c>
      <c r="BI228" s="3" t="str">
        <f>IF(OR($S228=FALSE,$R228=TRUE,$V228=FALSE),"-",IF(AC228=FALSE,(CONCATENATE(M$1," doesn't match.")),"-"))</f>
        <v>-</v>
      </c>
      <c r="BJ228" s="3" t="str">
        <f>IF(OR($S228=FALSE,$R228=TRUE,$V228=FALSE),"-",IF(AD228=FALSE,(CONCATENATE(N$1," doesn't match.")),"-"))</f>
        <v>-</v>
      </c>
      <c r="BK228" s="3" t="str">
        <f>IF(OR($S228=FALSE,$R228=TRUE,$V228=FALSE),"-",IF(AE228=FALSE,(CONCATENATE(O$1," doesn't match.")),"-"))</f>
        <v>-</v>
      </c>
      <c r="BL228" s="3" t="str">
        <f>IF(OR($S228=FALSE,$R228=TRUE,$V228=FALSE),"-",IF(AF228=FALSE,(CONCATENATE(P$1," doesn't match.")),"-"))</f>
        <v>-</v>
      </c>
    </row>
    <row r="229" spans="1:64" ht="75" x14ac:dyDescent="0.25">
      <c r="A229" s="30">
        <v>1296437</v>
      </c>
      <c r="B229" s="30" t="s">
        <v>30</v>
      </c>
      <c r="C229" s="31" t="s">
        <v>266</v>
      </c>
      <c r="D229" s="30" t="s">
        <v>98</v>
      </c>
      <c r="E229" s="30" t="s">
        <v>103</v>
      </c>
      <c r="F229" s="30" t="s">
        <v>267</v>
      </c>
      <c r="G229" s="30" t="s">
        <v>35</v>
      </c>
      <c r="H229" s="32">
        <v>42647</v>
      </c>
      <c r="I229" s="32">
        <v>43264</v>
      </c>
      <c r="J229" s="32">
        <v>42591</v>
      </c>
      <c r="K229" s="32">
        <v>43264</v>
      </c>
      <c r="L229" s="30" t="s">
        <v>136</v>
      </c>
      <c r="M229" s="32">
        <v>43264</v>
      </c>
      <c r="N229" s="32">
        <v>43290</v>
      </c>
      <c r="O229" s="32">
        <v>43264</v>
      </c>
      <c r="P229" s="32"/>
      <c r="Q229" s="5"/>
      <c r="R229" s="6" t="b">
        <f>B229=B230</f>
        <v>1</v>
      </c>
      <c r="S229" s="6" t="b">
        <f>C229=C230</f>
        <v>1</v>
      </c>
      <c r="T229" s="6" t="b">
        <f>D229=D230</f>
        <v>1</v>
      </c>
      <c r="U229" s="6" t="b">
        <f>E229=E230</f>
        <v>1</v>
      </c>
      <c r="V229" s="6" t="b">
        <f>F229=F230</f>
        <v>0</v>
      </c>
      <c r="W229" s="6" t="b">
        <f>G229=G230</f>
        <v>0</v>
      </c>
      <c r="X229" s="6" t="b">
        <f>H229=H230</f>
        <v>0</v>
      </c>
      <c r="Y229" s="6" t="b">
        <f>I229=I230</f>
        <v>1</v>
      </c>
      <c r="Z229" s="6" t="b">
        <f>J229=J230</f>
        <v>1</v>
      </c>
      <c r="AA229" s="6" t="b">
        <f>K229=K230</f>
        <v>1</v>
      </c>
      <c r="AB229" s="6" t="b">
        <f>L229=L230</f>
        <v>1</v>
      </c>
      <c r="AC229" s="6" t="b">
        <f>M229=M230</f>
        <v>1</v>
      </c>
      <c r="AD229" s="6" t="b">
        <f>N229=N230</f>
        <v>1</v>
      </c>
      <c r="AE229" s="6" t="b">
        <f>O229=O230</f>
        <v>1</v>
      </c>
      <c r="AF229" s="6" t="b">
        <f>P229=P230</f>
        <v>1</v>
      </c>
      <c r="AG229" s="3"/>
      <c r="AH229" s="8" t="str">
        <f>IF(ISBLANK($E229),"N/A",$E229)</f>
        <v>INT-PAT EXAM ACTIONS</v>
      </c>
      <c r="AI229" s="8" t="str">
        <f>IF(ISBLANK($F229),"N/A",$F229)</f>
        <v>Instruct FA to Request Examination 5D Remind / Exam Desk</v>
      </c>
      <c r="AJ229" s="7" t="str">
        <f>IF(ISBLANK($B229),"N/A",$B229)</f>
        <v>Live Patent</v>
      </c>
      <c r="AK229" s="8" t="str">
        <f>IF(ISBLANK($C229),"N/A",$C229)</f>
        <v>GENDX.008CND1</v>
      </c>
      <c r="AL229" s="8" t="str">
        <f>IF(ISBLANK($C230),"N/A",$C230)</f>
        <v>GENDX.008CND1</v>
      </c>
      <c r="AM229" s="7" t="str">
        <f>IF(ISBLANK($B230),"N/A",$B230)</f>
        <v>Live Patent</v>
      </c>
      <c r="AN229" s="8" t="str">
        <f>IF(ISBLANK($F230),"N/A",$F230)</f>
        <v>Instruct FA to Request Examination FINAL / Exam Desk</v>
      </c>
      <c r="AO229" s="8" t="str">
        <f>IF(ISBLANK($E230),"N/A",$E230)</f>
        <v>INT-PAT EXAM ACTIONS</v>
      </c>
      <c r="AP229" s="3"/>
      <c r="AQ229" s="6" t="str">
        <f>IF($S229=FALSE,"Matter doesn't match.","-")</f>
        <v>-</v>
      </c>
      <c r="AR229" s="6" t="str">
        <f>IF($R229=TRUE,"System matches.","-")</f>
        <v>System matches.</v>
      </c>
      <c r="AS229" s="6" t="str">
        <f>IF($U229=FALSE,"Action Type doesn't match.","-")</f>
        <v>-</v>
      </c>
      <c r="AT229" s="6" t="str">
        <f>IF($V229=FALSE,"Action Due doesn't match.","-")</f>
        <v>Action Due doesn't match.</v>
      </c>
      <c r="AU229" s="6" t="b">
        <f>IF(AND($S229=TRUE,$Z229=TRUE,$U229=FALSE,$R229=FALSE),TRUE,FALSE)</f>
        <v>0</v>
      </c>
      <c r="AV229" s="13" t="b">
        <f ca="1">IF(OFFSET($AU229,-1,0)=TRUE,TRUE,FALSE)</f>
        <v>0</v>
      </c>
      <c r="AW229" s="6" t="b">
        <f>IF(AND($V229=TRUE,$S229=TRUE,$U229=FALSE,$R229=FALSE),TRUE,FALSE)</f>
        <v>0</v>
      </c>
      <c r="AX229" s="13" t="b">
        <f ca="1">IF(OFFSET($AW229,-1,0)="TRUE",TRUE,FALSE)</f>
        <v>0</v>
      </c>
      <c r="AY229" s="3"/>
      <c r="AZ229" s="3" t="str">
        <f>IF(OR($S229=FALSE,$R229=TRUE,$V229=FALSE),"-",IF(T229=FALSE,(CONCATENATE(D$1," doesn't match.")),"-"))</f>
        <v>-</v>
      </c>
      <c r="BA229" s="3" t="str">
        <f>IF(OR($S229=FALSE,$R229=TRUE,$V229=FALSE),"-",IF(U229=FALSE,(CONCATENATE(E$1," doesn't match.")),"-"))</f>
        <v>-</v>
      </c>
      <c r="BB229" s="3" t="str">
        <f>IF(OR($S229=FALSE,$R229=TRUE,$V229=FALSE),"-",IF(V229=FALSE,(CONCATENATE(F$1," doesn't match.")),"-"))</f>
        <v>-</v>
      </c>
      <c r="BC229" s="3" t="str">
        <f>IF(OR($S229=FALSE,$R229=TRUE,$V229=FALSE),"-",IF(W229=FALSE,(CONCATENATE(G$1," doesn't match.")),"-"))</f>
        <v>-</v>
      </c>
      <c r="BD229" s="3" t="str">
        <f>IF(OR($S229=FALSE,$R229=TRUE,$V229=FALSE),"-",IF(X229=FALSE,(CONCATENATE(H$1," doesn't match.")),"-"))</f>
        <v>-</v>
      </c>
      <c r="BE229" s="3" t="str">
        <f>IF(OR($S229=FALSE,$R229=TRUE,$V229=FALSE),"-",IF(Y229=FALSE,(CONCATENATE(I$1," doesn't match.")),"-"))</f>
        <v>-</v>
      </c>
      <c r="BF229" s="3" t="str">
        <f>IF(OR($S229=FALSE,$R229=TRUE,$V229=FALSE),"-",IF(Z229=FALSE,(CONCATENATE(J$1," doesn't match.")),"-"))</f>
        <v>-</v>
      </c>
      <c r="BG229" s="3" t="str">
        <f>IF(OR($S229=FALSE,$R229=TRUE,$V229=FALSE),"-",IF(AA229=FALSE,(CONCATENATE(K$1," doesn't match.")),"-"))</f>
        <v>-</v>
      </c>
      <c r="BH229" s="3" t="str">
        <f>IF(OR($S229=FALSE,$R229=TRUE,$V229=FALSE),"-",IF(AB229=FALSE,(CONCATENATE(L$1," doesn't match.")),"-"))</f>
        <v>-</v>
      </c>
      <c r="BI229" s="3" t="str">
        <f>IF(OR($S229=FALSE,$R229=TRUE,$V229=FALSE),"-",IF(AC229=FALSE,(CONCATENATE(M$1," doesn't match.")),"-"))</f>
        <v>-</v>
      </c>
      <c r="BJ229" s="3" t="str">
        <f>IF(OR($S229=FALSE,$R229=TRUE,$V229=FALSE),"-",IF(AD229=FALSE,(CONCATENATE(N$1," doesn't match.")),"-"))</f>
        <v>-</v>
      </c>
      <c r="BK229" s="3" t="str">
        <f>IF(OR($S229=FALSE,$R229=TRUE,$V229=FALSE),"-",IF(AE229=FALSE,(CONCATENATE(O$1," doesn't match.")),"-"))</f>
        <v>-</v>
      </c>
      <c r="BL229" s="3" t="str">
        <f>IF(OR($S229=FALSE,$R229=TRUE,$V229=FALSE),"-",IF(AF229=FALSE,(CONCATENATE(P$1," doesn't match.")),"-"))</f>
        <v>-</v>
      </c>
    </row>
    <row r="230" spans="1:64" ht="75" x14ac:dyDescent="0.25">
      <c r="A230" s="30">
        <v>1296437</v>
      </c>
      <c r="B230" s="30" t="s">
        <v>30</v>
      </c>
      <c r="C230" s="31" t="s">
        <v>266</v>
      </c>
      <c r="D230" s="30" t="s">
        <v>98</v>
      </c>
      <c r="E230" s="30" t="s">
        <v>103</v>
      </c>
      <c r="F230" s="30" t="s">
        <v>253</v>
      </c>
      <c r="G230" s="30" t="s">
        <v>39</v>
      </c>
      <c r="H230" s="32">
        <v>42652</v>
      </c>
      <c r="I230" s="32">
        <v>43264</v>
      </c>
      <c r="J230" s="32">
        <v>42591</v>
      </c>
      <c r="K230" s="32">
        <v>43264</v>
      </c>
      <c r="L230" s="30" t="s">
        <v>136</v>
      </c>
      <c r="M230" s="32">
        <v>43264</v>
      </c>
      <c r="N230" s="32">
        <v>43290</v>
      </c>
      <c r="O230" s="32">
        <v>43264</v>
      </c>
      <c r="P230" s="32"/>
      <c r="Q230" s="5"/>
      <c r="R230" s="6" t="b">
        <f>B230=B231</f>
        <v>1</v>
      </c>
      <c r="S230" s="6" t="b">
        <f>C230=C231</f>
        <v>0</v>
      </c>
      <c r="T230" s="6" t="b">
        <f>D230=D231</f>
        <v>0</v>
      </c>
      <c r="U230" s="6" t="b">
        <f>E230=E231</f>
        <v>0</v>
      </c>
      <c r="V230" s="6" t="b">
        <f>F230=F231</f>
        <v>0</v>
      </c>
      <c r="W230" s="6" t="b">
        <f>G230=G231</f>
        <v>0</v>
      </c>
      <c r="X230" s="6" t="b">
        <f>H230=H231</f>
        <v>0</v>
      </c>
      <c r="Y230" s="6" t="b">
        <f>I230=I231</f>
        <v>0</v>
      </c>
      <c r="Z230" s="6" t="b">
        <f>J230=J231</f>
        <v>0</v>
      </c>
      <c r="AA230" s="6" t="b">
        <f>K230=K231</f>
        <v>0</v>
      </c>
      <c r="AB230" s="6" t="b">
        <f>L230=L231</f>
        <v>1</v>
      </c>
      <c r="AC230" s="6" t="b">
        <f>M230=M231</f>
        <v>0</v>
      </c>
      <c r="AD230" s="6" t="b">
        <f>N230=N231</f>
        <v>1</v>
      </c>
      <c r="AE230" s="6" t="b">
        <f>O230=O231</f>
        <v>0</v>
      </c>
      <c r="AF230" s="6" t="b">
        <f>P230=P231</f>
        <v>1</v>
      </c>
      <c r="AG230" s="3"/>
      <c r="AH230" s="8" t="str">
        <f>IF(ISBLANK($E230),"N/A",$E230)</f>
        <v>INT-PAT EXAM ACTIONS</v>
      </c>
      <c r="AI230" s="8" t="str">
        <f>IF(ISBLANK($F230),"N/A",$F230)</f>
        <v>Instruct FA to Request Examination FINAL / Exam Desk</v>
      </c>
      <c r="AJ230" s="7" t="str">
        <f>IF(ISBLANK($B230),"N/A",$B230)</f>
        <v>Live Patent</v>
      </c>
      <c r="AK230" s="8" t="str">
        <f>IF(ISBLANK($C230),"N/A",$C230)</f>
        <v>GENDX.008CND1</v>
      </c>
      <c r="AL230" s="8" t="str">
        <f>IF(ISBLANK($C231),"N/A",$C231)</f>
        <v>GENDX.008EP</v>
      </c>
      <c r="AM230" s="7" t="str">
        <f>IF(ISBLANK($B231),"N/A",$B231)</f>
        <v>Live Patent</v>
      </c>
      <c r="AN230" s="8" t="str">
        <f>IF(ISBLANK($F231),"N/A",$F231)</f>
        <v>*LC Decision to Grant (FP-DECGRANTEP) / Atty</v>
      </c>
      <c r="AO230" s="8" t="str">
        <f>IF(ISBLANK($E231),"N/A",$E231)</f>
        <v>EP Decision to Grant</v>
      </c>
      <c r="AP230" s="3"/>
      <c r="AQ230" s="6" t="str">
        <f>IF($S230=FALSE,"Matter doesn't match.","-")</f>
        <v>Matter doesn't match.</v>
      </c>
      <c r="AR230" s="6" t="str">
        <f>IF($R230=TRUE,"System matches.","-")</f>
        <v>System matches.</v>
      </c>
      <c r="AS230" s="6" t="str">
        <f>IF($U230=FALSE,"Action Type doesn't match.","-")</f>
        <v>Action Type doesn't match.</v>
      </c>
      <c r="AT230" s="6" t="str">
        <f>IF($V230=FALSE,"Action Due doesn't match.","-")</f>
        <v>Action Due doesn't match.</v>
      </c>
      <c r="AU230" s="6" t="b">
        <f>IF(AND($S230=TRUE,$Z230=TRUE,$U230=FALSE,$R230=FALSE),TRUE,FALSE)</f>
        <v>0</v>
      </c>
      <c r="AV230" s="13" t="b">
        <f ca="1">IF(OFFSET($AU230,-1,0)=TRUE,TRUE,FALSE)</f>
        <v>0</v>
      </c>
      <c r="AW230" s="6" t="b">
        <f>IF(AND($V230=TRUE,$S230=TRUE,$U230=FALSE,$R230=FALSE),TRUE,FALSE)</f>
        <v>0</v>
      </c>
      <c r="AX230" s="13" t="b">
        <f ca="1">IF(OFFSET($AW230,-1,0)="TRUE",TRUE,FALSE)</f>
        <v>0</v>
      </c>
      <c r="AY230" s="3"/>
      <c r="AZ230" s="3" t="str">
        <f>IF(OR($S230=FALSE,$R230=TRUE,$V230=FALSE),"-",IF(T230=FALSE,(CONCATENATE(D$1," doesn't match.")),"-"))</f>
        <v>-</v>
      </c>
      <c r="BA230" s="3" t="str">
        <f>IF(OR($S230=FALSE,$R230=TRUE,$V230=FALSE),"-",IF(U230=FALSE,(CONCATENATE(E$1," doesn't match.")),"-"))</f>
        <v>-</v>
      </c>
      <c r="BB230" s="3" t="str">
        <f>IF(OR($S230=FALSE,$R230=TRUE,$V230=FALSE),"-",IF(V230=FALSE,(CONCATENATE(F$1," doesn't match.")),"-"))</f>
        <v>-</v>
      </c>
      <c r="BC230" s="3" t="str">
        <f>IF(OR($S230=FALSE,$R230=TRUE,$V230=FALSE),"-",IF(W230=FALSE,(CONCATENATE(G$1," doesn't match.")),"-"))</f>
        <v>-</v>
      </c>
      <c r="BD230" s="3" t="str">
        <f>IF(OR($S230=FALSE,$R230=TRUE,$V230=FALSE),"-",IF(X230=FALSE,(CONCATENATE(H$1," doesn't match.")),"-"))</f>
        <v>-</v>
      </c>
      <c r="BE230" s="3" t="str">
        <f>IF(OR($S230=FALSE,$R230=TRUE,$V230=FALSE),"-",IF(Y230=FALSE,(CONCATENATE(I$1," doesn't match.")),"-"))</f>
        <v>-</v>
      </c>
      <c r="BF230" s="3" t="str">
        <f>IF(OR($S230=FALSE,$R230=TRUE,$V230=FALSE),"-",IF(Z230=FALSE,(CONCATENATE(J$1," doesn't match.")),"-"))</f>
        <v>-</v>
      </c>
      <c r="BG230" s="3" t="str">
        <f>IF(OR($S230=FALSE,$R230=TRUE,$V230=FALSE),"-",IF(AA230=FALSE,(CONCATENATE(K$1," doesn't match.")),"-"))</f>
        <v>-</v>
      </c>
      <c r="BH230" s="3" t="str">
        <f>IF(OR($S230=FALSE,$R230=TRUE,$V230=FALSE),"-",IF(AB230=FALSE,(CONCATENATE(L$1," doesn't match.")),"-"))</f>
        <v>-</v>
      </c>
      <c r="BI230" s="3" t="str">
        <f>IF(OR($S230=FALSE,$R230=TRUE,$V230=FALSE),"-",IF(AC230=FALSE,(CONCATENATE(M$1," doesn't match.")),"-"))</f>
        <v>-</v>
      </c>
      <c r="BJ230" s="3" t="str">
        <f>IF(OR($S230=FALSE,$R230=TRUE,$V230=FALSE),"-",IF(AD230=FALSE,(CONCATENATE(N$1," doesn't match.")),"-"))</f>
        <v>-</v>
      </c>
      <c r="BK230" s="3" t="str">
        <f>IF(OR($S230=FALSE,$R230=TRUE,$V230=FALSE),"-",IF(AE230=FALSE,(CONCATENATE(O$1," doesn't match.")),"-"))</f>
        <v>-</v>
      </c>
      <c r="BL230" s="3" t="str">
        <f>IF(OR($S230=FALSE,$R230=TRUE,$V230=FALSE),"-",IF(AF230=FALSE,(CONCATENATE(P$1," doesn't match.")),"-"))</f>
        <v>-</v>
      </c>
    </row>
    <row r="231" spans="1:64" ht="60" x14ac:dyDescent="0.25">
      <c r="A231" s="30">
        <v>1295195</v>
      </c>
      <c r="B231" s="30" t="s">
        <v>30</v>
      </c>
      <c r="C231" s="31" t="s">
        <v>268</v>
      </c>
      <c r="D231" s="30" t="s">
        <v>41</v>
      </c>
      <c r="E231" s="30" t="s">
        <v>194</v>
      </c>
      <c r="F231" s="30" t="s">
        <v>271</v>
      </c>
      <c r="G231" s="30" t="s">
        <v>35</v>
      </c>
      <c r="H231" s="32">
        <v>43180</v>
      </c>
      <c r="I231" s="32">
        <v>43258</v>
      </c>
      <c r="J231" s="32">
        <v>43152</v>
      </c>
      <c r="K231" s="32">
        <v>43258</v>
      </c>
      <c r="L231" s="30" t="s">
        <v>136</v>
      </c>
      <c r="M231" s="32">
        <v>43258</v>
      </c>
      <c r="N231" s="32">
        <v>43290</v>
      </c>
      <c r="O231" s="32">
        <v>43258</v>
      </c>
      <c r="P231" s="32"/>
      <c r="Q231" s="5"/>
      <c r="R231" s="6" t="b">
        <f>B231=B232</f>
        <v>1</v>
      </c>
      <c r="S231" s="6" t="b">
        <f>C231=C232</f>
        <v>1</v>
      </c>
      <c r="T231" s="6" t="b">
        <f>D231=D232</f>
        <v>1</v>
      </c>
      <c r="U231" s="6" t="b">
        <f>E231=E232</f>
        <v>1</v>
      </c>
      <c r="V231" s="6" t="b">
        <f>F231=F232</f>
        <v>0</v>
      </c>
      <c r="W231" s="6" t="b">
        <f>G231=G232</f>
        <v>1</v>
      </c>
      <c r="X231" s="6" t="b">
        <f>H231=H232</f>
        <v>1</v>
      </c>
      <c r="Y231" s="6" t="b">
        <f>I231=I232</f>
        <v>1</v>
      </c>
      <c r="Z231" s="6" t="b">
        <f>J231=J232</f>
        <v>1</v>
      </c>
      <c r="AA231" s="6" t="b">
        <f>K231=K232</f>
        <v>1</v>
      </c>
      <c r="AB231" s="6" t="b">
        <f>L231=L232</f>
        <v>1</v>
      </c>
      <c r="AC231" s="6" t="b">
        <f>M231=M232</f>
        <v>1</v>
      </c>
      <c r="AD231" s="6" t="b">
        <f>N231=N232</f>
        <v>1</v>
      </c>
      <c r="AE231" s="6" t="b">
        <f>O231=O232</f>
        <v>1</v>
      </c>
      <c r="AF231" s="6" t="b">
        <f>P231=P232</f>
        <v>1</v>
      </c>
      <c r="AG231" s="3"/>
      <c r="AH231" s="8" t="str">
        <f>IF(ISBLANK($E231),"N/A",$E231)</f>
        <v>EP Decision to Grant</v>
      </c>
      <c r="AI231" s="8" t="str">
        <f>IF(ISBLANK($F231),"N/A",$F231)</f>
        <v>*LC Decision to Grant (FP-DECGRANTEP) / Atty</v>
      </c>
      <c r="AJ231" s="7" t="str">
        <f>IF(ISBLANK($B231),"N/A",$B231)</f>
        <v>Live Patent</v>
      </c>
      <c r="AK231" s="8" t="str">
        <f>IF(ISBLANK($C231),"N/A",$C231)</f>
        <v>GENDX.008EP</v>
      </c>
      <c r="AL231" s="8" t="str">
        <f>IF(ISBLANK($C232),"N/A",$C232)</f>
        <v>GENDX.008EP</v>
      </c>
      <c r="AM231" s="7" t="str">
        <f>IF(ISBLANK($B232),"N/A",$B232)</f>
        <v>Live Patent</v>
      </c>
      <c r="AN231" s="8" t="str">
        <f>IF(ISBLANK($F232),"N/A",$F232)</f>
        <v>*LC Decision to Grant (FP-DECGRANTEP) / Dock</v>
      </c>
      <c r="AO231" s="8" t="str">
        <f>IF(ISBLANK($E232),"N/A",$E232)</f>
        <v>EP Decision to Grant</v>
      </c>
      <c r="AP231" s="3"/>
      <c r="AQ231" s="6" t="str">
        <f>IF($S231=FALSE,"Matter doesn't match.","-")</f>
        <v>-</v>
      </c>
      <c r="AR231" s="6" t="str">
        <f>IF($R231=TRUE,"System matches.","-")</f>
        <v>System matches.</v>
      </c>
      <c r="AS231" s="6" t="str">
        <f>IF($U231=FALSE,"Action Type doesn't match.","-")</f>
        <v>-</v>
      </c>
      <c r="AT231" s="6" t="str">
        <f>IF($V231=FALSE,"Action Due doesn't match.","-")</f>
        <v>Action Due doesn't match.</v>
      </c>
      <c r="AU231" s="6" t="b">
        <f>IF(AND($S231=TRUE,$Z231=TRUE,$U231=FALSE,$R231=FALSE),TRUE,FALSE)</f>
        <v>0</v>
      </c>
      <c r="AV231" s="13" t="b">
        <f ca="1">IF(OFFSET($AU231,-1,0)=TRUE,TRUE,FALSE)</f>
        <v>0</v>
      </c>
      <c r="AW231" s="6" t="b">
        <f>IF(AND($V231=TRUE,$S231=TRUE,$U231=FALSE,$R231=FALSE),TRUE,FALSE)</f>
        <v>0</v>
      </c>
      <c r="AX231" s="13" t="b">
        <f ca="1">IF(OFFSET($AW231,-1,0)="TRUE",TRUE,FALSE)</f>
        <v>0</v>
      </c>
      <c r="AY231" s="3"/>
      <c r="AZ231" s="3" t="str">
        <f>IF(OR($S231=FALSE,$R231=TRUE,$V231=FALSE),"-",IF(T231=FALSE,(CONCATENATE(D$1," doesn't match.")),"-"))</f>
        <v>-</v>
      </c>
      <c r="BA231" s="3" t="str">
        <f>IF(OR($S231=FALSE,$R231=TRUE,$V231=FALSE),"-",IF(U231=FALSE,(CONCATENATE(E$1," doesn't match.")),"-"))</f>
        <v>-</v>
      </c>
      <c r="BB231" s="3" t="str">
        <f>IF(OR($S231=FALSE,$R231=TRUE,$V231=FALSE),"-",IF(V231=FALSE,(CONCATENATE(F$1," doesn't match.")),"-"))</f>
        <v>-</v>
      </c>
      <c r="BC231" s="3" t="str">
        <f>IF(OR($S231=FALSE,$R231=TRUE,$V231=FALSE),"-",IF(W231=FALSE,(CONCATENATE(G$1," doesn't match.")),"-"))</f>
        <v>-</v>
      </c>
      <c r="BD231" s="3" t="str">
        <f>IF(OR($S231=FALSE,$R231=TRUE,$V231=FALSE),"-",IF(X231=FALSE,(CONCATENATE(H$1," doesn't match.")),"-"))</f>
        <v>-</v>
      </c>
      <c r="BE231" s="3" t="str">
        <f>IF(OR($S231=FALSE,$R231=TRUE,$V231=FALSE),"-",IF(Y231=FALSE,(CONCATENATE(I$1," doesn't match.")),"-"))</f>
        <v>-</v>
      </c>
      <c r="BF231" s="3" t="str">
        <f>IF(OR($S231=FALSE,$R231=TRUE,$V231=FALSE),"-",IF(Z231=FALSE,(CONCATENATE(J$1," doesn't match.")),"-"))</f>
        <v>-</v>
      </c>
      <c r="BG231" s="3" t="str">
        <f>IF(OR($S231=FALSE,$R231=TRUE,$V231=FALSE),"-",IF(AA231=FALSE,(CONCATENATE(K$1," doesn't match.")),"-"))</f>
        <v>-</v>
      </c>
      <c r="BH231" s="3" t="str">
        <f>IF(OR($S231=FALSE,$R231=TRUE,$V231=FALSE),"-",IF(AB231=FALSE,(CONCATENATE(L$1," doesn't match.")),"-"))</f>
        <v>-</v>
      </c>
      <c r="BI231" s="3" t="str">
        <f>IF(OR($S231=FALSE,$R231=TRUE,$V231=FALSE),"-",IF(AC231=FALSE,(CONCATENATE(M$1," doesn't match.")),"-"))</f>
        <v>-</v>
      </c>
      <c r="BJ231" s="3" t="str">
        <f>IF(OR($S231=FALSE,$R231=TRUE,$V231=FALSE),"-",IF(AD231=FALSE,(CONCATENATE(N$1," doesn't match.")),"-"))</f>
        <v>-</v>
      </c>
      <c r="BK231" s="3" t="str">
        <f>IF(OR($S231=FALSE,$R231=TRUE,$V231=FALSE),"-",IF(AE231=FALSE,(CONCATENATE(O$1," doesn't match.")),"-"))</f>
        <v>-</v>
      </c>
      <c r="BL231" s="3" t="str">
        <f>IF(OR($S231=FALSE,$R231=TRUE,$V231=FALSE),"-",IF(AF231=FALSE,(CONCATENATE(P$1," doesn't match.")),"-"))</f>
        <v>-</v>
      </c>
    </row>
    <row r="232" spans="1:64" ht="60" x14ac:dyDescent="0.25">
      <c r="A232" s="30">
        <v>1295195</v>
      </c>
      <c r="B232" s="30" t="s">
        <v>30</v>
      </c>
      <c r="C232" s="31" t="s">
        <v>268</v>
      </c>
      <c r="D232" s="30" t="s">
        <v>41</v>
      </c>
      <c r="E232" s="30" t="s">
        <v>194</v>
      </c>
      <c r="F232" s="30" t="s">
        <v>195</v>
      </c>
      <c r="G232" s="30" t="s">
        <v>35</v>
      </c>
      <c r="H232" s="32">
        <v>43180</v>
      </c>
      <c r="I232" s="32">
        <v>43258</v>
      </c>
      <c r="J232" s="32">
        <v>43152</v>
      </c>
      <c r="K232" s="32">
        <v>43258</v>
      </c>
      <c r="L232" s="30" t="s">
        <v>136</v>
      </c>
      <c r="M232" s="32">
        <v>43258</v>
      </c>
      <c r="N232" s="32">
        <v>43290</v>
      </c>
      <c r="O232" s="32">
        <v>43258</v>
      </c>
      <c r="P232" s="32"/>
      <c r="Q232" s="5"/>
      <c r="R232" s="6" t="b">
        <f>B232=B233</f>
        <v>1</v>
      </c>
      <c r="S232" s="6" t="b">
        <f>C232=C233</f>
        <v>1</v>
      </c>
      <c r="T232" s="6" t="b">
        <f>D232=D233</f>
        <v>1</v>
      </c>
      <c r="U232" s="6" t="b">
        <f>E232=E233</f>
        <v>0</v>
      </c>
      <c r="V232" s="6" t="b">
        <f>F232=F233</f>
        <v>0</v>
      </c>
      <c r="W232" s="6" t="b">
        <f>G232=G233</f>
        <v>1</v>
      </c>
      <c r="X232" s="6" t="b">
        <f>H232=H233</f>
        <v>0</v>
      </c>
      <c r="Y232" s="6" t="b">
        <f>I232=I233</f>
        <v>1</v>
      </c>
      <c r="Z232" s="6" t="b">
        <f>J232=J233</f>
        <v>0</v>
      </c>
      <c r="AA232" s="6" t="b">
        <f>K232=K233</f>
        <v>1</v>
      </c>
      <c r="AB232" s="6" t="b">
        <f>L232=L233</f>
        <v>1</v>
      </c>
      <c r="AC232" s="6" t="b">
        <f>M232=M233</f>
        <v>1</v>
      </c>
      <c r="AD232" s="6" t="b">
        <f>N232=N233</f>
        <v>1</v>
      </c>
      <c r="AE232" s="6" t="b">
        <f>O232=O233</f>
        <v>1</v>
      </c>
      <c r="AF232" s="6" t="b">
        <f>P232=P233</f>
        <v>1</v>
      </c>
      <c r="AG232" s="3"/>
      <c r="AH232" s="8" t="str">
        <f>IF(ISBLANK($E232),"N/A",$E232)</f>
        <v>EP Decision to Grant</v>
      </c>
      <c r="AI232" s="8" t="str">
        <f>IF(ISBLANK($F232),"N/A",$F232)</f>
        <v>*LC Decision to Grant (FP-DECGRANTEP) / Dock</v>
      </c>
      <c r="AJ232" s="7" t="str">
        <f>IF(ISBLANK($B232),"N/A",$B232)</f>
        <v>Live Patent</v>
      </c>
      <c r="AK232" s="8" t="str">
        <f>IF(ISBLANK($C232),"N/A",$C232)</f>
        <v>GENDX.008EP</v>
      </c>
      <c r="AL232" s="8" t="str">
        <f>IF(ISBLANK($C233),"N/A",$C233)</f>
        <v>GENDX.008EP</v>
      </c>
      <c r="AM232" s="7" t="str">
        <f>IF(ISBLANK($B233),"N/A",$B233)</f>
        <v>Live Patent</v>
      </c>
      <c r="AN232" s="8" t="str">
        <f>IF(ISBLANK($F233),"N/A",$F233)</f>
        <v>*LC re Publication and Optional Hong Kong Filing</v>
      </c>
      <c r="AO232" s="8" t="str">
        <f>IF(ISBLANK($E233),"N/A",$E233)</f>
        <v>INT-PAT EP PUBLICATION</v>
      </c>
      <c r="AP232" s="3"/>
      <c r="AQ232" s="6" t="str">
        <f>IF($S232=FALSE,"Matter doesn't match.","-")</f>
        <v>-</v>
      </c>
      <c r="AR232" s="6" t="str">
        <f>IF($R232=TRUE,"System matches.","-")</f>
        <v>System matches.</v>
      </c>
      <c r="AS232" s="6" t="str">
        <f>IF($U232=FALSE,"Action Type doesn't match.","-")</f>
        <v>Action Type doesn't match.</v>
      </c>
      <c r="AT232" s="6" t="str">
        <f>IF($V232=FALSE,"Action Due doesn't match.","-")</f>
        <v>Action Due doesn't match.</v>
      </c>
      <c r="AU232" s="6" t="b">
        <f>IF(AND($S232=TRUE,$Z232=TRUE,$U232=FALSE,$R232=FALSE),TRUE,FALSE)</f>
        <v>0</v>
      </c>
      <c r="AV232" s="13" t="b">
        <f ca="1">IF(OFFSET($AU232,-1,0)=TRUE,TRUE,FALSE)</f>
        <v>0</v>
      </c>
      <c r="AW232" s="6" t="b">
        <f>IF(AND($V232=TRUE,$S232=TRUE,$U232=FALSE,$R232=FALSE),TRUE,FALSE)</f>
        <v>0</v>
      </c>
      <c r="AX232" s="13" t="b">
        <f ca="1">IF(OFFSET($AW232,-1,0)="TRUE",TRUE,FALSE)</f>
        <v>0</v>
      </c>
      <c r="AY232" s="3"/>
      <c r="AZ232" s="3" t="str">
        <f>IF(OR($S232=FALSE,$R232=TRUE,$V232=FALSE),"-",IF(T232=FALSE,(CONCATENATE(D$1," doesn't match.")),"-"))</f>
        <v>-</v>
      </c>
      <c r="BA232" s="3" t="str">
        <f>IF(OR($S232=FALSE,$R232=TRUE,$V232=FALSE),"-",IF(U232=FALSE,(CONCATENATE(E$1," doesn't match.")),"-"))</f>
        <v>-</v>
      </c>
      <c r="BB232" s="3" t="str">
        <f>IF(OR($S232=FALSE,$R232=TRUE,$V232=FALSE),"-",IF(V232=FALSE,(CONCATENATE(F$1," doesn't match.")),"-"))</f>
        <v>-</v>
      </c>
      <c r="BC232" s="3" t="str">
        <f>IF(OR($S232=FALSE,$R232=TRUE,$V232=FALSE),"-",IF(W232=FALSE,(CONCATENATE(G$1," doesn't match.")),"-"))</f>
        <v>-</v>
      </c>
      <c r="BD232" s="3" t="str">
        <f>IF(OR($S232=FALSE,$R232=TRUE,$V232=FALSE),"-",IF(X232=FALSE,(CONCATENATE(H$1," doesn't match.")),"-"))</f>
        <v>-</v>
      </c>
      <c r="BE232" s="3" t="str">
        <f>IF(OR($S232=FALSE,$R232=TRUE,$V232=FALSE),"-",IF(Y232=FALSE,(CONCATENATE(I$1," doesn't match.")),"-"))</f>
        <v>-</v>
      </c>
      <c r="BF232" s="3" t="str">
        <f>IF(OR($S232=FALSE,$R232=TRUE,$V232=FALSE),"-",IF(Z232=FALSE,(CONCATENATE(J$1," doesn't match.")),"-"))</f>
        <v>-</v>
      </c>
      <c r="BG232" s="3" t="str">
        <f>IF(OR($S232=FALSE,$R232=TRUE,$V232=FALSE),"-",IF(AA232=FALSE,(CONCATENATE(K$1," doesn't match.")),"-"))</f>
        <v>-</v>
      </c>
      <c r="BH232" s="3" t="str">
        <f>IF(OR($S232=FALSE,$R232=TRUE,$V232=FALSE),"-",IF(AB232=FALSE,(CONCATENATE(L$1," doesn't match.")),"-"))</f>
        <v>-</v>
      </c>
      <c r="BI232" s="3" t="str">
        <f>IF(OR($S232=FALSE,$R232=TRUE,$V232=FALSE),"-",IF(AC232=FALSE,(CONCATENATE(M$1," doesn't match.")),"-"))</f>
        <v>-</v>
      </c>
      <c r="BJ232" s="3" t="str">
        <f>IF(OR($S232=FALSE,$R232=TRUE,$V232=FALSE),"-",IF(AD232=FALSE,(CONCATENATE(N$1," doesn't match.")),"-"))</f>
        <v>-</v>
      </c>
      <c r="BK232" s="3" t="str">
        <f>IF(OR($S232=FALSE,$R232=TRUE,$V232=FALSE),"-",IF(AE232=FALSE,(CONCATENATE(O$1," doesn't match.")),"-"))</f>
        <v>-</v>
      </c>
      <c r="BL232" s="3" t="str">
        <f>IF(OR($S232=FALSE,$R232=TRUE,$V232=FALSE),"-",IF(AF232=FALSE,(CONCATENATE(P$1," doesn't match.")),"-"))</f>
        <v>-</v>
      </c>
    </row>
    <row r="233" spans="1:64" ht="45" x14ac:dyDescent="0.25">
      <c r="A233" s="30">
        <v>1295195</v>
      </c>
      <c r="B233" s="30" t="s">
        <v>30</v>
      </c>
      <c r="C233" s="31" t="s">
        <v>268</v>
      </c>
      <c r="D233" s="30" t="s">
        <v>41</v>
      </c>
      <c r="E233" s="30" t="s">
        <v>270</v>
      </c>
      <c r="F233" s="30" t="s">
        <v>263</v>
      </c>
      <c r="G233" s="30" t="s">
        <v>35</v>
      </c>
      <c r="H233" s="32">
        <v>41572</v>
      </c>
      <c r="I233" s="32">
        <v>43258</v>
      </c>
      <c r="J233" s="32">
        <v>41542</v>
      </c>
      <c r="K233" s="32">
        <v>43258</v>
      </c>
      <c r="L233" s="30" t="s">
        <v>136</v>
      </c>
      <c r="M233" s="32">
        <v>43258</v>
      </c>
      <c r="N233" s="32">
        <v>43290</v>
      </c>
      <c r="O233" s="32">
        <v>43258</v>
      </c>
      <c r="P233" s="32"/>
      <c r="Q233" s="5"/>
      <c r="R233" s="6" t="b">
        <f>B233=B234</f>
        <v>1</v>
      </c>
      <c r="S233" s="6" t="b">
        <f>C233=C234</f>
        <v>1</v>
      </c>
      <c r="T233" s="6" t="b">
        <f>D233=D234</f>
        <v>1</v>
      </c>
      <c r="U233" s="6" t="b">
        <f>E233=E234</f>
        <v>0</v>
      </c>
      <c r="V233" s="6" t="b">
        <f>F233=F234</f>
        <v>0</v>
      </c>
      <c r="W233" s="6" t="b">
        <f>G233=G234</f>
        <v>1</v>
      </c>
      <c r="X233" s="6" t="b">
        <f>H233=H234</f>
        <v>0</v>
      </c>
      <c r="Y233" s="6" t="b">
        <f>I233=I234</f>
        <v>1</v>
      </c>
      <c r="Z233" s="6" t="b">
        <f>J233=J234</f>
        <v>0</v>
      </c>
      <c r="AA233" s="6" t="b">
        <f>K233=K234</f>
        <v>1</v>
      </c>
      <c r="AB233" s="6" t="b">
        <f>L233=L234</f>
        <v>1</v>
      </c>
      <c r="AC233" s="6" t="b">
        <f>M233=M234</f>
        <v>1</v>
      </c>
      <c r="AD233" s="6" t="b">
        <f>N233=N234</f>
        <v>1</v>
      </c>
      <c r="AE233" s="6" t="b">
        <f>O233=O234</f>
        <v>1</v>
      </c>
      <c r="AF233" s="6" t="b">
        <f>P233=P234</f>
        <v>1</v>
      </c>
      <c r="AG233" s="3"/>
      <c r="AH233" s="8" t="str">
        <f>IF(ISBLANK($E233),"N/A",$E233)</f>
        <v>INT-PAT EP PUBLICATION</v>
      </c>
      <c r="AI233" s="8" t="str">
        <f>IF(ISBLANK($F233),"N/A",$F233)</f>
        <v>*LC re Publication and Optional Hong Kong Filing</v>
      </c>
      <c r="AJ233" s="7" t="str">
        <f>IF(ISBLANK($B233),"N/A",$B233)</f>
        <v>Live Patent</v>
      </c>
      <c r="AK233" s="8" t="str">
        <f>IF(ISBLANK($C233),"N/A",$C233)</f>
        <v>GENDX.008EP</v>
      </c>
      <c r="AL233" s="8" t="str">
        <f>IF(ISBLANK($C234),"N/A",$C234)</f>
        <v>GENDX.008EP</v>
      </c>
      <c r="AM233" s="7" t="str">
        <f>IF(ISBLANK($B234),"N/A",$B234)</f>
        <v>Live Patent</v>
      </c>
      <c r="AN233" s="8" t="str">
        <f>IF(ISBLANK($F234),"N/A",$F234)</f>
        <v>Application Published? Check EPOnline / IPP</v>
      </c>
      <c r="AO233" s="8" t="str">
        <f>IF(ISBLANK($E234),"N/A",$E234)</f>
        <v>Application Published? Check EPOnline / IPP</v>
      </c>
      <c r="AP233" s="3"/>
      <c r="AQ233" s="6" t="str">
        <f>IF($S233=FALSE,"Matter doesn't match.","-")</f>
        <v>-</v>
      </c>
      <c r="AR233" s="6" t="str">
        <f>IF($R233=TRUE,"System matches.","-")</f>
        <v>System matches.</v>
      </c>
      <c r="AS233" s="6" t="str">
        <f>IF($U233=FALSE,"Action Type doesn't match.","-")</f>
        <v>Action Type doesn't match.</v>
      </c>
      <c r="AT233" s="6" t="str">
        <f>IF($V233=FALSE,"Action Due doesn't match.","-")</f>
        <v>Action Due doesn't match.</v>
      </c>
      <c r="AU233" s="6" t="b">
        <f>IF(AND($S233=TRUE,$Z233=TRUE,$U233=FALSE,$R233=FALSE),TRUE,FALSE)</f>
        <v>0</v>
      </c>
      <c r="AV233" s="13" t="b">
        <f ca="1">IF(OFFSET($AU233,-1,0)=TRUE,TRUE,FALSE)</f>
        <v>0</v>
      </c>
      <c r="AW233" s="6" t="b">
        <f>IF(AND($V233=TRUE,$S233=TRUE,$U233=FALSE,$R233=FALSE),TRUE,FALSE)</f>
        <v>0</v>
      </c>
      <c r="AX233" s="13" t="b">
        <f ca="1">IF(OFFSET($AW233,-1,0)="TRUE",TRUE,FALSE)</f>
        <v>0</v>
      </c>
      <c r="AY233" s="3"/>
      <c r="AZ233" s="3" t="str">
        <f>IF(OR($S233=FALSE,$R233=TRUE,$V233=FALSE),"-",IF(T233=FALSE,(CONCATENATE(D$1," doesn't match.")),"-"))</f>
        <v>-</v>
      </c>
      <c r="BA233" s="3" t="str">
        <f>IF(OR($S233=FALSE,$R233=TRUE,$V233=FALSE),"-",IF(U233=FALSE,(CONCATENATE(E$1," doesn't match.")),"-"))</f>
        <v>-</v>
      </c>
      <c r="BB233" s="3" t="str">
        <f>IF(OR($S233=FALSE,$R233=TRUE,$V233=FALSE),"-",IF(V233=FALSE,(CONCATENATE(F$1," doesn't match.")),"-"))</f>
        <v>-</v>
      </c>
      <c r="BC233" s="3" t="str">
        <f>IF(OR($S233=FALSE,$R233=TRUE,$V233=FALSE),"-",IF(W233=FALSE,(CONCATENATE(G$1," doesn't match.")),"-"))</f>
        <v>-</v>
      </c>
      <c r="BD233" s="3" t="str">
        <f>IF(OR($S233=FALSE,$R233=TRUE,$V233=FALSE),"-",IF(X233=FALSE,(CONCATENATE(H$1," doesn't match.")),"-"))</f>
        <v>-</v>
      </c>
      <c r="BE233" s="3" t="str">
        <f>IF(OR($S233=FALSE,$R233=TRUE,$V233=FALSE),"-",IF(Y233=FALSE,(CONCATENATE(I$1," doesn't match.")),"-"))</f>
        <v>-</v>
      </c>
      <c r="BF233" s="3" t="str">
        <f>IF(OR($S233=FALSE,$R233=TRUE,$V233=FALSE),"-",IF(Z233=FALSE,(CONCATENATE(J$1," doesn't match.")),"-"))</f>
        <v>-</v>
      </c>
      <c r="BG233" s="3" t="str">
        <f>IF(OR($S233=FALSE,$R233=TRUE,$V233=FALSE),"-",IF(AA233=FALSE,(CONCATENATE(K$1," doesn't match.")),"-"))</f>
        <v>-</v>
      </c>
      <c r="BH233" s="3" t="str">
        <f>IF(OR($S233=FALSE,$R233=TRUE,$V233=FALSE),"-",IF(AB233=FALSE,(CONCATENATE(L$1," doesn't match.")),"-"))</f>
        <v>-</v>
      </c>
      <c r="BI233" s="3" t="str">
        <f>IF(OR($S233=FALSE,$R233=TRUE,$V233=FALSE),"-",IF(AC233=FALSE,(CONCATENATE(M$1," doesn't match.")),"-"))</f>
        <v>-</v>
      </c>
      <c r="BJ233" s="3" t="str">
        <f>IF(OR($S233=FALSE,$R233=TRUE,$V233=FALSE),"-",IF(AD233=FALSE,(CONCATENATE(N$1," doesn't match.")),"-"))</f>
        <v>-</v>
      </c>
      <c r="BK233" s="3" t="str">
        <f>IF(OR($S233=FALSE,$R233=TRUE,$V233=FALSE),"-",IF(AE233=FALSE,(CONCATENATE(O$1," doesn't match.")),"-"))</f>
        <v>-</v>
      </c>
      <c r="BL233" s="3" t="str">
        <f>IF(OR($S233=FALSE,$R233=TRUE,$V233=FALSE),"-",IF(AF233=FALSE,(CONCATENATE(P$1," doesn't match.")),"-"))</f>
        <v>-</v>
      </c>
    </row>
    <row r="234" spans="1:64" ht="45" x14ac:dyDescent="0.25">
      <c r="A234" s="30">
        <v>1295195</v>
      </c>
      <c r="B234" s="30" t="s">
        <v>30</v>
      </c>
      <c r="C234" s="31" t="s">
        <v>268</v>
      </c>
      <c r="D234" s="30" t="s">
        <v>41</v>
      </c>
      <c r="E234" s="30" t="s">
        <v>269</v>
      </c>
      <c r="F234" s="30" t="s">
        <v>269</v>
      </c>
      <c r="G234" s="30" t="s">
        <v>35</v>
      </c>
      <c r="H234" s="32">
        <v>41619</v>
      </c>
      <c r="I234" s="32">
        <v>43258</v>
      </c>
      <c r="J234" s="32">
        <v>41436</v>
      </c>
      <c r="K234" s="32">
        <v>43258</v>
      </c>
      <c r="L234" s="30" t="s">
        <v>136</v>
      </c>
      <c r="M234" s="32">
        <v>43258</v>
      </c>
      <c r="N234" s="32">
        <v>43290</v>
      </c>
      <c r="O234" s="32">
        <v>43258</v>
      </c>
      <c r="P234" s="32"/>
      <c r="Q234" s="5"/>
      <c r="R234" s="6" t="b">
        <f>B234=B235</f>
        <v>1</v>
      </c>
      <c r="S234" s="6" t="b">
        <f>C234=C235</f>
        <v>1</v>
      </c>
      <c r="T234" s="6" t="b">
        <f>D234=D235</f>
        <v>1</v>
      </c>
      <c r="U234" s="6" t="b">
        <f>E234=E235</f>
        <v>0</v>
      </c>
      <c r="V234" s="6" t="b">
        <f>F234=F235</f>
        <v>0</v>
      </c>
      <c r="W234" s="6" t="b">
        <f>G234=G235</f>
        <v>0</v>
      </c>
      <c r="X234" s="6" t="b">
        <f>H234=H235</f>
        <v>0</v>
      </c>
      <c r="Y234" s="6" t="b">
        <f>I234=I235</f>
        <v>1</v>
      </c>
      <c r="Z234" s="6" t="b">
        <f>J234=J235</f>
        <v>0</v>
      </c>
      <c r="AA234" s="6" t="b">
        <f>K234=K235</f>
        <v>1</v>
      </c>
      <c r="AB234" s="6" t="b">
        <f>L234=L235</f>
        <v>1</v>
      </c>
      <c r="AC234" s="6" t="b">
        <f>M234=M235</f>
        <v>1</v>
      </c>
      <c r="AD234" s="6" t="b">
        <f>N234=N235</f>
        <v>1</v>
      </c>
      <c r="AE234" s="6" t="b">
        <f>O234=O235</f>
        <v>1</v>
      </c>
      <c r="AF234" s="6" t="b">
        <f>P234=P235</f>
        <v>1</v>
      </c>
      <c r="AG234" s="3"/>
      <c r="AH234" s="8" t="str">
        <f>IF(ISBLANK($E234),"N/A",$E234)</f>
        <v>Application Published? Check EPOnline / IPP</v>
      </c>
      <c r="AI234" s="8" t="str">
        <f>IF(ISBLANK($F234),"N/A",$F234)</f>
        <v>Application Published? Check EPOnline / IPP</v>
      </c>
      <c r="AJ234" s="7" t="str">
        <f>IF(ISBLANK($B234),"N/A",$B234)</f>
        <v>Live Patent</v>
      </c>
      <c r="AK234" s="8" t="str">
        <f>IF(ISBLANK($C234),"N/A",$C234)</f>
        <v>GENDX.008EP</v>
      </c>
      <c r="AL234" s="8" t="str">
        <f>IF(ISBLANK($C235),"N/A",$C235)</f>
        <v>GENDX.008EP</v>
      </c>
      <c r="AM234" s="7" t="str">
        <f>IF(ISBLANK($B235),"N/A",$B235)</f>
        <v>Live Patent</v>
      </c>
      <c r="AN234" s="8" t="str">
        <f>IF(ISBLANK($F235),"N/A",$F235)</f>
        <v>EP Patent Grant Date</v>
      </c>
      <c r="AO234" s="8" t="str">
        <f>IF(ISBLANK($E235),"N/A",$E235)</f>
        <v>EP Decision to Grant</v>
      </c>
      <c r="AP234" s="3"/>
      <c r="AQ234" s="6" t="str">
        <f>IF($S234=FALSE,"Matter doesn't match.","-")</f>
        <v>-</v>
      </c>
      <c r="AR234" s="6" t="str">
        <f>IF($R234=TRUE,"System matches.","-")</f>
        <v>System matches.</v>
      </c>
      <c r="AS234" s="6" t="str">
        <f>IF($U234=FALSE,"Action Type doesn't match.","-")</f>
        <v>Action Type doesn't match.</v>
      </c>
      <c r="AT234" s="6" t="str">
        <f>IF($V234=FALSE,"Action Due doesn't match.","-")</f>
        <v>Action Due doesn't match.</v>
      </c>
      <c r="AU234" s="6" t="b">
        <f>IF(AND($S234=TRUE,$Z234=TRUE,$U234=FALSE,$R234=FALSE),TRUE,FALSE)</f>
        <v>0</v>
      </c>
      <c r="AV234" s="13" t="b">
        <f ca="1">IF(OFFSET($AU234,-1,0)=TRUE,TRUE,FALSE)</f>
        <v>0</v>
      </c>
      <c r="AW234" s="6" t="b">
        <f>IF(AND($V234=TRUE,$S234=TRUE,$U234=FALSE,$R234=FALSE),TRUE,FALSE)</f>
        <v>0</v>
      </c>
      <c r="AX234" s="13" t="b">
        <f ca="1">IF(OFFSET($AW234,-1,0)="TRUE",TRUE,FALSE)</f>
        <v>0</v>
      </c>
      <c r="AY234" s="3"/>
      <c r="AZ234" s="3" t="str">
        <f>IF(OR($S234=FALSE,$R234=TRUE,$V234=FALSE),"-",IF(T234=FALSE,(CONCATENATE(D$1," doesn't match.")),"-"))</f>
        <v>-</v>
      </c>
      <c r="BA234" s="3" t="str">
        <f>IF(OR($S234=FALSE,$R234=TRUE,$V234=FALSE),"-",IF(U234=FALSE,(CONCATENATE(E$1," doesn't match.")),"-"))</f>
        <v>-</v>
      </c>
      <c r="BB234" s="3" t="str">
        <f>IF(OR($S234=FALSE,$R234=TRUE,$V234=FALSE),"-",IF(V234=FALSE,(CONCATENATE(F$1," doesn't match.")),"-"))</f>
        <v>-</v>
      </c>
      <c r="BC234" s="3" t="str">
        <f>IF(OR($S234=FALSE,$R234=TRUE,$V234=FALSE),"-",IF(W234=FALSE,(CONCATENATE(G$1," doesn't match.")),"-"))</f>
        <v>-</v>
      </c>
      <c r="BD234" s="3" t="str">
        <f>IF(OR($S234=FALSE,$R234=TRUE,$V234=FALSE),"-",IF(X234=FALSE,(CONCATENATE(H$1," doesn't match.")),"-"))</f>
        <v>-</v>
      </c>
      <c r="BE234" s="3" t="str">
        <f>IF(OR($S234=FALSE,$R234=TRUE,$V234=FALSE),"-",IF(Y234=FALSE,(CONCATENATE(I$1," doesn't match.")),"-"))</f>
        <v>-</v>
      </c>
      <c r="BF234" s="3" t="str">
        <f>IF(OR($S234=FALSE,$R234=TRUE,$V234=FALSE),"-",IF(Z234=FALSE,(CONCATENATE(J$1," doesn't match.")),"-"))</f>
        <v>-</v>
      </c>
      <c r="BG234" s="3" t="str">
        <f>IF(OR($S234=FALSE,$R234=TRUE,$V234=FALSE),"-",IF(AA234=FALSE,(CONCATENATE(K$1," doesn't match.")),"-"))</f>
        <v>-</v>
      </c>
      <c r="BH234" s="3" t="str">
        <f>IF(OR($S234=FALSE,$R234=TRUE,$V234=FALSE),"-",IF(AB234=FALSE,(CONCATENATE(L$1," doesn't match.")),"-"))</f>
        <v>-</v>
      </c>
      <c r="BI234" s="3" t="str">
        <f>IF(OR($S234=FALSE,$R234=TRUE,$V234=FALSE),"-",IF(AC234=FALSE,(CONCATENATE(M$1," doesn't match.")),"-"))</f>
        <v>-</v>
      </c>
      <c r="BJ234" s="3" t="str">
        <f>IF(OR($S234=FALSE,$R234=TRUE,$V234=FALSE),"-",IF(AD234=FALSE,(CONCATENATE(N$1," doesn't match.")),"-"))</f>
        <v>-</v>
      </c>
      <c r="BK234" s="3" t="str">
        <f>IF(OR($S234=FALSE,$R234=TRUE,$V234=FALSE),"-",IF(AE234=FALSE,(CONCATENATE(O$1," doesn't match.")),"-"))</f>
        <v>-</v>
      </c>
      <c r="BL234" s="3" t="str">
        <f>IF(OR($S234=FALSE,$R234=TRUE,$V234=FALSE),"-",IF(AF234=FALSE,(CONCATENATE(P$1," doesn't match.")),"-"))</f>
        <v>-</v>
      </c>
    </row>
    <row r="235" spans="1:64" ht="60" x14ac:dyDescent="0.25">
      <c r="A235" s="30">
        <v>1295195</v>
      </c>
      <c r="B235" s="30" t="s">
        <v>30</v>
      </c>
      <c r="C235" s="31" t="s">
        <v>268</v>
      </c>
      <c r="D235" s="30" t="s">
        <v>41</v>
      </c>
      <c r="E235" s="30" t="s">
        <v>194</v>
      </c>
      <c r="F235" s="30" t="s">
        <v>272</v>
      </c>
      <c r="G235" s="30" t="s">
        <v>273</v>
      </c>
      <c r="H235" s="32">
        <v>43152</v>
      </c>
      <c r="I235" s="32">
        <v>43258</v>
      </c>
      <c r="J235" s="32">
        <v>43152</v>
      </c>
      <c r="K235" s="32">
        <v>43258</v>
      </c>
      <c r="L235" s="30" t="s">
        <v>136</v>
      </c>
      <c r="M235" s="32">
        <v>43258</v>
      </c>
      <c r="N235" s="32">
        <v>43290</v>
      </c>
      <c r="O235" s="32">
        <v>43258</v>
      </c>
      <c r="P235" s="32"/>
      <c r="Q235" s="5"/>
      <c r="R235" s="6" t="b">
        <f>B235=B236</f>
        <v>1</v>
      </c>
      <c r="S235" s="6" t="b">
        <f>C235=C236</f>
        <v>1</v>
      </c>
      <c r="T235" s="6" t="b">
        <f>D235=D236</f>
        <v>1</v>
      </c>
      <c r="U235" s="6" t="b">
        <f>E235=E236</f>
        <v>0</v>
      </c>
      <c r="V235" s="6" t="b">
        <f>F235=F236</f>
        <v>0</v>
      </c>
      <c r="W235" s="6" t="b">
        <f>G235=G236</f>
        <v>0</v>
      </c>
      <c r="X235" s="6" t="b">
        <f>H235=H236</f>
        <v>0</v>
      </c>
      <c r="Y235" s="6" t="b">
        <f>I235=I236</f>
        <v>1</v>
      </c>
      <c r="Z235" s="6" t="b">
        <f>J235=J236</f>
        <v>0</v>
      </c>
      <c r="AA235" s="6" t="b">
        <f>K235=K236</f>
        <v>1</v>
      </c>
      <c r="AB235" s="6" t="b">
        <f>L235=L236</f>
        <v>1</v>
      </c>
      <c r="AC235" s="6" t="b">
        <f>M235=M236</f>
        <v>1</v>
      </c>
      <c r="AD235" s="6" t="b">
        <f>N235=N236</f>
        <v>1</v>
      </c>
      <c r="AE235" s="6" t="b">
        <f>O235=O236</f>
        <v>1</v>
      </c>
      <c r="AF235" s="6" t="b">
        <f>P235=P236</f>
        <v>1</v>
      </c>
      <c r="AG235" s="3"/>
      <c r="AH235" s="8" t="str">
        <f>IF(ISBLANK($E235),"N/A",$E235)</f>
        <v>EP Decision to Grant</v>
      </c>
      <c r="AI235" s="8" t="str">
        <f>IF(ISBLANK($F235),"N/A",$F235)</f>
        <v>EP Patent Grant Date</v>
      </c>
      <c r="AJ235" s="7" t="str">
        <f>IF(ISBLANK($B235),"N/A",$B235)</f>
        <v>Live Patent</v>
      </c>
      <c r="AK235" s="8" t="str">
        <f>IF(ISBLANK($C235),"N/A",$C235)</f>
        <v>GENDX.008EP</v>
      </c>
      <c r="AL235" s="8" t="str">
        <f>IF(ISBLANK($C236),"N/A",$C236)</f>
        <v>GENDX.008EP</v>
      </c>
      <c r="AM235" s="7" t="str">
        <f>IF(ISBLANK($B236),"N/A",$B236)</f>
        <v>Live Patent</v>
      </c>
      <c r="AN235" s="8" t="str">
        <f>IF(ISBLANK($F236),"N/A",$F236)</f>
        <v>File in Hong Kong? Reminder / IPP</v>
      </c>
      <c r="AO235" s="8" t="str">
        <f>IF(ISBLANK($E236),"N/A",$E236)</f>
        <v>INT-PAT EP PUBLICATION</v>
      </c>
      <c r="AP235" s="3"/>
      <c r="AQ235" s="6" t="str">
        <f>IF($S235=FALSE,"Matter doesn't match.","-")</f>
        <v>-</v>
      </c>
      <c r="AR235" s="6" t="str">
        <f>IF($R235=TRUE,"System matches.","-")</f>
        <v>System matches.</v>
      </c>
      <c r="AS235" s="6" t="str">
        <f>IF($U235=FALSE,"Action Type doesn't match.","-")</f>
        <v>Action Type doesn't match.</v>
      </c>
      <c r="AT235" s="6" t="str">
        <f>IF($V235=FALSE,"Action Due doesn't match.","-")</f>
        <v>Action Due doesn't match.</v>
      </c>
      <c r="AU235" s="6" t="b">
        <f>IF(AND($S235=TRUE,$Z235=TRUE,$U235=FALSE,$R235=FALSE),TRUE,FALSE)</f>
        <v>0</v>
      </c>
      <c r="AV235" s="13" t="b">
        <f ca="1">IF(OFFSET($AU235,-1,0)=TRUE,TRUE,FALSE)</f>
        <v>0</v>
      </c>
      <c r="AW235" s="6" t="b">
        <f>IF(AND($V235=TRUE,$S235=TRUE,$U235=FALSE,$R235=FALSE),TRUE,FALSE)</f>
        <v>0</v>
      </c>
      <c r="AX235" s="13" t="b">
        <f ca="1">IF(OFFSET($AW235,-1,0)="TRUE",TRUE,FALSE)</f>
        <v>0</v>
      </c>
      <c r="AY235" s="3"/>
      <c r="AZ235" s="3" t="str">
        <f>IF(OR($S235=FALSE,$R235=TRUE,$V235=FALSE),"-",IF(T235=FALSE,(CONCATENATE(D$1," doesn't match.")),"-"))</f>
        <v>-</v>
      </c>
      <c r="BA235" s="3" t="str">
        <f>IF(OR($S235=FALSE,$R235=TRUE,$V235=FALSE),"-",IF(U235=FALSE,(CONCATENATE(E$1," doesn't match.")),"-"))</f>
        <v>-</v>
      </c>
      <c r="BB235" s="3" t="str">
        <f>IF(OR($S235=FALSE,$R235=TRUE,$V235=FALSE),"-",IF(V235=FALSE,(CONCATENATE(F$1," doesn't match.")),"-"))</f>
        <v>-</v>
      </c>
      <c r="BC235" s="3" t="str">
        <f>IF(OR($S235=FALSE,$R235=TRUE,$V235=FALSE),"-",IF(W235=FALSE,(CONCATENATE(G$1," doesn't match.")),"-"))</f>
        <v>-</v>
      </c>
      <c r="BD235" s="3" t="str">
        <f>IF(OR($S235=FALSE,$R235=TRUE,$V235=FALSE),"-",IF(X235=FALSE,(CONCATENATE(H$1," doesn't match.")),"-"))</f>
        <v>-</v>
      </c>
      <c r="BE235" s="3" t="str">
        <f>IF(OR($S235=FALSE,$R235=TRUE,$V235=FALSE),"-",IF(Y235=FALSE,(CONCATENATE(I$1," doesn't match.")),"-"))</f>
        <v>-</v>
      </c>
      <c r="BF235" s="3" t="str">
        <f>IF(OR($S235=FALSE,$R235=TRUE,$V235=FALSE),"-",IF(Z235=FALSE,(CONCATENATE(J$1," doesn't match.")),"-"))</f>
        <v>-</v>
      </c>
      <c r="BG235" s="3" t="str">
        <f>IF(OR($S235=FALSE,$R235=TRUE,$V235=FALSE),"-",IF(AA235=FALSE,(CONCATENATE(K$1," doesn't match.")),"-"))</f>
        <v>-</v>
      </c>
      <c r="BH235" s="3" t="str">
        <f>IF(OR($S235=FALSE,$R235=TRUE,$V235=FALSE),"-",IF(AB235=FALSE,(CONCATENATE(L$1," doesn't match.")),"-"))</f>
        <v>-</v>
      </c>
      <c r="BI235" s="3" t="str">
        <f>IF(OR($S235=FALSE,$R235=TRUE,$V235=FALSE),"-",IF(AC235=FALSE,(CONCATENATE(M$1," doesn't match.")),"-"))</f>
        <v>-</v>
      </c>
      <c r="BJ235" s="3" t="str">
        <f>IF(OR($S235=FALSE,$R235=TRUE,$V235=FALSE),"-",IF(AD235=FALSE,(CONCATENATE(N$1," doesn't match.")),"-"))</f>
        <v>-</v>
      </c>
      <c r="BK235" s="3" t="str">
        <f>IF(OR($S235=FALSE,$R235=TRUE,$V235=FALSE),"-",IF(AE235=FALSE,(CONCATENATE(O$1," doesn't match.")),"-"))</f>
        <v>-</v>
      </c>
      <c r="BL235" s="3" t="str">
        <f>IF(OR($S235=FALSE,$R235=TRUE,$V235=FALSE),"-",IF(AF235=FALSE,(CONCATENATE(P$1," doesn't match.")),"-"))</f>
        <v>-</v>
      </c>
    </row>
    <row r="236" spans="1:64" ht="45" x14ac:dyDescent="0.25">
      <c r="A236" s="30">
        <v>1295195</v>
      </c>
      <c r="B236" s="30" t="s">
        <v>30</v>
      </c>
      <c r="C236" s="31" t="s">
        <v>268</v>
      </c>
      <c r="D236" s="30" t="s">
        <v>41</v>
      </c>
      <c r="E236" s="30" t="s">
        <v>270</v>
      </c>
      <c r="F236" s="30" t="s">
        <v>264</v>
      </c>
      <c r="G236" s="30" t="s">
        <v>35</v>
      </c>
      <c r="H236" s="32">
        <v>41695</v>
      </c>
      <c r="I236" s="32">
        <v>43258</v>
      </c>
      <c r="J236" s="32">
        <v>41542</v>
      </c>
      <c r="K236" s="32">
        <v>43258</v>
      </c>
      <c r="L236" s="30" t="s">
        <v>136</v>
      </c>
      <c r="M236" s="32">
        <v>43258</v>
      </c>
      <c r="N236" s="32">
        <v>43290</v>
      </c>
      <c r="O236" s="32">
        <v>43258</v>
      </c>
      <c r="P236" s="32"/>
      <c r="Q236" s="5"/>
      <c r="R236" s="6" t="b">
        <f>B236=B237</f>
        <v>1</v>
      </c>
      <c r="S236" s="6" t="b">
        <f>C236=C237</f>
        <v>1</v>
      </c>
      <c r="T236" s="6" t="b">
        <f>D236=D237</f>
        <v>1</v>
      </c>
      <c r="U236" s="6" t="b">
        <f>E236=E237</f>
        <v>0</v>
      </c>
      <c r="V236" s="6" t="b">
        <f>F236=F237</f>
        <v>0</v>
      </c>
      <c r="W236" s="6" t="b">
        <f>G236=G237</f>
        <v>0</v>
      </c>
      <c r="X236" s="6" t="b">
        <f>H236=H237</f>
        <v>0</v>
      </c>
      <c r="Y236" s="6" t="b">
        <f>I236=I237</f>
        <v>1</v>
      </c>
      <c r="Z236" s="6" t="b">
        <f>J236=J237</f>
        <v>0</v>
      </c>
      <c r="AA236" s="6" t="b">
        <f>K236=K237</f>
        <v>1</v>
      </c>
      <c r="AB236" s="6" t="b">
        <f>L236=L237</f>
        <v>1</v>
      </c>
      <c r="AC236" s="6" t="b">
        <f>M236=M237</f>
        <v>1</v>
      </c>
      <c r="AD236" s="6" t="b">
        <f>N236=N237</f>
        <v>1</v>
      </c>
      <c r="AE236" s="6" t="b">
        <f>O236=O237</f>
        <v>1</v>
      </c>
      <c r="AF236" s="6" t="b">
        <f>P236=P237</f>
        <v>1</v>
      </c>
      <c r="AG236" s="3"/>
      <c r="AH236" s="8" t="str">
        <f>IF(ISBLANK($E236),"N/A",$E236)</f>
        <v>INT-PAT EP PUBLICATION</v>
      </c>
      <c r="AI236" s="8" t="str">
        <f>IF(ISBLANK($F236),"N/A",$F236)</f>
        <v>File in Hong Kong? Reminder / IPP</v>
      </c>
      <c r="AJ236" s="7" t="str">
        <f>IF(ISBLANK($B236),"N/A",$B236)</f>
        <v>Live Patent</v>
      </c>
      <c r="AK236" s="8" t="str">
        <f>IF(ISBLANK($C236),"N/A",$C236)</f>
        <v>GENDX.008EP</v>
      </c>
      <c r="AL236" s="8" t="str">
        <f>IF(ISBLANK($C237),"N/A",$C237)</f>
        <v>GENDX.008EP</v>
      </c>
      <c r="AM236" s="7" t="str">
        <f>IF(ISBLANK($B237),"N/A",$B237)</f>
        <v>Live Patent</v>
      </c>
      <c r="AN236" s="8" t="str">
        <f>IF(ISBLANK($F237),"N/A",$F237)</f>
        <v>Final Opportunity for Divisional - Patent to Grant in 3 Days</v>
      </c>
      <c r="AO236" s="8" t="str">
        <f>IF(ISBLANK($E237),"N/A",$E237)</f>
        <v>EP Decision to Grant</v>
      </c>
      <c r="AP236" s="3"/>
      <c r="AQ236" s="6" t="str">
        <f>IF($S236=FALSE,"Matter doesn't match.","-")</f>
        <v>-</v>
      </c>
      <c r="AR236" s="6" t="str">
        <f>IF($R236=TRUE,"System matches.","-")</f>
        <v>System matches.</v>
      </c>
      <c r="AS236" s="6" t="str">
        <f>IF($U236=FALSE,"Action Type doesn't match.","-")</f>
        <v>Action Type doesn't match.</v>
      </c>
      <c r="AT236" s="6" t="str">
        <f>IF($V236=FALSE,"Action Due doesn't match.","-")</f>
        <v>Action Due doesn't match.</v>
      </c>
      <c r="AU236" s="6" t="b">
        <f>IF(AND($S236=TRUE,$Z236=TRUE,$U236=FALSE,$R236=FALSE),TRUE,FALSE)</f>
        <v>0</v>
      </c>
      <c r="AV236" s="13" t="b">
        <f ca="1">IF(OFFSET($AU236,-1,0)=TRUE,TRUE,FALSE)</f>
        <v>0</v>
      </c>
      <c r="AW236" s="6" t="b">
        <f>IF(AND($V236=TRUE,$S236=TRUE,$U236=FALSE,$R236=FALSE),TRUE,FALSE)</f>
        <v>0</v>
      </c>
      <c r="AX236" s="13" t="b">
        <f ca="1">IF(OFFSET($AW236,-1,0)="TRUE",TRUE,FALSE)</f>
        <v>0</v>
      </c>
      <c r="AY236" s="3"/>
      <c r="AZ236" s="3" t="str">
        <f>IF(OR($S236=FALSE,$R236=TRUE,$V236=FALSE),"-",IF(T236=FALSE,(CONCATENATE(D$1," doesn't match.")),"-"))</f>
        <v>-</v>
      </c>
      <c r="BA236" s="3" t="str">
        <f>IF(OR($S236=FALSE,$R236=TRUE,$V236=FALSE),"-",IF(U236=FALSE,(CONCATENATE(E$1," doesn't match.")),"-"))</f>
        <v>-</v>
      </c>
      <c r="BB236" s="3" t="str">
        <f>IF(OR($S236=FALSE,$R236=TRUE,$V236=FALSE),"-",IF(V236=FALSE,(CONCATENATE(F$1," doesn't match.")),"-"))</f>
        <v>-</v>
      </c>
      <c r="BC236" s="3" t="str">
        <f>IF(OR($S236=FALSE,$R236=TRUE,$V236=FALSE),"-",IF(W236=FALSE,(CONCATENATE(G$1," doesn't match.")),"-"))</f>
        <v>-</v>
      </c>
      <c r="BD236" s="3" t="str">
        <f>IF(OR($S236=FALSE,$R236=TRUE,$V236=FALSE),"-",IF(X236=FALSE,(CONCATENATE(H$1," doesn't match.")),"-"))</f>
        <v>-</v>
      </c>
      <c r="BE236" s="3" t="str">
        <f>IF(OR($S236=FALSE,$R236=TRUE,$V236=FALSE),"-",IF(Y236=FALSE,(CONCATENATE(I$1," doesn't match.")),"-"))</f>
        <v>-</v>
      </c>
      <c r="BF236" s="3" t="str">
        <f>IF(OR($S236=FALSE,$R236=TRUE,$V236=FALSE),"-",IF(Z236=FALSE,(CONCATENATE(J$1," doesn't match.")),"-"))</f>
        <v>-</v>
      </c>
      <c r="BG236" s="3" t="str">
        <f>IF(OR($S236=FALSE,$R236=TRUE,$V236=FALSE),"-",IF(AA236=FALSE,(CONCATENATE(K$1," doesn't match.")),"-"))</f>
        <v>-</v>
      </c>
      <c r="BH236" s="3" t="str">
        <f>IF(OR($S236=FALSE,$R236=TRUE,$V236=FALSE),"-",IF(AB236=FALSE,(CONCATENATE(L$1," doesn't match.")),"-"))</f>
        <v>-</v>
      </c>
      <c r="BI236" s="3" t="str">
        <f>IF(OR($S236=FALSE,$R236=TRUE,$V236=FALSE),"-",IF(AC236=FALSE,(CONCATENATE(M$1," doesn't match.")),"-"))</f>
        <v>-</v>
      </c>
      <c r="BJ236" s="3" t="str">
        <f>IF(OR($S236=FALSE,$R236=TRUE,$V236=FALSE),"-",IF(AD236=FALSE,(CONCATENATE(N$1," doesn't match.")),"-"))</f>
        <v>-</v>
      </c>
      <c r="BK236" s="3" t="str">
        <f>IF(OR($S236=FALSE,$R236=TRUE,$V236=FALSE),"-",IF(AE236=FALSE,(CONCATENATE(O$1," doesn't match.")),"-"))</f>
        <v>-</v>
      </c>
      <c r="BL236" s="3" t="str">
        <f>IF(OR($S236=FALSE,$R236=TRUE,$V236=FALSE),"-",IF(AF236=FALSE,(CONCATENATE(P$1," doesn't match.")),"-"))</f>
        <v>-</v>
      </c>
    </row>
    <row r="237" spans="1:64" ht="60" x14ac:dyDescent="0.25">
      <c r="A237" s="30">
        <v>1295195</v>
      </c>
      <c r="B237" s="30" t="s">
        <v>30</v>
      </c>
      <c r="C237" s="31" t="s">
        <v>268</v>
      </c>
      <c r="D237" s="30" t="s">
        <v>41</v>
      </c>
      <c r="E237" s="30" t="s">
        <v>194</v>
      </c>
      <c r="F237" s="30" t="s">
        <v>196</v>
      </c>
      <c r="G237" s="30" t="s">
        <v>39</v>
      </c>
      <c r="H237" s="32">
        <v>43149</v>
      </c>
      <c r="I237" s="32">
        <v>43258</v>
      </c>
      <c r="J237" s="32">
        <v>43152</v>
      </c>
      <c r="K237" s="32">
        <v>43258</v>
      </c>
      <c r="L237" s="30" t="s">
        <v>136</v>
      </c>
      <c r="M237" s="32">
        <v>43258</v>
      </c>
      <c r="N237" s="32">
        <v>43290</v>
      </c>
      <c r="O237" s="32">
        <v>43258</v>
      </c>
      <c r="P237" s="32"/>
      <c r="Q237" s="5"/>
      <c r="R237" s="6" t="b">
        <f>B237=B238</f>
        <v>1</v>
      </c>
      <c r="S237" s="6" t="b">
        <f>C237=C238</f>
        <v>1</v>
      </c>
      <c r="T237" s="6" t="b">
        <f>D237=D238</f>
        <v>1</v>
      </c>
      <c r="U237" s="6" t="b">
        <f>E237=E238</f>
        <v>1</v>
      </c>
      <c r="V237" s="6" t="b">
        <f>F237=F238</f>
        <v>0</v>
      </c>
      <c r="W237" s="6" t="b">
        <f>G237=G238</f>
        <v>1</v>
      </c>
      <c r="X237" s="6" t="b">
        <f>H237=H238</f>
        <v>0</v>
      </c>
      <c r="Y237" s="6" t="b">
        <f>I237=I238</f>
        <v>1</v>
      </c>
      <c r="Z237" s="6" t="b">
        <f>J237=J238</f>
        <v>1</v>
      </c>
      <c r="AA237" s="6" t="b">
        <f>K237=K238</f>
        <v>1</v>
      </c>
      <c r="AB237" s="6" t="b">
        <f>L237=L238</f>
        <v>1</v>
      </c>
      <c r="AC237" s="6" t="b">
        <f>M237=M238</f>
        <v>1</v>
      </c>
      <c r="AD237" s="6" t="b">
        <f>N237=N238</f>
        <v>1</v>
      </c>
      <c r="AE237" s="6" t="b">
        <f>O237=O238</f>
        <v>1</v>
      </c>
      <c r="AF237" s="6" t="b">
        <f>P237=P238</f>
        <v>1</v>
      </c>
      <c r="AG237" s="3"/>
      <c r="AH237" s="8" t="str">
        <f>IF(ISBLANK($E237),"N/A",$E237)</f>
        <v>EP Decision to Grant</v>
      </c>
      <c r="AI237" s="8" t="str">
        <f>IF(ISBLANK($F237),"N/A",$F237)</f>
        <v>Final Opportunity for Divisional - Patent to Grant in 3 Days</v>
      </c>
      <c r="AJ237" s="7" t="str">
        <f>IF(ISBLANK($B237),"N/A",$B237)</f>
        <v>Live Patent</v>
      </c>
      <c r="AK237" s="8" t="str">
        <f>IF(ISBLANK($C237),"N/A",$C237)</f>
        <v>GENDX.008EP</v>
      </c>
      <c r="AL237" s="8" t="str">
        <f>IF(ISBLANK($C238),"N/A",$C238)</f>
        <v>GENDX.008EP</v>
      </c>
      <c r="AM237" s="7" t="str">
        <f>IF(ISBLANK($B238),"N/A",$B238)</f>
        <v>Live Patent</v>
      </c>
      <c r="AN237" s="8" t="str">
        <f>IF(ISBLANK($F238),"N/A",$F238)</f>
        <v>Final Opportunity for Divisional - Patent to Grant in 7 Days</v>
      </c>
      <c r="AO237" s="8" t="str">
        <f>IF(ISBLANK($E238),"N/A",$E238)</f>
        <v>EP Decision to Grant</v>
      </c>
      <c r="AP237" s="3"/>
      <c r="AQ237" s="6" t="str">
        <f>IF($S237=FALSE,"Matter doesn't match.","-")</f>
        <v>-</v>
      </c>
      <c r="AR237" s="6" t="str">
        <f>IF($R237=TRUE,"System matches.","-")</f>
        <v>System matches.</v>
      </c>
      <c r="AS237" s="6" t="str">
        <f>IF($U237=FALSE,"Action Type doesn't match.","-")</f>
        <v>-</v>
      </c>
      <c r="AT237" s="6" t="str">
        <f>IF($V237=FALSE,"Action Due doesn't match.","-")</f>
        <v>Action Due doesn't match.</v>
      </c>
      <c r="AU237" s="6" t="b">
        <f>IF(AND($S237=TRUE,$Z237=TRUE,$U237=FALSE,$R237=FALSE),TRUE,FALSE)</f>
        <v>0</v>
      </c>
      <c r="AV237" s="13" t="b">
        <f ca="1">IF(OFFSET($AU237,-1,0)=TRUE,TRUE,FALSE)</f>
        <v>0</v>
      </c>
      <c r="AW237" s="6" t="b">
        <f>IF(AND($V237=TRUE,$S237=TRUE,$U237=FALSE,$R237=FALSE),TRUE,FALSE)</f>
        <v>0</v>
      </c>
      <c r="AX237" s="13" t="b">
        <f ca="1">IF(OFFSET($AW237,-1,0)="TRUE",TRUE,FALSE)</f>
        <v>0</v>
      </c>
      <c r="AY237" s="3"/>
      <c r="AZ237" s="3" t="str">
        <f>IF(OR($S237=FALSE,$R237=TRUE,$V237=FALSE),"-",IF(T237=FALSE,(CONCATENATE(D$1," doesn't match.")),"-"))</f>
        <v>-</v>
      </c>
      <c r="BA237" s="3" t="str">
        <f>IF(OR($S237=FALSE,$R237=TRUE,$V237=FALSE),"-",IF(U237=FALSE,(CONCATENATE(E$1," doesn't match.")),"-"))</f>
        <v>-</v>
      </c>
      <c r="BB237" s="3" t="str">
        <f>IF(OR($S237=FALSE,$R237=TRUE,$V237=FALSE),"-",IF(V237=FALSE,(CONCATENATE(F$1," doesn't match.")),"-"))</f>
        <v>-</v>
      </c>
      <c r="BC237" s="3" t="str">
        <f>IF(OR($S237=FALSE,$R237=TRUE,$V237=FALSE),"-",IF(W237=FALSE,(CONCATENATE(G$1," doesn't match.")),"-"))</f>
        <v>-</v>
      </c>
      <c r="BD237" s="3" t="str">
        <f>IF(OR($S237=FALSE,$R237=TRUE,$V237=FALSE),"-",IF(X237=FALSE,(CONCATENATE(H$1," doesn't match.")),"-"))</f>
        <v>-</v>
      </c>
      <c r="BE237" s="3" t="str">
        <f>IF(OR($S237=FALSE,$R237=TRUE,$V237=FALSE),"-",IF(Y237=FALSE,(CONCATENATE(I$1," doesn't match.")),"-"))</f>
        <v>-</v>
      </c>
      <c r="BF237" s="3" t="str">
        <f>IF(OR($S237=FALSE,$R237=TRUE,$V237=FALSE),"-",IF(Z237=FALSE,(CONCATENATE(J$1," doesn't match.")),"-"))</f>
        <v>-</v>
      </c>
      <c r="BG237" s="3" t="str">
        <f>IF(OR($S237=FALSE,$R237=TRUE,$V237=FALSE),"-",IF(AA237=FALSE,(CONCATENATE(K$1," doesn't match.")),"-"))</f>
        <v>-</v>
      </c>
      <c r="BH237" s="3" t="str">
        <f>IF(OR($S237=FALSE,$R237=TRUE,$V237=FALSE),"-",IF(AB237=FALSE,(CONCATENATE(L$1," doesn't match.")),"-"))</f>
        <v>-</v>
      </c>
      <c r="BI237" s="3" t="str">
        <f>IF(OR($S237=FALSE,$R237=TRUE,$V237=FALSE),"-",IF(AC237=FALSE,(CONCATENATE(M$1," doesn't match.")),"-"))</f>
        <v>-</v>
      </c>
      <c r="BJ237" s="3" t="str">
        <f>IF(OR($S237=FALSE,$R237=TRUE,$V237=FALSE),"-",IF(AD237=FALSE,(CONCATENATE(N$1," doesn't match.")),"-"))</f>
        <v>-</v>
      </c>
      <c r="BK237" s="3" t="str">
        <f>IF(OR($S237=FALSE,$R237=TRUE,$V237=FALSE),"-",IF(AE237=FALSE,(CONCATENATE(O$1," doesn't match.")),"-"))</f>
        <v>-</v>
      </c>
      <c r="BL237" s="3" t="str">
        <f>IF(OR($S237=FALSE,$R237=TRUE,$V237=FALSE),"-",IF(AF237=FALSE,(CONCATENATE(P$1," doesn't match.")),"-"))</f>
        <v>-</v>
      </c>
    </row>
    <row r="238" spans="1:64" ht="60" x14ac:dyDescent="0.25">
      <c r="A238" s="30">
        <v>1295195</v>
      </c>
      <c r="B238" s="30" t="s">
        <v>30</v>
      </c>
      <c r="C238" s="31" t="s">
        <v>268</v>
      </c>
      <c r="D238" s="30" t="s">
        <v>41</v>
      </c>
      <c r="E238" s="30" t="s">
        <v>194</v>
      </c>
      <c r="F238" s="30" t="s">
        <v>197</v>
      </c>
      <c r="G238" s="30" t="s">
        <v>39</v>
      </c>
      <c r="H238" s="32">
        <v>43145</v>
      </c>
      <c r="I238" s="32">
        <v>43258</v>
      </c>
      <c r="J238" s="32">
        <v>43152</v>
      </c>
      <c r="K238" s="32">
        <v>43258</v>
      </c>
      <c r="L238" s="30" t="s">
        <v>136</v>
      </c>
      <c r="M238" s="32">
        <v>43258</v>
      </c>
      <c r="N238" s="32">
        <v>43290</v>
      </c>
      <c r="O238" s="32">
        <v>43258</v>
      </c>
      <c r="P238" s="32"/>
      <c r="Q238" s="5"/>
      <c r="R238" s="6" t="b">
        <f>B238=B239</f>
        <v>1</v>
      </c>
      <c r="S238" s="6" t="b">
        <f>C238=C239</f>
        <v>1</v>
      </c>
      <c r="T238" s="6" t="b">
        <f>D238=D239</f>
        <v>1</v>
      </c>
      <c r="U238" s="6" t="b">
        <f>E238=E239</f>
        <v>0</v>
      </c>
      <c r="V238" s="6" t="b">
        <f>F238=F239</f>
        <v>0</v>
      </c>
      <c r="W238" s="6" t="b">
        <f>G238=G239</f>
        <v>1</v>
      </c>
      <c r="X238" s="6" t="b">
        <f>H238=H239</f>
        <v>0</v>
      </c>
      <c r="Y238" s="6" t="b">
        <f>I238=I239</f>
        <v>1</v>
      </c>
      <c r="Z238" s="6" t="b">
        <f>J238=J239</f>
        <v>0</v>
      </c>
      <c r="AA238" s="6" t="b">
        <f>K238=K239</f>
        <v>1</v>
      </c>
      <c r="AB238" s="6" t="b">
        <f>L238=L239</f>
        <v>1</v>
      </c>
      <c r="AC238" s="6" t="b">
        <f>M238=M239</f>
        <v>1</v>
      </c>
      <c r="AD238" s="6" t="b">
        <f>N238=N239</f>
        <v>1</v>
      </c>
      <c r="AE238" s="6" t="b">
        <f>O238=O239</f>
        <v>1</v>
      </c>
      <c r="AF238" s="6" t="b">
        <f>P238=P239</f>
        <v>1</v>
      </c>
      <c r="AG238" s="3"/>
      <c r="AH238" s="8" t="str">
        <f>IF(ISBLANK($E238),"N/A",$E238)</f>
        <v>EP Decision to Grant</v>
      </c>
      <c r="AI238" s="8" t="str">
        <f>IF(ISBLANK($F238),"N/A",$F238)</f>
        <v>Final Opportunity for Divisional - Patent to Grant in 7 Days</v>
      </c>
      <c r="AJ238" s="7" t="str">
        <f>IF(ISBLANK($B238),"N/A",$B238)</f>
        <v>Live Patent</v>
      </c>
      <c r="AK238" s="8" t="str">
        <f>IF(ISBLANK($C238),"N/A",$C238)</f>
        <v>GENDX.008EP</v>
      </c>
      <c r="AL238" s="8" t="str">
        <f>IF(ISBLANK($C239),"N/A",$C239)</f>
        <v>GENDX.008EP</v>
      </c>
      <c r="AM238" s="7" t="str">
        <f>IF(ISBLANK($B239),"N/A",$B239)</f>
        <v>Live Patent</v>
      </c>
      <c r="AN238" s="8" t="str">
        <f>IF(ISBLANK($F239),"N/A",$F239)</f>
        <v>HK Filing Deadline / IPP</v>
      </c>
      <c r="AO238" s="8" t="str">
        <f>IF(ISBLANK($E239),"N/A",$E239)</f>
        <v>INT-PAT EP PUBLICATION</v>
      </c>
      <c r="AP238" s="3"/>
      <c r="AQ238" s="6" t="str">
        <f>IF($S238=FALSE,"Matter doesn't match.","-")</f>
        <v>-</v>
      </c>
      <c r="AR238" s="6" t="str">
        <f>IF($R238=TRUE,"System matches.","-")</f>
        <v>System matches.</v>
      </c>
      <c r="AS238" s="6" t="str">
        <f>IF($U238=FALSE,"Action Type doesn't match.","-")</f>
        <v>Action Type doesn't match.</v>
      </c>
      <c r="AT238" s="6" t="str">
        <f>IF($V238=FALSE,"Action Due doesn't match.","-")</f>
        <v>Action Due doesn't match.</v>
      </c>
      <c r="AU238" s="6" t="b">
        <f>IF(AND($S238=TRUE,$Z238=TRUE,$U238=FALSE,$R238=FALSE),TRUE,FALSE)</f>
        <v>0</v>
      </c>
      <c r="AV238" s="13" t="b">
        <f ca="1">IF(OFFSET($AU238,-1,0)=TRUE,TRUE,FALSE)</f>
        <v>0</v>
      </c>
      <c r="AW238" s="6" t="b">
        <f>IF(AND($V238=TRUE,$S238=TRUE,$U238=FALSE,$R238=FALSE),TRUE,FALSE)</f>
        <v>0</v>
      </c>
      <c r="AX238" s="13" t="b">
        <f ca="1">IF(OFFSET($AW238,-1,0)="TRUE",TRUE,FALSE)</f>
        <v>0</v>
      </c>
      <c r="AY238" s="3"/>
      <c r="AZ238" s="3" t="str">
        <f>IF(OR($S238=FALSE,$R238=TRUE,$V238=FALSE),"-",IF(T238=FALSE,(CONCATENATE(D$1," doesn't match.")),"-"))</f>
        <v>-</v>
      </c>
      <c r="BA238" s="3" t="str">
        <f>IF(OR($S238=FALSE,$R238=TRUE,$V238=FALSE),"-",IF(U238=FALSE,(CONCATENATE(E$1," doesn't match.")),"-"))</f>
        <v>-</v>
      </c>
      <c r="BB238" s="3" t="str">
        <f>IF(OR($S238=FALSE,$R238=TRUE,$V238=FALSE),"-",IF(V238=FALSE,(CONCATENATE(F$1," doesn't match.")),"-"))</f>
        <v>-</v>
      </c>
      <c r="BC238" s="3" t="str">
        <f>IF(OR($S238=FALSE,$R238=TRUE,$V238=FALSE),"-",IF(W238=FALSE,(CONCATENATE(G$1," doesn't match.")),"-"))</f>
        <v>-</v>
      </c>
      <c r="BD238" s="3" t="str">
        <f>IF(OR($S238=FALSE,$R238=TRUE,$V238=FALSE),"-",IF(X238=FALSE,(CONCATENATE(H$1," doesn't match.")),"-"))</f>
        <v>-</v>
      </c>
      <c r="BE238" s="3" t="str">
        <f>IF(OR($S238=FALSE,$R238=TRUE,$V238=FALSE),"-",IF(Y238=FALSE,(CONCATENATE(I$1," doesn't match.")),"-"))</f>
        <v>-</v>
      </c>
      <c r="BF238" s="3" t="str">
        <f>IF(OR($S238=FALSE,$R238=TRUE,$V238=FALSE),"-",IF(Z238=FALSE,(CONCATENATE(J$1," doesn't match.")),"-"))</f>
        <v>-</v>
      </c>
      <c r="BG238" s="3" t="str">
        <f>IF(OR($S238=FALSE,$R238=TRUE,$V238=FALSE),"-",IF(AA238=FALSE,(CONCATENATE(K$1," doesn't match.")),"-"))</f>
        <v>-</v>
      </c>
      <c r="BH238" s="3" t="str">
        <f>IF(OR($S238=FALSE,$R238=TRUE,$V238=FALSE),"-",IF(AB238=FALSE,(CONCATENATE(L$1," doesn't match.")),"-"))</f>
        <v>-</v>
      </c>
      <c r="BI238" s="3" t="str">
        <f>IF(OR($S238=FALSE,$R238=TRUE,$V238=FALSE),"-",IF(AC238=FALSE,(CONCATENATE(M$1," doesn't match.")),"-"))</f>
        <v>-</v>
      </c>
      <c r="BJ238" s="3" t="str">
        <f>IF(OR($S238=FALSE,$R238=TRUE,$V238=FALSE),"-",IF(AD238=FALSE,(CONCATENATE(N$1," doesn't match.")),"-"))</f>
        <v>-</v>
      </c>
      <c r="BK238" s="3" t="str">
        <f>IF(OR($S238=FALSE,$R238=TRUE,$V238=FALSE),"-",IF(AE238=FALSE,(CONCATENATE(O$1," doesn't match.")),"-"))</f>
        <v>-</v>
      </c>
      <c r="BL238" s="3" t="str">
        <f>IF(OR($S238=FALSE,$R238=TRUE,$V238=FALSE),"-",IF(AF238=FALSE,(CONCATENATE(P$1," doesn't match.")),"-"))</f>
        <v>-</v>
      </c>
    </row>
    <row r="239" spans="1:64" ht="60" x14ac:dyDescent="0.25">
      <c r="A239" s="30">
        <v>1295195</v>
      </c>
      <c r="B239" s="30" t="s">
        <v>30</v>
      </c>
      <c r="C239" s="31" t="s">
        <v>268</v>
      </c>
      <c r="D239" s="30" t="s">
        <v>41</v>
      </c>
      <c r="E239" s="30" t="s">
        <v>270</v>
      </c>
      <c r="F239" s="30" t="s">
        <v>265</v>
      </c>
      <c r="G239" s="30" t="s">
        <v>39</v>
      </c>
      <c r="H239" s="32">
        <v>41723</v>
      </c>
      <c r="I239" s="32">
        <v>43258</v>
      </c>
      <c r="J239" s="32">
        <v>41542</v>
      </c>
      <c r="K239" s="32">
        <v>43258</v>
      </c>
      <c r="L239" s="30" t="s">
        <v>136</v>
      </c>
      <c r="M239" s="32">
        <v>43258</v>
      </c>
      <c r="N239" s="32">
        <v>43290</v>
      </c>
      <c r="O239" s="32">
        <v>43258</v>
      </c>
      <c r="P239" s="32"/>
      <c r="Q239" s="5"/>
      <c r="R239" s="6" t="b">
        <f>B239=B240</f>
        <v>1</v>
      </c>
      <c r="S239" s="6" t="b">
        <f>C239=C240</f>
        <v>1</v>
      </c>
      <c r="T239" s="6" t="b">
        <f>D239=D240</f>
        <v>1</v>
      </c>
      <c r="U239" s="6" t="b">
        <f>E239=E240</f>
        <v>0</v>
      </c>
      <c r="V239" s="6" t="b">
        <f>F239=F240</f>
        <v>0</v>
      </c>
      <c r="W239" s="6" t="b">
        <f>G239=G240</f>
        <v>0</v>
      </c>
      <c r="X239" s="6" t="b">
        <f>H239=H240</f>
        <v>0</v>
      </c>
      <c r="Y239" s="6" t="b">
        <f>I239=I240</f>
        <v>1</v>
      </c>
      <c r="Z239" s="6" t="b">
        <f>J239=J240</f>
        <v>0</v>
      </c>
      <c r="AA239" s="6" t="b">
        <f>K239=K240</f>
        <v>1</v>
      </c>
      <c r="AB239" s="6" t="b">
        <f>L239=L240</f>
        <v>1</v>
      </c>
      <c r="AC239" s="6" t="b">
        <f>M239=M240</f>
        <v>1</v>
      </c>
      <c r="AD239" s="6" t="b">
        <f>N239=N240</f>
        <v>1</v>
      </c>
      <c r="AE239" s="6" t="b">
        <f>O239=O240</f>
        <v>1</v>
      </c>
      <c r="AF239" s="6" t="b">
        <f>P239=P240</f>
        <v>1</v>
      </c>
      <c r="AG239" s="3"/>
      <c r="AH239" s="8" t="str">
        <f>IF(ISBLANK($E239),"N/A",$E239)</f>
        <v>INT-PAT EP PUBLICATION</v>
      </c>
      <c r="AI239" s="8" t="str">
        <f>IF(ISBLANK($F239),"N/A",$F239)</f>
        <v>HK Filing Deadline / IPP</v>
      </c>
      <c r="AJ239" s="7" t="str">
        <f>IF(ISBLANK($B239),"N/A",$B239)</f>
        <v>Live Patent</v>
      </c>
      <c r="AK239" s="8" t="str">
        <f>IF(ISBLANK($C239),"N/A",$C239)</f>
        <v>GENDX.008EP</v>
      </c>
      <c r="AL239" s="8" t="str">
        <f>IF(ISBLANK($C240),"N/A",$C240)</f>
        <v>GENDX.008EP</v>
      </c>
      <c r="AM239" s="7" t="str">
        <f>IF(ISBLANK($B240),"N/A",$B240)</f>
        <v>Live Patent</v>
      </c>
      <c r="AN239" s="8" t="str">
        <f>IF(ISBLANK($F240),"N/A",$F240)</f>
        <v>Instructions re Validated States 1M Date / IPP</v>
      </c>
      <c r="AO239" s="8" t="str">
        <f>IF(ISBLANK($E240),"N/A",$E240)</f>
        <v>EP Decision to Grant</v>
      </c>
      <c r="AP239" s="3"/>
      <c r="AQ239" s="6" t="str">
        <f>IF($S239=FALSE,"Matter doesn't match.","-")</f>
        <v>-</v>
      </c>
      <c r="AR239" s="6" t="str">
        <f>IF($R239=TRUE,"System matches.","-")</f>
        <v>System matches.</v>
      </c>
      <c r="AS239" s="6" t="str">
        <f>IF($U239=FALSE,"Action Type doesn't match.","-")</f>
        <v>Action Type doesn't match.</v>
      </c>
      <c r="AT239" s="6" t="str">
        <f>IF($V239=FALSE,"Action Due doesn't match.","-")</f>
        <v>Action Due doesn't match.</v>
      </c>
      <c r="AU239" s="6" t="b">
        <f>IF(AND($S239=TRUE,$Z239=TRUE,$U239=FALSE,$R239=FALSE),TRUE,FALSE)</f>
        <v>0</v>
      </c>
      <c r="AV239" s="13" t="b">
        <f ca="1">IF(OFFSET($AU239,-1,0)=TRUE,TRUE,FALSE)</f>
        <v>0</v>
      </c>
      <c r="AW239" s="6" t="b">
        <f>IF(AND($V239=TRUE,$S239=TRUE,$U239=FALSE,$R239=FALSE),TRUE,FALSE)</f>
        <v>0</v>
      </c>
      <c r="AX239" s="13" t="b">
        <f ca="1">IF(OFFSET($AW239,-1,0)="TRUE",TRUE,FALSE)</f>
        <v>0</v>
      </c>
      <c r="AY239" s="3"/>
      <c r="AZ239" s="3" t="str">
        <f>IF(OR($S239=FALSE,$R239=TRUE,$V239=FALSE),"-",IF(T239=FALSE,(CONCATENATE(D$1," doesn't match.")),"-"))</f>
        <v>-</v>
      </c>
      <c r="BA239" s="3" t="str">
        <f>IF(OR($S239=FALSE,$R239=TRUE,$V239=FALSE),"-",IF(U239=FALSE,(CONCATENATE(E$1," doesn't match.")),"-"))</f>
        <v>-</v>
      </c>
      <c r="BB239" s="3" t="str">
        <f>IF(OR($S239=FALSE,$R239=TRUE,$V239=FALSE),"-",IF(V239=FALSE,(CONCATENATE(F$1," doesn't match.")),"-"))</f>
        <v>-</v>
      </c>
      <c r="BC239" s="3" t="str">
        <f>IF(OR($S239=FALSE,$R239=TRUE,$V239=FALSE),"-",IF(W239=FALSE,(CONCATENATE(G$1," doesn't match.")),"-"))</f>
        <v>-</v>
      </c>
      <c r="BD239" s="3" t="str">
        <f>IF(OR($S239=FALSE,$R239=TRUE,$V239=FALSE),"-",IF(X239=FALSE,(CONCATENATE(H$1," doesn't match.")),"-"))</f>
        <v>-</v>
      </c>
      <c r="BE239" s="3" t="str">
        <f>IF(OR($S239=FALSE,$R239=TRUE,$V239=FALSE),"-",IF(Y239=FALSE,(CONCATENATE(I$1," doesn't match.")),"-"))</f>
        <v>-</v>
      </c>
      <c r="BF239" s="3" t="str">
        <f>IF(OR($S239=FALSE,$R239=TRUE,$V239=FALSE),"-",IF(Z239=FALSE,(CONCATENATE(J$1," doesn't match.")),"-"))</f>
        <v>-</v>
      </c>
      <c r="BG239" s="3" t="str">
        <f>IF(OR($S239=FALSE,$R239=TRUE,$V239=FALSE),"-",IF(AA239=FALSE,(CONCATENATE(K$1," doesn't match.")),"-"))</f>
        <v>-</v>
      </c>
      <c r="BH239" s="3" t="str">
        <f>IF(OR($S239=FALSE,$R239=TRUE,$V239=FALSE),"-",IF(AB239=FALSE,(CONCATENATE(L$1," doesn't match.")),"-"))</f>
        <v>-</v>
      </c>
      <c r="BI239" s="3" t="str">
        <f>IF(OR($S239=FALSE,$R239=TRUE,$V239=FALSE),"-",IF(AC239=FALSE,(CONCATENATE(M$1," doesn't match.")),"-"))</f>
        <v>-</v>
      </c>
      <c r="BJ239" s="3" t="str">
        <f>IF(OR($S239=FALSE,$R239=TRUE,$V239=FALSE),"-",IF(AD239=FALSE,(CONCATENATE(N$1," doesn't match.")),"-"))</f>
        <v>-</v>
      </c>
      <c r="BK239" s="3" t="str">
        <f>IF(OR($S239=FALSE,$R239=TRUE,$V239=FALSE),"-",IF(AE239=FALSE,(CONCATENATE(O$1," doesn't match.")),"-"))</f>
        <v>-</v>
      </c>
      <c r="BL239" s="3" t="str">
        <f>IF(OR($S239=FALSE,$R239=TRUE,$V239=FALSE),"-",IF(AF239=FALSE,(CONCATENATE(P$1," doesn't match.")),"-"))</f>
        <v>-</v>
      </c>
    </row>
    <row r="240" spans="1:64" ht="45" x14ac:dyDescent="0.25">
      <c r="A240" s="30">
        <v>1295195</v>
      </c>
      <c r="B240" s="30" t="s">
        <v>30</v>
      </c>
      <c r="C240" s="31" t="s">
        <v>268</v>
      </c>
      <c r="D240" s="30" t="s">
        <v>41</v>
      </c>
      <c r="E240" s="30" t="s">
        <v>194</v>
      </c>
      <c r="F240" s="30" t="s">
        <v>274</v>
      </c>
      <c r="G240" s="30" t="s">
        <v>35</v>
      </c>
      <c r="H240" s="32">
        <v>43180</v>
      </c>
      <c r="I240" s="32">
        <v>43258</v>
      </c>
      <c r="J240" s="32">
        <v>43152</v>
      </c>
      <c r="K240" s="32">
        <v>43258</v>
      </c>
      <c r="L240" s="30" t="s">
        <v>136</v>
      </c>
      <c r="M240" s="32">
        <v>43258</v>
      </c>
      <c r="N240" s="32">
        <v>43290</v>
      </c>
      <c r="O240" s="32">
        <v>43258</v>
      </c>
      <c r="P240" s="32"/>
      <c r="Q240" s="5"/>
      <c r="R240" s="6" t="b">
        <f>B240=B241</f>
        <v>1</v>
      </c>
      <c r="S240" s="6" t="b">
        <f>C240=C241</f>
        <v>1</v>
      </c>
      <c r="T240" s="6" t="b">
        <f>D240=D241</f>
        <v>1</v>
      </c>
      <c r="U240" s="6" t="b">
        <f>E240=E241</f>
        <v>1</v>
      </c>
      <c r="V240" s="6" t="b">
        <f>F240=F241</f>
        <v>0</v>
      </c>
      <c r="W240" s="6" t="b">
        <f>G240=G241</f>
        <v>0</v>
      </c>
      <c r="X240" s="6" t="b">
        <f>H240=H241</f>
        <v>0</v>
      </c>
      <c r="Y240" s="6" t="b">
        <f>I240=I241</f>
        <v>1</v>
      </c>
      <c r="Z240" s="6" t="b">
        <f>J240=J241</f>
        <v>1</v>
      </c>
      <c r="AA240" s="6" t="b">
        <f>K240=K241</f>
        <v>1</v>
      </c>
      <c r="AB240" s="6" t="b">
        <f>L240=L241</f>
        <v>1</v>
      </c>
      <c r="AC240" s="6" t="b">
        <f>M240=M241</f>
        <v>1</v>
      </c>
      <c r="AD240" s="6" t="b">
        <f>N240=N241</f>
        <v>1</v>
      </c>
      <c r="AE240" s="6" t="b">
        <f>O240=O241</f>
        <v>1</v>
      </c>
      <c r="AF240" s="6" t="b">
        <f>P240=P241</f>
        <v>1</v>
      </c>
      <c r="AG240" s="3"/>
      <c r="AH240" s="8" t="str">
        <f>IF(ISBLANK($E240),"N/A",$E240)</f>
        <v>EP Decision to Grant</v>
      </c>
      <c r="AI240" s="8" t="str">
        <f>IF(ISBLANK($F240),"N/A",$F240)</f>
        <v>Instructions re Validated States 1M Date / IPP</v>
      </c>
      <c r="AJ240" s="7" t="str">
        <f>IF(ISBLANK($B240),"N/A",$B240)</f>
        <v>Live Patent</v>
      </c>
      <c r="AK240" s="8" t="str">
        <f>IF(ISBLANK($C240),"N/A",$C240)</f>
        <v>GENDX.008EP</v>
      </c>
      <c r="AL240" s="8" t="str">
        <f>IF(ISBLANK($C241),"N/A",$C241)</f>
        <v>GENDX.008EP</v>
      </c>
      <c r="AM240" s="7" t="str">
        <f>IF(ISBLANK($B241),"N/A",$B241)</f>
        <v>Live Patent</v>
      </c>
      <c r="AN240" s="8" t="str">
        <f>IF(ISBLANK($F241),"N/A",$F241)</f>
        <v>Instructions re Validated States FINAL / IPP</v>
      </c>
      <c r="AO240" s="8" t="str">
        <f>IF(ISBLANK($E241),"N/A",$E241)</f>
        <v>EP Decision to Grant</v>
      </c>
      <c r="AP240" s="3"/>
      <c r="AQ240" s="6" t="str">
        <f>IF($S240=FALSE,"Matter doesn't match.","-")</f>
        <v>-</v>
      </c>
      <c r="AR240" s="6" t="str">
        <f>IF($R240=TRUE,"System matches.","-")</f>
        <v>System matches.</v>
      </c>
      <c r="AS240" s="6" t="str">
        <f>IF($U240=FALSE,"Action Type doesn't match.","-")</f>
        <v>-</v>
      </c>
      <c r="AT240" s="6" t="str">
        <f>IF($V240=FALSE,"Action Due doesn't match.","-")</f>
        <v>Action Due doesn't match.</v>
      </c>
      <c r="AU240" s="6" t="b">
        <f>IF(AND($S240=TRUE,$Z240=TRUE,$U240=FALSE,$R240=FALSE),TRUE,FALSE)</f>
        <v>0</v>
      </c>
      <c r="AV240" s="13" t="b">
        <f ca="1">IF(OFFSET($AU240,-1,0)=TRUE,TRUE,FALSE)</f>
        <v>0</v>
      </c>
      <c r="AW240" s="6" t="b">
        <f>IF(AND($V240=TRUE,$S240=TRUE,$U240=FALSE,$R240=FALSE),TRUE,FALSE)</f>
        <v>0</v>
      </c>
      <c r="AX240" s="13" t="b">
        <f ca="1">IF(OFFSET($AW240,-1,0)="TRUE",TRUE,FALSE)</f>
        <v>0</v>
      </c>
      <c r="AY240" s="3"/>
      <c r="AZ240" s="3" t="str">
        <f>IF(OR($S240=FALSE,$R240=TRUE,$V240=FALSE),"-",IF(T240=FALSE,(CONCATENATE(D$1," doesn't match.")),"-"))</f>
        <v>-</v>
      </c>
      <c r="BA240" s="3" t="str">
        <f>IF(OR($S240=FALSE,$R240=TRUE,$V240=FALSE),"-",IF(U240=FALSE,(CONCATENATE(E$1," doesn't match.")),"-"))</f>
        <v>-</v>
      </c>
      <c r="BB240" s="3" t="str">
        <f>IF(OR($S240=FALSE,$R240=TRUE,$V240=FALSE),"-",IF(V240=FALSE,(CONCATENATE(F$1," doesn't match.")),"-"))</f>
        <v>-</v>
      </c>
      <c r="BC240" s="3" t="str">
        <f>IF(OR($S240=FALSE,$R240=TRUE,$V240=FALSE),"-",IF(W240=FALSE,(CONCATENATE(G$1," doesn't match.")),"-"))</f>
        <v>-</v>
      </c>
      <c r="BD240" s="3" t="str">
        <f>IF(OR($S240=FALSE,$R240=TRUE,$V240=FALSE),"-",IF(X240=FALSE,(CONCATENATE(H$1," doesn't match.")),"-"))</f>
        <v>-</v>
      </c>
      <c r="BE240" s="3" t="str">
        <f>IF(OR($S240=FALSE,$R240=TRUE,$V240=FALSE),"-",IF(Y240=FALSE,(CONCATENATE(I$1," doesn't match.")),"-"))</f>
        <v>-</v>
      </c>
      <c r="BF240" s="3" t="str">
        <f>IF(OR($S240=FALSE,$R240=TRUE,$V240=FALSE),"-",IF(Z240=FALSE,(CONCATENATE(J$1," doesn't match.")),"-"))</f>
        <v>-</v>
      </c>
      <c r="BG240" s="3" t="str">
        <f>IF(OR($S240=FALSE,$R240=TRUE,$V240=FALSE),"-",IF(AA240=FALSE,(CONCATENATE(K$1," doesn't match.")),"-"))</f>
        <v>-</v>
      </c>
      <c r="BH240" s="3" t="str">
        <f>IF(OR($S240=FALSE,$R240=TRUE,$V240=FALSE),"-",IF(AB240=FALSE,(CONCATENATE(L$1," doesn't match.")),"-"))</f>
        <v>-</v>
      </c>
      <c r="BI240" s="3" t="str">
        <f>IF(OR($S240=FALSE,$R240=TRUE,$V240=FALSE),"-",IF(AC240=FALSE,(CONCATENATE(M$1," doesn't match.")),"-"))</f>
        <v>-</v>
      </c>
      <c r="BJ240" s="3" t="str">
        <f>IF(OR($S240=FALSE,$R240=TRUE,$V240=FALSE),"-",IF(AD240=FALSE,(CONCATENATE(N$1," doesn't match.")),"-"))</f>
        <v>-</v>
      </c>
      <c r="BK240" s="3" t="str">
        <f>IF(OR($S240=FALSE,$R240=TRUE,$V240=FALSE),"-",IF(AE240=FALSE,(CONCATENATE(O$1," doesn't match.")),"-"))</f>
        <v>-</v>
      </c>
      <c r="BL240" s="3" t="str">
        <f>IF(OR($S240=FALSE,$R240=TRUE,$V240=FALSE),"-",IF(AF240=FALSE,(CONCATENATE(P$1," doesn't match.")),"-"))</f>
        <v>-</v>
      </c>
    </row>
    <row r="241" spans="1:64" ht="45" x14ac:dyDescent="0.25">
      <c r="A241" s="30">
        <v>1295195</v>
      </c>
      <c r="B241" s="30" t="s">
        <v>30</v>
      </c>
      <c r="C241" s="31" t="s">
        <v>268</v>
      </c>
      <c r="D241" s="30" t="s">
        <v>41</v>
      </c>
      <c r="E241" s="30" t="s">
        <v>194</v>
      </c>
      <c r="F241" s="30" t="s">
        <v>221</v>
      </c>
      <c r="G241" s="30" t="s">
        <v>39</v>
      </c>
      <c r="H241" s="32">
        <v>43211</v>
      </c>
      <c r="I241" s="32">
        <v>43258</v>
      </c>
      <c r="J241" s="32">
        <v>43152</v>
      </c>
      <c r="K241" s="32">
        <v>43258</v>
      </c>
      <c r="L241" s="30" t="s">
        <v>136</v>
      </c>
      <c r="M241" s="32">
        <v>43258</v>
      </c>
      <c r="N241" s="32">
        <v>43290</v>
      </c>
      <c r="O241" s="32">
        <v>43258</v>
      </c>
      <c r="P241" s="32"/>
      <c r="Q241" s="5"/>
      <c r="R241" s="6" t="b">
        <f>B241=B242</f>
        <v>1</v>
      </c>
      <c r="S241" s="6" t="b">
        <f>C241=C242</f>
        <v>1</v>
      </c>
      <c r="T241" s="6" t="b">
        <f>D241=D242</f>
        <v>1</v>
      </c>
      <c r="U241" s="6" t="b">
        <f>E241=E242</f>
        <v>1</v>
      </c>
      <c r="V241" s="6" t="b">
        <f>F241=F242</f>
        <v>0</v>
      </c>
      <c r="W241" s="6" t="b">
        <f>G241=G242</f>
        <v>1</v>
      </c>
      <c r="X241" s="6" t="b">
        <f>H241=H242</f>
        <v>1</v>
      </c>
      <c r="Y241" s="6" t="b">
        <f>I241=I242</f>
        <v>1</v>
      </c>
      <c r="Z241" s="6" t="b">
        <f>J241=J242</f>
        <v>1</v>
      </c>
      <c r="AA241" s="6" t="b">
        <f>K241=K242</f>
        <v>1</v>
      </c>
      <c r="AB241" s="6" t="b">
        <f>L241=L242</f>
        <v>1</v>
      </c>
      <c r="AC241" s="6" t="b">
        <f>M241=M242</f>
        <v>1</v>
      </c>
      <c r="AD241" s="6" t="b">
        <f>N241=N242</f>
        <v>1</v>
      </c>
      <c r="AE241" s="6" t="b">
        <f>O241=O242</f>
        <v>1</v>
      </c>
      <c r="AF241" s="6" t="b">
        <f>P241=P242</f>
        <v>1</v>
      </c>
      <c r="AG241" s="3"/>
      <c r="AH241" s="8" t="str">
        <f>IF(ISBLANK($E241),"N/A",$E241)</f>
        <v>EP Decision to Grant</v>
      </c>
      <c r="AI241" s="8" t="str">
        <f>IF(ISBLANK($F241),"N/A",$F241)</f>
        <v>Instructions re Validated States FINAL / IPP</v>
      </c>
      <c r="AJ241" s="7" t="str">
        <f>IF(ISBLANK($B241),"N/A",$B241)</f>
        <v>Live Patent</v>
      </c>
      <c r="AK241" s="8" t="str">
        <f>IF(ISBLANK($C241),"N/A",$C241)</f>
        <v>GENDX.008EP</v>
      </c>
      <c r="AL241" s="8" t="str">
        <f>IF(ISBLANK($C242),"N/A",$C242)</f>
        <v>GENDX.008EP</v>
      </c>
      <c r="AM241" s="7" t="str">
        <f>IF(ISBLANK($B242),"N/A",$B242)</f>
        <v>Live Patent</v>
      </c>
      <c r="AN241" s="8" t="str">
        <f>IF(ISBLANK($F242),"N/A",$F242)</f>
        <v>Patent Grant Received? / Asst</v>
      </c>
      <c r="AO241" s="8" t="str">
        <f>IF(ISBLANK($E242),"N/A",$E242)</f>
        <v>EP Decision to Grant</v>
      </c>
      <c r="AP241" s="3"/>
      <c r="AQ241" s="6" t="str">
        <f>IF($S241=FALSE,"Matter doesn't match.","-")</f>
        <v>-</v>
      </c>
      <c r="AR241" s="6" t="str">
        <f>IF($R241=TRUE,"System matches.","-")</f>
        <v>System matches.</v>
      </c>
      <c r="AS241" s="6" t="str">
        <f>IF($U241=FALSE,"Action Type doesn't match.","-")</f>
        <v>-</v>
      </c>
      <c r="AT241" s="6" t="str">
        <f>IF($V241=FALSE,"Action Due doesn't match.","-")</f>
        <v>Action Due doesn't match.</v>
      </c>
      <c r="AU241" s="6" t="b">
        <f>IF(AND($S241=TRUE,$Z241=TRUE,$U241=FALSE,$R241=FALSE),TRUE,FALSE)</f>
        <v>0</v>
      </c>
      <c r="AV241" s="13" t="b">
        <f ca="1">IF(OFFSET($AU241,-1,0)=TRUE,TRUE,FALSE)</f>
        <v>0</v>
      </c>
      <c r="AW241" s="6" t="b">
        <f>IF(AND($V241=TRUE,$S241=TRUE,$U241=FALSE,$R241=FALSE),TRUE,FALSE)</f>
        <v>0</v>
      </c>
      <c r="AX241" s="13" t="b">
        <f ca="1">IF(OFFSET($AW241,-1,0)="TRUE",TRUE,FALSE)</f>
        <v>0</v>
      </c>
      <c r="AY241" s="3"/>
      <c r="AZ241" s="3" t="str">
        <f>IF(OR($S241=FALSE,$R241=TRUE,$V241=FALSE),"-",IF(T241=FALSE,(CONCATENATE(D$1," doesn't match.")),"-"))</f>
        <v>-</v>
      </c>
      <c r="BA241" s="3" t="str">
        <f>IF(OR($S241=FALSE,$R241=TRUE,$V241=FALSE),"-",IF(U241=FALSE,(CONCATENATE(E$1," doesn't match.")),"-"))</f>
        <v>-</v>
      </c>
      <c r="BB241" s="3" t="str">
        <f>IF(OR($S241=FALSE,$R241=TRUE,$V241=FALSE),"-",IF(V241=FALSE,(CONCATENATE(F$1," doesn't match.")),"-"))</f>
        <v>-</v>
      </c>
      <c r="BC241" s="3" t="str">
        <f>IF(OR($S241=FALSE,$R241=TRUE,$V241=FALSE),"-",IF(W241=FALSE,(CONCATENATE(G$1," doesn't match.")),"-"))</f>
        <v>-</v>
      </c>
      <c r="BD241" s="3" t="str">
        <f>IF(OR($S241=FALSE,$R241=TRUE,$V241=FALSE),"-",IF(X241=FALSE,(CONCATENATE(H$1," doesn't match.")),"-"))</f>
        <v>-</v>
      </c>
      <c r="BE241" s="3" t="str">
        <f>IF(OR($S241=FALSE,$R241=TRUE,$V241=FALSE),"-",IF(Y241=FALSE,(CONCATENATE(I$1," doesn't match.")),"-"))</f>
        <v>-</v>
      </c>
      <c r="BF241" s="3" t="str">
        <f>IF(OR($S241=FALSE,$R241=TRUE,$V241=FALSE),"-",IF(Z241=FALSE,(CONCATENATE(J$1," doesn't match.")),"-"))</f>
        <v>-</v>
      </c>
      <c r="BG241" s="3" t="str">
        <f>IF(OR($S241=FALSE,$R241=TRUE,$V241=FALSE),"-",IF(AA241=FALSE,(CONCATENATE(K$1," doesn't match.")),"-"))</f>
        <v>-</v>
      </c>
      <c r="BH241" s="3" t="str">
        <f>IF(OR($S241=FALSE,$R241=TRUE,$V241=FALSE),"-",IF(AB241=FALSE,(CONCATENATE(L$1," doesn't match.")),"-"))</f>
        <v>-</v>
      </c>
      <c r="BI241" s="3" t="str">
        <f>IF(OR($S241=FALSE,$R241=TRUE,$V241=FALSE),"-",IF(AC241=FALSE,(CONCATENATE(M$1," doesn't match.")),"-"))</f>
        <v>-</v>
      </c>
      <c r="BJ241" s="3" t="str">
        <f>IF(OR($S241=FALSE,$R241=TRUE,$V241=FALSE),"-",IF(AD241=FALSE,(CONCATENATE(N$1," doesn't match.")),"-"))</f>
        <v>-</v>
      </c>
      <c r="BK241" s="3" t="str">
        <f>IF(OR($S241=FALSE,$R241=TRUE,$V241=FALSE),"-",IF(AE241=FALSE,(CONCATENATE(O$1," doesn't match.")),"-"))</f>
        <v>-</v>
      </c>
      <c r="BL241" s="3" t="str">
        <f>IF(OR($S241=FALSE,$R241=TRUE,$V241=FALSE),"-",IF(AF241=FALSE,(CONCATENATE(P$1," doesn't match.")),"-"))</f>
        <v>-</v>
      </c>
    </row>
    <row r="242" spans="1:64" ht="45" x14ac:dyDescent="0.25">
      <c r="A242" s="30">
        <v>1295195</v>
      </c>
      <c r="B242" s="30" t="s">
        <v>30</v>
      </c>
      <c r="C242" s="31" t="s">
        <v>268</v>
      </c>
      <c r="D242" s="30" t="s">
        <v>41</v>
      </c>
      <c r="E242" s="30" t="s">
        <v>194</v>
      </c>
      <c r="F242" s="30" t="s">
        <v>275</v>
      </c>
      <c r="G242" s="30" t="s">
        <v>39</v>
      </c>
      <c r="H242" s="32">
        <v>43211</v>
      </c>
      <c r="I242" s="32">
        <v>43258</v>
      </c>
      <c r="J242" s="32">
        <v>43152</v>
      </c>
      <c r="K242" s="32">
        <v>43258</v>
      </c>
      <c r="L242" s="30" t="s">
        <v>136</v>
      </c>
      <c r="M242" s="32">
        <v>43258</v>
      </c>
      <c r="N242" s="32">
        <v>43290</v>
      </c>
      <c r="O242" s="32">
        <v>43258</v>
      </c>
      <c r="P242" s="32"/>
      <c r="Q242" s="5"/>
      <c r="R242" s="6" t="b">
        <f>B242=B243</f>
        <v>1</v>
      </c>
      <c r="S242" s="6" t="b">
        <f>C242=C243</f>
        <v>1</v>
      </c>
      <c r="T242" s="6" t="b">
        <f>D242=D243</f>
        <v>1</v>
      </c>
      <c r="U242" s="6" t="b">
        <f>E242=E243</f>
        <v>1</v>
      </c>
      <c r="V242" s="6" t="b">
        <f>F242=F243</f>
        <v>0</v>
      </c>
      <c r="W242" s="6" t="b">
        <f>G242=G243</f>
        <v>1</v>
      </c>
      <c r="X242" s="6" t="b">
        <f>H242=H243</f>
        <v>0</v>
      </c>
      <c r="Y242" s="6" t="b">
        <f>I242=I243</f>
        <v>1</v>
      </c>
      <c r="Z242" s="6" t="b">
        <f>J242=J243</f>
        <v>1</v>
      </c>
      <c r="AA242" s="6" t="b">
        <f>K242=K243</f>
        <v>1</v>
      </c>
      <c r="AB242" s="6" t="b">
        <f>L242=L243</f>
        <v>1</v>
      </c>
      <c r="AC242" s="6" t="b">
        <f>M242=M243</f>
        <v>1</v>
      </c>
      <c r="AD242" s="6" t="b">
        <f>N242=N243</f>
        <v>1</v>
      </c>
      <c r="AE242" s="6" t="b">
        <f>O242=O243</f>
        <v>1</v>
      </c>
      <c r="AF242" s="6" t="b">
        <f>P242=P243</f>
        <v>1</v>
      </c>
      <c r="AG242" s="3"/>
      <c r="AH242" s="8" t="str">
        <f>IF(ISBLANK($E242),"N/A",$E242)</f>
        <v>EP Decision to Grant</v>
      </c>
      <c r="AI242" s="8" t="str">
        <f>IF(ISBLANK($F242),"N/A",$F242)</f>
        <v>Patent Grant Received? / Asst</v>
      </c>
      <c r="AJ242" s="7" t="str">
        <f>IF(ISBLANK($B242),"N/A",$B242)</f>
        <v>Live Patent</v>
      </c>
      <c r="AK242" s="8" t="str">
        <f>IF(ISBLANK($C242),"N/A",$C242)</f>
        <v>GENDX.008EP</v>
      </c>
      <c r="AL242" s="8" t="str">
        <f>IF(ISBLANK($C243),"N/A",$C243)</f>
        <v>GENDX.008EP</v>
      </c>
      <c r="AM242" s="7" t="str">
        <f>IF(ISBLANK($B243),"N/A",$B243)</f>
        <v>Live Patent</v>
      </c>
      <c r="AN242" s="8" t="str">
        <f>IF(ISBLANK($F243),"N/A",$F243)</f>
        <v>Validation of States Due FINAL / IPP</v>
      </c>
      <c r="AO242" s="8" t="str">
        <f>IF(ISBLANK($E243),"N/A",$E243)</f>
        <v>EP Decision to Grant</v>
      </c>
      <c r="AP242" s="3"/>
      <c r="AQ242" s="6" t="str">
        <f>IF($S242=FALSE,"Matter doesn't match.","-")</f>
        <v>-</v>
      </c>
      <c r="AR242" s="6" t="str">
        <f>IF($R242=TRUE,"System matches.","-")</f>
        <v>System matches.</v>
      </c>
      <c r="AS242" s="6" t="str">
        <f>IF($U242=FALSE,"Action Type doesn't match.","-")</f>
        <v>-</v>
      </c>
      <c r="AT242" s="6" t="str">
        <f>IF($V242=FALSE,"Action Due doesn't match.","-")</f>
        <v>Action Due doesn't match.</v>
      </c>
      <c r="AU242" s="6" t="b">
        <f>IF(AND($S242=TRUE,$Z242=TRUE,$U242=FALSE,$R242=FALSE),TRUE,FALSE)</f>
        <v>0</v>
      </c>
      <c r="AV242" s="13" t="b">
        <f ca="1">IF(OFFSET($AU242,-1,0)=TRUE,TRUE,FALSE)</f>
        <v>0</v>
      </c>
      <c r="AW242" s="6" t="b">
        <f>IF(AND($V242=TRUE,$S242=TRUE,$U242=FALSE,$R242=FALSE),TRUE,FALSE)</f>
        <v>0</v>
      </c>
      <c r="AX242" s="13" t="b">
        <f ca="1">IF(OFFSET($AW242,-1,0)="TRUE",TRUE,FALSE)</f>
        <v>0</v>
      </c>
      <c r="AY242" s="3"/>
      <c r="AZ242" s="3" t="str">
        <f>IF(OR($S242=FALSE,$R242=TRUE,$V242=FALSE),"-",IF(T242=FALSE,(CONCATENATE(D$1," doesn't match.")),"-"))</f>
        <v>-</v>
      </c>
      <c r="BA242" s="3" t="str">
        <f>IF(OR($S242=FALSE,$R242=TRUE,$V242=FALSE),"-",IF(U242=FALSE,(CONCATENATE(E$1," doesn't match.")),"-"))</f>
        <v>-</v>
      </c>
      <c r="BB242" s="3" t="str">
        <f>IF(OR($S242=FALSE,$R242=TRUE,$V242=FALSE),"-",IF(V242=FALSE,(CONCATENATE(F$1," doesn't match.")),"-"))</f>
        <v>-</v>
      </c>
      <c r="BC242" s="3" t="str">
        <f>IF(OR($S242=FALSE,$R242=TRUE,$V242=FALSE),"-",IF(W242=FALSE,(CONCATENATE(G$1," doesn't match.")),"-"))</f>
        <v>-</v>
      </c>
      <c r="BD242" s="3" t="str">
        <f>IF(OR($S242=FALSE,$R242=TRUE,$V242=FALSE),"-",IF(X242=FALSE,(CONCATENATE(H$1," doesn't match.")),"-"))</f>
        <v>-</v>
      </c>
      <c r="BE242" s="3" t="str">
        <f>IF(OR($S242=FALSE,$R242=TRUE,$V242=FALSE),"-",IF(Y242=FALSE,(CONCATENATE(I$1," doesn't match.")),"-"))</f>
        <v>-</v>
      </c>
      <c r="BF242" s="3" t="str">
        <f>IF(OR($S242=FALSE,$R242=TRUE,$V242=FALSE),"-",IF(Z242=FALSE,(CONCATENATE(J$1," doesn't match.")),"-"))</f>
        <v>-</v>
      </c>
      <c r="BG242" s="3" t="str">
        <f>IF(OR($S242=FALSE,$R242=TRUE,$V242=FALSE),"-",IF(AA242=FALSE,(CONCATENATE(K$1," doesn't match.")),"-"))</f>
        <v>-</v>
      </c>
      <c r="BH242" s="3" t="str">
        <f>IF(OR($S242=FALSE,$R242=TRUE,$V242=FALSE),"-",IF(AB242=FALSE,(CONCATENATE(L$1," doesn't match.")),"-"))</f>
        <v>-</v>
      </c>
      <c r="BI242" s="3" t="str">
        <f>IF(OR($S242=FALSE,$R242=TRUE,$V242=FALSE),"-",IF(AC242=FALSE,(CONCATENATE(M$1," doesn't match.")),"-"))</f>
        <v>-</v>
      </c>
      <c r="BJ242" s="3" t="str">
        <f>IF(OR($S242=FALSE,$R242=TRUE,$V242=FALSE),"-",IF(AD242=FALSE,(CONCATENATE(N$1," doesn't match.")),"-"))</f>
        <v>-</v>
      </c>
      <c r="BK242" s="3" t="str">
        <f>IF(OR($S242=FALSE,$R242=TRUE,$V242=FALSE),"-",IF(AE242=FALSE,(CONCATENATE(O$1," doesn't match.")),"-"))</f>
        <v>-</v>
      </c>
      <c r="BL242" s="3" t="str">
        <f>IF(OR($S242=FALSE,$R242=TRUE,$V242=FALSE),"-",IF(AF242=FALSE,(CONCATENATE(P$1," doesn't match.")),"-"))</f>
        <v>-</v>
      </c>
    </row>
    <row r="243" spans="1:64" ht="60" x14ac:dyDescent="0.25">
      <c r="A243" s="30">
        <v>1295195</v>
      </c>
      <c r="B243" s="30" t="s">
        <v>30</v>
      </c>
      <c r="C243" s="31" t="s">
        <v>268</v>
      </c>
      <c r="D243" s="30" t="s">
        <v>41</v>
      </c>
      <c r="E243" s="30" t="s">
        <v>194</v>
      </c>
      <c r="F243" s="30" t="s">
        <v>276</v>
      </c>
      <c r="G243" s="30" t="s">
        <v>39</v>
      </c>
      <c r="H243" s="32">
        <v>43241</v>
      </c>
      <c r="I243" s="32">
        <v>43258</v>
      </c>
      <c r="J243" s="32">
        <v>43152</v>
      </c>
      <c r="K243" s="32">
        <v>43258</v>
      </c>
      <c r="L243" s="30" t="s">
        <v>136</v>
      </c>
      <c r="M243" s="32">
        <v>43258</v>
      </c>
      <c r="N243" s="32">
        <v>43290</v>
      </c>
      <c r="O243" s="32">
        <v>43258</v>
      </c>
      <c r="P243" s="32"/>
      <c r="Q243" s="5"/>
      <c r="R243" s="6" t="b">
        <f>B243=B244</f>
        <v>1</v>
      </c>
      <c r="S243" s="6" t="b">
        <f>C243=C244</f>
        <v>0</v>
      </c>
      <c r="T243" s="6" t="b">
        <f>D243=D244</f>
        <v>0</v>
      </c>
      <c r="U243" s="6" t="b">
        <f>E243=E244</f>
        <v>0</v>
      </c>
      <c r="V243" s="6" t="b">
        <f>F243=F244</f>
        <v>0</v>
      </c>
      <c r="W243" s="6" t="b">
        <f>G243=G244</f>
        <v>0</v>
      </c>
      <c r="X243" s="6" t="b">
        <f>H243=H244</f>
        <v>0</v>
      </c>
      <c r="Y243" s="6" t="b">
        <f>I243=I244</f>
        <v>0</v>
      </c>
      <c r="Z243" s="6" t="b">
        <f>J243=J244</f>
        <v>0</v>
      </c>
      <c r="AA243" s="6" t="b">
        <f>K243=K244</f>
        <v>0</v>
      </c>
      <c r="AB243" s="6" t="b">
        <f>L243=L244</f>
        <v>1</v>
      </c>
      <c r="AC243" s="6" t="b">
        <f>M243=M244</f>
        <v>0</v>
      </c>
      <c r="AD243" s="6" t="b">
        <f>N243=N244</f>
        <v>1</v>
      </c>
      <c r="AE243" s="6" t="b">
        <f>O243=O244</f>
        <v>0</v>
      </c>
      <c r="AF243" s="6" t="b">
        <f>P243=P244</f>
        <v>1</v>
      </c>
      <c r="AG243" s="3"/>
      <c r="AH243" s="8" t="str">
        <f>IF(ISBLANK($E243),"N/A",$E243)</f>
        <v>EP Decision to Grant</v>
      </c>
      <c r="AI243" s="8" t="str">
        <f>IF(ISBLANK($F243),"N/A",$F243)</f>
        <v>Validation of States Due FINAL / IPP</v>
      </c>
      <c r="AJ243" s="7" t="str">
        <f>IF(ISBLANK($B243),"N/A",$B243)</f>
        <v>Live Patent</v>
      </c>
      <c r="AK243" s="8" t="str">
        <f>IF(ISBLANK($C243),"N/A",$C243)</f>
        <v>GENDX.008EP</v>
      </c>
      <c r="AL243" s="8" t="str">
        <f>IF(ISBLANK($C244),"N/A",$C244)</f>
        <v>GENDX.008HK</v>
      </c>
      <c r="AM243" s="7" t="str">
        <f>IF(ISBLANK($B244),"N/A",$B244)</f>
        <v>Live Patent</v>
      </c>
      <c r="AN243" s="8" t="str">
        <f>IF(ISBLANK($F244),"N/A",$F244)</f>
        <v>No Request for Substantive Exam Due in This Country</v>
      </c>
      <c r="AO243" s="8" t="str">
        <f>IF(ISBLANK($E244),"N/A",$E244)</f>
        <v>No Request for Substantive Exam Due in This Country</v>
      </c>
      <c r="AP243" s="3"/>
      <c r="AQ243" s="6" t="str">
        <f>IF($S243=FALSE,"Matter doesn't match.","-")</f>
        <v>Matter doesn't match.</v>
      </c>
      <c r="AR243" s="6" t="str">
        <f>IF($R243=TRUE,"System matches.","-")</f>
        <v>System matches.</v>
      </c>
      <c r="AS243" s="6" t="str">
        <f>IF($U243=FALSE,"Action Type doesn't match.","-")</f>
        <v>Action Type doesn't match.</v>
      </c>
      <c r="AT243" s="6" t="str">
        <f>IF($V243=FALSE,"Action Due doesn't match.","-")</f>
        <v>Action Due doesn't match.</v>
      </c>
      <c r="AU243" s="6" t="b">
        <f>IF(AND($S243=TRUE,$Z243=TRUE,$U243=FALSE,$R243=FALSE),TRUE,FALSE)</f>
        <v>0</v>
      </c>
      <c r="AV243" s="13" t="b">
        <f ca="1">IF(OFFSET($AU243,-1,0)=TRUE,TRUE,FALSE)</f>
        <v>0</v>
      </c>
      <c r="AW243" s="6" t="b">
        <f>IF(AND($V243=TRUE,$S243=TRUE,$U243=FALSE,$R243=FALSE),TRUE,FALSE)</f>
        <v>0</v>
      </c>
      <c r="AX243" s="13" t="b">
        <f ca="1">IF(OFFSET($AW243,-1,0)="TRUE",TRUE,FALSE)</f>
        <v>0</v>
      </c>
      <c r="AY243" s="3"/>
      <c r="AZ243" s="3" t="str">
        <f>IF(OR($S243=FALSE,$R243=TRUE,$V243=FALSE),"-",IF(T243=FALSE,(CONCATENATE(D$1," doesn't match.")),"-"))</f>
        <v>-</v>
      </c>
      <c r="BA243" s="3" t="str">
        <f>IF(OR($S243=FALSE,$R243=TRUE,$V243=FALSE),"-",IF(U243=FALSE,(CONCATENATE(E$1," doesn't match.")),"-"))</f>
        <v>-</v>
      </c>
      <c r="BB243" s="3" t="str">
        <f>IF(OR($S243=FALSE,$R243=TRUE,$V243=FALSE),"-",IF(V243=FALSE,(CONCATENATE(F$1," doesn't match.")),"-"))</f>
        <v>-</v>
      </c>
      <c r="BC243" s="3" t="str">
        <f>IF(OR($S243=FALSE,$R243=TRUE,$V243=FALSE),"-",IF(W243=FALSE,(CONCATENATE(G$1," doesn't match.")),"-"))</f>
        <v>-</v>
      </c>
      <c r="BD243" s="3" t="str">
        <f>IF(OR($S243=FALSE,$R243=TRUE,$V243=FALSE),"-",IF(X243=FALSE,(CONCATENATE(H$1," doesn't match.")),"-"))</f>
        <v>-</v>
      </c>
      <c r="BE243" s="3" t="str">
        <f>IF(OR($S243=FALSE,$R243=TRUE,$V243=FALSE),"-",IF(Y243=FALSE,(CONCATENATE(I$1," doesn't match.")),"-"))</f>
        <v>-</v>
      </c>
      <c r="BF243" s="3" t="str">
        <f>IF(OR($S243=FALSE,$R243=TRUE,$V243=FALSE),"-",IF(Z243=FALSE,(CONCATENATE(J$1," doesn't match.")),"-"))</f>
        <v>-</v>
      </c>
      <c r="BG243" s="3" t="str">
        <f>IF(OR($S243=FALSE,$R243=TRUE,$V243=FALSE),"-",IF(AA243=FALSE,(CONCATENATE(K$1," doesn't match.")),"-"))</f>
        <v>-</v>
      </c>
      <c r="BH243" s="3" t="str">
        <f>IF(OR($S243=FALSE,$R243=TRUE,$V243=FALSE),"-",IF(AB243=FALSE,(CONCATENATE(L$1," doesn't match.")),"-"))</f>
        <v>-</v>
      </c>
      <c r="BI243" s="3" t="str">
        <f>IF(OR($S243=FALSE,$R243=TRUE,$V243=FALSE),"-",IF(AC243=FALSE,(CONCATENATE(M$1," doesn't match.")),"-"))</f>
        <v>-</v>
      </c>
      <c r="BJ243" s="3" t="str">
        <f>IF(OR($S243=FALSE,$R243=TRUE,$V243=FALSE),"-",IF(AD243=FALSE,(CONCATENATE(N$1," doesn't match.")),"-"))</f>
        <v>-</v>
      </c>
      <c r="BK243" s="3" t="str">
        <f>IF(OR($S243=FALSE,$R243=TRUE,$V243=FALSE),"-",IF(AE243=FALSE,(CONCATENATE(O$1," doesn't match.")),"-"))</f>
        <v>-</v>
      </c>
      <c r="BL243" s="3" t="str">
        <f>IF(OR($S243=FALSE,$R243=TRUE,$V243=FALSE),"-",IF(AF243=FALSE,(CONCATENATE(P$1," doesn't match.")),"-"))</f>
        <v>-</v>
      </c>
    </row>
    <row r="244" spans="1:64" ht="60" x14ac:dyDescent="0.25">
      <c r="A244" s="30">
        <v>1296455</v>
      </c>
      <c r="B244" s="30" t="s">
        <v>30</v>
      </c>
      <c r="C244" s="31" t="s">
        <v>277</v>
      </c>
      <c r="D244" s="30" t="s">
        <v>80</v>
      </c>
      <c r="E244" s="30" t="s">
        <v>248</v>
      </c>
      <c r="F244" s="30" t="s">
        <v>248</v>
      </c>
      <c r="G244" s="30" t="s">
        <v>116</v>
      </c>
      <c r="H244" s="32">
        <v>41718</v>
      </c>
      <c r="I244" s="32">
        <v>43265</v>
      </c>
      <c r="J244" s="32">
        <v>41718</v>
      </c>
      <c r="K244" s="32">
        <v>43265</v>
      </c>
      <c r="L244" s="30" t="s">
        <v>136</v>
      </c>
      <c r="M244" s="32">
        <v>43265</v>
      </c>
      <c r="N244" s="32">
        <v>43290</v>
      </c>
      <c r="O244" s="32">
        <v>43265</v>
      </c>
      <c r="P244" s="32"/>
      <c r="Q244" s="5"/>
      <c r="R244" s="6" t="b">
        <f>B244=B245</f>
        <v>1</v>
      </c>
      <c r="S244" s="6" t="b">
        <f>C244=C245</f>
        <v>0</v>
      </c>
      <c r="T244" s="6" t="b">
        <f>D244=D245</f>
        <v>1</v>
      </c>
      <c r="U244" s="6" t="b">
        <f>E244=E245</f>
        <v>0</v>
      </c>
      <c r="V244" s="6" t="b">
        <f>F244=F245</f>
        <v>0</v>
      </c>
      <c r="W244" s="6" t="b">
        <f>G244=G245</f>
        <v>0</v>
      </c>
      <c r="X244" s="6" t="b">
        <f>H244=H245</f>
        <v>0</v>
      </c>
      <c r="Y244" s="6" t="b">
        <f>I244=I245</f>
        <v>1</v>
      </c>
      <c r="Z244" s="6" t="b">
        <f>J244=J245</f>
        <v>0</v>
      </c>
      <c r="AA244" s="6" t="b">
        <f>K244=K245</f>
        <v>1</v>
      </c>
      <c r="AB244" s="6" t="b">
        <f>L244=L245</f>
        <v>1</v>
      </c>
      <c r="AC244" s="6" t="b">
        <f>M244=M245</f>
        <v>1</v>
      </c>
      <c r="AD244" s="6" t="b">
        <f>N244=N245</f>
        <v>1</v>
      </c>
      <c r="AE244" s="6" t="b">
        <f>O244=O245</f>
        <v>1</v>
      </c>
      <c r="AF244" s="6" t="b">
        <f>P244=P245</f>
        <v>1</v>
      </c>
      <c r="AG244" s="3"/>
      <c r="AH244" s="8" t="str">
        <f>IF(ISBLANK($E244),"N/A",$E244)</f>
        <v>No Request for Substantive Exam Due in This Country</v>
      </c>
      <c r="AI244" s="8" t="str">
        <f>IF(ISBLANK($F244),"N/A",$F244)</f>
        <v>No Request for Substantive Exam Due in This Country</v>
      </c>
      <c r="AJ244" s="7" t="str">
        <f>IF(ISBLANK($B244),"N/A",$B244)</f>
        <v>Live Patent</v>
      </c>
      <c r="AK244" s="8" t="str">
        <f>IF(ISBLANK($C244),"N/A",$C244)</f>
        <v>GENDX.008HK</v>
      </c>
      <c r="AL244" s="8" t="str">
        <f>IF(ISBLANK($C245),"N/A",$C245)</f>
        <v>GENDX.008HKD1</v>
      </c>
      <c r="AM244" s="7" t="str">
        <f>IF(ISBLANK($B245),"N/A",$B245)</f>
        <v>Live Patent</v>
      </c>
      <c r="AN244" s="8" t="str">
        <f>IF(ISBLANK($F245),"N/A",$F245)</f>
        <v>Change Record Case Type from DIV to ORD / Docketing</v>
      </c>
      <c r="AO244" s="8" t="str">
        <f>IF(ISBLANK($E245),"N/A",$E245)</f>
        <v>Change Record Case Type from DIV to ORD / Docketing</v>
      </c>
      <c r="AP244" s="3"/>
      <c r="AQ244" s="6" t="str">
        <f>IF($S244=FALSE,"Matter doesn't match.","-")</f>
        <v>Matter doesn't match.</v>
      </c>
      <c r="AR244" s="6" t="str">
        <f>IF($R244=TRUE,"System matches.","-")</f>
        <v>System matches.</v>
      </c>
      <c r="AS244" s="6" t="str">
        <f>IF($U244=FALSE,"Action Type doesn't match.","-")</f>
        <v>Action Type doesn't match.</v>
      </c>
      <c r="AT244" s="6" t="str">
        <f>IF($V244=FALSE,"Action Due doesn't match.","-")</f>
        <v>Action Due doesn't match.</v>
      </c>
      <c r="AU244" s="6" t="b">
        <f>IF(AND($S244=TRUE,$Z244=TRUE,$U244=FALSE,$R244=FALSE),TRUE,FALSE)</f>
        <v>0</v>
      </c>
      <c r="AV244" s="13" t="b">
        <f ca="1">IF(OFFSET($AU244,-1,0)=TRUE,TRUE,FALSE)</f>
        <v>0</v>
      </c>
      <c r="AW244" s="6" t="b">
        <f>IF(AND($V244=TRUE,$S244=TRUE,$U244=FALSE,$R244=FALSE),TRUE,FALSE)</f>
        <v>0</v>
      </c>
      <c r="AX244" s="13" t="b">
        <f ca="1">IF(OFFSET($AW244,-1,0)="TRUE",TRUE,FALSE)</f>
        <v>0</v>
      </c>
      <c r="AY244" s="3"/>
      <c r="AZ244" s="3" t="str">
        <f>IF(OR($S244=FALSE,$R244=TRUE,$V244=FALSE),"-",IF(T244=FALSE,(CONCATENATE(D$1," doesn't match.")),"-"))</f>
        <v>-</v>
      </c>
      <c r="BA244" s="3" t="str">
        <f>IF(OR($S244=FALSE,$R244=TRUE,$V244=FALSE),"-",IF(U244=FALSE,(CONCATENATE(E$1," doesn't match.")),"-"))</f>
        <v>-</v>
      </c>
      <c r="BB244" s="3" t="str">
        <f>IF(OR($S244=FALSE,$R244=TRUE,$V244=FALSE),"-",IF(V244=FALSE,(CONCATENATE(F$1," doesn't match.")),"-"))</f>
        <v>-</v>
      </c>
      <c r="BC244" s="3" t="str">
        <f>IF(OR($S244=FALSE,$R244=TRUE,$V244=FALSE),"-",IF(W244=FALSE,(CONCATENATE(G$1," doesn't match.")),"-"))</f>
        <v>-</v>
      </c>
      <c r="BD244" s="3" t="str">
        <f>IF(OR($S244=FALSE,$R244=TRUE,$V244=FALSE),"-",IF(X244=FALSE,(CONCATENATE(H$1," doesn't match.")),"-"))</f>
        <v>-</v>
      </c>
      <c r="BE244" s="3" t="str">
        <f>IF(OR($S244=FALSE,$R244=TRUE,$V244=FALSE),"-",IF(Y244=FALSE,(CONCATENATE(I$1," doesn't match.")),"-"))</f>
        <v>-</v>
      </c>
      <c r="BF244" s="3" t="str">
        <f>IF(OR($S244=FALSE,$R244=TRUE,$V244=FALSE),"-",IF(Z244=FALSE,(CONCATENATE(J$1," doesn't match.")),"-"))</f>
        <v>-</v>
      </c>
      <c r="BG244" s="3" t="str">
        <f>IF(OR($S244=FALSE,$R244=TRUE,$V244=FALSE),"-",IF(AA244=FALSE,(CONCATENATE(K$1," doesn't match.")),"-"))</f>
        <v>-</v>
      </c>
      <c r="BH244" s="3" t="str">
        <f>IF(OR($S244=FALSE,$R244=TRUE,$V244=FALSE),"-",IF(AB244=FALSE,(CONCATENATE(L$1," doesn't match.")),"-"))</f>
        <v>-</v>
      </c>
      <c r="BI244" s="3" t="str">
        <f>IF(OR($S244=FALSE,$R244=TRUE,$V244=FALSE),"-",IF(AC244=FALSE,(CONCATENATE(M$1," doesn't match.")),"-"))</f>
        <v>-</v>
      </c>
      <c r="BJ244" s="3" t="str">
        <f>IF(OR($S244=FALSE,$R244=TRUE,$V244=FALSE),"-",IF(AD244=FALSE,(CONCATENATE(N$1," doesn't match.")),"-"))</f>
        <v>-</v>
      </c>
      <c r="BK244" s="3" t="str">
        <f>IF(OR($S244=FALSE,$R244=TRUE,$V244=FALSE),"-",IF(AE244=FALSE,(CONCATENATE(O$1," doesn't match.")),"-"))</f>
        <v>-</v>
      </c>
      <c r="BL244" s="3" t="str">
        <f>IF(OR($S244=FALSE,$R244=TRUE,$V244=FALSE),"-",IF(AF244=FALSE,(CONCATENATE(P$1," doesn't match.")),"-"))</f>
        <v>-</v>
      </c>
    </row>
    <row r="245" spans="1:64" ht="75" x14ac:dyDescent="0.25">
      <c r="A245" s="30">
        <v>1296462</v>
      </c>
      <c r="B245" s="30" t="s">
        <v>30</v>
      </c>
      <c r="C245" s="31" t="s">
        <v>278</v>
      </c>
      <c r="D245" s="30" t="s">
        <v>80</v>
      </c>
      <c r="E245" s="30" t="s">
        <v>279</v>
      </c>
      <c r="F245" s="30" t="s">
        <v>279</v>
      </c>
      <c r="G245" s="30" t="s">
        <v>35</v>
      </c>
      <c r="H245" s="32">
        <v>42962</v>
      </c>
      <c r="I245" s="32">
        <v>43265</v>
      </c>
      <c r="J245" s="32">
        <v>42962</v>
      </c>
      <c r="K245" s="32">
        <v>43265</v>
      </c>
      <c r="L245" s="30" t="s">
        <v>136</v>
      </c>
      <c r="M245" s="32">
        <v>43265</v>
      </c>
      <c r="N245" s="32">
        <v>43290</v>
      </c>
      <c r="O245" s="32">
        <v>43265</v>
      </c>
      <c r="P245" s="32"/>
      <c r="Q245" s="5"/>
      <c r="R245" s="6" t="b">
        <f>B245=B246</f>
        <v>1</v>
      </c>
      <c r="S245" s="6" t="b">
        <f>C245=C246</f>
        <v>0</v>
      </c>
      <c r="T245" s="6" t="b">
        <f>D245=D246</f>
        <v>0</v>
      </c>
      <c r="U245" s="6" t="b">
        <f>E245=E246</f>
        <v>0</v>
      </c>
      <c r="V245" s="6" t="b">
        <f>F245=F246</f>
        <v>0</v>
      </c>
      <c r="W245" s="6" t="b">
        <f>G245=G246</f>
        <v>1</v>
      </c>
      <c r="X245" s="6" t="b">
        <f>H245=H246</f>
        <v>0</v>
      </c>
      <c r="Y245" s="6" t="b">
        <f>I245=I246</f>
        <v>0</v>
      </c>
      <c r="Z245" s="6" t="b">
        <f>J245=J246</f>
        <v>0</v>
      </c>
      <c r="AA245" s="6" t="b">
        <f>K245=K246</f>
        <v>0</v>
      </c>
      <c r="AB245" s="6" t="b">
        <f>L245=L246</f>
        <v>1</v>
      </c>
      <c r="AC245" s="6" t="b">
        <f>M245=M246</f>
        <v>0</v>
      </c>
      <c r="AD245" s="6" t="b">
        <f>N245=N246</f>
        <v>1</v>
      </c>
      <c r="AE245" s="6" t="b">
        <f>O245=O246</f>
        <v>0</v>
      </c>
      <c r="AF245" s="6" t="b">
        <f>P245=P246</f>
        <v>1</v>
      </c>
      <c r="AG245" s="3"/>
      <c r="AH245" s="8" t="str">
        <f>IF(ISBLANK($E245),"N/A",$E245)</f>
        <v>Change Record Case Type from DIV to ORD / Docketing</v>
      </c>
      <c r="AI245" s="8" t="str">
        <f>IF(ISBLANK($F245),"N/A",$F245)</f>
        <v>Change Record Case Type from DIV to ORD / Docketing</v>
      </c>
      <c r="AJ245" s="7" t="str">
        <f>IF(ISBLANK($B245),"N/A",$B245)</f>
        <v>Live Patent</v>
      </c>
      <c r="AK245" s="8" t="str">
        <f>IF(ISBLANK($C245),"N/A",$C245)</f>
        <v>GENDX.008HKD1</v>
      </c>
      <c r="AL245" s="8" t="str">
        <f>IF(ISBLANK($C246),"N/A",$C246)</f>
        <v>GENDX.011CA</v>
      </c>
      <c r="AM245" s="7" t="str">
        <f>IF(ISBLANK($B246),"N/A",$B246)</f>
        <v>Live Patent</v>
      </c>
      <c r="AN245" s="8" t="str">
        <f>IF(ISBLANK($F246),"N/A",$F246)</f>
        <v>*LC re Examination Request 1yr Reminder / Exam Desk</v>
      </c>
      <c r="AO245" s="8" t="str">
        <f>IF(ISBLANK($E246),"N/A",$E246)</f>
        <v>INT-PAT EXAM REMINDERS</v>
      </c>
      <c r="AP245" s="3"/>
      <c r="AQ245" s="6" t="str">
        <f>IF($S245=FALSE,"Matter doesn't match.","-")</f>
        <v>Matter doesn't match.</v>
      </c>
      <c r="AR245" s="6" t="str">
        <f>IF($R245=TRUE,"System matches.","-")</f>
        <v>System matches.</v>
      </c>
      <c r="AS245" s="6" t="str">
        <f>IF($U245=FALSE,"Action Type doesn't match.","-")</f>
        <v>Action Type doesn't match.</v>
      </c>
      <c r="AT245" s="6" t="str">
        <f>IF($V245=FALSE,"Action Due doesn't match.","-")</f>
        <v>Action Due doesn't match.</v>
      </c>
      <c r="AU245" s="6" t="b">
        <f>IF(AND($S245=TRUE,$Z245=TRUE,$U245=FALSE,$R245=FALSE),TRUE,FALSE)</f>
        <v>0</v>
      </c>
      <c r="AV245" s="13" t="b">
        <f ca="1">IF(OFFSET($AU245,-1,0)=TRUE,TRUE,FALSE)</f>
        <v>0</v>
      </c>
      <c r="AW245" s="6" t="b">
        <f>IF(AND($V245=TRUE,$S245=TRUE,$U245=FALSE,$R245=FALSE),TRUE,FALSE)</f>
        <v>0</v>
      </c>
      <c r="AX245" s="13" t="b">
        <f ca="1">IF(OFFSET($AW245,-1,0)="TRUE",TRUE,FALSE)</f>
        <v>0</v>
      </c>
      <c r="AY245" s="3"/>
      <c r="AZ245" s="3" t="str">
        <f>IF(OR($S245=FALSE,$R245=TRUE,$V245=FALSE),"-",IF(T245=FALSE,(CONCATENATE(D$1," doesn't match.")),"-"))</f>
        <v>-</v>
      </c>
      <c r="BA245" s="3" t="str">
        <f>IF(OR($S245=FALSE,$R245=TRUE,$V245=FALSE),"-",IF(U245=FALSE,(CONCATENATE(E$1," doesn't match.")),"-"))</f>
        <v>-</v>
      </c>
      <c r="BB245" s="3" t="str">
        <f>IF(OR($S245=FALSE,$R245=TRUE,$V245=FALSE),"-",IF(V245=FALSE,(CONCATENATE(F$1," doesn't match.")),"-"))</f>
        <v>-</v>
      </c>
      <c r="BC245" s="3" t="str">
        <f>IF(OR($S245=FALSE,$R245=TRUE,$V245=FALSE),"-",IF(W245=FALSE,(CONCATENATE(G$1," doesn't match.")),"-"))</f>
        <v>-</v>
      </c>
      <c r="BD245" s="3" t="str">
        <f>IF(OR($S245=FALSE,$R245=TRUE,$V245=FALSE),"-",IF(X245=FALSE,(CONCATENATE(H$1," doesn't match.")),"-"))</f>
        <v>-</v>
      </c>
      <c r="BE245" s="3" t="str">
        <f>IF(OR($S245=FALSE,$R245=TRUE,$V245=FALSE),"-",IF(Y245=FALSE,(CONCATENATE(I$1," doesn't match.")),"-"))</f>
        <v>-</v>
      </c>
      <c r="BF245" s="3" t="str">
        <f>IF(OR($S245=FALSE,$R245=TRUE,$V245=FALSE),"-",IF(Z245=FALSE,(CONCATENATE(J$1," doesn't match.")),"-"))</f>
        <v>-</v>
      </c>
      <c r="BG245" s="3" t="str">
        <f>IF(OR($S245=FALSE,$R245=TRUE,$V245=FALSE),"-",IF(AA245=FALSE,(CONCATENATE(K$1," doesn't match.")),"-"))</f>
        <v>-</v>
      </c>
      <c r="BH245" s="3" t="str">
        <f>IF(OR($S245=FALSE,$R245=TRUE,$V245=FALSE),"-",IF(AB245=FALSE,(CONCATENATE(L$1," doesn't match.")),"-"))</f>
        <v>-</v>
      </c>
      <c r="BI245" s="3" t="str">
        <f>IF(OR($S245=FALSE,$R245=TRUE,$V245=FALSE),"-",IF(AC245=FALSE,(CONCATENATE(M$1," doesn't match.")),"-"))</f>
        <v>-</v>
      </c>
      <c r="BJ245" s="3" t="str">
        <f>IF(OR($S245=FALSE,$R245=TRUE,$V245=FALSE),"-",IF(AD245=FALSE,(CONCATENATE(N$1," doesn't match.")),"-"))</f>
        <v>-</v>
      </c>
      <c r="BK245" s="3" t="str">
        <f>IF(OR($S245=FALSE,$R245=TRUE,$V245=FALSE),"-",IF(AE245=FALSE,(CONCATENATE(O$1," doesn't match.")),"-"))</f>
        <v>-</v>
      </c>
      <c r="BL245" s="3" t="str">
        <f>IF(OR($S245=FALSE,$R245=TRUE,$V245=FALSE),"-",IF(AF245=FALSE,(CONCATENATE(P$1," doesn't match.")),"-"))</f>
        <v>-</v>
      </c>
    </row>
    <row r="246" spans="1:64" ht="75" x14ac:dyDescent="0.25">
      <c r="A246" s="30">
        <v>1294668</v>
      </c>
      <c r="B246" s="30" t="s">
        <v>30</v>
      </c>
      <c r="C246" s="31" t="s">
        <v>280</v>
      </c>
      <c r="D246" s="30" t="s">
        <v>87</v>
      </c>
      <c r="E246" s="30" t="s">
        <v>246</v>
      </c>
      <c r="F246" s="30" t="s">
        <v>250</v>
      </c>
      <c r="G246" s="30" t="s">
        <v>35</v>
      </c>
      <c r="H246" s="32">
        <v>43170</v>
      </c>
      <c r="I246" s="32">
        <v>43250</v>
      </c>
      <c r="J246" s="32">
        <v>41709</v>
      </c>
      <c r="K246" s="32"/>
      <c r="L246" s="30" t="s">
        <v>136</v>
      </c>
      <c r="M246" s="32">
        <v>43250</v>
      </c>
      <c r="N246" s="32">
        <v>43290</v>
      </c>
      <c r="O246" s="32">
        <v>43250</v>
      </c>
      <c r="P246" s="32"/>
      <c r="Q246" s="5"/>
      <c r="R246" s="6" t="b">
        <f>B246=B247</f>
        <v>1</v>
      </c>
      <c r="S246" s="6" t="b">
        <f>C246=C247</f>
        <v>1</v>
      </c>
      <c r="T246" s="6" t="b">
        <f>D246=D247</f>
        <v>1</v>
      </c>
      <c r="U246" s="6" t="b">
        <f>E246=E247</f>
        <v>1</v>
      </c>
      <c r="V246" s="6" t="b">
        <f>F246=F247</f>
        <v>0</v>
      </c>
      <c r="W246" s="6" t="b">
        <f>G246=G247</f>
        <v>0</v>
      </c>
      <c r="X246" s="6" t="b">
        <f>H246=H247</f>
        <v>0</v>
      </c>
      <c r="Y246" s="6" t="b">
        <f>I246=I247</f>
        <v>0</v>
      </c>
      <c r="Z246" s="6" t="b">
        <f>J246=J247</f>
        <v>1</v>
      </c>
      <c r="AA246" s="6" t="b">
        <f>K246=K247</f>
        <v>1</v>
      </c>
      <c r="AB246" s="6" t="b">
        <f>L246=L247</f>
        <v>1</v>
      </c>
      <c r="AC246" s="6" t="b">
        <f>M246=M247</f>
        <v>1</v>
      </c>
      <c r="AD246" s="6" t="b">
        <f>N246=N247</f>
        <v>1</v>
      </c>
      <c r="AE246" s="6" t="b">
        <f>O246=O247</f>
        <v>1</v>
      </c>
      <c r="AF246" s="6" t="b">
        <f>P246=P247</f>
        <v>1</v>
      </c>
      <c r="AG246" s="3"/>
      <c r="AH246" s="8" t="str">
        <f>IF(ISBLANK($E246),"N/A",$E246)</f>
        <v>INT-PAT EXAM REMINDERS</v>
      </c>
      <c r="AI246" s="8" t="str">
        <f>IF(ISBLANK($F246),"N/A",$F246)</f>
        <v>*LC re Examination Request 1yr Reminder / Exam Desk</v>
      </c>
      <c r="AJ246" s="7" t="str">
        <f>IF(ISBLANK($B246),"N/A",$B246)</f>
        <v>Live Patent</v>
      </c>
      <c r="AK246" s="8" t="str">
        <f>IF(ISBLANK($C246),"N/A",$C246)</f>
        <v>GENDX.011CA</v>
      </c>
      <c r="AL246" s="8" t="str">
        <f>IF(ISBLANK($C247),"N/A",$C247)</f>
        <v>GENDX.011CA</v>
      </c>
      <c r="AM246" s="7" t="str">
        <f>IF(ISBLANK($B247),"N/A",$B247)</f>
        <v>Live Patent</v>
      </c>
      <c r="AN246" s="8" t="str">
        <f>IF(ISBLANK($F247),"N/A",$F247)</f>
        <v>*LC re Examination Request FINAL / Exam Desk</v>
      </c>
      <c r="AO246" s="8" t="str">
        <f>IF(ISBLANK($E247),"N/A",$E247)</f>
        <v>INT-PAT EXAM REMINDERS</v>
      </c>
      <c r="AP246" s="3"/>
      <c r="AQ246" s="6" t="str">
        <f>IF($S246=FALSE,"Matter doesn't match.","-")</f>
        <v>-</v>
      </c>
      <c r="AR246" s="6" t="str">
        <f>IF($R246=TRUE,"System matches.","-")</f>
        <v>System matches.</v>
      </c>
      <c r="AS246" s="6" t="str">
        <f>IF($U246=FALSE,"Action Type doesn't match.","-")</f>
        <v>-</v>
      </c>
      <c r="AT246" s="6" t="str">
        <f>IF($V246=FALSE,"Action Due doesn't match.","-")</f>
        <v>Action Due doesn't match.</v>
      </c>
      <c r="AU246" s="6" t="b">
        <f>IF(AND($S246=TRUE,$Z246=TRUE,$U246=FALSE,$R246=FALSE),TRUE,FALSE)</f>
        <v>0</v>
      </c>
      <c r="AV246" s="13" t="b">
        <f ca="1">IF(OFFSET($AU246,-1,0)=TRUE,TRUE,FALSE)</f>
        <v>0</v>
      </c>
      <c r="AW246" s="6" t="b">
        <f>IF(AND($V246=TRUE,$S246=TRUE,$U246=FALSE,$R246=FALSE),TRUE,FALSE)</f>
        <v>0</v>
      </c>
      <c r="AX246" s="13" t="b">
        <f ca="1">IF(OFFSET($AW246,-1,0)="TRUE",TRUE,FALSE)</f>
        <v>0</v>
      </c>
      <c r="AY246" s="3"/>
      <c r="AZ246" s="3" t="str">
        <f>IF(OR($S246=FALSE,$R246=TRUE,$V246=FALSE),"-",IF(T246=FALSE,(CONCATENATE(D$1," doesn't match.")),"-"))</f>
        <v>-</v>
      </c>
      <c r="BA246" s="3" t="str">
        <f>IF(OR($S246=FALSE,$R246=TRUE,$V246=FALSE),"-",IF(U246=FALSE,(CONCATENATE(E$1," doesn't match.")),"-"))</f>
        <v>-</v>
      </c>
      <c r="BB246" s="3" t="str">
        <f>IF(OR($S246=FALSE,$R246=TRUE,$V246=FALSE),"-",IF(V246=FALSE,(CONCATENATE(F$1," doesn't match.")),"-"))</f>
        <v>-</v>
      </c>
      <c r="BC246" s="3" t="str">
        <f>IF(OR($S246=FALSE,$R246=TRUE,$V246=FALSE),"-",IF(W246=FALSE,(CONCATENATE(G$1," doesn't match.")),"-"))</f>
        <v>-</v>
      </c>
      <c r="BD246" s="3" t="str">
        <f>IF(OR($S246=FALSE,$R246=TRUE,$V246=FALSE),"-",IF(X246=FALSE,(CONCATENATE(H$1," doesn't match.")),"-"))</f>
        <v>-</v>
      </c>
      <c r="BE246" s="3" t="str">
        <f>IF(OR($S246=FALSE,$R246=TRUE,$V246=FALSE),"-",IF(Y246=FALSE,(CONCATENATE(I$1," doesn't match.")),"-"))</f>
        <v>-</v>
      </c>
      <c r="BF246" s="3" t="str">
        <f>IF(OR($S246=FALSE,$R246=TRUE,$V246=FALSE),"-",IF(Z246=FALSE,(CONCATENATE(J$1," doesn't match.")),"-"))</f>
        <v>-</v>
      </c>
      <c r="BG246" s="3" t="str">
        <f>IF(OR($S246=FALSE,$R246=TRUE,$V246=FALSE),"-",IF(AA246=FALSE,(CONCATENATE(K$1," doesn't match.")),"-"))</f>
        <v>-</v>
      </c>
      <c r="BH246" s="3" t="str">
        <f>IF(OR($S246=FALSE,$R246=TRUE,$V246=FALSE),"-",IF(AB246=FALSE,(CONCATENATE(L$1," doesn't match.")),"-"))</f>
        <v>-</v>
      </c>
      <c r="BI246" s="3" t="str">
        <f>IF(OR($S246=FALSE,$R246=TRUE,$V246=FALSE),"-",IF(AC246=FALSE,(CONCATENATE(M$1," doesn't match.")),"-"))</f>
        <v>-</v>
      </c>
      <c r="BJ246" s="3" t="str">
        <f>IF(OR($S246=FALSE,$R246=TRUE,$V246=FALSE),"-",IF(AD246=FALSE,(CONCATENATE(N$1," doesn't match.")),"-"))</f>
        <v>-</v>
      </c>
      <c r="BK246" s="3" t="str">
        <f>IF(OR($S246=FALSE,$R246=TRUE,$V246=FALSE),"-",IF(AE246=FALSE,(CONCATENATE(O$1," doesn't match.")),"-"))</f>
        <v>-</v>
      </c>
      <c r="BL246" s="3" t="str">
        <f>IF(OR($S246=FALSE,$R246=TRUE,$V246=FALSE),"-",IF(AF246=FALSE,(CONCATENATE(P$1," doesn't match.")),"-"))</f>
        <v>-</v>
      </c>
    </row>
    <row r="247" spans="1:64" ht="60" x14ac:dyDescent="0.25">
      <c r="A247" s="30">
        <v>1294668</v>
      </c>
      <c r="B247" s="30" t="s">
        <v>30</v>
      </c>
      <c r="C247" s="31" t="s">
        <v>280</v>
      </c>
      <c r="D247" s="30" t="s">
        <v>87</v>
      </c>
      <c r="E247" s="30" t="s">
        <v>246</v>
      </c>
      <c r="F247" s="30" t="s">
        <v>251</v>
      </c>
      <c r="G247" s="30" t="s">
        <v>39</v>
      </c>
      <c r="H247" s="32">
        <v>43354</v>
      </c>
      <c r="I247" s="32"/>
      <c r="J247" s="32">
        <v>41709</v>
      </c>
      <c r="K247" s="32"/>
      <c r="L247" s="30" t="s">
        <v>136</v>
      </c>
      <c r="M247" s="32">
        <v>43250</v>
      </c>
      <c r="N247" s="32">
        <v>43290</v>
      </c>
      <c r="O247" s="32">
        <v>43250</v>
      </c>
      <c r="P247" s="32"/>
      <c r="Q247" s="5"/>
      <c r="R247" s="6" t="b">
        <f>B247=B248</f>
        <v>1</v>
      </c>
      <c r="S247" s="6" t="b">
        <f>C247=C248</f>
        <v>1</v>
      </c>
      <c r="T247" s="6" t="b">
        <f>D247=D248</f>
        <v>1</v>
      </c>
      <c r="U247" s="6" t="b">
        <f>E247=E248</f>
        <v>1</v>
      </c>
      <c r="V247" s="6" t="b">
        <f>F247=F248</f>
        <v>0</v>
      </c>
      <c r="W247" s="6" t="b">
        <f>G247=G248</f>
        <v>0</v>
      </c>
      <c r="X247" s="6" t="b">
        <f>H247=H248</f>
        <v>0</v>
      </c>
      <c r="Y247" s="6" t="b">
        <f>I247=I248</f>
        <v>1</v>
      </c>
      <c r="Z247" s="6" t="b">
        <f>J247=J248</f>
        <v>1</v>
      </c>
      <c r="AA247" s="6" t="b">
        <f>K247=K248</f>
        <v>1</v>
      </c>
      <c r="AB247" s="6" t="b">
        <f>L247=L248</f>
        <v>1</v>
      </c>
      <c r="AC247" s="6" t="b">
        <f>M247=M248</f>
        <v>1</v>
      </c>
      <c r="AD247" s="6" t="b">
        <f>N247=N248</f>
        <v>1</v>
      </c>
      <c r="AE247" s="6" t="b">
        <f>O247=O248</f>
        <v>1</v>
      </c>
      <c r="AF247" s="6" t="b">
        <f>P247=P248</f>
        <v>1</v>
      </c>
      <c r="AG247" s="3"/>
      <c r="AH247" s="8" t="str">
        <f>IF(ISBLANK($E247),"N/A",$E247)</f>
        <v>INT-PAT EXAM REMINDERS</v>
      </c>
      <c r="AI247" s="8" t="str">
        <f>IF(ISBLANK($F247),"N/A",$F247)</f>
        <v>*LC re Examination Request FINAL / Exam Desk</v>
      </c>
      <c r="AJ247" s="7" t="str">
        <f>IF(ISBLANK($B247),"N/A",$B247)</f>
        <v>Live Patent</v>
      </c>
      <c r="AK247" s="8" t="str">
        <f>IF(ISBLANK($C247),"N/A",$C247)</f>
        <v>GENDX.011CA</v>
      </c>
      <c r="AL247" s="8" t="str">
        <f>IF(ISBLANK($C248),"N/A",$C248)</f>
        <v>GENDX.011CA</v>
      </c>
      <c r="AM247" s="7" t="str">
        <f>IF(ISBLANK($B248),"N/A",$B248)</f>
        <v>Live Patent</v>
      </c>
      <c r="AN247" s="8" t="str">
        <f>IF(ISBLANK($F248),"N/A",$F248)</f>
        <v>Confirm LC re Examination Request - Notify *IntExams / Atty</v>
      </c>
      <c r="AO247" s="8" t="str">
        <f>IF(ISBLANK($E248),"N/A",$E248)</f>
        <v>INT-PAT EXAM REMINDERS</v>
      </c>
      <c r="AP247" s="3"/>
      <c r="AQ247" s="6" t="str">
        <f>IF($S247=FALSE,"Matter doesn't match.","-")</f>
        <v>-</v>
      </c>
      <c r="AR247" s="6" t="str">
        <f>IF($R247=TRUE,"System matches.","-")</f>
        <v>System matches.</v>
      </c>
      <c r="AS247" s="6" t="str">
        <f>IF($U247=FALSE,"Action Type doesn't match.","-")</f>
        <v>-</v>
      </c>
      <c r="AT247" s="6" t="str">
        <f>IF($V247=FALSE,"Action Due doesn't match.","-")</f>
        <v>Action Due doesn't match.</v>
      </c>
      <c r="AU247" s="6" t="b">
        <f>IF(AND($S247=TRUE,$Z247=TRUE,$U247=FALSE,$R247=FALSE),TRUE,FALSE)</f>
        <v>0</v>
      </c>
      <c r="AV247" s="13" t="b">
        <f ca="1">IF(OFFSET($AU247,-1,0)=TRUE,TRUE,FALSE)</f>
        <v>0</v>
      </c>
      <c r="AW247" s="6" t="b">
        <f>IF(AND($V247=TRUE,$S247=TRUE,$U247=FALSE,$R247=FALSE),TRUE,FALSE)</f>
        <v>0</v>
      </c>
      <c r="AX247" s="13" t="b">
        <f ca="1">IF(OFFSET($AW247,-1,0)="TRUE",TRUE,FALSE)</f>
        <v>0</v>
      </c>
      <c r="AY247" s="3"/>
      <c r="AZ247" s="3" t="str">
        <f>IF(OR($S247=FALSE,$R247=TRUE,$V247=FALSE),"-",IF(T247=FALSE,(CONCATENATE(D$1," doesn't match.")),"-"))</f>
        <v>-</v>
      </c>
      <c r="BA247" s="3" t="str">
        <f>IF(OR($S247=FALSE,$R247=TRUE,$V247=FALSE),"-",IF(U247=FALSE,(CONCATENATE(E$1," doesn't match.")),"-"))</f>
        <v>-</v>
      </c>
      <c r="BB247" s="3" t="str">
        <f>IF(OR($S247=FALSE,$R247=TRUE,$V247=FALSE),"-",IF(V247=FALSE,(CONCATENATE(F$1," doesn't match.")),"-"))</f>
        <v>-</v>
      </c>
      <c r="BC247" s="3" t="str">
        <f>IF(OR($S247=FALSE,$R247=TRUE,$V247=FALSE),"-",IF(W247=FALSE,(CONCATENATE(G$1," doesn't match.")),"-"))</f>
        <v>-</v>
      </c>
      <c r="BD247" s="3" t="str">
        <f>IF(OR($S247=FALSE,$R247=TRUE,$V247=FALSE),"-",IF(X247=FALSE,(CONCATENATE(H$1," doesn't match.")),"-"))</f>
        <v>-</v>
      </c>
      <c r="BE247" s="3" t="str">
        <f>IF(OR($S247=FALSE,$R247=TRUE,$V247=FALSE),"-",IF(Y247=FALSE,(CONCATENATE(I$1," doesn't match.")),"-"))</f>
        <v>-</v>
      </c>
      <c r="BF247" s="3" t="str">
        <f>IF(OR($S247=FALSE,$R247=TRUE,$V247=FALSE),"-",IF(Z247=FALSE,(CONCATENATE(J$1," doesn't match.")),"-"))</f>
        <v>-</v>
      </c>
      <c r="BG247" s="3" t="str">
        <f>IF(OR($S247=FALSE,$R247=TRUE,$V247=FALSE),"-",IF(AA247=FALSE,(CONCATENATE(K$1," doesn't match.")),"-"))</f>
        <v>-</v>
      </c>
      <c r="BH247" s="3" t="str">
        <f>IF(OR($S247=FALSE,$R247=TRUE,$V247=FALSE),"-",IF(AB247=FALSE,(CONCATENATE(L$1," doesn't match.")),"-"))</f>
        <v>-</v>
      </c>
      <c r="BI247" s="3" t="str">
        <f>IF(OR($S247=FALSE,$R247=TRUE,$V247=FALSE),"-",IF(AC247=FALSE,(CONCATENATE(M$1," doesn't match.")),"-"))</f>
        <v>-</v>
      </c>
      <c r="BJ247" s="3" t="str">
        <f>IF(OR($S247=FALSE,$R247=TRUE,$V247=FALSE),"-",IF(AD247=FALSE,(CONCATENATE(N$1," doesn't match.")),"-"))</f>
        <v>-</v>
      </c>
      <c r="BK247" s="3" t="str">
        <f>IF(OR($S247=FALSE,$R247=TRUE,$V247=FALSE),"-",IF(AE247=FALSE,(CONCATENATE(O$1," doesn't match.")),"-"))</f>
        <v>-</v>
      </c>
      <c r="BL247" s="3" t="str">
        <f>IF(OR($S247=FALSE,$R247=TRUE,$V247=FALSE),"-",IF(AF247=FALSE,(CONCATENATE(P$1," doesn't match.")),"-"))</f>
        <v>-</v>
      </c>
    </row>
    <row r="248" spans="1:64" ht="75" x14ac:dyDescent="0.25">
      <c r="A248" s="30">
        <v>1294668</v>
      </c>
      <c r="B248" s="30" t="s">
        <v>30</v>
      </c>
      <c r="C248" s="31" t="s">
        <v>280</v>
      </c>
      <c r="D248" s="30" t="s">
        <v>87</v>
      </c>
      <c r="E248" s="30" t="s">
        <v>246</v>
      </c>
      <c r="F248" s="30" t="s">
        <v>104</v>
      </c>
      <c r="G248" s="30" t="s">
        <v>35</v>
      </c>
      <c r="H248" s="32">
        <v>43445</v>
      </c>
      <c r="I248" s="32"/>
      <c r="J248" s="32">
        <v>41709</v>
      </c>
      <c r="K248" s="32"/>
      <c r="L248" s="30" t="s">
        <v>136</v>
      </c>
      <c r="M248" s="32">
        <v>43250</v>
      </c>
      <c r="N248" s="32">
        <v>43290</v>
      </c>
      <c r="O248" s="32">
        <v>43250</v>
      </c>
      <c r="P248" s="32"/>
      <c r="Q248" s="5"/>
      <c r="R248" s="6" t="b">
        <f>B248=B249</f>
        <v>1</v>
      </c>
      <c r="S248" s="6" t="b">
        <f>C248=C249</f>
        <v>1</v>
      </c>
      <c r="T248" s="6" t="b">
        <f>D248=D249</f>
        <v>1</v>
      </c>
      <c r="U248" s="6" t="b">
        <f>E248=E249</f>
        <v>0</v>
      </c>
      <c r="V248" s="6" t="b">
        <f>F248=F249</f>
        <v>0</v>
      </c>
      <c r="W248" s="6" t="b">
        <f>G248=G249</f>
        <v>1</v>
      </c>
      <c r="X248" s="6" t="b">
        <f>H248=H249</f>
        <v>0</v>
      </c>
      <c r="Y248" s="6" t="b">
        <f>I248=I249</f>
        <v>1</v>
      </c>
      <c r="Z248" s="6" t="b">
        <f>J248=J249</f>
        <v>0</v>
      </c>
      <c r="AA248" s="6" t="b">
        <f>K248=K249</f>
        <v>1</v>
      </c>
      <c r="AB248" s="6" t="b">
        <f>L248=L249</f>
        <v>1</v>
      </c>
      <c r="AC248" s="6" t="b">
        <f>M248=M249</f>
        <v>1</v>
      </c>
      <c r="AD248" s="6" t="b">
        <f>N248=N249</f>
        <v>1</v>
      </c>
      <c r="AE248" s="6" t="b">
        <f>O248=O249</f>
        <v>1</v>
      </c>
      <c r="AF248" s="6" t="b">
        <f>P248=P249</f>
        <v>1</v>
      </c>
      <c r="AG248" s="3"/>
      <c r="AH248" s="8" t="str">
        <f>IF(ISBLANK($E248),"N/A",$E248)</f>
        <v>INT-PAT EXAM REMINDERS</v>
      </c>
      <c r="AI248" s="8" t="str">
        <f>IF(ISBLANK($F248),"N/A",$F248)</f>
        <v>Confirm LC re Examination Request - Notify *IntExams / Atty</v>
      </c>
      <c r="AJ248" s="7" t="str">
        <f>IF(ISBLANK($B248),"N/A",$B248)</f>
        <v>Live Patent</v>
      </c>
      <c r="AK248" s="8" t="str">
        <f>IF(ISBLANK($C248),"N/A",$C248)</f>
        <v>GENDX.011CA</v>
      </c>
      <c r="AL248" s="8" t="str">
        <f>IF(ISBLANK($C249),"N/A",$C249)</f>
        <v>GENDX.011CA</v>
      </c>
      <c r="AM248" s="7" t="str">
        <f>IF(ISBLANK($B249),"N/A",$B249)</f>
        <v>Live Patent</v>
      </c>
      <c r="AN248" s="8" t="str">
        <f>IF(ISBLANK($F249),"N/A",$F249)</f>
        <v>Deferred Exam</v>
      </c>
      <c r="AO248" s="8" t="str">
        <f>IF(ISBLANK($E249),"N/A",$E249)</f>
        <v>Deferred Exam</v>
      </c>
      <c r="AP248" s="3"/>
      <c r="AQ248" s="6" t="str">
        <f>IF($S248=FALSE,"Matter doesn't match.","-")</f>
        <v>-</v>
      </c>
      <c r="AR248" s="6" t="str">
        <f>IF($R248=TRUE,"System matches.","-")</f>
        <v>System matches.</v>
      </c>
      <c r="AS248" s="6" t="str">
        <f>IF($U248=FALSE,"Action Type doesn't match.","-")</f>
        <v>Action Type doesn't match.</v>
      </c>
      <c r="AT248" s="6" t="str">
        <f>IF($V248=FALSE,"Action Due doesn't match.","-")</f>
        <v>Action Due doesn't match.</v>
      </c>
      <c r="AU248" s="6" t="b">
        <f>IF(AND($S248=TRUE,$Z248=TRUE,$U248=FALSE,$R248=FALSE),TRUE,FALSE)</f>
        <v>0</v>
      </c>
      <c r="AV248" s="13" t="b">
        <f ca="1">IF(OFFSET($AU248,-1,0)=TRUE,TRUE,FALSE)</f>
        <v>0</v>
      </c>
      <c r="AW248" s="6" t="b">
        <f>IF(AND($V248=TRUE,$S248=TRUE,$U248=FALSE,$R248=FALSE),TRUE,FALSE)</f>
        <v>0</v>
      </c>
      <c r="AX248" s="13" t="b">
        <f ca="1">IF(OFFSET($AW248,-1,0)="TRUE",TRUE,FALSE)</f>
        <v>0</v>
      </c>
      <c r="AY248" s="3"/>
      <c r="AZ248" s="3" t="str">
        <f>IF(OR($S248=FALSE,$R248=TRUE,$V248=FALSE),"-",IF(T248=FALSE,(CONCATENATE(D$1," doesn't match.")),"-"))</f>
        <v>-</v>
      </c>
      <c r="BA248" s="3" t="str">
        <f>IF(OR($S248=FALSE,$R248=TRUE,$V248=FALSE),"-",IF(U248=FALSE,(CONCATENATE(E$1," doesn't match.")),"-"))</f>
        <v>-</v>
      </c>
      <c r="BB248" s="3" t="str">
        <f>IF(OR($S248=FALSE,$R248=TRUE,$V248=FALSE),"-",IF(V248=FALSE,(CONCATENATE(F$1," doesn't match.")),"-"))</f>
        <v>-</v>
      </c>
      <c r="BC248" s="3" t="str">
        <f>IF(OR($S248=FALSE,$R248=TRUE,$V248=FALSE),"-",IF(W248=FALSE,(CONCATENATE(G$1," doesn't match.")),"-"))</f>
        <v>-</v>
      </c>
      <c r="BD248" s="3" t="str">
        <f>IF(OR($S248=FALSE,$R248=TRUE,$V248=FALSE),"-",IF(X248=FALSE,(CONCATENATE(H$1," doesn't match.")),"-"))</f>
        <v>-</v>
      </c>
      <c r="BE248" s="3" t="str">
        <f>IF(OR($S248=FALSE,$R248=TRUE,$V248=FALSE),"-",IF(Y248=FALSE,(CONCATENATE(I$1," doesn't match.")),"-"))</f>
        <v>-</v>
      </c>
      <c r="BF248" s="3" t="str">
        <f>IF(OR($S248=FALSE,$R248=TRUE,$V248=FALSE),"-",IF(Z248=FALSE,(CONCATENATE(J$1," doesn't match.")),"-"))</f>
        <v>-</v>
      </c>
      <c r="BG248" s="3" t="str">
        <f>IF(OR($S248=FALSE,$R248=TRUE,$V248=FALSE),"-",IF(AA248=FALSE,(CONCATENATE(K$1," doesn't match.")),"-"))</f>
        <v>-</v>
      </c>
      <c r="BH248" s="3" t="str">
        <f>IF(OR($S248=FALSE,$R248=TRUE,$V248=FALSE),"-",IF(AB248=FALSE,(CONCATENATE(L$1," doesn't match.")),"-"))</f>
        <v>-</v>
      </c>
      <c r="BI248" s="3" t="str">
        <f>IF(OR($S248=FALSE,$R248=TRUE,$V248=FALSE),"-",IF(AC248=FALSE,(CONCATENATE(M$1," doesn't match.")),"-"))</f>
        <v>-</v>
      </c>
      <c r="BJ248" s="3" t="str">
        <f>IF(OR($S248=FALSE,$R248=TRUE,$V248=FALSE),"-",IF(AD248=FALSE,(CONCATENATE(N$1," doesn't match.")),"-"))</f>
        <v>-</v>
      </c>
      <c r="BK248" s="3" t="str">
        <f>IF(OR($S248=FALSE,$R248=TRUE,$V248=FALSE),"-",IF(AE248=FALSE,(CONCATENATE(O$1," doesn't match.")),"-"))</f>
        <v>-</v>
      </c>
      <c r="BL248" s="3" t="str">
        <f>IF(OR($S248=FALSE,$R248=TRUE,$V248=FALSE),"-",IF(AF248=FALSE,(CONCATENATE(P$1," doesn't match.")),"-"))</f>
        <v>-</v>
      </c>
    </row>
    <row r="249" spans="1:64" ht="75" x14ac:dyDescent="0.25">
      <c r="A249" s="30">
        <v>1294668</v>
      </c>
      <c r="B249" s="30" t="s">
        <v>30</v>
      </c>
      <c r="C249" s="31" t="s">
        <v>280</v>
      </c>
      <c r="D249" s="30" t="s">
        <v>87</v>
      </c>
      <c r="E249" s="30" t="s">
        <v>258</v>
      </c>
      <c r="F249" s="30" t="s">
        <v>258</v>
      </c>
      <c r="G249" s="30" t="s">
        <v>35</v>
      </c>
      <c r="H249" s="32">
        <v>44077</v>
      </c>
      <c r="I249" s="32"/>
      <c r="J249" s="32">
        <v>42250</v>
      </c>
      <c r="K249" s="32"/>
      <c r="L249" s="30" t="s">
        <v>136</v>
      </c>
      <c r="M249" s="32">
        <v>43250</v>
      </c>
      <c r="N249" s="32">
        <v>43290</v>
      </c>
      <c r="O249" s="32">
        <v>43250</v>
      </c>
      <c r="P249" s="32"/>
      <c r="Q249" s="5"/>
      <c r="R249" s="6" t="b">
        <f>B249=B250</f>
        <v>1</v>
      </c>
      <c r="S249" s="6" t="b">
        <f>C249=C250</f>
        <v>1</v>
      </c>
      <c r="T249" s="6" t="b">
        <f>D249=D250</f>
        <v>1</v>
      </c>
      <c r="U249" s="6" t="b">
        <f>E249=E250</f>
        <v>0</v>
      </c>
      <c r="V249" s="6" t="b">
        <f>F249=F250</f>
        <v>0</v>
      </c>
      <c r="W249" s="6" t="b">
        <f>G249=G250</f>
        <v>1</v>
      </c>
      <c r="X249" s="6" t="b">
        <f>H249=H250</f>
        <v>0</v>
      </c>
      <c r="Y249" s="6" t="b">
        <f>I249=I250</f>
        <v>1</v>
      </c>
      <c r="Z249" s="6" t="b">
        <f>J249=J250</f>
        <v>0</v>
      </c>
      <c r="AA249" s="6" t="b">
        <f>K249=K250</f>
        <v>1</v>
      </c>
      <c r="AB249" s="6" t="b">
        <f>L249=L250</f>
        <v>1</v>
      </c>
      <c r="AC249" s="6" t="b">
        <f>M249=M250</f>
        <v>1</v>
      </c>
      <c r="AD249" s="6" t="b">
        <f>N249=N250</f>
        <v>1</v>
      </c>
      <c r="AE249" s="6" t="b">
        <f>O249=O250</f>
        <v>1</v>
      </c>
      <c r="AF249" s="6" t="b">
        <f>P249=P250</f>
        <v>1</v>
      </c>
      <c r="AG249" s="3"/>
      <c r="AH249" s="8" t="str">
        <f>IF(ISBLANK($E249),"N/A",$E249)</f>
        <v>Deferred Exam</v>
      </c>
      <c r="AI249" s="8" t="str">
        <f>IF(ISBLANK($F249),"N/A",$F249)</f>
        <v>Deferred Exam</v>
      </c>
      <c r="AJ249" s="7" t="str">
        <f>IF(ISBLANK($B249),"N/A",$B249)</f>
        <v>Live Patent</v>
      </c>
      <c r="AK249" s="8" t="str">
        <f>IF(ISBLANK($C249),"N/A",$C249)</f>
        <v>GENDX.011CA</v>
      </c>
      <c r="AL249" s="8" t="str">
        <f>IF(ISBLANK($C250),"N/A",$C250)</f>
        <v>GENDX.011CA</v>
      </c>
      <c r="AM249" s="7" t="str">
        <f>IF(ISBLANK($B250),"N/A",$B250)</f>
        <v>Live Patent</v>
      </c>
      <c r="AN249" s="8" t="str">
        <f>IF(ISBLANK($F250),"N/A",$F250)</f>
        <v>Instruct FA to Request Examination 5 Day Remind / Exam Desk</v>
      </c>
      <c r="AO249" s="8" t="str">
        <f>IF(ISBLANK($E250),"N/A",$E250)</f>
        <v>INT-PAT EXAM REMINDERS</v>
      </c>
      <c r="AP249" s="3"/>
      <c r="AQ249" s="6" t="str">
        <f>IF($S249=FALSE,"Matter doesn't match.","-")</f>
        <v>-</v>
      </c>
      <c r="AR249" s="6" t="str">
        <f>IF($R249=TRUE,"System matches.","-")</f>
        <v>System matches.</v>
      </c>
      <c r="AS249" s="6" t="str">
        <f>IF($U249=FALSE,"Action Type doesn't match.","-")</f>
        <v>Action Type doesn't match.</v>
      </c>
      <c r="AT249" s="6" t="str">
        <f>IF($V249=FALSE,"Action Due doesn't match.","-")</f>
        <v>Action Due doesn't match.</v>
      </c>
      <c r="AU249" s="6" t="b">
        <f>IF(AND($S249=TRUE,$Z249=TRUE,$U249=FALSE,$R249=FALSE),TRUE,FALSE)</f>
        <v>0</v>
      </c>
      <c r="AV249" s="13" t="b">
        <f ca="1">IF(OFFSET($AU249,-1,0)=TRUE,TRUE,FALSE)</f>
        <v>0</v>
      </c>
      <c r="AW249" s="6" t="b">
        <f>IF(AND($V249=TRUE,$S249=TRUE,$U249=FALSE,$R249=FALSE),TRUE,FALSE)</f>
        <v>0</v>
      </c>
      <c r="AX249" s="13" t="b">
        <f ca="1">IF(OFFSET($AW249,-1,0)="TRUE",TRUE,FALSE)</f>
        <v>0</v>
      </c>
      <c r="AY249" s="3"/>
      <c r="AZ249" s="3" t="str">
        <f>IF(OR($S249=FALSE,$R249=TRUE,$V249=FALSE),"-",IF(T249=FALSE,(CONCATENATE(D$1," doesn't match.")),"-"))</f>
        <v>-</v>
      </c>
      <c r="BA249" s="3" t="str">
        <f>IF(OR($S249=FALSE,$R249=TRUE,$V249=FALSE),"-",IF(U249=FALSE,(CONCATENATE(E$1," doesn't match.")),"-"))</f>
        <v>-</v>
      </c>
      <c r="BB249" s="3" t="str">
        <f>IF(OR($S249=FALSE,$R249=TRUE,$V249=FALSE),"-",IF(V249=FALSE,(CONCATENATE(F$1," doesn't match.")),"-"))</f>
        <v>-</v>
      </c>
      <c r="BC249" s="3" t="str">
        <f>IF(OR($S249=FALSE,$R249=TRUE,$V249=FALSE),"-",IF(W249=FALSE,(CONCATENATE(G$1," doesn't match.")),"-"))</f>
        <v>-</v>
      </c>
      <c r="BD249" s="3" t="str">
        <f>IF(OR($S249=FALSE,$R249=TRUE,$V249=FALSE),"-",IF(X249=FALSE,(CONCATENATE(H$1," doesn't match.")),"-"))</f>
        <v>-</v>
      </c>
      <c r="BE249" s="3" t="str">
        <f>IF(OR($S249=FALSE,$R249=TRUE,$V249=FALSE),"-",IF(Y249=FALSE,(CONCATENATE(I$1," doesn't match.")),"-"))</f>
        <v>-</v>
      </c>
      <c r="BF249" s="3" t="str">
        <f>IF(OR($S249=FALSE,$R249=TRUE,$V249=FALSE),"-",IF(Z249=FALSE,(CONCATENATE(J$1," doesn't match.")),"-"))</f>
        <v>-</v>
      </c>
      <c r="BG249" s="3" t="str">
        <f>IF(OR($S249=FALSE,$R249=TRUE,$V249=FALSE),"-",IF(AA249=FALSE,(CONCATENATE(K$1," doesn't match.")),"-"))</f>
        <v>-</v>
      </c>
      <c r="BH249" s="3" t="str">
        <f>IF(OR($S249=FALSE,$R249=TRUE,$V249=FALSE),"-",IF(AB249=FALSE,(CONCATENATE(L$1," doesn't match.")),"-"))</f>
        <v>-</v>
      </c>
      <c r="BI249" s="3" t="str">
        <f>IF(OR($S249=FALSE,$R249=TRUE,$V249=FALSE),"-",IF(AC249=FALSE,(CONCATENATE(M$1," doesn't match.")),"-"))</f>
        <v>-</v>
      </c>
      <c r="BJ249" s="3" t="str">
        <f>IF(OR($S249=FALSE,$R249=TRUE,$V249=FALSE),"-",IF(AD249=FALSE,(CONCATENATE(N$1," doesn't match.")),"-"))</f>
        <v>-</v>
      </c>
      <c r="BK249" s="3" t="str">
        <f>IF(OR($S249=FALSE,$R249=TRUE,$V249=FALSE),"-",IF(AE249=FALSE,(CONCATENATE(O$1," doesn't match.")),"-"))</f>
        <v>-</v>
      </c>
      <c r="BL249" s="3" t="str">
        <f>IF(OR($S249=FALSE,$R249=TRUE,$V249=FALSE),"-",IF(AF249=FALSE,(CONCATENATE(P$1," doesn't match.")),"-"))</f>
        <v>-</v>
      </c>
    </row>
    <row r="250" spans="1:64" ht="75" x14ac:dyDescent="0.25">
      <c r="A250" s="30">
        <v>1294668</v>
      </c>
      <c r="B250" s="30" t="s">
        <v>30</v>
      </c>
      <c r="C250" s="31" t="s">
        <v>280</v>
      </c>
      <c r="D250" s="30" t="s">
        <v>87</v>
      </c>
      <c r="E250" s="30" t="s">
        <v>246</v>
      </c>
      <c r="F250" s="30" t="s">
        <v>252</v>
      </c>
      <c r="G250" s="30" t="s">
        <v>35</v>
      </c>
      <c r="H250" s="32">
        <v>43530</v>
      </c>
      <c r="I250" s="32"/>
      <c r="J250" s="32">
        <v>41709</v>
      </c>
      <c r="K250" s="32"/>
      <c r="L250" s="30" t="s">
        <v>136</v>
      </c>
      <c r="M250" s="32">
        <v>43250</v>
      </c>
      <c r="N250" s="32">
        <v>43290</v>
      </c>
      <c r="O250" s="32">
        <v>43250</v>
      </c>
      <c r="P250" s="32"/>
      <c r="Q250" s="5"/>
      <c r="R250" s="6" t="b">
        <f>B250=B251</f>
        <v>1</v>
      </c>
      <c r="S250" s="6" t="b">
        <f>C250=C251</f>
        <v>1</v>
      </c>
      <c r="T250" s="6" t="b">
        <f>D250=D251</f>
        <v>1</v>
      </c>
      <c r="U250" s="6" t="b">
        <f>E250=E251</f>
        <v>1</v>
      </c>
      <c r="V250" s="6" t="b">
        <f>F250=F251</f>
        <v>0</v>
      </c>
      <c r="W250" s="6" t="b">
        <f>G250=G251</f>
        <v>0</v>
      </c>
      <c r="X250" s="6" t="b">
        <f>H250=H251</f>
        <v>0</v>
      </c>
      <c r="Y250" s="6" t="b">
        <f>I250=I251</f>
        <v>1</v>
      </c>
      <c r="Z250" s="6" t="b">
        <f>J250=J251</f>
        <v>1</v>
      </c>
      <c r="AA250" s="6" t="b">
        <f>K250=K251</f>
        <v>1</v>
      </c>
      <c r="AB250" s="6" t="b">
        <f>L250=L251</f>
        <v>1</v>
      </c>
      <c r="AC250" s="6" t="b">
        <f>M250=M251</f>
        <v>1</v>
      </c>
      <c r="AD250" s="6" t="b">
        <f>N250=N251</f>
        <v>1</v>
      </c>
      <c r="AE250" s="6" t="b">
        <f>O250=O251</f>
        <v>1</v>
      </c>
      <c r="AF250" s="6" t="b">
        <f>P250=P251</f>
        <v>1</v>
      </c>
      <c r="AG250" s="3"/>
      <c r="AH250" s="8" t="str">
        <f>IF(ISBLANK($E250),"N/A",$E250)</f>
        <v>INT-PAT EXAM REMINDERS</v>
      </c>
      <c r="AI250" s="8" t="str">
        <f>IF(ISBLANK($F250),"N/A",$F250)</f>
        <v>Instruct FA to Request Examination 5 Day Remind / Exam Desk</v>
      </c>
      <c r="AJ250" s="7" t="str">
        <f>IF(ISBLANK($B250),"N/A",$B250)</f>
        <v>Live Patent</v>
      </c>
      <c r="AK250" s="8" t="str">
        <f>IF(ISBLANK($C250),"N/A",$C250)</f>
        <v>GENDX.011CA</v>
      </c>
      <c r="AL250" s="8" t="str">
        <f>IF(ISBLANK($C251),"N/A",$C251)</f>
        <v>GENDX.011CA</v>
      </c>
      <c r="AM250" s="7" t="str">
        <f>IF(ISBLANK($B251),"N/A",$B251)</f>
        <v>Live Patent</v>
      </c>
      <c r="AN250" s="8" t="str">
        <f>IF(ISBLANK($F251),"N/A",$F251)</f>
        <v>Instruct FA to Request Examination FINAL / Exam Desk</v>
      </c>
      <c r="AO250" s="8" t="str">
        <f>IF(ISBLANK($E251),"N/A",$E251)</f>
        <v>INT-PAT EXAM REMINDERS</v>
      </c>
      <c r="AP250" s="3"/>
      <c r="AQ250" s="6" t="str">
        <f>IF($S250=FALSE,"Matter doesn't match.","-")</f>
        <v>-</v>
      </c>
      <c r="AR250" s="6" t="str">
        <f>IF($R250=TRUE,"System matches.","-")</f>
        <v>System matches.</v>
      </c>
      <c r="AS250" s="6" t="str">
        <f>IF($U250=FALSE,"Action Type doesn't match.","-")</f>
        <v>-</v>
      </c>
      <c r="AT250" s="6" t="str">
        <f>IF($V250=FALSE,"Action Due doesn't match.","-")</f>
        <v>Action Due doesn't match.</v>
      </c>
      <c r="AU250" s="6" t="b">
        <f>IF(AND($S250=TRUE,$Z250=TRUE,$U250=FALSE,$R250=FALSE),TRUE,FALSE)</f>
        <v>0</v>
      </c>
      <c r="AV250" s="13" t="b">
        <f ca="1">IF(OFFSET($AU250,-1,0)=TRUE,TRUE,FALSE)</f>
        <v>0</v>
      </c>
      <c r="AW250" s="6" t="b">
        <f>IF(AND($V250=TRUE,$S250=TRUE,$U250=FALSE,$R250=FALSE),TRUE,FALSE)</f>
        <v>0</v>
      </c>
      <c r="AX250" s="13" t="b">
        <f ca="1">IF(OFFSET($AW250,-1,0)="TRUE",TRUE,FALSE)</f>
        <v>0</v>
      </c>
      <c r="AY250" s="3"/>
      <c r="AZ250" s="3" t="str">
        <f>IF(OR($S250=FALSE,$R250=TRUE,$V250=FALSE),"-",IF(T250=FALSE,(CONCATENATE(D$1," doesn't match.")),"-"))</f>
        <v>-</v>
      </c>
      <c r="BA250" s="3" t="str">
        <f>IF(OR($S250=FALSE,$R250=TRUE,$V250=FALSE),"-",IF(U250=FALSE,(CONCATENATE(E$1," doesn't match.")),"-"))</f>
        <v>-</v>
      </c>
      <c r="BB250" s="3" t="str">
        <f>IF(OR($S250=FALSE,$R250=TRUE,$V250=FALSE),"-",IF(V250=FALSE,(CONCATENATE(F$1," doesn't match.")),"-"))</f>
        <v>-</v>
      </c>
      <c r="BC250" s="3" t="str">
        <f>IF(OR($S250=FALSE,$R250=TRUE,$V250=FALSE),"-",IF(W250=FALSE,(CONCATENATE(G$1," doesn't match.")),"-"))</f>
        <v>-</v>
      </c>
      <c r="BD250" s="3" t="str">
        <f>IF(OR($S250=FALSE,$R250=TRUE,$V250=FALSE),"-",IF(X250=FALSE,(CONCATENATE(H$1," doesn't match.")),"-"))</f>
        <v>-</v>
      </c>
      <c r="BE250" s="3" t="str">
        <f>IF(OR($S250=FALSE,$R250=TRUE,$V250=FALSE),"-",IF(Y250=FALSE,(CONCATENATE(I$1," doesn't match.")),"-"))</f>
        <v>-</v>
      </c>
      <c r="BF250" s="3" t="str">
        <f>IF(OR($S250=FALSE,$R250=TRUE,$V250=FALSE),"-",IF(Z250=FALSE,(CONCATENATE(J$1," doesn't match.")),"-"))</f>
        <v>-</v>
      </c>
      <c r="BG250" s="3" t="str">
        <f>IF(OR($S250=FALSE,$R250=TRUE,$V250=FALSE),"-",IF(AA250=FALSE,(CONCATENATE(K$1," doesn't match.")),"-"))</f>
        <v>-</v>
      </c>
      <c r="BH250" s="3" t="str">
        <f>IF(OR($S250=FALSE,$R250=TRUE,$V250=FALSE),"-",IF(AB250=FALSE,(CONCATENATE(L$1," doesn't match.")),"-"))</f>
        <v>-</v>
      </c>
      <c r="BI250" s="3" t="str">
        <f>IF(OR($S250=FALSE,$R250=TRUE,$V250=FALSE),"-",IF(AC250=FALSE,(CONCATENATE(M$1," doesn't match.")),"-"))</f>
        <v>-</v>
      </c>
      <c r="BJ250" s="3" t="str">
        <f>IF(OR($S250=FALSE,$R250=TRUE,$V250=FALSE),"-",IF(AD250=FALSE,(CONCATENATE(N$1," doesn't match.")),"-"))</f>
        <v>-</v>
      </c>
      <c r="BK250" s="3" t="str">
        <f>IF(OR($S250=FALSE,$R250=TRUE,$V250=FALSE),"-",IF(AE250=FALSE,(CONCATENATE(O$1," doesn't match.")),"-"))</f>
        <v>-</v>
      </c>
      <c r="BL250" s="3" t="str">
        <f>IF(OR($S250=FALSE,$R250=TRUE,$V250=FALSE),"-",IF(AF250=FALSE,(CONCATENATE(P$1," doesn't match.")),"-"))</f>
        <v>-</v>
      </c>
    </row>
    <row r="251" spans="1:64" ht="75" x14ac:dyDescent="0.25">
      <c r="A251" s="30">
        <v>1294668</v>
      </c>
      <c r="B251" s="30" t="s">
        <v>30</v>
      </c>
      <c r="C251" s="31" t="s">
        <v>280</v>
      </c>
      <c r="D251" s="30" t="s">
        <v>87</v>
      </c>
      <c r="E251" s="30" t="s">
        <v>246</v>
      </c>
      <c r="F251" s="30" t="s">
        <v>253</v>
      </c>
      <c r="G251" s="30" t="s">
        <v>39</v>
      </c>
      <c r="H251" s="32">
        <v>43535</v>
      </c>
      <c r="I251" s="32"/>
      <c r="J251" s="32">
        <v>41709</v>
      </c>
      <c r="K251" s="32"/>
      <c r="L251" s="30" t="s">
        <v>136</v>
      </c>
      <c r="M251" s="32">
        <v>43250</v>
      </c>
      <c r="N251" s="32">
        <v>43290</v>
      </c>
      <c r="O251" s="32">
        <v>43250</v>
      </c>
      <c r="P251" s="32"/>
      <c r="Q251" s="5"/>
      <c r="R251" s="6" t="b">
        <f>B251=B252</f>
        <v>1</v>
      </c>
      <c r="S251" s="6" t="b">
        <f>C251=C252</f>
        <v>1</v>
      </c>
      <c r="T251" s="6" t="b">
        <f>D251=D252</f>
        <v>1</v>
      </c>
      <c r="U251" s="6" t="b">
        <f>E251=E252</f>
        <v>1</v>
      </c>
      <c r="V251" s="6" t="b">
        <f>F251=F252</f>
        <v>0</v>
      </c>
      <c r="W251" s="6" t="b">
        <f>G251=G252</f>
        <v>0</v>
      </c>
      <c r="X251" s="6" t="b">
        <f>H251=H252</f>
        <v>0</v>
      </c>
      <c r="Y251" s="6" t="b">
        <f>I251=I252</f>
        <v>1</v>
      </c>
      <c r="Z251" s="6" t="b">
        <f>J251=J252</f>
        <v>1</v>
      </c>
      <c r="AA251" s="6" t="b">
        <f>K251=K252</f>
        <v>1</v>
      </c>
      <c r="AB251" s="6" t="b">
        <f>L251=L252</f>
        <v>1</v>
      </c>
      <c r="AC251" s="6" t="b">
        <f>M251=M252</f>
        <v>1</v>
      </c>
      <c r="AD251" s="6" t="b">
        <f>N251=N252</f>
        <v>1</v>
      </c>
      <c r="AE251" s="6" t="b">
        <f>O251=O252</f>
        <v>1</v>
      </c>
      <c r="AF251" s="6" t="b">
        <f>P251=P252</f>
        <v>1</v>
      </c>
      <c r="AG251" s="3"/>
      <c r="AH251" s="8" t="str">
        <f>IF(ISBLANK($E251),"N/A",$E251)</f>
        <v>INT-PAT EXAM REMINDERS</v>
      </c>
      <c r="AI251" s="8" t="str">
        <f>IF(ISBLANK($F251),"N/A",$F251)</f>
        <v>Instruct FA to Request Examination FINAL / Exam Desk</v>
      </c>
      <c r="AJ251" s="7" t="str">
        <f>IF(ISBLANK($B251),"N/A",$B251)</f>
        <v>Live Patent</v>
      </c>
      <c r="AK251" s="8" t="str">
        <f>IF(ISBLANK($C251),"N/A",$C251)</f>
        <v>GENDX.011CA</v>
      </c>
      <c r="AL251" s="8" t="str">
        <f>IF(ISBLANK($C252),"N/A",$C252)</f>
        <v>GENDX.011CA</v>
      </c>
      <c r="AM251" s="7" t="str">
        <f>IF(ISBLANK($B252),"N/A",$B252)</f>
        <v>Live Patent</v>
      </c>
      <c r="AN251" s="8" t="str">
        <f>IF(ISBLANK($F252),"N/A",$F252)</f>
        <v>Request Examination/File Amendment 1M Reminder /Exam Desk</v>
      </c>
      <c r="AO251" s="8" t="str">
        <f>IF(ISBLANK($E252),"N/A",$E252)</f>
        <v>INT-PAT EXAM REMINDERS</v>
      </c>
      <c r="AP251" s="3"/>
      <c r="AQ251" s="6" t="str">
        <f>IF($S251=FALSE,"Matter doesn't match.","-")</f>
        <v>-</v>
      </c>
      <c r="AR251" s="6" t="str">
        <f>IF($R251=TRUE,"System matches.","-")</f>
        <v>System matches.</v>
      </c>
      <c r="AS251" s="6" t="str">
        <f>IF($U251=FALSE,"Action Type doesn't match.","-")</f>
        <v>-</v>
      </c>
      <c r="AT251" s="6" t="str">
        <f>IF($V251=FALSE,"Action Due doesn't match.","-")</f>
        <v>Action Due doesn't match.</v>
      </c>
      <c r="AU251" s="6" t="b">
        <f>IF(AND($S251=TRUE,$Z251=TRUE,$U251=FALSE,$R251=FALSE),TRUE,FALSE)</f>
        <v>0</v>
      </c>
      <c r="AV251" s="13" t="b">
        <f ca="1">IF(OFFSET($AU251,-1,0)=TRUE,TRUE,FALSE)</f>
        <v>0</v>
      </c>
      <c r="AW251" s="6" t="b">
        <f>IF(AND($V251=TRUE,$S251=TRUE,$U251=FALSE,$R251=FALSE),TRUE,FALSE)</f>
        <v>0</v>
      </c>
      <c r="AX251" s="13" t="b">
        <f ca="1">IF(OFFSET($AW251,-1,0)="TRUE",TRUE,FALSE)</f>
        <v>0</v>
      </c>
      <c r="AY251" s="3"/>
      <c r="AZ251" s="3" t="str">
        <f>IF(OR($S251=FALSE,$R251=TRUE,$V251=FALSE),"-",IF(T251=FALSE,(CONCATENATE(D$1," doesn't match.")),"-"))</f>
        <v>-</v>
      </c>
      <c r="BA251" s="3" t="str">
        <f>IF(OR($S251=FALSE,$R251=TRUE,$V251=FALSE),"-",IF(U251=FALSE,(CONCATENATE(E$1," doesn't match.")),"-"))</f>
        <v>-</v>
      </c>
      <c r="BB251" s="3" t="str">
        <f>IF(OR($S251=FALSE,$R251=TRUE,$V251=FALSE),"-",IF(V251=FALSE,(CONCATENATE(F$1," doesn't match.")),"-"))</f>
        <v>-</v>
      </c>
      <c r="BC251" s="3" t="str">
        <f>IF(OR($S251=FALSE,$R251=TRUE,$V251=FALSE),"-",IF(W251=FALSE,(CONCATENATE(G$1," doesn't match.")),"-"))</f>
        <v>-</v>
      </c>
      <c r="BD251" s="3" t="str">
        <f>IF(OR($S251=FALSE,$R251=TRUE,$V251=FALSE),"-",IF(X251=FALSE,(CONCATENATE(H$1," doesn't match.")),"-"))</f>
        <v>-</v>
      </c>
      <c r="BE251" s="3" t="str">
        <f>IF(OR($S251=FALSE,$R251=TRUE,$V251=FALSE),"-",IF(Y251=FALSE,(CONCATENATE(I$1," doesn't match.")),"-"))</f>
        <v>-</v>
      </c>
      <c r="BF251" s="3" t="str">
        <f>IF(OR($S251=FALSE,$R251=TRUE,$V251=FALSE),"-",IF(Z251=FALSE,(CONCATENATE(J$1," doesn't match.")),"-"))</f>
        <v>-</v>
      </c>
      <c r="BG251" s="3" t="str">
        <f>IF(OR($S251=FALSE,$R251=TRUE,$V251=FALSE),"-",IF(AA251=FALSE,(CONCATENATE(K$1," doesn't match.")),"-"))</f>
        <v>-</v>
      </c>
      <c r="BH251" s="3" t="str">
        <f>IF(OR($S251=FALSE,$R251=TRUE,$V251=FALSE),"-",IF(AB251=FALSE,(CONCATENATE(L$1," doesn't match.")),"-"))</f>
        <v>-</v>
      </c>
      <c r="BI251" s="3" t="str">
        <f>IF(OR($S251=FALSE,$R251=TRUE,$V251=FALSE),"-",IF(AC251=FALSE,(CONCATENATE(M$1," doesn't match.")),"-"))</f>
        <v>-</v>
      </c>
      <c r="BJ251" s="3" t="str">
        <f>IF(OR($S251=FALSE,$R251=TRUE,$V251=FALSE),"-",IF(AD251=FALSE,(CONCATENATE(N$1," doesn't match.")),"-"))</f>
        <v>-</v>
      </c>
      <c r="BK251" s="3" t="str">
        <f>IF(OR($S251=FALSE,$R251=TRUE,$V251=FALSE),"-",IF(AE251=FALSE,(CONCATENATE(O$1," doesn't match.")),"-"))</f>
        <v>-</v>
      </c>
      <c r="BL251" s="3" t="str">
        <f>IF(OR($S251=FALSE,$R251=TRUE,$V251=FALSE),"-",IF(AF251=FALSE,(CONCATENATE(P$1," doesn't match.")),"-"))</f>
        <v>-</v>
      </c>
    </row>
    <row r="252" spans="1:64" ht="75" x14ac:dyDescent="0.25">
      <c r="A252" s="30">
        <v>1294668</v>
      </c>
      <c r="B252" s="30" t="s">
        <v>30</v>
      </c>
      <c r="C252" s="31" t="s">
        <v>280</v>
      </c>
      <c r="D252" s="30" t="s">
        <v>87</v>
      </c>
      <c r="E252" s="30" t="s">
        <v>246</v>
      </c>
      <c r="F252" s="30" t="s">
        <v>259</v>
      </c>
      <c r="G252" s="30" t="s">
        <v>35</v>
      </c>
      <c r="H252" s="32">
        <v>43507</v>
      </c>
      <c r="I252" s="32"/>
      <c r="J252" s="32">
        <v>41709</v>
      </c>
      <c r="K252" s="32"/>
      <c r="L252" s="30" t="s">
        <v>136</v>
      </c>
      <c r="M252" s="32">
        <v>43250</v>
      </c>
      <c r="N252" s="32">
        <v>43290</v>
      </c>
      <c r="O252" s="32">
        <v>43250</v>
      </c>
      <c r="P252" s="32"/>
      <c r="Q252" s="5"/>
      <c r="R252" s="6" t="b">
        <f>B252=B253</f>
        <v>1</v>
      </c>
      <c r="S252" s="6" t="b">
        <f>C252=C253</f>
        <v>1</v>
      </c>
      <c r="T252" s="6" t="b">
        <f>D252=D253</f>
        <v>1</v>
      </c>
      <c r="U252" s="6" t="b">
        <f>E252=E253</f>
        <v>0</v>
      </c>
      <c r="V252" s="6" t="b">
        <f>F252=F253</f>
        <v>0</v>
      </c>
      <c r="W252" s="6" t="b">
        <f>G252=G253</f>
        <v>1</v>
      </c>
      <c r="X252" s="6" t="b">
        <f>H252=H253</f>
        <v>0</v>
      </c>
      <c r="Y252" s="6" t="b">
        <f>I252=I253</f>
        <v>0</v>
      </c>
      <c r="Z252" s="6" t="b">
        <f>J252=J253</f>
        <v>0</v>
      </c>
      <c r="AA252" s="6" t="b">
        <f>K252=K253</f>
        <v>1</v>
      </c>
      <c r="AB252" s="6" t="b">
        <f>L252=L253</f>
        <v>1</v>
      </c>
      <c r="AC252" s="6" t="b">
        <f>M252=M253</f>
        <v>1</v>
      </c>
      <c r="AD252" s="6" t="b">
        <f>N252=N253</f>
        <v>1</v>
      </c>
      <c r="AE252" s="6" t="b">
        <f>O252=O253</f>
        <v>1</v>
      </c>
      <c r="AF252" s="6" t="b">
        <f>P252=P253</f>
        <v>1</v>
      </c>
      <c r="AG252" s="3"/>
      <c r="AH252" s="8" t="str">
        <f>IF(ISBLANK($E252),"N/A",$E252)</f>
        <v>INT-PAT EXAM REMINDERS</v>
      </c>
      <c r="AI252" s="8" t="str">
        <f>IF(ISBLANK($F252),"N/A",$F252)</f>
        <v>Request Examination/File Amendment 1M Reminder /Exam Desk</v>
      </c>
      <c r="AJ252" s="7" t="str">
        <f>IF(ISBLANK($B252),"N/A",$B252)</f>
        <v>Live Patent</v>
      </c>
      <c r="AK252" s="8" t="str">
        <f>IF(ISBLANK($C252),"N/A",$C252)</f>
        <v>GENDX.011CA</v>
      </c>
      <c r="AL252" s="8" t="str">
        <f>IF(ISBLANK($C253),"N/A",$C253)</f>
        <v>GENDX.011CA</v>
      </c>
      <c r="AM252" s="7" t="str">
        <f>IF(ISBLANK($B253),"N/A",$B253)</f>
        <v>Live Patent</v>
      </c>
      <c r="AN252" s="8" t="str">
        <f>IF(ISBLANK($F253),"N/A",$F253)</f>
        <v>Status Check (Recent Tranin) / Asst</v>
      </c>
      <c r="AO252" s="8" t="str">
        <f>IF(ISBLANK($E253),"N/A",$E253)</f>
        <v>INT-PAT TRANIN</v>
      </c>
      <c r="AP252" s="3"/>
      <c r="AQ252" s="6" t="str">
        <f>IF($S252=FALSE,"Matter doesn't match.","-")</f>
        <v>-</v>
      </c>
      <c r="AR252" s="6" t="str">
        <f>IF($R252=TRUE,"System matches.","-")</f>
        <v>System matches.</v>
      </c>
      <c r="AS252" s="6" t="str">
        <f>IF($U252=FALSE,"Action Type doesn't match.","-")</f>
        <v>Action Type doesn't match.</v>
      </c>
      <c r="AT252" s="6" t="str">
        <f>IF($V252=FALSE,"Action Due doesn't match.","-")</f>
        <v>Action Due doesn't match.</v>
      </c>
      <c r="AU252" s="6" t="b">
        <f>IF(AND($S252=TRUE,$Z252=TRUE,$U252=FALSE,$R252=FALSE),TRUE,FALSE)</f>
        <v>0</v>
      </c>
      <c r="AV252" s="13" t="b">
        <f ca="1">IF(OFFSET($AU252,-1,0)=TRUE,TRUE,FALSE)</f>
        <v>0</v>
      </c>
      <c r="AW252" s="6" t="b">
        <f>IF(AND($V252=TRUE,$S252=TRUE,$U252=FALSE,$R252=FALSE),TRUE,FALSE)</f>
        <v>0</v>
      </c>
      <c r="AX252" s="13" t="b">
        <f ca="1">IF(OFFSET($AW252,-1,0)="TRUE",TRUE,FALSE)</f>
        <v>0</v>
      </c>
      <c r="AY252" s="3"/>
      <c r="AZ252" s="3" t="str">
        <f>IF(OR($S252=FALSE,$R252=TRUE,$V252=FALSE),"-",IF(T252=FALSE,(CONCATENATE(D$1," doesn't match.")),"-"))</f>
        <v>-</v>
      </c>
      <c r="BA252" s="3" t="str">
        <f>IF(OR($S252=FALSE,$R252=TRUE,$V252=FALSE),"-",IF(U252=FALSE,(CONCATENATE(E$1," doesn't match.")),"-"))</f>
        <v>-</v>
      </c>
      <c r="BB252" s="3" t="str">
        <f>IF(OR($S252=FALSE,$R252=TRUE,$V252=FALSE),"-",IF(V252=FALSE,(CONCATENATE(F$1," doesn't match.")),"-"))</f>
        <v>-</v>
      </c>
      <c r="BC252" s="3" t="str">
        <f>IF(OR($S252=FALSE,$R252=TRUE,$V252=FALSE),"-",IF(W252=FALSE,(CONCATENATE(G$1," doesn't match.")),"-"))</f>
        <v>-</v>
      </c>
      <c r="BD252" s="3" t="str">
        <f>IF(OR($S252=FALSE,$R252=TRUE,$V252=FALSE),"-",IF(X252=FALSE,(CONCATENATE(H$1," doesn't match.")),"-"))</f>
        <v>-</v>
      </c>
      <c r="BE252" s="3" t="str">
        <f>IF(OR($S252=FALSE,$R252=TRUE,$V252=FALSE),"-",IF(Y252=FALSE,(CONCATENATE(I$1," doesn't match.")),"-"))</f>
        <v>-</v>
      </c>
      <c r="BF252" s="3" t="str">
        <f>IF(OR($S252=FALSE,$R252=TRUE,$V252=FALSE),"-",IF(Z252=FALSE,(CONCATENATE(J$1," doesn't match.")),"-"))</f>
        <v>-</v>
      </c>
      <c r="BG252" s="3" t="str">
        <f>IF(OR($S252=FALSE,$R252=TRUE,$V252=FALSE),"-",IF(AA252=FALSE,(CONCATENATE(K$1," doesn't match.")),"-"))</f>
        <v>-</v>
      </c>
      <c r="BH252" s="3" t="str">
        <f>IF(OR($S252=FALSE,$R252=TRUE,$V252=FALSE),"-",IF(AB252=FALSE,(CONCATENATE(L$1," doesn't match.")),"-"))</f>
        <v>-</v>
      </c>
      <c r="BI252" s="3" t="str">
        <f>IF(OR($S252=FALSE,$R252=TRUE,$V252=FALSE),"-",IF(AC252=FALSE,(CONCATENATE(M$1," doesn't match.")),"-"))</f>
        <v>-</v>
      </c>
      <c r="BJ252" s="3" t="str">
        <f>IF(OR($S252=FALSE,$R252=TRUE,$V252=FALSE),"-",IF(AD252=FALSE,(CONCATENATE(N$1," doesn't match.")),"-"))</f>
        <v>-</v>
      </c>
      <c r="BK252" s="3" t="str">
        <f>IF(OR($S252=FALSE,$R252=TRUE,$V252=FALSE),"-",IF(AE252=FALSE,(CONCATENATE(O$1," doesn't match.")),"-"))</f>
        <v>-</v>
      </c>
      <c r="BL252" s="3" t="str">
        <f>IF(OR($S252=FALSE,$R252=TRUE,$V252=FALSE),"-",IF(AF252=FALSE,(CONCATENATE(P$1," doesn't match.")),"-"))</f>
        <v>-</v>
      </c>
    </row>
    <row r="253" spans="1:64" ht="45" x14ac:dyDescent="0.25">
      <c r="A253" s="30">
        <v>1294668</v>
      </c>
      <c r="B253" s="30" t="s">
        <v>30</v>
      </c>
      <c r="C253" s="31" t="s">
        <v>280</v>
      </c>
      <c r="D253" s="30" t="s">
        <v>87</v>
      </c>
      <c r="E253" s="30" t="s">
        <v>281</v>
      </c>
      <c r="F253" s="30" t="s">
        <v>282</v>
      </c>
      <c r="G253" s="30" t="s">
        <v>35</v>
      </c>
      <c r="H253" s="32">
        <v>43281</v>
      </c>
      <c r="I253" s="32">
        <v>43252</v>
      </c>
      <c r="J253" s="32">
        <v>43250</v>
      </c>
      <c r="K253" s="32"/>
      <c r="L253" s="30" t="s">
        <v>136</v>
      </c>
      <c r="M253" s="32">
        <v>43250</v>
      </c>
      <c r="N253" s="32">
        <v>43290</v>
      </c>
      <c r="O253" s="32">
        <v>43250</v>
      </c>
      <c r="P253" s="32"/>
      <c r="Q253" s="5"/>
      <c r="R253" s="6" t="b">
        <f>B253=B254</f>
        <v>0</v>
      </c>
      <c r="S253" s="6" t="b">
        <f>C253=C254</f>
        <v>1</v>
      </c>
      <c r="T253" s="6" t="b">
        <f>D253=D254</f>
        <v>1</v>
      </c>
      <c r="U253" s="6" t="b">
        <f>E253=E254</f>
        <v>1</v>
      </c>
      <c r="V253" s="6" t="b">
        <f>F253=F254</f>
        <v>1</v>
      </c>
      <c r="W253" s="6" t="b">
        <f>G253=G254</f>
        <v>1</v>
      </c>
      <c r="X253" s="6" t="b">
        <f>H253=H254</f>
        <v>1</v>
      </c>
      <c r="Y253" s="6" t="b">
        <f>I253=I254</f>
        <v>0</v>
      </c>
      <c r="Z253" s="6" t="b">
        <f>J253=J254</f>
        <v>1</v>
      </c>
      <c r="AA253" s="6" t="b">
        <f>K253=K254</f>
        <v>1</v>
      </c>
      <c r="AB253" s="6" t="b">
        <f>L253=L254</f>
        <v>1</v>
      </c>
      <c r="AC253" s="6" t="b">
        <f>M253=M254</f>
        <v>1</v>
      </c>
      <c r="AD253" s="6" t="b">
        <f>N253=N254</f>
        <v>1</v>
      </c>
      <c r="AE253" s="6" t="b">
        <f>O253=O254</f>
        <v>1</v>
      </c>
      <c r="AF253" s="6" t="b">
        <f>P253=P254</f>
        <v>1</v>
      </c>
      <c r="AG253" s="3"/>
      <c r="AH253" s="8" t="str">
        <f>IF(ISBLANK($E253),"N/A",$E253)</f>
        <v>INT-PAT TRANIN</v>
      </c>
      <c r="AI253" s="8" t="str">
        <f>IF(ISBLANK($F253),"N/A",$F253)</f>
        <v>Status Check (Recent Tranin) / Asst</v>
      </c>
      <c r="AJ253" s="7" t="str">
        <f>IF(ISBLANK($B253),"N/A",$B253)</f>
        <v>Live Patent</v>
      </c>
      <c r="AK253" s="8" t="str">
        <f>IF(ISBLANK($C253),"N/A",$C253)</f>
        <v>GENDX.011CA</v>
      </c>
      <c r="AL253" s="8" t="str">
        <f>IF(ISBLANK($C254),"N/A",$C254)</f>
        <v>GENDX.011CA</v>
      </c>
      <c r="AM253" s="7" t="str">
        <f>IF(ISBLANK($B254),"N/A",$B254)</f>
        <v>Agent Patent</v>
      </c>
      <c r="AN253" s="8" t="str">
        <f>IF(ISBLANK($F254),"N/A",$F254)</f>
        <v>Status Check (Recent Tranin) / Asst</v>
      </c>
      <c r="AO253" s="8" t="str">
        <f>IF(ISBLANK($E254),"N/A",$E254)</f>
        <v>INT-PAT TRANIN</v>
      </c>
      <c r="AP253" s="3"/>
      <c r="AQ253" s="6" t="str">
        <f>IF($S253=FALSE,"Matter doesn't match.","-")</f>
        <v>-</v>
      </c>
      <c r="AR253" s="6" t="str">
        <f>IF($R253=TRUE,"System matches.","-")</f>
        <v>-</v>
      </c>
      <c r="AS253" s="6" t="str">
        <f>IF($U253=FALSE,"Action Type doesn't match.","-")</f>
        <v>-</v>
      </c>
      <c r="AT253" s="6" t="str">
        <f>IF($V253=FALSE,"Action Due doesn't match.","-")</f>
        <v>-</v>
      </c>
      <c r="AU253" s="6" t="b">
        <f>IF(AND($S253=TRUE,$Z253=TRUE,$U253=FALSE,$R253=FALSE),TRUE,FALSE)</f>
        <v>0</v>
      </c>
      <c r="AV253" s="13" t="b">
        <f ca="1">IF(OFFSET($AU253,-1,0)=TRUE,TRUE,FALSE)</f>
        <v>0</v>
      </c>
      <c r="AW253" s="6" t="b">
        <f>IF(AND($V253=TRUE,$S253=TRUE,$U253=FALSE,$R253=FALSE),TRUE,FALSE)</f>
        <v>0</v>
      </c>
      <c r="AX253" s="13" t="b">
        <f ca="1">IF(OFFSET($AW253,-1,0)="TRUE",TRUE,FALSE)</f>
        <v>0</v>
      </c>
      <c r="AY253" s="3"/>
      <c r="AZ253" s="3" t="str">
        <f>IF(OR($S253=FALSE,$R253=TRUE,$V253=FALSE),"-",IF(T253=FALSE,(CONCATENATE(D$1," doesn't match.")),"-"))</f>
        <v>-</v>
      </c>
      <c r="BA253" s="3" t="str">
        <f>IF(OR($S253=FALSE,$R253=TRUE,$V253=FALSE),"-",IF(U253=FALSE,(CONCATENATE(E$1," doesn't match.")),"-"))</f>
        <v>-</v>
      </c>
      <c r="BB253" s="3" t="str">
        <f>IF(OR($S253=FALSE,$R253=TRUE,$V253=FALSE),"-",IF(V253=FALSE,(CONCATENATE(F$1," doesn't match.")),"-"))</f>
        <v>-</v>
      </c>
      <c r="BC253" s="3" t="str">
        <f>IF(OR($S253=FALSE,$R253=TRUE,$V253=FALSE),"-",IF(W253=FALSE,(CONCATENATE(G$1," doesn't match.")),"-"))</f>
        <v>-</v>
      </c>
      <c r="BD253" s="3" t="str">
        <f>IF(OR($S253=FALSE,$R253=TRUE,$V253=FALSE),"-",IF(X253=FALSE,(CONCATENATE(H$1," doesn't match.")),"-"))</f>
        <v>-</v>
      </c>
      <c r="BE253" s="3" t="str">
        <f>IF(OR($S253=FALSE,$R253=TRUE,$V253=FALSE),"-",IF(Y253=FALSE,(CONCATENATE(I$1," doesn't match.")),"-"))</f>
        <v>DateTaken doesn't match.</v>
      </c>
      <c r="BF253" s="3" t="str">
        <f>IF(OR($S253=FALSE,$R253=TRUE,$V253=FALSE),"-",IF(Z253=FALSE,(CONCATENATE(J$1," doesn't match.")),"-"))</f>
        <v>-</v>
      </c>
      <c r="BG253" s="3" t="str">
        <f>IF(OR($S253=FALSE,$R253=TRUE,$V253=FALSE),"-",IF(AA253=FALSE,(CONCATENATE(K$1," doesn't match.")),"-"))</f>
        <v>-</v>
      </c>
      <c r="BH253" s="3" t="str">
        <f>IF(OR($S253=FALSE,$R253=TRUE,$V253=FALSE),"-",IF(AB253=FALSE,(CONCATENATE(L$1," doesn't match.")),"-"))</f>
        <v>-</v>
      </c>
      <c r="BI253" s="3" t="str">
        <f>IF(OR($S253=FALSE,$R253=TRUE,$V253=FALSE),"-",IF(AC253=FALSE,(CONCATENATE(M$1," doesn't match.")),"-"))</f>
        <v>-</v>
      </c>
      <c r="BJ253" s="3" t="str">
        <f>IF(OR($S253=FALSE,$R253=TRUE,$V253=FALSE),"-",IF(AD253=FALSE,(CONCATENATE(N$1," doesn't match.")),"-"))</f>
        <v>-</v>
      </c>
      <c r="BK253" s="3" t="str">
        <f>IF(OR($S253=FALSE,$R253=TRUE,$V253=FALSE),"-",IF(AE253=FALSE,(CONCATENATE(O$1," doesn't match.")),"-"))</f>
        <v>-</v>
      </c>
      <c r="BL253" s="3" t="str">
        <f>IF(OR($S253=FALSE,$R253=TRUE,$V253=FALSE),"-",IF(AF253=FALSE,(CONCATENATE(P$1," doesn't match.")),"-"))</f>
        <v>-</v>
      </c>
    </row>
    <row r="254" spans="1:64" ht="60" x14ac:dyDescent="0.25">
      <c r="A254" s="30">
        <v>1294668</v>
      </c>
      <c r="B254" s="30" t="s">
        <v>625</v>
      </c>
      <c r="C254" s="31" t="s">
        <v>280</v>
      </c>
      <c r="D254" s="30" t="s">
        <v>87</v>
      </c>
      <c r="E254" s="30" t="s">
        <v>281</v>
      </c>
      <c r="F254" s="30" t="s">
        <v>282</v>
      </c>
      <c r="G254" s="30" t="s">
        <v>35</v>
      </c>
      <c r="H254" s="32">
        <v>43281</v>
      </c>
      <c r="I254" s="32"/>
      <c r="J254" s="32">
        <v>43250</v>
      </c>
      <c r="K254" s="32"/>
      <c r="L254" s="30" t="s">
        <v>136</v>
      </c>
      <c r="M254" s="32">
        <v>43250</v>
      </c>
      <c r="N254" s="32">
        <v>43290</v>
      </c>
      <c r="O254" s="32">
        <v>43250</v>
      </c>
      <c r="P254" s="32"/>
      <c r="Q254" s="5"/>
      <c r="R254" s="6" t="b">
        <f>B254=B255</f>
        <v>0</v>
      </c>
      <c r="S254" s="6" t="b">
        <f>C254=C255</f>
        <v>0</v>
      </c>
      <c r="T254" s="6" t="b">
        <f>D254=D255</f>
        <v>0</v>
      </c>
      <c r="U254" s="6" t="b">
        <f>E254=E255</f>
        <v>0</v>
      </c>
      <c r="V254" s="6" t="b">
        <f>F254=F255</f>
        <v>0</v>
      </c>
      <c r="W254" s="6" t="b">
        <f>G254=G255</f>
        <v>1</v>
      </c>
      <c r="X254" s="6" t="b">
        <f>H254=H255</f>
        <v>0</v>
      </c>
      <c r="Y254" s="6" t="b">
        <f>I254=I255</f>
        <v>1</v>
      </c>
      <c r="Z254" s="6" t="b">
        <f>J254=J255</f>
        <v>0</v>
      </c>
      <c r="AA254" s="6" t="b">
        <f>K254=K255</f>
        <v>1</v>
      </c>
      <c r="AB254" s="6" t="b">
        <f>L254=L255</f>
        <v>1</v>
      </c>
      <c r="AC254" s="6" t="b">
        <f>M254=M255</f>
        <v>0</v>
      </c>
      <c r="AD254" s="6" t="b">
        <f>N254=N255</f>
        <v>1</v>
      </c>
      <c r="AE254" s="6" t="b">
        <f>O254=O255</f>
        <v>0</v>
      </c>
      <c r="AF254" s="6" t="b">
        <f>P254=P255</f>
        <v>1</v>
      </c>
      <c r="AG254" s="3"/>
      <c r="AH254" s="8" t="str">
        <f>IF(ISBLANK($E254),"N/A",$E254)</f>
        <v>INT-PAT TRANIN</v>
      </c>
      <c r="AI254" s="8" t="str">
        <f>IF(ISBLANK($F254),"N/A",$F254)</f>
        <v>Status Check (Recent Tranin) / Asst</v>
      </c>
      <c r="AJ254" s="7" t="str">
        <f>IF(ISBLANK($B254),"N/A",$B254)</f>
        <v>Agent Patent</v>
      </c>
      <c r="AK254" s="8" t="str">
        <f>IF(ISBLANK($C254),"N/A",$C254)</f>
        <v>GENDX.011CA</v>
      </c>
      <c r="AL254" s="8" t="str">
        <f>IF(ISBLANK($C255),"N/A",$C255)</f>
        <v>GENDX.013AU</v>
      </c>
      <c r="AM254" s="7" t="str">
        <f>IF(ISBLANK($B255),"N/A",$B255)</f>
        <v>Live Patent</v>
      </c>
      <c r="AN254" s="8" t="str">
        <f>IF(ISBLANK($F255),"N/A",$F255)</f>
        <v>*LC re Examination Request 1yr Reminder / Exam Desk</v>
      </c>
      <c r="AO254" s="8" t="str">
        <f>IF(ISBLANK($E255),"N/A",$E255)</f>
        <v>INT-PAT EXAM REMINDERS</v>
      </c>
      <c r="AP254" s="3"/>
      <c r="AQ254" s="6" t="str">
        <f>IF($S254=FALSE,"Matter doesn't match.","-")</f>
        <v>Matter doesn't match.</v>
      </c>
      <c r="AR254" s="6" t="str">
        <f>IF($R254=TRUE,"System matches.","-")</f>
        <v>-</v>
      </c>
      <c r="AS254" s="6" t="str">
        <f>IF($U254=FALSE,"Action Type doesn't match.","-")</f>
        <v>Action Type doesn't match.</v>
      </c>
      <c r="AT254" s="6" t="str">
        <f>IF($V254=FALSE,"Action Due doesn't match.","-")</f>
        <v>Action Due doesn't match.</v>
      </c>
      <c r="AU254" s="6" t="b">
        <f>IF(AND($S254=TRUE,$Z254=TRUE,$U254=FALSE,$R254=FALSE),TRUE,FALSE)</f>
        <v>0</v>
      </c>
      <c r="AV254" s="13" t="b">
        <f ca="1">IF(OFFSET($AU254,-1,0)=TRUE,TRUE,FALSE)</f>
        <v>0</v>
      </c>
      <c r="AW254" s="6" t="b">
        <f>IF(AND($V254=TRUE,$S254=TRUE,$U254=FALSE,$R254=FALSE),TRUE,FALSE)</f>
        <v>0</v>
      </c>
      <c r="AX254" s="13" t="b">
        <f ca="1">IF(OFFSET($AW254,-1,0)="TRUE",TRUE,FALSE)</f>
        <v>0</v>
      </c>
      <c r="AY254" s="3"/>
      <c r="AZ254" s="3" t="str">
        <f>IF(OR($S254=FALSE,$R254=TRUE,$V254=FALSE),"-",IF(T254=FALSE,(CONCATENATE(D$1," doesn't match.")),"-"))</f>
        <v>-</v>
      </c>
      <c r="BA254" s="3" t="str">
        <f>IF(OR($S254=FALSE,$R254=TRUE,$V254=FALSE),"-",IF(U254=FALSE,(CONCATENATE(E$1," doesn't match.")),"-"))</f>
        <v>-</v>
      </c>
      <c r="BB254" s="3" t="str">
        <f>IF(OR($S254=FALSE,$R254=TRUE,$V254=FALSE),"-",IF(V254=FALSE,(CONCATENATE(F$1," doesn't match.")),"-"))</f>
        <v>-</v>
      </c>
      <c r="BC254" s="3" t="str">
        <f>IF(OR($S254=FALSE,$R254=TRUE,$V254=FALSE),"-",IF(W254=FALSE,(CONCATENATE(G$1," doesn't match.")),"-"))</f>
        <v>-</v>
      </c>
      <c r="BD254" s="3" t="str">
        <f>IF(OR($S254=FALSE,$R254=TRUE,$V254=FALSE),"-",IF(X254=FALSE,(CONCATENATE(H$1," doesn't match.")),"-"))</f>
        <v>-</v>
      </c>
      <c r="BE254" s="3" t="str">
        <f>IF(OR($S254=FALSE,$R254=TRUE,$V254=FALSE),"-",IF(Y254=FALSE,(CONCATENATE(I$1," doesn't match.")),"-"))</f>
        <v>-</v>
      </c>
      <c r="BF254" s="3" t="str">
        <f>IF(OR($S254=FALSE,$R254=TRUE,$V254=FALSE),"-",IF(Z254=FALSE,(CONCATENATE(J$1," doesn't match.")),"-"))</f>
        <v>-</v>
      </c>
      <c r="BG254" s="3" t="str">
        <f>IF(OR($S254=FALSE,$R254=TRUE,$V254=FALSE),"-",IF(AA254=FALSE,(CONCATENATE(K$1," doesn't match.")),"-"))</f>
        <v>-</v>
      </c>
      <c r="BH254" s="3" t="str">
        <f>IF(OR($S254=FALSE,$R254=TRUE,$V254=FALSE),"-",IF(AB254=FALSE,(CONCATENATE(L$1," doesn't match.")),"-"))</f>
        <v>-</v>
      </c>
      <c r="BI254" s="3" t="str">
        <f>IF(OR($S254=FALSE,$R254=TRUE,$V254=FALSE),"-",IF(AC254=FALSE,(CONCATENATE(M$1," doesn't match.")),"-"))</f>
        <v>-</v>
      </c>
      <c r="BJ254" s="3" t="str">
        <f>IF(OR($S254=FALSE,$R254=TRUE,$V254=FALSE),"-",IF(AD254=FALSE,(CONCATENATE(N$1," doesn't match.")),"-"))</f>
        <v>-</v>
      </c>
      <c r="BK254" s="3" t="str">
        <f>IF(OR($S254=FALSE,$R254=TRUE,$V254=FALSE),"-",IF(AE254=FALSE,(CONCATENATE(O$1," doesn't match.")),"-"))</f>
        <v>-</v>
      </c>
      <c r="BL254" s="3" t="str">
        <f>IF(OR($S254=FALSE,$R254=TRUE,$V254=FALSE),"-",IF(AF254=FALSE,(CONCATENATE(P$1," doesn't match.")),"-"))</f>
        <v>-</v>
      </c>
    </row>
    <row r="255" spans="1:64" ht="75" x14ac:dyDescent="0.25">
      <c r="A255" s="30">
        <v>1296446</v>
      </c>
      <c r="B255" s="30" t="s">
        <v>30</v>
      </c>
      <c r="C255" s="31" t="s">
        <v>283</v>
      </c>
      <c r="D255" s="30" t="s">
        <v>187</v>
      </c>
      <c r="E255" s="30" t="s">
        <v>246</v>
      </c>
      <c r="F255" s="30" t="s">
        <v>250</v>
      </c>
      <c r="G255" s="30" t="s">
        <v>35</v>
      </c>
      <c r="H255" s="32">
        <v>44111</v>
      </c>
      <c r="I255" s="32"/>
      <c r="J255" s="32">
        <v>42650</v>
      </c>
      <c r="K255" s="32"/>
      <c r="L255" s="30" t="s">
        <v>136</v>
      </c>
      <c r="M255" s="32">
        <v>43265</v>
      </c>
      <c r="N255" s="32">
        <v>43290</v>
      </c>
      <c r="O255" s="32">
        <v>43265</v>
      </c>
      <c r="P255" s="32"/>
      <c r="Q255" s="5"/>
      <c r="R255" s="6" t="b">
        <f>B255=B256</f>
        <v>1</v>
      </c>
      <c r="S255" s="6" t="b">
        <f>C255=C256</f>
        <v>1</v>
      </c>
      <c r="T255" s="6" t="b">
        <f>D255=D256</f>
        <v>1</v>
      </c>
      <c r="U255" s="6" t="b">
        <f>E255=E256</f>
        <v>1</v>
      </c>
      <c r="V255" s="6" t="b">
        <f>F255=F256</f>
        <v>0</v>
      </c>
      <c r="W255" s="6" t="b">
        <f>G255=G256</f>
        <v>0</v>
      </c>
      <c r="X255" s="6" t="b">
        <f>H255=H256</f>
        <v>0</v>
      </c>
      <c r="Y255" s="6" t="b">
        <f>I255=I256</f>
        <v>1</v>
      </c>
      <c r="Z255" s="6" t="b">
        <f>J255=J256</f>
        <v>1</v>
      </c>
      <c r="AA255" s="6" t="b">
        <f>K255=K256</f>
        <v>1</v>
      </c>
      <c r="AB255" s="6" t="b">
        <f>L255=L256</f>
        <v>1</v>
      </c>
      <c r="AC255" s="6" t="b">
        <f>M255=M256</f>
        <v>1</v>
      </c>
      <c r="AD255" s="6" t="b">
        <f>N255=N256</f>
        <v>1</v>
      </c>
      <c r="AE255" s="6" t="b">
        <f>O255=O256</f>
        <v>1</v>
      </c>
      <c r="AF255" s="6" t="b">
        <f>P255=P256</f>
        <v>1</v>
      </c>
      <c r="AG255" s="3"/>
      <c r="AH255" s="8" t="str">
        <f>IF(ISBLANK($E255),"N/A",$E255)</f>
        <v>INT-PAT EXAM REMINDERS</v>
      </c>
      <c r="AI255" s="8" t="str">
        <f>IF(ISBLANK($F255),"N/A",$F255)</f>
        <v>*LC re Examination Request 1yr Reminder / Exam Desk</v>
      </c>
      <c r="AJ255" s="7" t="str">
        <f>IF(ISBLANK($B255),"N/A",$B255)</f>
        <v>Live Patent</v>
      </c>
      <c r="AK255" s="8" t="str">
        <f>IF(ISBLANK($C255),"N/A",$C255)</f>
        <v>GENDX.013AU</v>
      </c>
      <c r="AL255" s="8" t="str">
        <f>IF(ISBLANK($C256),"N/A",$C256)</f>
        <v>GENDX.013AU</v>
      </c>
      <c r="AM255" s="7" t="str">
        <f>IF(ISBLANK($B256),"N/A",$B256)</f>
        <v>Live Patent</v>
      </c>
      <c r="AN255" s="8" t="str">
        <f>IF(ISBLANK($F256),"N/A",$F256)</f>
        <v>*LC re Examination Request FINAL / Exam Desk</v>
      </c>
      <c r="AO255" s="8" t="str">
        <f>IF(ISBLANK($E256),"N/A",$E256)</f>
        <v>INT-PAT EXAM REMINDERS</v>
      </c>
      <c r="AP255" s="3"/>
      <c r="AQ255" s="6" t="str">
        <f>IF($S255=FALSE,"Matter doesn't match.","-")</f>
        <v>-</v>
      </c>
      <c r="AR255" s="6" t="str">
        <f>IF($R255=TRUE,"System matches.","-")</f>
        <v>System matches.</v>
      </c>
      <c r="AS255" s="6" t="str">
        <f>IF($U255=FALSE,"Action Type doesn't match.","-")</f>
        <v>-</v>
      </c>
      <c r="AT255" s="6" t="str">
        <f>IF($V255=FALSE,"Action Due doesn't match.","-")</f>
        <v>Action Due doesn't match.</v>
      </c>
      <c r="AU255" s="6" t="b">
        <f>IF(AND($S255=TRUE,$Z255=TRUE,$U255=FALSE,$R255=FALSE),TRUE,FALSE)</f>
        <v>0</v>
      </c>
      <c r="AV255" s="13" t="b">
        <f ca="1">IF(OFFSET($AU255,-1,0)=TRUE,TRUE,FALSE)</f>
        <v>0</v>
      </c>
      <c r="AW255" s="6" t="b">
        <f>IF(AND($V255=TRUE,$S255=TRUE,$U255=FALSE,$R255=FALSE),TRUE,FALSE)</f>
        <v>0</v>
      </c>
      <c r="AX255" s="13" t="b">
        <f ca="1">IF(OFFSET($AW255,-1,0)="TRUE",TRUE,FALSE)</f>
        <v>0</v>
      </c>
      <c r="AY255" s="3"/>
      <c r="AZ255" s="3" t="str">
        <f>IF(OR($S255=FALSE,$R255=TRUE,$V255=FALSE),"-",IF(T255=FALSE,(CONCATENATE(D$1," doesn't match.")),"-"))</f>
        <v>-</v>
      </c>
      <c r="BA255" s="3" t="str">
        <f>IF(OR($S255=FALSE,$R255=TRUE,$V255=FALSE),"-",IF(U255=FALSE,(CONCATENATE(E$1," doesn't match.")),"-"))</f>
        <v>-</v>
      </c>
      <c r="BB255" s="3" t="str">
        <f>IF(OR($S255=FALSE,$R255=TRUE,$V255=FALSE),"-",IF(V255=FALSE,(CONCATENATE(F$1," doesn't match.")),"-"))</f>
        <v>-</v>
      </c>
      <c r="BC255" s="3" t="str">
        <f>IF(OR($S255=FALSE,$R255=TRUE,$V255=FALSE),"-",IF(W255=FALSE,(CONCATENATE(G$1," doesn't match.")),"-"))</f>
        <v>-</v>
      </c>
      <c r="BD255" s="3" t="str">
        <f>IF(OR($S255=FALSE,$R255=TRUE,$V255=FALSE),"-",IF(X255=FALSE,(CONCATENATE(H$1," doesn't match.")),"-"))</f>
        <v>-</v>
      </c>
      <c r="BE255" s="3" t="str">
        <f>IF(OR($S255=FALSE,$R255=TRUE,$V255=FALSE),"-",IF(Y255=FALSE,(CONCATENATE(I$1," doesn't match.")),"-"))</f>
        <v>-</v>
      </c>
      <c r="BF255" s="3" t="str">
        <f>IF(OR($S255=FALSE,$R255=TRUE,$V255=FALSE),"-",IF(Z255=FALSE,(CONCATENATE(J$1," doesn't match.")),"-"))</f>
        <v>-</v>
      </c>
      <c r="BG255" s="3" t="str">
        <f>IF(OR($S255=FALSE,$R255=TRUE,$V255=FALSE),"-",IF(AA255=FALSE,(CONCATENATE(K$1," doesn't match.")),"-"))</f>
        <v>-</v>
      </c>
      <c r="BH255" s="3" t="str">
        <f>IF(OR($S255=FALSE,$R255=TRUE,$V255=FALSE),"-",IF(AB255=FALSE,(CONCATENATE(L$1," doesn't match.")),"-"))</f>
        <v>-</v>
      </c>
      <c r="BI255" s="3" t="str">
        <f>IF(OR($S255=FALSE,$R255=TRUE,$V255=FALSE),"-",IF(AC255=FALSE,(CONCATENATE(M$1," doesn't match.")),"-"))</f>
        <v>-</v>
      </c>
      <c r="BJ255" s="3" t="str">
        <f>IF(OR($S255=FALSE,$R255=TRUE,$V255=FALSE),"-",IF(AD255=FALSE,(CONCATENATE(N$1," doesn't match.")),"-"))</f>
        <v>-</v>
      </c>
      <c r="BK255" s="3" t="str">
        <f>IF(OR($S255=FALSE,$R255=TRUE,$V255=FALSE),"-",IF(AE255=FALSE,(CONCATENATE(O$1," doesn't match.")),"-"))</f>
        <v>-</v>
      </c>
      <c r="BL255" s="3" t="str">
        <f>IF(OR($S255=FALSE,$R255=TRUE,$V255=FALSE),"-",IF(AF255=FALSE,(CONCATENATE(P$1," doesn't match.")),"-"))</f>
        <v>-</v>
      </c>
    </row>
    <row r="256" spans="1:64" ht="60" x14ac:dyDescent="0.25">
      <c r="A256" s="30">
        <v>1296446</v>
      </c>
      <c r="B256" s="30" t="s">
        <v>30</v>
      </c>
      <c r="C256" s="31" t="s">
        <v>283</v>
      </c>
      <c r="D256" s="30" t="s">
        <v>187</v>
      </c>
      <c r="E256" s="30" t="s">
        <v>246</v>
      </c>
      <c r="F256" s="30" t="s">
        <v>251</v>
      </c>
      <c r="G256" s="30" t="s">
        <v>39</v>
      </c>
      <c r="H256" s="32">
        <v>44293</v>
      </c>
      <c r="I256" s="32"/>
      <c r="J256" s="32">
        <v>42650</v>
      </c>
      <c r="K256" s="32"/>
      <c r="L256" s="30" t="s">
        <v>136</v>
      </c>
      <c r="M256" s="32">
        <v>43265</v>
      </c>
      <c r="N256" s="32">
        <v>43290</v>
      </c>
      <c r="O256" s="32">
        <v>43265</v>
      </c>
      <c r="P256" s="32"/>
      <c r="Q256" s="5"/>
      <c r="R256" s="6" t="b">
        <f>B256=B257</f>
        <v>1</v>
      </c>
      <c r="S256" s="6" t="b">
        <f>C256=C257</f>
        <v>1</v>
      </c>
      <c r="T256" s="6" t="b">
        <f>D256=D257</f>
        <v>1</v>
      </c>
      <c r="U256" s="6" t="b">
        <f>E256=E257</f>
        <v>1</v>
      </c>
      <c r="V256" s="6" t="b">
        <f>F256=F257</f>
        <v>0</v>
      </c>
      <c r="W256" s="6" t="b">
        <f>G256=G257</f>
        <v>0</v>
      </c>
      <c r="X256" s="6" t="b">
        <f>H256=H257</f>
        <v>0</v>
      </c>
      <c r="Y256" s="6" t="b">
        <f>I256=I257</f>
        <v>1</v>
      </c>
      <c r="Z256" s="6" t="b">
        <f>J256=J257</f>
        <v>1</v>
      </c>
      <c r="AA256" s="6" t="b">
        <f>K256=K257</f>
        <v>1</v>
      </c>
      <c r="AB256" s="6" t="b">
        <f>L256=L257</f>
        <v>1</v>
      </c>
      <c r="AC256" s="6" t="b">
        <f>M256=M257</f>
        <v>1</v>
      </c>
      <c r="AD256" s="6" t="b">
        <f>N256=N257</f>
        <v>1</v>
      </c>
      <c r="AE256" s="6" t="b">
        <f>O256=O257</f>
        <v>1</v>
      </c>
      <c r="AF256" s="6" t="b">
        <f>P256=P257</f>
        <v>1</v>
      </c>
      <c r="AG256" s="3"/>
      <c r="AH256" s="8" t="str">
        <f>IF(ISBLANK($E256),"N/A",$E256)</f>
        <v>INT-PAT EXAM REMINDERS</v>
      </c>
      <c r="AI256" s="8" t="str">
        <f>IF(ISBLANK($F256),"N/A",$F256)</f>
        <v>*LC re Examination Request FINAL / Exam Desk</v>
      </c>
      <c r="AJ256" s="7" t="str">
        <f>IF(ISBLANK($B256),"N/A",$B256)</f>
        <v>Live Patent</v>
      </c>
      <c r="AK256" s="8" t="str">
        <f>IF(ISBLANK($C256),"N/A",$C256)</f>
        <v>GENDX.013AU</v>
      </c>
      <c r="AL256" s="8" t="str">
        <f>IF(ISBLANK($C257),"N/A",$C257)</f>
        <v>GENDX.013AU</v>
      </c>
      <c r="AM256" s="7" t="str">
        <f>IF(ISBLANK($B257),"N/A",$B257)</f>
        <v>Live Patent</v>
      </c>
      <c r="AN256" s="8" t="str">
        <f>IF(ISBLANK($F257),"N/A",$F257)</f>
        <v>Confirm LC re Examination Request - Notify *IntExams / Atty</v>
      </c>
      <c r="AO256" s="8" t="str">
        <f>IF(ISBLANK($E257),"N/A",$E257)</f>
        <v>INT-PAT EXAM REMINDERS</v>
      </c>
      <c r="AP256" s="3"/>
      <c r="AQ256" s="6" t="str">
        <f>IF($S256=FALSE,"Matter doesn't match.","-")</f>
        <v>-</v>
      </c>
      <c r="AR256" s="6" t="str">
        <f>IF($R256=TRUE,"System matches.","-")</f>
        <v>System matches.</v>
      </c>
      <c r="AS256" s="6" t="str">
        <f>IF($U256=FALSE,"Action Type doesn't match.","-")</f>
        <v>-</v>
      </c>
      <c r="AT256" s="6" t="str">
        <f>IF($V256=FALSE,"Action Due doesn't match.","-")</f>
        <v>Action Due doesn't match.</v>
      </c>
      <c r="AU256" s="6" t="b">
        <f>IF(AND($S256=TRUE,$Z256=TRUE,$U256=FALSE,$R256=FALSE),TRUE,FALSE)</f>
        <v>0</v>
      </c>
      <c r="AV256" s="13" t="b">
        <f ca="1">IF(OFFSET($AU256,-1,0)=TRUE,TRUE,FALSE)</f>
        <v>0</v>
      </c>
      <c r="AW256" s="6" t="b">
        <f>IF(AND($V256=TRUE,$S256=TRUE,$U256=FALSE,$R256=FALSE),TRUE,FALSE)</f>
        <v>0</v>
      </c>
      <c r="AX256" s="13" t="b">
        <f ca="1">IF(OFFSET($AW256,-1,0)="TRUE",TRUE,FALSE)</f>
        <v>0</v>
      </c>
      <c r="AY256" s="3"/>
      <c r="AZ256" s="3" t="str">
        <f>IF(OR($S256=FALSE,$R256=TRUE,$V256=FALSE),"-",IF(T256=FALSE,(CONCATENATE(D$1," doesn't match.")),"-"))</f>
        <v>-</v>
      </c>
      <c r="BA256" s="3" t="str">
        <f>IF(OR($S256=FALSE,$R256=TRUE,$V256=FALSE),"-",IF(U256=FALSE,(CONCATENATE(E$1," doesn't match.")),"-"))</f>
        <v>-</v>
      </c>
      <c r="BB256" s="3" t="str">
        <f>IF(OR($S256=FALSE,$R256=TRUE,$V256=FALSE),"-",IF(V256=FALSE,(CONCATENATE(F$1," doesn't match.")),"-"))</f>
        <v>-</v>
      </c>
      <c r="BC256" s="3" t="str">
        <f>IF(OR($S256=FALSE,$R256=TRUE,$V256=FALSE),"-",IF(W256=FALSE,(CONCATENATE(G$1," doesn't match.")),"-"))</f>
        <v>-</v>
      </c>
      <c r="BD256" s="3" t="str">
        <f>IF(OR($S256=FALSE,$R256=TRUE,$V256=FALSE),"-",IF(X256=FALSE,(CONCATENATE(H$1," doesn't match.")),"-"))</f>
        <v>-</v>
      </c>
      <c r="BE256" s="3" t="str">
        <f>IF(OR($S256=FALSE,$R256=TRUE,$V256=FALSE),"-",IF(Y256=FALSE,(CONCATENATE(I$1," doesn't match.")),"-"))</f>
        <v>-</v>
      </c>
      <c r="BF256" s="3" t="str">
        <f>IF(OR($S256=FALSE,$R256=TRUE,$V256=FALSE),"-",IF(Z256=FALSE,(CONCATENATE(J$1," doesn't match.")),"-"))</f>
        <v>-</v>
      </c>
      <c r="BG256" s="3" t="str">
        <f>IF(OR($S256=FALSE,$R256=TRUE,$V256=FALSE),"-",IF(AA256=FALSE,(CONCATENATE(K$1," doesn't match.")),"-"))</f>
        <v>-</v>
      </c>
      <c r="BH256" s="3" t="str">
        <f>IF(OR($S256=FALSE,$R256=TRUE,$V256=FALSE),"-",IF(AB256=FALSE,(CONCATENATE(L$1," doesn't match.")),"-"))</f>
        <v>-</v>
      </c>
      <c r="BI256" s="3" t="str">
        <f>IF(OR($S256=FALSE,$R256=TRUE,$V256=FALSE),"-",IF(AC256=FALSE,(CONCATENATE(M$1," doesn't match.")),"-"))</f>
        <v>-</v>
      </c>
      <c r="BJ256" s="3" t="str">
        <f>IF(OR($S256=FALSE,$R256=TRUE,$V256=FALSE),"-",IF(AD256=FALSE,(CONCATENATE(N$1," doesn't match.")),"-"))</f>
        <v>-</v>
      </c>
      <c r="BK256" s="3" t="str">
        <f>IF(OR($S256=FALSE,$R256=TRUE,$V256=FALSE),"-",IF(AE256=FALSE,(CONCATENATE(O$1," doesn't match.")),"-"))</f>
        <v>-</v>
      </c>
      <c r="BL256" s="3" t="str">
        <f>IF(OR($S256=FALSE,$R256=TRUE,$V256=FALSE),"-",IF(AF256=FALSE,(CONCATENATE(P$1," doesn't match.")),"-"))</f>
        <v>-</v>
      </c>
    </row>
    <row r="257" spans="1:64" ht="75" x14ac:dyDescent="0.25">
      <c r="A257" s="30">
        <v>1296446</v>
      </c>
      <c r="B257" s="30" t="s">
        <v>30</v>
      </c>
      <c r="C257" s="31" t="s">
        <v>283</v>
      </c>
      <c r="D257" s="30" t="s">
        <v>187</v>
      </c>
      <c r="E257" s="30" t="s">
        <v>246</v>
      </c>
      <c r="F257" s="30" t="s">
        <v>104</v>
      </c>
      <c r="G257" s="30" t="s">
        <v>35</v>
      </c>
      <c r="H257" s="32">
        <v>44384</v>
      </c>
      <c r="I257" s="32"/>
      <c r="J257" s="32">
        <v>42650</v>
      </c>
      <c r="K257" s="32"/>
      <c r="L257" s="30" t="s">
        <v>136</v>
      </c>
      <c r="M257" s="32">
        <v>43265</v>
      </c>
      <c r="N257" s="32">
        <v>43290</v>
      </c>
      <c r="O257" s="32">
        <v>43265</v>
      </c>
      <c r="P257" s="32"/>
      <c r="Q257" s="5"/>
      <c r="R257" s="6" t="b">
        <f>B257=B258</f>
        <v>1</v>
      </c>
      <c r="S257" s="6" t="b">
        <f>C257=C258</f>
        <v>1</v>
      </c>
      <c r="T257" s="6" t="b">
        <f>D257=D258</f>
        <v>1</v>
      </c>
      <c r="U257" s="6" t="b">
        <f>E257=E258</f>
        <v>1</v>
      </c>
      <c r="V257" s="6" t="b">
        <f>F257=F258</f>
        <v>0</v>
      </c>
      <c r="W257" s="6" t="b">
        <f>G257=G258</f>
        <v>1</v>
      </c>
      <c r="X257" s="6" t="b">
        <f>H257=H258</f>
        <v>0</v>
      </c>
      <c r="Y257" s="6" t="b">
        <f>I257=I258</f>
        <v>1</v>
      </c>
      <c r="Z257" s="6" t="b">
        <f>J257=J258</f>
        <v>1</v>
      </c>
      <c r="AA257" s="6" t="b">
        <f>K257=K258</f>
        <v>1</v>
      </c>
      <c r="AB257" s="6" t="b">
        <f>L257=L258</f>
        <v>1</v>
      </c>
      <c r="AC257" s="6" t="b">
        <f>M257=M258</f>
        <v>1</v>
      </c>
      <c r="AD257" s="6" t="b">
        <f>N257=N258</f>
        <v>1</v>
      </c>
      <c r="AE257" s="6" t="b">
        <f>O257=O258</f>
        <v>1</v>
      </c>
      <c r="AF257" s="6" t="b">
        <f>P257=P258</f>
        <v>1</v>
      </c>
      <c r="AG257" s="3"/>
      <c r="AH257" s="8" t="str">
        <f>IF(ISBLANK($E257),"N/A",$E257)</f>
        <v>INT-PAT EXAM REMINDERS</v>
      </c>
      <c r="AI257" s="8" t="str">
        <f>IF(ISBLANK($F257),"N/A",$F257)</f>
        <v>Confirm LC re Examination Request - Notify *IntExams / Atty</v>
      </c>
      <c r="AJ257" s="7" t="str">
        <f>IF(ISBLANK($B257),"N/A",$B257)</f>
        <v>Live Patent</v>
      </c>
      <c r="AK257" s="8" t="str">
        <f>IF(ISBLANK($C257),"N/A",$C257)</f>
        <v>GENDX.013AU</v>
      </c>
      <c r="AL257" s="8" t="str">
        <f>IF(ISBLANK($C258),"N/A",$C258)</f>
        <v>GENDX.013AU</v>
      </c>
      <c r="AM257" s="7" t="str">
        <f>IF(ISBLANK($B258),"N/A",$B258)</f>
        <v>Live Patent</v>
      </c>
      <c r="AN257" s="8" t="str">
        <f>IF(ISBLANK($F258),"N/A",$F258)</f>
        <v>Instruct FA to Request Examination 5 Day Remind / Exam Desk</v>
      </c>
      <c r="AO257" s="8" t="str">
        <f>IF(ISBLANK($E258),"N/A",$E258)</f>
        <v>INT-PAT EXAM REMINDERS</v>
      </c>
      <c r="AP257" s="3"/>
      <c r="AQ257" s="6" t="str">
        <f>IF($S257=FALSE,"Matter doesn't match.","-")</f>
        <v>-</v>
      </c>
      <c r="AR257" s="6" t="str">
        <f>IF($R257=TRUE,"System matches.","-")</f>
        <v>System matches.</v>
      </c>
      <c r="AS257" s="6" t="str">
        <f>IF($U257=FALSE,"Action Type doesn't match.","-")</f>
        <v>-</v>
      </c>
      <c r="AT257" s="6" t="str">
        <f>IF($V257=FALSE,"Action Due doesn't match.","-")</f>
        <v>Action Due doesn't match.</v>
      </c>
      <c r="AU257" s="6" t="b">
        <f>IF(AND($S257=TRUE,$Z257=TRUE,$U257=FALSE,$R257=FALSE),TRUE,FALSE)</f>
        <v>0</v>
      </c>
      <c r="AV257" s="13" t="b">
        <f ca="1">IF(OFFSET($AU257,-1,0)=TRUE,TRUE,FALSE)</f>
        <v>0</v>
      </c>
      <c r="AW257" s="6" t="b">
        <f>IF(AND($V257=TRUE,$S257=TRUE,$U257=FALSE,$R257=FALSE),TRUE,FALSE)</f>
        <v>0</v>
      </c>
      <c r="AX257" s="13" t="b">
        <f ca="1">IF(OFFSET($AW257,-1,0)="TRUE",TRUE,FALSE)</f>
        <v>0</v>
      </c>
      <c r="AY257" s="3"/>
      <c r="AZ257" s="3" t="str">
        <f>IF(OR($S257=FALSE,$R257=TRUE,$V257=FALSE),"-",IF(T257=FALSE,(CONCATENATE(D$1," doesn't match.")),"-"))</f>
        <v>-</v>
      </c>
      <c r="BA257" s="3" t="str">
        <f>IF(OR($S257=FALSE,$R257=TRUE,$V257=FALSE),"-",IF(U257=FALSE,(CONCATENATE(E$1," doesn't match.")),"-"))</f>
        <v>-</v>
      </c>
      <c r="BB257" s="3" t="str">
        <f>IF(OR($S257=FALSE,$R257=TRUE,$V257=FALSE),"-",IF(V257=FALSE,(CONCATENATE(F$1," doesn't match.")),"-"))</f>
        <v>-</v>
      </c>
      <c r="BC257" s="3" t="str">
        <f>IF(OR($S257=FALSE,$R257=TRUE,$V257=FALSE),"-",IF(W257=FALSE,(CONCATENATE(G$1," doesn't match.")),"-"))</f>
        <v>-</v>
      </c>
      <c r="BD257" s="3" t="str">
        <f>IF(OR($S257=FALSE,$R257=TRUE,$V257=FALSE),"-",IF(X257=FALSE,(CONCATENATE(H$1," doesn't match.")),"-"))</f>
        <v>-</v>
      </c>
      <c r="BE257" s="3" t="str">
        <f>IF(OR($S257=FALSE,$R257=TRUE,$V257=FALSE),"-",IF(Y257=FALSE,(CONCATENATE(I$1," doesn't match.")),"-"))</f>
        <v>-</v>
      </c>
      <c r="BF257" s="3" t="str">
        <f>IF(OR($S257=FALSE,$R257=TRUE,$V257=FALSE),"-",IF(Z257=FALSE,(CONCATENATE(J$1," doesn't match.")),"-"))</f>
        <v>-</v>
      </c>
      <c r="BG257" s="3" t="str">
        <f>IF(OR($S257=FALSE,$R257=TRUE,$V257=FALSE),"-",IF(AA257=FALSE,(CONCATENATE(K$1," doesn't match.")),"-"))</f>
        <v>-</v>
      </c>
      <c r="BH257" s="3" t="str">
        <f>IF(OR($S257=FALSE,$R257=TRUE,$V257=FALSE),"-",IF(AB257=FALSE,(CONCATENATE(L$1," doesn't match.")),"-"))</f>
        <v>-</v>
      </c>
      <c r="BI257" s="3" t="str">
        <f>IF(OR($S257=FALSE,$R257=TRUE,$V257=FALSE),"-",IF(AC257=FALSE,(CONCATENATE(M$1," doesn't match.")),"-"))</f>
        <v>-</v>
      </c>
      <c r="BJ257" s="3" t="str">
        <f>IF(OR($S257=FALSE,$R257=TRUE,$V257=FALSE),"-",IF(AD257=FALSE,(CONCATENATE(N$1," doesn't match.")),"-"))</f>
        <v>-</v>
      </c>
      <c r="BK257" s="3" t="str">
        <f>IF(OR($S257=FALSE,$R257=TRUE,$V257=FALSE),"-",IF(AE257=FALSE,(CONCATENATE(O$1," doesn't match.")),"-"))</f>
        <v>-</v>
      </c>
      <c r="BL257" s="3" t="str">
        <f>IF(OR($S257=FALSE,$R257=TRUE,$V257=FALSE),"-",IF(AF257=FALSE,(CONCATENATE(P$1," doesn't match.")),"-"))</f>
        <v>-</v>
      </c>
    </row>
    <row r="258" spans="1:64" ht="75" x14ac:dyDescent="0.25">
      <c r="A258" s="30">
        <v>1296446</v>
      </c>
      <c r="B258" s="30" t="s">
        <v>30</v>
      </c>
      <c r="C258" s="31" t="s">
        <v>283</v>
      </c>
      <c r="D258" s="30" t="s">
        <v>187</v>
      </c>
      <c r="E258" s="30" t="s">
        <v>246</v>
      </c>
      <c r="F258" s="30" t="s">
        <v>252</v>
      </c>
      <c r="G258" s="30" t="s">
        <v>35</v>
      </c>
      <c r="H258" s="32">
        <v>44471</v>
      </c>
      <c r="I258" s="32"/>
      <c r="J258" s="32">
        <v>42650</v>
      </c>
      <c r="K258" s="32"/>
      <c r="L258" s="30" t="s">
        <v>136</v>
      </c>
      <c r="M258" s="32">
        <v>43265</v>
      </c>
      <c r="N258" s="32">
        <v>43290</v>
      </c>
      <c r="O258" s="32">
        <v>43265</v>
      </c>
      <c r="P258" s="32"/>
      <c r="Q258" s="5"/>
      <c r="R258" s="6" t="b">
        <f>B258=B259</f>
        <v>1</v>
      </c>
      <c r="S258" s="6" t="b">
        <f>C258=C259</f>
        <v>1</v>
      </c>
      <c r="T258" s="6" t="b">
        <f>D258=D259</f>
        <v>1</v>
      </c>
      <c r="U258" s="6" t="b">
        <f>E258=E259</f>
        <v>1</v>
      </c>
      <c r="V258" s="6" t="b">
        <f>F258=F259</f>
        <v>0</v>
      </c>
      <c r="W258" s="6" t="b">
        <f>G258=G259</f>
        <v>0</v>
      </c>
      <c r="X258" s="6" t="b">
        <f>H258=H259</f>
        <v>0</v>
      </c>
      <c r="Y258" s="6" t="b">
        <f>I258=I259</f>
        <v>1</v>
      </c>
      <c r="Z258" s="6" t="b">
        <f>J258=J259</f>
        <v>1</v>
      </c>
      <c r="AA258" s="6" t="b">
        <f>K258=K259</f>
        <v>1</v>
      </c>
      <c r="AB258" s="6" t="b">
        <f>L258=L259</f>
        <v>1</v>
      </c>
      <c r="AC258" s="6" t="b">
        <f>M258=M259</f>
        <v>1</v>
      </c>
      <c r="AD258" s="6" t="b">
        <f>N258=N259</f>
        <v>1</v>
      </c>
      <c r="AE258" s="6" t="b">
        <f>O258=O259</f>
        <v>1</v>
      </c>
      <c r="AF258" s="6" t="b">
        <f>P258=P259</f>
        <v>1</v>
      </c>
      <c r="AG258" s="3"/>
      <c r="AH258" s="8" t="str">
        <f>IF(ISBLANK($E258),"N/A",$E258)</f>
        <v>INT-PAT EXAM REMINDERS</v>
      </c>
      <c r="AI258" s="8" t="str">
        <f>IF(ISBLANK($F258),"N/A",$F258)</f>
        <v>Instruct FA to Request Examination 5 Day Remind / Exam Desk</v>
      </c>
      <c r="AJ258" s="7" t="str">
        <f>IF(ISBLANK($B258),"N/A",$B258)</f>
        <v>Live Patent</v>
      </c>
      <c r="AK258" s="8" t="str">
        <f>IF(ISBLANK($C258),"N/A",$C258)</f>
        <v>GENDX.013AU</v>
      </c>
      <c r="AL258" s="8" t="str">
        <f>IF(ISBLANK($C259),"N/A",$C259)</f>
        <v>GENDX.013AU</v>
      </c>
      <c r="AM258" s="7" t="str">
        <f>IF(ISBLANK($B259),"N/A",$B259)</f>
        <v>Live Patent</v>
      </c>
      <c r="AN258" s="8" t="str">
        <f>IF(ISBLANK($F259),"N/A",$F259)</f>
        <v>Instruct FA to Request Examination FINAL / Exam Desk</v>
      </c>
      <c r="AO258" s="8" t="str">
        <f>IF(ISBLANK($E259),"N/A",$E259)</f>
        <v>INT-PAT EXAM REMINDERS</v>
      </c>
      <c r="AP258" s="3"/>
      <c r="AQ258" s="6" t="str">
        <f>IF($S258=FALSE,"Matter doesn't match.","-")</f>
        <v>-</v>
      </c>
      <c r="AR258" s="6" t="str">
        <f>IF($R258=TRUE,"System matches.","-")</f>
        <v>System matches.</v>
      </c>
      <c r="AS258" s="6" t="str">
        <f>IF($U258=FALSE,"Action Type doesn't match.","-")</f>
        <v>-</v>
      </c>
      <c r="AT258" s="6" t="str">
        <f>IF($V258=FALSE,"Action Due doesn't match.","-")</f>
        <v>Action Due doesn't match.</v>
      </c>
      <c r="AU258" s="6" t="b">
        <f>IF(AND($S258=TRUE,$Z258=TRUE,$U258=FALSE,$R258=FALSE),TRUE,FALSE)</f>
        <v>0</v>
      </c>
      <c r="AV258" s="13" t="b">
        <f ca="1">IF(OFFSET($AU258,-1,0)=TRUE,TRUE,FALSE)</f>
        <v>0</v>
      </c>
      <c r="AW258" s="6" t="b">
        <f>IF(AND($V258=TRUE,$S258=TRUE,$U258=FALSE,$R258=FALSE),TRUE,FALSE)</f>
        <v>0</v>
      </c>
      <c r="AX258" s="13" t="b">
        <f ca="1">IF(OFFSET($AW258,-1,0)="TRUE",TRUE,FALSE)</f>
        <v>0</v>
      </c>
      <c r="AY258" s="3"/>
      <c r="AZ258" s="3" t="str">
        <f>IF(OR($S258=FALSE,$R258=TRUE,$V258=FALSE),"-",IF(T258=FALSE,(CONCATENATE(D$1," doesn't match.")),"-"))</f>
        <v>-</v>
      </c>
      <c r="BA258" s="3" t="str">
        <f>IF(OR($S258=FALSE,$R258=TRUE,$V258=FALSE),"-",IF(U258=FALSE,(CONCATENATE(E$1," doesn't match.")),"-"))</f>
        <v>-</v>
      </c>
      <c r="BB258" s="3" t="str">
        <f>IF(OR($S258=FALSE,$R258=TRUE,$V258=FALSE),"-",IF(V258=FALSE,(CONCATENATE(F$1," doesn't match.")),"-"))</f>
        <v>-</v>
      </c>
      <c r="BC258" s="3" t="str">
        <f>IF(OR($S258=FALSE,$R258=TRUE,$V258=FALSE),"-",IF(W258=FALSE,(CONCATENATE(G$1," doesn't match.")),"-"))</f>
        <v>-</v>
      </c>
      <c r="BD258" s="3" t="str">
        <f>IF(OR($S258=FALSE,$R258=TRUE,$V258=FALSE),"-",IF(X258=FALSE,(CONCATENATE(H$1," doesn't match.")),"-"))</f>
        <v>-</v>
      </c>
      <c r="BE258" s="3" t="str">
        <f>IF(OR($S258=FALSE,$R258=TRUE,$V258=FALSE),"-",IF(Y258=FALSE,(CONCATENATE(I$1," doesn't match.")),"-"))</f>
        <v>-</v>
      </c>
      <c r="BF258" s="3" t="str">
        <f>IF(OR($S258=FALSE,$R258=TRUE,$V258=FALSE),"-",IF(Z258=FALSE,(CONCATENATE(J$1," doesn't match.")),"-"))</f>
        <v>-</v>
      </c>
      <c r="BG258" s="3" t="str">
        <f>IF(OR($S258=FALSE,$R258=TRUE,$V258=FALSE),"-",IF(AA258=FALSE,(CONCATENATE(K$1," doesn't match.")),"-"))</f>
        <v>-</v>
      </c>
      <c r="BH258" s="3" t="str">
        <f>IF(OR($S258=FALSE,$R258=TRUE,$V258=FALSE),"-",IF(AB258=FALSE,(CONCATENATE(L$1," doesn't match.")),"-"))</f>
        <v>-</v>
      </c>
      <c r="BI258" s="3" t="str">
        <f>IF(OR($S258=FALSE,$R258=TRUE,$V258=FALSE),"-",IF(AC258=FALSE,(CONCATENATE(M$1," doesn't match.")),"-"))</f>
        <v>-</v>
      </c>
      <c r="BJ258" s="3" t="str">
        <f>IF(OR($S258=FALSE,$R258=TRUE,$V258=FALSE),"-",IF(AD258=FALSE,(CONCATENATE(N$1," doesn't match.")),"-"))</f>
        <v>-</v>
      </c>
      <c r="BK258" s="3" t="str">
        <f>IF(OR($S258=FALSE,$R258=TRUE,$V258=FALSE),"-",IF(AE258=FALSE,(CONCATENATE(O$1," doesn't match.")),"-"))</f>
        <v>-</v>
      </c>
      <c r="BL258" s="3" t="str">
        <f>IF(OR($S258=FALSE,$R258=TRUE,$V258=FALSE),"-",IF(AF258=FALSE,(CONCATENATE(P$1," doesn't match.")),"-"))</f>
        <v>-</v>
      </c>
    </row>
    <row r="259" spans="1:64" ht="75" x14ac:dyDescent="0.25">
      <c r="A259" s="30">
        <v>1296446</v>
      </c>
      <c r="B259" s="30" t="s">
        <v>30</v>
      </c>
      <c r="C259" s="31" t="s">
        <v>283</v>
      </c>
      <c r="D259" s="30" t="s">
        <v>187</v>
      </c>
      <c r="E259" s="30" t="s">
        <v>246</v>
      </c>
      <c r="F259" s="30" t="s">
        <v>253</v>
      </c>
      <c r="G259" s="30" t="s">
        <v>39</v>
      </c>
      <c r="H259" s="32">
        <v>44476</v>
      </c>
      <c r="I259" s="32"/>
      <c r="J259" s="32">
        <v>42650</v>
      </c>
      <c r="K259" s="32"/>
      <c r="L259" s="30" t="s">
        <v>136</v>
      </c>
      <c r="M259" s="32">
        <v>43265</v>
      </c>
      <c r="N259" s="32">
        <v>43290</v>
      </c>
      <c r="O259" s="32">
        <v>43265</v>
      </c>
      <c r="P259" s="32"/>
      <c r="Q259" s="5"/>
      <c r="R259" s="6" t="b">
        <f>B259=B260</f>
        <v>1</v>
      </c>
      <c r="S259" s="6" t="b">
        <f>C259=C260</f>
        <v>1</v>
      </c>
      <c r="T259" s="6" t="b">
        <f>D259=D260</f>
        <v>1</v>
      </c>
      <c r="U259" s="6" t="b">
        <f>E259=E260</f>
        <v>1</v>
      </c>
      <c r="V259" s="6" t="b">
        <f>F259=F260</f>
        <v>0</v>
      </c>
      <c r="W259" s="6" t="b">
        <f>G259=G260</f>
        <v>0</v>
      </c>
      <c r="X259" s="6" t="b">
        <f>H259=H260</f>
        <v>0</v>
      </c>
      <c r="Y259" s="6" t="b">
        <f>I259=I260</f>
        <v>1</v>
      </c>
      <c r="Z259" s="6" t="b">
        <f>J259=J260</f>
        <v>1</v>
      </c>
      <c r="AA259" s="6" t="b">
        <f>K259=K260</f>
        <v>1</v>
      </c>
      <c r="AB259" s="6" t="b">
        <f>L259=L260</f>
        <v>1</v>
      </c>
      <c r="AC259" s="6" t="b">
        <f>M259=M260</f>
        <v>1</v>
      </c>
      <c r="AD259" s="6" t="b">
        <f>N259=N260</f>
        <v>1</v>
      </c>
      <c r="AE259" s="6" t="b">
        <f>O259=O260</f>
        <v>1</v>
      </c>
      <c r="AF259" s="6" t="b">
        <f>P259=P260</f>
        <v>1</v>
      </c>
      <c r="AG259" s="3"/>
      <c r="AH259" s="8" t="str">
        <f>IF(ISBLANK($E259),"N/A",$E259)</f>
        <v>INT-PAT EXAM REMINDERS</v>
      </c>
      <c r="AI259" s="8" t="str">
        <f>IF(ISBLANK($F259),"N/A",$F259)</f>
        <v>Instruct FA to Request Examination FINAL / Exam Desk</v>
      </c>
      <c r="AJ259" s="7" t="str">
        <f>IF(ISBLANK($B259),"N/A",$B259)</f>
        <v>Live Patent</v>
      </c>
      <c r="AK259" s="8" t="str">
        <f>IF(ISBLANK($C259),"N/A",$C259)</f>
        <v>GENDX.013AU</v>
      </c>
      <c r="AL259" s="8" t="str">
        <f>IF(ISBLANK($C260),"N/A",$C260)</f>
        <v>GENDX.013AU</v>
      </c>
      <c r="AM259" s="7" t="str">
        <f>IF(ISBLANK($B260),"N/A",$B260)</f>
        <v>Live Patent</v>
      </c>
      <c r="AN259" s="8" t="str">
        <f>IF(ISBLANK($F260),"N/A",$F260)</f>
        <v>Request Examination 1M Reminder / Exam Desk</v>
      </c>
      <c r="AO259" s="8" t="str">
        <f>IF(ISBLANK($E260),"N/A",$E260)</f>
        <v>INT-PAT EXAM REMINDERS</v>
      </c>
      <c r="AP259" s="3"/>
      <c r="AQ259" s="6" t="str">
        <f>IF($S259=FALSE,"Matter doesn't match.","-")</f>
        <v>-</v>
      </c>
      <c r="AR259" s="6" t="str">
        <f>IF($R259=TRUE,"System matches.","-")</f>
        <v>System matches.</v>
      </c>
      <c r="AS259" s="6" t="str">
        <f>IF($U259=FALSE,"Action Type doesn't match.","-")</f>
        <v>-</v>
      </c>
      <c r="AT259" s="6" t="str">
        <f>IF($V259=FALSE,"Action Due doesn't match.","-")</f>
        <v>Action Due doesn't match.</v>
      </c>
      <c r="AU259" s="6" t="b">
        <f>IF(AND($S259=TRUE,$Z259=TRUE,$U259=FALSE,$R259=FALSE),TRUE,FALSE)</f>
        <v>0</v>
      </c>
      <c r="AV259" s="13" t="b">
        <f ca="1">IF(OFFSET($AU259,-1,0)=TRUE,TRUE,FALSE)</f>
        <v>0</v>
      </c>
      <c r="AW259" s="6" t="b">
        <f>IF(AND($V259=TRUE,$S259=TRUE,$U259=FALSE,$R259=FALSE),TRUE,FALSE)</f>
        <v>0</v>
      </c>
      <c r="AX259" s="13" t="b">
        <f ca="1">IF(OFFSET($AW259,-1,0)="TRUE",TRUE,FALSE)</f>
        <v>0</v>
      </c>
      <c r="AY259" s="3"/>
      <c r="AZ259" s="3" t="str">
        <f>IF(OR($S259=FALSE,$R259=TRUE,$V259=FALSE),"-",IF(T259=FALSE,(CONCATENATE(D$1," doesn't match.")),"-"))</f>
        <v>-</v>
      </c>
      <c r="BA259" s="3" t="str">
        <f>IF(OR($S259=FALSE,$R259=TRUE,$V259=FALSE),"-",IF(U259=FALSE,(CONCATENATE(E$1," doesn't match.")),"-"))</f>
        <v>-</v>
      </c>
      <c r="BB259" s="3" t="str">
        <f>IF(OR($S259=FALSE,$R259=TRUE,$V259=FALSE),"-",IF(V259=FALSE,(CONCATENATE(F$1," doesn't match.")),"-"))</f>
        <v>-</v>
      </c>
      <c r="BC259" s="3" t="str">
        <f>IF(OR($S259=FALSE,$R259=TRUE,$V259=FALSE),"-",IF(W259=FALSE,(CONCATENATE(G$1," doesn't match.")),"-"))</f>
        <v>-</v>
      </c>
      <c r="BD259" s="3" t="str">
        <f>IF(OR($S259=FALSE,$R259=TRUE,$V259=FALSE),"-",IF(X259=FALSE,(CONCATENATE(H$1," doesn't match.")),"-"))</f>
        <v>-</v>
      </c>
      <c r="BE259" s="3" t="str">
        <f>IF(OR($S259=FALSE,$R259=TRUE,$V259=FALSE),"-",IF(Y259=FALSE,(CONCATENATE(I$1," doesn't match.")),"-"))</f>
        <v>-</v>
      </c>
      <c r="BF259" s="3" t="str">
        <f>IF(OR($S259=FALSE,$R259=TRUE,$V259=FALSE),"-",IF(Z259=FALSE,(CONCATENATE(J$1," doesn't match.")),"-"))</f>
        <v>-</v>
      </c>
      <c r="BG259" s="3" t="str">
        <f>IF(OR($S259=FALSE,$R259=TRUE,$V259=FALSE),"-",IF(AA259=FALSE,(CONCATENATE(K$1," doesn't match.")),"-"))</f>
        <v>-</v>
      </c>
      <c r="BH259" s="3" t="str">
        <f>IF(OR($S259=FALSE,$R259=TRUE,$V259=FALSE),"-",IF(AB259=FALSE,(CONCATENATE(L$1," doesn't match.")),"-"))</f>
        <v>-</v>
      </c>
      <c r="BI259" s="3" t="str">
        <f>IF(OR($S259=FALSE,$R259=TRUE,$V259=FALSE),"-",IF(AC259=FALSE,(CONCATENATE(M$1," doesn't match.")),"-"))</f>
        <v>-</v>
      </c>
      <c r="BJ259" s="3" t="str">
        <f>IF(OR($S259=FALSE,$R259=TRUE,$V259=FALSE),"-",IF(AD259=FALSE,(CONCATENATE(N$1," doesn't match.")),"-"))</f>
        <v>-</v>
      </c>
      <c r="BK259" s="3" t="str">
        <f>IF(OR($S259=FALSE,$R259=TRUE,$V259=FALSE),"-",IF(AE259=FALSE,(CONCATENATE(O$1," doesn't match.")),"-"))</f>
        <v>-</v>
      </c>
      <c r="BL259" s="3" t="str">
        <f>IF(OR($S259=FALSE,$R259=TRUE,$V259=FALSE),"-",IF(AF259=FALSE,(CONCATENATE(P$1," doesn't match.")),"-"))</f>
        <v>-</v>
      </c>
    </row>
    <row r="260" spans="1:64" ht="60" x14ac:dyDescent="0.25">
      <c r="A260" s="30">
        <v>1296446</v>
      </c>
      <c r="B260" s="30" t="s">
        <v>30</v>
      </c>
      <c r="C260" s="31" t="s">
        <v>283</v>
      </c>
      <c r="D260" s="30" t="s">
        <v>187</v>
      </c>
      <c r="E260" s="30" t="s">
        <v>246</v>
      </c>
      <c r="F260" s="30" t="s">
        <v>254</v>
      </c>
      <c r="G260" s="30" t="s">
        <v>35</v>
      </c>
      <c r="H260" s="32">
        <v>44446</v>
      </c>
      <c r="I260" s="32"/>
      <c r="J260" s="32">
        <v>42650</v>
      </c>
      <c r="K260" s="32"/>
      <c r="L260" s="30" t="s">
        <v>136</v>
      </c>
      <c r="M260" s="32">
        <v>43265</v>
      </c>
      <c r="N260" s="32">
        <v>43290</v>
      </c>
      <c r="O260" s="32">
        <v>43265</v>
      </c>
      <c r="P260" s="32"/>
      <c r="Q260" s="5"/>
      <c r="R260" s="6" t="b">
        <f>B260=B261</f>
        <v>1</v>
      </c>
      <c r="S260" s="6" t="b">
        <f>C260=C261</f>
        <v>0</v>
      </c>
      <c r="T260" s="6" t="b">
        <f>D260=D261</f>
        <v>0</v>
      </c>
      <c r="U260" s="6" t="b">
        <f>E260=E261</f>
        <v>1</v>
      </c>
      <c r="V260" s="6" t="b">
        <f>F260=F261</f>
        <v>0</v>
      </c>
      <c r="W260" s="6" t="b">
        <f>G260=G261</f>
        <v>1</v>
      </c>
      <c r="X260" s="6" t="b">
        <f>H260=H261</f>
        <v>0</v>
      </c>
      <c r="Y260" s="6" t="b">
        <f>I260=I261</f>
        <v>1</v>
      </c>
      <c r="Z260" s="6" t="b">
        <f>J260=J261</f>
        <v>1</v>
      </c>
      <c r="AA260" s="6" t="b">
        <f>K260=K261</f>
        <v>1</v>
      </c>
      <c r="AB260" s="6" t="b">
        <f>L260=L261</f>
        <v>1</v>
      </c>
      <c r="AC260" s="6" t="b">
        <f>M260=M261</f>
        <v>0</v>
      </c>
      <c r="AD260" s="6" t="b">
        <f>N260=N261</f>
        <v>1</v>
      </c>
      <c r="AE260" s="6" t="b">
        <f>O260=O261</f>
        <v>0</v>
      </c>
      <c r="AF260" s="6" t="b">
        <f>P260=P261</f>
        <v>1</v>
      </c>
      <c r="AG260" s="3"/>
      <c r="AH260" s="8" t="str">
        <f>IF(ISBLANK($E260),"N/A",$E260)</f>
        <v>INT-PAT EXAM REMINDERS</v>
      </c>
      <c r="AI260" s="8" t="str">
        <f>IF(ISBLANK($F260),"N/A",$F260)</f>
        <v>Request Examination 1M Reminder / Exam Desk</v>
      </c>
      <c r="AJ260" s="7" t="str">
        <f>IF(ISBLANK($B260),"N/A",$B260)</f>
        <v>Live Patent</v>
      </c>
      <c r="AK260" s="8" t="str">
        <f>IF(ISBLANK($C260),"N/A",$C260)</f>
        <v>GENDX.013AU</v>
      </c>
      <c r="AL260" s="8" t="str">
        <f>IF(ISBLANK($C261),"N/A",$C261)</f>
        <v>GENDX.013CA</v>
      </c>
      <c r="AM260" s="7" t="str">
        <f>IF(ISBLANK($B261),"N/A",$B261)</f>
        <v>Live Patent</v>
      </c>
      <c r="AN260" s="8" t="str">
        <f>IF(ISBLANK($F261),"N/A",$F261)</f>
        <v>*LC re Examination Request 1yr Reminder / Exam Desk</v>
      </c>
      <c r="AO260" s="8" t="str">
        <f>IF(ISBLANK($E261),"N/A",$E261)</f>
        <v>INT-PAT EXAM REMINDERS</v>
      </c>
      <c r="AP260" s="3"/>
      <c r="AQ260" s="6" t="str">
        <f>IF($S260=FALSE,"Matter doesn't match.","-")</f>
        <v>Matter doesn't match.</v>
      </c>
      <c r="AR260" s="6" t="str">
        <f>IF($R260=TRUE,"System matches.","-")</f>
        <v>System matches.</v>
      </c>
      <c r="AS260" s="6" t="str">
        <f>IF($U260=FALSE,"Action Type doesn't match.","-")</f>
        <v>-</v>
      </c>
      <c r="AT260" s="6" t="str">
        <f>IF($V260=FALSE,"Action Due doesn't match.","-")</f>
        <v>Action Due doesn't match.</v>
      </c>
      <c r="AU260" s="6" t="b">
        <f>IF(AND($S260=TRUE,$Z260=TRUE,$U260=FALSE,$R260=FALSE),TRUE,FALSE)</f>
        <v>0</v>
      </c>
      <c r="AV260" s="13" t="b">
        <f ca="1">IF(OFFSET($AU260,-1,0)=TRUE,TRUE,FALSE)</f>
        <v>0</v>
      </c>
      <c r="AW260" s="6" t="b">
        <f>IF(AND($V260=TRUE,$S260=TRUE,$U260=FALSE,$R260=FALSE),TRUE,FALSE)</f>
        <v>0</v>
      </c>
      <c r="AX260" s="13" t="b">
        <f ca="1">IF(OFFSET($AW260,-1,0)="TRUE",TRUE,FALSE)</f>
        <v>0</v>
      </c>
      <c r="AY260" s="3"/>
      <c r="AZ260" s="3" t="str">
        <f>IF(OR($S260=FALSE,$R260=TRUE,$V260=FALSE),"-",IF(T260=FALSE,(CONCATENATE(D$1," doesn't match.")),"-"))</f>
        <v>-</v>
      </c>
      <c r="BA260" s="3" t="str">
        <f>IF(OR($S260=FALSE,$R260=TRUE,$V260=FALSE),"-",IF(U260=FALSE,(CONCATENATE(E$1," doesn't match.")),"-"))</f>
        <v>-</v>
      </c>
      <c r="BB260" s="3" t="str">
        <f>IF(OR($S260=FALSE,$R260=TRUE,$V260=FALSE),"-",IF(V260=FALSE,(CONCATENATE(F$1," doesn't match.")),"-"))</f>
        <v>-</v>
      </c>
      <c r="BC260" s="3" t="str">
        <f>IF(OR($S260=FALSE,$R260=TRUE,$V260=FALSE),"-",IF(W260=FALSE,(CONCATENATE(G$1," doesn't match.")),"-"))</f>
        <v>-</v>
      </c>
      <c r="BD260" s="3" t="str">
        <f>IF(OR($S260=FALSE,$R260=TRUE,$V260=FALSE),"-",IF(X260=FALSE,(CONCATENATE(H$1," doesn't match.")),"-"))</f>
        <v>-</v>
      </c>
      <c r="BE260" s="3" t="str">
        <f>IF(OR($S260=FALSE,$R260=TRUE,$V260=FALSE),"-",IF(Y260=FALSE,(CONCATENATE(I$1," doesn't match.")),"-"))</f>
        <v>-</v>
      </c>
      <c r="BF260" s="3" t="str">
        <f>IF(OR($S260=FALSE,$R260=TRUE,$V260=FALSE),"-",IF(Z260=FALSE,(CONCATENATE(J$1," doesn't match.")),"-"))</f>
        <v>-</v>
      </c>
      <c r="BG260" s="3" t="str">
        <f>IF(OR($S260=FALSE,$R260=TRUE,$V260=FALSE),"-",IF(AA260=FALSE,(CONCATENATE(K$1," doesn't match.")),"-"))</f>
        <v>-</v>
      </c>
      <c r="BH260" s="3" t="str">
        <f>IF(OR($S260=FALSE,$R260=TRUE,$V260=FALSE),"-",IF(AB260=FALSE,(CONCATENATE(L$1," doesn't match.")),"-"))</f>
        <v>-</v>
      </c>
      <c r="BI260" s="3" t="str">
        <f>IF(OR($S260=FALSE,$R260=TRUE,$V260=FALSE),"-",IF(AC260=FALSE,(CONCATENATE(M$1," doesn't match.")),"-"))</f>
        <v>-</v>
      </c>
      <c r="BJ260" s="3" t="str">
        <f>IF(OR($S260=FALSE,$R260=TRUE,$V260=FALSE),"-",IF(AD260=FALSE,(CONCATENATE(N$1," doesn't match.")),"-"))</f>
        <v>-</v>
      </c>
      <c r="BK260" s="3" t="str">
        <f>IF(OR($S260=FALSE,$R260=TRUE,$V260=FALSE),"-",IF(AE260=FALSE,(CONCATENATE(O$1," doesn't match.")),"-"))</f>
        <v>-</v>
      </c>
      <c r="BL260" s="3" t="str">
        <f>IF(OR($S260=FALSE,$R260=TRUE,$V260=FALSE),"-",IF(AF260=FALSE,(CONCATENATE(P$1," doesn't match.")),"-"))</f>
        <v>-</v>
      </c>
    </row>
    <row r="261" spans="1:64" ht="75" x14ac:dyDescent="0.25">
      <c r="A261" s="30">
        <v>1294670</v>
      </c>
      <c r="B261" s="30" t="s">
        <v>30</v>
      </c>
      <c r="C261" s="31" t="s">
        <v>284</v>
      </c>
      <c r="D261" s="30" t="s">
        <v>87</v>
      </c>
      <c r="E261" s="30" t="s">
        <v>246</v>
      </c>
      <c r="F261" s="30" t="s">
        <v>250</v>
      </c>
      <c r="G261" s="30" t="s">
        <v>35</v>
      </c>
      <c r="H261" s="32">
        <v>44111</v>
      </c>
      <c r="I261" s="32"/>
      <c r="J261" s="32">
        <v>42650</v>
      </c>
      <c r="K261" s="32"/>
      <c r="L261" s="30" t="s">
        <v>136</v>
      </c>
      <c r="M261" s="32">
        <v>43250</v>
      </c>
      <c r="N261" s="32">
        <v>43290</v>
      </c>
      <c r="O261" s="32">
        <v>43250</v>
      </c>
      <c r="P261" s="32"/>
      <c r="Q261" s="5"/>
      <c r="R261" s="6" t="b">
        <f>B261=B262</f>
        <v>1</v>
      </c>
      <c r="S261" s="6" t="b">
        <f>C261=C262</f>
        <v>1</v>
      </c>
      <c r="T261" s="6" t="b">
        <f>D261=D262</f>
        <v>1</v>
      </c>
      <c r="U261" s="6" t="b">
        <f>E261=E262</f>
        <v>1</v>
      </c>
      <c r="V261" s="6" t="b">
        <f>F261=F262</f>
        <v>0</v>
      </c>
      <c r="W261" s="6" t="b">
        <f>G261=G262</f>
        <v>0</v>
      </c>
      <c r="X261" s="6" t="b">
        <f>H261=H262</f>
        <v>0</v>
      </c>
      <c r="Y261" s="6" t="b">
        <f>I261=I262</f>
        <v>1</v>
      </c>
      <c r="Z261" s="6" t="b">
        <f>J261=J262</f>
        <v>1</v>
      </c>
      <c r="AA261" s="6" t="b">
        <f>K261=K262</f>
        <v>1</v>
      </c>
      <c r="AB261" s="6" t="b">
        <f>L261=L262</f>
        <v>1</v>
      </c>
      <c r="AC261" s="6" t="b">
        <f>M261=M262</f>
        <v>1</v>
      </c>
      <c r="AD261" s="6" t="b">
        <f>N261=N262</f>
        <v>1</v>
      </c>
      <c r="AE261" s="6" t="b">
        <f>O261=O262</f>
        <v>1</v>
      </c>
      <c r="AF261" s="6" t="b">
        <f>P261=P262</f>
        <v>1</v>
      </c>
      <c r="AG261" s="3"/>
      <c r="AH261" s="8" t="str">
        <f>IF(ISBLANK($E261),"N/A",$E261)</f>
        <v>INT-PAT EXAM REMINDERS</v>
      </c>
      <c r="AI261" s="8" t="str">
        <f>IF(ISBLANK($F261),"N/A",$F261)</f>
        <v>*LC re Examination Request 1yr Reminder / Exam Desk</v>
      </c>
      <c r="AJ261" s="7" t="str">
        <f>IF(ISBLANK($B261),"N/A",$B261)</f>
        <v>Live Patent</v>
      </c>
      <c r="AK261" s="8" t="str">
        <f>IF(ISBLANK($C261),"N/A",$C261)</f>
        <v>GENDX.013CA</v>
      </c>
      <c r="AL261" s="8" t="str">
        <f>IF(ISBLANK($C262),"N/A",$C262)</f>
        <v>GENDX.013CA</v>
      </c>
      <c r="AM261" s="7" t="str">
        <f>IF(ISBLANK($B262),"N/A",$B262)</f>
        <v>Live Patent</v>
      </c>
      <c r="AN261" s="8" t="str">
        <f>IF(ISBLANK($F262),"N/A",$F262)</f>
        <v>*LC re Examination Request FINAL / Exam Desk</v>
      </c>
      <c r="AO261" s="8" t="str">
        <f>IF(ISBLANK($E262),"N/A",$E262)</f>
        <v>INT-PAT EXAM REMINDERS</v>
      </c>
      <c r="AP261" s="3"/>
      <c r="AQ261" s="6" t="str">
        <f>IF($S261=FALSE,"Matter doesn't match.","-")</f>
        <v>-</v>
      </c>
      <c r="AR261" s="6" t="str">
        <f>IF($R261=TRUE,"System matches.","-")</f>
        <v>System matches.</v>
      </c>
      <c r="AS261" s="6" t="str">
        <f>IF($U261=FALSE,"Action Type doesn't match.","-")</f>
        <v>-</v>
      </c>
      <c r="AT261" s="6" t="str">
        <f>IF($V261=FALSE,"Action Due doesn't match.","-")</f>
        <v>Action Due doesn't match.</v>
      </c>
      <c r="AU261" s="6" t="b">
        <f>IF(AND($S261=TRUE,$Z261=TRUE,$U261=FALSE,$R261=FALSE),TRUE,FALSE)</f>
        <v>0</v>
      </c>
      <c r="AV261" s="13" t="b">
        <f ca="1">IF(OFFSET($AU261,-1,0)=TRUE,TRUE,FALSE)</f>
        <v>0</v>
      </c>
      <c r="AW261" s="6" t="b">
        <f>IF(AND($V261=TRUE,$S261=TRUE,$U261=FALSE,$R261=FALSE),TRUE,FALSE)</f>
        <v>0</v>
      </c>
      <c r="AX261" s="13" t="b">
        <f ca="1">IF(OFFSET($AW261,-1,0)="TRUE",TRUE,FALSE)</f>
        <v>0</v>
      </c>
      <c r="AY261" s="3"/>
      <c r="AZ261" s="3" t="str">
        <f>IF(OR($S261=FALSE,$R261=TRUE,$V261=FALSE),"-",IF(T261=FALSE,(CONCATENATE(D$1," doesn't match.")),"-"))</f>
        <v>-</v>
      </c>
      <c r="BA261" s="3" t="str">
        <f>IF(OR($S261=FALSE,$R261=TRUE,$V261=FALSE),"-",IF(U261=FALSE,(CONCATENATE(E$1," doesn't match.")),"-"))</f>
        <v>-</v>
      </c>
      <c r="BB261" s="3" t="str">
        <f>IF(OR($S261=FALSE,$R261=TRUE,$V261=FALSE),"-",IF(V261=FALSE,(CONCATENATE(F$1," doesn't match.")),"-"))</f>
        <v>-</v>
      </c>
      <c r="BC261" s="3" t="str">
        <f>IF(OR($S261=FALSE,$R261=TRUE,$V261=FALSE),"-",IF(W261=FALSE,(CONCATENATE(G$1," doesn't match.")),"-"))</f>
        <v>-</v>
      </c>
      <c r="BD261" s="3" t="str">
        <f>IF(OR($S261=FALSE,$R261=TRUE,$V261=FALSE),"-",IF(X261=FALSE,(CONCATENATE(H$1," doesn't match.")),"-"))</f>
        <v>-</v>
      </c>
      <c r="BE261" s="3" t="str">
        <f>IF(OR($S261=FALSE,$R261=TRUE,$V261=FALSE),"-",IF(Y261=FALSE,(CONCATENATE(I$1," doesn't match.")),"-"))</f>
        <v>-</v>
      </c>
      <c r="BF261" s="3" t="str">
        <f>IF(OR($S261=FALSE,$R261=TRUE,$V261=FALSE),"-",IF(Z261=FALSE,(CONCATENATE(J$1," doesn't match.")),"-"))</f>
        <v>-</v>
      </c>
      <c r="BG261" s="3" t="str">
        <f>IF(OR($S261=FALSE,$R261=TRUE,$V261=FALSE),"-",IF(AA261=FALSE,(CONCATENATE(K$1," doesn't match.")),"-"))</f>
        <v>-</v>
      </c>
      <c r="BH261" s="3" t="str">
        <f>IF(OR($S261=FALSE,$R261=TRUE,$V261=FALSE),"-",IF(AB261=FALSE,(CONCATENATE(L$1," doesn't match.")),"-"))</f>
        <v>-</v>
      </c>
      <c r="BI261" s="3" t="str">
        <f>IF(OR($S261=FALSE,$R261=TRUE,$V261=FALSE),"-",IF(AC261=FALSE,(CONCATENATE(M$1," doesn't match.")),"-"))</f>
        <v>-</v>
      </c>
      <c r="BJ261" s="3" t="str">
        <f>IF(OR($S261=FALSE,$R261=TRUE,$V261=FALSE),"-",IF(AD261=FALSE,(CONCATENATE(N$1," doesn't match.")),"-"))</f>
        <v>-</v>
      </c>
      <c r="BK261" s="3" t="str">
        <f>IF(OR($S261=FALSE,$R261=TRUE,$V261=FALSE),"-",IF(AE261=FALSE,(CONCATENATE(O$1," doesn't match.")),"-"))</f>
        <v>-</v>
      </c>
      <c r="BL261" s="3" t="str">
        <f>IF(OR($S261=FALSE,$R261=TRUE,$V261=FALSE),"-",IF(AF261=FALSE,(CONCATENATE(P$1," doesn't match.")),"-"))</f>
        <v>-</v>
      </c>
    </row>
    <row r="262" spans="1:64" ht="60" x14ac:dyDescent="0.25">
      <c r="A262" s="30">
        <v>1294670</v>
      </c>
      <c r="B262" s="30" t="s">
        <v>30</v>
      </c>
      <c r="C262" s="31" t="s">
        <v>284</v>
      </c>
      <c r="D262" s="30" t="s">
        <v>87</v>
      </c>
      <c r="E262" s="30" t="s">
        <v>246</v>
      </c>
      <c r="F262" s="30" t="s">
        <v>251</v>
      </c>
      <c r="G262" s="30" t="s">
        <v>39</v>
      </c>
      <c r="H262" s="32">
        <v>44293</v>
      </c>
      <c r="I262" s="32"/>
      <c r="J262" s="32">
        <v>42650</v>
      </c>
      <c r="K262" s="32"/>
      <c r="L262" s="30" t="s">
        <v>136</v>
      </c>
      <c r="M262" s="32">
        <v>43250</v>
      </c>
      <c r="N262" s="32">
        <v>43290</v>
      </c>
      <c r="O262" s="32">
        <v>43250</v>
      </c>
      <c r="P262" s="32"/>
      <c r="Q262" s="5"/>
      <c r="R262" s="6" t="b">
        <f>B262=B263</f>
        <v>1</v>
      </c>
      <c r="S262" s="6" t="b">
        <f>C262=C263</f>
        <v>1</v>
      </c>
      <c r="T262" s="6" t="b">
        <f>D262=D263</f>
        <v>1</v>
      </c>
      <c r="U262" s="6" t="b">
        <f>E262=E263</f>
        <v>0</v>
      </c>
      <c r="V262" s="6" t="b">
        <f>F262=F263</f>
        <v>0</v>
      </c>
      <c r="W262" s="6" t="b">
        <f>G262=G263</f>
        <v>0</v>
      </c>
      <c r="X262" s="6" t="b">
        <f>H262=H263</f>
        <v>0</v>
      </c>
      <c r="Y262" s="6" t="b">
        <f>I262=I263</f>
        <v>1</v>
      </c>
      <c r="Z262" s="6" t="b">
        <f>J262=J263</f>
        <v>0</v>
      </c>
      <c r="AA262" s="6" t="b">
        <f>K262=K263</f>
        <v>1</v>
      </c>
      <c r="AB262" s="6" t="b">
        <f>L262=L263</f>
        <v>0</v>
      </c>
      <c r="AC262" s="6" t="b">
        <f>M262=M263</f>
        <v>1</v>
      </c>
      <c r="AD262" s="6" t="b">
        <f>N262=N263</f>
        <v>0</v>
      </c>
      <c r="AE262" s="6" t="b">
        <f>O262=O263</f>
        <v>1</v>
      </c>
      <c r="AF262" s="6" t="b">
        <f>P262=P263</f>
        <v>1</v>
      </c>
      <c r="AG262" s="3"/>
      <c r="AH262" s="8" t="str">
        <f>IF(ISBLANK($E262),"N/A",$E262)</f>
        <v>INT-PAT EXAM REMINDERS</v>
      </c>
      <c r="AI262" s="8" t="str">
        <f>IF(ISBLANK($F262),"N/A",$F262)</f>
        <v>*LC re Examination Request FINAL / Exam Desk</v>
      </c>
      <c r="AJ262" s="7" t="str">
        <f>IF(ISBLANK($B262),"N/A",$B262)</f>
        <v>Live Patent</v>
      </c>
      <c r="AK262" s="8" t="str">
        <f>IF(ISBLANK($C262),"N/A",$C262)</f>
        <v>GENDX.013CA</v>
      </c>
      <c r="AL262" s="8" t="str">
        <f>IF(ISBLANK($C263),"N/A",$C263)</f>
        <v>GENDX.013CA</v>
      </c>
      <c r="AM262" s="7" t="str">
        <f>IF(ISBLANK($B263),"N/A",$B263)</f>
        <v>Live Patent</v>
      </c>
      <c r="AN262" s="8" t="str">
        <f>IF(ISBLANK($F263),"N/A",$F263)</f>
        <v>Annuity Provider Status / IntFees</v>
      </c>
      <c r="AO262" s="8" t="str">
        <f>IF(ISBLANK($E263),"N/A",$E263)</f>
        <v>INT-PAT TRANIN</v>
      </c>
      <c r="AP262" s="3"/>
      <c r="AQ262" s="6" t="str">
        <f>IF($S262=FALSE,"Matter doesn't match.","-")</f>
        <v>-</v>
      </c>
      <c r="AR262" s="6" t="str">
        <f>IF($R262=TRUE,"System matches.","-")</f>
        <v>System matches.</v>
      </c>
      <c r="AS262" s="6" t="str">
        <f>IF($U262=FALSE,"Action Type doesn't match.","-")</f>
        <v>Action Type doesn't match.</v>
      </c>
      <c r="AT262" s="6" t="str">
        <f>IF($V262=FALSE,"Action Due doesn't match.","-")</f>
        <v>Action Due doesn't match.</v>
      </c>
      <c r="AU262" s="6" t="b">
        <f>IF(AND($S262=TRUE,$Z262=TRUE,$U262=FALSE,$R262=FALSE),TRUE,FALSE)</f>
        <v>0</v>
      </c>
      <c r="AV262" s="13" t="b">
        <f ca="1">IF(OFFSET($AU262,-1,0)=TRUE,TRUE,FALSE)</f>
        <v>0</v>
      </c>
      <c r="AW262" s="6" t="b">
        <f>IF(AND($V262=TRUE,$S262=TRUE,$U262=FALSE,$R262=FALSE),TRUE,FALSE)</f>
        <v>0</v>
      </c>
      <c r="AX262" s="13" t="b">
        <f ca="1">IF(OFFSET($AW262,-1,0)="TRUE",TRUE,FALSE)</f>
        <v>0</v>
      </c>
      <c r="AY262" s="3"/>
      <c r="AZ262" s="3" t="str">
        <f>IF(OR($S262=FALSE,$R262=TRUE,$V262=FALSE),"-",IF(T262=FALSE,(CONCATENATE(D$1," doesn't match.")),"-"))</f>
        <v>-</v>
      </c>
      <c r="BA262" s="3" t="str">
        <f>IF(OR($S262=FALSE,$R262=TRUE,$V262=FALSE),"-",IF(U262=FALSE,(CONCATENATE(E$1," doesn't match.")),"-"))</f>
        <v>-</v>
      </c>
      <c r="BB262" s="3" t="str">
        <f>IF(OR($S262=FALSE,$R262=TRUE,$V262=FALSE),"-",IF(V262=FALSE,(CONCATENATE(F$1," doesn't match.")),"-"))</f>
        <v>-</v>
      </c>
      <c r="BC262" s="3" t="str">
        <f>IF(OR($S262=FALSE,$R262=TRUE,$V262=FALSE),"-",IF(W262=FALSE,(CONCATENATE(G$1," doesn't match.")),"-"))</f>
        <v>-</v>
      </c>
      <c r="BD262" s="3" t="str">
        <f>IF(OR($S262=FALSE,$R262=TRUE,$V262=FALSE),"-",IF(X262=FALSE,(CONCATENATE(H$1," doesn't match.")),"-"))</f>
        <v>-</v>
      </c>
      <c r="BE262" s="3" t="str">
        <f>IF(OR($S262=FALSE,$R262=TRUE,$V262=FALSE),"-",IF(Y262=FALSE,(CONCATENATE(I$1," doesn't match.")),"-"))</f>
        <v>-</v>
      </c>
      <c r="BF262" s="3" t="str">
        <f>IF(OR($S262=FALSE,$R262=TRUE,$V262=FALSE),"-",IF(Z262=FALSE,(CONCATENATE(J$1," doesn't match.")),"-"))</f>
        <v>-</v>
      </c>
      <c r="BG262" s="3" t="str">
        <f>IF(OR($S262=FALSE,$R262=TRUE,$V262=FALSE),"-",IF(AA262=FALSE,(CONCATENATE(K$1," doesn't match.")),"-"))</f>
        <v>-</v>
      </c>
      <c r="BH262" s="3" t="str">
        <f>IF(OR($S262=FALSE,$R262=TRUE,$V262=FALSE),"-",IF(AB262=FALSE,(CONCATENATE(L$1," doesn't match.")),"-"))</f>
        <v>-</v>
      </c>
      <c r="BI262" s="3" t="str">
        <f>IF(OR($S262=FALSE,$R262=TRUE,$V262=FALSE),"-",IF(AC262=FALSE,(CONCATENATE(M$1," doesn't match.")),"-"))</f>
        <v>-</v>
      </c>
      <c r="BJ262" s="3" t="str">
        <f>IF(OR($S262=FALSE,$R262=TRUE,$V262=FALSE),"-",IF(AD262=FALSE,(CONCATENATE(N$1," doesn't match.")),"-"))</f>
        <v>-</v>
      </c>
      <c r="BK262" s="3" t="str">
        <f>IF(OR($S262=FALSE,$R262=TRUE,$V262=FALSE),"-",IF(AE262=FALSE,(CONCATENATE(O$1," doesn't match.")),"-"))</f>
        <v>-</v>
      </c>
      <c r="BL262" s="3" t="str">
        <f>IF(OR($S262=FALSE,$R262=TRUE,$V262=FALSE),"-",IF(AF262=FALSE,(CONCATENATE(P$1," doesn't match.")),"-"))</f>
        <v>-</v>
      </c>
    </row>
    <row r="263" spans="1:64" ht="60" x14ac:dyDescent="0.25">
      <c r="A263" s="30">
        <v>1294670</v>
      </c>
      <c r="B263" s="30" t="s">
        <v>30</v>
      </c>
      <c r="C263" s="31" t="s">
        <v>284</v>
      </c>
      <c r="D263" s="30" t="s">
        <v>87</v>
      </c>
      <c r="E263" s="30" t="s">
        <v>281</v>
      </c>
      <c r="F263" s="30" t="s">
        <v>285</v>
      </c>
      <c r="G263" s="30" t="s">
        <v>286</v>
      </c>
      <c r="H263" s="32">
        <v>43311</v>
      </c>
      <c r="I263" s="32"/>
      <c r="J263" s="32">
        <v>43250</v>
      </c>
      <c r="K263" s="32"/>
      <c r="L263" s="30" t="s">
        <v>178</v>
      </c>
      <c r="M263" s="32">
        <v>43250</v>
      </c>
      <c r="N263" s="32">
        <v>43291</v>
      </c>
      <c r="O263" s="32">
        <v>43250</v>
      </c>
      <c r="P263" s="32"/>
      <c r="Q263" s="5"/>
      <c r="R263" s="6" t="b">
        <f>B263=B264</f>
        <v>0</v>
      </c>
      <c r="S263" s="6" t="b">
        <f>C263=C264</f>
        <v>1</v>
      </c>
      <c r="T263" s="6" t="b">
        <f>D263=D264</f>
        <v>1</v>
      </c>
      <c r="U263" s="6" t="b">
        <f>E263=E264</f>
        <v>1</v>
      </c>
      <c r="V263" s="6" t="b">
        <f>F263=F264</f>
        <v>1</v>
      </c>
      <c r="W263" s="6" t="b">
        <f>G263=G264</f>
        <v>1</v>
      </c>
      <c r="X263" s="6" t="b">
        <f>H263=H264</f>
        <v>0</v>
      </c>
      <c r="Y263" s="6" t="b">
        <f>I263=I264</f>
        <v>1</v>
      </c>
      <c r="Z263" s="6" t="b">
        <f>J263=J264</f>
        <v>0</v>
      </c>
      <c r="AA263" s="6" t="b">
        <f>K263=K264</f>
        <v>1</v>
      </c>
      <c r="AB263" s="6" t="b">
        <f>L263=L264</f>
        <v>0</v>
      </c>
      <c r="AC263" s="6" t="b">
        <f>M263=M264</f>
        <v>0</v>
      </c>
      <c r="AD263" s="6" t="b">
        <f>N263=N264</f>
        <v>0</v>
      </c>
      <c r="AE263" s="6" t="b">
        <f>O263=O264</f>
        <v>1</v>
      </c>
      <c r="AF263" s="6" t="b">
        <f>P263=P264</f>
        <v>1</v>
      </c>
      <c r="AG263" s="3"/>
      <c r="AH263" s="8" t="str">
        <f>IF(ISBLANK($E263),"N/A",$E263)</f>
        <v>INT-PAT TRANIN</v>
      </c>
      <c r="AI263" s="8" t="str">
        <f>IF(ISBLANK($F263),"N/A",$F263)</f>
        <v>Annuity Provider Status / IntFees</v>
      </c>
      <c r="AJ263" s="7" t="str">
        <f>IF(ISBLANK($B263),"N/A",$B263)</f>
        <v>Live Patent</v>
      </c>
      <c r="AK263" s="8" t="str">
        <f>IF(ISBLANK($C263),"N/A",$C263)</f>
        <v>GENDX.013CA</v>
      </c>
      <c r="AL263" s="8" t="str">
        <f>IF(ISBLANK($C264),"N/A",$C264)</f>
        <v>GENDX.013CA</v>
      </c>
      <c r="AM263" s="7" t="str">
        <f>IF(ISBLANK($B264),"N/A",$B264)</f>
        <v>Agent Patent</v>
      </c>
      <c r="AN263" s="8" t="str">
        <f>IF(ISBLANK($F264),"N/A",$F264)</f>
        <v>Annuity Provider Status / IntFees</v>
      </c>
      <c r="AO263" s="8" t="str">
        <f>IF(ISBLANK($E264),"N/A",$E264)</f>
        <v>INT-PAT TRANIN</v>
      </c>
      <c r="AP263" s="3"/>
      <c r="AQ263" s="6" t="str">
        <f>IF($S263=FALSE,"Matter doesn't match.","-")</f>
        <v>-</v>
      </c>
      <c r="AR263" s="6" t="str">
        <f>IF($R263=TRUE,"System matches.","-")</f>
        <v>-</v>
      </c>
      <c r="AS263" s="6" t="str">
        <f>IF($U263=FALSE,"Action Type doesn't match.","-")</f>
        <v>-</v>
      </c>
      <c r="AT263" s="6" t="str">
        <f>IF($V263=FALSE,"Action Due doesn't match.","-")</f>
        <v>-</v>
      </c>
      <c r="AU263" s="6" t="b">
        <f>IF(AND($S263=TRUE,$Z263=TRUE,$U263=FALSE,$R263=FALSE),TRUE,FALSE)</f>
        <v>0</v>
      </c>
      <c r="AV263" s="13" t="b">
        <f ca="1">IF(OFFSET($AU263,-1,0)=TRUE,TRUE,FALSE)</f>
        <v>0</v>
      </c>
      <c r="AW263" s="6" t="b">
        <f>IF(AND($V263=TRUE,$S263=TRUE,$U263=FALSE,$R263=FALSE),TRUE,FALSE)</f>
        <v>0</v>
      </c>
      <c r="AX263" s="13" t="b">
        <f ca="1">IF(OFFSET($AW263,-1,0)="TRUE",TRUE,FALSE)</f>
        <v>0</v>
      </c>
      <c r="AY263" s="3"/>
      <c r="AZ263" s="3" t="str">
        <f>IF(OR($S263=FALSE,$R263=TRUE,$V263=FALSE),"-",IF(T263=FALSE,(CONCATENATE(D$1," doesn't match.")),"-"))</f>
        <v>-</v>
      </c>
      <c r="BA263" s="3" t="str">
        <f>IF(OR($S263=FALSE,$R263=TRUE,$V263=FALSE),"-",IF(U263=FALSE,(CONCATENATE(E$1," doesn't match.")),"-"))</f>
        <v>-</v>
      </c>
      <c r="BB263" s="3" t="str">
        <f>IF(OR($S263=FALSE,$R263=TRUE,$V263=FALSE),"-",IF(V263=FALSE,(CONCATENATE(F$1," doesn't match.")),"-"))</f>
        <v>-</v>
      </c>
      <c r="BC263" s="3" t="str">
        <f>IF(OR($S263=FALSE,$R263=TRUE,$V263=FALSE),"-",IF(W263=FALSE,(CONCATENATE(G$1," doesn't match.")),"-"))</f>
        <v>-</v>
      </c>
      <c r="BD263" s="3" t="str">
        <f>IF(OR($S263=FALSE,$R263=TRUE,$V263=FALSE),"-",IF(X263=FALSE,(CONCATENATE(H$1," doesn't match.")),"-"))</f>
        <v>DueDate doesn't match.</v>
      </c>
      <c r="BE263" s="3" t="str">
        <f>IF(OR($S263=FALSE,$R263=TRUE,$V263=FALSE),"-",IF(Y263=FALSE,(CONCATENATE(I$1," doesn't match.")),"-"))</f>
        <v>-</v>
      </c>
      <c r="BF263" s="3" t="str">
        <f>IF(OR($S263=FALSE,$R263=TRUE,$V263=FALSE),"-",IF(Z263=FALSE,(CONCATENATE(J$1," doesn't match.")),"-"))</f>
        <v>BaseDate doesn't match.</v>
      </c>
      <c r="BG263" s="3" t="str">
        <f>IF(OR($S263=FALSE,$R263=TRUE,$V263=FALSE),"-",IF(AA263=FALSE,(CONCATENATE(K$1," doesn't match.")),"-"))</f>
        <v>-</v>
      </c>
      <c r="BH263" s="3" t="str">
        <f>IF(OR($S263=FALSE,$R263=TRUE,$V263=FALSE),"-",IF(AB263=FALSE,(CONCATENATE(L$1," doesn't match.")),"-"))</f>
        <v>UserID doesn't match.</v>
      </c>
      <c r="BI263" s="3" t="str">
        <f>IF(OR($S263=FALSE,$R263=TRUE,$V263=FALSE),"-",IF(AC263=FALSE,(CONCATENATE(M$1," doesn't match.")),"-"))</f>
        <v>DateCreated doesn't match.</v>
      </c>
      <c r="BJ263" s="3" t="str">
        <f>IF(OR($S263=FALSE,$R263=TRUE,$V263=FALSE),"-",IF(AD263=FALSE,(CONCATENATE(N$1," doesn't match.")),"-"))</f>
        <v>LastUpdate doesn't match.</v>
      </c>
      <c r="BK263" s="3" t="str">
        <f>IF(OR($S263=FALSE,$R263=TRUE,$V263=FALSE),"-",IF(AE263=FALSE,(CONCATENATE(O$1," doesn't match.")),"-"))</f>
        <v>-</v>
      </c>
      <c r="BL263" s="3" t="str">
        <f>IF(OR($S263=FALSE,$R263=TRUE,$V263=FALSE),"-",IF(AF263=FALSE,(CONCATENATE(P$1," doesn't match.")),"-"))</f>
        <v>-</v>
      </c>
    </row>
    <row r="264" spans="1:64" ht="60" x14ac:dyDescent="0.25">
      <c r="A264" s="30">
        <v>1294670</v>
      </c>
      <c r="B264" s="30" t="s">
        <v>625</v>
      </c>
      <c r="C264" s="31" t="s">
        <v>284</v>
      </c>
      <c r="D264" s="30" t="s">
        <v>87</v>
      </c>
      <c r="E264" s="30" t="s">
        <v>281</v>
      </c>
      <c r="F264" s="30" t="s">
        <v>285</v>
      </c>
      <c r="G264" s="30" t="s">
        <v>286</v>
      </c>
      <c r="H264" s="32">
        <v>43287</v>
      </c>
      <c r="I264" s="32"/>
      <c r="J264" s="32">
        <v>43251</v>
      </c>
      <c r="K264" s="32"/>
      <c r="L264" s="30" t="s">
        <v>136</v>
      </c>
      <c r="M264" s="32">
        <v>43251</v>
      </c>
      <c r="N264" s="32">
        <v>43290</v>
      </c>
      <c r="O264" s="32">
        <v>43250</v>
      </c>
      <c r="P264" s="32"/>
      <c r="Q264" s="5"/>
      <c r="R264" s="6" t="b">
        <f>B264=B265</f>
        <v>0</v>
      </c>
      <c r="S264" s="6" t="b">
        <f>C264=C265</f>
        <v>1</v>
      </c>
      <c r="T264" s="6" t="b">
        <f>D264=D265</f>
        <v>1</v>
      </c>
      <c r="U264" s="6" t="b">
        <f>E264=E265</f>
        <v>0</v>
      </c>
      <c r="V264" s="6" t="b">
        <f>F264=F265</f>
        <v>0</v>
      </c>
      <c r="W264" s="6" t="b">
        <f>G264=G265</f>
        <v>0</v>
      </c>
      <c r="X264" s="6" t="b">
        <f>H264=H265</f>
        <v>0</v>
      </c>
      <c r="Y264" s="6" t="b">
        <f>I264=I265</f>
        <v>0</v>
      </c>
      <c r="Z264" s="6" t="b">
        <f>J264=J265</f>
        <v>0</v>
      </c>
      <c r="AA264" s="6" t="b">
        <f>K264=K265</f>
        <v>0</v>
      </c>
      <c r="AB264" s="6" t="b">
        <f>L264=L265</f>
        <v>1</v>
      </c>
      <c r="AC264" s="6" t="b">
        <f>M264=M265</f>
        <v>0</v>
      </c>
      <c r="AD264" s="6" t="b">
        <f>N264=N265</f>
        <v>1</v>
      </c>
      <c r="AE264" s="6" t="b">
        <f>O264=O265</f>
        <v>1</v>
      </c>
      <c r="AF264" s="6" t="b">
        <f>P264=P265</f>
        <v>1</v>
      </c>
      <c r="AG264" s="3"/>
      <c r="AH264" s="8" t="str">
        <f>IF(ISBLANK($E264),"N/A",$E264)</f>
        <v>INT-PAT TRANIN</v>
      </c>
      <c r="AI264" s="8" t="str">
        <f>IF(ISBLANK($F264),"N/A",$F264)</f>
        <v>Annuity Provider Status / IntFees</v>
      </c>
      <c r="AJ264" s="7" t="str">
        <f>IF(ISBLANK($B264),"N/A",$B264)</f>
        <v>Agent Patent</v>
      </c>
      <c r="AK264" s="8" t="str">
        <f>IF(ISBLANK($C264),"N/A",$C264)</f>
        <v>GENDX.013CA</v>
      </c>
      <c r="AL264" s="8" t="str">
        <f>IF(ISBLANK($C265),"N/A",$C265)</f>
        <v>GENDX.013CA</v>
      </c>
      <c r="AM264" s="7" t="str">
        <f>IF(ISBLANK($B265),"N/A",$B265)</f>
        <v>Live Patent</v>
      </c>
      <c r="AN264" s="8" t="str">
        <f>IF(ISBLANK($F265),"N/A",$F265)</f>
        <v>Application Filed? National Phase 30M Date / IPP</v>
      </c>
      <c r="AO264" s="8" t="str">
        <f>IF(ISBLANK($E265),"N/A",$E265)</f>
        <v>Application Filed? National Phase 30M Date / IPP</v>
      </c>
      <c r="AP264" s="3"/>
      <c r="AQ264" s="6" t="str">
        <f>IF($S264=FALSE,"Matter doesn't match.","-")</f>
        <v>-</v>
      </c>
      <c r="AR264" s="6" t="str">
        <f>IF($R264=TRUE,"System matches.","-")</f>
        <v>-</v>
      </c>
      <c r="AS264" s="6" t="str">
        <f>IF($U264=FALSE,"Action Type doesn't match.","-")</f>
        <v>Action Type doesn't match.</v>
      </c>
      <c r="AT264" s="6" t="str">
        <f>IF($V264=FALSE,"Action Due doesn't match.","-")</f>
        <v>Action Due doesn't match.</v>
      </c>
      <c r="AU264" s="6" t="b">
        <f>IF(AND($S264=TRUE,$Z264=TRUE,$U264=FALSE,$R264=FALSE),TRUE,FALSE)</f>
        <v>0</v>
      </c>
      <c r="AV264" s="13" t="b">
        <f ca="1">IF(OFFSET($AU264,-1,0)=TRUE,TRUE,FALSE)</f>
        <v>0</v>
      </c>
      <c r="AW264" s="6" t="b">
        <f>IF(AND($V264=TRUE,$S264=TRUE,$U264=FALSE,$R264=FALSE),TRUE,FALSE)</f>
        <v>0</v>
      </c>
      <c r="AX264" s="13" t="b">
        <f ca="1">IF(OFFSET($AW264,-1,0)="TRUE",TRUE,FALSE)</f>
        <v>0</v>
      </c>
      <c r="AY264" s="3"/>
      <c r="AZ264" s="3" t="str">
        <f>IF(OR($S264=FALSE,$R264=TRUE,$V264=FALSE),"-",IF(T264=FALSE,(CONCATENATE(D$1," doesn't match.")),"-"))</f>
        <v>-</v>
      </c>
      <c r="BA264" s="3" t="str">
        <f>IF(OR($S264=FALSE,$R264=TRUE,$V264=FALSE),"-",IF(U264=FALSE,(CONCATENATE(E$1," doesn't match.")),"-"))</f>
        <v>-</v>
      </c>
      <c r="BB264" s="3" t="str">
        <f>IF(OR($S264=FALSE,$R264=TRUE,$V264=FALSE),"-",IF(V264=FALSE,(CONCATENATE(F$1," doesn't match.")),"-"))</f>
        <v>-</v>
      </c>
      <c r="BC264" s="3" t="str">
        <f>IF(OR($S264=FALSE,$R264=TRUE,$V264=FALSE),"-",IF(W264=FALSE,(CONCATENATE(G$1," doesn't match.")),"-"))</f>
        <v>-</v>
      </c>
      <c r="BD264" s="3" t="str">
        <f>IF(OR($S264=FALSE,$R264=TRUE,$V264=FALSE),"-",IF(X264=FALSE,(CONCATENATE(H$1," doesn't match.")),"-"))</f>
        <v>-</v>
      </c>
      <c r="BE264" s="3" t="str">
        <f>IF(OR($S264=FALSE,$R264=TRUE,$V264=FALSE),"-",IF(Y264=FALSE,(CONCATENATE(I$1," doesn't match.")),"-"))</f>
        <v>-</v>
      </c>
      <c r="BF264" s="3" t="str">
        <f>IF(OR($S264=FALSE,$R264=TRUE,$V264=FALSE),"-",IF(Z264=FALSE,(CONCATENATE(J$1," doesn't match.")),"-"))</f>
        <v>-</v>
      </c>
      <c r="BG264" s="3" t="str">
        <f>IF(OR($S264=FALSE,$R264=TRUE,$V264=FALSE),"-",IF(AA264=FALSE,(CONCATENATE(K$1," doesn't match.")),"-"))</f>
        <v>-</v>
      </c>
      <c r="BH264" s="3" t="str">
        <f>IF(OR($S264=FALSE,$R264=TRUE,$V264=FALSE),"-",IF(AB264=FALSE,(CONCATENATE(L$1," doesn't match.")),"-"))</f>
        <v>-</v>
      </c>
      <c r="BI264" s="3" t="str">
        <f>IF(OR($S264=FALSE,$R264=TRUE,$V264=FALSE),"-",IF(AC264=FALSE,(CONCATENATE(M$1," doesn't match.")),"-"))</f>
        <v>-</v>
      </c>
      <c r="BJ264" s="3" t="str">
        <f>IF(OR($S264=FALSE,$R264=TRUE,$V264=FALSE),"-",IF(AD264=FALSE,(CONCATENATE(N$1," doesn't match.")),"-"))</f>
        <v>-</v>
      </c>
      <c r="BK264" s="3" t="str">
        <f>IF(OR($S264=FALSE,$R264=TRUE,$V264=FALSE),"-",IF(AE264=FALSE,(CONCATENATE(O$1," doesn't match.")),"-"))</f>
        <v>-</v>
      </c>
      <c r="BL264" s="3" t="str">
        <f>IF(OR($S264=FALSE,$R264=TRUE,$V264=FALSE),"-",IF(AF264=FALSE,(CONCATENATE(P$1," doesn't match.")),"-"))</f>
        <v>-</v>
      </c>
    </row>
    <row r="265" spans="1:64" ht="75" x14ac:dyDescent="0.25">
      <c r="A265" s="30">
        <v>1294670</v>
      </c>
      <c r="B265" s="30" t="s">
        <v>30</v>
      </c>
      <c r="C265" s="31" t="s">
        <v>284</v>
      </c>
      <c r="D265" s="30" t="s">
        <v>87</v>
      </c>
      <c r="E265" s="30" t="s">
        <v>177</v>
      </c>
      <c r="F265" s="30" t="s">
        <v>177</v>
      </c>
      <c r="G265" s="30" t="s">
        <v>39</v>
      </c>
      <c r="H265" s="32">
        <v>43198</v>
      </c>
      <c r="I265" s="32">
        <v>43250</v>
      </c>
      <c r="J265" s="32">
        <v>42285</v>
      </c>
      <c r="K265" s="32">
        <v>43250</v>
      </c>
      <c r="L265" s="30" t="s">
        <v>136</v>
      </c>
      <c r="M265" s="32">
        <v>43250</v>
      </c>
      <c r="N265" s="32">
        <v>43290</v>
      </c>
      <c r="O265" s="32">
        <v>43250</v>
      </c>
      <c r="P265" s="32"/>
      <c r="Q265" s="5"/>
      <c r="R265" s="6" t="b">
        <f>B265=B266</f>
        <v>0</v>
      </c>
      <c r="S265" s="6" t="b">
        <f>C265=C266</f>
        <v>1</v>
      </c>
      <c r="T265" s="6" t="b">
        <f>D265=D266</f>
        <v>1</v>
      </c>
      <c r="U265" s="6" t="b">
        <f>E265=E266</f>
        <v>1</v>
      </c>
      <c r="V265" s="6" t="b">
        <f>F265=F266</f>
        <v>1</v>
      </c>
      <c r="W265" s="6" t="b">
        <f>G265=G266</f>
        <v>1</v>
      </c>
      <c r="X265" s="6" t="b">
        <f>H265=H266</f>
        <v>1</v>
      </c>
      <c r="Y265" s="6" t="b">
        <f>I265=I266</f>
        <v>0</v>
      </c>
      <c r="Z265" s="6" t="b">
        <f>J265=J266</f>
        <v>1</v>
      </c>
      <c r="AA265" s="6" t="b">
        <f>K265=K266</f>
        <v>0</v>
      </c>
      <c r="AB265" s="6" t="b">
        <f>L265=L266</f>
        <v>1</v>
      </c>
      <c r="AC265" s="6" t="b">
        <f>M265=M266</f>
        <v>1</v>
      </c>
      <c r="AD265" s="6" t="b">
        <f>N265=N266</f>
        <v>1</v>
      </c>
      <c r="AE265" s="6" t="b">
        <f>O265=O266</f>
        <v>1</v>
      </c>
      <c r="AF265" s="6" t="b">
        <f>P265=P266</f>
        <v>1</v>
      </c>
      <c r="AG265" s="3"/>
      <c r="AH265" s="8" t="str">
        <f>IF(ISBLANK($E265),"N/A",$E265)</f>
        <v>Application Filed? National Phase 30M Date / IPP</v>
      </c>
      <c r="AI265" s="8" t="str">
        <f>IF(ISBLANK($F265),"N/A",$F265)</f>
        <v>Application Filed? National Phase 30M Date / IPP</v>
      </c>
      <c r="AJ265" s="7" t="str">
        <f>IF(ISBLANK($B265),"N/A",$B265)</f>
        <v>Live Patent</v>
      </c>
      <c r="AK265" s="8" t="str">
        <f>IF(ISBLANK($C265),"N/A",$C265)</f>
        <v>GENDX.013CA</v>
      </c>
      <c r="AL265" s="8" t="str">
        <f>IF(ISBLANK($C266),"N/A",$C266)</f>
        <v>GENDX.013CA</v>
      </c>
      <c r="AM265" s="7" t="str">
        <f>IF(ISBLANK($B266),"N/A",$B266)</f>
        <v>Agent Patent</v>
      </c>
      <c r="AN265" s="8" t="str">
        <f>IF(ISBLANK($F266),"N/A",$F266)</f>
        <v>Application Filed? National Phase 30M Date / IPP</v>
      </c>
      <c r="AO265" s="8" t="str">
        <f>IF(ISBLANK($E266),"N/A",$E266)</f>
        <v>Application Filed? National Phase 30M Date / IPP</v>
      </c>
      <c r="AP265" s="3"/>
      <c r="AQ265" s="6" t="str">
        <f>IF($S265=FALSE,"Matter doesn't match.","-")</f>
        <v>-</v>
      </c>
      <c r="AR265" s="6" t="str">
        <f>IF($R265=TRUE,"System matches.","-")</f>
        <v>-</v>
      </c>
      <c r="AS265" s="6" t="str">
        <f>IF($U265=FALSE,"Action Type doesn't match.","-")</f>
        <v>-</v>
      </c>
      <c r="AT265" s="6" t="str">
        <f>IF($V265=FALSE,"Action Due doesn't match.","-")</f>
        <v>-</v>
      </c>
      <c r="AU265" s="6" t="b">
        <f>IF(AND($S265=TRUE,$Z265=TRUE,$U265=FALSE,$R265=FALSE),TRUE,FALSE)</f>
        <v>0</v>
      </c>
      <c r="AV265" s="13" t="b">
        <f ca="1">IF(OFFSET($AU265,-1,0)=TRUE,TRUE,FALSE)</f>
        <v>0</v>
      </c>
      <c r="AW265" s="6" t="b">
        <f>IF(AND($V265=TRUE,$S265=TRUE,$U265=FALSE,$R265=FALSE),TRUE,FALSE)</f>
        <v>0</v>
      </c>
      <c r="AX265" s="13" t="b">
        <f ca="1">IF(OFFSET($AW265,-1,0)="TRUE",TRUE,FALSE)</f>
        <v>0</v>
      </c>
      <c r="AY265" s="3"/>
      <c r="AZ265" s="3" t="str">
        <f>IF(OR($S265=FALSE,$R265=TRUE,$V265=FALSE),"-",IF(T265=FALSE,(CONCATENATE(D$1," doesn't match.")),"-"))</f>
        <v>-</v>
      </c>
      <c r="BA265" s="3" t="str">
        <f>IF(OR($S265=FALSE,$R265=TRUE,$V265=FALSE),"-",IF(U265=FALSE,(CONCATENATE(E$1," doesn't match.")),"-"))</f>
        <v>-</v>
      </c>
      <c r="BB265" s="3" t="str">
        <f>IF(OR($S265=FALSE,$R265=TRUE,$V265=FALSE),"-",IF(V265=FALSE,(CONCATENATE(F$1," doesn't match.")),"-"))</f>
        <v>-</v>
      </c>
      <c r="BC265" s="3" t="str">
        <f>IF(OR($S265=FALSE,$R265=TRUE,$V265=FALSE),"-",IF(W265=FALSE,(CONCATENATE(G$1," doesn't match.")),"-"))</f>
        <v>-</v>
      </c>
      <c r="BD265" s="3" t="str">
        <f>IF(OR($S265=FALSE,$R265=TRUE,$V265=FALSE),"-",IF(X265=FALSE,(CONCATENATE(H$1," doesn't match.")),"-"))</f>
        <v>-</v>
      </c>
      <c r="BE265" s="3" t="str">
        <f>IF(OR($S265=FALSE,$R265=TRUE,$V265=FALSE),"-",IF(Y265=FALSE,(CONCATENATE(I$1," doesn't match.")),"-"))</f>
        <v>DateTaken doesn't match.</v>
      </c>
      <c r="BF265" s="3" t="str">
        <f>IF(OR($S265=FALSE,$R265=TRUE,$V265=FALSE),"-",IF(Z265=FALSE,(CONCATENATE(J$1," doesn't match.")),"-"))</f>
        <v>-</v>
      </c>
      <c r="BG265" s="3" t="str">
        <f>IF(OR($S265=FALSE,$R265=TRUE,$V265=FALSE),"-",IF(AA265=FALSE,(CONCATENATE(K$1," doesn't match.")),"-"))</f>
        <v>ResponseDate doesn't match.</v>
      </c>
      <c r="BH265" s="3" t="str">
        <f>IF(OR($S265=FALSE,$R265=TRUE,$V265=FALSE),"-",IF(AB265=FALSE,(CONCATENATE(L$1," doesn't match.")),"-"))</f>
        <v>-</v>
      </c>
      <c r="BI265" s="3" t="str">
        <f>IF(OR($S265=FALSE,$R265=TRUE,$V265=FALSE),"-",IF(AC265=FALSE,(CONCATENATE(M$1," doesn't match.")),"-"))</f>
        <v>-</v>
      </c>
      <c r="BJ265" s="3" t="str">
        <f>IF(OR($S265=FALSE,$R265=TRUE,$V265=FALSE),"-",IF(AD265=FALSE,(CONCATENATE(N$1," doesn't match.")),"-"))</f>
        <v>-</v>
      </c>
      <c r="BK265" s="3" t="str">
        <f>IF(OR($S265=FALSE,$R265=TRUE,$V265=FALSE),"-",IF(AE265=FALSE,(CONCATENATE(O$1," doesn't match.")),"-"))</f>
        <v>-</v>
      </c>
      <c r="BL265" s="3" t="str">
        <f>IF(OR($S265=FALSE,$R265=TRUE,$V265=FALSE),"-",IF(AF265=FALSE,(CONCATENATE(P$1," doesn't match.")),"-"))</f>
        <v>-</v>
      </c>
    </row>
    <row r="266" spans="1:64" ht="60" x14ac:dyDescent="0.25">
      <c r="A266" s="30">
        <v>1294670</v>
      </c>
      <c r="B266" s="30" t="s">
        <v>625</v>
      </c>
      <c r="C266" s="31" t="s">
        <v>284</v>
      </c>
      <c r="D266" s="30" t="s">
        <v>87</v>
      </c>
      <c r="E266" s="30" t="s">
        <v>177</v>
      </c>
      <c r="F266" s="30" t="s">
        <v>177</v>
      </c>
      <c r="G266" s="30" t="s">
        <v>39</v>
      </c>
      <c r="H266" s="32">
        <v>43198</v>
      </c>
      <c r="I266" s="32">
        <v>43251</v>
      </c>
      <c r="J266" s="32">
        <v>42285</v>
      </c>
      <c r="K266" s="32">
        <v>43251</v>
      </c>
      <c r="L266" s="30" t="s">
        <v>136</v>
      </c>
      <c r="M266" s="32">
        <v>43250</v>
      </c>
      <c r="N266" s="32">
        <v>43290</v>
      </c>
      <c r="O266" s="32">
        <v>43250</v>
      </c>
      <c r="P266" s="32"/>
      <c r="Q266" s="5"/>
      <c r="R266" s="6" t="b">
        <f>B266=B267</f>
        <v>0</v>
      </c>
      <c r="S266" s="6" t="b">
        <f>C266=C267</f>
        <v>1</v>
      </c>
      <c r="T266" s="6" t="b">
        <f>D266=D267</f>
        <v>1</v>
      </c>
      <c r="U266" s="6" t="b">
        <f>E266=E267</f>
        <v>0</v>
      </c>
      <c r="V266" s="6" t="b">
        <f>F266=F267</f>
        <v>0</v>
      </c>
      <c r="W266" s="6" t="b">
        <f>G266=G267</f>
        <v>0</v>
      </c>
      <c r="X266" s="6" t="b">
        <f>H266=H267</f>
        <v>0</v>
      </c>
      <c r="Y266" s="6" t="b">
        <f>I266=I267</f>
        <v>0</v>
      </c>
      <c r="Z266" s="6" t="b">
        <f>J266=J267</f>
        <v>0</v>
      </c>
      <c r="AA266" s="6" t="b">
        <f>K266=K267</f>
        <v>0</v>
      </c>
      <c r="AB266" s="6" t="b">
        <f>L266=L267</f>
        <v>1</v>
      </c>
      <c r="AC266" s="6" t="b">
        <f>M266=M267</f>
        <v>1</v>
      </c>
      <c r="AD266" s="6" t="b">
        <f>N266=N267</f>
        <v>1</v>
      </c>
      <c r="AE266" s="6" t="b">
        <f>O266=O267</f>
        <v>1</v>
      </c>
      <c r="AF266" s="6" t="b">
        <f>P266=P267</f>
        <v>1</v>
      </c>
      <c r="AG266" s="3"/>
      <c r="AH266" s="8" t="str">
        <f>IF(ISBLANK($E266),"N/A",$E266)</f>
        <v>Application Filed? National Phase 30M Date / IPP</v>
      </c>
      <c r="AI266" s="8" t="str">
        <f>IF(ISBLANK($F266),"N/A",$F266)</f>
        <v>Application Filed? National Phase 30M Date / IPP</v>
      </c>
      <c r="AJ266" s="7" t="str">
        <f>IF(ISBLANK($B266),"N/A",$B266)</f>
        <v>Agent Patent</v>
      </c>
      <c r="AK266" s="8" t="str">
        <f>IF(ISBLANK($C266),"N/A",$C266)</f>
        <v>GENDX.013CA</v>
      </c>
      <c r="AL266" s="8" t="str">
        <f>IF(ISBLANK($C267),"N/A",$C267)</f>
        <v>GENDX.013CA</v>
      </c>
      <c r="AM266" s="7" t="str">
        <f>IF(ISBLANK($B267),"N/A",$B267)</f>
        <v>Live Patent</v>
      </c>
      <c r="AN266" s="8" t="str">
        <f>IF(ISBLANK($F267),"N/A",$F267)</f>
        <v>Confirm LC re Examination Request - Notify *IntExams / Atty</v>
      </c>
      <c r="AO266" s="8" t="str">
        <f>IF(ISBLANK($E267),"N/A",$E267)</f>
        <v>INT-PAT EXAM REMINDERS</v>
      </c>
      <c r="AP266" s="3"/>
      <c r="AQ266" s="6" t="str">
        <f>IF($S266=FALSE,"Matter doesn't match.","-")</f>
        <v>-</v>
      </c>
      <c r="AR266" s="6" t="str">
        <f>IF($R266=TRUE,"System matches.","-")</f>
        <v>-</v>
      </c>
      <c r="AS266" s="6" t="str">
        <f>IF($U266=FALSE,"Action Type doesn't match.","-")</f>
        <v>Action Type doesn't match.</v>
      </c>
      <c r="AT266" s="6" t="str">
        <f>IF($V266=FALSE,"Action Due doesn't match.","-")</f>
        <v>Action Due doesn't match.</v>
      </c>
      <c r="AU266" s="6" t="b">
        <f>IF(AND($S266=TRUE,$Z266=TRUE,$U266=FALSE,$R266=FALSE),TRUE,FALSE)</f>
        <v>0</v>
      </c>
      <c r="AV266" s="13" t="b">
        <f ca="1">IF(OFFSET($AU266,-1,0)=TRUE,TRUE,FALSE)</f>
        <v>0</v>
      </c>
      <c r="AW266" s="6" t="b">
        <f>IF(AND($V266=TRUE,$S266=TRUE,$U266=FALSE,$R266=FALSE),TRUE,FALSE)</f>
        <v>0</v>
      </c>
      <c r="AX266" s="13" t="b">
        <f ca="1">IF(OFFSET($AW266,-1,0)="TRUE",TRUE,FALSE)</f>
        <v>0</v>
      </c>
      <c r="AY266" s="3"/>
      <c r="AZ266" s="3" t="str">
        <f>IF(OR($S266=FALSE,$R266=TRUE,$V266=FALSE),"-",IF(T266=FALSE,(CONCATENATE(D$1," doesn't match.")),"-"))</f>
        <v>-</v>
      </c>
      <c r="BA266" s="3" t="str">
        <f>IF(OR($S266=FALSE,$R266=TRUE,$V266=FALSE),"-",IF(U266=FALSE,(CONCATENATE(E$1," doesn't match.")),"-"))</f>
        <v>-</v>
      </c>
      <c r="BB266" s="3" t="str">
        <f>IF(OR($S266=FALSE,$R266=TRUE,$V266=FALSE),"-",IF(V266=FALSE,(CONCATENATE(F$1," doesn't match.")),"-"))</f>
        <v>-</v>
      </c>
      <c r="BC266" s="3" t="str">
        <f>IF(OR($S266=FALSE,$R266=TRUE,$V266=FALSE),"-",IF(W266=FALSE,(CONCATENATE(G$1," doesn't match.")),"-"))</f>
        <v>-</v>
      </c>
      <c r="BD266" s="3" t="str">
        <f>IF(OR($S266=FALSE,$R266=TRUE,$V266=FALSE),"-",IF(X266=FALSE,(CONCATENATE(H$1," doesn't match.")),"-"))</f>
        <v>-</v>
      </c>
      <c r="BE266" s="3" t="str">
        <f>IF(OR($S266=FALSE,$R266=TRUE,$V266=FALSE),"-",IF(Y266=FALSE,(CONCATENATE(I$1," doesn't match.")),"-"))</f>
        <v>-</v>
      </c>
      <c r="BF266" s="3" t="str">
        <f>IF(OR($S266=FALSE,$R266=TRUE,$V266=FALSE),"-",IF(Z266=FALSE,(CONCATENATE(J$1," doesn't match.")),"-"))</f>
        <v>-</v>
      </c>
      <c r="BG266" s="3" t="str">
        <f>IF(OR($S266=FALSE,$R266=TRUE,$V266=FALSE),"-",IF(AA266=FALSE,(CONCATENATE(K$1," doesn't match.")),"-"))</f>
        <v>-</v>
      </c>
      <c r="BH266" s="3" t="str">
        <f>IF(OR($S266=FALSE,$R266=TRUE,$V266=FALSE),"-",IF(AB266=FALSE,(CONCATENATE(L$1," doesn't match.")),"-"))</f>
        <v>-</v>
      </c>
      <c r="BI266" s="3" t="str">
        <f>IF(OR($S266=FALSE,$R266=TRUE,$V266=FALSE),"-",IF(AC266=FALSE,(CONCATENATE(M$1," doesn't match.")),"-"))</f>
        <v>-</v>
      </c>
      <c r="BJ266" s="3" t="str">
        <f>IF(OR($S266=FALSE,$R266=TRUE,$V266=FALSE),"-",IF(AD266=FALSE,(CONCATENATE(N$1," doesn't match.")),"-"))</f>
        <v>-</v>
      </c>
      <c r="BK266" s="3" t="str">
        <f>IF(OR($S266=FALSE,$R266=TRUE,$V266=FALSE),"-",IF(AE266=FALSE,(CONCATENATE(O$1," doesn't match.")),"-"))</f>
        <v>-</v>
      </c>
      <c r="BL266" s="3" t="str">
        <f>IF(OR($S266=FALSE,$R266=TRUE,$V266=FALSE),"-",IF(AF266=FALSE,(CONCATENATE(P$1," doesn't match.")),"-"))</f>
        <v>-</v>
      </c>
    </row>
    <row r="267" spans="1:64" ht="75" x14ac:dyDescent="0.25">
      <c r="A267" s="30">
        <v>1294670</v>
      </c>
      <c r="B267" s="30" t="s">
        <v>30</v>
      </c>
      <c r="C267" s="31" t="s">
        <v>284</v>
      </c>
      <c r="D267" s="30" t="s">
        <v>87</v>
      </c>
      <c r="E267" s="30" t="s">
        <v>246</v>
      </c>
      <c r="F267" s="30" t="s">
        <v>104</v>
      </c>
      <c r="G267" s="30" t="s">
        <v>35</v>
      </c>
      <c r="H267" s="32">
        <v>44384</v>
      </c>
      <c r="I267" s="32"/>
      <c r="J267" s="32">
        <v>42650</v>
      </c>
      <c r="K267" s="32"/>
      <c r="L267" s="30" t="s">
        <v>136</v>
      </c>
      <c r="M267" s="32">
        <v>43250</v>
      </c>
      <c r="N267" s="32">
        <v>43290</v>
      </c>
      <c r="O267" s="32">
        <v>43250</v>
      </c>
      <c r="P267" s="32"/>
      <c r="Q267" s="5"/>
      <c r="R267" s="6" t="b">
        <f>B267=B268</f>
        <v>1</v>
      </c>
      <c r="S267" s="6" t="b">
        <f>C267=C268</f>
        <v>1</v>
      </c>
      <c r="T267" s="6" t="b">
        <f>D267=D268</f>
        <v>1</v>
      </c>
      <c r="U267" s="6" t="b">
        <f>E267=E268</f>
        <v>0</v>
      </c>
      <c r="V267" s="6" t="b">
        <f>F267=F268</f>
        <v>0</v>
      </c>
      <c r="W267" s="6" t="b">
        <f>G267=G268</f>
        <v>1</v>
      </c>
      <c r="X267" s="6" t="b">
        <f>H267=H268</f>
        <v>0</v>
      </c>
      <c r="Y267" s="6" t="b">
        <f>I267=I268</f>
        <v>1</v>
      </c>
      <c r="Z267" s="6" t="b">
        <f>J267=J268</f>
        <v>0</v>
      </c>
      <c r="AA267" s="6" t="b">
        <f>K267=K268</f>
        <v>1</v>
      </c>
      <c r="AB267" s="6" t="b">
        <f>L267=L268</f>
        <v>1</v>
      </c>
      <c r="AC267" s="6" t="b">
        <f>M267=M268</f>
        <v>1</v>
      </c>
      <c r="AD267" s="6" t="b">
        <f>N267=N268</f>
        <v>1</v>
      </c>
      <c r="AE267" s="6" t="b">
        <f>O267=O268</f>
        <v>1</v>
      </c>
      <c r="AF267" s="6" t="b">
        <f>P267=P268</f>
        <v>1</v>
      </c>
      <c r="AG267" s="3"/>
      <c r="AH267" s="8" t="str">
        <f>IF(ISBLANK($E267),"N/A",$E267)</f>
        <v>INT-PAT EXAM REMINDERS</v>
      </c>
      <c r="AI267" s="8" t="str">
        <f>IF(ISBLANK($F267),"N/A",$F267)</f>
        <v>Confirm LC re Examination Request - Notify *IntExams / Atty</v>
      </c>
      <c r="AJ267" s="7" t="str">
        <f>IF(ISBLANK($B267),"N/A",$B267)</f>
        <v>Live Patent</v>
      </c>
      <c r="AK267" s="8" t="str">
        <f>IF(ISBLANK($C267),"N/A",$C267)</f>
        <v>GENDX.013CA</v>
      </c>
      <c r="AL267" s="8" t="str">
        <f>IF(ISBLANK($C268),"N/A",$C268)</f>
        <v>GENDX.013CA</v>
      </c>
      <c r="AM267" s="7" t="str">
        <f>IF(ISBLANK($B268),"N/A",$B268)</f>
        <v>Live Patent</v>
      </c>
      <c r="AN267" s="8" t="str">
        <f>IF(ISBLANK($F268),"N/A",$F268)</f>
        <v>Deferred Exam</v>
      </c>
      <c r="AO267" s="8" t="str">
        <f>IF(ISBLANK($E268),"N/A",$E268)</f>
        <v>Deferred Exam</v>
      </c>
      <c r="AP267" s="3"/>
      <c r="AQ267" s="6" t="str">
        <f>IF($S267=FALSE,"Matter doesn't match.","-")</f>
        <v>-</v>
      </c>
      <c r="AR267" s="6" t="str">
        <f>IF($R267=TRUE,"System matches.","-")</f>
        <v>System matches.</v>
      </c>
      <c r="AS267" s="6" t="str">
        <f>IF($U267=FALSE,"Action Type doesn't match.","-")</f>
        <v>Action Type doesn't match.</v>
      </c>
      <c r="AT267" s="6" t="str">
        <f>IF($V267=FALSE,"Action Due doesn't match.","-")</f>
        <v>Action Due doesn't match.</v>
      </c>
      <c r="AU267" s="6" t="b">
        <f>IF(AND($S267=TRUE,$Z267=TRUE,$U267=FALSE,$R267=FALSE),TRUE,FALSE)</f>
        <v>0</v>
      </c>
      <c r="AV267" s="13" t="b">
        <f ca="1">IF(OFFSET($AU267,-1,0)=TRUE,TRUE,FALSE)</f>
        <v>0</v>
      </c>
      <c r="AW267" s="6" t="b">
        <f>IF(AND($V267=TRUE,$S267=TRUE,$U267=FALSE,$R267=FALSE),TRUE,FALSE)</f>
        <v>0</v>
      </c>
      <c r="AX267" s="13" t="b">
        <f ca="1">IF(OFFSET($AW267,-1,0)="TRUE",TRUE,FALSE)</f>
        <v>0</v>
      </c>
      <c r="AY267" s="3"/>
      <c r="AZ267" s="3" t="str">
        <f>IF(OR($S267=FALSE,$R267=TRUE,$V267=FALSE),"-",IF(T267=FALSE,(CONCATENATE(D$1," doesn't match.")),"-"))</f>
        <v>-</v>
      </c>
      <c r="BA267" s="3" t="str">
        <f>IF(OR($S267=FALSE,$R267=TRUE,$V267=FALSE),"-",IF(U267=FALSE,(CONCATENATE(E$1," doesn't match.")),"-"))</f>
        <v>-</v>
      </c>
      <c r="BB267" s="3" t="str">
        <f>IF(OR($S267=FALSE,$R267=TRUE,$V267=FALSE),"-",IF(V267=FALSE,(CONCATENATE(F$1," doesn't match.")),"-"))</f>
        <v>-</v>
      </c>
      <c r="BC267" s="3" t="str">
        <f>IF(OR($S267=FALSE,$R267=TRUE,$V267=FALSE),"-",IF(W267=FALSE,(CONCATENATE(G$1," doesn't match.")),"-"))</f>
        <v>-</v>
      </c>
      <c r="BD267" s="3" t="str">
        <f>IF(OR($S267=FALSE,$R267=TRUE,$V267=FALSE),"-",IF(X267=FALSE,(CONCATENATE(H$1," doesn't match.")),"-"))</f>
        <v>-</v>
      </c>
      <c r="BE267" s="3" t="str">
        <f>IF(OR($S267=FALSE,$R267=TRUE,$V267=FALSE),"-",IF(Y267=FALSE,(CONCATENATE(I$1," doesn't match.")),"-"))</f>
        <v>-</v>
      </c>
      <c r="BF267" s="3" t="str">
        <f>IF(OR($S267=FALSE,$R267=TRUE,$V267=FALSE),"-",IF(Z267=FALSE,(CONCATENATE(J$1," doesn't match.")),"-"))</f>
        <v>-</v>
      </c>
      <c r="BG267" s="3" t="str">
        <f>IF(OR($S267=FALSE,$R267=TRUE,$V267=FALSE),"-",IF(AA267=FALSE,(CONCATENATE(K$1," doesn't match.")),"-"))</f>
        <v>-</v>
      </c>
      <c r="BH267" s="3" t="str">
        <f>IF(OR($S267=FALSE,$R267=TRUE,$V267=FALSE),"-",IF(AB267=FALSE,(CONCATENATE(L$1," doesn't match.")),"-"))</f>
        <v>-</v>
      </c>
      <c r="BI267" s="3" t="str">
        <f>IF(OR($S267=FALSE,$R267=TRUE,$V267=FALSE),"-",IF(AC267=FALSE,(CONCATENATE(M$1," doesn't match.")),"-"))</f>
        <v>-</v>
      </c>
      <c r="BJ267" s="3" t="str">
        <f>IF(OR($S267=FALSE,$R267=TRUE,$V267=FALSE),"-",IF(AD267=FALSE,(CONCATENATE(N$1," doesn't match.")),"-"))</f>
        <v>-</v>
      </c>
      <c r="BK267" s="3" t="str">
        <f>IF(OR($S267=FALSE,$R267=TRUE,$V267=FALSE),"-",IF(AE267=FALSE,(CONCATENATE(O$1," doesn't match.")),"-"))</f>
        <v>-</v>
      </c>
      <c r="BL267" s="3" t="str">
        <f>IF(OR($S267=FALSE,$R267=TRUE,$V267=FALSE),"-",IF(AF267=FALSE,(CONCATENATE(P$1," doesn't match.")),"-"))</f>
        <v>-</v>
      </c>
    </row>
    <row r="268" spans="1:64" ht="30" x14ac:dyDescent="0.25">
      <c r="A268" s="30">
        <v>1294670</v>
      </c>
      <c r="B268" s="30" t="s">
        <v>30</v>
      </c>
      <c r="C268" s="31" t="s">
        <v>284</v>
      </c>
      <c r="D268" s="30" t="s">
        <v>87</v>
      </c>
      <c r="E268" s="30" t="s">
        <v>258</v>
      </c>
      <c r="F268" s="30" t="s">
        <v>258</v>
      </c>
      <c r="G268" s="30" t="s">
        <v>35</v>
      </c>
      <c r="H268" s="32">
        <v>45020</v>
      </c>
      <c r="I268" s="32"/>
      <c r="J268" s="32">
        <v>43194</v>
      </c>
      <c r="K268" s="32"/>
      <c r="L268" s="30" t="s">
        <v>136</v>
      </c>
      <c r="M268" s="32">
        <v>43250</v>
      </c>
      <c r="N268" s="32">
        <v>43290</v>
      </c>
      <c r="O268" s="32">
        <v>43250</v>
      </c>
      <c r="P268" s="32"/>
      <c r="Q268" s="5"/>
      <c r="R268" s="6" t="b">
        <f>B268=B269</f>
        <v>1</v>
      </c>
      <c r="S268" s="6" t="b">
        <f>C268=C269</f>
        <v>1</v>
      </c>
      <c r="T268" s="6" t="b">
        <f>D268=D269</f>
        <v>1</v>
      </c>
      <c r="U268" s="6" t="b">
        <f>E268=E269</f>
        <v>0</v>
      </c>
      <c r="V268" s="6" t="b">
        <f>F268=F269</f>
        <v>0</v>
      </c>
      <c r="W268" s="6" t="b">
        <f>G268=G269</f>
        <v>1</v>
      </c>
      <c r="X268" s="6" t="b">
        <f>H268=H269</f>
        <v>0</v>
      </c>
      <c r="Y268" s="6" t="b">
        <f>I268=I269</f>
        <v>0</v>
      </c>
      <c r="Z268" s="6" t="b">
        <f>J268=J269</f>
        <v>0</v>
      </c>
      <c r="AA268" s="6" t="b">
        <f>K268=K269</f>
        <v>1</v>
      </c>
      <c r="AB268" s="6" t="b">
        <f>L268=L269</f>
        <v>0</v>
      </c>
      <c r="AC268" s="6" t="b">
        <f>M268=M269</f>
        <v>1</v>
      </c>
      <c r="AD268" s="6" t="b">
        <f>N268=N269</f>
        <v>0</v>
      </c>
      <c r="AE268" s="6" t="b">
        <f>O268=O269</f>
        <v>1</v>
      </c>
      <c r="AF268" s="6" t="b">
        <f>P268=P269</f>
        <v>1</v>
      </c>
      <c r="AG268" s="3"/>
      <c r="AH268" s="8" t="str">
        <f>IF(ISBLANK($E268),"N/A",$E268)</f>
        <v>Deferred Exam</v>
      </c>
      <c r="AI268" s="8" t="str">
        <f>IF(ISBLANK($F268),"N/A",$F268)</f>
        <v>Deferred Exam</v>
      </c>
      <c r="AJ268" s="7" t="str">
        <f>IF(ISBLANK($B268),"N/A",$B268)</f>
        <v>Live Patent</v>
      </c>
      <c r="AK268" s="8" t="str">
        <f>IF(ISBLANK($C268),"N/A",$C268)</f>
        <v>GENDX.013CA</v>
      </c>
      <c r="AL268" s="8" t="str">
        <f>IF(ISBLANK($C269),"N/A",$C269)</f>
        <v>GENDX.013CA</v>
      </c>
      <c r="AM268" s="7" t="str">
        <f>IF(ISBLANK($B269),"N/A",$B269)</f>
        <v>Live Patent</v>
      </c>
      <c r="AN268" s="8" t="str">
        <f>IF(ISBLANK($F269),"N/A",$F269)</f>
        <v>FA Acknowledgement of Transfer Rec'd?</v>
      </c>
      <c r="AO268" s="8" t="str">
        <f>IF(ISBLANK($E269),"N/A",$E269)</f>
        <v>INT-PAT TRANIN</v>
      </c>
      <c r="AP268" s="3"/>
      <c r="AQ268" s="6" t="str">
        <f>IF($S268=FALSE,"Matter doesn't match.","-")</f>
        <v>-</v>
      </c>
      <c r="AR268" s="6" t="str">
        <f>IF($R268=TRUE,"System matches.","-")</f>
        <v>System matches.</v>
      </c>
      <c r="AS268" s="6" t="str">
        <f>IF($U268=FALSE,"Action Type doesn't match.","-")</f>
        <v>Action Type doesn't match.</v>
      </c>
      <c r="AT268" s="6" t="str">
        <f>IF($V268=FALSE,"Action Due doesn't match.","-")</f>
        <v>Action Due doesn't match.</v>
      </c>
      <c r="AU268" s="6" t="b">
        <f>IF(AND($S268=TRUE,$Z268=TRUE,$U268=FALSE,$R268=FALSE),TRUE,FALSE)</f>
        <v>0</v>
      </c>
      <c r="AV268" s="13" t="b">
        <f ca="1">IF(OFFSET($AU268,-1,0)=TRUE,TRUE,FALSE)</f>
        <v>0</v>
      </c>
      <c r="AW268" s="6" t="b">
        <f>IF(AND($V268=TRUE,$S268=TRUE,$U268=FALSE,$R268=FALSE),TRUE,FALSE)</f>
        <v>0</v>
      </c>
      <c r="AX268" s="13" t="b">
        <f ca="1">IF(OFFSET($AW268,-1,0)="TRUE",TRUE,FALSE)</f>
        <v>0</v>
      </c>
      <c r="AY268" s="3"/>
      <c r="AZ268" s="3" t="str">
        <f>IF(OR($S268=FALSE,$R268=TRUE,$V268=FALSE),"-",IF(T268=FALSE,(CONCATENATE(D$1," doesn't match.")),"-"))</f>
        <v>-</v>
      </c>
      <c r="BA268" s="3" t="str">
        <f>IF(OR($S268=FALSE,$R268=TRUE,$V268=FALSE),"-",IF(U268=FALSE,(CONCATENATE(E$1," doesn't match.")),"-"))</f>
        <v>-</v>
      </c>
      <c r="BB268" s="3" t="str">
        <f>IF(OR($S268=FALSE,$R268=TRUE,$V268=FALSE),"-",IF(V268=FALSE,(CONCATENATE(F$1," doesn't match.")),"-"))</f>
        <v>-</v>
      </c>
      <c r="BC268" s="3" t="str">
        <f>IF(OR($S268=FALSE,$R268=TRUE,$V268=FALSE),"-",IF(W268=FALSE,(CONCATENATE(G$1," doesn't match.")),"-"))</f>
        <v>-</v>
      </c>
      <c r="BD268" s="3" t="str">
        <f>IF(OR($S268=FALSE,$R268=TRUE,$V268=FALSE),"-",IF(X268=FALSE,(CONCATENATE(H$1," doesn't match.")),"-"))</f>
        <v>-</v>
      </c>
      <c r="BE268" s="3" t="str">
        <f>IF(OR($S268=FALSE,$R268=TRUE,$V268=FALSE),"-",IF(Y268=FALSE,(CONCATENATE(I$1," doesn't match.")),"-"))</f>
        <v>-</v>
      </c>
      <c r="BF268" s="3" t="str">
        <f>IF(OR($S268=FALSE,$R268=TRUE,$V268=FALSE),"-",IF(Z268=FALSE,(CONCATENATE(J$1," doesn't match.")),"-"))</f>
        <v>-</v>
      </c>
      <c r="BG268" s="3" t="str">
        <f>IF(OR($S268=FALSE,$R268=TRUE,$V268=FALSE),"-",IF(AA268=FALSE,(CONCATENATE(K$1," doesn't match.")),"-"))</f>
        <v>-</v>
      </c>
      <c r="BH268" s="3" t="str">
        <f>IF(OR($S268=FALSE,$R268=TRUE,$V268=FALSE),"-",IF(AB268=FALSE,(CONCATENATE(L$1," doesn't match.")),"-"))</f>
        <v>-</v>
      </c>
      <c r="BI268" s="3" t="str">
        <f>IF(OR($S268=FALSE,$R268=TRUE,$V268=FALSE),"-",IF(AC268=FALSE,(CONCATENATE(M$1," doesn't match.")),"-"))</f>
        <v>-</v>
      </c>
      <c r="BJ268" s="3" t="str">
        <f>IF(OR($S268=FALSE,$R268=TRUE,$V268=FALSE),"-",IF(AD268=FALSE,(CONCATENATE(N$1," doesn't match.")),"-"))</f>
        <v>-</v>
      </c>
      <c r="BK268" s="3" t="str">
        <f>IF(OR($S268=FALSE,$R268=TRUE,$V268=FALSE),"-",IF(AE268=FALSE,(CONCATENATE(O$1," doesn't match.")),"-"))</f>
        <v>-</v>
      </c>
      <c r="BL268" s="3" t="str">
        <f>IF(OR($S268=FALSE,$R268=TRUE,$V268=FALSE),"-",IF(AF268=FALSE,(CONCATENATE(P$1," doesn't match.")),"-"))</f>
        <v>-</v>
      </c>
    </row>
    <row r="269" spans="1:64" ht="60" x14ac:dyDescent="0.25">
      <c r="A269" s="30">
        <v>1294670</v>
      </c>
      <c r="B269" s="30" t="s">
        <v>30</v>
      </c>
      <c r="C269" s="31" t="s">
        <v>284</v>
      </c>
      <c r="D269" s="30" t="s">
        <v>87</v>
      </c>
      <c r="E269" s="30" t="s">
        <v>281</v>
      </c>
      <c r="F269" s="30" t="s">
        <v>287</v>
      </c>
      <c r="G269" s="30" t="s">
        <v>35</v>
      </c>
      <c r="H269" s="32">
        <v>43262</v>
      </c>
      <c r="I269" s="32">
        <v>43252</v>
      </c>
      <c r="J269" s="32">
        <v>43250</v>
      </c>
      <c r="K269" s="32"/>
      <c r="L269" s="30" t="s">
        <v>178</v>
      </c>
      <c r="M269" s="32">
        <v>43250</v>
      </c>
      <c r="N269" s="32">
        <v>43291</v>
      </c>
      <c r="O269" s="32">
        <v>43250</v>
      </c>
      <c r="P269" s="32"/>
      <c r="Q269" s="5"/>
      <c r="R269" s="6" t="b">
        <f>B269=B270</f>
        <v>0</v>
      </c>
      <c r="S269" s="6" t="b">
        <f>C269=C270</f>
        <v>1</v>
      </c>
      <c r="T269" s="6" t="b">
        <f>D269=D270</f>
        <v>1</v>
      </c>
      <c r="U269" s="6" t="b">
        <f>E269=E270</f>
        <v>1</v>
      </c>
      <c r="V269" s="6" t="b">
        <f>F269=F270</f>
        <v>1</v>
      </c>
      <c r="W269" s="6" t="b">
        <f>G269=G270</f>
        <v>1</v>
      </c>
      <c r="X269" s="6" t="b">
        <f>H269=H270</f>
        <v>0</v>
      </c>
      <c r="Y269" s="6" t="b">
        <f>I269=I270</f>
        <v>1</v>
      </c>
      <c r="Z269" s="6" t="b">
        <f>J269=J270</f>
        <v>0</v>
      </c>
      <c r="AA269" s="6" t="b">
        <f>K269=K270</f>
        <v>1</v>
      </c>
      <c r="AB269" s="6" t="b">
        <f>L269=L270</f>
        <v>0</v>
      </c>
      <c r="AC269" s="6" t="b">
        <f>M269=M270</f>
        <v>0</v>
      </c>
      <c r="AD269" s="6" t="b">
        <f>N269=N270</f>
        <v>0</v>
      </c>
      <c r="AE269" s="6" t="b">
        <f>O269=O270</f>
        <v>1</v>
      </c>
      <c r="AF269" s="6" t="b">
        <f>P269=P270</f>
        <v>1</v>
      </c>
      <c r="AG269" s="3"/>
      <c r="AH269" s="8" t="str">
        <f>IF(ISBLANK($E269),"N/A",$E269)</f>
        <v>INT-PAT TRANIN</v>
      </c>
      <c r="AI269" s="8" t="str">
        <f>IF(ISBLANK($F269),"N/A",$F269)</f>
        <v>FA Acknowledgement of Transfer Rec'd?</v>
      </c>
      <c r="AJ269" s="7" t="str">
        <f>IF(ISBLANK($B269),"N/A",$B269)</f>
        <v>Live Patent</v>
      </c>
      <c r="AK269" s="8" t="str">
        <f>IF(ISBLANK($C269),"N/A",$C269)</f>
        <v>GENDX.013CA</v>
      </c>
      <c r="AL269" s="8" t="str">
        <f>IF(ISBLANK($C270),"N/A",$C270)</f>
        <v>GENDX.013CA</v>
      </c>
      <c r="AM269" s="7" t="str">
        <f>IF(ISBLANK($B270),"N/A",$B270)</f>
        <v>Agent Patent</v>
      </c>
      <c r="AN269" s="8" t="str">
        <f>IF(ISBLANK($F270),"N/A",$F270)</f>
        <v>FA Acknowledgement of Transfer Rec'd?</v>
      </c>
      <c r="AO269" s="8" t="str">
        <f>IF(ISBLANK($E270),"N/A",$E270)</f>
        <v>INT-PAT TRANIN</v>
      </c>
      <c r="AP269" s="3"/>
      <c r="AQ269" s="6" t="str">
        <f>IF($S269=FALSE,"Matter doesn't match.","-")</f>
        <v>-</v>
      </c>
      <c r="AR269" s="6" t="str">
        <f>IF($R269=TRUE,"System matches.","-")</f>
        <v>-</v>
      </c>
      <c r="AS269" s="6" t="str">
        <f>IF($U269=FALSE,"Action Type doesn't match.","-")</f>
        <v>-</v>
      </c>
      <c r="AT269" s="6" t="str">
        <f>IF($V269=FALSE,"Action Due doesn't match.","-")</f>
        <v>-</v>
      </c>
      <c r="AU269" s="6" t="b">
        <f>IF(AND($S269=TRUE,$Z269=TRUE,$U269=FALSE,$R269=FALSE),TRUE,FALSE)</f>
        <v>0</v>
      </c>
      <c r="AV269" s="13" t="b">
        <f ca="1">IF(OFFSET($AU269,-1,0)=TRUE,TRUE,FALSE)</f>
        <v>0</v>
      </c>
      <c r="AW269" s="6" t="b">
        <f>IF(AND($V269=TRUE,$S269=TRUE,$U269=FALSE,$R269=FALSE),TRUE,FALSE)</f>
        <v>0</v>
      </c>
      <c r="AX269" s="13" t="b">
        <f ca="1">IF(OFFSET($AW269,-1,0)="TRUE",TRUE,FALSE)</f>
        <v>0</v>
      </c>
      <c r="AY269" s="3"/>
      <c r="AZ269" s="3" t="str">
        <f>IF(OR($S269=FALSE,$R269=TRUE,$V269=FALSE),"-",IF(T269=FALSE,(CONCATENATE(D$1," doesn't match.")),"-"))</f>
        <v>-</v>
      </c>
      <c r="BA269" s="3" t="str">
        <f>IF(OR($S269=FALSE,$R269=TRUE,$V269=FALSE),"-",IF(U269=FALSE,(CONCATENATE(E$1," doesn't match.")),"-"))</f>
        <v>-</v>
      </c>
      <c r="BB269" s="3" t="str">
        <f>IF(OR($S269=FALSE,$R269=TRUE,$V269=FALSE),"-",IF(V269=FALSE,(CONCATENATE(F$1," doesn't match.")),"-"))</f>
        <v>-</v>
      </c>
      <c r="BC269" s="3" t="str">
        <f>IF(OR($S269=FALSE,$R269=TRUE,$V269=FALSE),"-",IF(W269=FALSE,(CONCATENATE(G$1," doesn't match.")),"-"))</f>
        <v>-</v>
      </c>
      <c r="BD269" s="3" t="str">
        <f>IF(OR($S269=FALSE,$R269=TRUE,$V269=FALSE),"-",IF(X269=FALSE,(CONCATENATE(H$1," doesn't match.")),"-"))</f>
        <v>DueDate doesn't match.</v>
      </c>
      <c r="BE269" s="3" t="str">
        <f>IF(OR($S269=FALSE,$R269=TRUE,$V269=FALSE),"-",IF(Y269=FALSE,(CONCATENATE(I$1," doesn't match.")),"-"))</f>
        <v>-</v>
      </c>
      <c r="BF269" s="3" t="str">
        <f>IF(OR($S269=FALSE,$R269=TRUE,$V269=FALSE),"-",IF(Z269=FALSE,(CONCATENATE(J$1," doesn't match.")),"-"))</f>
        <v>BaseDate doesn't match.</v>
      </c>
      <c r="BG269" s="3" t="str">
        <f>IF(OR($S269=FALSE,$R269=TRUE,$V269=FALSE),"-",IF(AA269=FALSE,(CONCATENATE(K$1," doesn't match.")),"-"))</f>
        <v>-</v>
      </c>
      <c r="BH269" s="3" t="str">
        <f>IF(OR($S269=FALSE,$R269=TRUE,$V269=FALSE),"-",IF(AB269=FALSE,(CONCATENATE(L$1," doesn't match.")),"-"))</f>
        <v>UserID doesn't match.</v>
      </c>
      <c r="BI269" s="3" t="str">
        <f>IF(OR($S269=FALSE,$R269=TRUE,$V269=FALSE),"-",IF(AC269=FALSE,(CONCATENATE(M$1," doesn't match.")),"-"))</f>
        <v>DateCreated doesn't match.</v>
      </c>
      <c r="BJ269" s="3" t="str">
        <f>IF(OR($S269=FALSE,$R269=TRUE,$V269=FALSE),"-",IF(AD269=FALSE,(CONCATENATE(N$1," doesn't match.")),"-"))</f>
        <v>LastUpdate doesn't match.</v>
      </c>
      <c r="BK269" s="3" t="str">
        <f>IF(OR($S269=FALSE,$R269=TRUE,$V269=FALSE),"-",IF(AE269=FALSE,(CONCATENATE(O$1," doesn't match.")),"-"))</f>
        <v>-</v>
      </c>
      <c r="BL269" s="3" t="str">
        <f>IF(OR($S269=FALSE,$R269=TRUE,$V269=FALSE),"-",IF(AF269=FALSE,(CONCATENATE(P$1," doesn't match.")),"-"))</f>
        <v>-</v>
      </c>
    </row>
    <row r="270" spans="1:64" ht="60" x14ac:dyDescent="0.25">
      <c r="A270" s="30">
        <v>1294670</v>
      </c>
      <c r="B270" s="30" t="s">
        <v>625</v>
      </c>
      <c r="C270" s="31" t="s">
        <v>284</v>
      </c>
      <c r="D270" s="30" t="s">
        <v>87</v>
      </c>
      <c r="E270" s="30" t="s">
        <v>281</v>
      </c>
      <c r="F270" s="30" t="s">
        <v>287</v>
      </c>
      <c r="G270" s="30" t="s">
        <v>35</v>
      </c>
      <c r="H270" s="32">
        <v>43263</v>
      </c>
      <c r="I270" s="32">
        <v>43252</v>
      </c>
      <c r="J270" s="32">
        <v>43251</v>
      </c>
      <c r="K270" s="32"/>
      <c r="L270" s="30" t="s">
        <v>136</v>
      </c>
      <c r="M270" s="32">
        <v>43251</v>
      </c>
      <c r="N270" s="32">
        <v>43290</v>
      </c>
      <c r="O270" s="32">
        <v>43250</v>
      </c>
      <c r="P270" s="32"/>
      <c r="Q270" s="5"/>
      <c r="R270" s="6" t="b">
        <f>B270=B271</f>
        <v>0</v>
      </c>
      <c r="S270" s="6" t="b">
        <f>C270=C271</f>
        <v>1</v>
      </c>
      <c r="T270" s="6" t="b">
        <f>D270=D271</f>
        <v>1</v>
      </c>
      <c r="U270" s="6" t="b">
        <f>E270=E271</f>
        <v>0</v>
      </c>
      <c r="V270" s="6" t="b">
        <f>F270=F271</f>
        <v>0</v>
      </c>
      <c r="W270" s="6" t="b">
        <f>G270=G271</f>
        <v>1</v>
      </c>
      <c r="X270" s="6" t="b">
        <f>H270=H271</f>
        <v>0</v>
      </c>
      <c r="Y270" s="6" t="b">
        <f>I270=I271</f>
        <v>0</v>
      </c>
      <c r="Z270" s="6" t="b">
        <f>J270=J271</f>
        <v>0</v>
      </c>
      <c r="AA270" s="6" t="b">
        <f>K270=K271</f>
        <v>1</v>
      </c>
      <c r="AB270" s="6" t="b">
        <f>L270=L271</f>
        <v>1</v>
      </c>
      <c r="AC270" s="6" t="b">
        <f>M270=M271</f>
        <v>0</v>
      </c>
      <c r="AD270" s="6" t="b">
        <f>N270=N271</f>
        <v>1</v>
      </c>
      <c r="AE270" s="6" t="b">
        <f>O270=O271</f>
        <v>1</v>
      </c>
      <c r="AF270" s="6" t="b">
        <f>P270=P271</f>
        <v>1</v>
      </c>
      <c r="AG270" s="3"/>
      <c r="AH270" s="8" t="str">
        <f>IF(ISBLANK($E270),"N/A",$E270)</f>
        <v>INT-PAT TRANIN</v>
      </c>
      <c r="AI270" s="8" t="str">
        <f>IF(ISBLANK($F270),"N/A",$F270)</f>
        <v>FA Acknowledgement of Transfer Rec'd?</v>
      </c>
      <c r="AJ270" s="7" t="str">
        <f>IF(ISBLANK($B270),"N/A",$B270)</f>
        <v>Agent Patent</v>
      </c>
      <c r="AK270" s="8" t="str">
        <f>IF(ISBLANK($C270),"N/A",$C270)</f>
        <v>GENDX.013CA</v>
      </c>
      <c r="AL270" s="8" t="str">
        <f>IF(ISBLANK($C271),"N/A",$C271)</f>
        <v>GENDX.013CA</v>
      </c>
      <c r="AM270" s="7" t="str">
        <f>IF(ISBLANK($B271),"N/A",$B271)</f>
        <v>Live Patent</v>
      </c>
      <c r="AN270" s="8" t="str">
        <f>IF(ISBLANK($F271),"N/A",$F271)</f>
        <v>Instruct FA to Request Examination 5 Day Remind / Exam Desk</v>
      </c>
      <c r="AO270" s="8" t="str">
        <f>IF(ISBLANK($E271),"N/A",$E271)</f>
        <v>INT-PAT EXAM REMINDERS</v>
      </c>
      <c r="AP270" s="3"/>
      <c r="AQ270" s="6" t="str">
        <f>IF($S270=FALSE,"Matter doesn't match.","-")</f>
        <v>-</v>
      </c>
      <c r="AR270" s="6" t="str">
        <f>IF($R270=TRUE,"System matches.","-")</f>
        <v>-</v>
      </c>
      <c r="AS270" s="6" t="str">
        <f>IF($U270=FALSE,"Action Type doesn't match.","-")</f>
        <v>Action Type doesn't match.</v>
      </c>
      <c r="AT270" s="6" t="str">
        <f>IF($V270=FALSE,"Action Due doesn't match.","-")</f>
        <v>Action Due doesn't match.</v>
      </c>
      <c r="AU270" s="6" t="b">
        <f>IF(AND($S270=TRUE,$Z270=TRUE,$U270=FALSE,$R270=FALSE),TRUE,FALSE)</f>
        <v>0</v>
      </c>
      <c r="AV270" s="13" t="b">
        <f ca="1">IF(OFFSET($AU270,-1,0)=TRUE,TRUE,FALSE)</f>
        <v>0</v>
      </c>
      <c r="AW270" s="6" t="b">
        <f>IF(AND($V270=TRUE,$S270=TRUE,$U270=FALSE,$R270=FALSE),TRUE,FALSE)</f>
        <v>0</v>
      </c>
      <c r="AX270" s="13" t="b">
        <f ca="1">IF(OFFSET($AW270,-1,0)="TRUE",TRUE,FALSE)</f>
        <v>0</v>
      </c>
      <c r="AY270" s="3"/>
      <c r="AZ270" s="3" t="str">
        <f>IF(OR($S270=FALSE,$R270=TRUE,$V270=FALSE),"-",IF(T270=FALSE,(CONCATENATE(D$1," doesn't match.")),"-"))</f>
        <v>-</v>
      </c>
      <c r="BA270" s="3" t="str">
        <f>IF(OR($S270=FALSE,$R270=TRUE,$V270=FALSE),"-",IF(U270=FALSE,(CONCATENATE(E$1," doesn't match.")),"-"))</f>
        <v>-</v>
      </c>
      <c r="BB270" s="3" t="str">
        <f>IF(OR($S270=FALSE,$R270=TRUE,$V270=FALSE),"-",IF(V270=FALSE,(CONCATENATE(F$1," doesn't match.")),"-"))</f>
        <v>-</v>
      </c>
      <c r="BC270" s="3" t="str">
        <f>IF(OR($S270=FALSE,$R270=TRUE,$V270=FALSE),"-",IF(W270=FALSE,(CONCATENATE(G$1," doesn't match.")),"-"))</f>
        <v>-</v>
      </c>
      <c r="BD270" s="3" t="str">
        <f>IF(OR($S270=FALSE,$R270=TRUE,$V270=FALSE),"-",IF(X270=FALSE,(CONCATENATE(H$1," doesn't match.")),"-"))</f>
        <v>-</v>
      </c>
      <c r="BE270" s="3" t="str">
        <f>IF(OR($S270=FALSE,$R270=TRUE,$V270=FALSE),"-",IF(Y270=FALSE,(CONCATENATE(I$1," doesn't match.")),"-"))</f>
        <v>-</v>
      </c>
      <c r="BF270" s="3" t="str">
        <f>IF(OR($S270=FALSE,$R270=TRUE,$V270=FALSE),"-",IF(Z270=FALSE,(CONCATENATE(J$1," doesn't match.")),"-"))</f>
        <v>-</v>
      </c>
      <c r="BG270" s="3" t="str">
        <f>IF(OR($S270=FALSE,$R270=TRUE,$V270=FALSE),"-",IF(AA270=FALSE,(CONCATENATE(K$1," doesn't match.")),"-"))</f>
        <v>-</v>
      </c>
      <c r="BH270" s="3" t="str">
        <f>IF(OR($S270=FALSE,$R270=TRUE,$V270=FALSE),"-",IF(AB270=FALSE,(CONCATENATE(L$1," doesn't match.")),"-"))</f>
        <v>-</v>
      </c>
      <c r="BI270" s="3" t="str">
        <f>IF(OR($S270=FALSE,$R270=TRUE,$V270=FALSE),"-",IF(AC270=FALSE,(CONCATENATE(M$1," doesn't match.")),"-"))</f>
        <v>-</v>
      </c>
      <c r="BJ270" s="3" t="str">
        <f>IF(OR($S270=FALSE,$R270=TRUE,$V270=FALSE),"-",IF(AD270=FALSE,(CONCATENATE(N$1," doesn't match.")),"-"))</f>
        <v>-</v>
      </c>
      <c r="BK270" s="3" t="str">
        <f>IF(OR($S270=FALSE,$R270=TRUE,$V270=FALSE),"-",IF(AE270=FALSE,(CONCATENATE(O$1," doesn't match.")),"-"))</f>
        <v>-</v>
      </c>
      <c r="BL270" s="3" t="str">
        <f>IF(OR($S270=FALSE,$R270=TRUE,$V270=FALSE),"-",IF(AF270=FALSE,(CONCATENATE(P$1," doesn't match.")),"-"))</f>
        <v>-</v>
      </c>
    </row>
    <row r="271" spans="1:64" ht="75" x14ac:dyDescent="0.25">
      <c r="A271" s="30">
        <v>1294670</v>
      </c>
      <c r="B271" s="30" t="s">
        <v>30</v>
      </c>
      <c r="C271" s="31" t="s">
        <v>284</v>
      </c>
      <c r="D271" s="30" t="s">
        <v>87</v>
      </c>
      <c r="E271" s="30" t="s">
        <v>246</v>
      </c>
      <c r="F271" s="30" t="s">
        <v>252</v>
      </c>
      <c r="G271" s="30" t="s">
        <v>35</v>
      </c>
      <c r="H271" s="32">
        <v>44471</v>
      </c>
      <c r="I271" s="32"/>
      <c r="J271" s="32">
        <v>42650</v>
      </c>
      <c r="K271" s="32"/>
      <c r="L271" s="30" t="s">
        <v>136</v>
      </c>
      <c r="M271" s="32">
        <v>43250</v>
      </c>
      <c r="N271" s="32">
        <v>43290</v>
      </c>
      <c r="O271" s="32">
        <v>43250</v>
      </c>
      <c r="P271" s="32"/>
      <c r="Q271" s="5"/>
      <c r="R271" s="6" t="b">
        <f>B271=B272</f>
        <v>1</v>
      </c>
      <c r="S271" s="6" t="b">
        <f>C271=C272</f>
        <v>1</v>
      </c>
      <c r="T271" s="6" t="b">
        <f>D271=D272</f>
        <v>1</v>
      </c>
      <c r="U271" s="6" t="b">
        <f>E271=E272</f>
        <v>1</v>
      </c>
      <c r="V271" s="6" t="b">
        <f>F271=F272</f>
        <v>0</v>
      </c>
      <c r="W271" s="6" t="b">
        <f>G271=G272</f>
        <v>0</v>
      </c>
      <c r="X271" s="6" t="b">
        <f>H271=H272</f>
        <v>0</v>
      </c>
      <c r="Y271" s="6" t="b">
        <f>I271=I272</f>
        <v>1</v>
      </c>
      <c r="Z271" s="6" t="b">
        <f>J271=J272</f>
        <v>1</v>
      </c>
      <c r="AA271" s="6" t="b">
        <f>K271=K272</f>
        <v>1</v>
      </c>
      <c r="AB271" s="6" t="b">
        <f>L271=L272</f>
        <v>1</v>
      </c>
      <c r="AC271" s="6" t="b">
        <f>M271=M272</f>
        <v>1</v>
      </c>
      <c r="AD271" s="6" t="b">
        <f>N271=N272</f>
        <v>1</v>
      </c>
      <c r="AE271" s="6" t="b">
        <f>O271=O272</f>
        <v>1</v>
      </c>
      <c r="AF271" s="6" t="b">
        <f>P271=P272</f>
        <v>1</v>
      </c>
      <c r="AG271" s="3"/>
      <c r="AH271" s="8" t="str">
        <f>IF(ISBLANK($E271),"N/A",$E271)</f>
        <v>INT-PAT EXAM REMINDERS</v>
      </c>
      <c r="AI271" s="8" t="str">
        <f>IF(ISBLANK($F271),"N/A",$F271)</f>
        <v>Instruct FA to Request Examination 5 Day Remind / Exam Desk</v>
      </c>
      <c r="AJ271" s="7" t="str">
        <f>IF(ISBLANK($B271),"N/A",$B271)</f>
        <v>Live Patent</v>
      </c>
      <c r="AK271" s="8" t="str">
        <f>IF(ISBLANK($C271),"N/A",$C271)</f>
        <v>GENDX.013CA</v>
      </c>
      <c r="AL271" s="8" t="str">
        <f>IF(ISBLANK($C272),"N/A",$C272)</f>
        <v>GENDX.013CA</v>
      </c>
      <c r="AM271" s="7" t="str">
        <f>IF(ISBLANK($B272),"N/A",$B272)</f>
        <v>Live Patent</v>
      </c>
      <c r="AN271" s="8" t="str">
        <f>IF(ISBLANK($F272),"N/A",$F272)</f>
        <v>Instruct FA to Request Examination FINAL / Exam Desk</v>
      </c>
      <c r="AO271" s="8" t="str">
        <f>IF(ISBLANK($E272),"N/A",$E272)</f>
        <v>INT-PAT EXAM REMINDERS</v>
      </c>
      <c r="AP271" s="3"/>
      <c r="AQ271" s="6" t="str">
        <f>IF($S271=FALSE,"Matter doesn't match.","-")</f>
        <v>-</v>
      </c>
      <c r="AR271" s="6" t="str">
        <f>IF($R271=TRUE,"System matches.","-")</f>
        <v>System matches.</v>
      </c>
      <c r="AS271" s="6" t="str">
        <f>IF($U271=FALSE,"Action Type doesn't match.","-")</f>
        <v>-</v>
      </c>
      <c r="AT271" s="6" t="str">
        <f>IF($V271=FALSE,"Action Due doesn't match.","-")</f>
        <v>Action Due doesn't match.</v>
      </c>
      <c r="AU271" s="6" t="b">
        <f>IF(AND($S271=TRUE,$Z271=TRUE,$U271=FALSE,$R271=FALSE),TRUE,FALSE)</f>
        <v>0</v>
      </c>
      <c r="AV271" s="13" t="b">
        <f ca="1">IF(OFFSET($AU271,-1,0)=TRUE,TRUE,FALSE)</f>
        <v>0</v>
      </c>
      <c r="AW271" s="6" t="b">
        <f>IF(AND($V271=TRUE,$S271=TRUE,$U271=FALSE,$R271=FALSE),TRUE,FALSE)</f>
        <v>0</v>
      </c>
      <c r="AX271" s="13" t="b">
        <f ca="1">IF(OFFSET($AW271,-1,0)="TRUE",TRUE,FALSE)</f>
        <v>0</v>
      </c>
      <c r="AY271" s="3"/>
      <c r="AZ271" s="3" t="str">
        <f>IF(OR($S271=FALSE,$R271=TRUE,$V271=FALSE),"-",IF(T271=FALSE,(CONCATENATE(D$1," doesn't match.")),"-"))</f>
        <v>-</v>
      </c>
      <c r="BA271" s="3" t="str">
        <f>IF(OR($S271=FALSE,$R271=TRUE,$V271=FALSE),"-",IF(U271=FALSE,(CONCATENATE(E$1," doesn't match.")),"-"))</f>
        <v>-</v>
      </c>
      <c r="BB271" s="3" t="str">
        <f>IF(OR($S271=FALSE,$R271=TRUE,$V271=FALSE),"-",IF(V271=FALSE,(CONCATENATE(F$1," doesn't match.")),"-"))</f>
        <v>-</v>
      </c>
      <c r="BC271" s="3" t="str">
        <f>IF(OR($S271=FALSE,$R271=TRUE,$V271=FALSE),"-",IF(W271=FALSE,(CONCATENATE(G$1," doesn't match.")),"-"))</f>
        <v>-</v>
      </c>
      <c r="BD271" s="3" t="str">
        <f>IF(OR($S271=FALSE,$R271=TRUE,$V271=FALSE),"-",IF(X271=FALSE,(CONCATENATE(H$1," doesn't match.")),"-"))</f>
        <v>-</v>
      </c>
      <c r="BE271" s="3" t="str">
        <f>IF(OR($S271=FALSE,$R271=TRUE,$V271=FALSE),"-",IF(Y271=FALSE,(CONCATENATE(I$1," doesn't match.")),"-"))</f>
        <v>-</v>
      </c>
      <c r="BF271" s="3" t="str">
        <f>IF(OR($S271=FALSE,$R271=TRUE,$V271=FALSE),"-",IF(Z271=FALSE,(CONCATENATE(J$1," doesn't match.")),"-"))</f>
        <v>-</v>
      </c>
      <c r="BG271" s="3" t="str">
        <f>IF(OR($S271=FALSE,$R271=TRUE,$V271=FALSE),"-",IF(AA271=FALSE,(CONCATENATE(K$1," doesn't match.")),"-"))</f>
        <v>-</v>
      </c>
      <c r="BH271" s="3" t="str">
        <f>IF(OR($S271=FALSE,$R271=TRUE,$V271=FALSE),"-",IF(AB271=FALSE,(CONCATENATE(L$1," doesn't match.")),"-"))</f>
        <v>-</v>
      </c>
      <c r="BI271" s="3" t="str">
        <f>IF(OR($S271=FALSE,$R271=TRUE,$V271=FALSE),"-",IF(AC271=FALSE,(CONCATENATE(M$1," doesn't match.")),"-"))</f>
        <v>-</v>
      </c>
      <c r="BJ271" s="3" t="str">
        <f>IF(OR($S271=FALSE,$R271=TRUE,$V271=FALSE),"-",IF(AD271=FALSE,(CONCATENATE(N$1," doesn't match.")),"-"))</f>
        <v>-</v>
      </c>
      <c r="BK271" s="3" t="str">
        <f>IF(OR($S271=FALSE,$R271=TRUE,$V271=FALSE),"-",IF(AE271=FALSE,(CONCATENATE(O$1," doesn't match.")),"-"))</f>
        <v>-</v>
      </c>
      <c r="BL271" s="3" t="str">
        <f>IF(OR($S271=FALSE,$R271=TRUE,$V271=FALSE),"-",IF(AF271=FALSE,(CONCATENATE(P$1," doesn't match.")),"-"))</f>
        <v>-</v>
      </c>
    </row>
    <row r="272" spans="1:64" ht="75" x14ac:dyDescent="0.25">
      <c r="A272" s="30">
        <v>1294670</v>
      </c>
      <c r="B272" s="30" t="s">
        <v>30</v>
      </c>
      <c r="C272" s="31" t="s">
        <v>284</v>
      </c>
      <c r="D272" s="30" t="s">
        <v>87</v>
      </c>
      <c r="E272" s="30" t="s">
        <v>246</v>
      </c>
      <c r="F272" s="30" t="s">
        <v>253</v>
      </c>
      <c r="G272" s="30" t="s">
        <v>39</v>
      </c>
      <c r="H272" s="32">
        <v>44476</v>
      </c>
      <c r="I272" s="32"/>
      <c r="J272" s="32">
        <v>42650</v>
      </c>
      <c r="K272" s="32"/>
      <c r="L272" s="30" t="s">
        <v>136</v>
      </c>
      <c r="M272" s="32">
        <v>43250</v>
      </c>
      <c r="N272" s="32">
        <v>43290</v>
      </c>
      <c r="O272" s="32">
        <v>43250</v>
      </c>
      <c r="P272" s="32"/>
      <c r="Q272" s="5"/>
      <c r="R272" s="6" t="b">
        <f>B272=B273</f>
        <v>1</v>
      </c>
      <c r="S272" s="6" t="b">
        <f>C272=C273</f>
        <v>1</v>
      </c>
      <c r="T272" s="6" t="b">
        <f>D272=D273</f>
        <v>1</v>
      </c>
      <c r="U272" s="6" t="b">
        <f>E272=E273</f>
        <v>1</v>
      </c>
      <c r="V272" s="6" t="b">
        <f>F272=F273</f>
        <v>0</v>
      </c>
      <c r="W272" s="6" t="b">
        <f>G272=G273</f>
        <v>0</v>
      </c>
      <c r="X272" s="6" t="b">
        <f>H272=H273</f>
        <v>0</v>
      </c>
      <c r="Y272" s="6" t="b">
        <f>I272=I273</f>
        <v>1</v>
      </c>
      <c r="Z272" s="6" t="b">
        <f>J272=J273</f>
        <v>1</v>
      </c>
      <c r="AA272" s="6" t="b">
        <f>K272=K273</f>
        <v>1</v>
      </c>
      <c r="AB272" s="6" t="b">
        <f>L272=L273</f>
        <v>1</v>
      </c>
      <c r="AC272" s="6" t="b">
        <f>M272=M273</f>
        <v>1</v>
      </c>
      <c r="AD272" s="6" t="b">
        <f>N272=N273</f>
        <v>1</v>
      </c>
      <c r="AE272" s="6" t="b">
        <f>O272=O273</f>
        <v>1</v>
      </c>
      <c r="AF272" s="6" t="b">
        <f>P272=P273</f>
        <v>1</v>
      </c>
      <c r="AG272" s="3"/>
      <c r="AH272" s="8" t="str">
        <f>IF(ISBLANK($E272),"N/A",$E272)</f>
        <v>INT-PAT EXAM REMINDERS</v>
      </c>
      <c r="AI272" s="8" t="str">
        <f>IF(ISBLANK($F272),"N/A",$F272)</f>
        <v>Instruct FA to Request Examination FINAL / Exam Desk</v>
      </c>
      <c r="AJ272" s="7" t="str">
        <f>IF(ISBLANK($B272),"N/A",$B272)</f>
        <v>Live Patent</v>
      </c>
      <c r="AK272" s="8" t="str">
        <f>IF(ISBLANK($C272),"N/A",$C272)</f>
        <v>GENDX.013CA</v>
      </c>
      <c r="AL272" s="8" t="str">
        <f>IF(ISBLANK($C273),"N/A",$C273)</f>
        <v>GENDX.013CA</v>
      </c>
      <c r="AM272" s="7" t="str">
        <f>IF(ISBLANK($B273),"N/A",$B273)</f>
        <v>Live Patent</v>
      </c>
      <c r="AN272" s="8" t="str">
        <f>IF(ISBLANK($F273),"N/A",$F273)</f>
        <v>Request Examination/File Amendment 1M Reminder /Exam Desk</v>
      </c>
      <c r="AO272" s="8" t="str">
        <f>IF(ISBLANK($E273),"N/A",$E273)</f>
        <v>INT-PAT EXAM REMINDERS</v>
      </c>
      <c r="AP272" s="3"/>
      <c r="AQ272" s="6" t="str">
        <f>IF($S272=FALSE,"Matter doesn't match.","-")</f>
        <v>-</v>
      </c>
      <c r="AR272" s="6" t="str">
        <f>IF($R272=TRUE,"System matches.","-")</f>
        <v>System matches.</v>
      </c>
      <c r="AS272" s="6" t="str">
        <f>IF($U272=FALSE,"Action Type doesn't match.","-")</f>
        <v>-</v>
      </c>
      <c r="AT272" s="6" t="str">
        <f>IF($V272=FALSE,"Action Due doesn't match.","-")</f>
        <v>Action Due doesn't match.</v>
      </c>
      <c r="AU272" s="6" t="b">
        <f>IF(AND($S272=TRUE,$Z272=TRUE,$U272=FALSE,$R272=FALSE),TRUE,FALSE)</f>
        <v>0</v>
      </c>
      <c r="AV272" s="13" t="b">
        <f ca="1">IF(OFFSET($AU272,-1,0)=TRUE,TRUE,FALSE)</f>
        <v>0</v>
      </c>
      <c r="AW272" s="6" t="b">
        <f>IF(AND($V272=TRUE,$S272=TRUE,$U272=FALSE,$R272=FALSE),TRUE,FALSE)</f>
        <v>0</v>
      </c>
      <c r="AX272" s="13" t="b">
        <f ca="1">IF(OFFSET($AW272,-1,0)="TRUE",TRUE,FALSE)</f>
        <v>0</v>
      </c>
      <c r="AY272" s="3"/>
      <c r="AZ272" s="3" t="str">
        <f>IF(OR($S272=FALSE,$R272=TRUE,$V272=FALSE),"-",IF(T272=FALSE,(CONCATENATE(D$1," doesn't match.")),"-"))</f>
        <v>-</v>
      </c>
      <c r="BA272" s="3" t="str">
        <f>IF(OR($S272=FALSE,$R272=TRUE,$V272=FALSE),"-",IF(U272=FALSE,(CONCATENATE(E$1," doesn't match.")),"-"))</f>
        <v>-</v>
      </c>
      <c r="BB272" s="3" t="str">
        <f>IF(OR($S272=FALSE,$R272=TRUE,$V272=FALSE),"-",IF(V272=FALSE,(CONCATENATE(F$1," doesn't match.")),"-"))</f>
        <v>-</v>
      </c>
      <c r="BC272" s="3" t="str">
        <f>IF(OR($S272=FALSE,$R272=TRUE,$V272=FALSE),"-",IF(W272=FALSE,(CONCATENATE(G$1," doesn't match.")),"-"))</f>
        <v>-</v>
      </c>
      <c r="BD272" s="3" t="str">
        <f>IF(OR($S272=FALSE,$R272=TRUE,$V272=FALSE),"-",IF(X272=FALSE,(CONCATENATE(H$1," doesn't match.")),"-"))</f>
        <v>-</v>
      </c>
      <c r="BE272" s="3" t="str">
        <f>IF(OR($S272=FALSE,$R272=TRUE,$V272=FALSE),"-",IF(Y272=FALSE,(CONCATENATE(I$1," doesn't match.")),"-"))</f>
        <v>-</v>
      </c>
      <c r="BF272" s="3" t="str">
        <f>IF(OR($S272=FALSE,$R272=TRUE,$V272=FALSE),"-",IF(Z272=FALSE,(CONCATENATE(J$1," doesn't match.")),"-"))</f>
        <v>-</v>
      </c>
      <c r="BG272" s="3" t="str">
        <f>IF(OR($S272=FALSE,$R272=TRUE,$V272=FALSE),"-",IF(AA272=FALSE,(CONCATENATE(K$1," doesn't match.")),"-"))</f>
        <v>-</v>
      </c>
      <c r="BH272" s="3" t="str">
        <f>IF(OR($S272=FALSE,$R272=TRUE,$V272=FALSE),"-",IF(AB272=FALSE,(CONCATENATE(L$1," doesn't match.")),"-"))</f>
        <v>-</v>
      </c>
      <c r="BI272" s="3" t="str">
        <f>IF(OR($S272=FALSE,$R272=TRUE,$V272=FALSE),"-",IF(AC272=FALSE,(CONCATENATE(M$1," doesn't match.")),"-"))</f>
        <v>-</v>
      </c>
      <c r="BJ272" s="3" t="str">
        <f>IF(OR($S272=FALSE,$R272=TRUE,$V272=FALSE),"-",IF(AD272=FALSE,(CONCATENATE(N$1," doesn't match.")),"-"))</f>
        <v>-</v>
      </c>
      <c r="BK272" s="3" t="str">
        <f>IF(OR($S272=FALSE,$R272=TRUE,$V272=FALSE),"-",IF(AE272=FALSE,(CONCATENATE(O$1," doesn't match.")),"-"))</f>
        <v>-</v>
      </c>
      <c r="BL272" s="3" t="str">
        <f>IF(OR($S272=FALSE,$R272=TRUE,$V272=FALSE),"-",IF(AF272=FALSE,(CONCATENATE(P$1," doesn't match.")),"-"))</f>
        <v>-</v>
      </c>
    </row>
    <row r="273" spans="1:64" ht="75" x14ac:dyDescent="0.25">
      <c r="A273" s="30">
        <v>1294670</v>
      </c>
      <c r="B273" s="30" t="s">
        <v>30</v>
      </c>
      <c r="C273" s="31" t="s">
        <v>284</v>
      </c>
      <c r="D273" s="30" t="s">
        <v>87</v>
      </c>
      <c r="E273" s="30" t="s">
        <v>246</v>
      </c>
      <c r="F273" s="30" t="s">
        <v>259</v>
      </c>
      <c r="G273" s="30" t="s">
        <v>35</v>
      </c>
      <c r="H273" s="32">
        <v>44446</v>
      </c>
      <c r="I273" s="32"/>
      <c r="J273" s="32">
        <v>42650</v>
      </c>
      <c r="K273" s="32"/>
      <c r="L273" s="30" t="s">
        <v>136</v>
      </c>
      <c r="M273" s="32">
        <v>43250</v>
      </c>
      <c r="N273" s="32">
        <v>43290</v>
      </c>
      <c r="O273" s="32">
        <v>43250</v>
      </c>
      <c r="P273" s="32"/>
      <c r="Q273" s="5"/>
      <c r="R273" s="6" t="b">
        <f>B273=B274</f>
        <v>1</v>
      </c>
      <c r="S273" s="6" t="b">
        <f>C273=C274</f>
        <v>1</v>
      </c>
      <c r="T273" s="6" t="b">
        <f>D273=D274</f>
        <v>1</v>
      </c>
      <c r="U273" s="6" t="b">
        <f>E273=E274</f>
        <v>0</v>
      </c>
      <c r="V273" s="6" t="b">
        <f>F273=F274</f>
        <v>0</v>
      </c>
      <c r="W273" s="6" t="b">
        <f>G273=G274</f>
        <v>0</v>
      </c>
      <c r="X273" s="6" t="b">
        <f>H273=H274</f>
        <v>0</v>
      </c>
      <c r="Y273" s="6" t="b">
        <f>I273=I274</f>
        <v>0</v>
      </c>
      <c r="Z273" s="6" t="b">
        <f>J273=J274</f>
        <v>0</v>
      </c>
      <c r="AA273" s="6" t="b">
        <f>K273=K274</f>
        <v>1</v>
      </c>
      <c r="AB273" s="6" t="b">
        <f>L273=L274</f>
        <v>0</v>
      </c>
      <c r="AC273" s="6" t="b">
        <f>M273=M274</f>
        <v>1</v>
      </c>
      <c r="AD273" s="6" t="b">
        <f>N273=N274</f>
        <v>0</v>
      </c>
      <c r="AE273" s="6" t="b">
        <f>O273=O274</f>
        <v>1</v>
      </c>
      <c r="AF273" s="6" t="b">
        <f>P273=P274</f>
        <v>1</v>
      </c>
      <c r="AG273" s="3"/>
      <c r="AH273" s="8" t="str">
        <f>IF(ISBLANK($E273),"N/A",$E273)</f>
        <v>INT-PAT EXAM REMINDERS</v>
      </c>
      <c r="AI273" s="8" t="str">
        <f>IF(ISBLANK($F273),"N/A",$F273)</f>
        <v>Request Examination/File Amendment 1M Reminder /Exam Desk</v>
      </c>
      <c r="AJ273" s="7" t="str">
        <f>IF(ISBLANK($B273),"N/A",$B273)</f>
        <v>Live Patent</v>
      </c>
      <c r="AK273" s="8" t="str">
        <f>IF(ISBLANK($C273),"N/A",$C273)</f>
        <v>GENDX.013CA</v>
      </c>
      <c r="AL273" s="8" t="str">
        <f>IF(ISBLANK($C274),"N/A",$C274)</f>
        <v>GENDX.013CA</v>
      </c>
      <c r="AM273" s="7" t="str">
        <f>IF(ISBLANK($B274),"N/A",$B274)</f>
        <v>Live Patent</v>
      </c>
      <c r="AN273" s="8" t="str">
        <f>IF(ISBLANK($F274),"N/A",$F274)</f>
        <v>Send FA Notification Letter - Knobbe New Atty / TAT</v>
      </c>
      <c r="AO273" s="8" t="str">
        <f>IF(ISBLANK($E274),"N/A",$E274)</f>
        <v>INT-PAT TRANIN</v>
      </c>
      <c r="AP273" s="3"/>
      <c r="AQ273" s="6" t="str">
        <f>IF($S273=FALSE,"Matter doesn't match.","-")</f>
        <v>-</v>
      </c>
      <c r="AR273" s="6" t="str">
        <f>IF($R273=TRUE,"System matches.","-")</f>
        <v>System matches.</v>
      </c>
      <c r="AS273" s="6" t="str">
        <f>IF($U273=FALSE,"Action Type doesn't match.","-")</f>
        <v>Action Type doesn't match.</v>
      </c>
      <c r="AT273" s="6" t="str">
        <f>IF($V273=FALSE,"Action Due doesn't match.","-")</f>
        <v>Action Due doesn't match.</v>
      </c>
      <c r="AU273" s="6" t="b">
        <f>IF(AND($S273=TRUE,$Z273=TRUE,$U273=FALSE,$R273=FALSE),TRUE,FALSE)</f>
        <v>0</v>
      </c>
      <c r="AV273" s="13" t="b">
        <f ca="1">IF(OFFSET($AU273,-1,0)=TRUE,TRUE,FALSE)</f>
        <v>0</v>
      </c>
      <c r="AW273" s="6" t="b">
        <f>IF(AND($V273=TRUE,$S273=TRUE,$U273=FALSE,$R273=FALSE),TRUE,FALSE)</f>
        <v>0</v>
      </c>
      <c r="AX273" s="13" t="b">
        <f ca="1">IF(OFFSET($AW273,-1,0)="TRUE",TRUE,FALSE)</f>
        <v>0</v>
      </c>
      <c r="AY273" s="3"/>
      <c r="AZ273" s="3" t="str">
        <f>IF(OR($S273=FALSE,$R273=TRUE,$V273=FALSE),"-",IF(T273=FALSE,(CONCATENATE(D$1," doesn't match.")),"-"))</f>
        <v>-</v>
      </c>
      <c r="BA273" s="3" t="str">
        <f>IF(OR($S273=FALSE,$R273=TRUE,$V273=FALSE),"-",IF(U273=FALSE,(CONCATENATE(E$1," doesn't match.")),"-"))</f>
        <v>-</v>
      </c>
      <c r="BB273" s="3" t="str">
        <f>IF(OR($S273=FALSE,$R273=TRUE,$V273=FALSE),"-",IF(V273=FALSE,(CONCATENATE(F$1," doesn't match.")),"-"))</f>
        <v>-</v>
      </c>
      <c r="BC273" s="3" t="str">
        <f>IF(OR($S273=FALSE,$R273=TRUE,$V273=FALSE),"-",IF(W273=FALSE,(CONCATENATE(G$1," doesn't match.")),"-"))</f>
        <v>-</v>
      </c>
      <c r="BD273" s="3" t="str">
        <f>IF(OR($S273=FALSE,$R273=TRUE,$V273=FALSE),"-",IF(X273=FALSE,(CONCATENATE(H$1," doesn't match.")),"-"))</f>
        <v>-</v>
      </c>
      <c r="BE273" s="3" t="str">
        <f>IF(OR($S273=FALSE,$R273=TRUE,$V273=FALSE),"-",IF(Y273=FALSE,(CONCATENATE(I$1," doesn't match.")),"-"))</f>
        <v>-</v>
      </c>
      <c r="BF273" s="3" t="str">
        <f>IF(OR($S273=FALSE,$R273=TRUE,$V273=FALSE),"-",IF(Z273=FALSE,(CONCATENATE(J$1," doesn't match.")),"-"))</f>
        <v>-</v>
      </c>
      <c r="BG273" s="3" t="str">
        <f>IF(OR($S273=FALSE,$R273=TRUE,$V273=FALSE),"-",IF(AA273=FALSE,(CONCATENATE(K$1," doesn't match.")),"-"))</f>
        <v>-</v>
      </c>
      <c r="BH273" s="3" t="str">
        <f>IF(OR($S273=FALSE,$R273=TRUE,$V273=FALSE),"-",IF(AB273=FALSE,(CONCATENATE(L$1," doesn't match.")),"-"))</f>
        <v>-</v>
      </c>
      <c r="BI273" s="3" t="str">
        <f>IF(OR($S273=FALSE,$R273=TRUE,$V273=FALSE),"-",IF(AC273=FALSE,(CONCATENATE(M$1," doesn't match.")),"-"))</f>
        <v>-</v>
      </c>
      <c r="BJ273" s="3" t="str">
        <f>IF(OR($S273=FALSE,$R273=TRUE,$V273=FALSE),"-",IF(AD273=FALSE,(CONCATENATE(N$1," doesn't match.")),"-"))</f>
        <v>-</v>
      </c>
      <c r="BK273" s="3" t="str">
        <f>IF(OR($S273=FALSE,$R273=TRUE,$V273=FALSE),"-",IF(AE273=FALSE,(CONCATENATE(O$1," doesn't match.")),"-"))</f>
        <v>-</v>
      </c>
      <c r="BL273" s="3" t="str">
        <f>IF(OR($S273=FALSE,$R273=TRUE,$V273=FALSE),"-",IF(AF273=FALSE,(CONCATENATE(P$1," doesn't match.")),"-"))</f>
        <v>-</v>
      </c>
    </row>
    <row r="274" spans="1:64" ht="60" x14ac:dyDescent="0.25">
      <c r="A274" s="30">
        <v>1294670</v>
      </c>
      <c r="B274" s="30" t="s">
        <v>30</v>
      </c>
      <c r="C274" s="31" t="s">
        <v>284</v>
      </c>
      <c r="D274" s="30" t="s">
        <v>87</v>
      </c>
      <c r="E274" s="30" t="s">
        <v>281</v>
      </c>
      <c r="F274" s="30" t="s">
        <v>288</v>
      </c>
      <c r="G274" s="30" t="s">
        <v>39</v>
      </c>
      <c r="H274" s="32">
        <v>43255</v>
      </c>
      <c r="I274" s="32">
        <v>43251</v>
      </c>
      <c r="J274" s="32">
        <v>43250</v>
      </c>
      <c r="K274" s="32"/>
      <c r="L274" s="30" t="s">
        <v>178</v>
      </c>
      <c r="M274" s="32">
        <v>43250</v>
      </c>
      <c r="N274" s="32">
        <v>43291</v>
      </c>
      <c r="O274" s="32">
        <v>43250</v>
      </c>
      <c r="P274" s="32"/>
      <c r="Q274" s="5"/>
      <c r="R274" s="6" t="b">
        <f>B274=B275</f>
        <v>0</v>
      </c>
      <c r="S274" s="6" t="b">
        <f>C274=C275</f>
        <v>1</v>
      </c>
      <c r="T274" s="6" t="b">
        <f>D274=D275</f>
        <v>1</v>
      </c>
      <c r="U274" s="6" t="b">
        <f>E274=E275</f>
        <v>1</v>
      </c>
      <c r="V274" s="6" t="b">
        <f>F274=F275</f>
        <v>1</v>
      </c>
      <c r="W274" s="6" t="b">
        <f>G274=G275</f>
        <v>1</v>
      </c>
      <c r="X274" s="6" t="b">
        <f>H274=H275</f>
        <v>0</v>
      </c>
      <c r="Y274" s="6" t="b">
        <f>I274=I275</f>
        <v>1</v>
      </c>
      <c r="Z274" s="6" t="b">
        <f>J274=J275</f>
        <v>0</v>
      </c>
      <c r="AA274" s="6" t="b">
        <f>K274=K275</f>
        <v>1</v>
      </c>
      <c r="AB274" s="6" t="b">
        <f>L274=L275</f>
        <v>0</v>
      </c>
      <c r="AC274" s="6" t="b">
        <f>M274=M275</f>
        <v>0</v>
      </c>
      <c r="AD274" s="6" t="b">
        <f>N274=N275</f>
        <v>0</v>
      </c>
      <c r="AE274" s="6" t="b">
        <f>O274=O275</f>
        <v>1</v>
      </c>
      <c r="AF274" s="6" t="b">
        <f>P274=P275</f>
        <v>1</v>
      </c>
      <c r="AG274" s="3"/>
      <c r="AH274" s="8" t="str">
        <f>IF(ISBLANK($E274),"N/A",$E274)</f>
        <v>INT-PAT TRANIN</v>
      </c>
      <c r="AI274" s="8" t="str">
        <f>IF(ISBLANK($F274),"N/A",$F274)</f>
        <v>Send FA Notification Letter - Knobbe New Atty / TAT</v>
      </c>
      <c r="AJ274" s="7" t="str">
        <f>IF(ISBLANK($B274),"N/A",$B274)</f>
        <v>Live Patent</v>
      </c>
      <c r="AK274" s="8" t="str">
        <f>IF(ISBLANK($C274),"N/A",$C274)</f>
        <v>GENDX.013CA</v>
      </c>
      <c r="AL274" s="8" t="str">
        <f>IF(ISBLANK($C275),"N/A",$C275)</f>
        <v>GENDX.013CA</v>
      </c>
      <c r="AM274" s="7" t="str">
        <f>IF(ISBLANK($B275),"N/A",$B275)</f>
        <v>Agent Patent</v>
      </c>
      <c r="AN274" s="8" t="str">
        <f>IF(ISBLANK($F275),"N/A",$F275)</f>
        <v>Send FA Notification Letter - Knobbe New Atty / TAT</v>
      </c>
      <c r="AO274" s="8" t="str">
        <f>IF(ISBLANK($E275),"N/A",$E275)</f>
        <v>INT-PAT TRANIN</v>
      </c>
      <c r="AP274" s="3"/>
      <c r="AQ274" s="6" t="str">
        <f>IF($S274=FALSE,"Matter doesn't match.","-")</f>
        <v>-</v>
      </c>
      <c r="AR274" s="6" t="str">
        <f>IF($R274=TRUE,"System matches.","-")</f>
        <v>-</v>
      </c>
      <c r="AS274" s="6" t="str">
        <f>IF($U274=FALSE,"Action Type doesn't match.","-")</f>
        <v>-</v>
      </c>
      <c r="AT274" s="6" t="str">
        <f>IF($V274=FALSE,"Action Due doesn't match.","-")</f>
        <v>-</v>
      </c>
      <c r="AU274" s="6" t="b">
        <f>IF(AND($S274=TRUE,$Z274=TRUE,$U274=FALSE,$R274=FALSE),TRUE,FALSE)</f>
        <v>0</v>
      </c>
      <c r="AV274" s="13" t="b">
        <f ca="1">IF(OFFSET($AU274,-1,0)=TRUE,TRUE,FALSE)</f>
        <v>0</v>
      </c>
      <c r="AW274" s="6" t="b">
        <f>IF(AND($V274=TRUE,$S274=TRUE,$U274=FALSE,$R274=FALSE),TRUE,FALSE)</f>
        <v>0</v>
      </c>
      <c r="AX274" s="13" t="b">
        <f ca="1">IF(OFFSET($AW274,-1,0)="TRUE",TRUE,FALSE)</f>
        <v>0</v>
      </c>
      <c r="AY274" s="3"/>
      <c r="AZ274" s="3" t="str">
        <f>IF(OR($S274=FALSE,$R274=TRUE,$V274=FALSE),"-",IF(T274=FALSE,(CONCATENATE(D$1," doesn't match.")),"-"))</f>
        <v>-</v>
      </c>
      <c r="BA274" s="3" t="str">
        <f>IF(OR($S274=FALSE,$R274=TRUE,$V274=FALSE),"-",IF(U274=FALSE,(CONCATENATE(E$1," doesn't match.")),"-"))</f>
        <v>-</v>
      </c>
      <c r="BB274" s="3" t="str">
        <f>IF(OR($S274=FALSE,$R274=TRUE,$V274=FALSE),"-",IF(V274=FALSE,(CONCATENATE(F$1," doesn't match.")),"-"))</f>
        <v>-</v>
      </c>
      <c r="BC274" s="3" t="str">
        <f>IF(OR($S274=FALSE,$R274=TRUE,$V274=FALSE),"-",IF(W274=FALSE,(CONCATENATE(G$1," doesn't match.")),"-"))</f>
        <v>-</v>
      </c>
      <c r="BD274" s="3" t="str">
        <f>IF(OR($S274=FALSE,$R274=TRUE,$V274=FALSE),"-",IF(X274=FALSE,(CONCATENATE(H$1," doesn't match.")),"-"))</f>
        <v>DueDate doesn't match.</v>
      </c>
      <c r="BE274" s="3" t="str">
        <f>IF(OR($S274=FALSE,$R274=TRUE,$V274=FALSE),"-",IF(Y274=FALSE,(CONCATENATE(I$1," doesn't match.")),"-"))</f>
        <v>-</v>
      </c>
      <c r="BF274" s="3" t="str">
        <f>IF(OR($S274=FALSE,$R274=TRUE,$V274=FALSE),"-",IF(Z274=FALSE,(CONCATENATE(J$1," doesn't match.")),"-"))</f>
        <v>BaseDate doesn't match.</v>
      </c>
      <c r="BG274" s="3" t="str">
        <f>IF(OR($S274=FALSE,$R274=TRUE,$V274=FALSE),"-",IF(AA274=FALSE,(CONCATENATE(K$1," doesn't match.")),"-"))</f>
        <v>-</v>
      </c>
      <c r="BH274" s="3" t="str">
        <f>IF(OR($S274=FALSE,$R274=TRUE,$V274=FALSE),"-",IF(AB274=FALSE,(CONCATENATE(L$1," doesn't match.")),"-"))</f>
        <v>UserID doesn't match.</v>
      </c>
      <c r="BI274" s="3" t="str">
        <f>IF(OR($S274=FALSE,$R274=TRUE,$V274=FALSE),"-",IF(AC274=FALSE,(CONCATENATE(M$1," doesn't match.")),"-"))</f>
        <v>DateCreated doesn't match.</v>
      </c>
      <c r="BJ274" s="3" t="str">
        <f>IF(OR($S274=FALSE,$R274=TRUE,$V274=FALSE),"-",IF(AD274=FALSE,(CONCATENATE(N$1," doesn't match.")),"-"))</f>
        <v>LastUpdate doesn't match.</v>
      </c>
      <c r="BK274" s="3" t="str">
        <f>IF(OR($S274=FALSE,$R274=TRUE,$V274=FALSE),"-",IF(AE274=FALSE,(CONCATENATE(O$1," doesn't match.")),"-"))</f>
        <v>-</v>
      </c>
      <c r="BL274" s="3" t="str">
        <f>IF(OR($S274=FALSE,$R274=TRUE,$V274=FALSE),"-",IF(AF274=FALSE,(CONCATENATE(P$1," doesn't match.")),"-"))</f>
        <v>-</v>
      </c>
    </row>
    <row r="275" spans="1:64" ht="60" x14ac:dyDescent="0.25">
      <c r="A275" s="30">
        <v>1294670</v>
      </c>
      <c r="B275" s="30" t="s">
        <v>625</v>
      </c>
      <c r="C275" s="31" t="s">
        <v>284</v>
      </c>
      <c r="D275" s="30" t="s">
        <v>87</v>
      </c>
      <c r="E275" s="30" t="s">
        <v>281</v>
      </c>
      <c r="F275" s="30" t="s">
        <v>288</v>
      </c>
      <c r="G275" s="30" t="s">
        <v>39</v>
      </c>
      <c r="H275" s="32">
        <v>43256</v>
      </c>
      <c r="I275" s="32">
        <v>43251</v>
      </c>
      <c r="J275" s="32">
        <v>43251</v>
      </c>
      <c r="K275" s="32"/>
      <c r="L275" s="30" t="s">
        <v>136</v>
      </c>
      <c r="M275" s="32">
        <v>43251</v>
      </c>
      <c r="N275" s="32">
        <v>43290</v>
      </c>
      <c r="O275" s="32">
        <v>43250</v>
      </c>
      <c r="P275" s="32"/>
      <c r="Q275" s="5"/>
      <c r="R275" s="6" t="b">
        <f>B275=B276</f>
        <v>0</v>
      </c>
      <c r="S275" s="6" t="b">
        <f>C275=C276</f>
        <v>1</v>
      </c>
      <c r="T275" s="6" t="b">
        <f>D275=D276</f>
        <v>1</v>
      </c>
      <c r="U275" s="6" t="b">
        <f>E275=E276</f>
        <v>1</v>
      </c>
      <c r="V275" s="6" t="b">
        <f>F275=F276</f>
        <v>0</v>
      </c>
      <c r="W275" s="6" t="b">
        <f>G275=G276</f>
        <v>0</v>
      </c>
      <c r="X275" s="6" t="b">
        <f>H275=H276</f>
        <v>0</v>
      </c>
      <c r="Y275" s="6" t="b">
        <f>I275=I276</f>
        <v>0</v>
      </c>
      <c r="Z275" s="6" t="b">
        <f>J275=J276</f>
        <v>0</v>
      </c>
      <c r="AA275" s="6" t="b">
        <f>K275=K276</f>
        <v>1</v>
      </c>
      <c r="AB275" s="6" t="b">
        <f>L275=L276</f>
        <v>0</v>
      </c>
      <c r="AC275" s="6" t="b">
        <f>M275=M276</f>
        <v>0</v>
      </c>
      <c r="AD275" s="6" t="b">
        <f>N275=N276</f>
        <v>0</v>
      </c>
      <c r="AE275" s="6" t="b">
        <f>O275=O276</f>
        <v>1</v>
      </c>
      <c r="AF275" s="6" t="b">
        <f>P275=P276</f>
        <v>1</v>
      </c>
      <c r="AG275" s="3"/>
      <c r="AH275" s="8" t="str">
        <f>IF(ISBLANK($E275),"N/A",$E275)</f>
        <v>INT-PAT TRANIN</v>
      </c>
      <c r="AI275" s="8" t="str">
        <f>IF(ISBLANK($F275),"N/A",$F275)</f>
        <v>Send FA Notification Letter - Knobbe New Atty / TAT</v>
      </c>
      <c r="AJ275" s="7" t="str">
        <f>IF(ISBLANK($B275),"N/A",$B275)</f>
        <v>Agent Patent</v>
      </c>
      <c r="AK275" s="8" t="str">
        <f>IF(ISBLANK($C275),"N/A",$C275)</f>
        <v>GENDX.013CA</v>
      </c>
      <c r="AL275" s="8" t="str">
        <f>IF(ISBLANK($C276),"N/A",$C276)</f>
        <v>GENDX.013CA</v>
      </c>
      <c r="AM275" s="7" t="str">
        <f>IF(ISBLANK($B276),"N/A",$B276)</f>
        <v>Live Patent</v>
      </c>
      <c r="AN275" s="8" t="str">
        <f>IF(ISBLANK($F276),"N/A",$F276)</f>
        <v>Status Check (Recent Tranin) / Asst</v>
      </c>
      <c r="AO275" s="8" t="str">
        <f>IF(ISBLANK($E276),"N/A",$E276)</f>
        <v>INT-PAT TRANIN</v>
      </c>
      <c r="AP275" s="3"/>
      <c r="AQ275" s="6" t="str">
        <f>IF($S275=FALSE,"Matter doesn't match.","-")</f>
        <v>-</v>
      </c>
      <c r="AR275" s="6" t="str">
        <f>IF($R275=TRUE,"System matches.","-")</f>
        <v>-</v>
      </c>
      <c r="AS275" s="6" t="str">
        <f>IF($U275=FALSE,"Action Type doesn't match.","-")</f>
        <v>-</v>
      </c>
      <c r="AT275" s="6" t="str">
        <f>IF($V275=FALSE,"Action Due doesn't match.","-")</f>
        <v>Action Due doesn't match.</v>
      </c>
      <c r="AU275" s="6" t="b">
        <f>IF(AND($S275=TRUE,$Z275=TRUE,$U275=FALSE,$R275=FALSE),TRUE,FALSE)</f>
        <v>0</v>
      </c>
      <c r="AV275" s="13" t="b">
        <f ca="1">IF(OFFSET($AU275,-1,0)=TRUE,TRUE,FALSE)</f>
        <v>0</v>
      </c>
      <c r="AW275" s="6" t="b">
        <f>IF(AND($V275=TRUE,$S275=TRUE,$U275=FALSE,$R275=FALSE),TRUE,FALSE)</f>
        <v>0</v>
      </c>
      <c r="AX275" s="13" t="b">
        <f ca="1">IF(OFFSET($AW275,-1,0)="TRUE",TRUE,FALSE)</f>
        <v>0</v>
      </c>
      <c r="AY275" s="3"/>
      <c r="AZ275" s="3" t="str">
        <f>IF(OR($S275=FALSE,$R275=TRUE,$V275=FALSE),"-",IF(T275=FALSE,(CONCATENATE(D$1," doesn't match.")),"-"))</f>
        <v>-</v>
      </c>
      <c r="BA275" s="3" t="str">
        <f>IF(OR($S275=FALSE,$R275=TRUE,$V275=FALSE),"-",IF(U275=FALSE,(CONCATENATE(E$1," doesn't match.")),"-"))</f>
        <v>-</v>
      </c>
      <c r="BB275" s="3" t="str">
        <f>IF(OR($S275=FALSE,$R275=TRUE,$V275=FALSE),"-",IF(V275=FALSE,(CONCATENATE(F$1," doesn't match.")),"-"))</f>
        <v>-</v>
      </c>
      <c r="BC275" s="3" t="str">
        <f>IF(OR($S275=FALSE,$R275=TRUE,$V275=FALSE),"-",IF(W275=FALSE,(CONCATENATE(G$1," doesn't match.")),"-"))</f>
        <v>-</v>
      </c>
      <c r="BD275" s="3" t="str">
        <f>IF(OR($S275=FALSE,$R275=TRUE,$V275=FALSE),"-",IF(X275=FALSE,(CONCATENATE(H$1," doesn't match.")),"-"))</f>
        <v>-</v>
      </c>
      <c r="BE275" s="3" t="str">
        <f>IF(OR($S275=FALSE,$R275=TRUE,$V275=FALSE),"-",IF(Y275=FALSE,(CONCATENATE(I$1," doesn't match.")),"-"))</f>
        <v>-</v>
      </c>
      <c r="BF275" s="3" t="str">
        <f>IF(OR($S275=FALSE,$R275=TRUE,$V275=FALSE),"-",IF(Z275=FALSE,(CONCATENATE(J$1," doesn't match.")),"-"))</f>
        <v>-</v>
      </c>
      <c r="BG275" s="3" t="str">
        <f>IF(OR($S275=FALSE,$R275=TRUE,$V275=FALSE),"-",IF(AA275=FALSE,(CONCATENATE(K$1," doesn't match.")),"-"))</f>
        <v>-</v>
      </c>
      <c r="BH275" s="3" t="str">
        <f>IF(OR($S275=FALSE,$R275=TRUE,$V275=FALSE),"-",IF(AB275=FALSE,(CONCATENATE(L$1," doesn't match.")),"-"))</f>
        <v>-</v>
      </c>
      <c r="BI275" s="3" t="str">
        <f>IF(OR($S275=FALSE,$R275=TRUE,$V275=FALSE),"-",IF(AC275=FALSE,(CONCATENATE(M$1," doesn't match.")),"-"))</f>
        <v>-</v>
      </c>
      <c r="BJ275" s="3" t="str">
        <f>IF(OR($S275=FALSE,$R275=TRUE,$V275=FALSE),"-",IF(AD275=FALSE,(CONCATENATE(N$1," doesn't match.")),"-"))</f>
        <v>-</v>
      </c>
      <c r="BK275" s="3" t="str">
        <f>IF(OR($S275=FALSE,$R275=TRUE,$V275=FALSE),"-",IF(AE275=FALSE,(CONCATENATE(O$1," doesn't match.")),"-"))</f>
        <v>-</v>
      </c>
      <c r="BL275" s="3" t="str">
        <f>IF(OR($S275=FALSE,$R275=TRUE,$V275=FALSE),"-",IF(AF275=FALSE,(CONCATENATE(P$1," doesn't match.")),"-"))</f>
        <v>-</v>
      </c>
    </row>
    <row r="276" spans="1:64" ht="60" x14ac:dyDescent="0.25">
      <c r="A276" s="30">
        <v>1294670</v>
      </c>
      <c r="B276" s="30" t="s">
        <v>30</v>
      </c>
      <c r="C276" s="31" t="s">
        <v>284</v>
      </c>
      <c r="D276" s="30" t="s">
        <v>87</v>
      </c>
      <c r="E276" s="30" t="s">
        <v>281</v>
      </c>
      <c r="F276" s="30" t="s">
        <v>282</v>
      </c>
      <c r="G276" s="30" t="s">
        <v>35</v>
      </c>
      <c r="H276" s="32">
        <v>43281</v>
      </c>
      <c r="I276" s="32">
        <v>43252</v>
      </c>
      <c r="J276" s="32">
        <v>43250</v>
      </c>
      <c r="K276" s="32"/>
      <c r="L276" s="30" t="s">
        <v>178</v>
      </c>
      <c r="M276" s="32">
        <v>43250</v>
      </c>
      <c r="N276" s="32">
        <v>43291</v>
      </c>
      <c r="O276" s="32">
        <v>43250</v>
      </c>
      <c r="P276" s="32"/>
      <c r="Q276" s="5"/>
      <c r="R276" s="6" t="b">
        <f>B276=B277</f>
        <v>0</v>
      </c>
      <c r="S276" s="6" t="b">
        <f>C276=C277</f>
        <v>1</v>
      </c>
      <c r="T276" s="6" t="b">
        <f>D276=D277</f>
        <v>1</v>
      </c>
      <c r="U276" s="6" t="b">
        <f>E276=E277</f>
        <v>1</v>
      </c>
      <c r="V276" s="6" t="b">
        <f>F276=F277</f>
        <v>1</v>
      </c>
      <c r="W276" s="6" t="b">
        <f>G276=G277</f>
        <v>1</v>
      </c>
      <c r="X276" s="6" t="b">
        <f>H276=H277</f>
        <v>1</v>
      </c>
      <c r="Y276" s="6" t="b">
        <f>I276=I277</f>
        <v>0</v>
      </c>
      <c r="Z276" s="6" t="b">
        <f>J276=J277</f>
        <v>0</v>
      </c>
      <c r="AA276" s="6" t="b">
        <f>K276=K277</f>
        <v>1</v>
      </c>
      <c r="AB276" s="6" t="b">
        <f>L276=L277</f>
        <v>0</v>
      </c>
      <c r="AC276" s="6" t="b">
        <f>M276=M277</f>
        <v>0</v>
      </c>
      <c r="AD276" s="6" t="b">
        <f>N276=N277</f>
        <v>0</v>
      </c>
      <c r="AE276" s="6" t="b">
        <f>O276=O277</f>
        <v>1</v>
      </c>
      <c r="AF276" s="6" t="b">
        <f>P276=P277</f>
        <v>1</v>
      </c>
      <c r="AG276" s="3"/>
      <c r="AH276" s="8" t="str">
        <f>IF(ISBLANK($E276),"N/A",$E276)</f>
        <v>INT-PAT TRANIN</v>
      </c>
      <c r="AI276" s="8" t="str">
        <f>IF(ISBLANK($F276),"N/A",$F276)</f>
        <v>Status Check (Recent Tranin) / Asst</v>
      </c>
      <c r="AJ276" s="7" t="str">
        <f>IF(ISBLANK($B276),"N/A",$B276)</f>
        <v>Live Patent</v>
      </c>
      <c r="AK276" s="8" t="str">
        <f>IF(ISBLANK($C276),"N/A",$C276)</f>
        <v>GENDX.013CA</v>
      </c>
      <c r="AL276" s="8" t="str">
        <f>IF(ISBLANK($C277),"N/A",$C277)</f>
        <v>GENDX.013CA</v>
      </c>
      <c r="AM276" s="7" t="str">
        <f>IF(ISBLANK($B277),"N/A",$B277)</f>
        <v>Agent Patent</v>
      </c>
      <c r="AN276" s="8" t="str">
        <f>IF(ISBLANK($F277),"N/A",$F277)</f>
        <v>Status Check (Recent Tranin) / Asst</v>
      </c>
      <c r="AO276" s="8" t="str">
        <f>IF(ISBLANK($E277),"N/A",$E277)</f>
        <v>INT-PAT TRANIN</v>
      </c>
      <c r="AP276" s="3"/>
      <c r="AQ276" s="6" t="str">
        <f>IF($S276=FALSE,"Matter doesn't match.","-")</f>
        <v>-</v>
      </c>
      <c r="AR276" s="6" t="str">
        <f>IF($R276=TRUE,"System matches.","-")</f>
        <v>-</v>
      </c>
      <c r="AS276" s="6" t="str">
        <f>IF($U276=FALSE,"Action Type doesn't match.","-")</f>
        <v>-</v>
      </c>
      <c r="AT276" s="6" t="str">
        <f>IF($V276=FALSE,"Action Due doesn't match.","-")</f>
        <v>-</v>
      </c>
      <c r="AU276" s="6" t="b">
        <f>IF(AND($S276=TRUE,$Z276=TRUE,$U276=FALSE,$R276=FALSE),TRUE,FALSE)</f>
        <v>0</v>
      </c>
      <c r="AV276" s="13" t="b">
        <f ca="1">IF(OFFSET($AU276,-1,0)=TRUE,TRUE,FALSE)</f>
        <v>0</v>
      </c>
      <c r="AW276" s="6" t="b">
        <f>IF(AND($V276=TRUE,$S276=TRUE,$U276=FALSE,$R276=FALSE),TRUE,FALSE)</f>
        <v>0</v>
      </c>
      <c r="AX276" s="13" t="b">
        <f ca="1">IF(OFFSET($AW276,-1,0)="TRUE",TRUE,FALSE)</f>
        <v>0</v>
      </c>
      <c r="AY276" s="3"/>
      <c r="AZ276" s="3" t="str">
        <f>IF(OR($S276=FALSE,$R276=TRUE,$V276=FALSE),"-",IF(T276=FALSE,(CONCATENATE(D$1," doesn't match.")),"-"))</f>
        <v>-</v>
      </c>
      <c r="BA276" s="3" t="str">
        <f>IF(OR($S276=FALSE,$R276=TRUE,$V276=FALSE),"-",IF(U276=FALSE,(CONCATENATE(E$1," doesn't match.")),"-"))</f>
        <v>-</v>
      </c>
      <c r="BB276" s="3" t="str">
        <f>IF(OR($S276=FALSE,$R276=TRUE,$V276=FALSE),"-",IF(V276=FALSE,(CONCATENATE(F$1," doesn't match.")),"-"))</f>
        <v>-</v>
      </c>
      <c r="BC276" s="3" t="str">
        <f>IF(OR($S276=FALSE,$R276=TRUE,$V276=FALSE),"-",IF(W276=FALSE,(CONCATENATE(G$1," doesn't match.")),"-"))</f>
        <v>-</v>
      </c>
      <c r="BD276" s="3" t="str">
        <f>IF(OR($S276=FALSE,$R276=TRUE,$V276=FALSE),"-",IF(X276=FALSE,(CONCATENATE(H$1," doesn't match.")),"-"))</f>
        <v>-</v>
      </c>
      <c r="BE276" s="3" t="str">
        <f>IF(OR($S276=FALSE,$R276=TRUE,$V276=FALSE),"-",IF(Y276=FALSE,(CONCATENATE(I$1," doesn't match.")),"-"))</f>
        <v>DateTaken doesn't match.</v>
      </c>
      <c r="BF276" s="3" t="str">
        <f>IF(OR($S276=FALSE,$R276=TRUE,$V276=FALSE),"-",IF(Z276=FALSE,(CONCATENATE(J$1," doesn't match.")),"-"))</f>
        <v>BaseDate doesn't match.</v>
      </c>
      <c r="BG276" s="3" t="str">
        <f>IF(OR($S276=FALSE,$R276=TRUE,$V276=FALSE),"-",IF(AA276=FALSE,(CONCATENATE(K$1," doesn't match.")),"-"))</f>
        <v>-</v>
      </c>
      <c r="BH276" s="3" t="str">
        <f>IF(OR($S276=FALSE,$R276=TRUE,$V276=FALSE),"-",IF(AB276=FALSE,(CONCATENATE(L$1," doesn't match.")),"-"))</f>
        <v>UserID doesn't match.</v>
      </c>
      <c r="BI276" s="3" t="str">
        <f>IF(OR($S276=FALSE,$R276=TRUE,$V276=FALSE),"-",IF(AC276=FALSE,(CONCATENATE(M$1," doesn't match.")),"-"))</f>
        <v>DateCreated doesn't match.</v>
      </c>
      <c r="BJ276" s="3" t="str">
        <f>IF(OR($S276=FALSE,$R276=TRUE,$V276=FALSE),"-",IF(AD276=FALSE,(CONCATENATE(N$1," doesn't match.")),"-"))</f>
        <v>LastUpdate doesn't match.</v>
      </c>
      <c r="BK276" s="3" t="str">
        <f>IF(OR($S276=FALSE,$R276=TRUE,$V276=FALSE),"-",IF(AE276=FALSE,(CONCATENATE(O$1," doesn't match.")),"-"))</f>
        <v>-</v>
      </c>
      <c r="BL276" s="3" t="str">
        <f>IF(OR($S276=FALSE,$R276=TRUE,$V276=FALSE),"-",IF(AF276=FALSE,(CONCATENATE(P$1," doesn't match.")),"-"))</f>
        <v>-</v>
      </c>
    </row>
    <row r="277" spans="1:64" ht="60" x14ac:dyDescent="0.25">
      <c r="A277" s="30">
        <v>1294670</v>
      </c>
      <c r="B277" s="30" t="s">
        <v>625</v>
      </c>
      <c r="C277" s="31" t="s">
        <v>284</v>
      </c>
      <c r="D277" s="30" t="s">
        <v>87</v>
      </c>
      <c r="E277" s="30" t="s">
        <v>281</v>
      </c>
      <c r="F277" s="30" t="s">
        <v>282</v>
      </c>
      <c r="G277" s="30" t="s">
        <v>35</v>
      </c>
      <c r="H277" s="32">
        <v>43281</v>
      </c>
      <c r="I277" s="32"/>
      <c r="J277" s="32">
        <v>43251</v>
      </c>
      <c r="K277" s="32"/>
      <c r="L277" s="30" t="s">
        <v>136</v>
      </c>
      <c r="M277" s="32">
        <v>43251</v>
      </c>
      <c r="N277" s="32">
        <v>43290</v>
      </c>
      <c r="O277" s="32">
        <v>43250</v>
      </c>
      <c r="P277" s="32"/>
      <c r="Q277" s="5"/>
      <c r="R277" s="6" t="b">
        <f>B277=B278</f>
        <v>0</v>
      </c>
      <c r="S277" s="6" t="b">
        <f>C277=C278</f>
        <v>0</v>
      </c>
      <c r="T277" s="6" t="b">
        <f>D277=D278</f>
        <v>0</v>
      </c>
      <c r="U277" s="6" t="b">
        <f>E277=E278</f>
        <v>0</v>
      </c>
      <c r="V277" s="6" t="b">
        <f>F277=F278</f>
        <v>0</v>
      </c>
      <c r="W277" s="6" t="b">
        <f>G277=G278</f>
        <v>1</v>
      </c>
      <c r="X277" s="6" t="b">
        <f>H277=H278</f>
        <v>0</v>
      </c>
      <c r="Y277" s="6" t="b">
        <f>I277=I278</f>
        <v>1</v>
      </c>
      <c r="Z277" s="6" t="b">
        <f>J277=J278</f>
        <v>0</v>
      </c>
      <c r="AA277" s="6" t="b">
        <f>K277=K278</f>
        <v>1</v>
      </c>
      <c r="AB277" s="6" t="b">
        <f>L277=L278</f>
        <v>1</v>
      </c>
      <c r="AC277" s="6" t="b">
        <f>M277=M278</f>
        <v>0</v>
      </c>
      <c r="AD277" s="6" t="b">
        <f>N277=N278</f>
        <v>1</v>
      </c>
      <c r="AE277" s="6" t="b">
        <f>O277=O278</f>
        <v>0</v>
      </c>
      <c r="AF277" s="6" t="b">
        <f>P277=P278</f>
        <v>1</v>
      </c>
      <c r="AG277" s="3"/>
      <c r="AH277" s="8" t="str">
        <f>IF(ISBLANK($E277),"N/A",$E277)</f>
        <v>INT-PAT TRANIN</v>
      </c>
      <c r="AI277" s="8" t="str">
        <f>IF(ISBLANK($F277),"N/A",$F277)</f>
        <v>Status Check (Recent Tranin) / Asst</v>
      </c>
      <c r="AJ277" s="7" t="str">
        <f>IF(ISBLANK($B277),"N/A",$B277)</f>
        <v>Agent Patent</v>
      </c>
      <c r="AK277" s="8" t="str">
        <f>IF(ISBLANK($C277),"N/A",$C277)</f>
        <v>GENDX.013CA</v>
      </c>
      <c r="AL277" s="8" t="str">
        <f>IF(ISBLANK($C278),"N/A",$C278)</f>
        <v>GENDX.013CN</v>
      </c>
      <c r="AM277" s="7" t="str">
        <f>IF(ISBLANK($B278),"N/A",$B278)</f>
        <v>Live Patent</v>
      </c>
      <c r="AN277" s="8" t="str">
        <f>IF(ISBLANK($F278),"N/A",$F278)</f>
        <v>Application Published? Check with Foreign Associate / IPP</v>
      </c>
      <c r="AO277" s="8" t="str">
        <f>IF(ISBLANK($E278),"N/A",$E278)</f>
        <v>Application Published? Check with Foreign Associate / IPP</v>
      </c>
      <c r="AP277" s="3"/>
      <c r="AQ277" s="6" t="str">
        <f>IF($S277=FALSE,"Matter doesn't match.","-")</f>
        <v>Matter doesn't match.</v>
      </c>
      <c r="AR277" s="6" t="str">
        <f>IF($R277=TRUE,"System matches.","-")</f>
        <v>-</v>
      </c>
      <c r="AS277" s="6" t="str">
        <f>IF($U277=FALSE,"Action Type doesn't match.","-")</f>
        <v>Action Type doesn't match.</v>
      </c>
      <c r="AT277" s="6" t="str">
        <f>IF($V277=FALSE,"Action Due doesn't match.","-")</f>
        <v>Action Due doesn't match.</v>
      </c>
      <c r="AU277" s="6" t="b">
        <f>IF(AND($S277=TRUE,$Z277=TRUE,$U277=FALSE,$R277=FALSE),TRUE,FALSE)</f>
        <v>0</v>
      </c>
      <c r="AV277" s="13" t="b">
        <f ca="1">IF(OFFSET($AU277,-1,0)=TRUE,TRUE,FALSE)</f>
        <v>0</v>
      </c>
      <c r="AW277" s="6" t="b">
        <f>IF(AND($V277=TRUE,$S277=TRUE,$U277=FALSE,$R277=FALSE),TRUE,FALSE)</f>
        <v>0</v>
      </c>
      <c r="AX277" s="13" t="b">
        <f ca="1">IF(OFFSET($AW277,-1,0)="TRUE",TRUE,FALSE)</f>
        <v>0</v>
      </c>
      <c r="AY277" s="3"/>
      <c r="AZ277" s="3" t="str">
        <f>IF(OR($S277=FALSE,$R277=TRUE,$V277=FALSE),"-",IF(T277=FALSE,(CONCATENATE(D$1," doesn't match.")),"-"))</f>
        <v>-</v>
      </c>
      <c r="BA277" s="3" t="str">
        <f>IF(OR($S277=FALSE,$R277=TRUE,$V277=FALSE),"-",IF(U277=FALSE,(CONCATENATE(E$1," doesn't match.")),"-"))</f>
        <v>-</v>
      </c>
      <c r="BB277" s="3" t="str">
        <f>IF(OR($S277=FALSE,$R277=TRUE,$V277=FALSE),"-",IF(V277=FALSE,(CONCATENATE(F$1," doesn't match.")),"-"))</f>
        <v>-</v>
      </c>
      <c r="BC277" s="3" t="str">
        <f>IF(OR($S277=FALSE,$R277=TRUE,$V277=FALSE),"-",IF(W277=FALSE,(CONCATENATE(G$1," doesn't match.")),"-"))</f>
        <v>-</v>
      </c>
      <c r="BD277" s="3" t="str">
        <f>IF(OR($S277=FALSE,$R277=TRUE,$V277=FALSE),"-",IF(X277=FALSE,(CONCATENATE(H$1," doesn't match.")),"-"))</f>
        <v>-</v>
      </c>
      <c r="BE277" s="3" t="str">
        <f>IF(OR($S277=FALSE,$R277=TRUE,$V277=FALSE),"-",IF(Y277=FALSE,(CONCATENATE(I$1," doesn't match.")),"-"))</f>
        <v>-</v>
      </c>
      <c r="BF277" s="3" t="str">
        <f>IF(OR($S277=FALSE,$R277=TRUE,$V277=FALSE),"-",IF(Z277=FALSE,(CONCATENATE(J$1," doesn't match.")),"-"))</f>
        <v>-</v>
      </c>
      <c r="BG277" s="3" t="str">
        <f>IF(OR($S277=FALSE,$R277=TRUE,$V277=FALSE),"-",IF(AA277=FALSE,(CONCATENATE(K$1," doesn't match.")),"-"))</f>
        <v>-</v>
      </c>
      <c r="BH277" s="3" t="str">
        <f>IF(OR($S277=FALSE,$R277=TRUE,$V277=FALSE),"-",IF(AB277=FALSE,(CONCATENATE(L$1," doesn't match.")),"-"))</f>
        <v>-</v>
      </c>
      <c r="BI277" s="3" t="str">
        <f>IF(OR($S277=FALSE,$R277=TRUE,$V277=FALSE),"-",IF(AC277=FALSE,(CONCATENATE(M$1," doesn't match.")),"-"))</f>
        <v>-</v>
      </c>
      <c r="BJ277" s="3" t="str">
        <f>IF(OR($S277=FALSE,$R277=TRUE,$V277=FALSE),"-",IF(AD277=FALSE,(CONCATENATE(N$1," doesn't match.")),"-"))</f>
        <v>-</v>
      </c>
      <c r="BK277" s="3" t="str">
        <f>IF(OR($S277=FALSE,$R277=TRUE,$V277=FALSE),"-",IF(AE277=FALSE,(CONCATENATE(O$1," doesn't match.")),"-"))</f>
        <v>-</v>
      </c>
      <c r="BL277" s="3" t="str">
        <f>IF(OR($S277=FALSE,$R277=TRUE,$V277=FALSE),"-",IF(AF277=FALSE,(CONCATENATE(P$1," doesn't match.")),"-"))</f>
        <v>-</v>
      </c>
    </row>
    <row r="278" spans="1:64" ht="60" x14ac:dyDescent="0.25">
      <c r="A278" s="30">
        <v>1296298</v>
      </c>
      <c r="B278" s="30" t="s">
        <v>30</v>
      </c>
      <c r="C278" s="31" t="s">
        <v>289</v>
      </c>
      <c r="D278" s="30" t="s">
        <v>98</v>
      </c>
      <c r="E278" s="30" t="s">
        <v>261</v>
      </c>
      <c r="F278" s="30" t="s">
        <v>261</v>
      </c>
      <c r="G278" s="30" t="s">
        <v>35</v>
      </c>
      <c r="H278" s="32">
        <v>43390</v>
      </c>
      <c r="I278" s="32"/>
      <c r="J278" s="32">
        <v>43207</v>
      </c>
      <c r="K278" s="32"/>
      <c r="L278" s="30" t="s">
        <v>136</v>
      </c>
      <c r="M278" s="32">
        <v>43262</v>
      </c>
      <c r="N278" s="32">
        <v>43290</v>
      </c>
      <c r="O278" s="32">
        <v>43262</v>
      </c>
      <c r="P278" s="32"/>
      <c r="Q278" s="5"/>
      <c r="R278" s="6" t="b">
        <f>B278=B279</f>
        <v>1</v>
      </c>
      <c r="S278" s="6" t="b">
        <f>C278=C279</f>
        <v>0</v>
      </c>
      <c r="T278" s="6" t="b">
        <f>D278=D279</f>
        <v>0</v>
      </c>
      <c r="U278" s="6" t="b">
        <f>E278=E279</f>
        <v>0</v>
      </c>
      <c r="V278" s="6" t="b">
        <f>F278=F279</f>
        <v>0</v>
      </c>
      <c r="W278" s="6" t="b">
        <f>G278=G279</f>
        <v>1</v>
      </c>
      <c r="X278" s="6" t="b">
        <f>H278=H279</f>
        <v>0</v>
      </c>
      <c r="Y278" s="6" t="b">
        <f>I278=I279</f>
        <v>1</v>
      </c>
      <c r="Z278" s="6" t="b">
        <f>J278=J279</f>
        <v>0</v>
      </c>
      <c r="AA278" s="6" t="b">
        <f>K278=K279</f>
        <v>1</v>
      </c>
      <c r="AB278" s="6" t="b">
        <f>L278=L279</f>
        <v>1</v>
      </c>
      <c r="AC278" s="6" t="b">
        <f>M278=M279</f>
        <v>1</v>
      </c>
      <c r="AD278" s="6" t="b">
        <f>N278=N279</f>
        <v>1</v>
      </c>
      <c r="AE278" s="6" t="b">
        <f>O278=O279</f>
        <v>1</v>
      </c>
      <c r="AF278" s="6" t="b">
        <f>P278=P279</f>
        <v>1</v>
      </c>
      <c r="AG278" s="3"/>
      <c r="AH278" s="8" t="str">
        <f>IF(ISBLANK($E278),"N/A",$E278)</f>
        <v>Application Published? Check with Foreign Associate / IPP</v>
      </c>
      <c r="AI278" s="8" t="str">
        <f>IF(ISBLANK($F278),"N/A",$F278)</f>
        <v>Application Published? Check with Foreign Associate / IPP</v>
      </c>
      <c r="AJ278" s="7" t="str">
        <f>IF(ISBLANK($B278),"N/A",$B278)</f>
        <v>Live Patent</v>
      </c>
      <c r="AK278" s="8" t="str">
        <f>IF(ISBLANK($C278),"N/A",$C278)</f>
        <v>GENDX.013CN</v>
      </c>
      <c r="AL278" s="8" t="str">
        <f>IF(ISBLANK($C279),"N/A",$C279)</f>
        <v>GENDX.013EP</v>
      </c>
      <c r="AM278" s="7" t="str">
        <f>IF(ISBLANK($B279),"N/A",$B279)</f>
        <v>Live Patent</v>
      </c>
      <c r="AN278" s="8" t="str">
        <f>IF(ISBLANK($F279),"N/A",$F279)</f>
        <v>Application Published? Check EPOnline / IPP</v>
      </c>
      <c r="AO278" s="8" t="str">
        <f>IF(ISBLANK($E279),"N/A",$E279)</f>
        <v>Application Published? Check EPOnline / IPP</v>
      </c>
      <c r="AP278" s="3"/>
      <c r="AQ278" s="6" t="str">
        <f>IF($S278=FALSE,"Matter doesn't match.","-")</f>
        <v>Matter doesn't match.</v>
      </c>
      <c r="AR278" s="6" t="str">
        <f>IF($R278=TRUE,"System matches.","-")</f>
        <v>System matches.</v>
      </c>
      <c r="AS278" s="6" t="str">
        <f>IF($U278=FALSE,"Action Type doesn't match.","-")</f>
        <v>Action Type doesn't match.</v>
      </c>
      <c r="AT278" s="6" t="str">
        <f>IF($V278=FALSE,"Action Due doesn't match.","-")</f>
        <v>Action Due doesn't match.</v>
      </c>
      <c r="AU278" s="6" t="b">
        <f>IF(AND($S278=TRUE,$Z278=TRUE,$U278=FALSE,$R278=FALSE),TRUE,FALSE)</f>
        <v>0</v>
      </c>
      <c r="AV278" s="13" t="b">
        <f ca="1">IF(OFFSET($AU278,-1,0)=TRUE,TRUE,FALSE)</f>
        <v>0</v>
      </c>
      <c r="AW278" s="6" t="b">
        <f>IF(AND($V278=TRUE,$S278=TRUE,$U278=FALSE,$R278=FALSE),TRUE,FALSE)</f>
        <v>0</v>
      </c>
      <c r="AX278" s="13" t="b">
        <f ca="1">IF(OFFSET($AW278,-1,0)="TRUE",TRUE,FALSE)</f>
        <v>0</v>
      </c>
      <c r="AY278" s="3"/>
      <c r="AZ278" s="3" t="str">
        <f>IF(OR($S278=FALSE,$R278=TRUE,$V278=FALSE),"-",IF(T278=FALSE,(CONCATENATE(D$1," doesn't match.")),"-"))</f>
        <v>-</v>
      </c>
      <c r="BA278" s="3" t="str">
        <f>IF(OR($S278=FALSE,$R278=TRUE,$V278=FALSE),"-",IF(U278=FALSE,(CONCATENATE(E$1," doesn't match.")),"-"))</f>
        <v>-</v>
      </c>
      <c r="BB278" s="3" t="str">
        <f>IF(OR($S278=FALSE,$R278=TRUE,$V278=FALSE),"-",IF(V278=FALSE,(CONCATENATE(F$1," doesn't match.")),"-"))</f>
        <v>-</v>
      </c>
      <c r="BC278" s="3" t="str">
        <f>IF(OR($S278=FALSE,$R278=TRUE,$V278=FALSE),"-",IF(W278=FALSE,(CONCATENATE(G$1," doesn't match.")),"-"))</f>
        <v>-</v>
      </c>
      <c r="BD278" s="3" t="str">
        <f>IF(OR($S278=FALSE,$R278=TRUE,$V278=FALSE),"-",IF(X278=FALSE,(CONCATENATE(H$1," doesn't match.")),"-"))</f>
        <v>-</v>
      </c>
      <c r="BE278" s="3" t="str">
        <f>IF(OR($S278=FALSE,$R278=TRUE,$V278=FALSE),"-",IF(Y278=FALSE,(CONCATENATE(I$1," doesn't match.")),"-"))</f>
        <v>-</v>
      </c>
      <c r="BF278" s="3" t="str">
        <f>IF(OR($S278=FALSE,$R278=TRUE,$V278=FALSE),"-",IF(Z278=FALSE,(CONCATENATE(J$1," doesn't match.")),"-"))</f>
        <v>-</v>
      </c>
      <c r="BG278" s="3" t="str">
        <f>IF(OR($S278=FALSE,$R278=TRUE,$V278=FALSE),"-",IF(AA278=FALSE,(CONCATENATE(K$1," doesn't match.")),"-"))</f>
        <v>-</v>
      </c>
      <c r="BH278" s="3" t="str">
        <f>IF(OR($S278=FALSE,$R278=TRUE,$V278=FALSE),"-",IF(AB278=FALSE,(CONCATENATE(L$1," doesn't match.")),"-"))</f>
        <v>-</v>
      </c>
      <c r="BI278" s="3" t="str">
        <f>IF(OR($S278=FALSE,$R278=TRUE,$V278=FALSE),"-",IF(AC278=FALSE,(CONCATENATE(M$1," doesn't match.")),"-"))</f>
        <v>-</v>
      </c>
      <c r="BJ278" s="3" t="str">
        <f>IF(OR($S278=FALSE,$R278=TRUE,$V278=FALSE),"-",IF(AD278=FALSE,(CONCATENATE(N$1," doesn't match.")),"-"))</f>
        <v>-</v>
      </c>
      <c r="BK278" s="3" t="str">
        <f>IF(OR($S278=FALSE,$R278=TRUE,$V278=FALSE),"-",IF(AE278=FALSE,(CONCATENATE(O$1," doesn't match.")),"-"))</f>
        <v>-</v>
      </c>
      <c r="BL278" s="3" t="str">
        <f>IF(OR($S278=FALSE,$R278=TRUE,$V278=FALSE),"-",IF(AF278=FALSE,(CONCATENATE(P$1," doesn't match.")),"-"))</f>
        <v>-</v>
      </c>
    </row>
    <row r="279" spans="1:64" ht="60" x14ac:dyDescent="0.25">
      <c r="A279" s="30">
        <v>1296299</v>
      </c>
      <c r="B279" s="30" t="s">
        <v>30</v>
      </c>
      <c r="C279" s="31" t="s">
        <v>290</v>
      </c>
      <c r="D279" s="30" t="s">
        <v>41</v>
      </c>
      <c r="E279" s="30" t="s">
        <v>269</v>
      </c>
      <c r="F279" s="30" t="s">
        <v>269</v>
      </c>
      <c r="G279" s="30" t="s">
        <v>35</v>
      </c>
      <c r="H279" s="32">
        <v>43412</v>
      </c>
      <c r="I279" s="32"/>
      <c r="J279" s="32">
        <v>43228</v>
      </c>
      <c r="K279" s="32"/>
      <c r="L279" s="30" t="s">
        <v>136</v>
      </c>
      <c r="M279" s="32">
        <v>43262</v>
      </c>
      <c r="N279" s="32">
        <v>43290</v>
      </c>
      <c r="O279" s="32">
        <v>43262</v>
      </c>
      <c r="P279" s="32"/>
      <c r="Q279" s="5"/>
      <c r="R279" s="6" t="b">
        <f>B279=B280</f>
        <v>1</v>
      </c>
      <c r="S279" s="6" t="b">
        <f>C279=C280</f>
        <v>1</v>
      </c>
      <c r="T279" s="6" t="b">
        <f>D279=D280</f>
        <v>1</v>
      </c>
      <c r="U279" s="6" t="b">
        <f>E279=E280</f>
        <v>0</v>
      </c>
      <c r="V279" s="6" t="b">
        <f>F279=F280</f>
        <v>0</v>
      </c>
      <c r="W279" s="6" t="b">
        <f>G279=G280</f>
        <v>1</v>
      </c>
      <c r="X279" s="6" t="b">
        <f>H279=H280</f>
        <v>0</v>
      </c>
      <c r="Y279" s="6" t="b">
        <f>I279=I280</f>
        <v>1</v>
      </c>
      <c r="Z279" s="6" t="b">
        <f>J279=J280</f>
        <v>0</v>
      </c>
      <c r="AA279" s="6" t="b">
        <f>K279=K280</f>
        <v>1</v>
      </c>
      <c r="AB279" s="6" t="b">
        <f>L279=L280</f>
        <v>1</v>
      </c>
      <c r="AC279" s="6" t="b">
        <f>M279=M280</f>
        <v>1</v>
      </c>
      <c r="AD279" s="6" t="b">
        <f>N279=N280</f>
        <v>1</v>
      </c>
      <c r="AE279" s="6" t="b">
        <f>O279=O280</f>
        <v>1</v>
      </c>
      <c r="AF279" s="6" t="b">
        <f>P279=P280</f>
        <v>1</v>
      </c>
      <c r="AG279" s="3"/>
      <c r="AH279" s="8" t="str">
        <f>IF(ISBLANK($E279),"N/A",$E279)</f>
        <v>Application Published? Check EPOnline / IPP</v>
      </c>
      <c r="AI279" s="8" t="str">
        <f>IF(ISBLANK($F279),"N/A",$F279)</f>
        <v>Application Published? Check EPOnline / IPP</v>
      </c>
      <c r="AJ279" s="7" t="str">
        <f>IF(ISBLANK($B279),"N/A",$B279)</f>
        <v>Live Patent</v>
      </c>
      <c r="AK279" s="8" t="str">
        <f>IF(ISBLANK($C279),"N/A",$C279)</f>
        <v>GENDX.013EP</v>
      </c>
      <c r="AL279" s="8" t="str">
        <f>IF(ISBLANK($C280),"N/A",$C280)</f>
        <v>GENDX.013EP</v>
      </c>
      <c r="AM279" s="7" t="str">
        <f>IF(ISBLANK($B280),"N/A",$B280)</f>
        <v>Live Patent</v>
      </c>
      <c r="AN279" s="8" t="str">
        <f>IF(ISBLANK($F280),"N/A",$F280)</f>
        <v>Optional Amendment 15D / Atty</v>
      </c>
      <c r="AO279" s="8" t="str">
        <f>IF(ISBLANK($E280),"N/A",$E280)</f>
        <v>INT-PAT EP RULE 161/162 FORM 1226C + CLAIMS FEES</v>
      </c>
      <c r="AP279" s="3"/>
      <c r="AQ279" s="6" t="str">
        <f>IF($S279=FALSE,"Matter doesn't match.","-")</f>
        <v>-</v>
      </c>
      <c r="AR279" s="6" t="str">
        <f>IF($R279=TRUE,"System matches.","-")</f>
        <v>System matches.</v>
      </c>
      <c r="AS279" s="6" t="str">
        <f>IF($U279=FALSE,"Action Type doesn't match.","-")</f>
        <v>Action Type doesn't match.</v>
      </c>
      <c r="AT279" s="6" t="str">
        <f>IF($V279=FALSE,"Action Due doesn't match.","-")</f>
        <v>Action Due doesn't match.</v>
      </c>
      <c r="AU279" s="6" t="b">
        <f>IF(AND($S279=TRUE,$Z279=TRUE,$U279=FALSE,$R279=FALSE),TRUE,FALSE)</f>
        <v>0</v>
      </c>
      <c r="AV279" s="13" t="b">
        <f ca="1">IF(OFFSET($AU279,-1,0)=TRUE,TRUE,FALSE)</f>
        <v>0</v>
      </c>
      <c r="AW279" s="6" t="b">
        <f>IF(AND($V279=TRUE,$S279=TRUE,$U279=FALSE,$R279=FALSE),TRUE,FALSE)</f>
        <v>0</v>
      </c>
      <c r="AX279" s="13" t="b">
        <f ca="1">IF(OFFSET($AW279,-1,0)="TRUE",TRUE,FALSE)</f>
        <v>0</v>
      </c>
      <c r="AY279" s="3"/>
      <c r="AZ279" s="3" t="str">
        <f>IF(OR($S279=FALSE,$R279=TRUE,$V279=FALSE),"-",IF(T279=FALSE,(CONCATENATE(D$1," doesn't match.")),"-"))</f>
        <v>-</v>
      </c>
      <c r="BA279" s="3" t="str">
        <f>IF(OR($S279=FALSE,$R279=TRUE,$V279=FALSE),"-",IF(U279=FALSE,(CONCATENATE(E$1," doesn't match.")),"-"))</f>
        <v>-</v>
      </c>
      <c r="BB279" s="3" t="str">
        <f>IF(OR($S279=FALSE,$R279=TRUE,$V279=FALSE),"-",IF(V279=FALSE,(CONCATENATE(F$1," doesn't match.")),"-"))</f>
        <v>-</v>
      </c>
      <c r="BC279" s="3" t="str">
        <f>IF(OR($S279=FALSE,$R279=TRUE,$V279=FALSE),"-",IF(W279=FALSE,(CONCATENATE(G$1," doesn't match.")),"-"))</f>
        <v>-</v>
      </c>
      <c r="BD279" s="3" t="str">
        <f>IF(OR($S279=FALSE,$R279=TRUE,$V279=FALSE),"-",IF(X279=FALSE,(CONCATENATE(H$1," doesn't match.")),"-"))</f>
        <v>-</v>
      </c>
      <c r="BE279" s="3" t="str">
        <f>IF(OR($S279=FALSE,$R279=TRUE,$V279=FALSE),"-",IF(Y279=FALSE,(CONCATENATE(I$1," doesn't match.")),"-"))</f>
        <v>-</v>
      </c>
      <c r="BF279" s="3" t="str">
        <f>IF(OR($S279=FALSE,$R279=TRUE,$V279=FALSE),"-",IF(Z279=FALSE,(CONCATENATE(J$1," doesn't match.")),"-"))</f>
        <v>-</v>
      </c>
      <c r="BG279" s="3" t="str">
        <f>IF(OR($S279=FALSE,$R279=TRUE,$V279=FALSE),"-",IF(AA279=FALSE,(CONCATENATE(K$1," doesn't match.")),"-"))</f>
        <v>-</v>
      </c>
      <c r="BH279" s="3" t="str">
        <f>IF(OR($S279=FALSE,$R279=TRUE,$V279=FALSE),"-",IF(AB279=FALSE,(CONCATENATE(L$1," doesn't match.")),"-"))</f>
        <v>-</v>
      </c>
      <c r="BI279" s="3" t="str">
        <f>IF(OR($S279=FALSE,$R279=TRUE,$V279=FALSE),"-",IF(AC279=FALSE,(CONCATENATE(M$1," doesn't match.")),"-"))</f>
        <v>-</v>
      </c>
      <c r="BJ279" s="3" t="str">
        <f>IF(OR($S279=FALSE,$R279=TRUE,$V279=FALSE),"-",IF(AD279=FALSE,(CONCATENATE(N$1," doesn't match.")),"-"))</f>
        <v>-</v>
      </c>
      <c r="BK279" s="3" t="str">
        <f>IF(OR($S279=FALSE,$R279=TRUE,$V279=FALSE),"-",IF(AE279=FALSE,(CONCATENATE(O$1," doesn't match.")),"-"))</f>
        <v>-</v>
      </c>
      <c r="BL279" s="3" t="str">
        <f>IF(OR($S279=FALSE,$R279=TRUE,$V279=FALSE),"-",IF(AF279=FALSE,(CONCATENATE(P$1," doesn't match.")),"-"))</f>
        <v>-</v>
      </c>
    </row>
    <row r="280" spans="1:64" ht="60" x14ac:dyDescent="0.25">
      <c r="A280" s="30">
        <v>1296299</v>
      </c>
      <c r="B280" s="30" t="s">
        <v>30</v>
      </c>
      <c r="C280" s="31" t="s">
        <v>290</v>
      </c>
      <c r="D280" s="30" t="s">
        <v>41</v>
      </c>
      <c r="E280" s="30" t="s">
        <v>291</v>
      </c>
      <c r="F280" s="30" t="s">
        <v>292</v>
      </c>
      <c r="G280" s="30" t="s">
        <v>35</v>
      </c>
      <c r="H280" s="32">
        <v>43416</v>
      </c>
      <c r="I280" s="32"/>
      <c r="J280" s="32">
        <v>43248</v>
      </c>
      <c r="K280" s="32"/>
      <c r="L280" s="30" t="s">
        <v>136</v>
      </c>
      <c r="M280" s="32">
        <v>43262</v>
      </c>
      <c r="N280" s="32">
        <v>43290</v>
      </c>
      <c r="O280" s="32">
        <v>43262</v>
      </c>
      <c r="P280" s="32"/>
      <c r="Q280" s="5"/>
      <c r="R280" s="6" t="b">
        <f>B280=B281</f>
        <v>1</v>
      </c>
      <c r="S280" s="6" t="b">
        <f>C280=C281</f>
        <v>1</v>
      </c>
      <c r="T280" s="6" t="b">
        <f>D280=D281</f>
        <v>1</v>
      </c>
      <c r="U280" s="6" t="b">
        <f>E280=E281</f>
        <v>1</v>
      </c>
      <c r="V280" s="6" t="b">
        <f>F280=F281</f>
        <v>0</v>
      </c>
      <c r="W280" s="6" t="b">
        <f>G280=G281</f>
        <v>1</v>
      </c>
      <c r="X280" s="6" t="b">
        <f>H280=H281</f>
        <v>0</v>
      </c>
      <c r="Y280" s="6" t="b">
        <f>I280=I281</f>
        <v>1</v>
      </c>
      <c r="Z280" s="6" t="b">
        <f>J280=J281</f>
        <v>1</v>
      </c>
      <c r="AA280" s="6" t="b">
        <f>K280=K281</f>
        <v>1</v>
      </c>
      <c r="AB280" s="6" t="b">
        <f>L280=L281</f>
        <v>1</v>
      </c>
      <c r="AC280" s="6" t="b">
        <f>M280=M281</f>
        <v>1</v>
      </c>
      <c r="AD280" s="6" t="b">
        <f>N280=N281</f>
        <v>1</v>
      </c>
      <c r="AE280" s="6" t="b">
        <f>O280=O281</f>
        <v>1</v>
      </c>
      <c r="AF280" s="6" t="b">
        <f>P280=P281</f>
        <v>1</v>
      </c>
      <c r="AG280" s="3"/>
      <c r="AH280" s="8" t="str">
        <f>IF(ISBLANK($E280),"N/A",$E280)</f>
        <v>INT-PAT EP RULE 161/162 FORM 1226C + CLAIMS FEES</v>
      </c>
      <c r="AI280" s="8" t="str">
        <f>IF(ISBLANK($F280),"N/A",$F280)</f>
        <v>Optional Amendment 15D / Atty</v>
      </c>
      <c r="AJ280" s="7" t="str">
        <f>IF(ISBLANK($B280),"N/A",$B280)</f>
        <v>Live Patent</v>
      </c>
      <c r="AK280" s="8" t="str">
        <f>IF(ISBLANK($C280),"N/A",$C280)</f>
        <v>GENDX.013EP</v>
      </c>
      <c r="AL280" s="8" t="str">
        <f>IF(ISBLANK($C281),"N/A",$C281)</f>
        <v>GENDX.013EP</v>
      </c>
      <c r="AM280" s="7" t="str">
        <f>IF(ISBLANK($B281),"N/A",$B281)</f>
        <v>Live Patent</v>
      </c>
      <c r="AN280" s="8" t="str">
        <f>IF(ISBLANK($F281),"N/A",$F281)</f>
        <v>Optional Amendment 1M Reminder / Atty</v>
      </c>
      <c r="AO280" s="8" t="str">
        <f>IF(ISBLANK($E281),"N/A",$E281)</f>
        <v>INT-PAT EP RULE 161/162 FORM 1226C + CLAIMS FEES</v>
      </c>
      <c r="AP280" s="3"/>
      <c r="AQ280" s="6" t="str">
        <f>IF($S280=FALSE,"Matter doesn't match.","-")</f>
        <v>-</v>
      </c>
      <c r="AR280" s="6" t="str">
        <f>IF($R280=TRUE,"System matches.","-")</f>
        <v>System matches.</v>
      </c>
      <c r="AS280" s="6" t="str">
        <f>IF($U280=FALSE,"Action Type doesn't match.","-")</f>
        <v>-</v>
      </c>
      <c r="AT280" s="6" t="str">
        <f>IF($V280=FALSE,"Action Due doesn't match.","-")</f>
        <v>Action Due doesn't match.</v>
      </c>
      <c r="AU280" s="6" t="b">
        <f>IF(AND($S280=TRUE,$Z280=TRUE,$U280=FALSE,$R280=FALSE),TRUE,FALSE)</f>
        <v>0</v>
      </c>
      <c r="AV280" s="13" t="b">
        <f ca="1">IF(OFFSET($AU280,-1,0)=TRUE,TRUE,FALSE)</f>
        <v>0</v>
      </c>
      <c r="AW280" s="6" t="b">
        <f>IF(AND($V280=TRUE,$S280=TRUE,$U280=FALSE,$R280=FALSE),TRUE,FALSE)</f>
        <v>0</v>
      </c>
      <c r="AX280" s="13" t="b">
        <f ca="1">IF(OFFSET($AW280,-1,0)="TRUE",TRUE,FALSE)</f>
        <v>0</v>
      </c>
      <c r="AY280" s="3"/>
      <c r="AZ280" s="3" t="str">
        <f>IF(OR($S280=FALSE,$R280=TRUE,$V280=FALSE),"-",IF(T280=FALSE,(CONCATENATE(D$1," doesn't match.")),"-"))</f>
        <v>-</v>
      </c>
      <c r="BA280" s="3" t="str">
        <f>IF(OR($S280=FALSE,$R280=TRUE,$V280=FALSE),"-",IF(U280=FALSE,(CONCATENATE(E$1," doesn't match.")),"-"))</f>
        <v>-</v>
      </c>
      <c r="BB280" s="3" t="str">
        <f>IF(OR($S280=FALSE,$R280=TRUE,$V280=FALSE),"-",IF(V280=FALSE,(CONCATENATE(F$1," doesn't match.")),"-"))</f>
        <v>-</v>
      </c>
      <c r="BC280" s="3" t="str">
        <f>IF(OR($S280=FALSE,$R280=TRUE,$V280=FALSE),"-",IF(W280=FALSE,(CONCATENATE(G$1," doesn't match.")),"-"))</f>
        <v>-</v>
      </c>
      <c r="BD280" s="3" t="str">
        <f>IF(OR($S280=FALSE,$R280=TRUE,$V280=FALSE),"-",IF(X280=FALSE,(CONCATENATE(H$1," doesn't match.")),"-"))</f>
        <v>-</v>
      </c>
      <c r="BE280" s="3" t="str">
        <f>IF(OR($S280=FALSE,$R280=TRUE,$V280=FALSE),"-",IF(Y280=FALSE,(CONCATENATE(I$1," doesn't match.")),"-"))</f>
        <v>-</v>
      </c>
      <c r="BF280" s="3" t="str">
        <f>IF(OR($S280=FALSE,$R280=TRUE,$V280=FALSE),"-",IF(Z280=FALSE,(CONCATENATE(J$1," doesn't match.")),"-"))</f>
        <v>-</v>
      </c>
      <c r="BG280" s="3" t="str">
        <f>IF(OR($S280=FALSE,$R280=TRUE,$V280=FALSE),"-",IF(AA280=FALSE,(CONCATENATE(K$1," doesn't match.")),"-"))</f>
        <v>-</v>
      </c>
      <c r="BH280" s="3" t="str">
        <f>IF(OR($S280=FALSE,$R280=TRUE,$V280=FALSE),"-",IF(AB280=FALSE,(CONCATENATE(L$1," doesn't match.")),"-"))</f>
        <v>-</v>
      </c>
      <c r="BI280" s="3" t="str">
        <f>IF(OR($S280=FALSE,$R280=TRUE,$V280=FALSE),"-",IF(AC280=FALSE,(CONCATENATE(M$1," doesn't match.")),"-"))</f>
        <v>-</v>
      </c>
      <c r="BJ280" s="3" t="str">
        <f>IF(OR($S280=FALSE,$R280=TRUE,$V280=FALSE),"-",IF(AD280=FALSE,(CONCATENATE(N$1," doesn't match.")),"-"))</f>
        <v>-</v>
      </c>
      <c r="BK280" s="3" t="str">
        <f>IF(OR($S280=FALSE,$R280=TRUE,$V280=FALSE),"-",IF(AE280=FALSE,(CONCATENATE(O$1," doesn't match.")),"-"))</f>
        <v>-</v>
      </c>
      <c r="BL280" s="3" t="str">
        <f>IF(OR($S280=FALSE,$R280=TRUE,$V280=FALSE),"-",IF(AF280=FALSE,(CONCATENATE(P$1," doesn't match.")),"-"))</f>
        <v>-</v>
      </c>
    </row>
    <row r="281" spans="1:64" ht="60" x14ac:dyDescent="0.25">
      <c r="A281" s="30">
        <v>1296299</v>
      </c>
      <c r="B281" s="30" t="s">
        <v>30</v>
      </c>
      <c r="C281" s="31" t="s">
        <v>290</v>
      </c>
      <c r="D281" s="30" t="s">
        <v>41</v>
      </c>
      <c r="E281" s="30" t="s">
        <v>291</v>
      </c>
      <c r="F281" s="30" t="s">
        <v>293</v>
      </c>
      <c r="G281" s="30" t="s">
        <v>35</v>
      </c>
      <c r="H281" s="32">
        <v>43401</v>
      </c>
      <c r="I281" s="32"/>
      <c r="J281" s="32">
        <v>43248</v>
      </c>
      <c r="K281" s="32"/>
      <c r="L281" s="30" t="s">
        <v>136</v>
      </c>
      <c r="M281" s="32">
        <v>43262</v>
      </c>
      <c r="N281" s="32">
        <v>43290</v>
      </c>
      <c r="O281" s="32">
        <v>43262</v>
      </c>
      <c r="P281" s="32"/>
      <c r="Q281" s="5"/>
      <c r="R281" s="6" t="b">
        <f>B281=B282</f>
        <v>1</v>
      </c>
      <c r="S281" s="6" t="b">
        <f>C281=C282</f>
        <v>1</v>
      </c>
      <c r="T281" s="6" t="b">
        <f>D281=D282</f>
        <v>1</v>
      </c>
      <c r="U281" s="6" t="b">
        <f>E281=E282</f>
        <v>1</v>
      </c>
      <c r="V281" s="6" t="b">
        <f>F281=F282</f>
        <v>0</v>
      </c>
      <c r="W281" s="6" t="b">
        <f>G281=G282</f>
        <v>0</v>
      </c>
      <c r="X281" s="6" t="b">
        <f>H281=H282</f>
        <v>0</v>
      </c>
      <c r="Y281" s="6" t="b">
        <f>I281=I282</f>
        <v>1</v>
      </c>
      <c r="Z281" s="6" t="b">
        <f>J281=J282</f>
        <v>1</v>
      </c>
      <c r="AA281" s="6" t="b">
        <f>K281=K282</f>
        <v>1</v>
      </c>
      <c r="AB281" s="6" t="b">
        <f>L281=L282</f>
        <v>1</v>
      </c>
      <c r="AC281" s="6" t="b">
        <f>M281=M282</f>
        <v>1</v>
      </c>
      <c r="AD281" s="6" t="b">
        <f>N281=N282</f>
        <v>1</v>
      </c>
      <c r="AE281" s="6" t="b">
        <f>O281=O282</f>
        <v>1</v>
      </c>
      <c r="AF281" s="6" t="b">
        <f>P281=P282</f>
        <v>1</v>
      </c>
      <c r="AG281" s="3"/>
      <c r="AH281" s="8" t="str">
        <f>IF(ISBLANK($E281),"N/A",$E281)</f>
        <v>INT-PAT EP RULE 161/162 FORM 1226C + CLAIMS FEES</v>
      </c>
      <c r="AI281" s="8" t="str">
        <f>IF(ISBLANK($F281),"N/A",$F281)</f>
        <v>Optional Amendment 1M Reminder / Atty</v>
      </c>
      <c r="AJ281" s="7" t="str">
        <f>IF(ISBLANK($B281),"N/A",$B281)</f>
        <v>Live Patent</v>
      </c>
      <c r="AK281" s="8" t="str">
        <f>IF(ISBLANK($C281),"N/A",$C281)</f>
        <v>GENDX.013EP</v>
      </c>
      <c r="AL281" s="8" t="str">
        <f>IF(ISBLANK($C282),"N/A",$C282)</f>
        <v>GENDX.013EP</v>
      </c>
      <c r="AM281" s="7" t="str">
        <f>IF(ISBLANK($B282),"N/A",$B282)</f>
        <v>Live Patent</v>
      </c>
      <c r="AN281" s="8" t="str">
        <f>IF(ISBLANK($F282),"N/A",$F282)</f>
        <v>Optional Amendment FINAL / Atty</v>
      </c>
      <c r="AO281" s="8" t="str">
        <f>IF(ISBLANK($E282),"N/A",$E282)</f>
        <v>INT-PAT EP RULE 161/162 FORM 1226C + CLAIMS FEES</v>
      </c>
      <c r="AP281" s="3"/>
      <c r="AQ281" s="6" t="str">
        <f>IF($S281=FALSE,"Matter doesn't match.","-")</f>
        <v>-</v>
      </c>
      <c r="AR281" s="6" t="str">
        <f>IF($R281=TRUE,"System matches.","-")</f>
        <v>System matches.</v>
      </c>
      <c r="AS281" s="6" t="str">
        <f>IF($U281=FALSE,"Action Type doesn't match.","-")</f>
        <v>-</v>
      </c>
      <c r="AT281" s="6" t="str">
        <f>IF($V281=FALSE,"Action Due doesn't match.","-")</f>
        <v>Action Due doesn't match.</v>
      </c>
      <c r="AU281" s="6" t="b">
        <f>IF(AND($S281=TRUE,$Z281=TRUE,$U281=FALSE,$R281=FALSE),TRUE,FALSE)</f>
        <v>0</v>
      </c>
      <c r="AV281" s="13" t="b">
        <f ca="1">IF(OFFSET($AU281,-1,0)=TRUE,TRUE,FALSE)</f>
        <v>0</v>
      </c>
      <c r="AW281" s="6" t="b">
        <f>IF(AND($V281=TRUE,$S281=TRUE,$U281=FALSE,$R281=FALSE),TRUE,FALSE)</f>
        <v>0</v>
      </c>
      <c r="AX281" s="13" t="b">
        <f ca="1">IF(OFFSET($AW281,-1,0)="TRUE",TRUE,FALSE)</f>
        <v>0</v>
      </c>
      <c r="AY281" s="3"/>
      <c r="AZ281" s="3" t="str">
        <f>IF(OR($S281=FALSE,$R281=TRUE,$V281=FALSE),"-",IF(T281=FALSE,(CONCATENATE(D$1," doesn't match.")),"-"))</f>
        <v>-</v>
      </c>
      <c r="BA281" s="3" t="str">
        <f>IF(OR($S281=FALSE,$R281=TRUE,$V281=FALSE),"-",IF(U281=FALSE,(CONCATENATE(E$1," doesn't match.")),"-"))</f>
        <v>-</v>
      </c>
      <c r="BB281" s="3" t="str">
        <f>IF(OR($S281=FALSE,$R281=TRUE,$V281=FALSE),"-",IF(V281=FALSE,(CONCATENATE(F$1," doesn't match.")),"-"))</f>
        <v>-</v>
      </c>
      <c r="BC281" s="3" t="str">
        <f>IF(OR($S281=FALSE,$R281=TRUE,$V281=FALSE),"-",IF(W281=FALSE,(CONCATENATE(G$1," doesn't match.")),"-"))</f>
        <v>-</v>
      </c>
      <c r="BD281" s="3" t="str">
        <f>IF(OR($S281=FALSE,$R281=TRUE,$V281=FALSE),"-",IF(X281=FALSE,(CONCATENATE(H$1," doesn't match.")),"-"))</f>
        <v>-</v>
      </c>
      <c r="BE281" s="3" t="str">
        <f>IF(OR($S281=FALSE,$R281=TRUE,$V281=FALSE),"-",IF(Y281=FALSE,(CONCATENATE(I$1," doesn't match.")),"-"))</f>
        <v>-</v>
      </c>
      <c r="BF281" s="3" t="str">
        <f>IF(OR($S281=FALSE,$R281=TRUE,$V281=FALSE),"-",IF(Z281=FALSE,(CONCATENATE(J$1," doesn't match.")),"-"))</f>
        <v>-</v>
      </c>
      <c r="BG281" s="3" t="str">
        <f>IF(OR($S281=FALSE,$R281=TRUE,$V281=FALSE),"-",IF(AA281=FALSE,(CONCATENATE(K$1," doesn't match.")),"-"))</f>
        <v>-</v>
      </c>
      <c r="BH281" s="3" t="str">
        <f>IF(OR($S281=FALSE,$R281=TRUE,$V281=FALSE),"-",IF(AB281=FALSE,(CONCATENATE(L$1," doesn't match.")),"-"))</f>
        <v>-</v>
      </c>
      <c r="BI281" s="3" t="str">
        <f>IF(OR($S281=FALSE,$R281=TRUE,$V281=FALSE),"-",IF(AC281=FALSE,(CONCATENATE(M$1," doesn't match.")),"-"))</f>
        <v>-</v>
      </c>
      <c r="BJ281" s="3" t="str">
        <f>IF(OR($S281=FALSE,$R281=TRUE,$V281=FALSE),"-",IF(AD281=FALSE,(CONCATENATE(N$1," doesn't match.")),"-"))</f>
        <v>-</v>
      </c>
      <c r="BK281" s="3" t="str">
        <f>IF(OR($S281=FALSE,$R281=TRUE,$V281=FALSE),"-",IF(AE281=FALSE,(CONCATENATE(O$1," doesn't match.")),"-"))</f>
        <v>-</v>
      </c>
      <c r="BL281" s="3" t="str">
        <f>IF(OR($S281=FALSE,$R281=TRUE,$V281=FALSE),"-",IF(AF281=FALSE,(CONCATENATE(P$1," doesn't match.")),"-"))</f>
        <v>-</v>
      </c>
    </row>
    <row r="282" spans="1:64" ht="60" x14ac:dyDescent="0.25">
      <c r="A282" s="30">
        <v>1296299</v>
      </c>
      <c r="B282" s="30" t="s">
        <v>30</v>
      </c>
      <c r="C282" s="31" t="s">
        <v>290</v>
      </c>
      <c r="D282" s="30" t="s">
        <v>41</v>
      </c>
      <c r="E282" s="30" t="s">
        <v>291</v>
      </c>
      <c r="F282" s="30" t="s">
        <v>294</v>
      </c>
      <c r="G282" s="30" t="s">
        <v>39</v>
      </c>
      <c r="H282" s="32">
        <v>43432</v>
      </c>
      <c r="I282" s="32"/>
      <c r="J282" s="32">
        <v>43248</v>
      </c>
      <c r="K282" s="32"/>
      <c r="L282" s="30" t="s">
        <v>136</v>
      </c>
      <c r="M282" s="32">
        <v>43262</v>
      </c>
      <c r="N282" s="32">
        <v>43290</v>
      </c>
      <c r="O282" s="32">
        <v>43262</v>
      </c>
      <c r="P282" s="32"/>
      <c r="Q282" s="5"/>
      <c r="R282" s="6" t="b">
        <f>B282=B283</f>
        <v>1</v>
      </c>
      <c r="S282" s="6" t="b">
        <f>C282=C283</f>
        <v>1</v>
      </c>
      <c r="T282" s="6" t="b">
        <f>D282=D283</f>
        <v>1</v>
      </c>
      <c r="U282" s="6" t="b">
        <f>E282=E283</f>
        <v>1</v>
      </c>
      <c r="V282" s="6" t="b">
        <f>F282=F283</f>
        <v>0</v>
      </c>
      <c r="W282" s="6" t="b">
        <f>G282=G283</f>
        <v>0</v>
      </c>
      <c r="X282" s="6" t="b">
        <f>H282=H283</f>
        <v>0</v>
      </c>
      <c r="Y282" s="6" t="b">
        <f>I282=I283</f>
        <v>1</v>
      </c>
      <c r="Z282" s="6" t="b">
        <f>J282=J283</f>
        <v>1</v>
      </c>
      <c r="AA282" s="6" t="b">
        <f>K282=K283</f>
        <v>1</v>
      </c>
      <c r="AB282" s="6" t="b">
        <f>L282=L283</f>
        <v>1</v>
      </c>
      <c r="AC282" s="6" t="b">
        <f>M282=M283</f>
        <v>1</v>
      </c>
      <c r="AD282" s="6" t="b">
        <f>N282=N283</f>
        <v>1</v>
      </c>
      <c r="AE282" s="6" t="b">
        <f>O282=O283</f>
        <v>1</v>
      </c>
      <c r="AF282" s="6" t="b">
        <f>P282=P283</f>
        <v>1</v>
      </c>
      <c r="AG282" s="3"/>
      <c r="AH282" s="8" t="str">
        <f>IF(ISBLANK($E282),"N/A",$E282)</f>
        <v>INT-PAT EP RULE 161/162 FORM 1226C + CLAIMS FEES</v>
      </c>
      <c r="AI282" s="8" t="str">
        <f>IF(ISBLANK($F282),"N/A",$F282)</f>
        <v>Optional Amendment FINAL / Atty</v>
      </c>
      <c r="AJ282" s="7" t="str">
        <f>IF(ISBLANK($B282),"N/A",$B282)</f>
        <v>Live Patent</v>
      </c>
      <c r="AK282" s="8" t="str">
        <f>IF(ISBLANK($C282),"N/A",$C282)</f>
        <v>GENDX.013EP</v>
      </c>
      <c r="AL282" s="8" t="str">
        <f>IF(ISBLANK($C283),"N/A",$C283)</f>
        <v>GENDX.013EP</v>
      </c>
      <c r="AM282" s="7" t="str">
        <f>IF(ISBLANK($B283),"N/A",$B283)</f>
        <v>Live Patent</v>
      </c>
      <c r="AN282" s="8" t="str">
        <f>IF(ISBLANK($F283),"N/A",$F283)</f>
        <v>Pay Claims Fees or Amend to Avoid 15D Reminder / Atty</v>
      </c>
      <c r="AO282" s="8" t="str">
        <f>IF(ISBLANK($E283),"N/A",$E283)</f>
        <v>INT-PAT EP RULE 161/162 FORM 1226C + CLAIMS FEES</v>
      </c>
      <c r="AP282" s="3"/>
      <c r="AQ282" s="6" t="str">
        <f>IF($S282=FALSE,"Matter doesn't match.","-")</f>
        <v>-</v>
      </c>
      <c r="AR282" s="6" t="str">
        <f>IF($R282=TRUE,"System matches.","-")</f>
        <v>System matches.</v>
      </c>
      <c r="AS282" s="6" t="str">
        <f>IF($U282=FALSE,"Action Type doesn't match.","-")</f>
        <v>-</v>
      </c>
      <c r="AT282" s="6" t="str">
        <f>IF($V282=FALSE,"Action Due doesn't match.","-")</f>
        <v>Action Due doesn't match.</v>
      </c>
      <c r="AU282" s="6" t="b">
        <f>IF(AND($S282=TRUE,$Z282=TRUE,$U282=FALSE,$R282=FALSE),TRUE,FALSE)</f>
        <v>0</v>
      </c>
      <c r="AV282" s="13" t="b">
        <f ca="1">IF(OFFSET($AU282,-1,0)=TRUE,TRUE,FALSE)</f>
        <v>0</v>
      </c>
      <c r="AW282" s="6" t="b">
        <f>IF(AND($V282=TRUE,$S282=TRUE,$U282=FALSE,$R282=FALSE),TRUE,FALSE)</f>
        <v>0</v>
      </c>
      <c r="AX282" s="13" t="b">
        <f ca="1">IF(OFFSET($AW282,-1,0)="TRUE",TRUE,FALSE)</f>
        <v>0</v>
      </c>
      <c r="AY282" s="3"/>
      <c r="AZ282" s="3" t="str">
        <f>IF(OR($S282=FALSE,$R282=TRUE,$V282=FALSE),"-",IF(T282=FALSE,(CONCATENATE(D$1," doesn't match.")),"-"))</f>
        <v>-</v>
      </c>
      <c r="BA282" s="3" t="str">
        <f>IF(OR($S282=FALSE,$R282=TRUE,$V282=FALSE),"-",IF(U282=FALSE,(CONCATENATE(E$1," doesn't match.")),"-"))</f>
        <v>-</v>
      </c>
      <c r="BB282" s="3" t="str">
        <f>IF(OR($S282=FALSE,$R282=TRUE,$V282=FALSE),"-",IF(V282=FALSE,(CONCATENATE(F$1," doesn't match.")),"-"))</f>
        <v>-</v>
      </c>
      <c r="BC282" s="3" t="str">
        <f>IF(OR($S282=FALSE,$R282=TRUE,$V282=FALSE),"-",IF(W282=FALSE,(CONCATENATE(G$1," doesn't match.")),"-"))</f>
        <v>-</v>
      </c>
      <c r="BD282" s="3" t="str">
        <f>IF(OR($S282=FALSE,$R282=TRUE,$V282=FALSE),"-",IF(X282=FALSE,(CONCATENATE(H$1," doesn't match.")),"-"))</f>
        <v>-</v>
      </c>
      <c r="BE282" s="3" t="str">
        <f>IF(OR($S282=FALSE,$R282=TRUE,$V282=FALSE),"-",IF(Y282=FALSE,(CONCATENATE(I$1," doesn't match.")),"-"))</f>
        <v>-</v>
      </c>
      <c r="BF282" s="3" t="str">
        <f>IF(OR($S282=FALSE,$R282=TRUE,$V282=FALSE),"-",IF(Z282=FALSE,(CONCATENATE(J$1," doesn't match.")),"-"))</f>
        <v>-</v>
      </c>
      <c r="BG282" s="3" t="str">
        <f>IF(OR($S282=FALSE,$R282=TRUE,$V282=FALSE),"-",IF(AA282=FALSE,(CONCATENATE(K$1," doesn't match.")),"-"))</f>
        <v>-</v>
      </c>
      <c r="BH282" s="3" t="str">
        <f>IF(OR($S282=FALSE,$R282=TRUE,$V282=FALSE),"-",IF(AB282=FALSE,(CONCATENATE(L$1," doesn't match.")),"-"))</f>
        <v>-</v>
      </c>
      <c r="BI282" s="3" t="str">
        <f>IF(OR($S282=FALSE,$R282=TRUE,$V282=FALSE),"-",IF(AC282=FALSE,(CONCATENATE(M$1," doesn't match.")),"-"))</f>
        <v>-</v>
      </c>
      <c r="BJ282" s="3" t="str">
        <f>IF(OR($S282=FALSE,$R282=TRUE,$V282=FALSE),"-",IF(AD282=FALSE,(CONCATENATE(N$1," doesn't match.")),"-"))</f>
        <v>-</v>
      </c>
      <c r="BK282" s="3" t="str">
        <f>IF(OR($S282=FALSE,$R282=TRUE,$V282=FALSE),"-",IF(AE282=FALSE,(CONCATENATE(O$1," doesn't match.")),"-"))</f>
        <v>-</v>
      </c>
      <c r="BL282" s="3" t="str">
        <f>IF(OR($S282=FALSE,$R282=TRUE,$V282=FALSE),"-",IF(AF282=FALSE,(CONCATENATE(P$1," doesn't match.")),"-"))</f>
        <v>-</v>
      </c>
    </row>
    <row r="283" spans="1:64" ht="60" x14ac:dyDescent="0.25">
      <c r="A283" s="30">
        <v>1296299</v>
      </c>
      <c r="B283" s="30" t="s">
        <v>30</v>
      </c>
      <c r="C283" s="31" t="s">
        <v>290</v>
      </c>
      <c r="D283" s="30" t="s">
        <v>41</v>
      </c>
      <c r="E283" s="30" t="s">
        <v>291</v>
      </c>
      <c r="F283" s="30" t="s">
        <v>295</v>
      </c>
      <c r="G283" s="30" t="s">
        <v>35</v>
      </c>
      <c r="H283" s="32">
        <v>43416</v>
      </c>
      <c r="I283" s="32"/>
      <c r="J283" s="32">
        <v>43248</v>
      </c>
      <c r="K283" s="32"/>
      <c r="L283" s="30" t="s">
        <v>136</v>
      </c>
      <c r="M283" s="32">
        <v>43262</v>
      </c>
      <c r="N283" s="32">
        <v>43290</v>
      </c>
      <c r="O283" s="32">
        <v>43262</v>
      </c>
      <c r="P283" s="32"/>
      <c r="Q283" s="5"/>
      <c r="R283" s="6" t="b">
        <f>B283=B284</f>
        <v>1</v>
      </c>
      <c r="S283" s="6" t="b">
        <f>C283=C284</f>
        <v>1</v>
      </c>
      <c r="T283" s="6" t="b">
        <f>D283=D284</f>
        <v>1</v>
      </c>
      <c r="U283" s="6" t="b">
        <f>E283=E284</f>
        <v>1</v>
      </c>
      <c r="V283" s="6" t="b">
        <f>F283=F284</f>
        <v>0</v>
      </c>
      <c r="W283" s="6" t="b">
        <f>G283=G284</f>
        <v>1</v>
      </c>
      <c r="X283" s="6" t="b">
        <f>H283=H284</f>
        <v>0</v>
      </c>
      <c r="Y283" s="6" t="b">
        <f>I283=I284</f>
        <v>1</v>
      </c>
      <c r="Z283" s="6" t="b">
        <f>J283=J284</f>
        <v>1</v>
      </c>
      <c r="AA283" s="6" t="b">
        <f>K283=K284</f>
        <v>1</v>
      </c>
      <c r="AB283" s="6" t="b">
        <f>L283=L284</f>
        <v>1</v>
      </c>
      <c r="AC283" s="6" t="b">
        <f>M283=M284</f>
        <v>1</v>
      </c>
      <c r="AD283" s="6" t="b">
        <f>N283=N284</f>
        <v>1</v>
      </c>
      <c r="AE283" s="6" t="b">
        <f>O283=O284</f>
        <v>1</v>
      </c>
      <c r="AF283" s="6" t="b">
        <f>P283=P284</f>
        <v>1</v>
      </c>
      <c r="AG283" s="3"/>
      <c r="AH283" s="8" t="str">
        <f>IF(ISBLANK($E283),"N/A",$E283)</f>
        <v>INT-PAT EP RULE 161/162 FORM 1226C + CLAIMS FEES</v>
      </c>
      <c r="AI283" s="8" t="str">
        <f>IF(ISBLANK($F283),"N/A",$F283)</f>
        <v>Pay Claims Fees or Amend to Avoid 15D Reminder / Atty</v>
      </c>
      <c r="AJ283" s="7" t="str">
        <f>IF(ISBLANK($B283),"N/A",$B283)</f>
        <v>Live Patent</v>
      </c>
      <c r="AK283" s="8" t="str">
        <f>IF(ISBLANK($C283),"N/A",$C283)</f>
        <v>GENDX.013EP</v>
      </c>
      <c r="AL283" s="8" t="str">
        <f>IF(ISBLANK($C284),"N/A",$C284)</f>
        <v>GENDX.013EP</v>
      </c>
      <c r="AM283" s="7" t="str">
        <f>IF(ISBLANK($B284),"N/A",$B284)</f>
        <v>Live Patent</v>
      </c>
      <c r="AN283" s="8" t="str">
        <f>IF(ISBLANK($F284),"N/A",$F284)</f>
        <v>Pay Claims Fees or Amend to Avoid 1M Reminder / Atty</v>
      </c>
      <c r="AO283" s="8" t="str">
        <f>IF(ISBLANK($E284),"N/A",$E284)</f>
        <v>INT-PAT EP RULE 161/162 FORM 1226C + CLAIMS FEES</v>
      </c>
      <c r="AP283" s="3"/>
      <c r="AQ283" s="6" t="str">
        <f>IF($S283=FALSE,"Matter doesn't match.","-")</f>
        <v>-</v>
      </c>
      <c r="AR283" s="6" t="str">
        <f>IF($R283=TRUE,"System matches.","-")</f>
        <v>System matches.</v>
      </c>
      <c r="AS283" s="6" t="str">
        <f>IF($U283=FALSE,"Action Type doesn't match.","-")</f>
        <v>-</v>
      </c>
      <c r="AT283" s="6" t="str">
        <f>IF($V283=FALSE,"Action Due doesn't match.","-")</f>
        <v>Action Due doesn't match.</v>
      </c>
      <c r="AU283" s="6" t="b">
        <f>IF(AND($S283=TRUE,$Z283=TRUE,$U283=FALSE,$R283=FALSE),TRUE,FALSE)</f>
        <v>0</v>
      </c>
      <c r="AV283" s="13" t="b">
        <f ca="1">IF(OFFSET($AU283,-1,0)=TRUE,TRUE,FALSE)</f>
        <v>0</v>
      </c>
      <c r="AW283" s="6" t="b">
        <f>IF(AND($V283=TRUE,$S283=TRUE,$U283=FALSE,$R283=FALSE),TRUE,FALSE)</f>
        <v>0</v>
      </c>
      <c r="AX283" s="13" t="b">
        <f ca="1">IF(OFFSET($AW283,-1,0)="TRUE",TRUE,FALSE)</f>
        <v>0</v>
      </c>
      <c r="AY283" s="3"/>
      <c r="AZ283" s="3" t="str">
        <f>IF(OR($S283=FALSE,$R283=TRUE,$V283=FALSE),"-",IF(T283=FALSE,(CONCATENATE(D$1," doesn't match.")),"-"))</f>
        <v>-</v>
      </c>
      <c r="BA283" s="3" t="str">
        <f>IF(OR($S283=FALSE,$R283=TRUE,$V283=FALSE),"-",IF(U283=FALSE,(CONCATENATE(E$1," doesn't match.")),"-"))</f>
        <v>-</v>
      </c>
      <c r="BB283" s="3" t="str">
        <f>IF(OR($S283=FALSE,$R283=TRUE,$V283=FALSE),"-",IF(V283=FALSE,(CONCATENATE(F$1," doesn't match.")),"-"))</f>
        <v>-</v>
      </c>
      <c r="BC283" s="3" t="str">
        <f>IF(OR($S283=FALSE,$R283=TRUE,$V283=FALSE),"-",IF(W283=FALSE,(CONCATENATE(G$1," doesn't match.")),"-"))</f>
        <v>-</v>
      </c>
      <c r="BD283" s="3" t="str">
        <f>IF(OR($S283=FALSE,$R283=TRUE,$V283=FALSE),"-",IF(X283=FALSE,(CONCATENATE(H$1," doesn't match.")),"-"))</f>
        <v>-</v>
      </c>
      <c r="BE283" s="3" t="str">
        <f>IF(OR($S283=FALSE,$R283=TRUE,$V283=FALSE),"-",IF(Y283=FALSE,(CONCATENATE(I$1," doesn't match.")),"-"))</f>
        <v>-</v>
      </c>
      <c r="BF283" s="3" t="str">
        <f>IF(OR($S283=FALSE,$R283=TRUE,$V283=FALSE),"-",IF(Z283=FALSE,(CONCATENATE(J$1," doesn't match.")),"-"))</f>
        <v>-</v>
      </c>
      <c r="BG283" s="3" t="str">
        <f>IF(OR($S283=FALSE,$R283=TRUE,$V283=FALSE),"-",IF(AA283=FALSE,(CONCATENATE(K$1," doesn't match.")),"-"))</f>
        <v>-</v>
      </c>
      <c r="BH283" s="3" t="str">
        <f>IF(OR($S283=FALSE,$R283=TRUE,$V283=FALSE),"-",IF(AB283=FALSE,(CONCATENATE(L$1," doesn't match.")),"-"))</f>
        <v>-</v>
      </c>
      <c r="BI283" s="3" t="str">
        <f>IF(OR($S283=FALSE,$R283=TRUE,$V283=FALSE),"-",IF(AC283=FALSE,(CONCATENATE(M$1," doesn't match.")),"-"))</f>
        <v>-</v>
      </c>
      <c r="BJ283" s="3" t="str">
        <f>IF(OR($S283=FALSE,$R283=TRUE,$V283=FALSE),"-",IF(AD283=FALSE,(CONCATENATE(N$1," doesn't match.")),"-"))</f>
        <v>-</v>
      </c>
      <c r="BK283" s="3" t="str">
        <f>IF(OR($S283=FALSE,$R283=TRUE,$V283=FALSE),"-",IF(AE283=FALSE,(CONCATENATE(O$1," doesn't match.")),"-"))</f>
        <v>-</v>
      </c>
      <c r="BL283" s="3" t="str">
        <f>IF(OR($S283=FALSE,$R283=TRUE,$V283=FALSE),"-",IF(AF283=FALSE,(CONCATENATE(P$1," doesn't match.")),"-"))</f>
        <v>-</v>
      </c>
    </row>
    <row r="284" spans="1:64" ht="60" x14ac:dyDescent="0.25">
      <c r="A284" s="30">
        <v>1296299</v>
      </c>
      <c r="B284" s="30" t="s">
        <v>30</v>
      </c>
      <c r="C284" s="31" t="s">
        <v>290</v>
      </c>
      <c r="D284" s="30" t="s">
        <v>41</v>
      </c>
      <c r="E284" s="30" t="s">
        <v>291</v>
      </c>
      <c r="F284" s="30" t="s">
        <v>296</v>
      </c>
      <c r="G284" s="30" t="s">
        <v>35</v>
      </c>
      <c r="H284" s="32">
        <v>43401</v>
      </c>
      <c r="I284" s="32"/>
      <c r="J284" s="32">
        <v>43248</v>
      </c>
      <c r="K284" s="32"/>
      <c r="L284" s="30" t="s">
        <v>136</v>
      </c>
      <c r="M284" s="32">
        <v>43262</v>
      </c>
      <c r="N284" s="32">
        <v>43290</v>
      </c>
      <c r="O284" s="32">
        <v>43262</v>
      </c>
      <c r="P284" s="32"/>
      <c r="Q284" s="5"/>
      <c r="R284" s="6" t="b">
        <f>B284=B285</f>
        <v>1</v>
      </c>
      <c r="S284" s="6" t="b">
        <f>C284=C285</f>
        <v>1</v>
      </c>
      <c r="T284" s="6" t="b">
        <f>D284=D285</f>
        <v>1</v>
      </c>
      <c r="U284" s="6" t="b">
        <f>E284=E285</f>
        <v>1</v>
      </c>
      <c r="V284" s="6" t="b">
        <f>F284=F285</f>
        <v>0</v>
      </c>
      <c r="W284" s="6" t="b">
        <f>G284=G285</f>
        <v>0</v>
      </c>
      <c r="X284" s="6" t="b">
        <f>H284=H285</f>
        <v>0</v>
      </c>
      <c r="Y284" s="6" t="b">
        <f>I284=I285</f>
        <v>1</v>
      </c>
      <c r="Z284" s="6" t="b">
        <f>J284=J285</f>
        <v>1</v>
      </c>
      <c r="AA284" s="6" t="b">
        <f>K284=K285</f>
        <v>1</v>
      </c>
      <c r="AB284" s="6" t="b">
        <f>L284=L285</f>
        <v>1</v>
      </c>
      <c r="AC284" s="6" t="b">
        <f>M284=M285</f>
        <v>1</v>
      </c>
      <c r="AD284" s="6" t="b">
        <f>N284=N285</f>
        <v>1</v>
      </c>
      <c r="AE284" s="6" t="b">
        <f>O284=O285</f>
        <v>1</v>
      </c>
      <c r="AF284" s="6" t="b">
        <f>P284=P285</f>
        <v>1</v>
      </c>
      <c r="AG284" s="3"/>
      <c r="AH284" s="8" t="str">
        <f>IF(ISBLANK($E284),"N/A",$E284)</f>
        <v>INT-PAT EP RULE 161/162 FORM 1226C + CLAIMS FEES</v>
      </c>
      <c r="AI284" s="8" t="str">
        <f>IF(ISBLANK($F284),"N/A",$F284)</f>
        <v>Pay Claims Fees or Amend to Avoid 1M Reminder / Atty</v>
      </c>
      <c r="AJ284" s="7" t="str">
        <f>IF(ISBLANK($B284),"N/A",$B284)</f>
        <v>Live Patent</v>
      </c>
      <c r="AK284" s="8" t="str">
        <f>IF(ISBLANK($C284),"N/A",$C284)</f>
        <v>GENDX.013EP</v>
      </c>
      <c r="AL284" s="8" t="str">
        <f>IF(ISBLANK($C285),"N/A",$C285)</f>
        <v>GENDX.013EP</v>
      </c>
      <c r="AM284" s="7" t="str">
        <f>IF(ISBLANK($B285),"N/A",$B285)</f>
        <v>Live Patent</v>
      </c>
      <c r="AN284" s="8" t="str">
        <f>IF(ISBLANK($F285),"N/A",$F285)</f>
        <v>Pay Claims Fees or Amend to Avoid FINAL / Atty</v>
      </c>
      <c r="AO284" s="8" t="str">
        <f>IF(ISBLANK($E285),"N/A",$E285)</f>
        <v>INT-PAT EP RULE 161/162 FORM 1226C + CLAIMS FEES</v>
      </c>
      <c r="AP284" s="3"/>
      <c r="AQ284" s="6" t="str">
        <f>IF($S284=FALSE,"Matter doesn't match.","-")</f>
        <v>-</v>
      </c>
      <c r="AR284" s="6" t="str">
        <f>IF($R284=TRUE,"System matches.","-")</f>
        <v>System matches.</v>
      </c>
      <c r="AS284" s="6" t="str">
        <f>IF($U284=FALSE,"Action Type doesn't match.","-")</f>
        <v>-</v>
      </c>
      <c r="AT284" s="6" t="str">
        <f>IF($V284=FALSE,"Action Due doesn't match.","-")</f>
        <v>Action Due doesn't match.</v>
      </c>
      <c r="AU284" s="6" t="b">
        <f>IF(AND($S284=TRUE,$Z284=TRUE,$U284=FALSE,$R284=FALSE),TRUE,FALSE)</f>
        <v>0</v>
      </c>
      <c r="AV284" s="13" t="b">
        <f ca="1">IF(OFFSET($AU284,-1,0)=TRUE,TRUE,FALSE)</f>
        <v>0</v>
      </c>
      <c r="AW284" s="6" t="b">
        <f>IF(AND($V284=TRUE,$S284=TRUE,$U284=FALSE,$R284=FALSE),TRUE,FALSE)</f>
        <v>0</v>
      </c>
      <c r="AX284" s="13" t="b">
        <f ca="1">IF(OFFSET($AW284,-1,0)="TRUE",TRUE,FALSE)</f>
        <v>0</v>
      </c>
      <c r="AY284" s="3"/>
      <c r="AZ284" s="3" t="str">
        <f>IF(OR($S284=FALSE,$R284=TRUE,$V284=FALSE),"-",IF(T284=FALSE,(CONCATENATE(D$1," doesn't match.")),"-"))</f>
        <v>-</v>
      </c>
      <c r="BA284" s="3" t="str">
        <f>IF(OR($S284=FALSE,$R284=TRUE,$V284=FALSE),"-",IF(U284=FALSE,(CONCATENATE(E$1," doesn't match.")),"-"))</f>
        <v>-</v>
      </c>
      <c r="BB284" s="3" t="str">
        <f>IF(OR($S284=FALSE,$R284=TRUE,$V284=FALSE),"-",IF(V284=FALSE,(CONCATENATE(F$1," doesn't match.")),"-"))</f>
        <v>-</v>
      </c>
      <c r="BC284" s="3" t="str">
        <f>IF(OR($S284=FALSE,$R284=TRUE,$V284=FALSE),"-",IF(W284=FALSE,(CONCATENATE(G$1," doesn't match.")),"-"))</f>
        <v>-</v>
      </c>
      <c r="BD284" s="3" t="str">
        <f>IF(OR($S284=FALSE,$R284=TRUE,$V284=FALSE),"-",IF(X284=FALSE,(CONCATENATE(H$1," doesn't match.")),"-"))</f>
        <v>-</v>
      </c>
      <c r="BE284" s="3" t="str">
        <f>IF(OR($S284=FALSE,$R284=TRUE,$V284=FALSE),"-",IF(Y284=FALSE,(CONCATENATE(I$1," doesn't match.")),"-"))</f>
        <v>-</v>
      </c>
      <c r="BF284" s="3" t="str">
        <f>IF(OR($S284=FALSE,$R284=TRUE,$V284=FALSE),"-",IF(Z284=FALSE,(CONCATENATE(J$1," doesn't match.")),"-"))</f>
        <v>-</v>
      </c>
      <c r="BG284" s="3" t="str">
        <f>IF(OR($S284=FALSE,$R284=TRUE,$V284=FALSE),"-",IF(AA284=FALSE,(CONCATENATE(K$1," doesn't match.")),"-"))</f>
        <v>-</v>
      </c>
      <c r="BH284" s="3" t="str">
        <f>IF(OR($S284=FALSE,$R284=TRUE,$V284=FALSE),"-",IF(AB284=FALSE,(CONCATENATE(L$1," doesn't match.")),"-"))</f>
        <v>-</v>
      </c>
      <c r="BI284" s="3" t="str">
        <f>IF(OR($S284=FALSE,$R284=TRUE,$V284=FALSE),"-",IF(AC284=FALSE,(CONCATENATE(M$1," doesn't match.")),"-"))</f>
        <v>-</v>
      </c>
      <c r="BJ284" s="3" t="str">
        <f>IF(OR($S284=FALSE,$R284=TRUE,$V284=FALSE),"-",IF(AD284=FALSE,(CONCATENATE(N$1," doesn't match.")),"-"))</f>
        <v>-</v>
      </c>
      <c r="BK284" s="3" t="str">
        <f>IF(OR($S284=FALSE,$R284=TRUE,$V284=FALSE),"-",IF(AE284=FALSE,(CONCATENATE(O$1," doesn't match.")),"-"))</f>
        <v>-</v>
      </c>
      <c r="BL284" s="3" t="str">
        <f>IF(OR($S284=FALSE,$R284=TRUE,$V284=FALSE),"-",IF(AF284=FALSE,(CONCATENATE(P$1," doesn't match.")),"-"))</f>
        <v>-</v>
      </c>
    </row>
    <row r="285" spans="1:64" ht="60" x14ac:dyDescent="0.25">
      <c r="A285" s="30">
        <v>1296299</v>
      </c>
      <c r="B285" s="30" t="s">
        <v>30</v>
      </c>
      <c r="C285" s="31" t="s">
        <v>290</v>
      </c>
      <c r="D285" s="30" t="s">
        <v>41</v>
      </c>
      <c r="E285" s="30" t="s">
        <v>291</v>
      </c>
      <c r="F285" s="30" t="s">
        <v>297</v>
      </c>
      <c r="G285" s="30" t="s">
        <v>39</v>
      </c>
      <c r="H285" s="32">
        <v>43432</v>
      </c>
      <c r="I285" s="32"/>
      <c r="J285" s="32">
        <v>43248</v>
      </c>
      <c r="K285" s="32"/>
      <c r="L285" s="30" t="s">
        <v>136</v>
      </c>
      <c r="M285" s="32">
        <v>43262</v>
      </c>
      <c r="N285" s="32">
        <v>43290</v>
      </c>
      <c r="O285" s="32">
        <v>43262</v>
      </c>
      <c r="P285" s="32"/>
      <c r="Q285" s="5"/>
      <c r="R285" s="6" t="b">
        <f>B285=B286</f>
        <v>1</v>
      </c>
      <c r="S285" s="6" t="b">
        <f>C285=C286</f>
        <v>0</v>
      </c>
      <c r="T285" s="6" t="b">
        <f>D285=D286</f>
        <v>0</v>
      </c>
      <c r="U285" s="6" t="b">
        <f>E285=E286</f>
        <v>0</v>
      </c>
      <c r="V285" s="6" t="b">
        <f>F285=F286</f>
        <v>0</v>
      </c>
      <c r="W285" s="6" t="b">
        <f>G285=G286</f>
        <v>0</v>
      </c>
      <c r="X285" s="6" t="b">
        <f>H285=H286</f>
        <v>0</v>
      </c>
      <c r="Y285" s="6" t="b">
        <f>I285=I286</f>
        <v>0</v>
      </c>
      <c r="Z285" s="6" t="b">
        <f>J285=J286</f>
        <v>0</v>
      </c>
      <c r="AA285" s="6" t="b">
        <f>K285=K286</f>
        <v>0</v>
      </c>
      <c r="AB285" s="6" t="b">
        <f>L285=L286</f>
        <v>1</v>
      </c>
      <c r="AC285" s="6" t="b">
        <f>M285=M286</f>
        <v>0</v>
      </c>
      <c r="AD285" s="6" t="b">
        <f>N285=N286</f>
        <v>1</v>
      </c>
      <c r="AE285" s="6" t="b">
        <f>O285=O286</f>
        <v>0</v>
      </c>
      <c r="AF285" s="6" t="b">
        <f>P285=P286</f>
        <v>1</v>
      </c>
      <c r="AG285" s="3"/>
      <c r="AH285" s="8" t="str">
        <f>IF(ISBLANK($E285),"N/A",$E285)</f>
        <v>INT-PAT EP RULE 161/162 FORM 1226C + CLAIMS FEES</v>
      </c>
      <c r="AI285" s="8" t="str">
        <f>IF(ISBLANK($F285),"N/A",$F285)</f>
        <v>Pay Claims Fees or Amend to Avoid FINAL / Atty</v>
      </c>
      <c r="AJ285" s="7" t="str">
        <f>IF(ISBLANK($B285),"N/A",$B285)</f>
        <v>Live Patent</v>
      </c>
      <c r="AK285" s="8" t="str">
        <f>IF(ISBLANK($C285),"N/A",$C285)</f>
        <v>GENDX.013EP</v>
      </c>
      <c r="AL285" s="8" t="str">
        <f>IF(ISBLANK($C286),"N/A",$C286)</f>
        <v>GENDX.015WO</v>
      </c>
      <c r="AM285" s="7" t="str">
        <f>IF(ISBLANK($B286),"N/A",$B286)</f>
        <v>Live Patent</v>
      </c>
      <c r="AN285" s="8" t="str">
        <f>IF(ISBLANK($F286),"N/A",$F286)</f>
        <v>Amend Claims w/o Filing Demand 1M Reminder / Atty</v>
      </c>
      <c r="AO285" s="8" t="str">
        <f>IF(ISBLANK($E286),"N/A",$E286)</f>
        <v>INT-PAT PCT ART.19 2M DEADLINE</v>
      </c>
      <c r="AP285" s="3"/>
      <c r="AQ285" s="6" t="str">
        <f>IF($S285=FALSE,"Matter doesn't match.","-")</f>
        <v>Matter doesn't match.</v>
      </c>
      <c r="AR285" s="6" t="str">
        <f>IF($R285=TRUE,"System matches.","-")</f>
        <v>System matches.</v>
      </c>
      <c r="AS285" s="6" t="str">
        <f>IF($U285=FALSE,"Action Type doesn't match.","-")</f>
        <v>Action Type doesn't match.</v>
      </c>
      <c r="AT285" s="6" t="str">
        <f>IF($V285=FALSE,"Action Due doesn't match.","-")</f>
        <v>Action Due doesn't match.</v>
      </c>
      <c r="AU285" s="6" t="b">
        <f>IF(AND($S285=TRUE,$Z285=TRUE,$U285=FALSE,$R285=FALSE),TRUE,FALSE)</f>
        <v>0</v>
      </c>
      <c r="AV285" s="13" t="b">
        <f ca="1">IF(OFFSET($AU285,-1,0)=TRUE,TRUE,FALSE)</f>
        <v>0</v>
      </c>
      <c r="AW285" s="6" t="b">
        <f>IF(AND($V285=TRUE,$S285=TRUE,$U285=FALSE,$R285=FALSE),TRUE,FALSE)</f>
        <v>0</v>
      </c>
      <c r="AX285" s="13" t="b">
        <f ca="1">IF(OFFSET($AW285,-1,0)="TRUE",TRUE,FALSE)</f>
        <v>0</v>
      </c>
      <c r="AY285" s="3"/>
      <c r="AZ285" s="3" t="str">
        <f>IF(OR($S285=FALSE,$R285=TRUE,$V285=FALSE),"-",IF(T285=FALSE,(CONCATENATE(D$1," doesn't match.")),"-"))</f>
        <v>-</v>
      </c>
      <c r="BA285" s="3" t="str">
        <f>IF(OR($S285=FALSE,$R285=TRUE,$V285=FALSE),"-",IF(U285=FALSE,(CONCATENATE(E$1," doesn't match.")),"-"))</f>
        <v>-</v>
      </c>
      <c r="BB285" s="3" t="str">
        <f>IF(OR($S285=FALSE,$R285=TRUE,$V285=FALSE),"-",IF(V285=FALSE,(CONCATENATE(F$1," doesn't match.")),"-"))</f>
        <v>-</v>
      </c>
      <c r="BC285" s="3" t="str">
        <f>IF(OR($S285=FALSE,$R285=TRUE,$V285=FALSE),"-",IF(W285=FALSE,(CONCATENATE(G$1," doesn't match.")),"-"))</f>
        <v>-</v>
      </c>
      <c r="BD285" s="3" t="str">
        <f>IF(OR($S285=FALSE,$R285=TRUE,$V285=FALSE),"-",IF(X285=FALSE,(CONCATENATE(H$1," doesn't match.")),"-"))</f>
        <v>-</v>
      </c>
      <c r="BE285" s="3" t="str">
        <f>IF(OR($S285=FALSE,$R285=TRUE,$V285=FALSE),"-",IF(Y285=FALSE,(CONCATENATE(I$1," doesn't match.")),"-"))</f>
        <v>-</v>
      </c>
      <c r="BF285" s="3" t="str">
        <f>IF(OR($S285=FALSE,$R285=TRUE,$V285=FALSE),"-",IF(Z285=FALSE,(CONCATENATE(J$1," doesn't match.")),"-"))</f>
        <v>-</v>
      </c>
      <c r="BG285" s="3" t="str">
        <f>IF(OR($S285=FALSE,$R285=TRUE,$V285=FALSE),"-",IF(AA285=FALSE,(CONCATENATE(K$1," doesn't match.")),"-"))</f>
        <v>-</v>
      </c>
      <c r="BH285" s="3" t="str">
        <f>IF(OR($S285=FALSE,$R285=TRUE,$V285=FALSE),"-",IF(AB285=FALSE,(CONCATENATE(L$1," doesn't match.")),"-"))</f>
        <v>-</v>
      </c>
      <c r="BI285" s="3" t="str">
        <f>IF(OR($S285=FALSE,$R285=TRUE,$V285=FALSE),"-",IF(AC285=FALSE,(CONCATENATE(M$1," doesn't match.")),"-"))</f>
        <v>-</v>
      </c>
      <c r="BJ285" s="3" t="str">
        <f>IF(OR($S285=FALSE,$R285=TRUE,$V285=FALSE),"-",IF(AD285=FALSE,(CONCATENATE(N$1," doesn't match.")),"-"))</f>
        <v>-</v>
      </c>
      <c r="BK285" s="3" t="str">
        <f>IF(OR($S285=FALSE,$R285=TRUE,$V285=FALSE),"-",IF(AE285=FALSE,(CONCATENATE(O$1," doesn't match.")),"-"))</f>
        <v>-</v>
      </c>
      <c r="BL285" s="3" t="str">
        <f>IF(OR($S285=FALSE,$R285=TRUE,$V285=FALSE),"-",IF(AF285=FALSE,(CONCATENATE(P$1," doesn't match.")),"-"))</f>
        <v>-</v>
      </c>
    </row>
    <row r="286" spans="1:64" ht="60" x14ac:dyDescent="0.25">
      <c r="A286" s="30">
        <v>1294769</v>
      </c>
      <c r="B286" s="30" t="s">
        <v>30</v>
      </c>
      <c r="C286" s="31" t="s">
        <v>298</v>
      </c>
      <c r="D286" s="30" t="s">
        <v>46</v>
      </c>
      <c r="E286" s="30" t="s">
        <v>240</v>
      </c>
      <c r="F286" s="30" t="s">
        <v>299</v>
      </c>
      <c r="G286" s="30" t="s">
        <v>35</v>
      </c>
      <c r="H286" s="32">
        <v>43244</v>
      </c>
      <c r="I286" s="32">
        <v>43251</v>
      </c>
      <c r="J286" s="32">
        <v>43214</v>
      </c>
      <c r="K286" s="32">
        <v>43272</v>
      </c>
      <c r="L286" s="30" t="s">
        <v>136</v>
      </c>
      <c r="M286" s="32">
        <v>43251</v>
      </c>
      <c r="N286" s="32">
        <v>43290</v>
      </c>
      <c r="O286" s="32">
        <v>43251</v>
      </c>
      <c r="P286" s="32"/>
      <c r="Q286" s="5"/>
      <c r="R286" s="6" t="b">
        <f>B286=B287</f>
        <v>0</v>
      </c>
      <c r="S286" s="6" t="b">
        <f>C286=C287</f>
        <v>1</v>
      </c>
      <c r="T286" s="6" t="b">
        <f>D286=D287</f>
        <v>1</v>
      </c>
      <c r="U286" s="6" t="b">
        <f>E286=E287</f>
        <v>1</v>
      </c>
      <c r="V286" s="6" t="b">
        <f>F286=F287</f>
        <v>1</v>
      </c>
      <c r="W286" s="6" t="b">
        <f>G286=G287</f>
        <v>1</v>
      </c>
      <c r="X286" s="6" t="b">
        <f>H286=H287</f>
        <v>1</v>
      </c>
      <c r="Y286" s="6" t="b">
        <f>I286=I287</f>
        <v>0</v>
      </c>
      <c r="Z286" s="6" t="b">
        <f>J286=J287</f>
        <v>1</v>
      </c>
      <c r="AA286" s="6" t="b">
        <f>K286=K287</f>
        <v>1</v>
      </c>
      <c r="AB286" s="6" t="b">
        <f>L286=L287</f>
        <v>1</v>
      </c>
      <c r="AC286" s="6" t="b">
        <f>M286=M287</f>
        <v>0</v>
      </c>
      <c r="AD286" s="6" t="b">
        <f>N286=N287</f>
        <v>1</v>
      </c>
      <c r="AE286" s="6" t="b">
        <f>O286=O287</f>
        <v>1</v>
      </c>
      <c r="AF286" s="6" t="b">
        <f>P286=P287</f>
        <v>1</v>
      </c>
      <c r="AG286" s="3"/>
      <c r="AH286" s="8" t="str">
        <f>IF(ISBLANK($E286),"N/A",$E286)</f>
        <v>INT-PAT PCT ART.19 2M DEADLINE</v>
      </c>
      <c r="AI286" s="8" t="str">
        <f>IF(ISBLANK($F286),"N/A",$F286)</f>
        <v>Amend Claims w/o Filing Demand 1M Reminder / Atty</v>
      </c>
      <c r="AJ286" s="7" t="str">
        <f>IF(ISBLANK($B286),"N/A",$B286)</f>
        <v>Live Patent</v>
      </c>
      <c r="AK286" s="8" t="str">
        <f>IF(ISBLANK($C286),"N/A",$C286)</f>
        <v>GENDX.015WO</v>
      </c>
      <c r="AL286" s="8" t="str">
        <f>IF(ISBLANK($C287),"N/A",$C287)</f>
        <v>GENDX.015WO</v>
      </c>
      <c r="AM286" s="7" t="str">
        <f>IF(ISBLANK($B287),"N/A",$B287)</f>
        <v>Agent Patent</v>
      </c>
      <c r="AN286" s="8" t="str">
        <f>IF(ISBLANK($F287),"N/A",$F287)</f>
        <v>Amend Claims w/o Filing Demand 1M Reminder / Atty</v>
      </c>
      <c r="AO286" s="8" t="str">
        <f>IF(ISBLANK($E287),"N/A",$E287)</f>
        <v>INT-PAT PCT ART.19 2M DEADLINE</v>
      </c>
      <c r="AP286" s="3"/>
      <c r="AQ286" s="6" t="str">
        <f>IF($S286=FALSE,"Matter doesn't match.","-")</f>
        <v>-</v>
      </c>
      <c r="AR286" s="6" t="str">
        <f>IF($R286=TRUE,"System matches.","-")</f>
        <v>-</v>
      </c>
      <c r="AS286" s="6" t="str">
        <f>IF($U286=FALSE,"Action Type doesn't match.","-")</f>
        <v>-</v>
      </c>
      <c r="AT286" s="6" t="str">
        <f>IF($V286=FALSE,"Action Due doesn't match.","-")</f>
        <v>-</v>
      </c>
      <c r="AU286" s="6" t="b">
        <f>IF(AND($S286=TRUE,$Z286=TRUE,$U286=FALSE,$R286=FALSE),TRUE,FALSE)</f>
        <v>0</v>
      </c>
      <c r="AV286" s="13" t="b">
        <f ca="1">IF(OFFSET($AU286,-1,0)=TRUE,TRUE,FALSE)</f>
        <v>0</v>
      </c>
      <c r="AW286" s="6" t="b">
        <f>IF(AND($V286=TRUE,$S286=TRUE,$U286=FALSE,$R286=FALSE),TRUE,FALSE)</f>
        <v>0</v>
      </c>
      <c r="AX286" s="13" t="b">
        <f ca="1">IF(OFFSET($AW286,-1,0)="TRUE",TRUE,FALSE)</f>
        <v>0</v>
      </c>
      <c r="AY286" s="3"/>
      <c r="AZ286" s="3" t="str">
        <f>IF(OR($S286=FALSE,$R286=TRUE,$V286=FALSE),"-",IF(T286=FALSE,(CONCATENATE(D$1," doesn't match.")),"-"))</f>
        <v>-</v>
      </c>
      <c r="BA286" s="3" t="str">
        <f>IF(OR($S286=FALSE,$R286=TRUE,$V286=FALSE),"-",IF(U286=FALSE,(CONCATENATE(E$1," doesn't match.")),"-"))</f>
        <v>-</v>
      </c>
      <c r="BB286" s="3" t="str">
        <f>IF(OR($S286=FALSE,$R286=TRUE,$V286=FALSE),"-",IF(V286=FALSE,(CONCATENATE(F$1," doesn't match.")),"-"))</f>
        <v>-</v>
      </c>
      <c r="BC286" s="3" t="str">
        <f>IF(OR($S286=FALSE,$R286=TRUE,$V286=FALSE),"-",IF(W286=FALSE,(CONCATENATE(G$1," doesn't match.")),"-"))</f>
        <v>-</v>
      </c>
      <c r="BD286" s="3" t="str">
        <f>IF(OR($S286=FALSE,$R286=TRUE,$V286=FALSE),"-",IF(X286=FALSE,(CONCATENATE(H$1," doesn't match.")),"-"))</f>
        <v>-</v>
      </c>
      <c r="BE286" s="3" t="str">
        <f>IF(OR($S286=FALSE,$R286=TRUE,$V286=FALSE),"-",IF(Y286=FALSE,(CONCATENATE(I$1," doesn't match.")),"-"))</f>
        <v>DateTaken doesn't match.</v>
      </c>
      <c r="BF286" s="3" t="str">
        <f>IF(OR($S286=FALSE,$R286=TRUE,$V286=FALSE),"-",IF(Z286=FALSE,(CONCATENATE(J$1," doesn't match.")),"-"))</f>
        <v>-</v>
      </c>
      <c r="BG286" s="3" t="str">
        <f>IF(OR($S286=FALSE,$R286=TRUE,$V286=FALSE),"-",IF(AA286=FALSE,(CONCATENATE(K$1," doesn't match.")),"-"))</f>
        <v>-</v>
      </c>
      <c r="BH286" s="3" t="str">
        <f>IF(OR($S286=FALSE,$R286=TRUE,$V286=FALSE),"-",IF(AB286=FALSE,(CONCATENATE(L$1," doesn't match.")),"-"))</f>
        <v>-</v>
      </c>
      <c r="BI286" s="3" t="str">
        <f>IF(OR($S286=FALSE,$R286=TRUE,$V286=FALSE),"-",IF(AC286=FALSE,(CONCATENATE(M$1," doesn't match.")),"-"))</f>
        <v>DateCreated doesn't match.</v>
      </c>
      <c r="BJ286" s="3" t="str">
        <f>IF(OR($S286=FALSE,$R286=TRUE,$V286=FALSE),"-",IF(AD286=FALSE,(CONCATENATE(N$1," doesn't match.")),"-"))</f>
        <v>-</v>
      </c>
      <c r="BK286" s="3" t="str">
        <f>IF(OR($S286=FALSE,$R286=TRUE,$V286=FALSE),"-",IF(AE286=FALSE,(CONCATENATE(O$1," doesn't match.")),"-"))</f>
        <v>-</v>
      </c>
      <c r="BL286" s="3" t="str">
        <f>IF(OR($S286=FALSE,$R286=TRUE,$V286=FALSE),"-",IF(AF286=FALSE,(CONCATENATE(P$1," doesn't match.")),"-"))</f>
        <v>-</v>
      </c>
    </row>
    <row r="287" spans="1:64" ht="60" x14ac:dyDescent="0.25">
      <c r="A287" s="30">
        <v>1294769</v>
      </c>
      <c r="B287" s="30" t="s">
        <v>625</v>
      </c>
      <c r="C287" s="31" t="s">
        <v>298</v>
      </c>
      <c r="D287" s="30" t="s">
        <v>46</v>
      </c>
      <c r="E287" s="30" t="s">
        <v>240</v>
      </c>
      <c r="F287" s="30" t="s">
        <v>299</v>
      </c>
      <c r="G287" s="30" t="s">
        <v>35</v>
      </c>
      <c r="H287" s="32">
        <v>43244</v>
      </c>
      <c r="I287" s="32">
        <v>43250</v>
      </c>
      <c r="J287" s="32">
        <v>43214</v>
      </c>
      <c r="K287" s="32">
        <v>43272</v>
      </c>
      <c r="L287" s="30" t="s">
        <v>136</v>
      </c>
      <c r="M287" s="32">
        <v>43272</v>
      </c>
      <c r="N287" s="32">
        <v>43290</v>
      </c>
      <c r="O287" s="32">
        <v>43251</v>
      </c>
      <c r="P287" s="32"/>
      <c r="Q287" s="5"/>
      <c r="R287" s="6" t="b">
        <f>B287=B288</f>
        <v>1</v>
      </c>
      <c r="S287" s="6" t="b">
        <f>C287=C288</f>
        <v>0</v>
      </c>
      <c r="T287" s="6" t="b">
        <f>D287=D288</f>
        <v>1</v>
      </c>
      <c r="U287" s="6" t="b">
        <f>E287=E288</f>
        <v>0</v>
      </c>
      <c r="V287" s="6" t="b">
        <f>F287=F288</f>
        <v>0</v>
      </c>
      <c r="W287" s="6" t="b">
        <f>G287=G288</f>
        <v>0</v>
      </c>
      <c r="X287" s="6" t="b">
        <f>H287=H288</f>
        <v>0</v>
      </c>
      <c r="Y287" s="6" t="b">
        <f>I287=I288</f>
        <v>0</v>
      </c>
      <c r="Z287" s="6" t="b">
        <f>J287=J288</f>
        <v>0</v>
      </c>
      <c r="AA287" s="6" t="b">
        <f>K287=K288</f>
        <v>0</v>
      </c>
      <c r="AB287" s="6" t="b">
        <f>L287=L288</f>
        <v>1</v>
      </c>
      <c r="AC287" s="6" t="b">
        <f>M287=M288</f>
        <v>0</v>
      </c>
      <c r="AD287" s="6" t="b">
        <f>N287=N288</f>
        <v>1</v>
      </c>
      <c r="AE287" s="6" t="b">
        <f>O287=O288</f>
        <v>0</v>
      </c>
      <c r="AF287" s="6" t="b">
        <f>P287=P288</f>
        <v>1</v>
      </c>
      <c r="AG287" s="3"/>
      <c r="AH287" s="8" t="str">
        <f>IF(ISBLANK($E287),"N/A",$E287)</f>
        <v>INT-PAT PCT ART.19 2M DEADLINE</v>
      </c>
      <c r="AI287" s="8" t="str">
        <f>IF(ISBLANK($F287),"N/A",$F287)</f>
        <v>Amend Claims w/o Filing Demand 1M Reminder / Atty</v>
      </c>
      <c r="AJ287" s="7" t="str">
        <f>IF(ISBLANK($B287),"N/A",$B287)</f>
        <v>Agent Patent</v>
      </c>
      <c r="AK287" s="8" t="str">
        <f>IF(ISBLANK($C287),"N/A",$C287)</f>
        <v>GENDX.015WO</v>
      </c>
      <c r="AL287" s="8" t="str">
        <f>IF(ISBLANK($C288),"N/A",$C288)</f>
        <v>GENDX.017WO</v>
      </c>
      <c r="AM287" s="7" t="str">
        <f>IF(ISBLANK($B288),"N/A",$B288)</f>
        <v>Agent Patent</v>
      </c>
      <c r="AN287" s="8" t="str">
        <f>IF(ISBLANK($F288),"N/A",$F288)</f>
        <v>File Refs in All IL Applications?</v>
      </c>
      <c r="AO287" s="8" t="str">
        <f>IF(ISBLANK($E288),"N/A",$E288)</f>
        <v>INT-PAT FOREIGN ACTION REFS</v>
      </c>
      <c r="AP287" s="3"/>
      <c r="AQ287" s="6" t="str">
        <f>IF($S287=FALSE,"Matter doesn't match.","-")</f>
        <v>Matter doesn't match.</v>
      </c>
      <c r="AR287" s="6" t="str">
        <f>IF($R287=TRUE,"System matches.","-")</f>
        <v>System matches.</v>
      </c>
      <c r="AS287" s="6" t="str">
        <f>IF($U287=FALSE,"Action Type doesn't match.","-")</f>
        <v>Action Type doesn't match.</v>
      </c>
      <c r="AT287" s="6" t="str">
        <f>IF($V287=FALSE,"Action Due doesn't match.","-")</f>
        <v>Action Due doesn't match.</v>
      </c>
      <c r="AU287" s="6" t="b">
        <f>IF(AND($S287=TRUE,$Z287=TRUE,$U287=FALSE,$R287=FALSE),TRUE,FALSE)</f>
        <v>0</v>
      </c>
      <c r="AV287" s="13" t="b">
        <f ca="1">IF(OFFSET($AU287,-1,0)=TRUE,TRUE,FALSE)</f>
        <v>0</v>
      </c>
      <c r="AW287" s="6" t="b">
        <f>IF(AND($V287=TRUE,$S287=TRUE,$U287=FALSE,$R287=FALSE),TRUE,FALSE)</f>
        <v>0</v>
      </c>
      <c r="AX287" s="13" t="b">
        <f ca="1">IF(OFFSET($AW287,-1,0)="TRUE",TRUE,FALSE)</f>
        <v>0</v>
      </c>
      <c r="AY287" s="3"/>
      <c r="AZ287" s="3" t="str">
        <f>IF(OR($S287=FALSE,$R287=TRUE,$V287=FALSE),"-",IF(T287=FALSE,(CONCATENATE(D$1," doesn't match.")),"-"))</f>
        <v>-</v>
      </c>
      <c r="BA287" s="3" t="str">
        <f>IF(OR($S287=FALSE,$R287=TRUE,$V287=FALSE),"-",IF(U287=FALSE,(CONCATENATE(E$1," doesn't match.")),"-"))</f>
        <v>-</v>
      </c>
      <c r="BB287" s="3" t="str">
        <f>IF(OR($S287=FALSE,$R287=TRUE,$V287=FALSE),"-",IF(V287=FALSE,(CONCATENATE(F$1," doesn't match.")),"-"))</f>
        <v>-</v>
      </c>
      <c r="BC287" s="3" t="str">
        <f>IF(OR($S287=FALSE,$R287=TRUE,$V287=FALSE),"-",IF(W287=FALSE,(CONCATENATE(G$1," doesn't match.")),"-"))</f>
        <v>-</v>
      </c>
      <c r="BD287" s="3" t="str">
        <f>IF(OR($S287=FALSE,$R287=TRUE,$V287=FALSE),"-",IF(X287=FALSE,(CONCATENATE(H$1," doesn't match.")),"-"))</f>
        <v>-</v>
      </c>
      <c r="BE287" s="3" t="str">
        <f>IF(OR($S287=FALSE,$R287=TRUE,$V287=FALSE),"-",IF(Y287=FALSE,(CONCATENATE(I$1," doesn't match.")),"-"))</f>
        <v>-</v>
      </c>
      <c r="BF287" s="3" t="str">
        <f>IF(OR($S287=FALSE,$R287=TRUE,$V287=FALSE),"-",IF(Z287=FALSE,(CONCATENATE(J$1," doesn't match.")),"-"))</f>
        <v>-</v>
      </c>
      <c r="BG287" s="3" t="str">
        <f>IF(OR($S287=FALSE,$R287=TRUE,$V287=FALSE),"-",IF(AA287=FALSE,(CONCATENATE(K$1," doesn't match.")),"-"))</f>
        <v>-</v>
      </c>
      <c r="BH287" s="3" t="str">
        <f>IF(OR($S287=FALSE,$R287=TRUE,$V287=FALSE),"-",IF(AB287=FALSE,(CONCATENATE(L$1," doesn't match.")),"-"))</f>
        <v>-</v>
      </c>
      <c r="BI287" s="3" t="str">
        <f>IF(OR($S287=FALSE,$R287=TRUE,$V287=FALSE),"-",IF(AC287=FALSE,(CONCATENATE(M$1," doesn't match.")),"-"))</f>
        <v>-</v>
      </c>
      <c r="BJ287" s="3" t="str">
        <f>IF(OR($S287=FALSE,$R287=TRUE,$V287=FALSE),"-",IF(AD287=FALSE,(CONCATENATE(N$1," doesn't match.")),"-"))</f>
        <v>-</v>
      </c>
      <c r="BK287" s="3" t="str">
        <f>IF(OR($S287=FALSE,$R287=TRUE,$V287=FALSE),"-",IF(AE287=FALSE,(CONCATENATE(O$1," doesn't match.")),"-"))</f>
        <v>-</v>
      </c>
      <c r="BL287" s="3" t="str">
        <f>IF(OR($S287=FALSE,$R287=TRUE,$V287=FALSE),"-",IF(AF287=FALSE,(CONCATENATE(P$1," doesn't match.")),"-"))</f>
        <v>-</v>
      </c>
    </row>
    <row r="288" spans="1:64" ht="60" x14ac:dyDescent="0.25">
      <c r="A288" s="30">
        <v>1294366</v>
      </c>
      <c r="B288" s="30" t="s">
        <v>625</v>
      </c>
      <c r="C288" s="31" t="s">
        <v>671</v>
      </c>
      <c r="D288" s="30" t="s">
        <v>46</v>
      </c>
      <c r="E288" s="30" t="s">
        <v>99</v>
      </c>
      <c r="F288" s="30" t="s">
        <v>151</v>
      </c>
      <c r="G288" s="30" t="s">
        <v>39</v>
      </c>
      <c r="H288" s="32">
        <v>43327</v>
      </c>
      <c r="I288" s="32"/>
      <c r="J288" s="32">
        <v>43235</v>
      </c>
      <c r="K288" s="32"/>
      <c r="L288" s="30" t="s">
        <v>136</v>
      </c>
      <c r="M288" s="32">
        <v>43243</v>
      </c>
      <c r="N288" s="32">
        <v>43290</v>
      </c>
      <c r="O288" s="32">
        <v>43242</v>
      </c>
      <c r="P288" s="32"/>
      <c r="Q288" s="5"/>
      <c r="R288" s="6" t="b">
        <f>B288=B289</f>
        <v>1</v>
      </c>
      <c r="S288" s="6" t="b">
        <f>C288=C289</f>
        <v>1</v>
      </c>
      <c r="T288" s="6" t="b">
        <f>D288=D289</f>
        <v>1</v>
      </c>
      <c r="U288" s="6" t="b">
        <f>E288=E289</f>
        <v>1</v>
      </c>
      <c r="V288" s="6" t="b">
        <f>F288=F289</f>
        <v>0</v>
      </c>
      <c r="W288" s="6" t="b">
        <f>G288=G289</f>
        <v>1</v>
      </c>
      <c r="X288" s="6" t="b">
        <f>H288=H289</f>
        <v>1</v>
      </c>
      <c r="Y288" s="6" t="b">
        <f>I288=I289</f>
        <v>1</v>
      </c>
      <c r="Z288" s="6" t="b">
        <f>J288=J289</f>
        <v>1</v>
      </c>
      <c r="AA288" s="6" t="b">
        <f>K288=K289</f>
        <v>1</v>
      </c>
      <c r="AB288" s="6" t="b">
        <f>L288=L289</f>
        <v>1</v>
      </c>
      <c r="AC288" s="6" t="b">
        <f>M288=M289</f>
        <v>1</v>
      </c>
      <c r="AD288" s="6" t="b">
        <f>N288=N289</f>
        <v>1</v>
      </c>
      <c r="AE288" s="6" t="b">
        <f>O288=O289</f>
        <v>1</v>
      </c>
      <c r="AF288" s="6" t="b">
        <f>P288=P289</f>
        <v>1</v>
      </c>
      <c r="AG288" s="3"/>
      <c r="AH288" s="8" t="str">
        <f>IF(ISBLANK($E288),"N/A",$E288)</f>
        <v>INT-PAT FOREIGN ACTION REFS</v>
      </c>
      <c r="AI288" s="8" t="str">
        <f>IF(ISBLANK($F288),"N/A",$F288)</f>
        <v>File Refs in All IL Applications?</v>
      </c>
      <c r="AJ288" s="7" t="str">
        <f>IF(ISBLANK($B288),"N/A",$B288)</f>
        <v>Agent Patent</v>
      </c>
      <c r="AK288" s="8" t="str">
        <f>IF(ISBLANK($C288),"N/A",$C288)</f>
        <v>GENDX.017WO</v>
      </c>
      <c r="AL288" s="8" t="str">
        <f>IF(ISBLANK($C289),"N/A",$C289)</f>
        <v>GENDX.017WO</v>
      </c>
      <c r="AM288" s="7" t="str">
        <f>IF(ISBLANK($B289),"N/A",$B289)</f>
        <v>Agent Patent</v>
      </c>
      <c r="AN288" s="8" t="str">
        <f>IF(ISBLANK($F289),"N/A",$F289)</f>
        <v>IDS in US Applications w/Refs from SR/OA - FINAL</v>
      </c>
      <c r="AO288" s="8" t="str">
        <f>IF(ISBLANK($E289),"N/A",$E289)</f>
        <v>INT-PAT FOREIGN ACTION REFS</v>
      </c>
      <c r="AP288" s="3"/>
      <c r="AQ288" s="6" t="str">
        <f>IF($S288=FALSE,"Matter doesn't match.","-")</f>
        <v>-</v>
      </c>
      <c r="AR288" s="6" t="str">
        <f>IF($R288=TRUE,"System matches.","-")</f>
        <v>System matches.</v>
      </c>
      <c r="AS288" s="6" t="str">
        <f>IF($U288=FALSE,"Action Type doesn't match.","-")</f>
        <v>-</v>
      </c>
      <c r="AT288" s="6" t="str">
        <f>IF($V288=FALSE,"Action Due doesn't match.","-")</f>
        <v>Action Due doesn't match.</v>
      </c>
      <c r="AU288" s="6" t="b">
        <f>IF(AND($S288=TRUE,$Z288=TRUE,$U288=FALSE,$R288=FALSE),TRUE,FALSE)</f>
        <v>0</v>
      </c>
      <c r="AV288" s="13" t="b">
        <f ca="1">IF(OFFSET($AU288,-1,0)=TRUE,TRUE,FALSE)</f>
        <v>0</v>
      </c>
      <c r="AW288" s="6" t="b">
        <f>IF(AND($V288=TRUE,$S288=TRUE,$U288=FALSE,$R288=FALSE),TRUE,FALSE)</f>
        <v>0</v>
      </c>
      <c r="AX288" s="13" t="b">
        <f ca="1">IF(OFFSET($AW288,-1,0)="TRUE",TRUE,FALSE)</f>
        <v>0</v>
      </c>
      <c r="AY288" s="3"/>
      <c r="AZ288" s="3" t="str">
        <f>IF(OR($S288=FALSE,$R288=TRUE,$V288=FALSE),"-",IF(T288=FALSE,(CONCATENATE(D$1," doesn't match.")),"-"))</f>
        <v>-</v>
      </c>
      <c r="BA288" s="3" t="str">
        <f>IF(OR($S288=FALSE,$R288=TRUE,$V288=FALSE),"-",IF(U288=FALSE,(CONCATENATE(E$1," doesn't match.")),"-"))</f>
        <v>-</v>
      </c>
      <c r="BB288" s="3" t="str">
        <f>IF(OR($S288=FALSE,$R288=TRUE,$V288=FALSE),"-",IF(V288=FALSE,(CONCATENATE(F$1," doesn't match.")),"-"))</f>
        <v>-</v>
      </c>
      <c r="BC288" s="3" t="str">
        <f>IF(OR($S288=FALSE,$R288=TRUE,$V288=FALSE),"-",IF(W288=FALSE,(CONCATENATE(G$1," doesn't match.")),"-"))</f>
        <v>-</v>
      </c>
      <c r="BD288" s="3" t="str">
        <f>IF(OR($S288=FALSE,$R288=TRUE,$V288=FALSE),"-",IF(X288=FALSE,(CONCATENATE(H$1," doesn't match.")),"-"))</f>
        <v>-</v>
      </c>
      <c r="BE288" s="3" t="str">
        <f>IF(OR($S288=FALSE,$R288=TRUE,$V288=FALSE),"-",IF(Y288=FALSE,(CONCATENATE(I$1," doesn't match.")),"-"))</f>
        <v>-</v>
      </c>
      <c r="BF288" s="3" t="str">
        <f>IF(OR($S288=FALSE,$R288=TRUE,$V288=FALSE),"-",IF(Z288=FALSE,(CONCATENATE(J$1," doesn't match.")),"-"))</f>
        <v>-</v>
      </c>
      <c r="BG288" s="3" t="str">
        <f>IF(OR($S288=FALSE,$R288=TRUE,$V288=FALSE),"-",IF(AA288=FALSE,(CONCATENATE(K$1," doesn't match.")),"-"))</f>
        <v>-</v>
      </c>
      <c r="BH288" s="3" t="str">
        <f>IF(OR($S288=FALSE,$R288=TRUE,$V288=FALSE),"-",IF(AB288=FALSE,(CONCATENATE(L$1," doesn't match.")),"-"))</f>
        <v>-</v>
      </c>
      <c r="BI288" s="3" t="str">
        <f>IF(OR($S288=FALSE,$R288=TRUE,$V288=FALSE),"-",IF(AC288=FALSE,(CONCATENATE(M$1," doesn't match.")),"-"))</f>
        <v>-</v>
      </c>
      <c r="BJ288" s="3" t="str">
        <f>IF(OR($S288=FALSE,$R288=TRUE,$V288=FALSE),"-",IF(AD288=FALSE,(CONCATENATE(N$1," doesn't match.")),"-"))</f>
        <v>-</v>
      </c>
      <c r="BK288" s="3" t="str">
        <f>IF(OR($S288=FALSE,$R288=TRUE,$V288=FALSE),"-",IF(AE288=FALSE,(CONCATENATE(O$1," doesn't match.")),"-"))</f>
        <v>-</v>
      </c>
      <c r="BL288" s="3" t="str">
        <f>IF(OR($S288=FALSE,$R288=TRUE,$V288=FALSE),"-",IF(AF288=FALSE,(CONCATENATE(P$1," doesn't match.")),"-"))</f>
        <v>-</v>
      </c>
    </row>
    <row r="289" spans="1:64" ht="60" x14ac:dyDescent="0.25">
      <c r="A289" s="30">
        <v>1294366</v>
      </c>
      <c r="B289" s="30" t="s">
        <v>625</v>
      </c>
      <c r="C289" s="31" t="s">
        <v>671</v>
      </c>
      <c r="D289" s="30" t="s">
        <v>46</v>
      </c>
      <c r="E289" s="30" t="s">
        <v>99</v>
      </c>
      <c r="F289" s="30" t="s">
        <v>152</v>
      </c>
      <c r="G289" s="30" t="s">
        <v>39</v>
      </c>
      <c r="H289" s="32">
        <v>43327</v>
      </c>
      <c r="I289" s="32"/>
      <c r="J289" s="32">
        <v>43235</v>
      </c>
      <c r="K289" s="32"/>
      <c r="L289" s="30" t="s">
        <v>136</v>
      </c>
      <c r="M289" s="32">
        <v>43243</v>
      </c>
      <c r="N289" s="32">
        <v>43290</v>
      </c>
      <c r="O289" s="32">
        <v>43242</v>
      </c>
      <c r="P289" s="32"/>
      <c r="Q289" s="5"/>
      <c r="R289" s="6" t="b">
        <f>B289=B290</f>
        <v>0</v>
      </c>
      <c r="S289" s="6" t="b">
        <f>C289=C290</f>
        <v>0</v>
      </c>
      <c r="T289" s="6" t="b">
        <f>D289=D290</f>
        <v>0</v>
      </c>
      <c r="U289" s="6" t="b">
        <f>E289=E290</f>
        <v>0</v>
      </c>
      <c r="V289" s="6" t="b">
        <f>F289=F290</f>
        <v>0</v>
      </c>
      <c r="W289" s="6" t="b">
        <f>G289=G290</f>
        <v>1</v>
      </c>
      <c r="X289" s="6" t="b">
        <f>H289=H290</f>
        <v>0</v>
      </c>
      <c r="Y289" s="6" t="b">
        <f>I289=I290</f>
        <v>0</v>
      </c>
      <c r="Z289" s="6" t="b">
        <f>J289=J290</f>
        <v>0</v>
      </c>
      <c r="AA289" s="6" t="b">
        <f>K289=K290</f>
        <v>1</v>
      </c>
      <c r="AB289" s="6" t="b">
        <f>L289=L290</f>
        <v>0</v>
      </c>
      <c r="AC289" s="6" t="b">
        <f>M289=M290</f>
        <v>0</v>
      </c>
      <c r="AD289" s="6" t="b">
        <f>N289=N290</f>
        <v>0</v>
      </c>
      <c r="AE289" s="6" t="b">
        <f>O289=O290</f>
        <v>0</v>
      </c>
      <c r="AF289" s="6" t="b">
        <f>P289=P290</f>
        <v>1</v>
      </c>
      <c r="AG289" s="3"/>
      <c r="AH289" s="8" t="str">
        <f>IF(ISBLANK($E289),"N/A",$E289)</f>
        <v>INT-PAT FOREIGN ACTION REFS</v>
      </c>
      <c r="AI289" s="8" t="str">
        <f>IF(ISBLANK($F289),"N/A",$F289)</f>
        <v>IDS in US Applications w/Refs from SR/OA - FINAL</v>
      </c>
      <c r="AJ289" s="7" t="str">
        <f>IF(ISBLANK($B289),"N/A",$B289)</f>
        <v>Agent Patent</v>
      </c>
      <c r="AK289" s="8" t="str">
        <f>IF(ISBLANK($C289),"N/A",$C289)</f>
        <v>GENDX.017WO</v>
      </c>
      <c r="AL289" s="8" t="str">
        <f>IF(ISBLANK($C290),"N/A",$C290)</f>
        <v>GENOM.051ZEPD2</v>
      </c>
      <c r="AM289" s="7" t="str">
        <f>IF(ISBLANK($B290),"N/A",$B290)</f>
        <v>Live Patent</v>
      </c>
      <c r="AN289" s="8" t="str">
        <f>IF(ISBLANK($F290),"N/A",$F290)</f>
        <v>Deadline to File Appeal FINAL / Atty</v>
      </c>
      <c r="AO289" s="8" t="str">
        <f>IF(ISBLANK($E290),"N/A",$E290)</f>
        <v>INT-PAT EP APPEAL OPPORTUNITY</v>
      </c>
      <c r="AP289" s="3"/>
      <c r="AQ289" s="6" t="str">
        <f>IF($S289=FALSE,"Matter doesn't match.","-")</f>
        <v>Matter doesn't match.</v>
      </c>
      <c r="AR289" s="6" t="str">
        <f>IF($R289=TRUE,"System matches.","-")</f>
        <v>-</v>
      </c>
      <c r="AS289" s="6" t="str">
        <f>IF($U289=FALSE,"Action Type doesn't match.","-")</f>
        <v>Action Type doesn't match.</v>
      </c>
      <c r="AT289" s="6" t="str">
        <f>IF($V289=FALSE,"Action Due doesn't match.","-")</f>
        <v>Action Due doesn't match.</v>
      </c>
      <c r="AU289" s="6" t="b">
        <f>IF(AND($S289=TRUE,$Z289=TRUE,$U289=FALSE,$R289=FALSE),TRUE,FALSE)</f>
        <v>0</v>
      </c>
      <c r="AV289" s="13" t="b">
        <f ca="1">IF(OFFSET($AU289,-1,0)=TRUE,TRUE,FALSE)</f>
        <v>0</v>
      </c>
      <c r="AW289" s="6" t="b">
        <f>IF(AND($V289=TRUE,$S289=TRUE,$U289=FALSE,$R289=FALSE),TRUE,FALSE)</f>
        <v>0</v>
      </c>
      <c r="AX289" s="13" t="b">
        <f ca="1">IF(OFFSET($AW289,-1,0)="TRUE",TRUE,FALSE)</f>
        <v>0</v>
      </c>
      <c r="AY289" s="3"/>
      <c r="AZ289" s="3" t="str">
        <f>IF(OR($S289=FALSE,$R289=TRUE,$V289=FALSE),"-",IF(T289=FALSE,(CONCATENATE(D$1," doesn't match.")),"-"))</f>
        <v>-</v>
      </c>
      <c r="BA289" s="3" t="str">
        <f>IF(OR($S289=FALSE,$R289=TRUE,$V289=FALSE),"-",IF(U289=FALSE,(CONCATENATE(E$1," doesn't match.")),"-"))</f>
        <v>-</v>
      </c>
      <c r="BB289" s="3" t="str">
        <f>IF(OR($S289=FALSE,$R289=TRUE,$V289=FALSE),"-",IF(V289=FALSE,(CONCATENATE(F$1," doesn't match.")),"-"))</f>
        <v>-</v>
      </c>
      <c r="BC289" s="3" t="str">
        <f>IF(OR($S289=FALSE,$R289=TRUE,$V289=FALSE),"-",IF(W289=FALSE,(CONCATENATE(G$1," doesn't match.")),"-"))</f>
        <v>-</v>
      </c>
      <c r="BD289" s="3" t="str">
        <f>IF(OR($S289=FALSE,$R289=TRUE,$V289=FALSE),"-",IF(X289=FALSE,(CONCATENATE(H$1," doesn't match.")),"-"))</f>
        <v>-</v>
      </c>
      <c r="BE289" s="3" t="str">
        <f>IF(OR($S289=FALSE,$R289=TRUE,$V289=FALSE),"-",IF(Y289=FALSE,(CONCATENATE(I$1," doesn't match.")),"-"))</f>
        <v>-</v>
      </c>
      <c r="BF289" s="3" t="str">
        <f>IF(OR($S289=FALSE,$R289=TRUE,$V289=FALSE),"-",IF(Z289=FALSE,(CONCATENATE(J$1," doesn't match.")),"-"))</f>
        <v>-</v>
      </c>
      <c r="BG289" s="3" t="str">
        <f>IF(OR($S289=FALSE,$R289=TRUE,$V289=FALSE),"-",IF(AA289=FALSE,(CONCATENATE(K$1," doesn't match.")),"-"))</f>
        <v>-</v>
      </c>
      <c r="BH289" s="3" t="str">
        <f>IF(OR($S289=FALSE,$R289=TRUE,$V289=FALSE),"-",IF(AB289=FALSE,(CONCATENATE(L$1," doesn't match.")),"-"))</f>
        <v>-</v>
      </c>
      <c r="BI289" s="3" t="str">
        <f>IF(OR($S289=FALSE,$R289=TRUE,$V289=FALSE),"-",IF(AC289=FALSE,(CONCATENATE(M$1," doesn't match.")),"-"))</f>
        <v>-</v>
      </c>
      <c r="BJ289" s="3" t="str">
        <f>IF(OR($S289=FALSE,$R289=TRUE,$V289=FALSE),"-",IF(AD289=FALSE,(CONCATENATE(N$1," doesn't match.")),"-"))</f>
        <v>-</v>
      </c>
      <c r="BK289" s="3" t="str">
        <f>IF(OR($S289=FALSE,$R289=TRUE,$V289=FALSE),"-",IF(AE289=FALSE,(CONCATENATE(O$1," doesn't match.")),"-"))</f>
        <v>-</v>
      </c>
      <c r="BL289" s="3" t="str">
        <f>IF(OR($S289=FALSE,$R289=TRUE,$V289=FALSE),"-",IF(AF289=FALSE,(CONCATENATE(P$1," doesn't match.")),"-"))</f>
        <v>-</v>
      </c>
    </row>
    <row r="290" spans="1:64" ht="45" x14ac:dyDescent="0.25">
      <c r="A290" s="30">
        <v>1273884</v>
      </c>
      <c r="B290" s="30" t="s">
        <v>30</v>
      </c>
      <c r="C290" s="31" t="s">
        <v>300</v>
      </c>
      <c r="D290" s="30" t="s">
        <v>41</v>
      </c>
      <c r="E290" s="30" t="s">
        <v>301</v>
      </c>
      <c r="F290" s="30" t="s">
        <v>302</v>
      </c>
      <c r="G290" s="30" t="s">
        <v>39</v>
      </c>
      <c r="H290" s="32">
        <v>43257</v>
      </c>
      <c r="I290" s="32">
        <v>43262</v>
      </c>
      <c r="J290" s="32">
        <v>43196</v>
      </c>
      <c r="K290" s="32"/>
      <c r="L290" s="30" t="s">
        <v>44</v>
      </c>
      <c r="M290" s="32">
        <v>43201</v>
      </c>
      <c r="N290" s="32">
        <v>43292</v>
      </c>
      <c r="O290" s="32"/>
      <c r="P290" s="32"/>
      <c r="Q290" s="5"/>
      <c r="R290" s="6" t="b">
        <f>B290=B291</f>
        <v>1</v>
      </c>
      <c r="S290" s="6" t="b">
        <f>C290=C291</f>
        <v>0</v>
      </c>
      <c r="T290" s="6" t="b">
        <f>D290=D291</f>
        <v>0</v>
      </c>
      <c r="U290" s="6" t="b">
        <f>E290=E291</f>
        <v>0</v>
      </c>
      <c r="V290" s="6" t="b">
        <f>F290=F291</f>
        <v>0</v>
      </c>
      <c r="W290" s="6" t="b">
        <f>G290=G291</f>
        <v>0</v>
      </c>
      <c r="X290" s="6" t="b">
        <f>H290=H291</f>
        <v>0</v>
      </c>
      <c r="Y290" s="6" t="b">
        <f>I290=I291</f>
        <v>0</v>
      </c>
      <c r="Z290" s="6" t="b">
        <f>J290=J291</f>
        <v>0</v>
      </c>
      <c r="AA290" s="6" t="b">
        <f>K290=K291</f>
        <v>0</v>
      </c>
      <c r="AB290" s="6" t="b">
        <f>L290=L291</f>
        <v>0</v>
      </c>
      <c r="AC290" s="6" t="b">
        <f>M290=M291</f>
        <v>0</v>
      </c>
      <c r="AD290" s="6" t="b">
        <f>N290=N291</f>
        <v>0</v>
      </c>
      <c r="AE290" s="6" t="b">
        <f>O290=O291</f>
        <v>1</v>
      </c>
      <c r="AF290" s="6" t="b">
        <f>P290=P291</f>
        <v>1</v>
      </c>
      <c r="AG290" s="3"/>
      <c r="AH290" s="8" t="str">
        <f>IF(ISBLANK($E290),"N/A",$E290)</f>
        <v>INT-PAT EP APPEAL OPPORTUNITY</v>
      </c>
      <c r="AI290" s="8" t="str">
        <f>IF(ISBLANK($F290),"N/A",$F290)</f>
        <v>Deadline to File Appeal FINAL / Atty</v>
      </c>
      <c r="AJ290" s="7" t="str">
        <f>IF(ISBLANK($B290),"N/A",$B290)</f>
        <v>Live Patent</v>
      </c>
      <c r="AK290" s="8" t="str">
        <f>IF(ISBLANK($C290),"N/A",$C290)</f>
        <v>GENOM.051ZEPD2</v>
      </c>
      <c r="AL290" s="8" t="str">
        <f>IF(ISBLANK($C291),"N/A",$C291)</f>
        <v>GENOM.057QAUD4</v>
      </c>
      <c r="AM290" s="7" t="str">
        <f>IF(ISBLANK($B291),"N/A",$B291)</f>
        <v>Live Patent</v>
      </c>
      <c r="AN290" s="8" t="str">
        <f>IF(ISBLANK($F291),"N/A",$F291)</f>
        <v>FA Filing Confirmation of Response? / Asst</v>
      </c>
      <c r="AO290" s="8" t="str">
        <f>IF(ISBLANK($E291),"N/A",$E291)</f>
        <v>INT-PAT ATTY INSTR RESPONSE TO FA</v>
      </c>
      <c r="AP290" s="3"/>
      <c r="AQ290" s="6" t="str">
        <f>IF($S290=FALSE,"Matter doesn't match.","-")</f>
        <v>Matter doesn't match.</v>
      </c>
      <c r="AR290" s="6" t="str">
        <f>IF($R290=TRUE,"System matches.","-")</f>
        <v>System matches.</v>
      </c>
      <c r="AS290" s="6" t="str">
        <f>IF($U290=FALSE,"Action Type doesn't match.","-")</f>
        <v>Action Type doesn't match.</v>
      </c>
      <c r="AT290" s="6" t="str">
        <f>IF($V290=FALSE,"Action Due doesn't match.","-")</f>
        <v>Action Due doesn't match.</v>
      </c>
      <c r="AU290" s="6" t="b">
        <f>IF(AND($S290=TRUE,$Z290=TRUE,$U290=FALSE,$R290=FALSE),TRUE,FALSE)</f>
        <v>0</v>
      </c>
      <c r="AV290" s="13" t="b">
        <f ca="1">IF(OFFSET($AU290,-1,0)=TRUE,TRUE,FALSE)</f>
        <v>0</v>
      </c>
      <c r="AW290" s="6" t="b">
        <f>IF(AND($V290=TRUE,$S290=TRUE,$U290=FALSE,$R290=FALSE),TRUE,FALSE)</f>
        <v>0</v>
      </c>
      <c r="AX290" s="13" t="b">
        <f ca="1">IF(OFFSET($AW290,-1,0)="TRUE",TRUE,FALSE)</f>
        <v>0</v>
      </c>
      <c r="AY290" s="3"/>
      <c r="AZ290" s="3" t="str">
        <f>IF(OR($S290=FALSE,$R290=TRUE,$V290=FALSE),"-",IF(T290=FALSE,(CONCATENATE(D$1," doesn't match.")),"-"))</f>
        <v>-</v>
      </c>
      <c r="BA290" s="3" t="str">
        <f>IF(OR($S290=FALSE,$R290=TRUE,$V290=FALSE),"-",IF(U290=FALSE,(CONCATENATE(E$1," doesn't match.")),"-"))</f>
        <v>-</v>
      </c>
      <c r="BB290" s="3" t="str">
        <f>IF(OR($S290=FALSE,$R290=TRUE,$V290=FALSE),"-",IF(V290=FALSE,(CONCATENATE(F$1," doesn't match.")),"-"))</f>
        <v>-</v>
      </c>
      <c r="BC290" s="3" t="str">
        <f>IF(OR($S290=FALSE,$R290=TRUE,$V290=FALSE),"-",IF(W290=FALSE,(CONCATENATE(G$1," doesn't match.")),"-"))</f>
        <v>-</v>
      </c>
      <c r="BD290" s="3" t="str">
        <f>IF(OR($S290=FALSE,$R290=TRUE,$V290=FALSE),"-",IF(X290=FALSE,(CONCATENATE(H$1," doesn't match.")),"-"))</f>
        <v>-</v>
      </c>
      <c r="BE290" s="3" t="str">
        <f>IF(OR($S290=FALSE,$R290=TRUE,$V290=FALSE),"-",IF(Y290=FALSE,(CONCATENATE(I$1," doesn't match.")),"-"))</f>
        <v>-</v>
      </c>
      <c r="BF290" s="3" t="str">
        <f>IF(OR($S290=FALSE,$R290=TRUE,$V290=FALSE),"-",IF(Z290=FALSE,(CONCATENATE(J$1," doesn't match.")),"-"))</f>
        <v>-</v>
      </c>
      <c r="BG290" s="3" t="str">
        <f>IF(OR($S290=FALSE,$R290=TRUE,$V290=FALSE),"-",IF(AA290=FALSE,(CONCATENATE(K$1," doesn't match.")),"-"))</f>
        <v>-</v>
      </c>
      <c r="BH290" s="3" t="str">
        <f>IF(OR($S290=FALSE,$R290=TRUE,$V290=FALSE),"-",IF(AB290=FALSE,(CONCATENATE(L$1," doesn't match.")),"-"))</f>
        <v>-</v>
      </c>
      <c r="BI290" s="3" t="str">
        <f>IF(OR($S290=FALSE,$R290=TRUE,$V290=FALSE),"-",IF(AC290=FALSE,(CONCATENATE(M$1," doesn't match.")),"-"))</f>
        <v>-</v>
      </c>
      <c r="BJ290" s="3" t="str">
        <f>IF(OR($S290=FALSE,$R290=TRUE,$V290=FALSE),"-",IF(AD290=FALSE,(CONCATENATE(N$1," doesn't match.")),"-"))</f>
        <v>-</v>
      </c>
      <c r="BK290" s="3" t="str">
        <f>IF(OR($S290=FALSE,$R290=TRUE,$V290=FALSE),"-",IF(AE290=FALSE,(CONCATENATE(O$1," doesn't match.")),"-"))</f>
        <v>-</v>
      </c>
      <c r="BL290" s="3" t="str">
        <f>IF(OR($S290=FALSE,$R290=TRUE,$V290=FALSE),"-",IF(AF290=FALSE,(CONCATENATE(P$1," doesn't match.")),"-"))</f>
        <v>-</v>
      </c>
    </row>
    <row r="291" spans="1:64" ht="60" x14ac:dyDescent="0.25">
      <c r="A291" s="30">
        <v>1255816</v>
      </c>
      <c r="B291" s="30" t="s">
        <v>30</v>
      </c>
      <c r="C291" s="31" t="s">
        <v>303</v>
      </c>
      <c r="D291" s="30" t="s">
        <v>187</v>
      </c>
      <c r="E291" s="30" t="s">
        <v>60</v>
      </c>
      <c r="F291" s="30" t="s">
        <v>61</v>
      </c>
      <c r="G291" s="30" t="s">
        <v>35</v>
      </c>
      <c r="H291" s="32">
        <v>43312</v>
      </c>
      <c r="I291" s="32">
        <v>43304</v>
      </c>
      <c r="J291" s="32">
        <v>43293</v>
      </c>
      <c r="K291" s="32">
        <v>43304</v>
      </c>
      <c r="L291" s="30" t="s">
        <v>58</v>
      </c>
      <c r="M291" s="32">
        <v>43293</v>
      </c>
      <c r="N291" s="32">
        <v>43305</v>
      </c>
      <c r="O291" s="32"/>
      <c r="P291" s="32"/>
      <c r="Q291" s="5"/>
      <c r="R291" s="6" t="b">
        <f>B291=B292</f>
        <v>0</v>
      </c>
      <c r="S291" s="6" t="b">
        <f>C291=C292</f>
        <v>1</v>
      </c>
      <c r="T291" s="6" t="b">
        <f>D291=D292</f>
        <v>1</v>
      </c>
      <c r="U291" s="6" t="b">
        <f>E291=E292</f>
        <v>1</v>
      </c>
      <c r="V291" s="6" t="b">
        <f>F291=F292</f>
        <v>1</v>
      </c>
      <c r="W291" s="6" t="b">
        <f>G291=G292</f>
        <v>1</v>
      </c>
      <c r="X291" s="6" t="b">
        <f>H291=H292</f>
        <v>1</v>
      </c>
      <c r="Y291" s="6" t="b">
        <f>I291=I292</f>
        <v>0</v>
      </c>
      <c r="Z291" s="6" t="b">
        <f>J291=J292</f>
        <v>1</v>
      </c>
      <c r="AA291" s="6" t="b">
        <f>K291=K292</f>
        <v>0</v>
      </c>
      <c r="AB291" s="6" t="b">
        <f>L291=L292</f>
        <v>0</v>
      </c>
      <c r="AC291" s="6" t="b">
        <f>M291=M292</f>
        <v>1</v>
      </c>
      <c r="AD291" s="6" t="b">
        <f>N291=N292</f>
        <v>0</v>
      </c>
      <c r="AE291" s="6" t="b">
        <f>O291=O292</f>
        <v>1</v>
      </c>
      <c r="AF291" s="6" t="b">
        <f>P291=P292</f>
        <v>1</v>
      </c>
      <c r="AG291" s="3"/>
      <c r="AH291" s="8" t="str">
        <f>IF(ISBLANK($E291),"N/A",$E291)</f>
        <v>INT-PAT ATTY INSTR RESPONSE TO FA</v>
      </c>
      <c r="AI291" s="8" t="str">
        <f>IF(ISBLANK($F291),"N/A",$F291)</f>
        <v>FA Filing Confirmation of Response? / Asst</v>
      </c>
      <c r="AJ291" s="7" t="str">
        <f>IF(ISBLANK($B291),"N/A",$B291)</f>
        <v>Live Patent</v>
      </c>
      <c r="AK291" s="8" t="str">
        <f>IF(ISBLANK($C291),"N/A",$C291)</f>
        <v>GENOM.057QAUD4</v>
      </c>
      <c r="AL291" s="8" t="str">
        <f>IF(ISBLANK($C292),"N/A",$C292)</f>
        <v>GENOM.057QAUD4</v>
      </c>
      <c r="AM291" s="7" t="str">
        <f>IF(ISBLANK($B292),"N/A",$B292)</f>
        <v>Agent Patent</v>
      </c>
      <c r="AN291" s="8" t="str">
        <f>IF(ISBLANK($F292),"N/A",$F292)</f>
        <v>FA Filing Confirmation of Response? / Asst</v>
      </c>
      <c r="AO291" s="8" t="str">
        <f>IF(ISBLANK($E292),"N/A",$E292)</f>
        <v>INT-PAT ATTY INSTR RESPONSE TO FA</v>
      </c>
      <c r="AP291" s="3"/>
      <c r="AQ291" s="6" t="str">
        <f>IF($S291=FALSE,"Matter doesn't match.","-")</f>
        <v>-</v>
      </c>
      <c r="AR291" s="6" t="str">
        <f>IF($R291=TRUE,"System matches.","-")</f>
        <v>-</v>
      </c>
      <c r="AS291" s="6" t="str">
        <f>IF($U291=FALSE,"Action Type doesn't match.","-")</f>
        <v>-</v>
      </c>
      <c r="AT291" s="6" t="str">
        <f>IF($V291=FALSE,"Action Due doesn't match.","-")</f>
        <v>-</v>
      </c>
      <c r="AU291" s="6" t="b">
        <f>IF(AND($S291=TRUE,$Z291=TRUE,$U291=FALSE,$R291=FALSE),TRUE,FALSE)</f>
        <v>0</v>
      </c>
      <c r="AV291" s="13" t="b">
        <f ca="1">IF(OFFSET($AU291,-1,0)=TRUE,TRUE,FALSE)</f>
        <v>0</v>
      </c>
      <c r="AW291" s="6" t="b">
        <f>IF(AND($V291=TRUE,$S291=TRUE,$U291=FALSE,$R291=FALSE),TRUE,FALSE)</f>
        <v>0</v>
      </c>
      <c r="AX291" s="13" t="b">
        <f ca="1">IF(OFFSET($AW291,-1,0)="TRUE",TRUE,FALSE)</f>
        <v>0</v>
      </c>
      <c r="AY291" s="3"/>
      <c r="AZ291" s="3" t="str">
        <f>IF(OR($S291=FALSE,$R291=TRUE,$V291=FALSE),"-",IF(T291=FALSE,(CONCATENATE(D$1," doesn't match.")),"-"))</f>
        <v>-</v>
      </c>
      <c r="BA291" s="3" t="str">
        <f>IF(OR($S291=FALSE,$R291=TRUE,$V291=FALSE),"-",IF(U291=FALSE,(CONCATENATE(E$1," doesn't match.")),"-"))</f>
        <v>-</v>
      </c>
      <c r="BB291" s="3" t="str">
        <f>IF(OR($S291=FALSE,$R291=TRUE,$V291=FALSE),"-",IF(V291=FALSE,(CONCATENATE(F$1," doesn't match.")),"-"))</f>
        <v>-</v>
      </c>
      <c r="BC291" s="3" t="str">
        <f>IF(OR($S291=FALSE,$R291=TRUE,$V291=FALSE),"-",IF(W291=FALSE,(CONCATENATE(G$1," doesn't match.")),"-"))</f>
        <v>-</v>
      </c>
      <c r="BD291" s="3" t="str">
        <f>IF(OR($S291=FALSE,$R291=TRUE,$V291=FALSE),"-",IF(X291=FALSE,(CONCATENATE(H$1," doesn't match.")),"-"))</f>
        <v>-</v>
      </c>
      <c r="BE291" s="3" t="str">
        <f>IF(OR($S291=FALSE,$R291=TRUE,$V291=FALSE),"-",IF(Y291=FALSE,(CONCATENATE(I$1," doesn't match.")),"-"))</f>
        <v>DateTaken doesn't match.</v>
      </c>
      <c r="BF291" s="3" t="str">
        <f>IF(OR($S291=FALSE,$R291=TRUE,$V291=FALSE),"-",IF(Z291=FALSE,(CONCATENATE(J$1," doesn't match.")),"-"))</f>
        <v>-</v>
      </c>
      <c r="BG291" s="3" t="str">
        <f>IF(OR($S291=FALSE,$R291=TRUE,$V291=FALSE),"-",IF(AA291=FALSE,(CONCATENATE(K$1," doesn't match.")),"-"))</f>
        <v>ResponseDate doesn't match.</v>
      </c>
      <c r="BH291" s="3" t="str">
        <f>IF(OR($S291=FALSE,$R291=TRUE,$V291=FALSE),"-",IF(AB291=FALSE,(CONCATENATE(L$1," doesn't match.")),"-"))</f>
        <v>UserID doesn't match.</v>
      </c>
      <c r="BI291" s="3" t="str">
        <f>IF(OR($S291=FALSE,$R291=TRUE,$V291=FALSE),"-",IF(AC291=FALSE,(CONCATENATE(M$1," doesn't match.")),"-"))</f>
        <v>-</v>
      </c>
      <c r="BJ291" s="3" t="str">
        <f>IF(OR($S291=FALSE,$R291=TRUE,$V291=FALSE),"-",IF(AD291=FALSE,(CONCATENATE(N$1," doesn't match.")),"-"))</f>
        <v>LastUpdate doesn't match.</v>
      </c>
      <c r="BK291" s="3" t="str">
        <f>IF(OR($S291=FALSE,$R291=TRUE,$V291=FALSE),"-",IF(AE291=FALSE,(CONCATENATE(O$1," doesn't match.")),"-"))</f>
        <v>-</v>
      </c>
      <c r="BL291" s="3" t="str">
        <f>IF(OR($S291=FALSE,$R291=TRUE,$V291=FALSE),"-",IF(AF291=FALSE,(CONCATENATE(P$1," doesn't match.")),"-"))</f>
        <v>-</v>
      </c>
    </row>
    <row r="292" spans="1:64" ht="60" x14ac:dyDescent="0.25">
      <c r="A292" s="30">
        <v>1255816</v>
      </c>
      <c r="B292" s="30" t="s">
        <v>625</v>
      </c>
      <c r="C292" s="31" t="s">
        <v>303</v>
      </c>
      <c r="D292" s="30" t="s">
        <v>187</v>
      </c>
      <c r="E292" s="30" t="s">
        <v>60</v>
      </c>
      <c r="F292" s="30" t="s">
        <v>61</v>
      </c>
      <c r="G292" s="30" t="s">
        <v>35</v>
      </c>
      <c r="H292" s="32">
        <v>43312</v>
      </c>
      <c r="I292" s="32"/>
      <c r="J292" s="32">
        <v>43293</v>
      </c>
      <c r="K292" s="32"/>
      <c r="L292" s="30" t="s">
        <v>206</v>
      </c>
      <c r="M292" s="32">
        <v>43293</v>
      </c>
      <c r="N292" s="32">
        <v>43300</v>
      </c>
      <c r="O292" s="32"/>
      <c r="P292" s="32"/>
      <c r="Q292" s="5"/>
      <c r="R292" s="6" t="b">
        <f>B292=B293</f>
        <v>0</v>
      </c>
      <c r="S292" s="6" t="b">
        <f>C292=C293</f>
        <v>0</v>
      </c>
      <c r="T292" s="6" t="b">
        <f>D292=D293</f>
        <v>1</v>
      </c>
      <c r="U292" s="6" t="b">
        <f>E292=E293</f>
        <v>0</v>
      </c>
      <c r="V292" s="6" t="b">
        <f>F292=F293</f>
        <v>0</v>
      </c>
      <c r="W292" s="6" t="b">
        <f>G292=G293</f>
        <v>1</v>
      </c>
      <c r="X292" s="6" t="b">
        <f>H292=H293</f>
        <v>0</v>
      </c>
      <c r="Y292" s="6" t="b">
        <f>I292=I293</f>
        <v>0</v>
      </c>
      <c r="Z292" s="6" t="b">
        <f>J292=J293</f>
        <v>0</v>
      </c>
      <c r="AA292" s="6" t="b">
        <f>K292=K293</f>
        <v>0</v>
      </c>
      <c r="AB292" s="6" t="b">
        <f>L292=L293</f>
        <v>0</v>
      </c>
      <c r="AC292" s="6" t="b">
        <f>M292=M293</f>
        <v>0</v>
      </c>
      <c r="AD292" s="6" t="b">
        <f>N292=N293</f>
        <v>0</v>
      </c>
      <c r="AE292" s="6" t="b">
        <f>O292=O293</f>
        <v>1</v>
      </c>
      <c r="AF292" s="6" t="b">
        <f>P292=P293</f>
        <v>1</v>
      </c>
      <c r="AG292" s="3"/>
      <c r="AH292" s="8" t="str">
        <f>IF(ISBLANK($E292),"N/A",$E292)</f>
        <v>INT-PAT ATTY INSTR RESPONSE TO FA</v>
      </c>
      <c r="AI292" s="8" t="str">
        <f>IF(ISBLANK($F292),"N/A",$F292)</f>
        <v>FA Filing Confirmation of Response? / Asst</v>
      </c>
      <c r="AJ292" s="7" t="str">
        <f>IF(ISBLANK($B292),"N/A",$B292)</f>
        <v>Agent Patent</v>
      </c>
      <c r="AK292" s="8" t="str">
        <f>IF(ISBLANK($C292),"N/A",$C292)</f>
        <v>GENOM.057QAUD4</v>
      </c>
      <c r="AL292" s="8" t="str">
        <f>IF(ISBLANK($C293),"N/A",$C293)</f>
        <v>GENOM.057QAUD5</v>
      </c>
      <c r="AM292" s="7" t="str">
        <f>IF(ISBLANK($B293),"N/A",$B293)</f>
        <v>Live Patent</v>
      </c>
      <c r="AN292" s="8" t="str">
        <f>IF(ISBLANK($F293),"N/A",$F293)</f>
        <v>FA Filing Confirmation of Divisional? / Atty</v>
      </c>
      <c r="AO292" s="8" t="str">
        <f>IF(ISBLANK($E293),"N/A",$E293)</f>
        <v>INT-PAT INSTR DIVISIONAL APPLICATION BY DUE DATE</v>
      </c>
      <c r="AP292" s="3"/>
      <c r="AQ292" s="6" t="str">
        <f>IF($S292=FALSE,"Matter doesn't match.","-")</f>
        <v>Matter doesn't match.</v>
      </c>
      <c r="AR292" s="6" t="str">
        <f>IF($R292=TRUE,"System matches.","-")</f>
        <v>-</v>
      </c>
      <c r="AS292" s="6" t="str">
        <f>IF($U292=FALSE,"Action Type doesn't match.","-")</f>
        <v>Action Type doesn't match.</v>
      </c>
      <c r="AT292" s="6" t="str">
        <f>IF($V292=FALSE,"Action Due doesn't match.","-")</f>
        <v>Action Due doesn't match.</v>
      </c>
      <c r="AU292" s="6" t="b">
        <f>IF(AND($S292=TRUE,$Z292=TRUE,$U292=FALSE,$R292=FALSE),TRUE,FALSE)</f>
        <v>0</v>
      </c>
      <c r="AV292" s="13" t="b">
        <f ca="1">IF(OFFSET($AU292,-1,0)=TRUE,TRUE,FALSE)</f>
        <v>0</v>
      </c>
      <c r="AW292" s="6" t="b">
        <f>IF(AND($V292=TRUE,$S292=TRUE,$U292=FALSE,$R292=FALSE),TRUE,FALSE)</f>
        <v>0</v>
      </c>
      <c r="AX292" s="13" t="b">
        <f ca="1">IF(OFFSET($AW292,-1,0)="TRUE",TRUE,FALSE)</f>
        <v>0</v>
      </c>
      <c r="AY292" s="3"/>
      <c r="AZ292" s="3" t="str">
        <f>IF(OR($S292=FALSE,$R292=TRUE,$V292=FALSE),"-",IF(T292=FALSE,(CONCATENATE(D$1," doesn't match.")),"-"))</f>
        <v>-</v>
      </c>
      <c r="BA292" s="3" t="str">
        <f>IF(OR($S292=FALSE,$R292=TRUE,$V292=FALSE),"-",IF(U292=FALSE,(CONCATENATE(E$1," doesn't match.")),"-"))</f>
        <v>-</v>
      </c>
      <c r="BB292" s="3" t="str">
        <f>IF(OR($S292=FALSE,$R292=TRUE,$V292=FALSE),"-",IF(V292=FALSE,(CONCATENATE(F$1," doesn't match.")),"-"))</f>
        <v>-</v>
      </c>
      <c r="BC292" s="3" t="str">
        <f>IF(OR($S292=FALSE,$R292=TRUE,$V292=FALSE),"-",IF(W292=FALSE,(CONCATENATE(G$1," doesn't match.")),"-"))</f>
        <v>-</v>
      </c>
      <c r="BD292" s="3" t="str">
        <f>IF(OR($S292=FALSE,$R292=TRUE,$V292=FALSE),"-",IF(X292=FALSE,(CONCATENATE(H$1," doesn't match.")),"-"))</f>
        <v>-</v>
      </c>
      <c r="BE292" s="3" t="str">
        <f>IF(OR($S292=FALSE,$R292=TRUE,$V292=FALSE),"-",IF(Y292=FALSE,(CONCATENATE(I$1," doesn't match.")),"-"))</f>
        <v>-</v>
      </c>
      <c r="BF292" s="3" t="str">
        <f>IF(OR($S292=FALSE,$R292=TRUE,$V292=FALSE),"-",IF(Z292=FALSE,(CONCATENATE(J$1," doesn't match.")),"-"))</f>
        <v>-</v>
      </c>
      <c r="BG292" s="3" t="str">
        <f>IF(OR($S292=FALSE,$R292=TRUE,$V292=FALSE),"-",IF(AA292=FALSE,(CONCATENATE(K$1," doesn't match.")),"-"))</f>
        <v>-</v>
      </c>
      <c r="BH292" s="3" t="str">
        <f>IF(OR($S292=FALSE,$R292=TRUE,$V292=FALSE),"-",IF(AB292=FALSE,(CONCATENATE(L$1," doesn't match.")),"-"))</f>
        <v>-</v>
      </c>
      <c r="BI292" s="3" t="str">
        <f>IF(OR($S292=FALSE,$R292=TRUE,$V292=FALSE),"-",IF(AC292=FALSE,(CONCATENATE(M$1," doesn't match.")),"-"))</f>
        <v>-</v>
      </c>
      <c r="BJ292" s="3" t="str">
        <f>IF(OR($S292=FALSE,$R292=TRUE,$V292=FALSE),"-",IF(AD292=FALSE,(CONCATENATE(N$1," doesn't match.")),"-"))</f>
        <v>-</v>
      </c>
      <c r="BK292" s="3" t="str">
        <f>IF(OR($S292=FALSE,$R292=TRUE,$V292=FALSE),"-",IF(AE292=FALSE,(CONCATENATE(O$1," doesn't match.")),"-"))</f>
        <v>-</v>
      </c>
      <c r="BL292" s="3" t="str">
        <f>IF(OR($S292=FALSE,$R292=TRUE,$V292=FALSE),"-",IF(AF292=FALSE,(CONCATENATE(P$1," doesn't match.")),"-"))</f>
        <v>-</v>
      </c>
    </row>
    <row r="293" spans="1:64" ht="60" x14ac:dyDescent="0.25">
      <c r="A293" s="30">
        <v>1297699</v>
      </c>
      <c r="B293" s="30" t="s">
        <v>30</v>
      </c>
      <c r="C293" s="31" t="s">
        <v>304</v>
      </c>
      <c r="D293" s="30" t="s">
        <v>187</v>
      </c>
      <c r="E293" s="30" t="s">
        <v>181</v>
      </c>
      <c r="F293" s="30" t="s">
        <v>305</v>
      </c>
      <c r="G293" s="30" t="s">
        <v>35</v>
      </c>
      <c r="H293" s="32">
        <v>43314</v>
      </c>
      <c r="I293" s="32">
        <v>43303</v>
      </c>
      <c r="J293" s="32">
        <v>43300</v>
      </c>
      <c r="K293" s="32">
        <v>43303</v>
      </c>
      <c r="L293" s="30" t="s">
        <v>58</v>
      </c>
      <c r="M293" s="32">
        <v>43294</v>
      </c>
      <c r="N293" s="32">
        <v>43304</v>
      </c>
      <c r="O293" s="32"/>
      <c r="P293" s="32"/>
      <c r="Q293" s="5"/>
      <c r="R293" s="6" t="b">
        <f>B293=B294</f>
        <v>0</v>
      </c>
      <c r="S293" s="6" t="b">
        <f>C293=C294</f>
        <v>1</v>
      </c>
      <c r="T293" s="6" t="b">
        <f>D293=D294</f>
        <v>1</v>
      </c>
      <c r="U293" s="6" t="b">
        <f>E293=E294</f>
        <v>1</v>
      </c>
      <c r="V293" s="6" t="b">
        <f>F293=F294</f>
        <v>1</v>
      </c>
      <c r="W293" s="6" t="b">
        <f>G293=G294</f>
        <v>1</v>
      </c>
      <c r="X293" s="6" t="b">
        <f>H293=H294</f>
        <v>1</v>
      </c>
      <c r="Y293" s="6" t="b">
        <f>I293=I294</f>
        <v>0</v>
      </c>
      <c r="Z293" s="6" t="b">
        <f>J293=J294</f>
        <v>1</v>
      </c>
      <c r="AA293" s="6" t="b">
        <f>K293=K294</f>
        <v>0</v>
      </c>
      <c r="AB293" s="6" t="b">
        <f>L293=L294</f>
        <v>0</v>
      </c>
      <c r="AC293" s="6" t="b">
        <f>M293=M294</f>
        <v>1</v>
      </c>
      <c r="AD293" s="6" t="b">
        <f>N293=N294</f>
        <v>0</v>
      </c>
      <c r="AE293" s="6" t="b">
        <f>O293=O294</f>
        <v>1</v>
      </c>
      <c r="AF293" s="6" t="b">
        <f>P293=P294</f>
        <v>1</v>
      </c>
      <c r="AG293" s="3"/>
      <c r="AH293" s="8" t="str">
        <f>IF(ISBLANK($E293),"N/A",$E293)</f>
        <v>INT-PAT INSTR DIVISIONAL APPLICATION BY DUE DATE</v>
      </c>
      <c r="AI293" s="8" t="str">
        <f>IF(ISBLANK($F293),"N/A",$F293)</f>
        <v>FA Filing Confirmation of Divisional? / Atty</v>
      </c>
      <c r="AJ293" s="7" t="str">
        <f>IF(ISBLANK($B293),"N/A",$B293)</f>
        <v>Live Patent</v>
      </c>
      <c r="AK293" s="8" t="str">
        <f>IF(ISBLANK($C293),"N/A",$C293)</f>
        <v>GENOM.057QAUD5</v>
      </c>
      <c r="AL293" s="8" t="str">
        <f>IF(ISBLANK($C294),"N/A",$C294)</f>
        <v>GENOM.057QAUD5</v>
      </c>
      <c r="AM293" s="7" t="str">
        <f>IF(ISBLANK($B294),"N/A",$B294)</f>
        <v>Agent Patent</v>
      </c>
      <c r="AN293" s="8" t="str">
        <f>IF(ISBLANK($F294),"N/A",$F294)</f>
        <v>FA Filing Confirmation of Divisional? / Atty</v>
      </c>
      <c r="AO293" s="8" t="str">
        <f>IF(ISBLANK($E294),"N/A",$E294)</f>
        <v>INT-PAT INSTR DIVISIONAL APPLICATION BY DUE DATE</v>
      </c>
      <c r="AP293" s="3"/>
      <c r="AQ293" s="6" t="str">
        <f>IF($S293=FALSE,"Matter doesn't match.","-")</f>
        <v>-</v>
      </c>
      <c r="AR293" s="6" t="str">
        <f>IF($R293=TRUE,"System matches.","-")</f>
        <v>-</v>
      </c>
      <c r="AS293" s="6" t="str">
        <f>IF($U293=FALSE,"Action Type doesn't match.","-")</f>
        <v>-</v>
      </c>
      <c r="AT293" s="6" t="str">
        <f>IF($V293=FALSE,"Action Due doesn't match.","-")</f>
        <v>-</v>
      </c>
      <c r="AU293" s="6" t="b">
        <f>IF(AND($S293=TRUE,$Z293=TRUE,$U293=FALSE,$R293=FALSE),TRUE,FALSE)</f>
        <v>0</v>
      </c>
      <c r="AV293" s="13" t="b">
        <f ca="1">IF(OFFSET($AU293,-1,0)=TRUE,TRUE,FALSE)</f>
        <v>0</v>
      </c>
      <c r="AW293" s="6" t="b">
        <f>IF(AND($V293=TRUE,$S293=TRUE,$U293=FALSE,$R293=FALSE),TRUE,FALSE)</f>
        <v>0</v>
      </c>
      <c r="AX293" s="13" t="b">
        <f ca="1">IF(OFFSET($AW293,-1,0)="TRUE",TRUE,FALSE)</f>
        <v>0</v>
      </c>
      <c r="AY293" s="3"/>
      <c r="AZ293" s="3" t="str">
        <f>IF(OR($S293=FALSE,$R293=TRUE,$V293=FALSE),"-",IF(T293=FALSE,(CONCATENATE(D$1," doesn't match.")),"-"))</f>
        <v>-</v>
      </c>
      <c r="BA293" s="3" t="str">
        <f>IF(OR($S293=FALSE,$R293=TRUE,$V293=FALSE),"-",IF(U293=FALSE,(CONCATENATE(E$1," doesn't match.")),"-"))</f>
        <v>-</v>
      </c>
      <c r="BB293" s="3" t="str">
        <f>IF(OR($S293=FALSE,$R293=TRUE,$V293=FALSE),"-",IF(V293=FALSE,(CONCATENATE(F$1," doesn't match.")),"-"))</f>
        <v>-</v>
      </c>
      <c r="BC293" s="3" t="str">
        <f>IF(OR($S293=FALSE,$R293=TRUE,$V293=FALSE),"-",IF(W293=FALSE,(CONCATENATE(G$1," doesn't match.")),"-"))</f>
        <v>-</v>
      </c>
      <c r="BD293" s="3" t="str">
        <f>IF(OR($S293=FALSE,$R293=TRUE,$V293=FALSE),"-",IF(X293=FALSE,(CONCATENATE(H$1," doesn't match.")),"-"))</f>
        <v>-</v>
      </c>
      <c r="BE293" s="3" t="str">
        <f>IF(OR($S293=FALSE,$R293=TRUE,$V293=FALSE),"-",IF(Y293=FALSE,(CONCATENATE(I$1," doesn't match.")),"-"))</f>
        <v>DateTaken doesn't match.</v>
      </c>
      <c r="BF293" s="3" t="str">
        <f>IF(OR($S293=FALSE,$R293=TRUE,$V293=FALSE),"-",IF(Z293=FALSE,(CONCATENATE(J$1," doesn't match.")),"-"))</f>
        <v>-</v>
      </c>
      <c r="BG293" s="3" t="str">
        <f>IF(OR($S293=FALSE,$R293=TRUE,$V293=FALSE),"-",IF(AA293=FALSE,(CONCATENATE(K$1," doesn't match.")),"-"))</f>
        <v>ResponseDate doesn't match.</v>
      </c>
      <c r="BH293" s="3" t="str">
        <f>IF(OR($S293=FALSE,$R293=TRUE,$V293=FALSE),"-",IF(AB293=FALSE,(CONCATENATE(L$1," doesn't match.")),"-"))</f>
        <v>UserID doesn't match.</v>
      </c>
      <c r="BI293" s="3" t="str">
        <f>IF(OR($S293=FALSE,$R293=TRUE,$V293=FALSE),"-",IF(AC293=FALSE,(CONCATENATE(M$1," doesn't match.")),"-"))</f>
        <v>-</v>
      </c>
      <c r="BJ293" s="3" t="str">
        <f>IF(OR($S293=FALSE,$R293=TRUE,$V293=FALSE),"-",IF(AD293=FALSE,(CONCATENATE(N$1," doesn't match.")),"-"))</f>
        <v>LastUpdate doesn't match.</v>
      </c>
      <c r="BK293" s="3" t="str">
        <f>IF(OR($S293=FALSE,$R293=TRUE,$V293=FALSE),"-",IF(AE293=FALSE,(CONCATENATE(O$1," doesn't match.")),"-"))</f>
        <v>-</v>
      </c>
      <c r="BL293" s="3" t="str">
        <f>IF(OR($S293=FALSE,$R293=TRUE,$V293=FALSE),"-",IF(AF293=FALSE,(CONCATENATE(P$1," doesn't match.")),"-"))</f>
        <v>-</v>
      </c>
    </row>
    <row r="294" spans="1:64" ht="60" x14ac:dyDescent="0.25">
      <c r="A294" s="30">
        <v>1297699</v>
      </c>
      <c r="B294" s="30" t="s">
        <v>625</v>
      </c>
      <c r="C294" s="31" t="s">
        <v>304</v>
      </c>
      <c r="D294" s="30" t="s">
        <v>187</v>
      </c>
      <c r="E294" s="30" t="s">
        <v>181</v>
      </c>
      <c r="F294" s="30" t="s">
        <v>305</v>
      </c>
      <c r="G294" s="30" t="s">
        <v>35</v>
      </c>
      <c r="H294" s="32">
        <v>43314</v>
      </c>
      <c r="I294" s="32"/>
      <c r="J294" s="32">
        <v>43300</v>
      </c>
      <c r="K294" s="32"/>
      <c r="L294" s="30" t="s">
        <v>134</v>
      </c>
      <c r="M294" s="32">
        <v>43294</v>
      </c>
      <c r="N294" s="32">
        <v>43305</v>
      </c>
      <c r="O294" s="32"/>
      <c r="P294" s="32"/>
      <c r="Q294" s="5"/>
      <c r="R294" s="6" t="b">
        <f>B294=B295</f>
        <v>0</v>
      </c>
      <c r="S294" s="6" t="b">
        <f>C294=C295</f>
        <v>1</v>
      </c>
      <c r="T294" s="6" t="b">
        <f>D294=D295</f>
        <v>1</v>
      </c>
      <c r="U294" s="6" t="b">
        <f>E294=E295</f>
        <v>1</v>
      </c>
      <c r="V294" s="6" t="b">
        <f>F294=F295</f>
        <v>0</v>
      </c>
      <c r="W294" s="6" t="b">
        <f>G294=G295</f>
        <v>1</v>
      </c>
      <c r="X294" s="6" t="b">
        <f>H294=H295</f>
        <v>0</v>
      </c>
      <c r="Y294" s="6" t="b">
        <f>I294=I295</f>
        <v>0</v>
      </c>
      <c r="Z294" s="6" t="b">
        <f>J294=J295</f>
        <v>1</v>
      </c>
      <c r="AA294" s="6" t="b">
        <f>K294=K295</f>
        <v>0</v>
      </c>
      <c r="AB294" s="6" t="b">
        <f>L294=L295</f>
        <v>0</v>
      </c>
      <c r="AC294" s="6" t="b">
        <f>M294=M295</f>
        <v>1</v>
      </c>
      <c r="AD294" s="6" t="b">
        <f>N294=N295</f>
        <v>0</v>
      </c>
      <c r="AE294" s="6" t="b">
        <f>O294=O295</f>
        <v>1</v>
      </c>
      <c r="AF294" s="6" t="b">
        <f>P294=P295</f>
        <v>1</v>
      </c>
      <c r="AG294" s="3"/>
      <c r="AH294" s="8" t="str">
        <f>IF(ISBLANK($E294),"N/A",$E294)</f>
        <v>INT-PAT INSTR DIVISIONAL APPLICATION BY DUE DATE</v>
      </c>
      <c r="AI294" s="8" t="str">
        <f>IF(ISBLANK($F294),"N/A",$F294)</f>
        <v>FA Filing Confirmation of Divisional? / Atty</v>
      </c>
      <c r="AJ294" s="7" t="str">
        <f>IF(ISBLANK($B294),"N/A",$B294)</f>
        <v>Agent Patent</v>
      </c>
      <c r="AK294" s="8" t="str">
        <f>IF(ISBLANK($C294),"N/A",$C294)</f>
        <v>GENOM.057QAUD5</v>
      </c>
      <c r="AL294" s="8" t="str">
        <f>IF(ISBLANK($C295),"N/A",$C295)</f>
        <v>GENOM.057QAUD5</v>
      </c>
      <c r="AM294" s="7" t="str">
        <f>IF(ISBLANK($B295),"N/A",$B295)</f>
        <v>Live Patent</v>
      </c>
      <c r="AN294" s="8" t="str">
        <f>IF(ISBLANK($F295),"N/A",$F295)</f>
        <v>Filing Receipt or Particulars Received? / IPP</v>
      </c>
      <c r="AO294" s="8" t="str">
        <f>IF(ISBLANK($E295),"N/A",$E295)</f>
        <v>INT-PAT INSTR DIVISIONAL APPLICATION BY DUE DATE</v>
      </c>
      <c r="AP294" s="3"/>
      <c r="AQ294" s="6" t="str">
        <f>IF($S294=FALSE,"Matter doesn't match.","-")</f>
        <v>-</v>
      </c>
      <c r="AR294" s="6" t="str">
        <f>IF($R294=TRUE,"System matches.","-")</f>
        <v>-</v>
      </c>
      <c r="AS294" s="6" t="str">
        <f>IF($U294=FALSE,"Action Type doesn't match.","-")</f>
        <v>-</v>
      </c>
      <c r="AT294" s="6" t="str">
        <f>IF($V294=FALSE,"Action Due doesn't match.","-")</f>
        <v>Action Due doesn't match.</v>
      </c>
      <c r="AU294" s="6" t="b">
        <f>IF(AND($S294=TRUE,$Z294=TRUE,$U294=FALSE,$R294=FALSE),TRUE,FALSE)</f>
        <v>0</v>
      </c>
      <c r="AV294" s="13" t="b">
        <f ca="1">IF(OFFSET($AU294,-1,0)=TRUE,TRUE,FALSE)</f>
        <v>0</v>
      </c>
      <c r="AW294" s="6" t="b">
        <f>IF(AND($V294=TRUE,$S294=TRUE,$U294=FALSE,$R294=FALSE),TRUE,FALSE)</f>
        <v>0</v>
      </c>
      <c r="AX294" s="13" t="b">
        <f ca="1">IF(OFFSET($AW294,-1,0)="TRUE",TRUE,FALSE)</f>
        <v>0</v>
      </c>
      <c r="AY294" s="3"/>
      <c r="AZ294" s="3" t="str">
        <f>IF(OR($S294=FALSE,$R294=TRUE,$V294=FALSE),"-",IF(T294=FALSE,(CONCATENATE(D$1," doesn't match.")),"-"))</f>
        <v>-</v>
      </c>
      <c r="BA294" s="3" t="str">
        <f>IF(OR($S294=FALSE,$R294=TRUE,$V294=FALSE),"-",IF(U294=FALSE,(CONCATENATE(E$1," doesn't match.")),"-"))</f>
        <v>-</v>
      </c>
      <c r="BB294" s="3" t="str">
        <f>IF(OR($S294=FALSE,$R294=TRUE,$V294=FALSE),"-",IF(V294=FALSE,(CONCATENATE(F$1," doesn't match.")),"-"))</f>
        <v>-</v>
      </c>
      <c r="BC294" s="3" t="str">
        <f>IF(OR($S294=FALSE,$R294=TRUE,$V294=FALSE),"-",IF(W294=FALSE,(CONCATENATE(G$1," doesn't match.")),"-"))</f>
        <v>-</v>
      </c>
      <c r="BD294" s="3" t="str">
        <f>IF(OR($S294=FALSE,$R294=TRUE,$V294=FALSE),"-",IF(X294=FALSE,(CONCATENATE(H$1," doesn't match.")),"-"))</f>
        <v>-</v>
      </c>
      <c r="BE294" s="3" t="str">
        <f>IF(OR($S294=FALSE,$R294=TRUE,$V294=FALSE),"-",IF(Y294=FALSE,(CONCATENATE(I$1," doesn't match.")),"-"))</f>
        <v>-</v>
      </c>
      <c r="BF294" s="3" t="str">
        <f>IF(OR($S294=FALSE,$R294=TRUE,$V294=FALSE),"-",IF(Z294=FALSE,(CONCATENATE(J$1," doesn't match.")),"-"))</f>
        <v>-</v>
      </c>
      <c r="BG294" s="3" t="str">
        <f>IF(OR($S294=FALSE,$R294=TRUE,$V294=FALSE),"-",IF(AA294=FALSE,(CONCATENATE(K$1," doesn't match.")),"-"))</f>
        <v>-</v>
      </c>
      <c r="BH294" s="3" t="str">
        <f>IF(OR($S294=FALSE,$R294=TRUE,$V294=FALSE),"-",IF(AB294=FALSE,(CONCATENATE(L$1," doesn't match.")),"-"))</f>
        <v>-</v>
      </c>
      <c r="BI294" s="3" t="str">
        <f>IF(OR($S294=FALSE,$R294=TRUE,$V294=FALSE),"-",IF(AC294=FALSE,(CONCATENATE(M$1," doesn't match.")),"-"))</f>
        <v>-</v>
      </c>
      <c r="BJ294" s="3" t="str">
        <f>IF(OR($S294=FALSE,$R294=TRUE,$V294=FALSE),"-",IF(AD294=FALSE,(CONCATENATE(N$1," doesn't match.")),"-"))</f>
        <v>-</v>
      </c>
      <c r="BK294" s="3" t="str">
        <f>IF(OR($S294=FALSE,$R294=TRUE,$V294=FALSE),"-",IF(AE294=FALSE,(CONCATENATE(O$1," doesn't match.")),"-"))</f>
        <v>-</v>
      </c>
      <c r="BL294" s="3" t="str">
        <f>IF(OR($S294=FALSE,$R294=TRUE,$V294=FALSE),"-",IF(AF294=FALSE,(CONCATENATE(P$1," doesn't match.")),"-"))</f>
        <v>-</v>
      </c>
    </row>
    <row r="295" spans="1:64" ht="60" x14ac:dyDescent="0.25">
      <c r="A295" s="30">
        <v>1297699</v>
      </c>
      <c r="B295" s="30" t="s">
        <v>30</v>
      </c>
      <c r="C295" s="31" t="s">
        <v>304</v>
      </c>
      <c r="D295" s="30" t="s">
        <v>187</v>
      </c>
      <c r="E295" s="30" t="s">
        <v>181</v>
      </c>
      <c r="F295" s="30" t="s">
        <v>306</v>
      </c>
      <c r="G295" s="30" t="s">
        <v>35</v>
      </c>
      <c r="H295" s="32">
        <v>43392</v>
      </c>
      <c r="I295" s="32">
        <v>43303</v>
      </c>
      <c r="J295" s="32">
        <v>43300</v>
      </c>
      <c r="K295" s="32">
        <v>43303</v>
      </c>
      <c r="L295" s="30" t="s">
        <v>58</v>
      </c>
      <c r="M295" s="32">
        <v>43294</v>
      </c>
      <c r="N295" s="32">
        <v>43304</v>
      </c>
      <c r="O295" s="32"/>
      <c r="P295" s="32"/>
      <c r="Q295" s="5"/>
      <c r="R295" s="6" t="b">
        <f>B295=B296</f>
        <v>0</v>
      </c>
      <c r="S295" s="6" t="b">
        <f>C295=C296</f>
        <v>1</v>
      </c>
      <c r="T295" s="6" t="b">
        <f>D295=D296</f>
        <v>1</v>
      </c>
      <c r="U295" s="6" t="b">
        <f>E295=E296</f>
        <v>1</v>
      </c>
      <c r="V295" s="6" t="b">
        <f>F295=F296</f>
        <v>1</v>
      </c>
      <c r="W295" s="6" t="b">
        <f>G295=G296</f>
        <v>1</v>
      </c>
      <c r="X295" s="6" t="b">
        <f>H295=H296</f>
        <v>1</v>
      </c>
      <c r="Y295" s="6" t="b">
        <f>I295=I296</f>
        <v>0</v>
      </c>
      <c r="Z295" s="6" t="b">
        <f>J295=J296</f>
        <v>1</v>
      </c>
      <c r="AA295" s="6" t="b">
        <f>K295=K296</f>
        <v>0</v>
      </c>
      <c r="AB295" s="6" t="b">
        <f>L295=L296</f>
        <v>0</v>
      </c>
      <c r="AC295" s="6" t="b">
        <f>M295=M296</f>
        <v>1</v>
      </c>
      <c r="AD295" s="6" t="b">
        <f>N295=N296</f>
        <v>0</v>
      </c>
      <c r="AE295" s="6" t="b">
        <f>O295=O296</f>
        <v>1</v>
      </c>
      <c r="AF295" s="6" t="b">
        <f>P295=P296</f>
        <v>1</v>
      </c>
      <c r="AG295" s="3"/>
      <c r="AH295" s="8" t="str">
        <f>IF(ISBLANK($E295),"N/A",$E295)</f>
        <v>INT-PAT INSTR DIVISIONAL APPLICATION BY DUE DATE</v>
      </c>
      <c r="AI295" s="8" t="str">
        <f>IF(ISBLANK($F295),"N/A",$F295)</f>
        <v>Filing Receipt or Particulars Received? / IPP</v>
      </c>
      <c r="AJ295" s="7" t="str">
        <f>IF(ISBLANK($B295),"N/A",$B295)</f>
        <v>Live Patent</v>
      </c>
      <c r="AK295" s="8" t="str">
        <f>IF(ISBLANK($C295),"N/A",$C295)</f>
        <v>GENOM.057QAUD5</v>
      </c>
      <c r="AL295" s="8" t="str">
        <f>IF(ISBLANK($C296),"N/A",$C296)</f>
        <v>GENOM.057QAUD5</v>
      </c>
      <c r="AM295" s="7" t="str">
        <f>IF(ISBLANK($B296),"N/A",$B296)</f>
        <v>Agent Patent</v>
      </c>
      <c r="AN295" s="8" t="str">
        <f>IF(ISBLANK($F296),"N/A",$F296)</f>
        <v>Filing Receipt or Particulars Received? / IPP</v>
      </c>
      <c r="AO295" s="8" t="str">
        <f>IF(ISBLANK($E296),"N/A",$E296)</f>
        <v>INT-PAT INSTR DIVISIONAL APPLICATION BY DUE DATE</v>
      </c>
      <c r="AP295" s="3"/>
      <c r="AQ295" s="6" t="str">
        <f>IF($S295=FALSE,"Matter doesn't match.","-")</f>
        <v>-</v>
      </c>
      <c r="AR295" s="6" t="str">
        <f>IF($R295=TRUE,"System matches.","-")</f>
        <v>-</v>
      </c>
      <c r="AS295" s="6" t="str">
        <f>IF($U295=FALSE,"Action Type doesn't match.","-")</f>
        <v>-</v>
      </c>
      <c r="AT295" s="6" t="str">
        <f>IF($V295=FALSE,"Action Due doesn't match.","-")</f>
        <v>-</v>
      </c>
      <c r="AU295" s="6" t="b">
        <f>IF(AND($S295=TRUE,$Z295=TRUE,$U295=FALSE,$R295=FALSE),TRUE,FALSE)</f>
        <v>0</v>
      </c>
      <c r="AV295" s="13" t="b">
        <f ca="1">IF(OFFSET($AU295,-1,0)=TRUE,TRUE,FALSE)</f>
        <v>0</v>
      </c>
      <c r="AW295" s="6" t="b">
        <f>IF(AND($V295=TRUE,$S295=TRUE,$U295=FALSE,$R295=FALSE),TRUE,FALSE)</f>
        <v>0</v>
      </c>
      <c r="AX295" s="13" t="b">
        <f ca="1">IF(OFFSET($AW295,-1,0)="TRUE",TRUE,FALSE)</f>
        <v>0</v>
      </c>
      <c r="AY295" s="3"/>
      <c r="AZ295" s="3" t="str">
        <f>IF(OR($S295=FALSE,$R295=TRUE,$V295=FALSE),"-",IF(T295=FALSE,(CONCATENATE(D$1," doesn't match.")),"-"))</f>
        <v>-</v>
      </c>
      <c r="BA295" s="3" t="str">
        <f>IF(OR($S295=FALSE,$R295=TRUE,$V295=FALSE),"-",IF(U295=FALSE,(CONCATENATE(E$1," doesn't match.")),"-"))</f>
        <v>-</v>
      </c>
      <c r="BB295" s="3" t="str">
        <f>IF(OR($S295=FALSE,$R295=TRUE,$V295=FALSE),"-",IF(V295=FALSE,(CONCATENATE(F$1," doesn't match.")),"-"))</f>
        <v>-</v>
      </c>
      <c r="BC295" s="3" t="str">
        <f>IF(OR($S295=FALSE,$R295=TRUE,$V295=FALSE),"-",IF(W295=FALSE,(CONCATENATE(G$1," doesn't match.")),"-"))</f>
        <v>-</v>
      </c>
      <c r="BD295" s="3" t="str">
        <f>IF(OR($S295=FALSE,$R295=TRUE,$V295=FALSE),"-",IF(X295=FALSE,(CONCATENATE(H$1," doesn't match.")),"-"))</f>
        <v>-</v>
      </c>
      <c r="BE295" s="3" t="str">
        <f>IF(OR($S295=FALSE,$R295=TRUE,$V295=FALSE),"-",IF(Y295=FALSE,(CONCATENATE(I$1," doesn't match.")),"-"))</f>
        <v>DateTaken doesn't match.</v>
      </c>
      <c r="BF295" s="3" t="str">
        <f>IF(OR($S295=FALSE,$R295=TRUE,$V295=FALSE),"-",IF(Z295=FALSE,(CONCATENATE(J$1," doesn't match.")),"-"))</f>
        <v>-</v>
      </c>
      <c r="BG295" s="3" t="str">
        <f>IF(OR($S295=FALSE,$R295=TRUE,$V295=FALSE),"-",IF(AA295=FALSE,(CONCATENATE(K$1," doesn't match.")),"-"))</f>
        <v>ResponseDate doesn't match.</v>
      </c>
      <c r="BH295" s="3" t="str">
        <f>IF(OR($S295=FALSE,$R295=TRUE,$V295=FALSE),"-",IF(AB295=FALSE,(CONCATENATE(L$1," doesn't match.")),"-"))</f>
        <v>UserID doesn't match.</v>
      </c>
      <c r="BI295" s="3" t="str">
        <f>IF(OR($S295=FALSE,$R295=TRUE,$V295=FALSE),"-",IF(AC295=FALSE,(CONCATENATE(M$1," doesn't match.")),"-"))</f>
        <v>-</v>
      </c>
      <c r="BJ295" s="3" t="str">
        <f>IF(OR($S295=FALSE,$R295=TRUE,$V295=FALSE),"-",IF(AD295=FALSE,(CONCATENATE(N$1," doesn't match.")),"-"))</f>
        <v>LastUpdate doesn't match.</v>
      </c>
      <c r="BK295" s="3" t="str">
        <f>IF(OR($S295=FALSE,$R295=TRUE,$V295=FALSE),"-",IF(AE295=FALSE,(CONCATENATE(O$1," doesn't match.")),"-"))</f>
        <v>-</v>
      </c>
      <c r="BL295" s="3" t="str">
        <f>IF(OR($S295=FALSE,$R295=TRUE,$V295=FALSE),"-",IF(AF295=FALSE,(CONCATENATE(P$1," doesn't match.")),"-"))</f>
        <v>-</v>
      </c>
    </row>
    <row r="296" spans="1:64" ht="60" x14ac:dyDescent="0.25">
      <c r="A296" s="30">
        <v>1297699</v>
      </c>
      <c r="B296" s="30" t="s">
        <v>625</v>
      </c>
      <c r="C296" s="31" t="s">
        <v>304</v>
      </c>
      <c r="D296" s="30" t="s">
        <v>187</v>
      </c>
      <c r="E296" s="30" t="s">
        <v>181</v>
      </c>
      <c r="F296" s="30" t="s">
        <v>306</v>
      </c>
      <c r="G296" s="30" t="s">
        <v>35</v>
      </c>
      <c r="H296" s="32">
        <v>43392</v>
      </c>
      <c r="I296" s="32"/>
      <c r="J296" s="32">
        <v>43300</v>
      </c>
      <c r="K296" s="32"/>
      <c r="L296" s="30" t="s">
        <v>134</v>
      </c>
      <c r="M296" s="32">
        <v>43294</v>
      </c>
      <c r="N296" s="32">
        <v>43305</v>
      </c>
      <c r="O296" s="32"/>
      <c r="P296" s="32"/>
      <c r="Q296" s="5"/>
      <c r="R296" s="6" t="b">
        <f>B296=B297</f>
        <v>0</v>
      </c>
      <c r="S296" s="6" t="b">
        <f>C296=C297</f>
        <v>0</v>
      </c>
      <c r="T296" s="6" t="b">
        <f>D296=D297</f>
        <v>0</v>
      </c>
      <c r="U296" s="6" t="b">
        <f>E296=E297</f>
        <v>0</v>
      </c>
      <c r="V296" s="6" t="b">
        <f>F296=F297</f>
        <v>0</v>
      </c>
      <c r="W296" s="6" t="b">
        <f>G296=G297</f>
        <v>1</v>
      </c>
      <c r="X296" s="6" t="b">
        <f>H296=H297</f>
        <v>0</v>
      </c>
      <c r="Y296" s="6" t="b">
        <f>I296=I297</f>
        <v>0</v>
      </c>
      <c r="Z296" s="6" t="b">
        <f>J296=J297</f>
        <v>0</v>
      </c>
      <c r="AA296" s="6" t="b">
        <f>K296=K297</f>
        <v>0</v>
      </c>
      <c r="AB296" s="6" t="b">
        <f>L296=L297</f>
        <v>0</v>
      </c>
      <c r="AC296" s="6" t="b">
        <f>M296=M297</f>
        <v>0</v>
      </c>
      <c r="AD296" s="6" t="b">
        <f>N296=N297</f>
        <v>0</v>
      </c>
      <c r="AE296" s="6" t="b">
        <f>O296=O297</f>
        <v>1</v>
      </c>
      <c r="AF296" s="6" t="b">
        <f>P296=P297</f>
        <v>1</v>
      </c>
      <c r="AG296" s="3"/>
      <c r="AH296" s="8" t="str">
        <f>IF(ISBLANK($E296),"N/A",$E296)</f>
        <v>INT-PAT INSTR DIVISIONAL APPLICATION BY DUE DATE</v>
      </c>
      <c r="AI296" s="8" t="str">
        <f>IF(ISBLANK($F296),"N/A",$F296)</f>
        <v>Filing Receipt or Particulars Received? / IPP</v>
      </c>
      <c r="AJ296" s="7" t="str">
        <f>IF(ISBLANK($B296),"N/A",$B296)</f>
        <v>Agent Patent</v>
      </c>
      <c r="AK296" s="8" t="str">
        <f>IF(ISBLANK($C296),"N/A",$C296)</f>
        <v>GENOM.057QAUD5</v>
      </c>
      <c r="AL296" s="8" t="str">
        <f>IF(ISBLANK($C297),"N/A",$C297)</f>
        <v>GENOM.114RU</v>
      </c>
      <c r="AM296" s="7" t="str">
        <f>IF(ISBLANK($B297),"N/A",$B297)</f>
        <v>Live Patent</v>
      </c>
      <c r="AN296" s="8" t="str">
        <f>IF(ISBLANK($F297),"N/A",$F297)</f>
        <v>Office Action Response Due 14 Day Reminder</v>
      </c>
      <c r="AO296" s="8" t="str">
        <f>IF(ISBLANK($E297),"N/A",$E297)</f>
        <v>INT-PAT EXTENSION CONFIRMED</v>
      </c>
      <c r="AP296" s="3"/>
      <c r="AQ296" s="6" t="str">
        <f>IF($S296=FALSE,"Matter doesn't match.","-")</f>
        <v>Matter doesn't match.</v>
      </c>
      <c r="AR296" s="6" t="str">
        <f>IF($R296=TRUE,"System matches.","-")</f>
        <v>-</v>
      </c>
      <c r="AS296" s="6" t="str">
        <f>IF($U296=FALSE,"Action Type doesn't match.","-")</f>
        <v>Action Type doesn't match.</v>
      </c>
      <c r="AT296" s="6" t="str">
        <f>IF($V296=FALSE,"Action Due doesn't match.","-")</f>
        <v>Action Due doesn't match.</v>
      </c>
      <c r="AU296" s="6" t="b">
        <f>IF(AND($S296=TRUE,$Z296=TRUE,$U296=FALSE,$R296=FALSE),TRUE,FALSE)</f>
        <v>0</v>
      </c>
      <c r="AV296" s="13" t="b">
        <f ca="1">IF(OFFSET($AU296,-1,0)=TRUE,TRUE,FALSE)</f>
        <v>0</v>
      </c>
      <c r="AW296" s="6" t="b">
        <f>IF(AND($V296=TRUE,$S296=TRUE,$U296=FALSE,$R296=FALSE),TRUE,FALSE)</f>
        <v>0</v>
      </c>
      <c r="AX296" s="13" t="b">
        <f ca="1">IF(OFFSET($AW296,-1,0)="TRUE",TRUE,FALSE)</f>
        <v>0</v>
      </c>
      <c r="AY296" s="3"/>
      <c r="AZ296" s="3" t="str">
        <f>IF(OR($S296=FALSE,$R296=TRUE,$V296=FALSE),"-",IF(T296=FALSE,(CONCATENATE(D$1," doesn't match.")),"-"))</f>
        <v>-</v>
      </c>
      <c r="BA296" s="3" t="str">
        <f>IF(OR($S296=FALSE,$R296=TRUE,$V296=FALSE),"-",IF(U296=FALSE,(CONCATENATE(E$1," doesn't match.")),"-"))</f>
        <v>-</v>
      </c>
      <c r="BB296" s="3" t="str">
        <f>IF(OR($S296=FALSE,$R296=TRUE,$V296=FALSE),"-",IF(V296=FALSE,(CONCATENATE(F$1," doesn't match.")),"-"))</f>
        <v>-</v>
      </c>
      <c r="BC296" s="3" t="str">
        <f>IF(OR($S296=FALSE,$R296=TRUE,$V296=FALSE),"-",IF(W296=FALSE,(CONCATENATE(G$1," doesn't match.")),"-"))</f>
        <v>-</v>
      </c>
      <c r="BD296" s="3" t="str">
        <f>IF(OR($S296=FALSE,$R296=TRUE,$V296=FALSE),"-",IF(X296=FALSE,(CONCATENATE(H$1," doesn't match.")),"-"))</f>
        <v>-</v>
      </c>
      <c r="BE296" s="3" t="str">
        <f>IF(OR($S296=FALSE,$R296=TRUE,$V296=FALSE),"-",IF(Y296=FALSE,(CONCATENATE(I$1," doesn't match.")),"-"))</f>
        <v>-</v>
      </c>
      <c r="BF296" s="3" t="str">
        <f>IF(OR($S296=FALSE,$R296=TRUE,$V296=FALSE),"-",IF(Z296=FALSE,(CONCATENATE(J$1," doesn't match.")),"-"))</f>
        <v>-</v>
      </c>
      <c r="BG296" s="3" t="str">
        <f>IF(OR($S296=FALSE,$R296=TRUE,$V296=FALSE),"-",IF(AA296=FALSE,(CONCATENATE(K$1," doesn't match.")),"-"))</f>
        <v>-</v>
      </c>
      <c r="BH296" s="3" t="str">
        <f>IF(OR($S296=FALSE,$R296=TRUE,$V296=FALSE),"-",IF(AB296=FALSE,(CONCATENATE(L$1," doesn't match.")),"-"))</f>
        <v>-</v>
      </c>
      <c r="BI296" s="3" t="str">
        <f>IF(OR($S296=FALSE,$R296=TRUE,$V296=FALSE),"-",IF(AC296=FALSE,(CONCATENATE(M$1," doesn't match.")),"-"))</f>
        <v>-</v>
      </c>
      <c r="BJ296" s="3" t="str">
        <f>IF(OR($S296=FALSE,$R296=TRUE,$V296=FALSE),"-",IF(AD296=FALSE,(CONCATENATE(N$1," doesn't match.")),"-"))</f>
        <v>-</v>
      </c>
      <c r="BK296" s="3" t="str">
        <f>IF(OR($S296=FALSE,$R296=TRUE,$V296=FALSE),"-",IF(AE296=FALSE,(CONCATENATE(O$1," doesn't match.")),"-"))</f>
        <v>-</v>
      </c>
      <c r="BL296" s="3" t="str">
        <f>IF(OR($S296=FALSE,$R296=TRUE,$V296=FALSE),"-",IF(AF296=FALSE,(CONCATENATE(P$1," doesn't match.")),"-"))</f>
        <v>-</v>
      </c>
    </row>
    <row r="297" spans="1:64" ht="45" x14ac:dyDescent="0.25">
      <c r="A297" s="30">
        <v>1232568</v>
      </c>
      <c r="B297" s="30" t="s">
        <v>30</v>
      </c>
      <c r="C297" s="31" t="s">
        <v>307</v>
      </c>
      <c r="D297" s="30" t="s">
        <v>308</v>
      </c>
      <c r="E297" s="30" t="s">
        <v>309</v>
      </c>
      <c r="F297" s="30" t="s">
        <v>145</v>
      </c>
      <c r="G297" s="30" t="s">
        <v>35</v>
      </c>
      <c r="H297" s="32">
        <v>43293</v>
      </c>
      <c r="I297" s="32">
        <v>43286</v>
      </c>
      <c r="J297" s="32">
        <v>43307</v>
      </c>
      <c r="K297" s="32">
        <v>43291</v>
      </c>
      <c r="L297" s="30" t="s">
        <v>129</v>
      </c>
      <c r="M297" s="32">
        <v>43272</v>
      </c>
      <c r="N297" s="32">
        <v>43292</v>
      </c>
      <c r="O297" s="32"/>
      <c r="P297" s="32"/>
      <c r="Q297" s="5"/>
      <c r="R297" s="6" t="b">
        <f>B297=B298</f>
        <v>0</v>
      </c>
      <c r="S297" s="6" t="b">
        <f>C297=C298</f>
        <v>1</v>
      </c>
      <c r="T297" s="6" t="b">
        <f>D297=D298</f>
        <v>1</v>
      </c>
      <c r="U297" s="6" t="b">
        <f>E297=E298</f>
        <v>1</v>
      </c>
      <c r="V297" s="6" t="b">
        <f>F297=F298</f>
        <v>1</v>
      </c>
      <c r="W297" s="6" t="b">
        <f>G297=G298</f>
        <v>1</v>
      </c>
      <c r="X297" s="6" t="b">
        <f>H297=H298</f>
        <v>1</v>
      </c>
      <c r="Y297" s="6" t="b">
        <f>I297=I298</f>
        <v>0</v>
      </c>
      <c r="Z297" s="6" t="b">
        <f>J297=J298</f>
        <v>1</v>
      </c>
      <c r="AA297" s="6" t="b">
        <f>K297=K298</f>
        <v>1</v>
      </c>
      <c r="AB297" s="6" t="b">
        <f>L297=L298</f>
        <v>1</v>
      </c>
      <c r="AC297" s="6" t="b">
        <f>M297=M298</f>
        <v>0</v>
      </c>
      <c r="AD297" s="6" t="b">
        <f>N297=N298</f>
        <v>1</v>
      </c>
      <c r="AE297" s="6" t="b">
        <f>O297=O298</f>
        <v>1</v>
      </c>
      <c r="AF297" s="6" t="b">
        <f>P297=P298</f>
        <v>1</v>
      </c>
      <c r="AG297" s="3"/>
      <c r="AH297" s="8" t="str">
        <f>IF(ISBLANK($E297),"N/A",$E297)</f>
        <v>INT-PAT EXTENSION CONFIRMED</v>
      </c>
      <c r="AI297" s="8" t="str">
        <f>IF(ISBLANK($F297),"N/A",$F297)</f>
        <v>Office Action Response Due 14 Day Reminder</v>
      </c>
      <c r="AJ297" s="7" t="str">
        <f>IF(ISBLANK($B297),"N/A",$B297)</f>
        <v>Live Patent</v>
      </c>
      <c r="AK297" s="8" t="str">
        <f>IF(ISBLANK($C297),"N/A",$C297)</f>
        <v>GENOM.114RU</v>
      </c>
      <c r="AL297" s="8" t="str">
        <f>IF(ISBLANK($C298),"N/A",$C298)</f>
        <v>GENOM.114RU</v>
      </c>
      <c r="AM297" s="7" t="str">
        <f>IF(ISBLANK($B298),"N/A",$B298)</f>
        <v>Agent Patent</v>
      </c>
      <c r="AN297" s="8" t="str">
        <f>IF(ISBLANK($F298),"N/A",$F298)</f>
        <v>Office Action Response Due 14 Day Reminder</v>
      </c>
      <c r="AO297" s="8" t="str">
        <f>IF(ISBLANK($E298),"N/A",$E298)</f>
        <v>INT-PAT EXTENSION CONFIRMED</v>
      </c>
      <c r="AP297" s="3"/>
      <c r="AQ297" s="6" t="str">
        <f>IF($S297=FALSE,"Matter doesn't match.","-")</f>
        <v>-</v>
      </c>
      <c r="AR297" s="6" t="str">
        <f>IF($R297=TRUE,"System matches.","-")</f>
        <v>-</v>
      </c>
      <c r="AS297" s="6" t="str">
        <f>IF($U297=FALSE,"Action Type doesn't match.","-")</f>
        <v>-</v>
      </c>
      <c r="AT297" s="6" t="str">
        <f>IF($V297=FALSE,"Action Due doesn't match.","-")</f>
        <v>-</v>
      </c>
      <c r="AU297" s="6" t="b">
        <f>IF(AND($S297=TRUE,$Z297=TRUE,$U297=FALSE,$R297=FALSE),TRUE,FALSE)</f>
        <v>0</v>
      </c>
      <c r="AV297" s="13" t="b">
        <f ca="1">IF(OFFSET($AU297,-1,0)=TRUE,TRUE,FALSE)</f>
        <v>0</v>
      </c>
      <c r="AW297" s="6" t="b">
        <f>IF(AND($V297=TRUE,$S297=TRUE,$U297=FALSE,$R297=FALSE),TRUE,FALSE)</f>
        <v>0</v>
      </c>
      <c r="AX297" s="13" t="b">
        <f ca="1">IF(OFFSET($AW297,-1,0)="TRUE",TRUE,FALSE)</f>
        <v>0</v>
      </c>
      <c r="AY297" s="3"/>
      <c r="AZ297" s="3" t="str">
        <f>IF(OR($S297=FALSE,$R297=TRUE,$V297=FALSE),"-",IF(T297=FALSE,(CONCATENATE(D$1," doesn't match.")),"-"))</f>
        <v>-</v>
      </c>
      <c r="BA297" s="3" t="str">
        <f>IF(OR($S297=FALSE,$R297=TRUE,$V297=FALSE),"-",IF(U297=FALSE,(CONCATENATE(E$1," doesn't match.")),"-"))</f>
        <v>-</v>
      </c>
      <c r="BB297" s="3" t="str">
        <f>IF(OR($S297=FALSE,$R297=TRUE,$V297=FALSE),"-",IF(V297=FALSE,(CONCATENATE(F$1," doesn't match.")),"-"))</f>
        <v>-</v>
      </c>
      <c r="BC297" s="3" t="str">
        <f>IF(OR($S297=FALSE,$R297=TRUE,$V297=FALSE),"-",IF(W297=FALSE,(CONCATENATE(G$1," doesn't match.")),"-"))</f>
        <v>-</v>
      </c>
      <c r="BD297" s="3" t="str">
        <f>IF(OR($S297=FALSE,$R297=TRUE,$V297=FALSE),"-",IF(X297=FALSE,(CONCATENATE(H$1," doesn't match.")),"-"))</f>
        <v>-</v>
      </c>
      <c r="BE297" s="3" t="str">
        <f>IF(OR($S297=FALSE,$R297=TRUE,$V297=FALSE),"-",IF(Y297=FALSE,(CONCATENATE(I$1," doesn't match.")),"-"))</f>
        <v>DateTaken doesn't match.</v>
      </c>
      <c r="BF297" s="3" t="str">
        <f>IF(OR($S297=FALSE,$R297=TRUE,$V297=FALSE),"-",IF(Z297=FALSE,(CONCATENATE(J$1," doesn't match.")),"-"))</f>
        <v>-</v>
      </c>
      <c r="BG297" s="3" t="str">
        <f>IF(OR($S297=FALSE,$R297=TRUE,$V297=FALSE),"-",IF(AA297=FALSE,(CONCATENATE(K$1," doesn't match.")),"-"))</f>
        <v>-</v>
      </c>
      <c r="BH297" s="3" t="str">
        <f>IF(OR($S297=FALSE,$R297=TRUE,$V297=FALSE),"-",IF(AB297=FALSE,(CONCATENATE(L$1," doesn't match.")),"-"))</f>
        <v>-</v>
      </c>
      <c r="BI297" s="3" t="str">
        <f>IF(OR($S297=FALSE,$R297=TRUE,$V297=FALSE),"-",IF(AC297=FALSE,(CONCATENATE(M$1," doesn't match.")),"-"))</f>
        <v>DateCreated doesn't match.</v>
      </c>
      <c r="BJ297" s="3" t="str">
        <f>IF(OR($S297=FALSE,$R297=TRUE,$V297=FALSE),"-",IF(AD297=FALSE,(CONCATENATE(N$1," doesn't match.")),"-"))</f>
        <v>-</v>
      </c>
      <c r="BK297" s="3" t="str">
        <f>IF(OR($S297=FALSE,$R297=TRUE,$V297=FALSE),"-",IF(AE297=FALSE,(CONCATENATE(O$1," doesn't match.")),"-"))</f>
        <v>-</v>
      </c>
      <c r="BL297" s="3" t="str">
        <f>IF(OR($S297=FALSE,$R297=TRUE,$V297=FALSE),"-",IF(AF297=FALSE,(CONCATENATE(P$1," doesn't match.")),"-"))</f>
        <v>-</v>
      </c>
    </row>
    <row r="298" spans="1:64" ht="60" x14ac:dyDescent="0.25">
      <c r="A298" s="30">
        <v>1232568</v>
      </c>
      <c r="B298" s="30" t="s">
        <v>625</v>
      </c>
      <c r="C298" s="31" t="s">
        <v>307</v>
      </c>
      <c r="D298" s="30" t="s">
        <v>308</v>
      </c>
      <c r="E298" s="30" t="s">
        <v>309</v>
      </c>
      <c r="F298" s="30" t="s">
        <v>145</v>
      </c>
      <c r="G298" s="30" t="s">
        <v>35</v>
      </c>
      <c r="H298" s="32">
        <v>43293</v>
      </c>
      <c r="I298" s="32">
        <v>43291</v>
      </c>
      <c r="J298" s="32">
        <v>43307</v>
      </c>
      <c r="K298" s="32">
        <v>43291</v>
      </c>
      <c r="L298" s="30" t="s">
        <v>129</v>
      </c>
      <c r="M298" s="32">
        <v>43277</v>
      </c>
      <c r="N298" s="32">
        <v>43292</v>
      </c>
      <c r="O298" s="32"/>
      <c r="P298" s="32"/>
      <c r="Q298" s="5"/>
      <c r="R298" s="6" t="b">
        <f>B298=B299</f>
        <v>1</v>
      </c>
      <c r="S298" s="6" t="b">
        <f>C298=C299</f>
        <v>0</v>
      </c>
      <c r="T298" s="6" t="b">
        <f>D298=D299</f>
        <v>0</v>
      </c>
      <c r="U298" s="6" t="b">
        <f>E298=E299</f>
        <v>0</v>
      </c>
      <c r="V298" s="6" t="b">
        <f>F298=F299</f>
        <v>0</v>
      </c>
      <c r="W298" s="6" t="b">
        <f>G298=G299</f>
        <v>0</v>
      </c>
      <c r="X298" s="6" t="b">
        <f>H298=H299</f>
        <v>0</v>
      </c>
      <c r="Y298" s="6" t="b">
        <f>I298=I299</f>
        <v>0</v>
      </c>
      <c r="Z298" s="6" t="b">
        <f>J298=J299</f>
        <v>0</v>
      </c>
      <c r="AA298" s="6" t="b">
        <f>K298=K299</f>
        <v>0</v>
      </c>
      <c r="AB298" s="6" t="b">
        <f>L298=L299</f>
        <v>0</v>
      </c>
      <c r="AC298" s="6" t="b">
        <f>M298=M299</f>
        <v>0</v>
      </c>
      <c r="AD298" s="6" t="b">
        <f>N298=N299</f>
        <v>0</v>
      </c>
      <c r="AE298" s="6" t="b">
        <f>O298=O299</f>
        <v>1</v>
      </c>
      <c r="AF298" s="6" t="b">
        <f>P298=P299</f>
        <v>1</v>
      </c>
      <c r="AG298" s="3"/>
      <c r="AH298" s="8" t="str">
        <f>IF(ISBLANK($E298),"N/A",$E298)</f>
        <v>INT-PAT EXTENSION CONFIRMED</v>
      </c>
      <c r="AI298" s="8" t="str">
        <f>IF(ISBLANK($F298),"N/A",$F298)</f>
        <v>Office Action Response Due 14 Day Reminder</v>
      </c>
      <c r="AJ298" s="7" t="str">
        <f>IF(ISBLANK($B298),"N/A",$B298)</f>
        <v>Agent Patent</v>
      </c>
      <c r="AK298" s="8" t="str">
        <f>IF(ISBLANK($C298),"N/A",$C298)</f>
        <v>GENOM.114RU</v>
      </c>
      <c r="AL298" s="8" t="str">
        <f>IF(ISBLANK($C299),"N/A",$C299)</f>
        <v>GLAUKO.179EP</v>
      </c>
      <c r="AM298" s="7" t="str">
        <f>IF(ISBLANK($B299),"N/A",$B299)</f>
        <v>Agent Patent</v>
      </c>
      <c r="AN298" s="8" t="str">
        <f>IF(ISBLANK($F299),"N/A",$F299)</f>
        <v>Provide FA with Further Instructions / IPP</v>
      </c>
      <c r="AO298" s="8" t="str">
        <f>IF(ISBLANK($E299),"N/A",$E299)</f>
        <v>INT-PAT FURTHER INSTR IPP</v>
      </c>
      <c r="AP298" s="3"/>
      <c r="AQ298" s="6" t="str">
        <f>IF($S298=FALSE,"Matter doesn't match.","-")</f>
        <v>Matter doesn't match.</v>
      </c>
      <c r="AR298" s="6" t="str">
        <f>IF($R298=TRUE,"System matches.","-")</f>
        <v>System matches.</v>
      </c>
      <c r="AS298" s="6" t="str">
        <f>IF($U298=FALSE,"Action Type doesn't match.","-")</f>
        <v>Action Type doesn't match.</v>
      </c>
      <c r="AT298" s="6" t="str">
        <f>IF($V298=FALSE,"Action Due doesn't match.","-")</f>
        <v>Action Due doesn't match.</v>
      </c>
      <c r="AU298" s="6" t="b">
        <f>IF(AND($S298=TRUE,$Z298=TRUE,$U298=FALSE,$R298=FALSE),TRUE,FALSE)</f>
        <v>0</v>
      </c>
      <c r="AV298" s="13" t="b">
        <f ca="1">IF(OFFSET($AU298,-1,0)=TRUE,TRUE,FALSE)</f>
        <v>0</v>
      </c>
      <c r="AW298" s="6" t="b">
        <f>IF(AND($V298=TRUE,$S298=TRUE,$U298=FALSE,$R298=FALSE),TRUE,FALSE)</f>
        <v>0</v>
      </c>
      <c r="AX298" s="13" t="b">
        <f ca="1">IF(OFFSET($AW298,-1,0)="TRUE",TRUE,FALSE)</f>
        <v>0</v>
      </c>
      <c r="AY298" s="3"/>
      <c r="AZ298" s="3" t="str">
        <f>IF(OR($S298=FALSE,$R298=TRUE,$V298=FALSE),"-",IF(T298=FALSE,(CONCATENATE(D$1," doesn't match.")),"-"))</f>
        <v>-</v>
      </c>
      <c r="BA298" s="3" t="str">
        <f>IF(OR($S298=FALSE,$R298=TRUE,$V298=FALSE),"-",IF(U298=FALSE,(CONCATENATE(E$1," doesn't match.")),"-"))</f>
        <v>-</v>
      </c>
      <c r="BB298" s="3" t="str">
        <f>IF(OR($S298=FALSE,$R298=TRUE,$V298=FALSE),"-",IF(V298=FALSE,(CONCATENATE(F$1," doesn't match.")),"-"))</f>
        <v>-</v>
      </c>
      <c r="BC298" s="3" t="str">
        <f>IF(OR($S298=FALSE,$R298=TRUE,$V298=FALSE),"-",IF(W298=FALSE,(CONCATENATE(G$1," doesn't match.")),"-"))</f>
        <v>-</v>
      </c>
      <c r="BD298" s="3" t="str">
        <f>IF(OR($S298=FALSE,$R298=TRUE,$V298=FALSE),"-",IF(X298=FALSE,(CONCATENATE(H$1," doesn't match.")),"-"))</f>
        <v>-</v>
      </c>
      <c r="BE298" s="3" t="str">
        <f>IF(OR($S298=FALSE,$R298=TRUE,$V298=FALSE),"-",IF(Y298=FALSE,(CONCATENATE(I$1," doesn't match.")),"-"))</f>
        <v>-</v>
      </c>
      <c r="BF298" s="3" t="str">
        <f>IF(OR($S298=FALSE,$R298=TRUE,$V298=FALSE),"-",IF(Z298=FALSE,(CONCATENATE(J$1," doesn't match.")),"-"))</f>
        <v>-</v>
      </c>
      <c r="BG298" s="3" t="str">
        <f>IF(OR($S298=FALSE,$R298=TRUE,$V298=FALSE),"-",IF(AA298=FALSE,(CONCATENATE(K$1," doesn't match.")),"-"))</f>
        <v>-</v>
      </c>
      <c r="BH298" s="3" t="str">
        <f>IF(OR($S298=FALSE,$R298=TRUE,$V298=FALSE),"-",IF(AB298=FALSE,(CONCATENATE(L$1," doesn't match.")),"-"))</f>
        <v>-</v>
      </c>
      <c r="BI298" s="3" t="str">
        <f>IF(OR($S298=FALSE,$R298=TRUE,$V298=FALSE),"-",IF(AC298=FALSE,(CONCATENATE(M$1," doesn't match.")),"-"))</f>
        <v>-</v>
      </c>
      <c r="BJ298" s="3" t="str">
        <f>IF(OR($S298=FALSE,$R298=TRUE,$V298=FALSE),"-",IF(AD298=FALSE,(CONCATENATE(N$1," doesn't match.")),"-"))</f>
        <v>-</v>
      </c>
      <c r="BK298" s="3" t="str">
        <f>IF(OR($S298=FALSE,$R298=TRUE,$V298=FALSE),"-",IF(AE298=FALSE,(CONCATENATE(O$1," doesn't match.")),"-"))</f>
        <v>-</v>
      </c>
      <c r="BL298" s="3" t="str">
        <f>IF(OR($S298=FALSE,$R298=TRUE,$V298=FALSE),"-",IF(AF298=FALSE,(CONCATENATE(P$1," doesn't match.")),"-"))</f>
        <v>-</v>
      </c>
    </row>
    <row r="299" spans="1:64" ht="45" x14ac:dyDescent="0.25">
      <c r="A299" s="30">
        <v>1246798</v>
      </c>
      <c r="B299" s="30" t="s">
        <v>625</v>
      </c>
      <c r="C299" s="31" t="s">
        <v>672</v>
      </c>
      <c r="D299" s="30" t="s">
        <v>41</v>
      </c>
      <c r="E299" s="30" t="s">
        <v>673</v>
      </c>
      <c r="F299" s="30" t="s">
        <v>674</v>
      </c>
      <c r="G299" s="30" t="s">
        <v>39</v>
      </c>
      <c r="H299" s="32">
        <v>43227</v>
      </c>
      <c r="I299" s="32">
        <v>43290</v>
      </c>
      <c r="J299" s="32">
        <v>43227</v>
      </c>
      <c r="K299" s="32">
        <v>43290</v>
      </c>
      <c r="L299" s="30" t="s">
        <v>49</v>
      </c>
      <c r="M299" s="32">
        <v>43221</v>
      </c>
      <c r="N299" s="32">
        <v>43290</v>
      </c>
      <c r="O299" s="32"/>
      <c r="P299" s="32"/>
      <c r="Q299" s="5"/>
      <c r="R299" s="6" t="b">
        <f>B299=B300</f>
        <v>1</v>
      </c>
      <c r="S299" s="6" t="b">
        <f>C299=C300</f>
        <v>1</v>
      </c>
      <c r="T299" s="6" t="b">
        <f>D299=D300</f>
        <v>1</v>
      </c>
      <c r="U299" s="6" t="b">
        <f>E299=E300</f>
        <v>0</v>
      </c>
      <c r="V299" s="6" t="b">
        <f>F299=F300</f>
        <v>0</v>
      </c>
      <c r="W299" s="6" t="b">
        <f>G299=G300</f>
        <v>0</v>
      </c>
      <c r="X299" s="6" t="b">
        <f>H299=H300</f>
        <v>0</v>
      </c>
      <c r="Y299" s="6" t="b">
        <f>I299=I300</f>
        <v>0</v>
      </c>
      <c r="Z299" s="6" t="b">
        <f>J299=J300</f>
        <v>0</v>
      </c>
      <c r="AA299" s="6" t="b">
        <f>K299=K300</f>
        <v>0</v>
      </c>
      <c r="AB299" s="6" t="b">
        <f>L299=L300</f>
        <v>0</v>
      </c>
      <c r="AC299" s="6" t="b">
        <f>M299=M300</f>
        <v>0</v>
      </c>
      <c r="AD299" s="6" t="b">
        <f>N299=N300</f>
        <v>0</v>
      </c>
      <c r="AE299" s="6" t="b">
        <f>O299=O300</f>
        <v>1</v>
      </c>
      <c r="AF299" s="6" t="b">
        <f>P299=P300</f>
        <v>1</v>
      </c>
      <c r="AG299" s="3"/>
      <c r="AH299" s="8" t="str">
        <f>IF(ISBLANK($E299),"N/A",$E299)</f>
        <v>INT-PAT FURTHER INSTR IPP</v>
      </c>
      <c r="AI299" s="8" t="str">
        <f>IF(ISBLANK($F299),"N/A",$F299)</f>
        <v>Provide FA with Further Instructions / IPP</v>
      </c>
      <c r="AJ299" s="7" t="str">
        <f>IF(ISBLANK($B299),"N/A",$B299)</f>
        <v>Agent Patent</v>
      </c>
      <c r="AK299" s="8" t="str">
        <f>IF(ISBLANK($C299),"N/A",$C299)</f>
        <v>GLAUKO.179EP</v>
      </c>
      <c r="AL299" s="8" t="str">
        <f>IF(ISBLANK($C300),"N/A",$C300)</f>
        <v>GLAUKO.179EP</v>
      </c>
      <c r="AM299" s="7" t="str">
        <f>IF(ISBLANK($B300),"N/A",$B300)</f>
        <v>Agent Patent</v>
      </c>
      <c r="AN299" s="8" t="str">
        <f>IF(ISBLANK($F300),"N/A",$F300)</f>
        <v>Written Submissions for Oral Proceedings 14D Reminder / Atty</v>
      </c>
      <c r="AO299" s="8" t="str">
        <f>IF(ISBLANK($E300),"N/A",$E300)</f>
        <v>INT-PAT EP ORAL PROCEEDINGS WRITTEN</v>
      </c>
      <c r="AP299" s="3"/>
      <c r="AQ299" s="6" t="str">
        <f>IF($S299=FALSE,"Matter doesn't match.","-")</f>
        <v>-</v>
      </c>
      <c r="AR299" s="6" t="str">
        <f>IF($R299=TRUE,"System matches.","-")</f>
        <v>System matches.</v>
      </c>
      <c r="AS299" s="6" t="str">
        <f>IF($U299=FALSE,"Action Type doesn't match.","-")</f>
        <v>Action Type doesn't match.</v>
      </c>
      <c r="AT299" s="6" t="str">
        <f>IF($V299=FALSE,"Action Due doesn't match.","-")</f>
        <v>Action Due doesn't match.</v>
      </c>
      <c r="AU299" s="6" t="b">
        <f>IF(AND($S299=TRUE,$Z299=TRUE,$U299=FALSE,$R299=FALSE),TRUE,FALSE)</f>
        <v>0</v>
      </c>
      <c r="AV299" s="13" t="b">
        <f ca="1">IF(OFFSET($AU299,-1,0)=TRUE,TRUE,FALSE)</f>
        <v>0</v>
      </c>
      <c r="AW299" s="6" t="b">
        <f>IF(AND($V299=TRUE,$S299=TRUE,$U299=FALSE,$R299=FALSE),TRUE,FALSE)</f>
        <v>0</v>
      </c>
      <c r="AX299" s="13" t="b">
        <f ca="1">IF(OFFSET($AW299,-1,0)="TRUE",TRUE,FALSE)</f>
        <v>0</v>
      </c>
      <c r="AY299" s="3"/>
      <c r="AZ299" s="3" t="str">
        <f>IF(OR($S299=FALSE,$R299=TRUE,$V299=FALSE),"-",IF(T299=FALSE,(CONCATENATE(D$1," doesn't match.")),"-"))</f>
        <v>-</v>
      </c>
      <c r="BA299" s="3" t="str">
        <f>IF(OR($S299=FALSE,$R299=TRUE,$V299=FALSE),"-",IF(U299=FALSE,(CONCATENATE(E$1," doesn't match.")),"-"))</f>
        <v>-</v>
      </c>
      <c r="BB299" s="3" t="str">
        <f>IF(OR($S299=FALSE,$R299=TRUE,$V299=FALSE),"-",IF(V299=FALSE,(CONCATENATE(F$1," doesn't match.")),"-"))</f>
        <v>-</v>
      </c>
      <c r="BC299" s="3" t="str">
        <f>IF(OR($S299=FALSE,$R299=TRUE,$V299=FALSE),"-",IF(W299=FALSE,(CONCATENATE(G$1," doesn't match.")),"-"))</f>
        <v>-</v>
      </c>
      <c r="BD299" s="3" t="str">
        <f>IF(OR($S299=FALSE,$R299=TRUE,$V299=FALSE),"-",IF(X299=FALSE,(CONCATENATE(H$1," doesn't match.")),"-"))</f>
        <v>-</v>
      </c>
      <c r="BE299" s="3" t="str">
        <f>IF(OR($S299=FALSE,$R299=TRUE,$V299=FALSE),"-",IF(Y299=FALSE,(CONCATENATE(I$1," doesn't match.")),"-"))</f>
        <v>-</v>
      </c>
      <c r="BF299" s="3" t="str">
        <f>IF(OR($S299=FALSE,$R299=TRUE,$V299=FALSE),"-",IF(Z299=FALSE,(CONCATENATE(J$1," doesn't match.")),"-"))</f>
        <v>-</v>
      </c>
      <c r="BG299" s="3" t="str">
        <f>IF(OR($S299=FALSE,$R299=TRUE,$V299=FALSE),"-",IF(AA299=FALSE,(CONCATENATE(K$1," doesn't match.")),"-"))</f>
        <v>-</v>
      </c>
      <c r="BH299" s="3" t="str">
        <f>IF(OR($S299=FALSE,$R299=TRUE,$V299=FALSE),"-",IF(AB299=FALSE,(CONCATENATE(L$1," doesn't match.")),"-"))</f>
        <v>-</v>
      </c>
      <c r="BI299" s="3" t="str">
        <f>IF(OR($S299=FALSE,$R299=TRUE,$V299=FALSE),"-",IF(AC299=FALSE,(CONCATENATE(M$1," doesn't match.")),"-"))</f>
        <v>-</v>
      </c>
      <c r="BJ299" s="3" t="str">
        <f>IF(OR($S299=FALSE,$R299=TRUE,$V299=FALSE),"-",IF(AD299=FALSE,(CONCATENATE(N$1," doesn't match.")),"-"))</f>
        <v>-</v>
      </c>
      <c r="BK299" s="3" t="str">
        <f>IF(OR($S299=FALSE,$R299=TRUE,$V299=FALSE),"-",IF(AE299=FALSE,(CONCATENATE(O$1," doesn't match.")),"-"))</f>
        <v>-</v>
      </c>
      <c r="BL299" s="3" t="str">
        <f>IF(OR($S299=FALSE,$R299=TRUE,$V299=FALSE),"-",IF(AF299=FALSE,(CONCATENATE(P$1," doesn't match.")),"-"))</f>
        <v>-</v>
      </c>
    </row>
    <row r="300" spans="1:64" ht="75" x14ac:dyDescent="0.25">
      <c r="A300" s="30">
        <v>1246798</v>
      </c>
      <c r="B300" s="30" t="s">
        <v>625</v>
      </c>
      <c r="C300" s="31" t="s">
        <v>672</v>
      </c>
      <c r="D300" s="30" t="s">
        <v>41</v>
      </c>
      <c r="E300" s="30" t="s">
        <v>379</v>
      </c>
      <c r="F300" s="30" t="s">
        <v>380</v>
      </c>
      <c r="G300" s="30" t="s">
        <v>35</v>
      </c>
      <c r="H300" s="32">
        <v>43396</v>
      </c>
      <c r="I300" s="32">
        <v>43278</v>
      </c>
      <c r="J300" s="32">
        <v>43410</v>
      </c>
      <c r="K300" s="32">
        <v>43278</v>
      </c>
      <c r="L300" s="30" t="s">
        <v>77</v>
      </c>
      <c r="M300" s="32">
        <v>43272</v>
      </c>
      <c r="N300" s="32">
        <v>43291</v>
      </c>
      <c r="O300" s="32"/>
      <c r="P300" s="32"/>
      <c r="Q300" s="5"/>
      <c r="R300" s="6" t="b">
        <f>B300=B301</f>
        <v>1</v>
      </c>
      <c r="S300" s="6" t="b">
        <f>C300=C301</f>
        <v>1</v>
      </c>
      <c r="T300" s="6" t="b">
        <f>D300=D301</f>
        <v>1</v>
      </c>
      <c r="U300" s="6" t="b">
        <f>E300=E301</f>
        <v>1</v>
      </c>
      <c r="V300" s="6" t="b">
        <f>F300=F301</f>
        <v>0</v>
      </c>
      <c r="W300" s="6" t="b">
        <f>G300=G301</f>
        <v>1</v>
      </c>
      <c r="X300" s="6" t="b">
        <f>H300=H301</f>
        <v>0</v>
      </c>
      <c r="Y300" s="6" t="b">
        <f>I300=I301</f>
        <v>1</v>
      </c>
      <c r="Z300" s="6" t="b">
        <f>J300=J301</f>
        <v>1</v>
      </c>
      <c r="AA300" s="6" t="b">
        <f>K300=K301</f>
        <v>1</v>
      </c>
      <c r="AB300" s="6" t="b">
        <f>L300=L301</f>
        <v>1</v>
      </c>
      <c r="AC300" s="6" t="b">
        <f>M300=M301</f>
        <v>1</v>
      </c>
      <c r="AD300" s="6" t="b">
        <f>N300=N301</f>
        <v>1</v>
      </c>
      <c r="AE300" s="6" t="b">
        <f>O300=O301</f>
        <v>1</v>
      </c>
      <c r="AF300" s="6" t="b">
        <f>P300=P301</f>
        <v>1</v>
      </c>
      <c r="AG300" s="3"/>
      <c r="AH300" s="8" t="str">
        <f>IF(ISBLANK($E300),"N/A",$E300)</f>
        <v>INT-PAT EP ORAL PROCEEDINGS WRITTEN</v>
      </c>
      <c r="AI300" s="8" t="str">
        <f>IF(ISBLANK($F300),"N/A",$F300)</f>
        <v>Written Submissions for Oral Proceedings 14D Reminder / Atty</v>
      </c>
      <c r="AJ300" s="7" t="str">
        <f>IF(ISBLANK($B300),"N/A",$B300)</f>
        <v>Agent Patent</v>
      </c>
      <c r="AK300" s="8" t="str">
        <f>IF(ISBLANK($C300),"N/A",$C300)</f>
        <v>GLAUKO.179EP</v>
      </c>
      <c r="AL300" s="8" t="str">
        <f>IF(ISBLANK($C301),"N/A",$C301)</f>
        <v>GLAUKO.179EP</v>
      </c>
      <c r="AM300" s="7" t="str">
        <f>IF(ISBLANK($B301),"N/A",$B301)</f>
        <v>Agent Patent</v>
      </c>
      <c r="AN300" s="8" t="str">
        <f>IF(ISBLANK($F301),"N/A",$F301)</f>
        <v>Written Submissions for Oral Proceedings FINAL / Atty</v>
      </c>
      <c r="AO300" s="8" t="str">
        <f>IF(ISBLANK($E301),"N/A",$E301)</f>
        <v>INT-PAT EP ORAL PROCEEDINGS WRITTEN</v>
      </c>
      <c r="AP300" s="3"/>
      <c r="AQ300" s="6" t="str">
        <f>IF($S300=FALSE,"Matter doesn't match.","-")</f>
        <v>-</v>
      </c>
      <c r="AR300" s="6" t="str">
        <f>IF($R300=TRUE,"System matches.","-")</f>
        <v>System matches.</v>
      </c>
      <c r="AS300" s="6" t="str">
        <f>IF($U300=FALSE,"Action Type doesn't match.","-")</f>
        <v>-</v>
      </c>
      <c r="AT300" s="6" t="str">
        <f>IF($V300=FALSE,"Action Due doesn't match.","-")</f>
        <v>Action Due doesn't match.</v>
      </c>
      <c r="AU300" s="6" t="b">
        <f>IF(AND($S300=TRUE,$Z300=TRUE,$U300=FALSE,$R300=FALSE),TRUE,FALSE)</f>
        <v>0</v>
      </c>
      <c r="AV300" s="13" t="b">
        <f ca="1">IF(OFFSET($AU300,-1,0)=TRUE,TRUE,FALSE)</f>
        <v>0</v>
      </c>
      <c r="AW300" s="6" t="b">
        <f>IF(AND($V300=TRUE,$S300=TRUE,$U300=FALSE,$R300=FALSE),TRUE,FALSE)</f>
        <v>0</v>
      </c>
      <c r="AX300" s="13" t="b">
        <f ca="1">IF(OFFSET($AW300,-1,0)="TRUE",TRUE,FALSE)</f>
        <v>0</v>
      </c>
      <c r="AY300" s="3"/>
      <c r="AZ300" s="3" t="str">
        <f>IF(OR($S300=FALSE,$R300=TRUE,$V300=FALSE),"-",IF(T300=FALSE,(CONCATENATE(D$1," doesn't match.")),"-"))</f>
        <v>-</v>
      </c>
      <c r="BA300" s="3" t="str">
        <f>IF(OR($S300=FALSE,$R300=TRUE,$V300=FALSE),"-",IF(U300=FALSE,(CONCATENATE(E$1," doesn't match.")),"-"))</f>
        <v>-</v>
      </c>
      <c r="BB300" s="3" t="str">
        <f>IF(OR($S300=FALSE,$R300=TRUE,$V300=FALSE),"-",IF(V300=FALSE,(CONCATENATE(F$1," doesn't match.")),"-"))</f>
        <v>-</v>
      </c>
      <c r="BC300" s="3" t="str">
        <f>IF(OR($S300=FALSE,$R300=TRUE,$V300=FALSE),"-",IF(W300=FALSE,(CONCATENATE(G$1," doesn't match.")),"-"))</f>
        <v>-</v>
      </c>
      <c r="BD300" s="3" t="str">
        <f>IF(OR($S300=FALSE,$R300=TRUE,$V300=FALSE),"-",IF(X300=FALSE,(CONCATENATE(H$1," doesn't match.")),"-"))</f>
        <v>-</v>
      </c>
      <c r="BE300" s="3" t="str">
        <f>IF(OR($S300=FALSE,$R300=TRUE,$V300=FALSE),"-",IF(Y300=FALSE,(CONCATENATE(I$1," doesn't match.")),"-"))</f>
        <v>-</v>
      </c>
      <c r="BF300" s="3" t="str">
        <f>IF(OR($S300=FALSE,$R300=TRUE,$V300=FALSE),"-",IF(Z300=FALSE,(CONCATENATE(J$1," doesn't match.")),"-"))</f>
        <v>-</v>
      </c>
      <c r="BG300" s="3" t="str">
        <f>IF(OR($S300=FALSE,$R300=TRUE,$V300=FALSE),"-",IF(AA300=FALSE,(CONCATENATE(K$1," doesn't match.")),"-"))</f>
        <v>-</v>
      </c>
      <c r="BH300" s="3" t="str">
        <f>IF(OR($S300=FALSE,$R300=TRUE,$V300=FALSE),"-",IF(AB300=FALSE,(CONCATENATE(L$1," doesn't match.")),"-"))</f>
        <v>-</v>
      </c>
      <c r="BI300" s="3" t="str">
        <f>IF(OR($S300=FALSE,$R300=TRUE,$V300=FALSE),"-",IF(AC300=FALSE,(CONCATENATE(M$1," doesn't match.")),"-"))</f>
        <v>-</v>
      </c>
      <c r="BJ300" s="3" t="str">
        <f>IF(OR($S300=FALSE,$R300=TRUE,$V300=FALSE),"-",IF(AD300=FALSE,(CONCATENATE(N$1," doesn't match.")),"-"))</f>
        <v>-</v>
      </c>
      <c r="BK300" s="3" t="str">
        <f>IF(OR($S300=FALSE,$R300=TRUE,$V300=FALSE),"-",IF(AE300=FALSE,(CONCATENATE(O$1," doesn't match.")),"-"))</f>
        <v>-</v>
      </c>
      <c r="BL300" s="3" t="str">
        <f>IF(OR($S300=FALSE,$R300=TRUE,$V300=FALSE),"-",IF(AF300=FALSE,(CONCATENATE(P$1," doesn't match.")),"-"))</f>
        <v>-</v>
      </c>
    </row>
    <row r="301" spans="1:64" ht="75" x14ac:dyDescent="0.25">
      <c r="A301" s="30">
        <v>1246798</v>
      </c>
      <c r="B301" s="30" t="s">
        <v>625</v>
      </c>
      <c r="C301" s="31" t="s">
        <v>672</v>
      </c>
      <c r="D301" s="30" t="s">
        <v>41</v>
      </c>
      <c r="E301" s="30" t="s">
        <v>379</v>
      </c>
      <c r="F301" s="30" t="s">
        <v>381</v>
      </c>
      <c r="G301" s="30" t="s">
        <v>35</v>
      </c>
      <c r="H301" s="32">
        <v>43410</v>
      </c>
      <c r="I301" s="32">
        <v>43278</v>
      </c>
      <c r="J301" s="32">
        <v>43410</v>
      </c>
      <c r="K301" s="32">
        <v>43278</v>
      </c>
      <c r="L301" s="30" t="s">
        <v>77</v>
      </c>
      <c r="M301" s="32">
        <v>43272</v>
      </c>
      <c r="N301" s="32">
        <v>43291</v>
      </c>
      <c r="O301" s="32"/>
      <c r="P301" s="32"/>
      <c r="Q301" s="5"/>
      <c r="R301" s="6" t="b">
        <f>B301=B302</f>
        <v>0</v>
      </c>
      <c r="S301" s="6" t="b">
        <f>C301=C302</f>
        <v>0</v>
      </c>
      <c r="T301" s="6" t="b">
        <f>D301=D302</f>
        <v>0</v>
      </c>
      <c r="U301" s="6" t="b">
        <f>E301=E302</f>
        <v>0</v>
      </c>
      <c r="V301" s="6" t="b">
        <f>F301=F302</f>
        <v>0</v>
      </c>
      <c r="W301" s="6" t="b">
        <f>G301=G302</f>
        <v>1</v>
      </c>
      <c r="X301" s="6" t="b">
        <f>H301=H302</f>
        <v>0</v>
      </c>
      <c r="Y301" s="6" t="b">
        <f>I301=I302</f>
        <v>0</v>
      </c>
      <c r="Z301" s="6" t="b">
        <f>J301=J302</f>
        <v>0</v>
      </c>
      <c r="AA301" s="6" t="b">
        <f>K301=K302</f>
        <v>0</v>
      </c>
      <c r="AB301" s="6" t="b">
        <f>L301=L302</f>
        <v>0</v>
      </c>
      <c r="AC301" s="6" t="b">
        <f>M301=M302</f>
        <v>0</v>
      </c>
      <c r="AD301" s="6" t="b">
        <f>N301=N302</f>
        <v>0</v>
      </c>
      <c r="AE301" s="6" t="b">
        <f>O301=O302</f>
        <v>0</v>
      </c>
      <c r="AF301" s="6" t="b">
        <f>P301=P302</f>
        <v>1</v>
      </c>
      <c r="AG301" s="3"/>
      <c r="AH301" s="8" t="str">
        <f>IF(ISBLANK($E301),"N/A",$E301)</f>
        <v>INT-PAT EP ORAL PROCEEDINGS WRITTEN</v>
      </c>
      <c r="AI301" s="8" t="str">
        <f>IF(ISBLANK($F301),"N/A",$F301)</f>
        <v>Written Submissions for Oral Proceedings FINAL / Atty</v>
      </c>
      <c r="AJ301" s="7" t="str">
        <f>IF(ISBLANK($B301),"N/A",$B301)</f>
        <v>Agent Patent</v>
      </c>
      <c r="AK301" s="8" t="str">
        <f>IF(ISBLANK($C301),"N/A",$C301)</f>
        <v>GLAUKO.179EP</v>
      </c>
      <c r="AL301" s="8" t="str">
        <f>IF(ISBLANK($C302),"N/A",$C302)</f>
        <v>GLYCO.009JP</v>
      </c>
      <c r="AM301" s="7" t="str">
        <f>IF(ISBLANK($B302),"N/A",$B302)</f>
        <v>Live Patent</v>
      </c>
      <c r="AN301" s="8" t="str">
        <f>IF(ISBLANK($F302),"N/A",$F302)</f>
        <v>FA Ack Receipt of Response? / Asst</v>
      </c>
      <c r="AO301" s="8" t="str">
        <f>IF(ISBLANK($E302),"N/A",$E302)</f>
        <v>INT-PAT ATTY INSTR RESPONSE TO FA</v>
      </c>
      <c r="AP301" s="3"/>
      <c r="AQ301" s="6" t="str">
        <f>IF($S301=FALSE,"Matter doesn't match.","-")</f>
        <v>Matter doesn't match.</v>
      </c>
      <c r="AR301" s="6" t="str">
        <f>IF($R301=TRUE,"System matches.","-")</f>
        <v>-</v>
      </c>
      <c r="AS301" s="6" t="str">
        <f>IF($U301=FALSE,"Action Type doesn't match.","-")</f>
        <v>Action Type doesn't match.</v>
      </c>
      <c r="AT301" s="6" t="str">
        <f>IF($V301=FALSE,"Action Due doesn't match.","-")</f>
        <v>Action Due doesn't match.</v>
      </c>
      <c r="AU301" s="6" t="b">
        <f>IF(AND($S301=TRUE,$Z301=TRUE,$U301=FALSE,$R301=FALSE),TRUE,FALSE)</f>
        <v>0</v>
      </c>
      <c r="AV301" s="13" t="b">
        <f ca="1">IF(OFFSET($AU301,-1,0)=TRUE,TRUE,FALSE)</f>
        <v>0</v>
      </c>
      <c r="AW301" s="6" t="b">
        <f>IF(AND($V301=TRUE,$S301=TRUE,$U301=FALSE,$R301=FALSE),TRUE,FALSE)</f>
        <v>0</v>
      </c>
      <c r="AX301" s="13" t="b">
        <f ca="1">IF(OFFSET($AW301,-1,0)="TRUE",TRUE,FALSE)</f>
        <v>0</v>
      </c>
      <c r="AY301" s="3"/>
      <c r="AZ301" s="3" t="str">
        <f>IF(OR($S301=FALSE,$R301=TRUE,$V301=FALSE),"-",IF(T301=FALSE,(CONCATENATE(D$1," doesn't match.")),"-"))</f>
        <v>-</v>
      </c>
      <c r="BA301" s="3" t="str">
        <f>IF(OR($S301=FALSE,$R301=TRUE,$V301=FALSE),"-",IF(U301=FALSE,(CONCATENATE(E$1," doesn't match.")),"-"))</f>
        <v>-</v>
      </c>
      <c r="BB301" s="3" t="str">
        <f>IF(OR($S301=FALSE,$R301=TRUE,$V301=FALSE),"-",IF(V301=FALSE,(CONCATENATE(F$1," doesn't match.")),"-"))</f>
        <v>-</v>
      </c>
      <c r="BC301" s="3" t="str">
        <f>IF(OR($S301=FALSE,$R301=TRUE,$V301=FALSE),"-",IF(W301=FALSE,(CONCATENATE(G$1," doesn't match.")),"-"))</f>
        <v>-</v>
      </c>
      <c r="BD301" s="3" t="str">
        <f>IF(OR($S301=FALSE,$R301=TRUE,$V301=FALSE),"-",IF(X301=FALSE,(CONCATENATE(H$1," doesn't match.")),"-"))</f>
        <v>-</v>
      </c>
      <c r="BE301" s="3" t="str">
        <f>IF(OR($S301=FALSE,$R301=TRUE,$V301=FALSE),"-",IF(Y301=FALSE,(CONCATENATE(I$1," doesn't match.")),"-"))</f>
        <v>-</v>
      </c>
      <c r="BF301" s="3" t="str">
        <f>IF(OR($S301=FALSE,$R301=TRUE,$V301=FALSE),"-",IF(Z301=FALSE,(CONCATENATE(J$1," doesn't match.")),"-"))</f>
        <v>-</v>
      </c>
      <c r="BG301" s="3" t="str">
        <f>IF(OR($S301=FALSE,$R301=TRUE,$V301=FALSE),"-",IF(AA301=FALSE,(CONCATENATE(K$1," doesn't match.")),"-"))</f>
        <v>-</v>
      </c>
      <c r="BH301" s="3" t="str">
        <f>IF(OR($S301=FALSE,$R301=TRUE,$V301=FALSE),"-",IF(AB301=FALSE,(CONCATENATE(L$1," doesn't match.")),"-"))</f>
        <v>-</v>
      </c>
      <c r="BI301" s="3" t="str">
        <f>IF(OR($S301=FALSE,$R301=TRUE,$V301=FALSE),"-",IF(AC301=FALSE,(CONCATENATE(M$1," doesn't match.")),"-"))</f>
        <v>-</v>
      </c>
      <c r="BJ301" s="3" t="str">
        <f>IF(OR($S301=FALSE,$R301=TRUE,$V301=FALSE),"-",IF(AD301=FALSE,(CONCATENATE(N$1," doesn't match.")),"-"))</f>
        <v>-</v>
      </c>
      <c r="BK301" s="3" t="str">
        <f>IF(OR($S301=FALSE,$R301=TRUE,$V301=FALSE),"-",IF(AE301=FALSE,(CONCATENATE(O$1," doesn't match.")),"-"))</f>
        <v>-</v>
      </c>
      <c r="BL301" s="3" t="str">
        <f>IF(OR($S301=FALSE,$R301=TRUE,$V301=FALSE),"-",IF(AF301=FALSE,(CONCATENATE(P$1," doesn't match.")),"-"))</f>
        <v>-</v>
      </c>
    </row>
    <row r="302" spans="1:64" ht="45" x14ac:dyDescent="0.25">
      <c r="A302" s="30">
        <v>1224923</v>
      </c>
      <c r="B302" s="30" t="s">
        <v>30</v>
      </c>
      <c r="C302" s="31" t="s">
        <v>310</v>
      </c>
      <c r="D302" s="30" t="s">
        <v>32</v>
      </c>
      <c r="E302" s="30" t="s">
        <v>60</v>
      </c>
      <c r="F302" s="30" t="s">
        <v>311</v>
      </c>
      <c r="G302" s="30" t="s">
        <v>35</v>
      </c>
      <c r="H302" s="32">
        <v>43301</v>
      </c>
      <c r="I302" s="32">
        <v>43297</v>
      </c>
      <c r="J302" s="32">
        <v>43294</v>
      </c>
      <c r="K302" s="32"/>
      <c r="L302" s="30" t="s">
        <v>169</v>
      </c>
      <c r="M302" s="32">
        <v>43294</v>
      </c>
      <c r="N302" s="32">
        <v>43297</v>
      </c>
      <c r="O302" s="32">
        <v>41712</v>
      </c>
      <c r="P302" s="32"/>
      <c r="Q302" s="5"/>
      <c r="R302" s="6" t="b">
        <f>B302=B303</f>
        <v>0</v>
      </c>
      <c r="S302" s="6" t="b">
        <f>C302=C303</f>
        <v>1</v>
      </c>
      <c r="T302" s="6" t="b">
        <f>D302=D303</f>
        <v>1</v>
      </c>
      <c r="U302" s="6" t="b">
        <f>E302=E303</f>
        <v>1</v>
      </c>
      <c r="V302" s="6" t="b">
        <f>F302=F303</f>
        <v>1</v>
      </c>
      <c r="W302" s="6" t="b">
        <f>G302=G303</f>
        <v>1</v>
      </c>
      <c r="X302" s="6" t="b">
        <f>H302=H303</f>
        <v>1</v>
      </c>
      <c r="Y302" s="6" t="b">
        <f>I302=I303</f>
        <v>0</v>
      </c>
      <c r="Z302" s="6" t="b">
        <f>J302=J303</f>
        <v>1</v>
      </c>
      <c r="AA302" s="6" t="b">
        <f>K302=K303</f>
        <v>1</v>
      </c>
      <c r="AB302" s="6" t="b">
        <f>L302=L303</f>
        <v>0</v>
      </c>
      <c r="AC302" s="6" t="b">
        <f>M302=M303</f>
        <v>1</v>
      </c>
      <c r="AD302" s="6" t="b">
        <f>N302=N303</f>
        <v>0</v>
      </c>
      <c r="AE302" s="6" t="b">
        <f>O302=O303</f>
        <v>1</v>
      </c>
      <c r="AF302" s="6" t="b">
        <f>P302=P303</f>
        <v>1</v>
      </c>
      <c r="AG302" s="3"/>
      <c r="AH302" s="8" t="str">
        <f>IF(ISBLANK($E302),"N/A",$E302)</f>
        <v>INT-PAT ATTY INSTR RESPONSE TO FA</v>
      </c>
      <c r="AI302" s="8" t="str">
        <f>IF(ISBLANK($F302),"N/A",$F302)</f>
        <v>FA Ack Receipt of Response? / Asst</v>
      </c>
      <c r="AJ302" s="7" t="str">
        <f>IF(ISBLANK($B302),"N/A",$B302)</f>
        <v>Live Patent</v>
      </c>
      <c r="AK302" s="8" t="str">
        <f>IF(ISBLANK($C302),"N/A",$C302)</f>
        <v>GLYCO.009JP</v>
      </c>
      <c r="AL302" s="8" t="str">
        <f>IF(ISBLANK($C303),"N/A",$C303)</f>
        <v>GLYCO.009JP</v>
      </c>
      <c r="AM302" s="7" t="str">
        <f>IF(ISBLANK($B303),"N/A",$B303)</f>
        <v>Agent Patent</v>
      </c>
      <c r="AN302" s="8" t="str">
        <f>IF(ISBLANK($F303),"N/A",$F303)</f>
        <v>FA Ack Receipt of Response? / Asst</v>
      </c>
      <c r="AO302" s="8" t="str">
        <f>IF(ISBLANK($E303),"N/A",$E303)</f>
        <v>INT-PAT ATTY INSTR RESPONSE TO FA</v>
      </c>
      <c r="AP302" s="3"/>
      <c r="AQ302" s="6" t="str">
        <f>IF($S302=FALSE,"Matter doesn't match.","-")</f>
        <v>-</v>
      </c>
      <c r="AR302" s="6" t="str">
        <f>IF($R302=TRUE,"System matches.","-")</f>
        <v>-</v>
      </c>
      <c r="AS302" s="6" t="str">
        <f>IF($U302=FALSE,"Action Type doesn't match.","-")</f>
        <v>-</v>
      </c>
      <c r="AT302" s="6" t="str">
        <f>IF($V302=FALSE,"Action Due doesn't match.","-")</f>
        <v>-</v>
      </c>
      <c r="AU302" s="6" t="b">
        <f>IF(AND($S302=TRUE,$Z302=TRUE,$U302=FALSE,$R302=FALSE),TRUE,FALSE)</f>
        <v>0</v>
      </c>
      <c r="AV302" s="13" t="b">
        <f ca="1">IF(OFFSET($AU302,-1,0)=TRUE,TRUE,FALSE)</f>
        <v>0</v>
      </c>
      <c r="AW302" s="6" t="b">
        <f>IF(AND($V302=TRUE,$S302=TRUE,$U302=FALSE,$R302=FALSE),TRUE,FALSE)</f>
        <v>0</v>
      </c>
      <c r="AX302" s="13" t="b">
        <f ca="1">IF(OFFSET($AW302,-1,0)="TRUE",TRUE,FALSE)</f>
        <v>0</v>
      </c>
      <c r="AY302" s="3"/>
      <c r="AZ302" s="3" t="str">
        <f>IF(OR($S302=FALSE,$R302=TRUE,$V302=FALSE),"-",IF(T302=FALSE,(CONCATENATE(D$1," doesn't match.")),"-"))</f>
        <v>-</v>
      </c>
      <c r="BA302" s="3" t="str">
        <f>IF(OR($S302=FALSE,$R302=TRUE,$V302=FALSE),"-",IF(U302=FALSE,(CONCATENATE(E$1," doesn't match.")),"-"))</f>
        <v>-</v>
      </c>
      <c r="BB302" s="3" t="str">
        <f>IF(OR($S302=FALSE,$R302=TRUE,$V302=FALSE),"-",IF(V302=FALSE,(CONCATENATE(F$1," doesn't match.")),"-"))</f>
        <v>-</v>
      </c>
      <c r="BC302" s="3" t="str">
        <f>IF(OR($S302=FALSE,$R302=TRUE,$V302=FALSE),"-",IF(W302=FALSE,(CONCATENATE(G$1," doesn't match.")),"-"))</f>
        <v>-</v>
      </c>
      <c r="BD302" s="3" t="str">
        <f>IF(OR($S302=FALSE,$R302=TRUE,$V302=FALSE),"-",IF(X302=FALSE,(CONCATENATE(H$1," doesn't match.")),"-"))</f>
        <v>-</v>
      </c>
      <c r="BE302" s="3" t="str">
        <f>IF(OR($S302=FALSE,$R302=TRUE,$V302=FALSE),"-",IF(Y302=FALSE,(CONCATENATE(I$1," doesn't match.")),"-"))</f>
        <v>DateTaken doesn't match.</v>
      </c>
      <c r="BF302" s="3" t="str">
        <f>IF(OR($S302=FALSE,$R302=TRUE,$V302=FALSE),"-",IF(Z302=FALSE,(CONCATENATE(J$1," doesn't match.")),"-"))</f>
        <v>-</v>
      </c>
      <c r="BG302" s="3" t="str">
        <f>IF(OR($S302=FALSE,$R302=TRUE,$V302=FALSE),"-",IF(AA302=FALSE,(CONCATENATE(K$1," doesn't match.")),"-"))</f>
        <v>-</v>
      </c>
      <c r="BH302" s="3" t="str">
        <f>IF(OR($S302=FALSE,$R302=TRUE,$V302=FALSE),"-",IF(AB302=FALSE,(CONCATENATE(L$1," doesn't match.")),"-"))</f>
        <v>UserID doesn't match.</v>
      </c>
      <c r="BI302" s="3" t="str">
        <f>IF(OR($S302=FALSE,$R302=TRUE,$V302=FALSE),"-",IF(AC302=FALSE,(CONCATENATE(M$1," doesn't match.")),"-"))</f>
        <v>-</v>
      </c>
      <c r="BJ302" s="3" t="str">
        <f>IF(OR($S302=FALSE,$R302=TRUE,$V302=FALSE),"-",IF(AD302=FALSE,(CONCATENATE(N$1," doesn't match.")),"-"))</f>
        <v>LastUpdate doesn't match.</v>
      </c>
      <c r="BK302" s="3" t="str">
        <f>IF(OR($S302=FALSE,$R302=TRUE,$V302=FALSE),"-",IF(AE302=FALSE,(CONCATENATE(O$1," doesn't match.")),"-"))</f>
        <v>-</v>
      </c>
      <c r="BL302" s="3" t="str">
        <f>IF(OR($S302=FALSE,$R302=TRUE,$V302=FALSE),"-",IF(AF302=FALSE,(CONCATENATE(P$1," doesn't match.")),"-"))</f>
        <v>-</v>
      </c>
    </row>
    <row r="303" spans="1:64" ht="60" x14ac:dyDescent="0.25">
      <c r="A303" s="30">
        <v>1224923</v>
      </c>
      <c r="B303" s="30" t="s">
        <v>625</v>
      </c>
      <c r="C303" s="31" t="s">
        <v>310</v>
      </c>
      <c r="D303" s="30" t="s">
        <v>32</v>
      </c>
      <c r="E303" s="30" t="s">
        <v>60</v>
      </c>
      <c r="F303" s="30" t="s">
        <v>311</v>
      </c>
      <c r="G303" s="30" t="s">
        <v>35</v>
      </c>
      <c r="H303" s="32">
        <v>43301</v>
      </c>
      <c r="I303" s="32"/>
      <c r="J303" s="32">
        <v>43294</v>
      </c>
      <c r="K303" s="32"/>
      <c r="L303" s="30" t="s">
        <v>129</v>
      </c>
      <c r="M303" s="32">
        <v>43294</v>
      </c>
      <c r="N303" s="32">
        <v>43294</v>
      </c>
      <c r="O303" s="32">
        <v>41712</v>
      </c>
      <c r="P303" s="32"/>
      <c r="Q303" s="5"/>
      <c r="R303" s="6" t="b">
        <f>B303=B304</f>
        <v>0</v>
      </c>
      <c r="S303" s="6" t="b">
        <f>C303=C304</f>
        <v>0</v>
      </c>
      <c r="T303" s="6" t="b">
        <f>D303=D304</f>
        <v>0</v>
      </c>
      <c r="U303" s="6" t="b">
        <f>E303=E304</f>
        <v>0</v>
      </c>
      <c r="V303" s="6" t="b">
        <f>F303=F304</f>
        <v>0</v>
      </c>
      <c r="W303" s="6" t="b">
        <f>G303=G304</f>
        <v>0</v>
      </c>
      <c r="X303" s="6" t="b">
        <f>H303=H304</f>
        <v>0</v>
      </c>
      <c r="Y303" s="6" t="b">
        <f>I303=I304</f>
        <v>0</v>
      </c>
      <c r="Z303" s="6" t="b">
        <f>J303=J304</f>
        <v>0</v>
      </c>
      <c r="AA303" s="6" t="b">
        <f>K303=K304</f>
        <v>0</v>
      </c>
      <c r="AB303" s="6" t="b">
        <f>L303=L304</f>
        <v>0</v>
      </c>
      <c r="AC303" s="6" t="b">
        <f>M303=M304</f>
        <v>0</v>
      </c>
      <c r="AD303" s="6" t="b">
        <f>N303=N304</f>
        <v>0</v>
      </c>
      <c r="AE303" s="6" t="b">
        <f>O303=O304</f>
        <v>0</v>
      </c>
      <c r="AF303" s="6" t="b">
        <f>P303=P304</f>
        <v>1</v>
      </c>
      <c r="AG303" s="3"/>
      <c r="AH303" s="8" t="str">
        <f>IF(ISBLANK($E303),"N/A",$E303)</f>
        <v>INT-PAT ATTY INSTR RESPONSE TO FA</v>
      </c>
      <c r="AI303" s="8" t="str">
        <f>IF(ISBLANK($F303),"N/A",$F303)</f>
        <v>FA Ack Receipt of Response? / Asst</v>
      </c>
      <c r="AJ303" s="7" t="str">
        <f>IF(ISBLANK($B303),"N/A",$B303)</f>
        <v>Agent Patent</v>
      </c>
      <c r="AK303" s="8" t="str">
        <f>IF(ISBLANK($C303),"N/A",$C303)</f>
        <v>GLYCO.009JP</v>
      </c>
      <c r="AL303" s="8" t="str">
        <f>IF(ISBLANK($C304),"N/A",$C304)</f>
        <v>GTEKPR.086EP</v>
      </c>
      <c r="AM303" s="7" t="str">
        <f>IF(ISBLANK($B304),"N/A",$B304)</f>
        <v>Live Patent</v>
      </c>
      <c r="AN303" s="8" t="str">
        <f>IF(ISBLANK($F304),"N/A",$F304)</f>
        <v>Status of Application? / Asst</v>
      </c>
      <c r="AO303" s="8" t="str">
        <f>IF(ISBLANK($E304),"N/A",$E304)</f>
        <v>INT-PAT STATUS CHECK</v>
      </c>
      <c r="AP303" s="3"/>
      <c r="AQ303" s="6" t="str">
        <f>IF($S303=FALSE,"Matter doesn't match.","-")</f>
        <v>Matter doesn't match.</v>
      </c>
      <c r="AR303" s="6" t="str">
        <f>IF($R303=TRUE,"System matches.","-")</f>
        <v>-</v>
      </c>
      <c r="AS303" s="6" t="str">
        <f>IF($U303=FALSE,"Action Type doesn't match.","-")</f>
        <v>Action Type doesn't match.</v>
      </c>
      <c r="AT303" s="6" t="str">
        <f>IF($V303=FALSE,"Action Due doesn't match.","-")</f>
        <v>Action Due doesn't match.</v>
      </c>
      <c r="AU303" s="6" t="b">
        <f>IF(AND($S303=TRUE,$Z303=TRUE,$U303=FALSE,$R303=FALSE),TRUE,FALSE)</f>
        <v>0</v>
      </c>
      <c r="AV303" s="13" t="b">
        <f ca="1">IF(OFFSET($AU303,-1,0)=TRUE,TRUE,FALSE)</f>
        <v>0</v>
      </c>
      <c r="AW303" s="6" t="b">
        <f>IF(AND($V303=TRUE,$S303=TRUE,$U303=FALSE,$R303=FALSE),TRUE,FALSE)</f>
        <v>0</v>
      </c>
      <c r="AX303" s="13" t="b">
        <f ca="1">IF(OFFSET($AW303,-1,0)="TRUE",TRUE,FALSE)</f>
        <v>0</v>
      </c>
      <c r="AY303" s="3"/>
      <c r="AZ303" s="3" t="str">
        <f>IF(OR($S303=FALSE,$R303=TRUE,$V303=FALSE),"-",IF(T303=FALSE,(CONCATENATE(D$1," doesn't match.")),"-"))</f>
        <v>-</v>
      </c>
      <c r="BA303" s="3" t="str">
        <f>IF(OR($S303=FALSE,$R303=TRUE,$V303=FALSE),"-",IF(U303=FALSE,(CONCATENATE(E$1," doesn't match.")),"-"))</f>
        <v>-</v>
      </c>
      <c r="BB303" s="3" t="str">
        <f>IF(OR($S303=FALSE,$R303=TRUE,$V303=FALSE),"-",IF(V303=FALSE,(CONCATENATE(F$1," doesn't match.")),"-"))</f>
        <v>-</v>
      </c>
      <c r="BC303" s="3" t="str">
        <f>IF(OR($S303=FALSE,$R303=TRUE,$V303=FALSE),"-",IF(W303=FALSE,(CONCATENATE(G$1," doesn't match.")),"-"))</f>
        <v>-</v>
      </c>
      <c r="BD303" s="3" t="str">
        <f>IF(OR($S303=FALSE,$R303=TRUE,$V303=FALSE),"-",IF(X303=FALSE,(CONCATENATE(H$1," doesn't match.")),"-"))</f>
        <v>-</v>
      </c>
      <c r="BE303" s="3" t="str">
        <f>IF(OR($S303=FALSE,$R303=TRUE,$V303=FALSE),"-",IF(Y303=FALSE,(CONCATENATE(I$1," doesn't match.")),"-"))</f>
        <v>-</v>
      </c>
      <c r="BF303" s="3" t="str">
        <f>IF(OR($S303=FALSE,$R303=TRUE,$V303=FALSE),"-",IF(Z303=FALSE,(CONCATENATE(J$1," doesn't match.")),"-"))</f>
        <v>-</v>
      </c>
      <c r="BG303" s="3" t="str">
        <f>IF(OR($S303=FALSE,$R303=TRUE,$V303=FALSE),"-",IF(AA303=FALSE,(CONCATENATE(K$1," doesn't match.")),"-"))</f>
        <v>-</v>
      </c>
      <c r="BH303" s="3" t="str">
        <f>IF(OR($S303=FALSE,$R303=TRUE,$V303=FALSE),"-",IF(AB303=FALSE,(CONCATENATE(L$1," doesn't match.")),"-"))</f>
        <v>-</v>
      </c>
      <c r="BI303" s="3" t="str">
        <f>IF(OR($S303=FALSE,$R303=TRUE,$V303=FALSE),"-",IF(AC303=FALSE,(CONCATENATE(M$1," doesn't match.")),"-"))</f>
        <v>-</v>
      </c>
      <c r="BJ303" s="3" t="str">
        <f>IF(OR($S303=FALSE,$R303=TRUE,$V303=FALSE),"-",IF(AD303=FALSE,(CONCATENATE(N$1," doesn't match.")),"-"))</f>
        <v>-</v>
      </c>
      <c r="BK303" s="3" t="str">
        <f>IF(OR($S303=FALSE,$R303=TRUE,$V303=FALSE),"-",IF(AE303=FALSE,(CONCATENATE(O$1," doesn't match.")),"-"))</f>
        <v>-</v>
      </c>
      <c r="BL303" s="3" t="str">
        <f>IF(OR($S303=FALSE,$R303=TRUE,$V303=FALSE),"-",IF(AF303=FALSE,(CONCATENATE(P$1," doesn't match.")),"-"))</f>
        <v>-</v>
      </c>
    </row>
    <row r="304" spans="1:64" ht="60" x14ac:dyDescent="0.25">
      <c r="A304" s="30">
        <v>1273635</v>
      </c>
      <c r="B304" s="30" t="s">
        <v>30</v>
      </c>
      <c r="C304" s="31" t="s">
        <v>312</v>
      </c>
      <c r="D304" s="30" t="s">
        <v>41</v>
      </c>
      <c r="E304" s="30" t="s">
        <v>106</v>
      </c>
      <c r="F304" s="30" t="s">
        <v>107</v>
      </c>
      <c r="G304" s="30" t="s">
        <v>39</v>
      </c>
      <c r="H304" s="32">
        <v>43546</v>
      </c>
      <c r="I304" s="32">
        <v>43292</v>
      </c>
      <c r="J304" s="32">
        <v>43181</v>
      </c>
      <c r="K304" s="32">
        <v>43292</v>
      </c>
      <c r="L304" s="30" t="s">
        <v>169</v>
      </c>
      <c r="M304" s="32">
        <v>43181</v>
      </c>
      <c r="N304" s="32">
        <v>43292</v>
      </c>
      <c r="O304" s="32"/>
      <c r="P304" s="32"/>
      <c r="Q304" s="5"/>
      <c r="R304" s="6" t="b">
        <f>B304=B305</f>
        <v>1</v>
      </c>
      <c r="S304" s="6" t="b">
        <f>C304=C305</f>
        <v>0</v>
      </c>
      <c r="T304" s="6" t="b">
        <f>D304=D305</f>
        <v>0</v>
      </c>
      <c r="U304" s="6" t="b">
        <f>E304=E305</f>
        <v>0</v>
      </c>
      <c r="V304" s="6" t="b">
        <f>F304=F305</f>
        <v>0</v>
      </c>
      <c r="W304" s="6" t="b">
        <f>G304=G305</f>
        <v>0</v>
      </c>
      <c r="X304" s="6" t="b">
        <f>H304=H305</f>
        <v>0</v>
      </c>
      <c r="Y304" s="6" t="b">
        <f>I304=I305</f>
        <v>0</v>
      </c>
      <c r="Z304" s="6" t="b">
        <f>J304=J305</f>
        <v>0</v>
      </c>
      <c r="AA304" s="6" t="b">
        <f>K304=K305</f>
        <v>0</v>
      </c>
      <c r="AB304" s="6" t="b">
        <f>L304=L305</f>
        <v>0</v>
      </c>
      <c r="AC304" s="6" t="b">
        <f>M304=M305</f>
        <v>0</v>
      </c>
      <c r="AD304" s="6" t="b">
        <f>N304=N305</f>
        <v>0</v>
      </c>
      <c r="AE304" s="6" t="b">
        <f>O304=O305</f>
        <v>1</v>
      </c>
      <c r="AF304" s="6" t="b">
        <f>P304=P305</f>
        <v>1</v>
      </c>
      <c r="AG304" s="3"/>
      <c r="AH304" s="8" t="str">
        <f>IF(ISBLANK($E304),"N/A",$E304)</f>
        <v>INT-PAT STATUS CHECK</v>
      </c>
      <c r="AI304" s="8" t="str">
        <f>IF(ISBLANK($F304),"N/A",$F304)</f>
        <v>Status of Application? / Asst</v>
      </c>
      <c r="AJ304" s="7" t="str">
        <f>IF(ISBLANK($B304),"N/A",$B304)</f>
        <v>Live Patent</v>
      </c>
      <c r="AK304" s="8" t="str">
        <f>IF(ISBLANK($C304),"N/A",$C304)</f>
        <v>GTEKPR.086EP</v>
      </c>
      <c r="AL304" s="8" t="str">
        <f>IF(ISBLANK($C305),"N/A",$C305)</f>
        <v>HANLB.029VJPD3</v>
      </c>
      <c r="AM304" s="7" t="str">
        <f>IF(ISBLANK($B305),"N/A",$B305)</f>
        <v>Live Patent</v>
      </c>
      <c r="AN304" s="8" t="str">
        <f>IF(ISBLANK($F305),"N/A",$F305)</f>
        <v>*LC Regarding Allowance and Fees Due (FP-ACCEPT) / IntFees</v>
      </c>
      <c r="AO304" s="8" t="str">
        <f>IF(ISBLANK($E305),"N/A",$E305)</f>
        <v>INT-PAT JP ALLOWANCE PRE-3/31/07</v>
      </c>
      <c r="AP304" s="3"/>
      <c r="AQ304" s="6" t="str">
        <f>IF($S304=FALSE,"Matter doesn't match.","-")</f>
        <v>Matter doesn't match.</v>
      </c>
      <c r="AR304" s="6" t="str">
        <f>IF($R304=TRUE,"System matches.","-")</f>
        <v>System matches.</v>
      </c>
      <c r="AS304" s="6" t="str">
        <f>IF($U304=FALSE,"Action Type doesn't match.","-")</f>
        <v>Action Type doesn't match.</v>
      </c>
      <c r="AT304" s="6" t="str">
        <f>IF($V304=FALSE,"Action Due doesn't match.","-")</f>
        <v>Action Due doesn't match.</v>
      </c>
      <c r="AU304" s="6" t="b">
        <f>IF(AND($S304=TRUE,$Z304=TRUE,$U304=FALSE,$R304=FALSE),TRUE,FALSE)</f>
        <v>0</v>
      </c>
      <c r="AV304" s="13" t="b">
        <f ca="1">IF(OFFSET($AU304,-1,0)=TRUE,TRUE,FALSE)</f>
        <v>0</v>
      </c>
      <c r="AW304" s="6" t="b">
        <f>IF(AND($V304=TRUE,$S304=TRUE,$U304=FALSE,$R304=FALSE),TRUE,FALSE)</f>
        <v>0</v>
      </c>
      <c r="AX304" s="13" t="b">
        <f ca="1">IF(OFFSET($AW304,-1,0)="TRUE",TRUE,FALSE)</f>
        <v>0</v>
      </c>
      <c r="AY304" s="3"/>
      <c r="AZ304" s="3" t="str">
        <f>IF(OR($S304=FALSE,$R304=TRUE,$V304=FALSE),"-",IF(T304=FALSE,(CONCATENATE(D$1," doesn't match.")),"-"))</f>
        <v>-</v>
      </c>
      <c r="BA304" s="3" t="str">
        <f>IF(OR($S304=FALSE,$R304=TRUE,$V304=FALSE),"-",IF(U304=FALSE,(CONCATENATE(E$1," doesn't match.")),"-"))</f>
        <v>-</v>
      </c>
      <c r="BB304" s="3" t="str">
        <f>IF(OR($S304=FALSE,$R304=TRUE,$V304=FALSE),"-",IF(V304=FALSE,(CONCATENATE(F$1," doesn't match.")),"-"))</f>
        <v>-</v>
      </c>
      <c r="BC304" s="3" t="str">
        <f>IF(OR($S304=FALSE,$R304=TRUE,$V304=FALSE),"-",IF(W304=FALSE,(CONCATENATE(G$1," doesn't match.")),"-"))</f>
        <v>-</v>
      </c>
      <c r="BD304" s="3" t="str">
        <f>IF(OR($S304=FALSE,$R304=TRUE,$V304=FALSE),"-",IF(X304=FALSE,(CONCATENATE(H$1," doesn't match.")),"-"))</f>
        <v>-</v>
      </c>
      <c r="BE304" s="3" t="str">
        <f>IF(OR($S304=FALSE,$R304=TRUE,$V304=FALSE),"-",IF(Y304=FALSE,(CONCATENATE(I$1," doesn't match.")),"-"))</f>
        <v>-</v>
      </c>
      <c r="BF304" s="3" t="str">
        <f>IF(OR($S304=FALSE,$R304=TRUE,$V304=FALSE),"-",IF(Z304=FALSE,(CONCATENATE(J$1," doesn't match.")),"-"))</f>
        <v>-</v>
      </c>
      <c r="BG304" s="3" t="str">
        <f>IF(OR($S304=FALSE,$R304=TRUE,$V304=FALSE),"-",IF(AA304=FALSE,(CONCATENATE(K$1," doesn't match.")),"-"))</f>
        <v>-</v>
      </c>
      <c r="BH304" s="3" t="str">
        <f>IF(OR($S304=FALSE,$R304=TRUE,$V304=FALSE),"-",IF(AB304=FALSE,(CONCATENATE(L$1," doesn't match.")),"-"))</f>
        <v>-</v>
      </c>
      <c r="BI304" s="3" t="str">
        <f>IF(OR($S304=FALSE,$R304=TRUE,$V304=FALSE),"-",IF(AC304=FALSE,(CONCATENATE(M$1," doesn't match.")),"-"))</f>
        <v>-</v>
      </c>
      <c r="BJ304" s="3" t="str">
        <f>IF(OR($S304=FALSE,$R304=TRUE,$V304=FALSE),"-",IF(AD304=FALSE,(CONCATENATE(N$1," doesn't match.")),"-"))</f>
        <v>-</v>
      </c>
      <c r="BK304" s="3" t="str">
        <f>IF(OR($S304=FALSE,$R304=TRUE,$V304=FALSE),"-",IF(AE304=FALSE,(CONCATENATE(O$1," doesn't match.")),"-"))</f>
        <v>-</v>
      </c>
      <c r="BL304" s="3" t="str">
        <f>IF(OR($S304=FALSE,$R304=TRUE,$V304=FALSE),"-",IF(AF304=FALSE,(CONCATENATE(P$1," doesn't match.")),"-"))</f>
        <v>-</v>
      </c>
    </row>
    <row r="305" spans="1:64" ht="60" x14ac:dyDescent="0.25">
      <c r="A305" s="30">
        <v>1256252</v>
      </c>
      <c r="B305" s="30" t="s">
        <v>30</v>
      </c>
      <c r="C305" s="31" t="s">
        <v>313</v>
      </c>
      <c r="D305" s="30" t="s">
        <v>32</v>
      </c>
      <c r="E305" s="30" t="s">
        <v>314</v>
      </c>
      <c r="F305" s="30" t="s">
        <v>89</v>
      </c>
      <c r="G305" s="30" t="s">
        <v>35</v>
      </c>
      <c r="H305" s="32">
        <v>43295</v>
      </c>
      <c r="I305" s="32">
        <v>43290</v>
      </c>
      <c r="J305" s="32">
        <v>43320</v>
      </c>
      <c r="K305" s="32"/>
      <c r="L305" s="30" t="s">
        <v>178</v>
      </c>
      <c r="M305" s="32">
        <v>43290</v>
      </c>
      <c r="N305" s="32">
        <v>43290</v>
      </c>
      <c r="O305" s="32"/>
      <c r="P305" s="32"/>
      <c r="Q305" s="5"/>
      <c r="R305" s="6" t="b">
        <f>B305=B306</f>
        <v>0</v>
      </c>
      <c r="S305" s="6" t="b">
        <f>C305=C306</f>
        <v>1</v>
      </c>
      <c r="T305" s="6" t="b">
        <f>D305=D306</f>
        <v>1</v>
      </c>
      <c r="U305" s="6" t="b">
        <f>E305=E306</f>
        <v>1</v>
      </c>
      <c r="V305" s="6" t="b">
        <f>F305=F306</f>
        <v>1</v>
      </c>
      <c r="W305" s="6" t="b">
        <f>G305=G306</f>
        <v>1</v>
      </c>
      <c r="X305" s="6" t="b">
        <f>H305=H306</f>
        <v>1</v>
      </c>
      <c r="Y305" s="6" t="b">
        <f>I305=I306</f>
        <v>0</v>
      </c>
      <c r="Z305" s="6" t="b">
        <f>J305=J306</f>
        <v>1</v>
      </c>
      <c r="AA305" s="6" t="b">
        <f>K305=K306</f>
        <v>1</v>
      </c>
      <c r="AB305" s="6" t="b">
        <f>L305=L306</f>
        <v>0</v>
      </c>
      <c r="AC305" s="6" t="b">
        <f>M305=M306</f>
        <v>1</v>
      </c>
      <c r="AD305" s="6" t="b">
        <f>N305=N306</f>
        <v>1</v>
      </c>
      <c r="AE305" s="6" t="b">
        <f>O305=O306</f>
        <v>1</v>
      </c>
      <c r="AF305" s="6" t="b">
        <f>P305=P306</f>
        <v>1</v>
      </c>
      <c r="AG305" s="3"/>
      <c r="AH305" s="8" t="str">
        <f>IF(ISBLANK($E305),"N/A",$E305)</f>
        <v>INT-PAT JP ALLOWANCE PRE-3/31/07</v>
      </c>
      <c r="AI305" s="8" t="str">
        <f>IF(ISBLANK($F305),"N/A",$F305)</f>
        <v>*LC Regarding Allowance and Fees Due (FP-ACCEPT) / IntFees</v>
      </c>
      <c r="AJ305" s="7" t="str">
        <f>IF(ISBLANK($B305),"N/A",$B305)</f>
        <v>Live Patent</v>
      </c>
      <c r="AK305" s="8" t="str">
        <f>IF(ISBLANK($C305),"N/A",$C305)</f>
        <v>HANLB.029VJPD3</v>
      </c>
      <c r="AL305" s="8" t="str">
        <f>IF(ISBLANK($C306),"N/A",$C306)</f>
        <v>HANLB.029VJPD3</v>
      </c>
      <c r="AM305" s="7" t="str">
        <f>IF(ISBLANK($B306),"N/A",$B306)</f>
        <v>Agent Patent</v>
      </c>
      <c r="AN305" s="8" t="str">
        <f>IF(ISBLANK($F306),"N/A",$F306)</f>
        <v>*LC Regarding Allowance and Fees Due (FP-ACCEPT) / IntFees</v>
      </c>
      <c r="AO305" s="8" t="str">
        <f>IF(ISBLANK($E306),"N/A",$E306)</f>
        <v>INT-PAT JP ALLOWANCE PRE-3/31/07</v>
      </c>
      <c r="AP305" s="3"/>
      <c r="AQ305" s="6" t="str">
        <f>IF($S305=FALSE,"Matter doesn't match.","-")</f>
        <v>-</v>
      </c>
      <c r="AR305" s="6" t="str">
        <f>IF($R305=TRUE,"System matches.","-")</f>
        <v>-</v>
      </c>
      <c r="AS305" s="6" t="str">
        <f>IF($U305=FALSE,"Action Type doesn't match.","-")</f>
        <v>-</v>
      </c>
      <c r="AT305" s="6" t="str">
        <f>IF($V305=FALSE,"Action Due doesn't match.","-")</f>
        <v>-</v>
      </c>
      <c r="AU305" s="6" t="b">
        <f>IF(AND($S305=TRUE,$Z305=TRUE,$U305=FALSE,$R305=FALSE),TRUE,FALSE)</f>
        <v>0</v>
      </c>
      <c r="AV305" s="13" t="b">
        <f ca="1">IF(OFFSET($AU305,-1,0)=TRUE,TRUE,FALSE)</f>
        <v>0</v>
      </c>
      <c r="AW305" s="6" t="b">
        <f>IF(AND($V305=TRUE,$S305=TRUE,$U305=FALSE,$R305=FALSE),TRUE,FALSE)</f>
        <v>0</v>
      </c>
      <c r="AX305" s="13" t="b">
        <f ca="1">IF(OFFSET($AW305,-1,0)="TRUE",TRUE,FALSE)</f>
        <v>0</v>
      </c>
      <c r="AY305" s="3"/>
      <c r="AZ305" s="3" t="str">
        <f>IF(OR($S305=FALSE,$R305=TRUE,$V305=FALSE),"-",IF(T305=FALSE,(CONCATENATE(D$1," doesn't match.")),"-"))</f>
        <v>-</v>
      </c>
      <c r="BA305" s="3" t="str">
        <f>IF(OR($S305=FALSE,$R305=TRUE,$V305=FALSE),"-",IF(U305=FALSE,(CONCATENATE(E$1," doesn't match.")),"-"))</f>
        <v>-</v>
      </c>
      <c r="BB305" s="3" t="str">
        <f>IF(OR($S305=FALSE,$R305=TRUE,$V305=FALSE),"-",IF(V305=FALSE,(CONCATENATE(F$1," doesn't match.")),"-"))</f>
        <v>-</v>
      </c>
      <c r="BC305" s="3" t="str">
        <f>IF(OR($S305=FALSE,$R305=TRUE,$V305=FALSE),"-",IF(W305=FALSE,(CONCATENATE(G$1," doesn't match.")),"-"))</f>
        <v>-</v>
      </c>
      <c r="BD305" s="3" t="str">
        <f>IF(OR($S305=FALSE,$R305=TRUE,$V305=FALSE),"-",IF(X305=FALSE,(CONCATENATE(H$1," doesn't match.")),"-"))</f>
        <v>-</v>
      </c>
      <c r="BE305" s="3" t="str">
        <f>IF(OR($S305=FALSE,$R305=TRUE,$V305=FALSE),"-",IF(Y305=FALSE,(CONCATENATE(I$1," doesn't match.")),"-"))</f>
        <v>DateTaken doesn't match.</v>
      </c>
      <c r="BF305" s="3" t="str">
        <f>IF(OR($S305=FALSE,$R305=TRUE,$V305=FALSE),"-",IF(Z305=FALSE,(CONCATENATE(J$1," doesn't match.")),"-"))</f>
        <v>-</v>
      </c>
      <c r="BG305" s="3" t="str">
        <f>IF(OR($S305=FALSE,$R305=TRUE,$V305=FALSE),"-",IF(AA305=FALSE,(CONCATENATE(K$1," doesn't match.")),"-"))</f>
        <v>-</v>
      </c>
      <c r="BH305" s="3" t="str">
        <f>IF(OR($S305=FALSE,$R305=TRUE,$V305=FALSE),"-",IF(AB305=FALSE,(CONCATENATE(L$1," doesn't match.")),"-"))</f>
        <v>UserID doesn't match.</v>
      </c>
      <c r="BI305" s="3" t="str">
        <f>IF(OR($S305=FALSE,$R305=TRUE,$V305=FALSE),"-",IF(AC305=FALSE,(CONCATENATE(M$1," doesn't match.")),"-"))</f>
        <v>-</v>
      </c>
      <c r="BJ305" s="3" t="str">
        <f>IF(OR($S305=FALSE,$R305=TRUE,$V305=FALSE),"-",IF(AD305=FALSE,(CONCATENATE(N$1," doesn't match.")),"-"))</f>
        <v>-</v>
      </c>
      <c r="BK305" s="3" t="str">
        <f>IF(OR($S305=FALSE,$R305=TRUE,$V305=FALSE),"-",IF(AE305=FALSE,(CONCATENATE(O$1," doesn't match.")),"-"))</f>
        <v>-</v>
      </c>
      <c r="BL305" s="3" t="str">
        <f>IF(OR($S305=FALSE,$R305=TRUE,$V305=FALSE),"-",IF(AF305=FALSE,(CONCATENATE(P$1," doesn't match.")),"-"))</f>
        <v>-</v>
      </c>
    </row>
    <row r="306" spans="1:64" ht="75" x14ac:dyDescent="0.25">
      <c r="A306" s="30">
        <v>1256252</v>
      </c>
      <c r="B306" s="30" t="s">
        <v>625</v>
      </c>
      <c r="C306" s="31" t="s">
        <v>313</v>
      </c>
      <c r="D306" s="30" t="s">
        <v>32</v>
      </c>
      <c r="E306" s="30" t="s">
        <v>314</v>
      </c>
      <c r="F306" s="30" t="s">
        <v>89</v>
      </c>
      <c r="G306" s="30" t="s">
        <v>35</v>
      </c>
      <c r="H306" s="32">
        <v>43295</v>
      </c>
      <c r="I306" s="32"/>
      <c r="J306" s="32">
        <v>43320</v>
      </c>
      <c r="K306" s="32"/>
      <c r="L306" s="30" t="s">
        <v>77</v>
      </c>
      <c r="M306" s="32">
        <v>43290</v>
      </c>
      <c r="N306" s="32">
        <v>43290</v>
      </c>
      <c r="O306" s="32"/>
      <c r="P306" s="32"/>
      <c r="Q306" s="5"/>
      <c r="R306" s="6" t="b">
        <f>B306=B307</f>
        <v>0</v>
      </c>
      <c r="S306" s="6" t="b">
        <f>C306=C307</f>
        <v>0</v>
      </c>
      <c r="T306" s="6" t="b">
        <f>D306=D307</f>
        <v>0</v>
      </c>
      <c r="U306" s="6" t="b">
        <f>E306=E307</f>
        <v>0</v>
      </c>
      <c r="V306" s="6" t="b">
        <f>F306=F307</f>
        <v>0</v>
      </c>
      <c r="W306" s="6" t="b">
        <f>G306=G307</f>
        <v>1</v>
      </c>
      <c r="X306" s="6" t="b">
        <f>H306=H307</f>
        <v>0</v>
      </c>
      <c r="Y306" s="6" t="b">
        <f>I306=I307</f>
        <v>1</v>
      </c>
      <c r="Z306" s="6" t="b">
        <f>J306=J307</f>
        <v>0</v>
      </c>
      <c r="AA306" s="6" t="b">
        <f>K306=K307</f>
        <v>1</v>
      </c>
      <c r="AB306" s="6" t="b">
        <f>L306=L307</f>
        <v>0</v>
      </c>
      <c r="AC306" s="6" t="b">
        <f>M306=M307</f>
        <v>1</v>
      </c>
      <c r="AD306" s="6" t="b">
        <f>N306=N307</f>
        <v>1</v>
      </c>
      <c r="AE306" s="6" t="b">
        <f>O306=O307</f>
        <v>1</v>
      </c>
      <c r="AF306" s="6" t="b">
        <f>P306=P307</f>
        <v>1</v>
      </c>
      <c r="AG306" s="3"/>
      <c r="AH306" s="8" t="str">
        <f>IF(ISBLANK($E306),"N/A",$E306)</f>
        <v>INT-PAT JP ALLOWANCE PRE-3/31/07</v>
      </c>
      <c r="AI306" s="8" t="str">
        <f>IF(ISBLANK($F306),"N/A",$F306)</f>
        <v>*LC Regarding Allowance and Fees Due (FP-ACCEPT) / IntFees</v>
      </c>
      <c r="AJ306" s="7" t="str">
        <f>IF(ISBLANK($B306),"N/A",$B306)</f>
        <v>Agent Patent</v>
      </c>
      <c r="AK306" s="8" t="str">
        <f>IF(ISBLANK($C306),"N/A",$C306)</f>
        <v>HANLB.029VJPD3</v>
      </c>
      <c r="AL306" s="8" t="str">
        <f>IF(ISBLANK($C307),"N/A",$C307)</f>
        <v>HANLB.034QCND13</v>
      </c>
      <c r="AM306" s="7" t="str">
        <f>IF(ISBLANK($B307),"N/A",$B307)</f>
        <v>Live Patent</v>
      </c>
      <c r="AN306" s="8" t="str">
        <f>IF(ISBLANK($F307),"N/A",$F307)</f>
        <v>*LC re Publication and Optional Hong Kong Filing</v>
      </c>
      <c r="AO306" s="8" t="str">
        <f>IF(ISBLANK($E307),"N/A",$E307)</f>
        <v>INT-PAT CN PUBLICATION</v>
      </c>
      <c r="AP306" s="3"/>
      <c r="AQ306" s="6" t="str">
        <f>IF($S306=FALSE,"Matter doesn't match.","-")</f>
        <v>Matter doesn't match.</v>
      </c>
      <c r="AR306" s="6" t="str">
        <f>IF($R306=TRUE,"System matches.","-")</f>
        <v>-</v>
      </c>
      <c r="AS306" s="6" t="str">
        <f>IF($U306=FALSE,"Action Type doesn't match.","-")</f>
        <v>Action Type doesn't match.</v>
      </c>
      <c r="AT306" s="6" t="str">
        <f>IF($V306=FALSE,"Action Due doesn't match.","-")</f>
        <v>Action Due doesn't match.</v>
      </c>
      <c r="AU306" s="6" t="b">
        <f>IF(AND($S306=TRUE,$Z306=TRUE,$U306=FALSE,$R306=FALSE),TRUE,FALSE)</f>
        <v>0</v>
      </c>
      <c r="AV306" s="13" t="b">
        <f ca="1">IF(OFFSET($AU306,-1,0)=TRUE,TRUE,FALSE)</f>
        <v>0</v>
      </c>
      <c r="AW306" s="6" t="b">
        <f>IF(AND($V306=TRUE,$S306=TRUE,$U306=FALSE,$R306=FALSE),TRUE,FALSE)</f>
        <v>0</v>
      </c>
      <c r="AX306" s="13" t="b">
        <f ca="1">IF(OFFSET($AW306,-1,0)="TRUE",TRUE,FALSE)</f>
        <v>0</v>
      </c>
      <c r="AY306" s="3"/>
      <c r="AZ306" s="3" t="str">
        <f>IF(OR($S306=FALSE,$R306=TRUE,$V306=FALSE),"-",IF(T306=FALSE,(CONCATENATE(D$1," doesn't match.")),"-"))</f>
        <v>-</v>
      </c>
      <c r="BA306" s="3" t="str">
        <f>IF(OR($S306=FALSE,$R306=TRUE,$V306=FALSE),"-",IF(U306=FALSE,(CONCATENATE(E$1," doesn't match.")),"-"))</f>
        <v>-</v>
      </c>
      <c r="BB306" s="3" t="str">
        <f>IF(OR($S306=FALSE,$R306=TRUE,$V306=FALSE),"-",IF(V306=FALSE,(CONCATENATE(F$1," doesn't match.")),"-"))</f>
        <v>-</v>
      </c>
      <c r="BC306" s="3" t="str">
        <f>IF(OR($S306=FALSE,$R306=TRUE,$V306=FALSE),"-",IF(W306=FALSE,(CONCATENATE(G$1," doesn't match.")),"-"))</f>
        <v>-</v>
      </c>
      <c r="BD306" s="3" t="str">
        <f>IF(OR($S306=FALSE,$R306=TRUE,$V306=FALSE),"-",IF(X306=FALSE,(CONCATENATE(H$1," doesn't match.")),"-"))</f>
        <v>-</v>
      </c>
      <c r="BE306" s="3" t="str">
        <f>IF(OR($S306=FALSE,$R306=TRUE,$V306=FALSE),"-",IF(Y306=FALSE,(CONCATENATE(I$1," doesn't match.")),"-"))</f>
        <v>-</v>
      </c>
      <c r="BF306" s="3" t="str">
        <f>IF(OR($S306=FALSE,$R306=TRUE,$V306=FALSE),"-",IF(Z306=FALSE,(CONCATENATE(J$1," doesn't match.")),"-"))</f>
        <v>-</v>
      </c>
      <c r="BG306" s="3" t="str">
        <f>IF(OR($S306=FALSE,$R306=TRUE,$V306=FALSE),"-",IF(AA306=FALSE,(CONCATENATE(K$1," doesn't match.")),"-"))</f>
        <v>-</v>
      </c>
      <c r="BH306" s="3" t="str">
        <f>IF(OR($S306=FALSE,$R306=TRUE,$V306=FALSE),"-",IF(AB306=FALSE,(CONCATENATE(L$1," doesn't match.")),"-"))</f>
        <v>-</v>
      </c>
      <c r="BI306" s="3" t="str">
        <f>IF(OR($S306=FALSE,$R306=TRUE,$V306=FALSE),"-",IF(AC306=FALSE,(CONCATENATE(M$1," doesn't match.")),"-"))</f>
        <v>-</v>
      </c>
      <c r="BJ306" s="3" t="str">
        <f>IF(OR($S306=FALSE,$R306=TRUE,$V306=FALSE),"-",IF(AD306=FALSE,(CONCATENATE(N$1," doesn't match.")),"-"))</f>
        <v>-</v>
      </c>
      <c r="BK306" s="3" t="str">
        <f>IF(OR($S306=FALSE,$R306=TRUE,$V306=FALSE),"-",IF(AE306=FALSE,(CONCATENATE(O$1," doesn't match.")),"-"))</f>
        <v>-</v>
      </c>
      <c r="BL306" s="3" t="str">
        <f>IF(OR($S306=FALSE,$R306=TRUE,$V306=FALSE),"-",IF(AF306=FALSE,(CONCATENATE(P$1," doesn't match.")),"-"))</f>
        <v>-</v>
      </c>
    </row>
    <row r="307" spans="1:64" ht="45" x14ac:dyDescent="0.25">
      <c r="A307" s="30">
        <v>1290704</v>
      </c>
      <c r="B307" s="30" t="s">
        <v>30</v>
      </c>
      <c r="C307" s="31" t="s">
        <v>315</v>
      </c>
      <c r="D307" s="30" t="s">
        <v>98</v>
      </c>
      <c r="E307" s="30" t="s">
        <v>262</v>
      </c>
      <c r="F307" s="30" t="s">
        <v>263</v>
      </c>
      <c r="G307" s="30" t="s">
        <v>35</v>
      </c>
      <c r="H307" s="32">
        <v>43296</v>
      </c>
      <c r="I307" s="32"/>
      <c r="J307" s="32">
        <v>43266</v>
      </c>
      <c r="K307" s="32"/>
      <c r="L307" s="30" t="s">
        <v>62</v>
      </c>
      <c r="M307" s="32">
        <v>43290</v>
      </c>
      <c r="N307" s="32">
        <v>43290</v>
      </c>
      <c r="O307" s="32"/>
      <c r="P307" s="32"/>
      <c r="Q307" s="5"/>
      <c r="R307" s="6" t="b">
        <f>B307=B308</f>
        <v>1</v>
      </c>
      <c r="S307" s="6" t="b">
        <f>C307=C308</f>
        <v>1</v>
      </c>
      <c r="T307" s="6" t="b">
        <f>D307=D308</f>
        <v>1</v>
      </c>
      <c r="U307" s="6" t="b">
        <f>E307=E308</f>
        <v>0</v>
      </c>
      <c r="V307" s="6" t="b">
        <f>F307=F308</f>
        <v>0</v>
      </c>
      <c r="W307" s="6" t="b">
        <f>G307=G308</f>
        <v>1</v>
      </c>
      <c r="X307" s="6" t="b">
        <f>H307=H308</f>
        <v>0</v>
      </c>
      <c r="Y307" s="6" t="b">
        <f>I307=I308</f>
        <v>0</v>
      </c>
      <c r="Z307" s="6" t="b">
        <f>J307=J308</f>
        <v>0</v>
      </c>
      <c r="AA307" s="6" t="b">
        <f>K307=K308</f>
        <v>0</v>
      </c>
      <c r="AB307" s="6" t="b">
        <f>L307=L308</f>
        <v>1</v>
      </c>
      <c r="AC307" s="6" t="b">
        <f>M307=M308</f>
        <v>0</v>
      </c>
      <c r="AD307" s="6" t="b">
        <f>N307=N308</f>
        <v>1</v>
      </c>
      <c r="AE307" s="6" t="b">
        <f>O307=O308</f>
        <v>1</v>
      </c>
      <c r="AF307" s="6" t="b">
        <f>P307=P308</f>
        <v>1</v>
      </c>
      <c r="AG307" s="3"/>
      <c r="AH307" s="8" t="str">
        <f>IF(ISBLANK($E307),"N/A",$E307)</f>
        <v>INT-PAT CN PUBLICATION</v>
      </c>
      <c r="AI307" s="8" t="str">
        <f>IF(ISBLANK($F307),"N/A",$F307)</f>
        <v>*LC re Publication and Optional Hong Kong Filing</v>
      </c>
      <c r="AJ307" s="7" t="str">
        <f>IF(ISBLANK($B307),"N/A",$B307)</f>
        <v>Live Patent</v>
      </c>
      <c r="AK307" s="8" t="str">
        <f>IF(ISBLANK($C307),"N/A",$C307)</f>
        <v>HANLB.034QCND13</v>
      </c>
      <c r="AL307" s="8" t="str">
        <f>IF(ISBLANK($C308),"N/A",$C308)</f>
        <v>HANLB.034QCND13</v>
      </c>
      <c r="AM307" s="7" t="str">
        <f>IF(ISBLANK($B308),"N/A",$B308)</f>
        <v>Live Patent</v>
      </c>
      <c r="AN307" s="8" t="str">
        <f>IF(ISBLANK($F308),"N/A",$F308)</f>
        <v>Application Published? Check with Foreign Associate / IPP</v>
      </c>
      <c r="AO307" s="8" t="str">
        <f>IF(ISBLANK($E308),"N/A",$E308)</f>
        <v>Application Published? Check with Foreign Associate / IPP</v>
      </c>
      <c r="AP307" s="3"/>
      <c r="AQ307" s="6" t="str">
        <f>IF($S307=FALSE,"Matter doesn't match.","-")</f>
        <v>-</v>
      </c>
      <c r="AR307" s="6" t="str">
        <f>IF($R307=TRUE,"System matches.","-")</f>
        <v>System matches.</v>
      </c>
      <c r="AS307" s="6" t="str">
        <f>IF($U307=FALSE,"Action Type doesn't match.","-")</f>
        <v>Action Type doesn't match.</v>
      </c>
      <c r="AT307" s="6" t="str">
        <f>IF($V307=FALSE,"Action Due doesn't match.","-")</f>
        <v>Action Due doesn't match.</v>
      </c>
      <c r="AU307" s="6" t="b">
        <f>IF(AND($S307=TRUE,$Z307=TRUE,$U307=FALSE,$R307=FALSE),TRUE,FALSE)</f>
        <v>0</v>
      </c>
      <c r="AV307" s="13" t="b">
        <f ca="1">IF(OFFSET($AU307,-1,0)=TRUE,TRUE,FALSE)</f>
        <v>0</v>
      </c>
      <c r="AW307" s="6" t="b">
        <f>IF(AND($V307=TRUE,$S307=TRUE,$U307=FALSE,$R307=FALSE),TRUE,FALSE)</f>
        <v>0</v>
      </c>
      <c r="AX307" s="13" t="b">
        <f ca="1">IF(OFFSET($AW307,-1,0)="TRUE",TRUE,FALSE)</f>
        <v>0</v>
      </c>
      <c r="AY307" s="3"/>
      <c r="AZ307" s="3" t="str">
        <f>IF(OR($S307=FALSE,$R307=TRUE,$V307=FALSE),"-",IF(T307=FALSE,(CONCATENATE(D$1," doesn't match.")),"-"))</f>
        <v>-</v>
      </c>
      <c r="BA307" s="3" t="str">
        <f>IF(OR($S307=FALSE,$R307=TRUE,$V307=FALSE),"-",IF(U307=FALSE,(CONCATENATE(E$1," doesn't match.")),"-"))</f>
        <v>-</v>
      </c>
      <c r="BB307" s="3" t="str">
        <f>IF(OR($S307=FALSE,$R307=TRUE,$V307=FALSE),"-",IF(V307=FALSE,(CONCATENATE(F$1," doesn't match.")),"-"))</f>
        <v>-</v>
      </c>
      <c r="BC307" s="3" t="str">
        <f>IF(OR($S307=FALSE,$R307=TRUE,$V307=FALSE),"-",IF(W307=FALSE,(CONCATENATE(G$1," doesn't match.")),"-"))</f>
        <v>-</v>
      </c>
      <c r="BD307" s="3" t="str">
        <f>IF(OR($S307=FALSE,$R307=TRUE,$V307=FALSE),"-",IF(X307=FALSE,(CONCATENATE(H$1," doesn't match.")),"-"))</f>
        <v>-</v>
      </c>
      <c r="BE307" s="3" t="str">
        <f>IF(OR($S307=FALSE,$R307=TRUE,$V307=FALSE),"-",IF(Y307=FALSE,(CONCATENATE(I$1," doesn't match.")),"-"))</f>
        <v>-</v>
      </c>
      <c r="BF307" s="3" t="str">
        <f>IF(OR($S307=FALSE,$R307=TRUE,$V307=FALSE),"-",IF(Z307=FALSE,(CONCATENATE(J$1," doesn't match.")),"-"))</f>
        <v>-</v>
      </c>
      <c r="BG307" s="3" t="str">
        <f>IF(OR($S307=FALSE,$R307=TRUE,$V307=FALSE),"-",IF(AA307=FALSE,(CONCATENATE(K$1," doesn't match.")),"-"))</f>
        <v>-</v>
      </c>
      <c r="BH307" s="3" t="str">
        <f>IF(OR($S307=FALSE,$R307=TRUE,$V307=FALSE),"-",IF(AB307=FALSE,(CONCATENATE(L$1," doesn't match.")),"-"))</f>
        <v>-</v>
      </c>
      <c r="BI307" s="3" t="str">
        <f>IF(OR($S307=FALSE,$R307=TRUE,$V307=FALSE),"-",IF(AC307=FALSE,(CONCATENATE(M$1," doesn't match.")),"-"))</f>
        <v>-</v>
      </c>
      <c r="BJ307" s="3" t="str">
        <f>IF(OR($S307=FALSE,$R307=TRUE,$V307=FALSE),"-",IF(AD307=FALSE,(CONCATENATE(N$1," doesn't match.")),"-"))</f>
        <v>-</v>
      </c>
      <c r="BK307" s="3" t="str">
        <f>IF(OR($S307=FALSE,$R307=TRUE,$V307=FALSE),"-",IF(AE307=FALSE,(CONCATENATE(O$1," doesn't match.")),"-"))</f>
        <v>-</v>
      </c>
      <c r="BL307" s="3" t="str">
        <f>IF(OR($S307=FALSE,$R307=TRUE,$V307=FALSE),"-",IF(AF307=FALSE,(CONCATENATE(P$1," doesn't match.")),"-"))</f>
        <v>-</v>
      </c>
    </row>
    <row r="308" spans="1:64" ht="60" x14ac:dyDescent="0.25">
      <c r="A308" s="30">
        <v>1290704</v>
      </c>
      <c r="B308" s="30" t="s">
        <v>30</v>
      </c>
      <c r="C308" s="31" t="s">
        <v>315</v>
      </c>
      <c r="D308" s="30" t="s">
        <v>98</v>
      </c>
      <c r="E308" s="30" t="s">
        <v>261</v>
      </c>
      <c r="F308" s="30" t="s">
        <v>261</v>
      </c>
      <c r="G308" s="30" t="s">
        <v>35</v>
      </c>
      <c r="H308" s="32">
        <v>43340</v>
      </c>
      <c r="I308" s="32">
        <v>43266</v>
      </c>
      <c r="J308" s="32">
        <v>43159</v>
      </c>
      <c r="K308" s="32">
        <v>43266</v>
      </c>
      <c r="L308" s="30" t="s">
        <v>62</v>
      </c>
      <c r="M308" s="32">
        <v>43159</v>
      </c>
      <c r="N308" s="32">
        <v>43290</v>
      </c>
      <c r="O308" s="32"/>
      <c r="P308" s="32"/>
      <c r="Q308" s="5"/>
      <c r="R308" s="6" t="b">
        <f>B308=B309</f>
        <v>1</v>
      </c>
      <c r="S308" s="6" t="b">
        <f>C308=C309</f>
        <v>1</v>
      </c>
      <c r="T308" s="6" t="b">
        <f>D308=D309</f>
        <v>1</v>
      </c>
      <c r="U308" s="6" t="b">
        <f>E308=E309</f>
        <v>0</v>
      </c>
      <c r="V308" s="6" t="b">
        <f>F308=F309</f>
        <v>0</v>
      </c>
      <c r="W308" s="6" t="b">
        <f>G308=G309</f>
        <v>1</v>
      </c>
      <c r="X308" s="6" t="b">
        <f>H308=H309</f>
        <v>0</v>
      </c>
      <c r="Y308" s="6" t="b">
        <f>I308=I309</f>
        <v>0</v>
      </c>
      <c r="Z308" s="6" t="b">
        <f>J308=J309</f>
        <v>0</v>
      </c>
      <c r="AA308" s="6" t="b">
        <f>K308=K309</f>
        <v>0</v>
      </c>
      <c r="AB308" s="6" t="b">
        <f>L308=L309</f>
        <v>1</v>
      </c>
      <c r="AC308" s="6" t="b">
        <f>M308=M309</f>
        <v>0</v>
      </c>
      <c r="AD308" s="6" t="b">
        <f>N308=N309</f>
        <v>1</v>
      </c>
      <c r="AE308" s="6" t="b">
        <f>O308=O309</f>
        <v>1</v>
      </c>
      <c r="AF308" s="6" t="b">
        <f>P308=P309</f>
        <v>1</v>
      </c>
      <c r="AG308" s="3"/>
      <c r="AH308" s="8" t="str">
        <f>IF(ISBLANK($E308),"N/A",$E308)</f>
        <v>Application Published? Check with Foreign Associate / IPP</v>
      </c>
      <c r="AI308" s="8" t="str">
        <f>IF(ISBLANK($F308),"N/A",$F308)</f>
        <v>Application Published? Check with Foreign Associate / IPP</v>
      </c>
      <c r="AJ308" s="7" t="str">
        <f>IF(ISBLANK($B308),"N/A",$B308)</f>
        <v>Live Patent</v>
      </c>
      <c r="AK308" s="8" t="str">
        <f>IF(ISBLANK($C308),"N/A",$C308)</f>
        <v>HANLB.034QCND13</v>
      </c>
      <c r="AL308" s="8" t="str">
        <f>IF(ISBLANK($C309),"N/A",$C309)</f>
        <v>HANLB.034QCND13</v>
      </c>
      <c r="AM308" s="7" t="str">
        <f>IF(ISBLANK($B309),"N/A",$B309)</f>
        <v>Live Patent</v>
      </c>
      <c r="AN308" s="8" t="str">
        <f>IF(ISBLANK($F309),"N/A",$F309)</f>
        <v>File in Hong Kong? Reminder / IPP</v>
      </c>
      <c r="AO308" s="8" t="str">
        <f>IF(ISBLANK($E309),"N/A",$E309)</f>
        <v>INT-PAT CN PUBLICATION</v>
      </c>
      <c r="AP308" s="3"/>
      <c r="AQ308" s="6" t="str">
        <f>IF($S308=FALSE,"Matter doesn't match.","-")</f>
        <v>-</v>
      </c>
      <c r="AR308" s="6" t="str">
        <f>IF($R308=TRUE,"System matches.","-")</f>
        <v>System matches.</v>
      </c>
      <c r="AS308" s="6" t="str">
        <f>IF($U308=FALSE,"Action Type doesn't match.","-")</f>
        <v>Action Type doesn't match.</v>
      </c>
      <c r="AT308" s="6" t="str">
        <f>IF($V308=FALSE,"Action Due doesn't match.","-")</f>
        <v>Action Due doesn't match.</v>
      </c>
      <c r="AU308" s="6" t="b">
        <f>IF(AND($S308=TRUE,$Z308=TRUE,$U308=FALSE,$R308=FALSE),TRUE,FALSE)</f>
        <v>0</v>
      </c>
      <c r="AV308" s="13" t="b">
        <f ca="1">IF(OFFSET($AU308,-1,0)=TRUE,TRUE,FALSE)</f>
        <v>0</v>
      </c>
      <c r="AW308" s="6" t="b">
        <f>IF(AND($V308=TRUE,$S308=TRUE,$U308=FALSE,$R308=FALSE),TRUE,FALSE)</f>
        <v>0</v>
      </c>
      <c r="AX308" s="13" t="b">
        <f ca="1">IF(OFFSET($AW308,-1,0)="TRUE",TRUE,FALSE)</f>
        <v>0</v>
      </c>
      <c r="AY308" s="3"/>
      <c r="AZ308" s="3" t="str">
        <f>IF(OR($S308=FALSE,$R308=TRUE,$V308=FALSE),"-",IF(T308=FALSE,(CONCATENATE(D$1," doesn't match.")),"-"))</f>
        <v>-</v>
      </c>
      <c r="BA308" s="3" t="str">
        <f>IF(OR($S308=FALSE,$R308=TRUE,$V308=FALSE),"-",IF(U308=FALSE,(CONCATENATE(E$1," doesn't match.")),"-"))</f>
        <v>-</v>
      </c>
      <c r="BB308" s="3" t="str">
        <f>IF(OR($S308=FALSE,$R308=TRUE,$V308=FALSE),"-",IF(V308=FALSE,(CONCATENATE(F$1," doesn't match.")),"-"))</f>
        <v>-</v>
      </c>
      <c r="BC308" s="3" t="str">
        <f>IF(OR($S308=FALSE,$R308=TRUE,$V308=FALSE),"-",IF(W308=FALSE,(CONCATENATE(G$1," doesn't match.")),"-"))</f>
        <v>-</v>
      </c>
      <c r="BD308" s="3" t="str">
        <f>IF(OR($S308=FALSE,$R308=TRUE,$V308=FALSE),"-",IF(X308=FALSE,(CONCATENATE(H$1," doesn't match.")),"-"))</f>
        <v>-</v>
      </c>
      <c r="BE308" s="3" t="str">
        <f>IF(OR($S308=FALSE,$R308=TRUE,$V308=FALSE),"-",IF(Y308=FALSE,(CONCATENATE(I$1," doesn't match.")),"-"))</f>
        <v>-</v>
      </c>
      <c r="BF308" s="3" t="str">
        <f>IF(OR($S308=FALSE,$R308=TRUE,$V308=FALSE),"-",IF(Z308=FALSE,(CONCATENATE(J$1," doesn't match.")),"-"))</f>
        <v>-</v>
      </c>
      <c r="BG308" s="3" t="str">
        <f>IF(OR($S308=FALSE,$R308=TRUE,$V308=FALSE),"-",IF(AA308=FALSE,(CONCATENATE(K$1," doesn't match.")),"-"))</f>
        <v>-</v>
      </c>
      <c r="BH308" s="3" t="str">
        <f>IF(OR($S308=FALSE,$R308=TRUE,$V308=FALSE),"-",IF(AB308=FALSE,(CONCATENATE(L$1," doesn't match.")),"-"))</f>
        <v>-</v>
      </c>
      <c r="BI308" s="3" t="str">
        <f>IF(OR($S308=FALSE,$R308=TRUE,$V308=FALSE),"-",IF(AC308=FALSE,(CONCATENATE(M$1," doesn't match.")),"-"))</f>
        <v>-</v>
      </c>
      <c r="BJ308" s="3" t="str">
        <f>IF(OR($S308=FALSE,$R308=TRUE,$V308=FALSE),"-",IF(AD308=FALSE,(CONCATENATE(N$1," doesn't match.")),"-"))</f>
        <v>-</v>
      </c>
      <c r="BK308" s="3" t="str">
        <f>IF(OR($S308=FALSE,$R308=TRUE,$V308=FALSE),"-",IF(AE308=FALSE,(CONCATENATE(O$1," doesn't match.")),"-"))</f>
        <v>-</v>
      </c>
      <c r="BL308" s="3" t="str">
        <f>IF(OR($S308=FALSE,$R308=TRUE,$V308=FALSE),"-",IF(AF308=FALSE,(CONCATENATE(P$1," doesn't match.")),"-"))</f>
        <v>-</v>
      </c>
    </row>
    <row r="309" spans="1:64" ht="45" x14ac:dyDescent="0.25">
      <c r="A309" s="30">
        <v>1290704</v>
      </c>
      <c r="B309" s="30" t="s">
        <v>30</v>
      </c>
      <c r="C309" s="31" t="s">
        <v>315</v>
      </c>
      <c r="D309" s="30" t="s">
        <v>98</v>
      </c>
      <c r="E309" s="30" t="s">
        <v>262</v>
      </c>
      <c r="F309" s="30" t="s">
        <v>264</v>
      </c>
      <c r="G309" s="30" t="s">
        <v>35</v>
      </c>
      <c r="H309" s="32">
        <v>43419</v>
      </c>
      <c r="I309" s="32"/>
      <c r="J309" s="32">
        <v>43266</v>
      </c>
      <c r="K309" s="32"/>
      <c r="L309" s="30" t="s">
        <v>62</v>
      </c>
      <c r="M309" s="32">
        <v>43290</v>
      </c>
      <c r="N309" s="32">
        <v>43290</v>
      </c>
      <c r="O309" s="32"/>
      <c r="P309" s="32"/>
      <c r="Q309" s="5"/>
      <c r="R309" s="6" t="b">
        <f>B309=B310</f>
        <v>1</v>
      </c>
      <c r="S309" s="6" t="b">
        <f>C309=C310</f>
        <v>1</v>
      </c>
      <c r="T309" s="6" t="b">
        <f>D309=D310</f>
        <v>1</v>
      </c>
      <c r="U309" s="6" t="b">
        <f>E309=E310</f>
        <v>0</v>
      </c>
      <c r="V309" s="6" t="b">
        <f>F309=F310</f>
        <v>0</v>
      </c>
      <c r="W309" s="6" t="b">
        <f>G309=G310</f>
        <v>0</v>
      </c>
      <c r="X309" s="6" t="b">
        <f>H309=H310</f>
        <v>0</v>
      </c>
      <c r="Y309" s="6" t="b">
        <f>I309=I310</f>
        <v>1</v>
      </c>
      <c r="Z309" s="6" t="b">
        <f>J309=J310</f>
        <v>0</v>
      </c>
      <c r="AA309" s="6" t="b">
        <f>K309=K310</f>
        <v>1</v>
      </c>
      <c r="AB309" s="6" t="b">
        <f>L309=L310</f>
        <v>1</v>
      </c>
      <c r="AC309" s="6" t="b">
        <f>M309=M310</f>
        <v>1</v>
      </c>
      <c r="AD309" s="6" t="b">
        <f>N309=N310</f>
        <v>1</v>
      </c>
      <c r="AE309" s="6" t="b">
        <f>O309=O310</f>
        <v>1</v>
      </c>
      <c r="AF309" s="6" t="b">
        <f>P309=P310</f>
        <v>1</v>
      </c>
      <c r="AG309" s="3"/>
      <c r="AH309" s="8" t="str">
        <f>IF(ISBLANK($E309),"N/A",$E309)</f>
        <v>INT-PAT CN PUBLICATION</v>
      </c>
      <c r="AI309" s="8" t="str">
        <f>IF(ISBLANK($F309),"N/A",$F309)</f>
        <v>File in Hong Kong? Reminder / IPP</v>
      </c>
      <c r="AJ309" s="7" t="str">
        <f>IF(ISBLANK($B309),"N/A",$B309)</f>
        <v>Live Patent</v>
      </c>
      <c r="AK309" s="8" t="str">
        <f>IF(ISBLANK($C309),"N/A",$C309)</f>
        <v>HANLB.034QCND13</v>
      </c>
      <c r="AL309" s="8" t="str">
        <f>IF(ISBLANK($C310),"N/A",$C310)</f>
        <v>HANLB.034QCND13</v>
      </c>
      <c r="AM309" s="7" t="str">
        <f>IF(ISBLANK($B310),"N/A",$B310)</f>
        <v>Live Patent</v>
      </c>
      <c r="AN309" s="8" t="str">
        <f>IF(ISBLANK($F310),"N/A",$F310)</f>
        <v>File Voluntary Amendment? 1 Month Reminder / Atty</v>
      </c>
      <c r="AO309" s="8" t="str">
        <f>IF(ISBLANK($E310),"N/A",$E310)</f>
        <v>INT-PAT CN ENTRY INTO SUBSTANTIVE EXAM</v>
      </c>
      <c r="AP309" s="3"/>
      <c r="AQ309" s="6" t="str">
        <f>IF($S309=FALSE,"Matter doesn't match.","-")</f>
        <v>-</v>
      </c>
      <c r="AR309" s="6" t="str">
        <f>IF($R309=TRUE,"System matches.","-")</f>
        <v>System matches.</v>
      </c>
      <c r="AS309" s="6" t="str">
        <f>IF($U309=FALSE,"Action Type doesn't match.","-")</f>
        <v>Action Type doesn't match.</v>
      </c>
      <c r="AT309" s="6" t="str">
        <f>IF($V309=FALSE,"Action Due doesn't match.","-")</f>
        <v>Action Due doesn't match.</v>
      </c>
      <c r="AU309" s="6" t="b">
        <f>IF(AND($S309=TRUE,$Z309=TRUE,$U309=FALSE,$R309=FALSE),TRUE,FALSE)</f>
        <v>0</v>
      </c>
      <c r="AV309" s="13" t="b">
        <f ca="1">IF(OFFSET($AU309,-1,0)=TRUE,TRUE,FALSE)</f>
        <v>0</v>
      </c>
      <c r="AW309" s="6" t="b">
        <f>IF(AND($V309=TRUE,$S309=TRUE,$U309=FALSE,$R309=FALSE),TRUE,FALSE)</f>
        <v>0</v>
      </c>
      <c r="AX309" s="13" t="b">
        <f ca="1">IF(OFFSET($AW309,-1,0)="TRUE",TRUE,FALSE)</f>
        <v>0</v>
      </c>
      <c r="AY309" s="3"/>
      <c r="AZ309" s="3" t="str">
        <f>IF(OR($S309=FALSE,$R309=TRUE,$V309=FALSE),"-",IF(T309=FALSE,(CONCATENATE(D$1," doesn't match.")),"-"))</f>
        <v>-</v>
      </c>
      <c r="BA309" s="3" t="str">
        <f>IF(OR($S309=FALSE,$R309=TRUE,$V309=FALSE),"-",IF(U309=FALSE,(CONCATENATE(E$1," doesn't match.")),"-"))</f>
        <v>-</v>
      </c>
      <c r="BB309" s="3" t="str">
        <f>IF(OR($S309=FALSE,$R309=TRUE,$V309=FALSE),"-",IF(V309=FALSE,(CONCATENATE(F$1," doesn't match.")),"-"))</f>
        <v>-</v>
      </c>
      <c r="BC309" s="3" t="str">
        <f>IF(OR($S309=FALSE,$R309=TRUE,$V309=FALSE),"-",IF(W309=FALSE,(CONCATENATE(G$1," doesn't match.")),"-"))</f>
        <v>-</v>
      </c>
      <c r="BD309" s="3" t="str">
        <f>IF(OR($S309=FALSE,$R309=TRUE,$V309=FALSE),"-",IF(X309=FALSE,(CONCATENATE(H$1," doesn't match.")),"-"))</f>
        <v>-</v>
      </c>
      <c r="BE309" s="3" t="str">
        <f>IF(OR($S309=FALSE,$R309=TRUE,$V309=FALSE),"-",IF(Y309=FALSE,(CONCATENATE(I$1," doesn't match.")),"-"))</f>
        <v>-</v>
      </c>
      <c r="BF309" s="3" t="str">
        <f>IF(OR($S309=FALSE,$R309=TRUE,$V309=FALSE),"-",IF(Z309=FALSE,(CONCATENATE(J$1," doesn't match.")),"-"))</f>
        <v>-</v>
      </c>
      <c r="BG309" s="3" t="str">
        <f>IF(OR($S309=FALSE,$R309=TRUE,$V309=FALSE),"-",IF(AA309=FALSE,(CONCATENATE(K$1," doesn't match.")),"-"))</f>
        <v>-</v>
      </c>
      <c r="BH309" s="3" t="str">
        <f>IF(OR($S309=FALSE,$R309=TRUE,$V309=FALSE),"-",IF(AB309=FALSE,(CONCATENATE(L$1," doesn't match.")),"-"))</f>
        <v>-</v>
      </c>
      <c r="BI309" s="3" t="str">
        <f>IF(OR($S309=FALSE,$R309=TRUE,$V309=FALSE),"-",IF(AC309=FALSE,(CONCATENATE(M$1," doesn't match.")),"-"))</f>
        <v>-</v>
      </c>
      <c r="BJ309" s="3" t="str">
        <f>IF(OR($S309=FALSE,$R309=TRUE,$V309=FALSE),"-",IF(AD309=FALSE,(CONCATENATE(N$1," doesn't match.")),"-"))</f>
        <v>-</v>
      </c>
      <c r="BK309" s="3" t="str">
        <f>IF(OR($S309=FALSE,$R309=TRUE,$V309=FALSE),"-",IF(AE309=FALSE,(CONCATENATE(O$1," doesn't match.")),"-"))</f>
        <v>-</v>
      </c>
      <c r="BL309" s="3" t="str">
        <f>IF(OR($S309=FALSE,$R309=TRUE,$V309=FALSE),"-",IF(AF309=FALSE,(CONCATENATE(P$1," doesn't match.")),"-"))</f>
        <v>-</v>
      </c>
    </row>
    <row r="310" spans="1:64" ht="60" x14ac:dyDescent="0.25">
      <c r="A310" s="30">
        <v>1290704</v>
      </c>
      <c r="B310" s="30" t="s">
        <v>30</v>
      </c>
      <c r="C310" s="31" t="s">
        <v>315</v>
      </c>
      <c r="D310" s="30" t="s">
        <v>98</v>
      </c>
      <c r="E310" s="30" t="s">
        <v>318</v>
      </c>
      <c r="F310" s="30" t="s">
        <v>319</v>
      </c>
      <c r="G310" s="30" t="s">
        <v>286</v>
      </c>
      <c r="H310" s="32">
        <v>43339</v>
      </c>
      <c r="I310" s="32"/>
      <c r="J310" s="32">
        <v>43370</v>
      </c>
      <c r="K310" s="32"/>
      <c r="L310" s="30" t="s">
        <v>62</v>
      </c>
      <c r="M310" s="32">
        <v>43290</v>
      </c>
      <c r="N310" s="32">
        <v>43290</v>
      </c>
      <c r="O310" s="32"/>
      <c r="P310" s="32"/>
      <c r="Q310" s="5"/>
      <c r="R310" s="6" t="b">
        <f>B310=B311</f>
        <v>1</v>
      </c>
      <c r="S310" s="6" t="b">
        <f>C310=C311</f>
        <v>1</v>
      </c>
      <c r="T310" s="6" t="b">
        <f>D310=D311</f>
        <v>1</v>
      </c>
      <c r="U310" s="6" t="b">
        <f>E310=E311</f>
        <v>1</v>
      </c>
      <c r="V310" s="6" t="b">
        <f>F310=F311</f>
        <v>0</v>
      </c>
      <c r="W310" s="6" t="b">
        <f>G310=G311</f>
        <v>0</v>
      </c>
      <c r="X310" s="6" t="b">
        <f>H310=H311</f>
        <v>0</v>
      </c>
      <c r="Y310" s="6" t="b">
        <f>I310=I311</f>
        <v>1</v>
      </c>
      <c r="Z310" s="6" t="b">
        <f>J310=J311</f>
        <v>1</v>
      </c>
      <c r="AA310" s="6" t="b">
        <f>K310=K311</f>
        <v>1</v>
      </c>
      <c r="AB310" s="6" t="b">
        <f>L310=L311</f>
        <v>1</v>
      </c>
      <c r="AC310" s="6" t="b">
        <f>M310=M311</f>
        <v>1</v>
      </c>
      <c r="AD310" s="6" t="b">
        <f>N310=N311</f>
        <v>1</v>
      </c>
      <c r="AE310" s="6" t="b">
        <f>O310=O311</f>
        <v>1</v>
      </c>
      <c r="AF310" s="6" t="b">
        <f>P310=P311</f>
        <v>1</v>
      </c>
      <c r="AG310" s="3"/>
      <c r="AH310" s="8" t="str">
        <f>IF(ISBLANK($E310),"N/A",$E310)</f>
        <v>INT-PAT CN ENTRY INTO SUBSTANTIVE EXAM</v>
      </c>
      <c r="AI310" s="8" t="str">
        <f>IF(ISBLANK($F310),"N/A",$F310)</f>
        <v>File Voluntary Amendment? 1 Month Reminder / Atty</v>
      </c>
      <c r="AJ310" s="7" t="str">
        <f>IF(ISBLANK($B310),"N/A",$B310)</f>
        <v>Live Patent</v>
      </c>
      <c r="AK310" s="8" t="str">
        <f>IF(ISBLANK($C310),"N/A",$C310)</f>
        <v>HANLB.034QCND13</v>
      </c>
      <c r="AL310" s="8" t="str">
        <f>IF(ISBLANK($C311),"N/A",$C311)</f>
        <v>HANLB.034QCND13</v>
      </c>
      <c r="AM310" s="7" t="str">
        <f>IF(ISBLANK($B311),"N/A",$B311)</f>
        <v>Live Patent</v>
      </c>
      <c r="AN310" s="8" t="str">
        <f>IF(ISBLANK($F311),"N/A",$F311)</f>
        <v>File Voluntary Amendment? FINAL / Atty</v>
      </c>
      <c r="AO310" s="8" t="str">
        <f>IF(ISBLANK($E311),"N/A",$E311)</f>
        <v>INT-PAT CN ENTRY INTO SUBSTANTIVE EXAM</v>
      </c>
      <c r="AP310" s="3"/>
      <c r="AQ310" s="6" t="str">
        <f>IF($S310=FALSE,"Matter doesn't match.","-")</f>
        <v>-</v>
      </c>
      <c r="AR310" s="6" t="str">
        <f>IF($R310=TRUE,"System matches.","-")</f>
        <v>System matches.</v>
      </c>
      <c r="AS310" s="6" t="str">
        <f>IF($U310=FALSE,"Action Type doesn't match.","-")</f>
        <v>-</v>
      </c>
      <c r="AT310" s="6" t="str">
        <f>IF($V310=FALSE,"Action Due doesn't match.","-")</f>
        <v>Action Due doesn't match.</v>
      </c>
      <c r="AU310" s="6" t="b">
        <f>IF(AND($S310=TRUE,$Z310=TRUE,$U310=FALSE,$R310=FALSE),TRUE,FALSE)</f>
        <v>0</v>
      </c>
      <c r="AV310" s="13" t="b">
        <f ca="1">IF(OFFSET($AU310,-1,0)=TRUE,TRUE,FALSE)</f>
        <v>0</v>
      </c>
      <c r="AW310" s="6" t="b">
        <f>IF(AND($V310=TRUE,$S310=TRUE,$U310=FALSE,$R310=FALSE),TRUE,FALSE)</f>
        <v>0</v>
      </c>
      <c r="AX310" s="13" t="b">
        <f ca="1">IF(OFFSET($AW310,-1,0)="TRUE",TRUE,FALSE)</f>
        <v>0</v>
      </c>
      <c r="AY310" s="3"/>
      <c r="AZ310" s="3" t="str">
        <f>IF(OR($S310=FALSE,$R310=TRUE,$V310=FALSE),"-",IF(T310=FALSE,(CONCATENATE(D$1," doesn't match.")),"-"))</f>
        <v>-</v>
      </c>
      <c r="BA310" s="3" t="str">
        <f>IF(OR($S310=FALSE,$R310=TRUE,$V310=FALSE),"-",IF(U310=FALSE,(CONCATENATE(E$1," doesn't match.")),"-"))</f>
        <v>-</v>
      </c>
      <c r="BB310" s="3" t="str">
        <f>IF(OR($S310=FALSE,$R310=TRUE,$V310=FALSE),"-",IF(V310=FALSE,(CONCATENATE(F$1," doesn't match.")),"-"))</f>
        <v>-</v>
      </c>
      <c r="BC310" s="3" t="str">
        <f>IF(OR($S310=FALSE,$R310=TRUE,$V310=FALSE),"-",IF(W310=FALSE,(CONCATENATE(G$1," doesn't match.")),"-"))</f>
        <v>-</v>
      </c>
      <c r="BD310" s="3" t="str">
        <f>IF(OR($S310=FALSE,$R310=TRUE,$V310=FALSE),"-",IF(X310=FALSE,(CONCATENATE(H$1," doesn't match.")),"-"))</f>
        <v>-</v>
      </c>
      <c r="BE310" s="3" t="str">
        <f>IF(OR($S310=FALSE,$R310=TRUE,$V310=FALSE),"-",IF(Y310=FALSE,(CONCATENATE(I$1," doesn't match.")),"-"))</f>
        <v>-</v>
      </c>
      <c r="BF310" s="3" t="str">
        <f>IF(OR($S310=FALSE,$R310=TRUE,$V310=FALSE),"-",IF(Z310=FALSE,(CONCATENATE(J$1," doesn't match.")),"-"))</f>
        <v>-</v>
      </c>
      <c r="BG310" s="3" t="str">
        <f>IF(OR($S310=FALSE,$R310=TRUE,$V310=FALSE),"-",IF(AA310=FALSE,(CONCATENATE(K$1," doesn't match.")),"-"))</f>
        <v>-</v>
      </c>
      <c r="BH310" s="3" t="str">
        <f>IF(OR($S310=FALSE,$R310=TRUE,$V310=FALSE),"-",IF(AB310=FALSE,(CONCATENATE(L$1," doesn't match.")),"-"))</f>
        <v>-</v>
      </c>
      <c r="BI310" s="3" t="str">
        <f>IF(OR($S310=FALSE,$R310=TRUE,$V310=FALSE),"-",IF(AC310=FALSE,(CONCATENATE(M$1," doesn't match.")),"-"))</f>
        <v>-</v>
      </c>
      <c r="BJ310" s="3" t="str">
        <f>IF(OR($S310=FALSE,$R310=TRUE,$V310=FALSE),"-",IF(AD310=FALSE,(CONCATENATE(N$1," doesn't match.")),"-"))</f>
        <v>-</v>
      </c>
      <c r="BK310" s="3" t="str">
        <f>IF(OR($S310=FALSE,$R310=TRUE,$V310=FALSE),"-",IF(AE310=FALSE,(CONCATENATE(O$1," doesn't match.")),"-"))</f>
        <v>-</v>
      </c>
      <c r="BL310" s="3" t="str">
        <f>IF(OR($S310=FALSE,$R310=TRUE,$V310=FALSE),"-",IF(AF310=FALSE,(CONCATENATE(P$1," doesn't match.")),"-"))</f>
        <v>-</v>
      </c>
    </row>
    <row r="311" spans="1:64" ht="45" x14ac:dyDescent="0.25">
      <c r="A311" s="30">
        <v>1290704</v>
      </c>
      <c r="B311" s="30" t="s">
        <v>30</v>
      </c>
      <c r="C311" s="31" t="s">
        <v>315</v>
      </c>
      <c r="D311" s="30" t="s">
        <v>98</v>
      </c>
      <c r="E311" s="30" t="s">
        <v>318</v>
      </c>
      <c r="F311" s="30" t="s">
        <v>320</v>
      </c>
      <c r="G311" s="30" t="s">
        <v>39</v>
      </c>
      <c r="H311" s="32">
        <v>43370</v>
      </c>
      <c r="I311" s="32"/>
      <c r="J311" s="32">
        <v>43370</v>
      </c>
      <c r="K311" s="32"/>
      <c r="L311" s="30" t="s">
        <v>62</v>
      </c>
      <c r="M311" s="32">
        <v>43290</v>
      </c>
      <c r="N311" s="32">
        <v>43290</v>
      </c>
      <c r="O311" s="32"/>
      <c r="P311" s="32"/>
      <c r="Q311" s="5"/>
      <c r="R311" s="6" t="b">
        <f>B311=B312</f>
        <v>1</v>
      </c>
      <c r="S311" s="6" t="b">
        <f>C311=C312</f>
        <v>1</v>
      </c>
      <c r="T311" s="6" t="b">
        <f>D311=D312</f>
        <v>1</v>
      </c>
      <c r="U311" s="6" t="b">
        <f>E311=E312</f>
        <v>0</v>
      </c>
      <c r="V311" s="6" t="b">
        <f>F311=F312</f>
        <v>0</v>
      </c>
      <c r="W311" s="6" t="b">
        <f>G311=G312</f>
        <v>1</v>
      </c>
      <c r="X311" s="6" t="b">
        <f>H311=H312</f>
        <v>0</v>
      </c>
      <c r="Y311" s="6" t="b">
        <f>I311=I312</f>
        <v>1</v>
      </c>
      <c r="Z311" s="6" t="b">
        <f>J311=J312</f>
        <v>0</v>
      </c>
      <c r="AA311" s="6" t="b">
        <f>K311=K312</f>
        <v>1</v>
      </c>
      <c r="AB311" s="6" t="b">
        <f>L311=L312</f>
        <v>1</v>
      </c>
      <c r="AC311" s="6" t="b">
        <f>M311=M312</f>
        <v>1</v>
      </c>
      <c r="AD311" s="6" t="b">
        <f>N311=N312</f>
        <v>1</v>
      </c>
      <c r="AE311" s="6" t="b">
        <f>O311=O312</f>
        <v>1</v>
      </c>
      <c r="AF311" s="6" t="b">
        <f>P311=P312</f>
        <v>1</v>
      </c>
      <c r="AG311" s="3"/>
      <c r="AH311" s="8" t="str">
        <f>IF(ISBLANK($E311),"N/A",$E311)</f>
        <v>INT-PAT CN ENTRY INTO SUBSTANTIVE EXAM</v>
      </c>
      <c r="AI311" s="8" t="str">
        <f>IF(ISBLANK($F311),"N/A",$F311)</f>
        <v>File Voluntary Amendment? FINAL / Atty</v>
      </c>
      <c r="AJ311" s="7" t="str">
        <f>IF(ISBLANK($B311),"N/A",$B311)</f>
        <v>Live Patent</v>
      </c>
      <c r="AK311" s="8" t="str">
        <f>IF(ISBLANK($C311),"N/A",$C311)</f>
        <v>HANLB.034QCND13</v>
      </c>
      <c r="AL311" s="8" t="str">
        <f>IF(ISBLANK($C312),"N/A",$C312)</f>
        <v>HANLB.034QCND13</v>
      </c>
      <c r="AM311" s="7" t="str">
        <f>IF(ISBLANK($B312),"N/A",$B312)</f>
        <v>Live Patent</v>
      </c>
      <c r="AN311" s="8" t="str">
        <f>IF(ISBLANK($F312),"N/A",$F312)</f>
        <v>HK Filing Deadline / IPP</v>
      </c>
      <c r="AO311" s="8" t="str">
        <f>IF(ISBLANK($E312),"N/A",$E312)</f>
        <v>INT-PAT CN PUBLICATION</v>
      </c>
      <c r="AP311" s="3"/>
      <c r="AQ311" s="6" t="str">
        <f>IF($S311=FALSE,"Matter doesn't match.","-")</f>
        <v>-</v>
      </c>
      <c r="AR311" s="6" t="str">
        <f>IF($R311=TRUE,"System matches.","-")</f>
        <v>System matches.</v>
      </c>
      <c r="AS311" s="6" t="str">
        <f>IF($U311=FALSE,"Action Type doesn't match.","-")</f>
        <v>Action Type doesn't match.</v>
      </c>
      <c r="AT311" s="6" t="str">
        <f>IF($V311=FALSE,"Action Due doesn't match.","-")</f>
        <v>Action Due doesn't match.</v>
      </c>
      <c r="AU311" s="6" t="b">
        <f>IF(AND($S311=TRUE,$Z311=TRUE,$U311=FALSE,$R311=FALSE),TRUE,FALSE)</f>
        <v>0</v>
      </c>
      <c r="AV311" s="13" t="b">
        <f ca="1">IF(OFFSET($AU311,-1,0)=TRUE,TRUE,FALSE)</f>
        <v>0</v>
      </c>
      <c r="AW311" s="6" t="b">
        <f>IF(AND($V311=TRUE,$S311=TRUE,$U311=FALSE,$R311=FALSE),TRUE,FALSE)</f>
        <v>0</v>
      </c>
      <c r="AX311" s="13" t="b">
        <f ca="1">IF(OFFSET($AW311,-1,0)="TRUE",TRUE,FALSE)</f>
        <v>0</v>
      </c>
      <c r="AY311" s="3"/>
      <c r="AZ311" s="3" t="str">
        <f>IF(OR($S311=FALSE,$R311=TRUE,$V311=FALSE),"-",IF(T311=FALSE,(CONCATENATE(D$1," doesn't match.")),"-"))</f>
        <v>-</v>
      </c>
      <c r="BA311" s="3" t="str">
        <f>IF(OR($S311=FALSE,$R311=TRUE,$V311=FALSE),"-",IF(U311=FALSE,(CONCATENATE(E$1," doesn't match.")),"-"))</f>
        <v>-</v>
      </c>
      <c r="BB311" s="3" t="str">
        <f>IF(OR($S311=FALSE,$R311=TRUE,$V311=FALSE),"-",IF(V311=FALSE,(CONCATENATE(F$1," doesn't match.")),"-"))</f>
        <v>-</v>
      </c>
      <c r="BC311" s="3" t="str">
        <f>IF(OR($S311=FALSE,$R311=TRUE,$V311=FALSE),"-",IF(W311=FALSE,(CONCATENATE(G$1," doesn't match.")),"-"))</f>
        <v>-</v>
      </c>
      <c r="BD311" s="3" t="str">
        <f>IF(OR($S311=FALSE,$R311=TRUE,$V311=FALSE),"-",IF(X311=FALSE,(CONCATENATE(H$1," doesn't match.")),"-"))</f>
        <v>-</v>
      </c>
      <c r="BE311" s="3" t="str">
        <f>IF(OR($S311=FALSE,$R311=TRUE,$V311=FALSE),"-",IF(Y311=FALSE,(CONCATENATE(I$1," doesn't match.")),"-"))</f>
        <v>-</v>
      </c>
      <c r="BF311" s="3" t="str">
        <f>IF(OR($S311=FALSE,$R311=TRUE,$V311=FALSE),"-",IF(Z311=FALSE,(CONCATENATE(J$1," doesn't match.")),"-"))</f>
        <v>-</v>
      </c>
      <c r="BG311" s="3" t="str">
        <f>IF(OR($S311=FALSE,$R311=TRUE,$V311=FALSE),"-",IF(AA311=FALSE,(CONCATENATE(K$1," doesn't match.")),"-"))</f>
        <v>-</v>
      </c>
      <c r="BH311" s="3" t="str">
        <f>IF(OR($S311=FALSE,$R311=TRUE,$V311=FALSE),"-",IF(AB311=FALSE,(CONCATENATE(L$1," doesn't match.")),"-"))</f>
        <v>-</v>
      </c>
      <c r="BI311" s="3" t="str">
        <f>IF(OR($S311=FALSE,$R311=TRUE,$V311=FALSE),"-",IF(AC311=FALSE,(CONCATENATE(M$1," doesn't match.")),"-"))</f>
        <v>-</v>
      </c>
      <c r="BJ311" s="3" t="str">
        <f>IF(OR($S311=FALSE,$R311=TRUE,$V311=FALSE),"-",IF(AD311=FALSE,(CONCATENATE(N$1," doesn't match.")),"-"))</f>
        <v>-</v>
      </c>
      <c r="BK311" s="3" t="str">
        <f>IF(OR($S311=FALSE,$R311=TRUE,$V311=FALSE),"-",IF(AE311=FALSE,(CONCATENATE(O$1," doesn't match.")),"-"))</f>
        <v>-</v>
      </c>
      <c r="BL311" s="3" t="str">
        <f>IF(OR($S311=FALSE,$R311=TRUE,$V311=FALSE),"-",IF(AF311=FALSE,(CONCATENATE(P$1," doesn't match.")),"-"))</f>
        <v>-</v>
      </c>
    </row>
    <row r="312" spans="1:64" ht="75" x14ac:dyDescent="0.25">
      <c r="A312" s="30">
        <v>1290704</v>
      </c>
      <c r="B312" s="30" t="s">
        <v>30</v>
      </c>
      <c r="C312" s="31" t="s">
        <v>315</v>
      </c>
      <c r="D312" s="30" t="s">
        <v>98</v>
      </c>
      <c r="E312" s="30" t="s">
        <v>262</v>
      </c>
      <c r="F312" s="30" t="s">
        <v>265</v>
      </c>
      <c r="G312" s="30" t="s">
        <v>39</v>
      </c>
      <c r="H312" s="32">
        <v>43449</v>
      </c>
      <c r="I312" s="32"/>
      <c r="J312" s="32">
        <v>43266</v>
      </c>
      <c r="K312" s="32"/>
      <c r="L312" s="30" t="s">
        <v>62</v>
      </c>
      <c r="M312" s="32">
        <v>43290</v>
      </c>
      <c r="N312" s="32">
        <v>43290</v>
      </c>
      <c r="O312" s="32"/>
      <c r="P312" s="32"/>
      <c r="Q312" s="5"/>
      <c r="R312" s="6" t="b">
        <f>B312=B313</f>
        <v>1</v>
      </c>
      <c r="S312" s="6" t="b">
        <f>C312=C313</f>
        <v>1</v>
      </c>
      <c r="T312" s="6" t="b">
        <f>D312=D313</f>
        <v>1</v>
      </c>
      <c r="U312" s="6" t="b">
        <f>E312=E313</f>
        <v>0</v>
      </c>
      <c r="V312" s="6" t="b">
        <f>F312=F313</f>
        <v>0</v>
      </c>
      <c r="W312" s="6" t="b">
        <f>G312=G313</f>
        <v>1</v>
      </c>
      <c r="X312" s="6" t="b">
        <f>H312=H313</f>
        <v>0</v>
      </c>
      <c r="Y312" s="6" t="b">
        <f>I312=I313</f>
        <v>1</v>
      </c>
      <c r="Z312" s="6" t="b">
        <f>J312=J313</f>
        <v>0</v>
      </c>
      <c r="AA312" s="6" t="b">
        <f>K312=K313</f>
        <v>1</v>
      </c>
      <c r="AB312" s="6" t="b">
        <f>L312=L313</f>
        <v>1</v>
      </c>
      <c r="AC312" s="6" t="b">
        <f>M312=M313</f>
        <v>1</v>
      </c>
      <c r="AD312" s="6" t="b">
        <f>N312=N313</f>
        <v>1</v>
      </c>
      <c r="AE312" s="6" t="b">
        <f>O312=O313</f>
        <v>1</v>
      </c>
      <c r="AF312" s="6" t="b">
        <f>P312=P313</f>
        <v>1</v>
      </c>
      <c r="AG312" s="3"/>
      <c r="AH312" s="8" t="str">
        <f>IF(ISBLANK($E312),"N/A",$E312)</f>
        <v>INT-PAT CN PUBLICATION</v>
      </c>
      <c r="AI312" s="8" t="str">
        <f>IF(ISBLANK($F312),"N/A",$F312)</f>
        <v>HK Filing Deadline / IPP</v>
      </c>
      <c r="AJ312" s="7" t="str">
        <f>IF(ISBLANK($B312),"N/A",$B312)</f>
        <v>Live Patent</v>
      </c>
      <c r="AK312" s="8" t="str">
        <f>IF(ISBLANK($C312),"N/A",$C312)</f>
        <v>HANLB.034QCND13</v>
      </c>
      <c r="AL312" s="8" t="str">
        <f>IF(ISBLANK($C313),"N/A",$C313)</f>
        <v>HANLB.034QCND13</v>
      </c>
      <c r="AM312" s="7" t="str">
        <f>IF(ISBLANK($B313),"N/A",$B313)</f>
        <v>Live Patent</v>
      </c>
      <c r="AN312" s="8" t="str">
        <f>IF(ISBLANK($F313),"N/A",$F313)</f>
        <v>Respond to Official Deadline During Notification Period</v>
      </c>
      <c r="AO312" s="8" t="str">
        <f>IF(ISBLANK($E313),"N/A",$E313)</f>
        <v>INT-PAT CN NOTIFICATION PERIOD DEADLINE</v>
      </c>
      <c r="AP312" s="3"/>
      <c r="AQ312" s="6" t="str">
        <f>IF($S312=FALSE,"Matter doesn't match.","-")</f>
        <v>-</v>
      </c>
      <c r="AR312" s="6" t="str">
        <f>IF($R312=TRUE,"System matches.","-")</f>
        <v>System matches.</v>
      </c>
      <c r="AS312" s="6" t="str">
        <f>IF($U312=FALSE,"Action Type doesn't match.","-")</f>
        <v>Action Type doesn't match.</v>
      </c>
      <c r="AT312" s="6" t="str">
        <f>IF($V312=FALSE,"Action Due doesn't match.","-")</f>
        <v>Action Due doesn't match.</v>
      </c>
      <c r="AU312" s="6" t="b">
        <f>IF(AND($S312=TRUE,$Z312=TRUE,$U312=FALSE,$R312=FALSE),TRUE,FALSE)</f>
        <v>0</v>
      </c>
      <c r="AV312" s="13" t="b">
        <f ca="1">IF(OFFSET($AU312,-1,0)=TRUE,TRUE,FALSE)</f>
        <v>0</v>
      </c>
      <c r="AW312" s="6" t="b">
        <f>IF(AND($V312=TRUE,$S312=TRUE,$U312=FALSE,$R312=FALSE),TRUE,FALSE)</f>
        <v>0</v>
      </c>
      <c r="AX312" s="13" t="b">
        <f ca="1">IF(OFFSET($AW312,-1,0)="TRUE",TRUE,FALSE)</f>
        <v>0</v>
      </c>
      <c r="AY312" s="3"/>
      <c r="AZ312" s="3" t="str">
        <f>IF(OR($S312=FALSE,$R312=TRUE,$V312=FALSE),"-",IF(T312=FALSE,(CONCATENATE(D$1," doesn't match.")),"-"))</f>
        <v>-</v>
      </c>
      <c r="BA312" s="3" t="str">
        <f>IF(OR($S312=FALSE,$R312=TRUE,$V312=FALSE),"-",IF(U312=FALSE,(CONCATENATE(E$1," doesn't match.")),"-"))</f>
        <v>-</v>
      </c>
      <c r="BB312" s="3" t="str">
        <f>IF(OR($S312=FALSE,$R312=TRUE,$V312=FALSE),"-",IF(V312=FALSE,(CONCATENATE(F$1," doesn't match.")),"-"))</f>
        <v>-</v>
      </c>
      <c r="BC312" s="3" t="str">
        <f>IF(OR($S312=FALSE,$R312=TRUE,$V312=FALSE),"-",IF(W312=FALSE,(CONCATENATE(G$1," doesn't match.")),"-"))</f>
        <v>-</v>
      </c>
      <c r="BD312" s="3" t="str">
        <f>IF(OR($S312=FALSE,$R312=TRUE,$V312=FALSE),"-",IF(X312=FALSE,(CONCATENATE(H$1," doesn't match.")),"-"))</f>
        <v>-</v>
      </c>
      <c r="BE312" s="3" t="str">
        <f>IF(OR($S312=FALSE,$R312=TRUE,$V312=FALSE),"-",IF(Y312=FALSE,(CONCATENATE(I$1," doesn't match.")),"-"))</f>
        <v>-</v>
      </c>
      <c r="BF312" s="3" t="str">
        <f>IF(OR($S312=FALSE,$R312=TRUE,$V312=FALSE),"-",IF(Z312=FALSE,(CONCATENATE(J$1," doesn't match.")),"-"))</f>
        <v>-</v>
      </c>
      <c r="BG312" s="3" t="str">
        <f>IF(OR($S312=FALSE,$R312=TRUE,$V312=FALSE),"-",IF(AA312=FALSE,(CONCATENATE(K$1," doesn't match.")),"-"))</f>
        <v>-</v>
      </c>
      <c r="BH312" s="3" t="str">
        <f>IF(OR($S312=FALSE,$R312=TRUE,$V312=FALSE),"-",IF(AB312=FALSE,(CONCATENATE(L$1," doesn't match.")),"-"))</f>
        <v>-</v>
      </c>
      <c r="BI312" s="3" t="str">
        <f>IF(OR($S312=FALSE,$R312=TRUE,$V312=FALSE),"-",IF(AC312=FALSE,(CONCATENATE(M$1," doesn't match.")),"-"))</f>
        <v>-</v>
      </c>
      <c r="BJ312" s="3" t="str">
        <f>IF(OR($S312=FALSE,$R312=TRUE,$V312=FALSE),"-",IF(AD312=FALSE,(CONCATENATE(N$1," doesn't match.")),"-"))</f>
        <v>-</v>
      </c>
      <c r="BK312" s="3" t="str">
        <f>IF(OR($S312=FALSE,$R312=TRUE,$V312=FALSE),"-",IF(AE312=FALSE,(CONCATENATE(O$1," doesn't match.")),"-"))</f>
        <v>-</v>
      </c>
      <c r="BL312" s="3" t="str">
        <f>IF(OR($S312=FALSE,$R312=TRUE,$V312=FALSE),"-",IF(AF312=FALSE,(CONCATENATE(P$1," doesn't match.")),"-"))</f>
        <v>-</v>
      </c>
    </row>
    <row r="313" spans="1:64" ht="75" x14ac:dyDescent="0.25">
      <c r="A313" s="30">
        <v>1290704</v>
      </c>
      <c r="B313" s="30" t="s">
        <v>30</v>
      </c>
      <c r="C313" s="31" t="s">
        <v>315</v>
      </c>
      <c r="D313" s="30" t="s">
        <v>98</v>
      </c>
      <c r="E313" s="30" t="s">
        <v>316</v>
      </c>
      <c r="F313" s="30" t="s">
        <v>317</v>
      </c>
      <c r="G313" s="30" t="s">
        <v>39</v>
      </c>
      <c r="H313" s="32">
        <v>43385</v>
      </c>
      <c r="I313" s="32"/>
      <c r="J313" s="32">
        <v>43385</v>
      </c>
      <c r="K313" s="32"/>
      <c r="L313" s="30" t="s">
        <v>62</v>
      </c>
      <c r="M313" s="32">
        <v>43290</v>
      </c>
      <c r="N313" s="32">
        <v>43290</v>
      </c>
      <c r="O313" s="32"/>
      <c r="P313" s="32"/>
      <c r="Q313" s="5"/>
      <c r="R313" s="6" t="b">
        <f>B313=B314</f>
        <v>1</v>
      </c>
      <c r="S313" s="6" t="b">
        <f>C313=C314</f>
        <v>0</v>
      </c>
      <c r="T313" s="6" t="b">
        <f>D313=D314</f>
        <v>0</v>
      </c>
      <c r="U313" s="6" t="b">
        <f>E313=E314</f>
        <v>0</v>
      </c>
      <c r="V313" s="6" t="b">
        <f>F313=F314</f>
        <v>0</v>
      </c>
      <c r="W313" s="6" t="b">
        <f>G313=G314</f>
        <v>1</v>
      </c>
      <c r="X313" s="6" t="b">
        <f>H313=H314</f>
        <v>0</v>
      </c>
      <c r="Y313" s="6" t="b">
        <f>I313=I314</f>
        <v>0</v>
      </c>
      <c r="Z313" s="6" t="b">
        <f>J313=J314</f>
        <v>0</v>
      </c>
      <c r="AA313" s="6" t="b">
        <f>K313=K314</f>
        <v>0</v>
      </c>
      <c r="AB313" s="6" t="b">
        <f>L313=L314</f>
        <v>0</v>
      </c>
      <c r="AC313" s="6" t="b">
        <f>M313=M314</f>
        <v>0</v>
      </c>
      <c r="AD313" s="6" t="b">
        <f>N313=N314</f>
        <v>0</v>
      </c>
      <c r="AE313" s="6" t="b">
        <f>O313=O314</f>
        <v>1</v>
      </c>
      <c r="AF313" s="6" t="b">
        <f>P313=P314</f>
        <v>1</v>
      </c>
      <c r="AG313" s="3"/>
      <c r="AH313" s="8" t="str">
        <f>IF(ISBLANK($E313),"N/A",$E313)</f>
        <v>INT-PAT CN NOTIFICATION PERIOD DEADLINE</v>
      </c>
      <c r="AI313" s="8" t="str">
        <f>IF(ISBLANK($F313),"N/A",$F313)</f>
        <v>Respond to Official Deadline During Notification Period</v>
      </c>
      <c r="AJ313" s="7" t="str">
        <f>IF(ISBLANK($B313),"N/A",$B313)</f>
        <v>Live Patent</v>
      </c>
      <c r="AK313" s="8" t="str">
        <f>IF(ISBLANK($C313),"N/A",$C313)</f>
        <v>HANLB.034QCND13</v>
      </c>
      <c r="AL313" s="8" t="str">
        <f>IF(ISBLANK($C314),"N/A",$C314)</f>
        <v>HANLB.034QJPD14</v>
      </c>
      <c r="AM313" s="7" t="str">
        <f>IF(ISBLANK($B314),"N/A",$B314)</f>
        <v>Live Patent</v>
      </c>
      <c r="AN313" s="8" t="str">
        <f>IF(ISBLANK($F314),"N/A",$F314)</f>
        <v>Status of Application? / Asst</v>
      </c>
      <c r="AO313" s="8" t="str">
        <f>IF(ISBLANK($E314),"N/A",$E314)</f>
        <v>INT-PAT STATUS CHECK</v>
      </c>
      <c r="AP313" s="3"/>
      <c r="AQ313" s="6" t="str">
        <f>IF($S313=FALSE,"Matter doesn't match.","-")</f>
        <v>Matter doesn't match.</v>
      </c>
      <c r="AR313" s="6" t="str">
        <f>IF($R313=TRUE,"System matches.","-")</f>
        <v>System matches.</v>
      </c>
      <c r="AS313" s="6" t="str">
        <f>IF($U313=FALSE,"Action Type doesn't match.","-")</f>
        <v>Action Type doesn't match.</v>
      </c>
      <c r="AT313" s="6" t="str">
        <f>IF($V313=FALSE,"Action Due doesn't match.","-")</f>
        <v>Action Due doesn't match.</v>
      </c>
      <c r="AU313" s="6" t="b">
        <f>IF(AND($S313=TRUE,$Z313=TRUE,$U313=FALSE,$R313=FALSE),TRUE,FALSE)</f>
        <v>0</v>
      </c>
      <c r="AV313" s="13" t="b">
        <f ca="1">IF(OFFSET($AU313,-1,0)=TRUE,TRUE,FALSE)</f>
        <v>0</v>
      </c>
      <c r="AW313" s="6" t="b">
        <f>IF(AND($V313=TRUE,$S313=TRUE,$U313=FALSE,$R313=FALSE),TRUE,FALSE)</f>
        <v>0</v>
      </c>
      <c r="AX313" s="13" t="b">
        <f ca="1">IF(OFFSET($AW313,-1,0)="TRUE",TRUE,FALSE)</f>
        <v>0</v>
      </c>
      <c r="AY313" s="3"/>
      <c r="AZ313" s="3" t="str">
        <f>IF(OR($S313=FALSE,$R313=TRUE,$V313=FALSE),"-",IF(T313=FALSE,(CONCATENATE(D$1," doesn't match.")),"-"))</f>
        <v>-</v>
      </c>
      <c r="BA313" s="3" t="str">
        <f>IF(OR($S313=FALSE,$R313=TRUE,$V313=FALSE),"-",IF(U313=FALSE,(CONCATENATE(E$1," doesn't match.")),"-"))</f>
        <v>-</v>
      </c>
      <c r="BB313" s="3" t="str">
        <f>IF(OR($S313=FALSE,$R313=TRUE,$V313=FALSE),"-",IF(V313=FALSE,(CONCATENATE(F$1," doesn't match.")),"-"))</f>
        <v>-</v>
      </c>
      <c r="BC313" s="3" t="str">
        <f>IF(OR($S313=FALSE,$R313=TRUE,$V313=FALSE),"-",IF(W313=FALSE,(CONCATENATE(G$1," doesn't match.")),"-"))</f>
        <v>-</v>
      </c>
      <c r="BD313" s="3" t="str">
        <f>IF(OR($S313=FALSE,$R313=TRUE,$V313=FALSE),"-",IF(X313=FALSE,(CONCATENATE(H$1," doesn't match.")),"-"))</f>
        <v>-</v>
      </c>
      <c r="BE313" s="3" t="str">
        <f>IF(OR($S313=FALSE,$R313=TRUE,$V313=FALSE),"-",IF(Y313=FALSE,(CONCATENATE(I$1," doesn't match.")),"-"))</f>
        <v>-</v>
      </c>
      <c r="BF313" s="3" t="str">
        <f>IF(OR($S313=FALSE,$R313=TRUE,$V313=FALSE),"-",IF(Z313=FALSE,(CONCATENATE(J$1," doesn't match.")),"-"))</f>
        <v>-</v>
      </c>
      <c r="BG313" s="3" t="str">
        <f>IF(OR($S313=FALSE,$R313=TRUE,$V313=FALSE),"-",IF(AA313=FALSE,(CONCATENATE(K$1," doesn't match.")),"-"))</f>
        <v>-</v>
      </c>
      <c r="BH313" s="3" t="str">
        <f>IF(OR($S313=FALSE,$R313=TRUE,$V313=FALSE),"-",IF(AB313=FALSE,(CONCATENATE(L$1," doesn't match.")),"-"))</f>
        <v>-</v>
      </c>
      <c r="BI313" s="3" t="str">
        <f>IF(OR($S313=FALSE,$R313=TRUE,$V313=FALSE),"-",IF(AC313=FALSE,(CONCATENATE(M$1," doesn't match.")),"-"))</f>
        <v>-</v>
      </c>
      <c r="BJ313" s="3" t="str">
        <f>IF(OR($S313=FALSE,$R313=TRUE,$V313=FALSE),"-",IF(AD313=FALSE,(CONCATENATE(N$1," doesn't match.")),"-"))</f>
        <v>-</v>
      </c>
      <c r="BK313" s="3" t="str">
        <f>IF(OR($S313=FALSE,$R313=TRUE,$V313=FALSE),"-",IF(AE313=FALSE,(CONCATENATE(O$1," doesn't match.")),"-"))</f>
        <v>-</v>
      </c>
      <c r="BL313" s="3" t="str">
        <f>IF(OR($S313=FALSE,$R313=TRUE,$V313=FALSE),"-",IF(AF313=FALSE,(CONCATENATE(P$1," doesn't match.")),"-"))</f>
        <v>-</v>
      </c>
    </row>
    <row r="314" spans="1:64" ht="45" x14ac:dyDescent="0.25">
      <c r="A314" s="30">
        <v>1256569</v>
      </c>
      <c r="B314" s="30" t="s">
        <v>30</v>
      </c>
      <c r="C314" s="31" t="s">
        <v>321</v>
      </c>
      <c r="D314" s="30" t="s">
        <v>32</v>
      </c>
      <c r="E314" s="30" t="s">
        <v>106</v>
      </c>
      <c r="F314" s="30" t="s">
        <v>107</v>
      </c>
      <c r="G314" s="30" t="s">
        <v>39</v>
      </c>
      <c r="H314" s="32">
        <v>43657</v>
      </c>
      <c r="I314" s="32">
        <v>43305</v>
      </c>
      <c r="J314" s="32">
        <v>43292</v>
      </c>
      <c r="K314" s="32">
        <v>43305</v>
      </c>
      <c r="L314" s="30" t="s">
        <v>77</v>
      </c>
      <c r="M314" s="32">
        <v>43292</v>
      </c>
      <c r="N314" s="32">
        <v>43305</v>
      </c>
      <c r="O314" s="32"/>
      <c r="P314" s="32"/>
      <c r="Q314" s="5"/>
      <c r="R314" s="6" t="b">
        <f>B314=B315</f>
        <v>0</v>
      </c>
      <c r="S314" s="6" t="b">
        <f>C314=C315</f>
        <v>0</v>
      </c>
      <c r="T314" s="6" t="b">
        <f>D314=D315</f>
        <v>1</v>
      </c>
      <c r="U314" s="6" t="b">
        <f>E314=E315</f>
        <v>0</v>
      </c>
      <c r="V314" s="6" t="b">
        <f>F314=F315</f>
        <v>0</v>
      </c>
      <c r="W314" s="6" t="b">
        <f>G314=G315</f>
        <v>0</v>
      </c>
      <c r="X314" s="6" t="b">
        <f>H314=H315</f>
        <v>0</v>
      </c>
      <c r="Y314" s="6" t="b">
        <f>I314=I315</f>
        <v>0</v>
      </c>
      <c r="Z314" s="6" t="b">
        <f>J314=J315</f>
        <v>0</v>
      </c>
      <c r="AA314" s="6" t="b">
        <f>K314=K315</f>
        <v>0</v>
      </c>
      <c r="AB314" s="6" t="b">
        <f>L314=L315</f>
        <v>0</v>
      </c>
      <c r="AC314" s="6" t="b">
        <f>M314=M315</f>
        <v>0</v>
      </c>
      <c r="AD314" s="6" t="b">
        <f>N314=N315</f>
        <v>0</v>
      </c>
      <c r="AE314" s="6" t="b">
        <f>O314=O315</f>
        <v>1</v>
      </c>
      <c r="AF314" s="6" t="b">
        <f>P314=P315</f>
        <v>1</v>
      </c>
      <c r="AG314" s="3"/>
      <c r="AH314" s="8" t="str">
        <f>IF(ISBLANK($E314),"N/A",$E314)</f>
        <v>INT-PAT STATUS CHECK</v>
      </c>
      <c r="AI314" s="8" t="str">
        <f>IF(ISBLANK($F314),"N/A",$F314)</f>
        <v>Status of Application? / Asst</v>
      </c>
      <c r="AJ314" s="7" t="str">
        <f>IF(ISBLANK($B314),"N/A",$B314)</f>
        <v>Live Patent</v>
      </c>
      <c r="AK314" s="8" t="str">
        <f>IF(ISBLANK($C314),"N/A",$C314)</f>
        <v>HANLB.034QJPD14</v>
      </c>
      <c r="AL314" s="8" t="str">
        <f>IF(ISBLANK($C315),"N/A",$C315)</f>
        <v>HANLB.103XJPD5</v>
      </c>
      <c r="AM314" s="7" t="str">
        <f>IF(ISBLANK($B315),"N/A",$B315)</f>
        <v>Agent Patent</v>
      </c>
      <c r="AN314" s="8" t="str">
        <f>IF(ISBLANK($F315),"N/A",$F315)</f>
        <v>FA Acknowledgment of Divisional Instructions Recvd? / Atty</v>
      </c>
      <c r="AO314" s="8" t="str">
        <f>IF(ISBLANK($E315),"N/A",$E315)</f>
        <v>INT-PAT INSTR DIVISIONAL APPLICATION BY DUE DATE</v>
      </c>
      <c r="AP314" s="3"/>
      <c r="AQ314" s="6" t="str">
        <f>IF($S314=FALSE,"Matter doesn't match.","-")</f>
        <v>Matter doesn't match.</v>
      </c>
      <c r="AR314" s="6" t="str">
        <f>IF($R314=TRUE,"System matches.","-")</f>
        <v>-</v>
      </c>
      <c r="AS314" s="6" t="str">
        <f>IF($U314=FALSE,"Action Type doesn't match.","-")</f>
        <v>Action Type doesn't match.</v>
      </c>
      <c r="AT314" s="6" t="str">
        <f>IF($V314=FALSE,"Action Due doesn't match.","-")</f>
        <v>Action Due doesn't match.</v>
      </c>
      <c r="AU314" s="6" t="b">
        <f>IF(AND($S314=TRUE,$Z314=TRUE,$U314=FALSE,$R314=FALSE),TRUE,FALSE)</f>
        <v>0</v>
      </c>
      <c r="AV314" s="13" t="b">
        <f ca="1">IF(OFFSET($AU314,-1,0)=TRUE,TRUE,FALSE)</f>
        <v>0</v>
      </c>
      <c r="AW314" s="6" t="b">
        <f>IF(AND($V314=TRUE,$S314=TRUE,$U314=FALSE,$R314=FALSE),TRUE,FALSE)</f>
        <v>0</v>
      </c>
      <c r="AX314" s="13" t="b">
        <f ca="1">IF(OFFSET($AW314,-1,0)="TRUE",TRUE,FALSE)</f>
        <v>0</v>
      </c>
      <c r="AY314" s="3"/>
      <c r="AZ314" s="3" t="str">
        <f>IF(OR($S314=FALSE,$R314=TRUE,$V314=FALSE),"-",IF(T314=FALSE,(CONCATENATE(D$1," doesn't match.")),"-"))</f>
        <v>-</v>
      </c>
      <c r="BA314" s="3" t="str">
        <f>IF(OR($S314=FALSE,$R314=TRUE,$V314=FALSE),"-",IF(U314=FALSE,(CONCATENATE(E$1," doesn't match.")),"-"))</f>
        <v>-</v>
      </c>
      <c r="BB314" s="3" t="str">
        <f>IF(OR($S314=FALSE,$R314=TRUE,$V314=FALSE),"-",IF(V314=FALSE,(CONCATENATE(F$1," doesn't match.")),"-"))</f>
        <v>-</v>
      </c>
      <c r="BC314" s="3" t="str">
        <f>IF(OR($S314=FALSE,$R314=TRUE,$V314=FALSE),"-",IF(W314=FALSE,(CONCATENATE(G$1," doesn't match.")),"-"))</f>
        <v>-</v>
      </c>
      <c r="BD314" s="3" t="str">
        <f>IF(OR($S314=FALSE,$R314=TRUE,$V314=FALSE),"-",IF(X314=FALSE,(CONCATENATE(H$1," doesn't match.")),"-"))</f>
        <v>-</v>
      </c>
      <c r="BE314" s="3" t="str">
        <f>IF(OR($S314=FALSE,$R314=TRUE,$V314=FALSE),"-",IF(Y314=FALSE,(CONCATENATE(I$1," doesn't match.")),"-"))</f>
        <v>-</v>
      </c>
      <c r="BF314" s="3" t="str">
        <f>IF(OR($S314=FALSE,$R314=TRUE,$V314=FALSE),"-",IF(Z314=FALSE,(CONCATENATE(J$1," doesn't match.")),"-"))</f>
        <v>-</v>
      </c>
      <c r="BG314" s="3" t="str">
        <f>IF(OR($S314=FALSE,$R314=TRUE,$V314=FALSE),"-",IF(AA314=FALSE,(CONCATENATE(K$1," doesn't match.")),"-"))</f>
        <v>-</v>
      </c>
      <c r="BH314" s="3" t="str">
        <f>IF(OR($S314=FALSE,$R314=TRUE,$V314=FALSE),"-",IF(AB314=FALSE,(CONCATENATE(L$1," doesn't match.")),"-"))</f>
        <v>-</v>
      </c>
      <c r="BI314" s="3" t="str">
        <f>IF(OR($S314=FALSE,$R314=TRUE,$V314=FALSE),"-",IF(AC314=FALSE,(CONCATENATE(M$1," doesn't match.")),"-"))</f>
        <v>-</v>
      </c>
      <c r="BJ314" s="3" t="str">
        <f>IF(OR($S314=FALSE,$R314=TRUE,$V314=FALSE),"-",IF(AD314=FALSE,(CONCATENATE(N$1," doesn't match.")),"-"))</f>
        <v>-</v>
      </c>
      <c r="BK314" s="3" t="str">
        <f>IF(OR($S314=FALSE,$R314=TRUE,$V314=FALSE),"-",IF(AE314=FALSE,(CONCATENATE(O$1," doesn't match.")),"-"))</f>
        <v>-</v>
      </c>
      <c r="BL314" s="3" t="str">
        <f>IF(OR($S314=FALSE,$R314=TRUE,$V314=FALSE),"-",IF(AF314=FALSE,(CONCATENATE(P$1," doesn't match.")),"-"))</f>
        <v>-</v>
      </c>
    </row>
    <row r="315" spans="1:64" ht="75" x14ac:dyDescent="0.25">
      <c r="A315" s="30">
        <v>1297048</v>
      </c>
      <c r="B315" s="30" t="s">
        <v>625</v>
      </c>
      <c r="C315" s="31" t="s">
        <v>675</v>
      </c>
      <c r="D315" s="30" t="s">
        <v>32</v>
      </c>
      <c r="E315" s="30" t="s">
        <v>181</v>
      </c>
      <c r="F315" s="30" t="s">
        <v>182</v>
      </c>
      <c r="G315" s="30" t="s">
        <v>35</v>
      </c>
      <c r="H315" s="32">
        <v>43274</v>
      </c>
      <c r="I315" s="32">
        <v>43278</v>
      </c>
      <c r="J315" s="32">
        <v>43281</v>
      </c>
      <c r="K315" s="32"/>
      <c r="L315" s="30" t="s">
        <v>206</v>
      </c>
      <c r="M315" s="32">
        <v>43278</v>
      </c>
      <c r="N315" s="32">
        <v>43290</v>
      </c>
      <c r="O315" s="32"/>
      <c r="P315" s="32"/>
      <c r="Q315" s="5"/>
      <c r="R315" s="6" t="b">
        <f>B315=B316</f>
        <v>1</v>
      </c>
      <c r="S315" s="6" t="b">
        <f>C315=C316</f>
        <v>0</v>
      </c>
      <c r="T315" s="6" t="b">
        <f>D315=D316</f>
        <v>0</v>
      </c>
      <c r="U315" s="6" t="b">
        <f>E315=E316</f>
        <v>0</v>
      </c>
      <c r="V315" s="6" t="b">
        <f>F315=F316</f>
        <v>0</v>
      </c>
      <c r="W315" s="6" t="b">
        <f>G315=G316</f>
        <v>1</v>
      </c>
      <c r="X315" s="6" t="b">
        <f>H315=H316</f>
        <v>0</v>
      </c>
      <c r="Y315" s="6" t="b">
        <f>I315=I316</f>
        <v>0</v>
      </c>
      <c r="Z315" s="6" t="b">
        <f>J315=J316</f>
        <v>0</v>
      </c>
      <c r="AA315" s="6" t="b">
        <f>K315=K316</f>
        <v>1</v>
      </c>
      <c r="AB315" s="6" t="b">
        <f>L315=L316</f>
        <v>0</v>
      </c>
      <c r="AC315" s="6" t="b">
        <f>M315=M316</f>
        <v>0</v>
      </c>
      <c r="AD315" s="6" t="b">
        <f>N315=N316</f>
        <v>1</v>
      </c>
      <c r="AE315" s="6" t="b">
        <f>O315=O316</f>
        <v>1</v>
      </c>
      <c r="AF315" s="6" t="b">
        <f>P315=P316</f>
        <v>1</v>
      </c>
      <c r="AG315" s="3"/>
      <c r="AH315" s="8" t="str">
        <f>IF(ISBLANK($E315),"N/A",$E315)</f>
        <v>INT-PAT INSTR DIVISIONAL APPLICATION BY DUE DATE</v>
      </c>
      <c r="AI315" s="8" t="str">
        <f>IF(ISBLANK($F315),"N/A",$F315)</f>
        <v>FA Acknowledgment of Divisional Instructions Recvd? / Atty</v>
      </c>
      <c r="AJ315" s="7" t="str">
        <f>IF(ISBLANK($B315),"N/A",$B315)</f>
        <v>Agent Patent</v>
      </c>
      <c r="AK315" s="8" t="str">
        <f>IF(ISBLANK($C315),"N/A",$C315)</f>
        <v>HANLB.103XJPD5</v>
      </c>
      <c r="AL315" s="8" t="str">
        <f>IF(ISBLANK($C316),"N/A",$C316)</f>
        <v>HMONT.001WO</v>
      </c>
      <c r="AM315" s="7" t="str">
        <f>IF(ISBLANK($B316),"N/A",$B316)</f>
        <v>Agent Patent</v>
      </c>
      <c r="AN315" s="8" t="str">
        <f>IF(ISBLANK($F316),"N/A",$F316)</f>
        <v>Prepare Combined Declaration &amp; Assignment / Atty</v>
      </c>
      <c r="AO315" s="8" t="str">
        <f>IF(ISBLANK($E316),"N/A",$E316)</f>
        <v>INT-PAT PCT COMBINED DEC AND ASSIGN</v>
      </c>
      <c r="AP315" s="3"/>
      <c r="AQ315" s="6" t="str">
        <f>IF($S315=FALSE,"Matter doesn't match.","-")</f>
        <v>Matter doesn't match.</v>
      </c>
      <c r="AR315" s="6" t="str">
        <f>IF($R315=TRUE,"System matches.","-")</f>
        <v>System matches.</v>
      </c>
      <c r="AS315" s="6" t="str">
        <f>IF($U315=FALSE,"Action Type doesn't match.","-")</f>
        <v>Action Type doesn't match.</v>
      </c>
      <c r="AT315" s="6" t="str">
        <f>IF($V315=FALSE,"Action Due doesn't match.","-")</f>
        <v>Action Due doesn't match.</v>
      </c>
      <c r="AU315" s="6" t="b">
        <f>IF(AND($S315=TRUE,$Z315=TRUE,$U315=FALSE,$R315=FALSE),TRUE,FALSE)</f>
        <v>0</v>
      </c>
      <c r="AV315" s="13" t="b">
        <f ca="1">IF(OFFSET($AU315,-1,0)=TRUE,TRUE,FALSE)</f>
        <v>0</v>
      </c>
      <c r="AW315" s="6" t="b">
        <f>IF(AND($V315=TRUE,$S315=TRUE,$U315=FALSE,$R315=FALSE),TRUE,FALSE)</f>
        <v>0</v>
      </c>
      <c r="AX315" s="13" t="b">
        <f ca="1">IF(OFFSET($AW315,-1,0)="TRUE",TRUE,FALSE)</f>
        <v>0</v>
      </c>
      <c r="AY315" s="3"/>
      <c r="AZ315" s="3" t="str">
        <f>IF(OR($S315=FALSE,$R315=TRUE,$V315=FALSE),"-",IF(T315=FALSE,(CONCATENATE(D$1," doesn't match.")),"-"))</f>
        <v>-</v>
      </c>
      <c r="BA315" s="3" t="str">
        <f>IF(OR($S315=FALSE,$R315=TRUE,$V315=FALSE),"-",IF(U315=FALSE,(CONCATENATE(E$1," doesn't match.")),"-"))</f>
        <v>-</v>
      </c>
      <c r="BB315" s="3" t="str">
        <f>IF(OR($S315=FALSE,$R315=TRUE,$V315=FALSE),"-",IF(V315=FALSE,(CONCATENATE(F$1," doesn't match.")),"-"))</f>
        <v>-</v>
      </c>
      <c r="BC315" s="3" t="str">
        <f>IF(OR($S315=FALSE,$R315=TRUE,$V315=FALSE),"-",IF(W315=FALSE,(CONCATENATE(G$1," doesn't match.")),"-"))</f>
        <v>-</v>
      </c>
      <c r="BD315" s="3" t="str">
        <f>IF(OR($S315=FALSE,$R315=TRUE,$V315=FALSE),"-",IF(X315=FALSE,(CONCATENATE(H$1," doesn't match.")),"-"))</f>
        <v>-</v>
      </c>
      <c r="BE315" s="3" t="str">
        <f>IF(OR($S315=FALSE,$R315=TRUE,$V315=FALSE),"-",IF(Y315=FALSE,(CONCATENATE(I$1," doesn't match.")),"-"))</f>
        <v>-</v>
      </c>
      <c r="BF315" s="3" t="str">
        <f>IF(OR($S315=FALSE,$R315=TRUE,$V315=FALSE),"-",IF(Z315=FALSE,(CONCATENATE(J$1," doesn't match.")),"-"))</f>
        <v>-</v>
      </c>
      <c r="BG315" s="3" t="str">
        <f>IF(OR($S315=FALSE,$R315=TRUE,$V315=FALSE),"-",IF(AA315=FALSE,(CONCATENATE(K$1," doesn't match.")),"-"))</f>
        <v>-</v>
      </c>
      <c r="BH315" s="3" t="str">
        <f>IF(OR($S315=FALSE,$R315=TRUE,$V315=FALSE),"-",IF(AB315=FALSE,(CONCATENATE(L$1," doesn't match.")),"-"))</f>
        <v>-</v>
      </c>
      <c r="BI315" s="3" t="str">
        <f>IF(OR($S315=FALSE,$R315=TRUE,$V315=FALSE),"-",IF(AC315=FALSE,(CONCATENATE(M$1," doesn't match.")),"-"))</f>
        <v>-</v>
      </c>
      <c r="BJ315" s="3" t="str">
        <f>IF(OR($S315=FALSE,$R315=TRUE,$V315=FALSE),"-",IF(AD315=FALSE,(CONCATENATE(N$1," doesn't match.")),"-"))</f>
        <v>-</v>
      </c>
      <c r="BK315" s="3" t="str">
        <f>IF(OR($S315=FALSE,$R315=TRUE,$V315=FALSE),"-",IF(AE315=FALSE,(CONCATENATE(O$1," doesn't match.")),"-"))</f>
        <v>-</v>
      </c>
      <c r="BL315" s="3" t="str">
        <f>IF(OR($S315=FALSE,$R315=TRUE,$V315=FALSE),"-",IF(AF315=FALSE,(CONCATENATE(P$1," doesn't match.")),"-"))</f>
        <v>-</v>
      </c>
    </row>
    <row r="316" spans="1:64" ht="60" x14ac:dyDescent="0.25">
      <c r="A316" s="30">
        <v>1294658</v>
      </c>
      <c r="B316" s="30" t="s">
        <v>625</v>
      </c>
      <c r="C316" s="31" t="s">
        <v>676</v>
      </c>
      <c r="D316" s="30" t="s">
        <v>46</v>
      </c>
      <c r="E316" s="30" t="s">
        <v>70</v>
      </c>
      <c r="F316" s="30" t="s">
        <v>677</v>
      </c>
      <c r="G316" s="30" t="s">
        <v>35</v>
      </c>
      <c r="H316" s="32">
        <v>43294</v>
      </c>
      <c r="I316" s="32"/>
      <c r="J316" s="32">
        <v>43250</v>
      </c>
      <c r="K316" s="32"/>
      <c r="L316" s="30" t="s">
        <v>183</v>
      </c>
      <c r="M316" s="32">
        <v>43250</v>
      </c>
      <c r="N316" s="32">
        <v>43290</v>
      </c>
      <c r="O316" s="32"/>
      <c r="P316" s="32"/>
      <c r="Q316" s="5"/>
      <c r="R316" s="6" t="b">
        <f>B316=B317</f>
        <v>0</v>
      </c>
      <c r="S316" s="6" t="b">
        <f>C316=C317</f>
        <v>0</v>
      </c>
      <c r="T316" s="6" t="b">
        <f>D316=D317</f>
        <v>0</v>
      </c>
      <c r="U316" s="6" t="b">
        <f>E316=E317</f>
        <v>0</v>
      </c>
      <c r="V316" s="6" t="b">
        <f>F316=F317</f>
        <v>0</v>
      </c>
      <c r="W316" s="6" t="b">
        <f>G316=G317</f>
        <v>0</v>
      </c>
      <c r="X316" s="6" t="b">
        <f>H316=H317</f>
        <v>0</v>
      </c>
      <c r="Y316" s="6" t="b">
        <f>I316=I317</f>
        <v>0</v>
      </c>
      <c r="Z316" s="6" t="b">
        <f>J316=J317</f>
        <v>0</v>
      </c>
      <c r="AA316" s="6" t="b">
        <f>K316=K317</f>
        <v>0</v>
      </c>
      <c r="AB316" s="6" t="b">
        <f>L316=L317</f>
        <v>0</v>
      </c>
      <c r="AC316" s="6" t="b">
        <f>M316=M317</f>
        <v>0</v>
      </c>
      <c r="AD316" s="6" t="b">
        <f>N316=N317</f>
        <v>1</v>
      </c>
      <c r="AE316" s="6" t="b">
        <f>O316=O317</f>
        <v>1</v>
      </c>
      <c r="AF316" s="6" t="b">
        <f>P316=P317</f>
        <v>1</v>
      </c>
      <c r="AG316" s="3"/>
      <c r="AH316" s="8" t="str">
        <f>IF(ISBLANK($E316),"N/A",$E316)</f>
        <v>INT-PAT PCT COMBINED DEC AND ASSIGN</v>
      </c>
      <c r="AI316" s="8" t="str">
        <f>IF(ISBLANK($F316),"N/A",$F316)</f>
        <v>Prepare Combined Declaration &amp; Assignment / Atty</v>
      </c>
      <c r="AJ316" s="7" t="str">
        <f>IF(ISBLANK($B316),"N/A",$B316)</f>
        <v>Agent Patent</v>
      </c>
      <c r="AK316" s="8" t="str">
        <f>IF(ISBLANK($C316),"N/A",$C316)</f>
        <v>HMONT.001WO</v>
      </c>
      <c r="AL316" s="8" t="str">
        <f>IF(ISBLANK($C317),"N/A",$C317)</f>
        <v>HUDNI.001TW</v>
      </c>
      <c r="AM316" s="7" t="str">
        <f>IF(ISBLANK($B317),"N/A",$B317)</f>
        <v>Live Patent</v>
      </c>
      <c r="AN316" s="8" t="str">
        <f>IF(ISBLANK($F317),"N/A",$F317)</f>
        <v>Provide FA with Instructions as Requested / Atty</v>
      </c>
      <c r="AO316" s="8" t="str">
        <f>IF(ISBLANK($E317),"N/A",$E317)</f>
        <v>INT-PAT FA REQUEST EARLY INSTR ATTY</v>
      </c>
      <c r="AP316" s="3"/>
      <c r="AQ316" s="6" t="str">
        <f>IF($S316=FALSE,"Matter doesn't match.","-")</f>
        <v>Matter doesn't match.</v>
      </c>
      <c r="AR316" s="6" t="str">
        <f>IF($R316=TRUE,"System matches.","-")</f>
        <v>-</v>
      </c>
      <c r="AS316" s="6" t="str">
        <f>IF($U316=FALSE,"Action Type doesn't match.","-")</f>
        <v>Action Type doesn't match.</v>
      </c>
      <c r="AT316" s="6" t="str">
        <f>IF($V316=FALSE,"Action Due doesn't match.","-")</f>
        <v>Action Due doesn't match.</v>
      </c>
      <c r="AU316" s="6" t="b">
        <f>IF(AND($S316=TRUE,$Z316=TRUE,$U316=FALSE,$R316=FALSE),TRUE,FALSE)</f>
        <v>0</v>
      </c>
      <c r="AV316" s="13" t="b">
        <f ca="1">IF(OFFSET($AU316,-1,0)=TRUE,TRUE,FALSE)</f>
        <v>0</v>
      </c>
      <c r="AW316" s="6" t="b">
        <f>IF(AND($V316=TRUE,$S316=TRUE,$U316=FALSE,$R316=FALSE),TRUE,FALSE)</f>
        <v>0</v>
      </c>
      <c r="AX316" s="13" t="b">
        <f ca="1">IF(OFFSET($AW316,-1,0)="TRUE",TRUE,FALSE)</f>
        <v>0</v>
      </c>
      <c r="AY316" s="3"/>
      <c r="AZ316" s="3" t="str">
        <f>IF(OR($S316=FALSE,$R316=TRUE,$V316=FALSE),"-",IF(T316=FALSE,(CONCATENATE(D$1," doesn't match.")),"-"))</f>
        <v>-</v>
      </c>
      <c r="BA316" s="3" t="str">
        <f>IF(OR($S316=FALSE,$R316=TRUE,$V316=FALSE),"-",IF(U316=FALSE,(CONCATENATE(E$1," doesn't match.")),"-"))</f>
        <v>-</v>
      </c>
      <c r="BB316" s="3" t="str">
        <f>IF(OR($S316=FALSE,$R316=TRUE,$V316=FALSE),"-",IF(V316=FALSE,(CONCATENATE(F$1," doesn't match.")),"-"))</f>
        <v>-</v>
      </c>
      <c r="BC316" s="3" t="str">
        <f>IF(OR($S316=FALSE,$R316=TRUE,$V316=FALSE),"-",IF(W316=FALSE,(CONCATENATE(G$1," doesn't match.")),"-"))</f>
        <v>-</v>
      </c>
      <c r="BD316" s="3" t="str">
        <f>IF(OR($S316=FALSE,$R316=TRUE,$V316=FALSE),"-",IF(X316=FALSE,(CONCATENATE(H$1," doesn't match.")),"-"))</f>
        <v>-</v>
      </c>
      <c r="BE316" s="3" t="str">
        <f>IF(OR($S316=FALSE,$R316=TRUE,$V316=FALSE),"-",IF(Y316=FALSE,(CONCATENATE(I$1," doesn't match.")),"-"))</f>
        <v>-</v>
      </c>
      <c r="BF316" s="3" t="str">
        <f>IF(OR($S316=FALSE,$R316=TRUE,$V316=FALSE),"-",IF(Z316=FALSE,(CONCATENATE(J$1," doesn't match.")),"-"))</f>
        <v>-</v>
      </c>
      <c r="BG316" s="3" t="str">
        <f>IF(OR($S316=FALSE,$R316=TRUE,$V316=FALSE),"-",IF(AA316=FALSE,(CONCATENATE(K$1," doesn't match.")),"-"))</f>
        <v>-</v>
      </c>
      <c r="BH316" s="3" t="str">
        <f>IF(OR($S316=FALSE,$R316=TRUE,$V316=FALSE),"-",IF(AB316=FALSE,(CONCATENATE(L$1," doesn't match.")),"-"))</f>
        <v>-</v>
      </c>
      <c r="BI316" s="3" t="str">
        <f>IF(OR($S316=FALSE,$R316=TRUE,$V316=FALSE),"-",IF(AC316=FALSE,(CONCATENATE(M$1," doesn't match.")),"-"))</f>
        <v>-</v>
      </c>
      <c r="BJ316" s="3" t="str">
        <f>IF(OR($S316=FALSE,$R316=TRUE,$V316=FALSE),"-",IF(AD316=FALSE,(CONCATENATE(N$1," doesn't match.")),"-"))</f>
        <v>-</v>
      </c>
      <c r="BK316" s="3" t="str">
        <f>IF(OR($S316=FALSE,$R316=TRUE,$V316=FALSE),"-",IF(AE316=FALSE,(CONCATENATE(O$1," doesn't match.")),"-"))</f>
        <v>-</v>
      </c>
      <c r="BL316" s="3" t="str">
        <f>IF(OR($S316=FALSE,$R316=TRUE,$V316=FALSE),"-",IF(AF316=FALSE,(CONCATENATE(P$1," doesn't match.")),"-"))</f>
        <v>-</v>
      </c>
    </row>
    <row r="317" spans="1:64" ht="60" x14ac:dyDescent="0.25">
      <c r="A317" s="30">
        <v>1238674</v>
      </c>
      <c r="B317" s="30" t="s">
        <v>30</v>
      </c>
      <c r="C317" s="31" t="s">
        <v>322</v>
      </c>
      <c r="D317" s="30" t="s">
        <v>102</v>
      </c>
      <c r="E317" s="30" t="s">
        <v>90</v>
      </c>
      <c r="F317" s="30" t="s">
        <v>91</v>
      </c>
      <c r="G317" s="30" t="s">
        <v>39</v>
      </c>
      <c r="H317" s="32">
        <v>43291</v>
      </c>
      <c r="I317" s="32">
        <v>43290</v>
      </c>
      <c r="J317" s="32">
        <v>43291</v>
      </c>
      <c r="K317" s="32">
        <v>43290</v>
      </c>
      <c r="L317" s="30" t="s">
        <v>49</v>
      </c>
      <c r="M317" s="32">
        <v>43279</v>
      </c>
      <c r="N317" s="32">
        <v>43290</v>
      </c>
      <c r="O317" s="32"/>
      <c r="P317" s="32"/>
      <c r="Q317" s="5"/>
      <c r="R317" s="6" t="b">
        <f>B317=B318</f>
        <v>0</v>
      </c>
      <c r="S317" s="6" t="b">
        <f>C317=C318</f>
        <v>0</v>
      </c>
      <c r="T317" s="6" t="b">
        <f>D317=D318</f>
        <v>0</v>
      </c>
      <c r="U317" s="6" t="b">
        <f>E317=E318</f>
        <v>0</v>
      </c>
      <c r="V317" s="6" t="b">
        <f>F317=F318</f>
        <v>0</v>
      </c>
      <c r="W317" s="6" t="b">
        <f>G317=G318</f>
        <v>1</v>
      </c>
      <c r="X317" s="6" t="b">
        <f>H317=H318</f>
        <v>0</v>
      </c>
      <c r="Y317" s="6" t="b">
        <f>I317=I318</f>
        <v>0</v>
      </c>
      <c r="Z317" s="6" t="b">
        <f>J317=J318</f>
        <v>0</v>
      </c>
      <c r="AA317" s="6" t="b">
        <f>K317=K318</f>
        <v>0</v>
      </c>
      <c r="AB317" s="6" t="b">
        <f>L317=L318</f>
        <v>0</v>
      </c>
      <c r="AC317" s="6" t="b">
        <f>M317=M318</f>
        <v>0</v>
      </c>
      <c r="AD317" s="6" t="b">
        <f>N317=N318</f>
        <v>0</v>
      </c>
      <c r="AE317" s="6" t="b">
        <f>O317=O318</f>
        <v>1</v>
      </c>
      <c r="AF317" s="6" t="b">
        <f>P317=P318</f>
        <v>1</v>
      </c>
      <c r="AG317" s="3"/>
      <c r="AH317" s="8" t="str">
        <f>IF(ISBLANK($E317),"N/A",$E317)</f>
        <v>INT-PAT FA REQUEST EARLY INSTR ATTY</v>
      </c>
      <c r="AI317" s="8" t="str">
        <f>IF(ISBLANK($F317),"N/A",$F317)</f>
        <v>Provide FA with Instructions as Requested / Atty</v>
      </c>
      <c r="AJ317" s="7" t="str">
        <f>IF(ISBLANK($B317),"N/A",$B317)</f>
        <v>Live Patent</v>
      </c>
      <c r="AK317" s="8" t="str">
        <f>IF(ISBLANK($C317),"N/A",$C317)</f>
        <v>HUDNI.001TW</v>
      </c>
      <c r="AL317" s="8" t="str">
        <f>IF(ISBLANK($C318),"N/A",$C318)</f>
        <v>HUDNI.003JP</v>
      </c>
      <c r="AM317" s="7" t="str">
        <f>IF(ISBLANK($B318),"N/A",$B318)</f>
        <v>Agent Patent</v>
      </c>
      <c r="AN317" s="8" t="str">
        <f>IF(ISBLANK($F318),"N/A",$F318)</f>
        <v>Status of Application? / Asst</v>
      </c>
      <c r="AO317" s="8" t="str">
        <f>IF(ISBLANK($E318),"N/A",$E318)</f>
        <v>INT-PAT STATUS CHECK</v>
      </c>
      <c r="AP317" s="3"/>
      <c r="AQ317" s="6" t="str">
        <f>IF($S317=FALSE,"Matter doesn't match.","-")</f>
        <v>Matter doesn't match.</v>
      </c>
      <c r="AR317" s="6" t="str">
        <f>IF($R317=TRUE,"System matches.","-")</f>
        <v>-</v>
      </c>
      <c r="AS317" s="6" t="str">
        <f>IF($U317=FALSE,"Action Type doesn't match.","-")</f>
        <v>Action Type doesn't match.</v>
      </c>
      <c r="AT317" s="6" t="str">
        <f>IF($V317=FALSE,"Action Due doesn't match.","-")</f>
        <v>Action Due doesn't match.</v>
      </c>
      <c r="AU317" s="6" t="b">
        <f>IF(AND($S317=TRUE,$Z317=TRUE,$U317=FALSE,$R317=FALSE),TRUE,FALSE)</f>
        <v>0</v>
      </c>
      <c r="AV317" s="13" t="b">
        <f ca="1">IF(OFFSET($AU317,-1,0)=TRUE,TRUE,FALSE)</f>
        <v>0</v>
      </c>
      <c r="AW317" s="6" t="b">
        <f>IF(AND($V317=TRUE,$S317=TRUE,$U317=FALSE,$R317=FALSE),TRUE,FALSE)</f>
        <v>0</v>
      </c>
      <c r="AX317" s="13" t="b">
        <f ca="1">IF(OFFSET($AW317,-1,0)="TRUE",TRUE,FALSE)</f>
        <v>0</v>
      </c>
      <c r="AY317" s="3"/>
      <c r="AZ317" s="3" t="str">
        <f>IF(OR($S317=FALSE,$R317=TRUE,$V317=FALSE),"-",IF(T317=FALSE,(CONCATENATE(D$1," doesn't match.")),"-"))</f>
        <v>-</v>
      </c>
      <c r="BA317" s="3" t="str">
        <f>IF(OR($S317=FALSE,$R317=TRUE,$V317=FALSE),"-",IF(U317=FALSE,(CONCATENATE(E$1," doesn't match.")),"-"))</f>
        <v>-</v>
      </c>
      <c r="BB317" s="3" t="str">
        <f>IF(OR($S317=FALSE,$R317=TRUE,$V317=FALSE),"-",IF(V317=FALSE,(CONCATENATE(F$1," doesn't match.")),"-"))</f>
        <v>-</v>
      </c>
      <c r="BC317" s="3" t="str">
        <f>IF(OR($S317=FALSE,$R317=TRUE,$V317=FALSE),"-",IF(W317=FALSE,(CONCATENATE(G$1," doesn't match.")),"-"))</f>
        <v>-</v>
      </c>
      <c r="BD317" s="3" t="str">
        <f>IF(OR($S317=FALSE,$R317=TRUE,$V317=FALSE),"-",IF(X317=FALSE,(CONCATENATE(H$1," doesn't match.")),"-"))</f>
        <v>-</v>
      </c>
      <c r="BE317" s="3" t="str">
        <f>IF(OR($S317=FALSE,$R317=TRUE,$V317=FALSE),"-",IF(Y317=FALSE,(CONCATENATE(I$1," doesn't match.")),"-"))</f>
        <v>-</v>
      </c>
      <c r="BF317" s="3" t="str">
        <f>IF(OR($S317=FALSE,$R317=TRUE,$V317=FALSE),"-",IF(Z317=FALSE,(CONCATENATE(J$1," doesn't match.")),"-"))</f>
        <v>-</v>
      </c>
      <c r="BG317" s="3" t="str">
        <f>IF(OR($S317=FALSE,$R317=TRUE,$V317=FALSE),"-",IF(AA317=FALSE,(CONCATENATE(K$1," doesn't match.")),"-"))</f>
        <v>-</v>
      </c>
      <c r="BH317" s="3" t="str">
        <f>IF(OR($S317=FALSE,$R317=TRUE,$V317=FALSE),"-",IF(AB317=FALSE,(CONCATENATE(L$1," doesn't match.")),"-"))</f>
        <v>-</v>
      </c>
      <c r="BI317" s="3" t="str">
        <f>IF(OR($S317=FALSE,$R317=TRUE,$V317=FALSE),"-",IF(AC317=FALSE,(CONCATENATE(M$1," doesn't match.")),"-"))</f>
        <v>-</v>
      </c>
      <c r="BJ317" s="3" t="str">
        <f>IF(OR($S317=FALSE,$R317=TRUE,$V317=FALSE),"-",IF(AD317=FALSE,(CONCATENATE(N$1," doesn't match.")),"-"))</f>
        <v>-</v>
      </c>
      <c r="BK317" s="3" t="str">
        <f>IF(OR($S317=FALSE,$R317=TRUE,$V317=FALSE),"-",IF(AE317=FALSE,(CONCATENATE(O$1," doesn't match.")),"-"))</f>
        <v>-</v>
      </c>
      <c r="BL317" s="3" t="str">
        <f>IF(OR($S317=FALSE,$R317=TRUE,$V317=FALSE),"-",IF(AF317=FALSE,(CONCATENATE(P$1," doesn't match.")),"-"))</f>
        <v>-</v>
      </c>
    </row>
    <row r="318" spans="1:64" ht="60" x14ac:dyDescent="0.25">
      <c r="A318" s="30">
        <v>1266550</v>
      </c>
      <c r="B318" s="30" t="s">
        <v>625</v>
      </c>
      <c r="C318" s="31" t="s">
        <v>678</v>
      </c>
      <c r="D318" s="30" t="s">
        <v>32</v>
      </c>
      <c r="E318" s="30" t="s">
        <v>106</v>
      </c>
      <c r="F318" s="30" t="s">
        <v>107</v>
      </c>
      <c r="G318" s="30" t="s">
        <v>39</v>
      </c>
      <c r="H318" s="32">
        <v>43553</v>
      </c>
      <c r="I318" s="32">
        <v>43284</v>
      </c>
      <c r="J318" s="32">
        <v>43188</v>
      </c>
      <c r="K318" s="32">
        <v>43284</v>
      </c>
      <c r="L318" s="30" t="s">
        <v>62</v>
      </c>
      <c r="M318" s="32">
        <v>43189</v>
      </c>
      <c r="N318" s="32">
        <v>43291</v>
      </c>
      <c r="O318" s="32"/>
      <c r="P318" s="32"/>
      <c r="Q318" s="5"/>
      <c r="R318" s="6" t="b">
        <f>B318=B319</f>
        <v>0</v>
      </c>
      <c r="S318" s="6" t="b">
        <f>C318=C319</f>
        <v>0</v>
      </c>
      <c r="T318" s="6" t="b">
        <f>D318=D319</f>
        <v>0</v>
      </c>
      <c r="U318" s="6" t="b">
        <f>E318=E319</f>
        <v>0</v>
      </c>
      <c r="V318" s="6" t="b">
        <f>F318=F319</f>
        <v>0</v>
      </c>
      <c r="W318" s="6" t="b">
        <f>G318=G319</f>
        <v>0</v>
      </c>
      <c r="X318" s="6" t="b">
        <f>H318=H319</f>
        <v>0</v>
      </c>
      <c r="Y318" s="6" t="b">
        <f>I318=I319</f>
        <v>0</v>
      </c>
      <c r="Z318" s="6" t="b">
        <f>J318=J319</f>
        <v>0</v>
      </c>
      <c r="AA318" s="6" t="b">
        <f>K318=K319</f>
        <v>0</v>
      </c>
      <c r="AB318" s="6" t="b">
        <f>L318=L319</f>
        <v>0</v>
      </c>
      <c r="AC318" s="6" t="b">
        <f>M318=M319</f>
        <v>0</v>
      </c>
      <c r="AD318" s="6" t="b">
        <f>N318=N319</f>
        <v>1</v>
      </c>
      <c r="AE318" s="6" t="b">
        <f>O318=O319</f>
        <v>0</v>
      </c>
      <c r="AF318" s="6" t="b">
        <f>P318=P319</f>
        <v>1</v>
      </c>
      <c r="AG318" s="3"/>
      <c r="AH318" s="8" t="str">
        <f>IF(ISBLANK($E318),"N/A",$E318)</f>
        <v>INT-PAT STATUS CHECK</v>
      </c>
      <c r="AI318" s="8" t="str">
        <f>IF(ISBLANK($F318),"N/A",$F318)</f>
        <v>Status of Application? / Asst</v>
      </c>
      <c r="AJ318" s="7" t="str">
        <f>IF(ISBLANK($B318),"N/A",$B318)</f>
        <v>Agent Patent</v>
      </c>
      <c r="AK318" s="8" t="str">
        <f>IF(ISBLANK($C318),"N/A",$C318)</f>
        <v>HUDNI.003JP</v>
      </c>
      <c r="AL318" s="8" t="str">
        <f>IF(ISBLANK($C319),"N/A",$C319)</f>
        <v>ICUH.049CA</v>
      </c>
      <c r="AM318" s="7" t="str">
        <f>IF(ISBLANK($B319),"N/A",$B319)</f>
        <v>Live Patent</v>
      </c>
      <c r="AN318" s="8" t="str">
        <f>IF(ISBLANK($F319),"N/A",$F319)</f>
        <v>Possible Reinstatement 15 Day Reminder / Atty</v>
      </c>
      <c r="AO318" s="8" t="str">
        <f>IF(ISBLANK($E319),"N/A",$E319)</f>
        <v>INT-ABA POSSIBLE REINSTATEMENT</v>
      </c>
      <c r="AP318" s="3"/>
      <c r="AQ318" s="6" t="str">
        <f>IF($S318=FALSE,"Matter doesn't match.","-")</f>
        <v>Matter doesn't match.</v>
      </c>
      <c r="AR318" s="6" t="str">
        <f>IF($R318=TRUE,"System matches.","-")</f>
        <v>-</v>
      </c>
      <c r="AS318" s="6" t="str">
        <f>IF($U318=FALSE,"Action Type doesn't match.","-")</f>
        <v>Action Type doesn't match.</v>
      </c>
      <c r="AT318" s="6" t="str">
        <f>IF($V318=FALSE,"Action Due doesn't match.","-")</f>
        <v>Action Due doesn't match.</v>
      </c>
      <c r="AU318" s="6" t="b">
        <f>IF(AND($S318=TRUE,$Z318=TRUE,$U318=FALSE,$R318=FALSE),TRUE,FALSE)</f>
        <v>0</v>
      </c>
      <c r="AV318" s="13" t="b">
        <f ca="1">IF(OFFSET($AU318,-1,0)=TRUE,TRUE,FALSE)</f>
        <v>0</v>
      </c>
      <c r="AW318" s="6" t="b">
        <f>IF(AND($V318=TRUE,$S318=TRUE,$U318=FALSE,$R318=FALSE),TRUE,FALSE)</f>
        <v>0</v>
      </c>
      <c r="AX318" s="13" t="b">
        <f ca="1">IF(OFFSET($AW318,-1,0)="TRUE",TRUE,FALSE)</f>
        <v>0</v>
      </c>
      <c r="AY318" s="3"/>
      <c r="AZ318" s="3" t="str">
        <f>IF(OR($S318=FALSE,$R318=TRUE,$V318=FALSE),"-",IF(T318=FALSE,(CONCATENATE(D$1," doesn't match.")),"-"))</f>
        <v>-</v>
      </c>
      <c r="BA318" s="3" t="str">
        <f>IF(OR($S318=FALSE,$R318=TRUE,$V318=FALSE),"-",IF(U318=FALSE,(CONCATENATE(E$1," doesn't match.")),"-"))</f>
        <v>-</v>
      </c>
      <c r="BB318" s="3" t="str">
        <f>IF(OR($S318=FALSE,$R318=TRUE,$V318=FALSE),"-",IF(V318=FALSE,(CONCATENATE(F$1," doesn't match.")),"-"))</f>
        <v>-</v>
      </c>
      <c r="BC318" s="3" t="str">
        <f>IF(OR($S318=FALSE,$R318=TRUE,$V318=FALSE),"-",IF(W318=FALSE,(CONCATENATE(G$1," doesn't match.")),"-"))</f>
        <v>-</v>
      </c>
      <c r="BD318" s="3" t="str">
        <f>IF(OR($S318=FALSE,$R318=TRUE,$V318=FALSE),"-",IF(X318=FALSE,(CONCATENATE(H$1," doesn't match.")),"-"))</f>
        <v>-</v>
      </c>
      <c r="BE318" s="3" t="str">
        <f>IF(OR($S318=FALSE,$R318=TRUE,$V318=FALSE),"-",IF(Y318=FALSE,(CONCATENATE(I$1," doesn't match.")),"-"))</f>
        <v>-</v>
      </c>
      <c r="BF318" s="3" t="str">
        <f>IF(OR($S318=FALSE,$R318=TRUE,$V318=FALSE),"-",IF(Z318=FALSE,(CONCATENATE(J$1," doesn't match.")),"-"))</f>
        <v>-</v>
      </c>
      <c r="BG318" s="3" t="str">
        <f>IF(OR($S318=FALSE,$R318=TRUE,$V318=FALSE),"-",IF(AA318=FALSE,(CONCATENATE(K$1," doesn't match.")),"-"))</f>
        <v>-</v>
      </c>
      <c r="BH318" s="3" t="str">
        <f>IF(OR($S318=FALSE,$R318=TRUE,$V318=FALSE),"-",IF(AB318=FALSE,(CONCATENATE(L$1," doesn't match.")),"-"))</f>
        <v>-</v>
      </c>
      <c r="BI318" s="3" t="str">
        <f>IF(OR($S318=FALSE,$R318=TRUE,$V318=FALSE),"-",IF(AC318=FALSE,(CONCATENATE(M$1," doesn't match.")),"-"))</f>
        <v>-</v>
      </c>
      <c r="BJ318" s="3" t="str">
        <f>IF(OR($S318=FALSE,$R318=TRUE,$V318=FALSE),"-",IF(AD318=FALSE,(CONCATENATE(N$1," doesn't match.")),"-"))</f>
        <v>-</v>
      </c>
      <c r="BK318" s="3" t="str">
        <f>IF(OR($S318=FALSE,$R318=TRUE,$V318=FALSE),"-",IF(AE318=FALSE,(CONCATENATE(O$1," doesn't match.")),"-"))</f>
        <v>-</v>
      </c>
      <c r="BL318" s="3" t="str">
        <f>IF(OR($S318=FALSE,$R318=TRUE,$V318=FALSE),"-",IF(AF318=FALSE,(CONCATENATE(P$1," doesn't match.")),"-"))</f>
        <v>-</v>
      </c>
    </row>
    <row r="319" spans="1:64" ht="60" x14ac:dyDescent="0.25">
      <c r="A319" s="30">
        <v>1267652</v>
      </c>
      <c r="B319" s="30" t="s">
        <v>30</v>
      </c>
      <c r="C319" s="31" t="s">
        <v>323</v>
      </c>
      <c r="D319" s="30" t="s">
        <v>87</v>
      </c>
      <c r="E319" s="30" t="s">
        <v>324</v>
      </c>
      <c r="F319" s="30" t="s">
        <v>325</v>
      </c>
      <c r="G319" s="30" t="s">
        <v>35</v>
      </c>
      <c r="H319" s="32">
        <v>43286</v>
      </c>
      <c r="I319" s="32">
        <v>43286</v>
      </c>
      <c r="J319" s="32">
        <v>43301</v>
      </c>
      <c r="K319" s="32">
        <v>43291</v>
      </c>
      <c r="L319" s="30" t="s">
        <v>178</v>
      </c>
      <c r="M319" s="32">
        <v>42934</v>
      </c>
      <c r="N319" s="32">
        <v>43291</v>
      </c>
      <c r="O319" s="32">
        <v>42766</v>
      </c>
      <c r="P319" s="32"/>
      <c r="Q319" s="5"/>
      <c r="R319" s="6" t="b">
        <f>B319=B320</f>
        <v>0</v>
      </c>
      <c r="S319" s="6" t="b">
        <f>C319=C320</f>
        <v>1</v>
      </c>
      <c r="T319" s="6" t="b">
        <f>D319=D320</f>
        <v>1</v>
      </c>
      <c r="U319" s="6" t="b">
        <f>E319=E320</f>
        <v>1</v>
      </c>
      <c r="V319" s="6" t="b">
        <f>F319=F320</f>
        <v>1</v>
      </c>
      <c r="W319" s="6" t="b">
        <f>G319=G320</f>
        <v>1</v>
      </c>
      <c r="X319" s="6" t="b">
        <f>H319=H320</f>
        <v>1</v>
      </c>
      <c r="Y319" s="6" t="b">
        <f>I319=I320</f>
        <v>0</v>
      </c>
      <c r="Z319" s="6" t="b">
        <f>J319=J320</f>
        <v>1</v>
      </c>
      <c r="AA319" s="6" t="b">
        <f>K319=K320</f>
        <v>1</v>
      </c>
      <c r="AB319" s="6" t="b">
        <f>L319=L320</f>
        <v>1</v>
      </c>
      <c r="AC319" s="6" t="b">
        <f>M319=M320</f>
        <v>1</v>
      </c>
      <c r="AD319" s="6" t="b">
        <f>N319=N320</f>
        <v>1</v>
      </c>
      <c r="AE319" s="6" t="b">
        <f>O319=O320</f>
        <v>1</v>
      </c>
      <c r="AF319" s="6" t="b">
        <f>P319=P320</f>
        <v>1</v>
      </c>
      <c r="AG319" s="3"/>
      <c r="AH319" s="8" t="str">
        <f>IF(ISBLANK($E319),"N/A",$E319)</f>
        <v>INT-ABA POSSIBLE REINSTATEMENT</v>
      </c>
      <c r="AI319" s="8" t="str">
        <f>IF(ISBLANK($F319),"N/A",$F319)</f>
        <v>Possible Reinstatement 15 Day Reminder / Atty</v>
      </c>
      <c r="AJ319" s="7" t="str">
        <f>IF(ISBLANK($B319),"N/A",$B319)</f>
        <v>Live Patent</v>
      </c>
      <c r="AK319" s="8" t="str">
        <f>IF(ISBLANK($C319),"N/A",$C319)</f>
        <v>ICUH.049CA</v>
      </c>
      <c r="AL319" s="8" t="str">
        <f>IF(ISBLANK($C320),"N/A",$C320)</f>
        <v>ICUH.049CA</v>
      </c>
      <c r="AM319" s="7" t="str">
        <f>IF(ISBLANK($B320),"N/A",$B320)</f>
        <v>Agent Patent</v>
      </c>
      <c r="AN319" s="8" t="str">
        <f>IF(ISBLANK($F320),"N/A",$F320)</f>
        <v>Possible Reinstatement 15 Day Reminder / Atty</v>
      </c>
      <c r="AO319" s="8" t="str">
        <f>IF(ISBLANK($E320),"N/A",$E320)</f>
        <v>INT-ABA POSSIBLE REINSTATEMENT</v>
      </c>
      <c r="AP319" s="3"/>
      <c r="AQ319" s="6" t="str">
        <f>IF($S319=FALSE,"Matter doesn't match.","-")</f>
        <v>-</v>
      </c>
      <c r="AR319" s="6" t="str">
        <f>IF($R319=TRUE,"System matches.","-")</f>
        <v>-</v>
      </c>
      <c r="AS319" s="6" t="str">
        <f>IF($U319=FALSE,"Action Type doesn't match.","-")</f>
        <v>-</v>
      </c>
      <c r="AT319" s="6" t="str">
        <f>IF($V319=FALSE,"Action Due doesn't match.","-")</f>
        <v>-</v>
      </c>
      <c r="AU319" s="6" t="b">
        <f>IF(AND($S319=TRUE,$Z319=TRUE,$U319=FALSE,$R319=FALSE),TRUE,FALSE)</f>
        <v>0</v>
      </c>
      <c r="AV319" s="13" t="b">
        <f ca="1">IF(OFFSET($AU319,-1,0)=TRUE,TRUE,FALSE)</f>
        <v>0</v>
      </c>
      <c r="AW319" s="6" t="b">
        <f>IF(AND($V319=TRUE,$S319=TRUE,$U319=FALSE,$R319=FALSE),TRUE,FALSE)</f>
        <v>0</v>
      </c>
      <c r="AX319" s="13" t="b">
        <f ca="1">IF(OFFSET($AW319,-1,0)="TRUE",TRUE,FALSE)</f>
        <v>0</v>
      </c>
      <c r="AY319" s="3"/>
      <c r="AZ319" s="3" t="str">
        <f>IF(OR($S319=FALSE,$R319=TRUE,$V319=FALSE),"-",IF(T319=FALSE,(CONCATENATE(D$1," doesn't match.")),"-"))</f>
        <v>-</v>
      </c>
      <c r="BA319" s="3" t="str">
        <f>IF(OR($S319=FALSE,$R319=TRUE,$V319=FALSE),"-",IF(U319=FALSE,(CONCATENATE(E$1," doesn't match.")),"-"))</f>
        <v>-</v>
      </c>
      <c r="BB319" s="3" t="str">
        <f>IF(OR($S319=FALSE,$R319=TRUE,$V319=FALSE),"-",IF(V319=FALSE,(CONCATENATE(F$1," doesn't match.")),"-"))</f>
        <v>-</v>
      </c>
      <c r="BC319" s="3" t="str">
        <f>IF(OR($S319=FALSE,$R319=TRUE,$V319=FALSE),"-",IF(W319=FALSE,(CONCATENATE(G$1," doesn't match.")),"-"))</f>
        <v>-</v>
      </c>
      <c r="BD319" s="3" t="str">
        <f>IF(OR($S319=FALSE,$R319=TRUE,$V319=FALSE),"-",IF(X319=FALSE,(CONCATENATE(H$1," doesn't match.")),"-"))</f>
        <v>-</v>
      </c>
      <c r="BE319" s="3" t="str">
        <f>IF(OR($S319=FALSE,$R319=TRUE,$V319=FALSE),"-",IF(Y319=FALSE,(CONCATENATE(I$1," doesn't match.")),"-"))</f>
        <v>DateTaken doesn't match.</v>
      </c>
      <c r="BF319" s="3" t="str">
        <f>IF(OR($S319=FALSE,$R319=TRUE,$V319=FALSE),"-",IF(Z319=FALSE,(CONCATENATE(J$1," doesn't match.")),"-"))</f>
        <v>-</v>
      </c>
      <c r="BG319" s="3" t="str">
        <f>IF(OR($S319=FALSE,$R319=TRUE,$V319=FALSE),"-",IF(AA319=FALSE,(CONCATENATE(K$1," doesn't match.")),"-"))</f>
        <v>-</v>
      </c>
      <c r="BH319" s="3" t="str">
        <f>IF(OR($S319=FALSE,$R319=TRUE,$V319=FALSE),"-",IF(AB319=FALSE,(CONCATENATE(L$1," doesn't match.")),"-"))</f>
        <v>-</v>
      </c>
      <c r="BI319" s="3" t="str">
        <f>IF(OR($S319=FALSE,$R319=TRUE,$V319=FALSE),"-",IF(AC319=FALSE,(CONCATENATE(M$1," doesn't match.")),"-"))</f>
        <v>-</v>
      </c>
      <c r="BJ319" s="3" t="str">
        <f>IF(OR($S319=FALSE,$R319=TRUE,$V319=FALSE),"-",IF(AD319=FALSE,(CONCATENATE(N$1," doesn't match.")),"-"))</f>
        <v>-</v>
      </c>
      <c r="BK319" s="3" t="str">
        <f>IF(OR($S319=FALSE,$R319=TRUE,$V319=FALSE),"-",IF(AE319=FALSE,(CONCATENATE(O$1," doesn't match.")),"-"))</f>
        <v>-</v>
      </c>
      <c r="BL319" s="3" t="str">
        <f>IF(OR($S319=FALSE,$R319=TRUE,$V319=FALSE),"-",IF(AF319=FALSE,(CONCATENATE(P$1," doesn't match.")),"-"))</f>
        <v>-</v>
      </c>
    </row>
    <row r="320" spans="1:64" ht="60" x14ac:dyDescent="0.25">
      <c r="A320" s="30">
        <v>1267652</v>
      </c>
      <c r="B320" s="30" t="s">
        <v>625</v>
      </c>
      <c r="C320" s="31" t="s">
        <v>323</v>
      </c>
      <c r="D320" s="30" t="s">
        <v>87</v>
      </c>
      <c r="E320" s="30" t="s">
        <v>324</v>
      </c>
      <c r="F320" s="30" t="s">
        <v>325</v>
      </c>
      <c r="G320" s="30" t="s">
        <v>35</v>
      </c>
      <c r="H320" s="32">
        <v>43286</v>
      </c>
      <c r="I320" s="32">
        <v>43291</v>
      </c>
      <c r="J320" s="32">
        <v>43301</v>
      </c>
      <c r="K320" s="32">
        <v>43291</v>
      </c>
      <c r="L320" s="30" t="s">
        <v>178</v>
      </c>
      <c r="M320" s="32">
        <v>42934</v>
      </c>
      <c r="N320" s="32">
        <v>43291</v>
      </c>
      <c r="O320" s="32">
        <v>42766</v>
      </c>
      <c r="P320" s="32"/>
      <c r="Q320" s="5"/>
      <c r="R320" s="6" t="b">
        <f>B320=B321</f>
        <v>0</v>
      </c>
      <c r="S320" s="6" t="b">
        <f>C320=C321</f>
        <v>0</v>
      </c>
      <c r="T320" s="6" t="b">
        <f>D320=D321</f>
        <v>1</v>
      </c>
      <c r="U320" s="6" t="b">
        <f>E320=E321</f>
        <v>0</v>
      </c>
      <c r="V320" s="6" t="b">
        <f>F320=F321</f>
        <v>0</v>
      </c>
      <c r="W320" s="6" t="b">
        <f>G320=G321</f>
        <v>0</v>
      </c>
      <c r="X320" s="6" t="b">
        <f>H320=H321</f>
        <v>0</v>
      </c>
      <c r="Y320" s="6" t="b">
        <f>I320=I321</f>
        <v>0</v>
      </c>
      <c r="Z320" s="6" t="b">
        <f>J320=J321</f>
        <v>0</v>
      </c>
      <c r="AA320" s="6" t="b">
        <f>K320=K321</f>
        <v>0</v>
      </c>
      <c r="AB320" s="6" t="b">
        <f>L320=L321</f>
        <v>0</v>
      </c>
      <c r="AC320" s="6" t="b">
        <f>M320=M321</f>
        <v>0</v>
      </c>
      <c r="AD320" s="6" t="b">
        <f>N320=N321</f>
        <v>0</v>
      </c>
      <c r="AE320" s="6" t="b">
        <f>O320=O321</f>
        <v>1</v>
      </c>
      <c r="AF320" s="6" t="b">
        <f>P320=P321</f>
        <v>1</v>
      </c>
      <c r="AG320" s="3"/>
      <c r="AH320" s="8" t="str">
        <f>IF(ISBLANK($E320),"N/A",$E320)</f>
        <v>INT-ABA POSSIBLE REINSTATEMENT</v>
      </c>
      <c r="AI320" s="8" t="str">
        <f>IF(ISBLANK($F320),"N/A",$F320)</f>
        <v>Possible Reinstatement 15 Day Reminder / Atty</v>
      </c>
      <c r="AJ320" s="7" t="str">
        <f>IF(ISBLANK($B320),"N/A",$B320)</f>
        <v>Agent Patent</v>
      </c>
      <c r="AK320" s="8" t="str">
        <f>IF(ISBLANK($C320),"N/A",$C320)</f>
        <v>ICUH.049CA</v>
      </c>
      <c r="AL320" s="8" t="str">
        <f>IF(ISBLANK($C321),"N/A",$C321)</f>
        <v>ICUH.051CA</v>
      </c>
      <c r="AM320" s="7" t="str">
        <f>IF(ISBLANK($B321),"N/A",$B321)</f>
        <v>Live Patent</v>
      </c>
      <c r="AN320" s="8" t="str">
        <f>IF(ISBLANK($F321),"N/A",$F321)</f>
        <v>IDS in US Applications w/Refs from SR/OA - PTA</v>
      </c>
      <c r="AO320" s="8" t="str">
        <f>IF(ISBLANK($E321),"N/A",$E321)</f>
        <v>INT-PAT FOREIGN ACTION REFS</v>
      </c>
      <c r="AP320" s="3"/>
      <c r="AQ320" s="6" t="str">
        <f>IF($S320=FALSE,"Matter doesn't match.","-")</f>
        <v>Matter doesn't match.</v>
      </c>
      <c r="AR320" s="6" t="str">
        <f>IF($R320=TRUE,"System matches.","-")</f>
        <v>-</v>
      </c>
      <c r="AS320" s="6" t="str">
        <f>IF($U320=FALSE,"Action Type doesn't match.","-")</f>
        <v>Action Type doesn't match.</v>
      </c>
      <c r="AT320" s="6" t="str">
        <f>IF($V320=FALSE,"Action Due doesn't match.","-")</f>
        <v>Action Due doesn't match.</v>
      </c>
      <c r="AU320" s="6" t="b">
        <f>IF(AND($S320=TRUE,$Z320=TRUE,$U320=FALSE,$R320=FALSE),TRUE,FALSE)</f>
        <v>0</v>
      </c>
      <c r="AV320" s="13" t="b">
        <f ca="1">IF(OFFSET($AU320,-1,0)=TRUE,TRUE,FALSE)</f>
        <v>0</v>
      </c>
      <c r="AW320" s="6" t="b">
        <f>IF(AND($V320=TRUE,$S320=TRUE,$U320=FALSE,$R320=FALSE),TRUE,FALSE)</f>
        <v>0</v>
      </c>
      <c r="AX320" s="13" t="b">
        <f ca="1">IF(OFFSET($AW320,-1,0)="TRUE",TRUE,FALSE)</f>
        <v>0</v>
      </c>
      <c r="AY320" s="3"/>
      <c r="AZ320" s="3" t="str">
        <f>IF(OR($S320=FALSE,$R320=TRUE,$V320=FALSE),"-",IF(T320=FALSE,(CONCATENATE(D$1," doesn't match.")),"-"))</f>
        <v>-</v>
      </c>
      <c r="BA320" s="3" t="str">
        <f>IF(OR($S320=FALSE,$R320=TRUE,$V320=FALSE),"-",IF(U320=FALSE,(CONCATENATE(E$1," doesn't match.")),"-"))</f>
        <v>-</v>
      </c>
      <c r="BB320" s="3" t="str">
        <f>IF(OR($S320=FALSE,$R320=TRUE,$V320=FALSE),"-",IF(V320=FALSE,(CONCATENATE(F$1," doesn't match.")),"-"))</f>
        <v>-</v>
      </c>
      <c r="BC320" s="3" t="str">
        <f>IF(OR($S320=FALSE,$R320=TRUE,$V320=FALSE),"-",IF(W320=FALSE,(CONCATENATE(G$1," doesn't match.")),"-"))</f>
        <v>-</v>
      </c>
      <c r="BD320" s="3" t="str">
        <f>IF(OR($S320=FALSE,$R320=TRUE,$V320=FALSE),"-",IF(X320=FALSE,(CONCATENATE(H$1," doesn't match.")),"-"))</f>
        <v>-</v>
      </c>
      <c r="BE320" s="3" t="str">
        <f>IF(OR($S320=FALSE,$R320=TRUE,$V320=FALSE),"-",IF(Y320=FALSE,(CONCATENATE(I$1," doesn't match.")),"-"))</f>
        <v>-</v>
      </c>
      <c r="BF320" s="3" t="str">
        <f>IF(OR($S320=FALSE,$R320=TRUE,$V320=FALSE),"-",IF(Z320=FALSE,(CONCATENATE(J$1," doesn't match.")),"-"))</f>
        <v>-</v>
      </c>
      <c r="BG320" s="3" t="str">
        <f>IF(OR($S320=FALSE,$R320=TRUE,$V320=FALSE),"-",IF(AA320=FALSE,(CONCATENATE(K$1," doesn't match.")),"-"))</f>
        <v>-</v>
      </c>
      <c r="BH320" s="3" t="str">
        <f>IF(OR($S320=FALSE,$R320=TRUE,$V320=FALSE),"-",IF(AB320=FALSE,(CONCATENATE(L$1," doesn't match.")),"-"))</f>
        <v>-</v>
      </c>
      <c r="BI320" s="3" t="str">
        <f>IF(OR($S320=FALSE,$R320=TRUE,$V320=FALSE),"-",IF(AC320=FALSE,(CONCATENATE(M$1," doesn't match.")),"-"))</f>
        <v>-</v>
      </c>
      <c r="BJ320" s="3" t="str">
        <f>IF(OR($S320=FALSE,$R320=TRUE,$V320=FALSE),"-",IF(AD320=FALSE,(CONCATENATE(N$1," doesn't match.")),"-"))</f>
        <v>-</v>
      </c>
      <c r="BK320" s="3" t="str">
        <f>IF(OR($S320=FALSE,$R320=TRUE,$V320=FALSE),"-",IF(AE320=FALSE,(CONCATENATE(O$1," doesn't match.")),"-"))</f>
        <v>-</v>
      </c>
      <c r="BL320" s="3" t="str">
        <f>IF(OR($S320=FALSE,$R320=TRUE,$V320=FALSE),"-",IF(AF320=FALSE,(CONCATENATE(P$1," doesn't match.")),"-"))</f>
        <v>-</v>
      </c>
    </row>
    <row r="321" spans="1:64" ht="60" x14ac:dyDescent="0.25">
      <c r="A321" s="30">
        <v>1267657</v>
      </c>
      <c r="B321" s="30" t="s">
        <v>30</v>
      </c>
      <c r="C321" s="31" t="s">
        <v>326</v>
      </c>
      <c r="D321" s="30" t="s">
        <v>87</v>
      </c>
      <c r="E321" s="30" t="s">
        <v>99</v>
      </c>
      <c r="F321" s="30" t="s">
        <v>100</v>
      </c>
      <c r="G321" s="30" t="s">
        <v>39</v>
      </c>
      <c r="H321" s="32">
        <v>43293</v>
      </c>
      <c r="I321" s="32">
        <v>43293</v>
      </c>
      <c r="J321" s="32">
        <v>43263</v>
      </c>
      <c r="K321" s="32"/>
      <c r="L321" s="30" t="s">
        <v>49</v>
      </c>
      <c r="M321" s="32">
        <v>43286</v>
      </c>
      <c r="N321" s="32">
        <v>43293</v>
      </c>
      <c r="O321" s="32">
        <v>42766</v>
      </c>
      <c r="P321" s="32"/>
      <c r="Q321" s="5"/>
      <c r="R321" s="6" t="b">
        <f>B321=B322</f>
        <v>0</v>
      </c>
      <c r="S321" s="6" t="b">
        <f>C321=C322</f>
        <v>0</v>
      </c>
      <c r="T321" s="6" t="b">
        <f>D321=D322</f>
        <v>0</v>
      </c>
      <c r="U321" s="6" t="b">
        <f>E321=E322</f>
        <v>0</v>
      </c>
      <c r="V321" s="6" t="b">
        <f>F321=F322</f>
        <v>0</v>
      </c>
      <c r="W321" s="6" t="b">
        <f>G321=G322</f>
        <v>0</v>
      </c>
      <c r="X321" s="6" t="b">
        <f>H321=H322</f>
        <v>0</v>
      </c>
      <c r="Y321" s="6" t="b">
        <f>I321=I322</f>
        <v>0</v>
      </c>
      <c r="Z321" s="6" t="b">
        <f>J321=J322</f>
        <v>0</v>
      </c>
      <c r="AA321" s="6" t="b">
        <f>K321=K322</f>
        <v>1</v>
      </c>
      <c r="AB321" s="6" t="b">
        <f>L321=L322</f>
        <v>0</v>
      </c>
      <c r="AC321" s="6" t="b">
        <f>M321=M322</f>
        <v>0</v>
      </c>
      <c r="AD321" s="6" t="b">
        <f>N321=N322</f>
        <v>0</v>
      </c>
      <c r="AE321" s="6" t="b">
        <f>O321=O322</f>
        <v>1</v>
      </c>
      <c r="AF321" s="6" t="b">
        <f>P321=P322</f>
        <v>1</v>
      </c>
      <c r="AG321" s="3"/>
      <c r="AH321" s="8" t="str">
        <f>IF(ISBLANK($E321),"N/A",$E321)</f>
        <v>INT-PAT FOREIGN ACTION REFS</v>
      </c>
      <c r="AI321" s="8" t="str">
        <f>IF(ISBLANK($F321),"N/A",$F321)</f>
        <v>IDS in US Applications w/Refs from SR/OA - PTA</v>
      </c>
      <c r="AJ321" s="7" t="str">
        <f>IF(ISBLANK($B321),"N/A",$B321)</f>
        <v>Live Patent</v>
      </c>
      <c r="AK321" s="8" t="str">
        <f>IF(ISBLANK($C321),"N/A",$C321)</f>
        <v>ICUH.051CA</v>
      </c>
      <c r="AL321" s="8" t="str">
        <f>IF(ISBLANK($C322),"N/A",$C322)</f>
        <v>ICUH.051EP</v>
      </c>
      <c r="AM321" s="7" t="str">
        <f>IF(ISBLANK($B322),"N/A",$B322)</f>
        <v>Agent Patent</v>
      </c>
      <c r="AN321" s="8" t="str">
        <f>IF(ISBLANK($F322),"N/A",$F322)</f>
        <v>Abandonment Confirmation Recvd?</v>
      </c>
      <c r="AO321" s="8" t="str">
        <f>IF(ISBLANK($E322),"N/A",$E322)</f>
        <v>INT-ABA CC OF ABA INSTR RECVD</v>
      </c>
      <c r="AP321" s="3"/>
      <c r="AQ321" s="6" t="str">
        <f>IF($S321=FALSE,"Matter doesn't match.","-")</f>
        <v>Matter doesn't match.</v>
      </c>
      <c r="AR321" s="6" t="str">
        <f>IF($R321=TRUE,"System matches.","-")</f>
        <v>-</v>
      </c>
      <c r="AS321" s="6" t="str">
        <f>IF($U321=FALSE,"Action Type doesn't match.","-")</f>
        <v>Action Type doesn't match.</v>
      </c>
      <c r="AT321" s="6" t="str">
        <f>IF($V321=FALSE,"Action Due doesn't match.","-")</f>
        <v>Action Due doesn't match.</v>
      </c>
      <c r="AU321" s="6" t="b">
        <f>IF(AND($S321=TRUE,$Z321=TRUE,$U321=FALSE,$R321=FALSE),TRUE,FALSE)</f>
        <v>0</v>
      </c>
      <c r="AV321" s="13" t="b">
        <f ca="1">IF(OFFSET($AU321,-1,0)=TRUE,TRUE,FALSE)</f>
        <v>0</v>
      </c>
      <c r="AW321" s="6" t="b">
        <f>IF(AND($V321=TRUE,$S321=TRUE,$U321=FALSE,$R321=FALSE),TRUE,FALSE)</f>
        <v>0</v>
      </c>
      <c r="AX321" s="13" t="b">
        <f ca="1">IF(OFFSET($AW321,-1,0)="TRUE",TRUE,FALSE)</f>
        <v>0</v>
      </c>
      <c r="AY321" s="3"/>
      <c r="AZ321" s="3" t="str">
        <f>IF(OR($S321=FALSE,$R321=TRUE,$V321=FALSE),"-",IF(T321=FALSE,(CONCATENATE(D$1," doesn't match.")),"-"))</f>
        <v>-</v>
      </c>
      <c r="BA321" s="3" t="str">
        <f>IF(OR($S321=FALSE,$R321=TRUE,$V321=FALSE),"-",IF(U321=FALSE,(CONCATENATE(E$1," doesn't match.")),"-"))</f>
        <v>-</v>
      </c>
      <c r="BB321" s="3" t="str">
        <f>IF(OR($S321=FALSE,$R321=TRUE,$V321=FALSE),"-",IF(V321=FALSE,(CONCATENATE(F$1," doesn't match.")),"-"))</f>
        <v>-</v>
      </c>
      <c r="BC321" s="3" t="str">
        <f>IF(OR($S321=FALSE,$R321=TRUE,$V321=FALSE),"-",IF(W321=FALSE,(CONCATENATE(G$1," doesn't match.")),"-"))</f>
        <v>-</v>
      </c>
      <c r="BD321" s="3" t="str">
        <f>IF(OR($S321=FALSE,$R321=TRUE,$V321=FALSE),"-",IF(X321=FALSE,(CONCATENATE(H$1," doesn't match.")),"-"))</f>
        <v>-</v>
      </c>
      <c r="BE321" s="3" t="str">
        <f>IF(OR($S321=FALSE,$R321=TRUE,$V321=FALSE),"-",IF(Y321=FALSE,(CONCATENATE(I$1," doesn't match.")),"-"))</f>
        <v>-</v>
      </c>
      <c r="BF321" s="3" t="str">
        <f>IF(OR($S321=FALSE,$R321=TRUE,$V321=FALSE),"-",IF(Z321=FALSE,(CONCATENATE(J$1," doesn't match.")),"-"))</f>
        <v>-</v>
      </c>
      <c r="BG321" s="3" t="str">
        <f>IF(OR($S321=FALSE,$R321=TRUE,$V321=FALSE),"-",IF(AA321=FALSE,(CONCATENATE(K$1," doesn't match.")),"-"))</f>
        <v>-</v>
      </c>
      <c r="BH321" s="3" t="str">
        <f>IF(OR($S321=FALSE,$R321=TRUE,$V321=FALSE),"-",IF(AB321=FALSE,(CONCATENATE(L$1," doesn't match.")),"-"))</f>
        <v>-</v>
      </c>
      <c r="BI321" s="3" t="str">
        <f>IF(OR($S321=FALSE,$R321=TRUE,$V321=FALSE),"-",IF(AC321=FALSE,(CONCATENATE(M$1," doesn't match.")),"-"))</f>
        <v>-</v>
      </c>
      <c r="BJ321" s="3" t="str">
        <f>IF(OR($S321=FALSE,$R321=TRUE,$V321=FALSE),"-",IF(AD321=FALSE,(CONCATENATE(N$1," doesn't match.")),"-"))</f>
        <v>-</v>
      </c>
      <c r="BK321" s="3" t="str">
        <f>IF(OR($S321=FALSE,$R321=TRUE,$V321=FALSE),"-",IF(AE321=FALSE,(CONCATENATE(O$1," doesn't match.")),"-"))</f>
        <v>-</v>
      </c>
      <c r="BL321" s="3" t="str">
        <f>IF(OR($S321=FALSE,$R321=TRUE,$V321=FALSE),"-",IF(AF321=FALSE,(CONCATENATE(P$1," doesn't match.")),"-"))</f>
        <v>-</v>
      </c>
    </row>
    <row r="322" spans="1:64" ht="45" x14ac:dyDescent="0.25">
      <c r="A322" s="30">
        <v>1267658</v>
      </c>
      <c r="B322" s="30" t="s">
        <v>625</v>
      </c>
      <c r="C322" s="31" t="s">
        <v>327</v>
      </c>
      <c r="D322" s="30" t="s">
        <v>41</v>
      </c>
      <c r="E322" s="30" t="s">
        <v>679</v>
      </c>
      <c r="F322" s="30" t="s">
        <v>680</v>
      </c>
      <c r="G322" s="30" t="s">
        <v>35</v>
      </c>
      <c r="H322" s="32">
        <v>43475</v>
      </c>
      <c r="I322" s="32"/>
      <c r="J322" s="32">
        <v>43291</v>
      </c>
      <c r="K322" s="32"/>
      <c r="L322" s="30" t="s">
        <v>178</v>
      </c>
      <c r="M322" s="32">
        <v>43291</v>
      </c>
      <c r="N322" s="32">
        <v>43291</v>
      </c>
      <c r="O322" s="32">
        <v>42766</v>
      </c>
      <c r="P322" s="32"/>
      <c r="Q322" s="5"/>
      <c r="R322" s="6" t="b">
        <f>B322=B323</f>
        <v>0</v>
      </c>
      <c r="S322" s="6" t="b">
        <f>C322=C323</f>
        <v>1</v>
      </c>
      <c r="T322" s="6" t="b">
        <f>D322=D323</f>
        <v>1</v>
      </c>
      <c r="U322" s="6" t="b">
        <f>E322=E323</f>
        <v>0</v>
      </c>
      <c r="V322" s="6" t="b">
        <f>F322=F323</f>
        <v>0</v>
      </c>
      <c r="W322" s="6" t="b">
        <f>G322=G323</f>
        <v>1</v>
      </c>
      <c r="X322" s="6" t="b">
        <f>H322=H323</f>
        <v>0</v>
      </c>
      <c r="Y322" s="6" t="b">
        <f>I322=I323</f>
        <v>1</v>
      </c>
      <c r="Z322" s="6" t="b">
        <f>J322=J323</f>
        <v>1</v>
      </c>
      <c r="AA322" s="6" t="b">
        <f>K322=K323</f>
        <v>1</v>
      </c>
      <c r="AB322" s="6" t="b">
        <f>L322=L323</f>
        <v>0</v>
      </c>
      <c r="AC322" s="6" t="b">
        <f>M322=M323</f>
        <v>1</v>
      </c>
      <c r="AD322" s="6" t="b">
        <f>N322=N323</f>
        <v>0</v>
      </c>
      <c r="AE322" s="6" t="b">
        <f>O322=O323</f>
        <v>1</v>
      </c>
      <c r="AF322" s="6" t="b">
        <f>P322=P323</f>
        <v>1</v>
      </c>
      <c r="AG322" s="3"/>
      <c r="AH322" s="8" t="str">
        <f>IF(ISBLANK($E322),"N/A",$E322)</f>
        <v>INT-ABA CC OF ABA INSTR RECVD</v>
      </c>
      <c r="AI322" s="8" t="str">
        <f>IF(ISBLANK($F322),"N/A",$F322)</f>
        <v>Abandonment Confirmation Recvd?</v>
      </c>
      <c r="AJ322" s="7" t="str">
        <f>IF(ISBLANK($B322),"N/A",$B322)</f>
        <v>Agent Patent</v>
      </c>
      <c r="AK322" s="8" t="str">
        <f>IF(ISBLANK($C322),"N/A",$C322)</f>
        <v>ICUH.051EP</v>
      </c>
      <c r="AL322" s="8" t="str">
        <f>IF(ISBLANK($C323),"N/A",$C323)</f>
        <v>ICUH.051EP</v>
      </c>
      <c r="AM322" s="7" t="str">
        <f>IF(ISBLANK($B323),"N/A",$B323)</f>
        <v>Live Patent</v>
      </c>
      <c r="AN322" s="8" t="str">
        <f>IF(ISBLANK($F323),"N/A",$F323)</f>
        <v>Ack Recvd from FA re: Lapse of Appln? / Atty</v>
      </c>
      <c r="AO322" s="8" t="str">
        <f>IF(ISBLANK($E323),"N/A",$E323)</f>
        <v>INT-ABA LAPSE</v>
      </c>
      <c r="AP322" s="3"/>
      <c r="AQ322" s="6" t="str">
        <f>IF($S322=FALSE,"Matter doesn't match.","-")</f>
        <v>-</v>
      </c>
      <c r="AR322" s="6" t="str">
        <f>IF($R322=TRUE,"System matches.","-")</f>
        <v>-</v>
      </c>
      <c r="AS322" s="6" t="str">
        <f>IF($U322=FALSE,"Action Type doesn't match.","-")</f>
        <v>Action Type doesn't match.</v>
      </c>
      <c r="AT322" s="6" t="str">
        <f>IF($V322=FALSE,"Action Due doesn't match.","-")</f>
        <v>Action Due doesn't match.</v>
      </c>
      <c r="AU322" s="6" t="b">
        <f>IF(AND($S322=TRUE,$Z322=TRUE,$U322=FALSE,$R322=FALSE),TRUE,FALSE)</f>
        <v>1</v>
      </c>
      <c r="AV322" s="13" t="b">
        <f ca="1">IF(OFFSET($AU322,-1,0)=TRUE,TRUE,FALSE)</f>
        <v>0</v>
      </c>
      <c r="AW322" s="6" t="b">
        <f>IF(AND($V322=TRUE,$S322=TRUE,$U322=FALSE,$R322=FALSE),TRUE,FALSE)</f>
        <v>0</v>
      </c>
      <c r="AX322" s="13" t="b">
        <f ca="1">IF(OFFSET($AW322,-1,0)="TRUE",TRUE,FALSE)</f>
        <v>0</v>
      </c>
      <c r="AY322" s="3"/>
      <c r="AZ322" s="3" t="str">
        <f>IF(OR($S322=FALSE,$R322=TRUE,$V322=FALSE),"-",IF(T322=FALSE,(CONCATENATE(D$1," doesn't match.")),"-"))</f>
        <v>-</v>
      </c>
      <c r="BA322" s="3" t="str">
        <f>IF(OR($S322=FALSE,$R322=TRUE,$V322=FALSE),"-",IF(U322=FALSE,(CONCATENATE(E$1," doesn't match.")),"-"))</f>
        <v>-</v>
      </c>
      <c r="BB322" s="3" t="str">
        <f>IF(OR($S322=FALSE,$R322=TRUE,$V322=FALSE),"-",IF(V322=FALSE,(CONCATENATE(F$1," doesn't match.")),"-"))</f>
        <v>-</v>
      </c>
      <c r="BC322" s="3" t="str">
        <f>IF(OR($S322=FALSE,$R322=TRUE,$V322=FALSE),"-",IF(W322=FALSE,(CONCATENATE(G$1," doesn't match.")),"-"))</f>
        <v>-</v>
      </c>
      <c r="BD322" s="3" t="str">
        <f>IF(OR($S322=FALSE,$R322=TRUE,$V322=FALSE),"-",IF(X322=FALSE,(CONCATENATE(H$1," doesn't match.")),"-"))</f>
        <v>-</v>
      </c>
      <c r="BE322" s="3" t="str">
        <f>IF(OR($S322=FALSE,$R322=TRUE,$V322=FALSE),"-",IF(Y322=FALSE,(CONCATENATE(I$1," doesn't match.")),"-"))</f>
        <v>-</v>
      </c>
      <c r="BF322" s="3" t="str">
        <f>IF(OR($S322=FALSE,$R322=TRUE,$V322=FALSE),"-",IF(Z322=FALSE,(CONCATENATE(J$1," doesn't match.")),"-"))</f>
        <v>-</v>
      </c>
      <c r="BG322" s="3" t="str">
        <f>IF(OR($S322=FALSE,$R322=TRUE,$V322=FALSE),"-",IF(AA322=FALSE,(CONCATENATE(K$1," doesn't match.")),"-"))</f>
        <v>-</v>
      </c>
      <c r="BH322" s="3" t="str">
        <f>IF(OR($S322=FALSE,$R322=TRUE,$V322=FALSE),"-",IF(AB322=FALSE,(CONCATENATE(L$1," doesn't match.")),"-"))</f>
        <v>-</v>
      </c>
      <c r="BI322" s="3" t="str">
        <f>IF(OR($S322=FALSE,$R322=TRUE,$V322=FALSE),"-",IF(AC322=FALSE,(CONCATENATE(M$1," doesn't match.")),"-"))</f>
        <v>-</v>
      </c>
      <c r="BJ322" s="3" t="str">
        <f>IF(OR($S322=FALSE,$R322=TRUE,$V322=FALSE),"-",IF(AD322=FALSE,(CONCATENATE(N$1," doesn't match.")),"-"))</f>
        <v>-</v>
      </c>
      <c r="BK322" s="3" t="str">
        <f>IF(OR($S322=FALSE,$R322=TRUE,$V322=FALSE),"-",IF(AE322=FALSE,(CONCATENATE(O$1," doesn't match.")),"-"))</f>
        <v>-</v>
      </c>
      <c r="BL322" s="3" t="str">
        <f>IF(OR($S322=FALSE,$R322=TRUE,$V322=FALSE),"-",IF(AF322=FALSE,(CONCATENATE(P$1," doesn't match.")),"-"))</f>
        <v>-</v>
      </c>
    </row>
    <row r="323" spans="1:64" ht="45" x14ac:dyDescent="0.25">
      <c r="A323" s="30">
        <v>1267658</v>
      </c>
      <c r="B323" s="30" t="s">
        <v>30</v>
      </c>
      <c r="C323" s="31" t="s">
        <v>327</v>
      </c>
      <c r="D323" s="30" t="s">
        <v>41</v>
      </c>
      <c r="E323" s="30" t="s">
        <v>328</v>
      </c>
      <c r="F323" s="30" t="s">
        <v>329</v>
      </c>
      <c r="G323" s="30" t="s">
        <v>35</v>
      </c>
      <c r="H323" s="32">
        <v>43298</v>
      </c>
      <c r="I323" s="32"/>
      <c r="J323" s="32">
        <v>43291</v>
      </c>
      <c r="K323" s="32"/>
      <c r="L323" s="30" t="s">
        <v>36</v>
      </c>
      <c r="M323" s="32">
        <v>43291</v>
      </c>
      <c r="N323" s="32">
        <v>43299</v>
      </c>
      <c r="O323" s="32">
        <v>42766</v>
      </c>
      <c r="P323" s="32"/>
      <c r="Q323" s="5"/>
      <c r="R323" s="6" t="b">
        <f>B323=B324</f>
        <v>0</v>
      </c>
      <c r="S323" s="6" t="b">
        <f>C323=C324</f>
        <v>1</v>
      </c>
      <c r="T323" s="6" t="b">
        <f>D323=D324</f>
        <v>1</v>
      </c>
      <c r="U323" s="6" t="b">
        <f>E323=E324</f>
        <v>0</v>
      </c>
      <c r="V323" s="6" t="b">
        <f>F323=F324</f>
        <v>0</v>
      </c>
      <c r="W323" s="6" t="b">
        <f>G323=G324</f>
        <v>1</v>
      </c>
      <c r="X323" s="6" t="b">
        <f>H323=H324</f>
        <v>0</v>
      </c>
      <c r="Y323" s="6" t="b">
        <f>I323=I324</f>
        <v>1</v>
      </c>
      <c r="Z323" s="6" t="b">
        <f>J323=J324</f>
        <v>1</v>
      </c>
      <c r="AA323" s="6" t="b">
        <f>K323=K324</f>
        <v>1</v>
      </c>
      <c r="AB323" s="6" t="b">
        <f>L323=L324</f>
        <v>0</v>
      </c>
      <c r="AC323" s="6" t="b">
        <f>M323=M324</f>
        <v>1</v>
      </c>
      <c r="AD323" s="6" t="b">
        <f>N323=N324</f>
        <v>0</v>
      </c>
      <c r="AE323" s="6" t="b">
        <f>O323=O324</f>
        <v>1</v>
      </c>
      <c r="AF323" s="6" t="b">
        <f>P323=P324</f>
        <v>1</v>
      </c>
      <c r="AG323" s="3"/>
      <c r="AH323" s="8" t="str">
        <f>IF(ISBLANK($E323),"N/A",$E323)</f>
        <v>INT-ABA LAPSE</v>
      </c>
      <c r="AI323" s="8" t="str">
        <f>IF(ISBLANK($F323),"N/A",$F323)</f>
        <v>Ack Recvd from FA re: Lapse of Appln? / Atty</v>
      </c>
      <c r="AJ323" s="7" t="str">
        <f>IF(ISBLANK($B323),"N/A",$B323)</f>
        <v>Live Patent</v>
      </c>
      <c r="AK323" s="8" t="str">
        <f>IF(ISBLANK($C323),"N/A",$C323)</f>
        <v>ICUH.051EP</v>
      </c>
      <c r="AL323" s="8" t="str">
        <f>IF(ISBLANK($C324),"N/A",$C324)</f>
        <v>ICUH.051EP</v>
      </c>
      <c r="AM323" s="7" t="str">
        <f>IF(ISBLANK($B324),"N/A",$B324)</f>
        <v>Agent Patent</v>
      </c>
      <c r="AN323" s="8" t="str">
        <f>IF(ISBLANK($F324),"N/A",$F324)</f>
        <v>FA Ack of Abandon Instructions Recvd?</v>
      </c>
      <c r="AO323" s="8" t="str">
        <f>IF(ISBLANK($E324),"N/A",$E324)</f>
        <v>INT-ABA CC OF ABA INSTR RECVD</v>
      </c>
      <c r="AP323" s="3"/>
      <c r="AQ323" s="6" t="str">
        <f>IF($S323=FALSE,"Matter doesn't match.","-")</f>
        <v>-</v>
      </c>
      <c r="AR323" s="6" t="str">
        <f>IF($R323=TRUE,"System matches.","-")</f>
        <v>-</v>
      </c>
      <c r="AS323" s="6" t="str">
        <f>IF($U323=FALSE,"Action Type doesn't match.","-")</f>
        <v>Action Type doesn't match.</v>
      </c>
      <c r="AT323" s="6" t="str">
        <f>IF($V323=FALSE,"Action Due doesn't match.","-")</f>
        <v>Action Due doesn't match.</v>
      </c>
      <c r="AU323" s="6" t="b">
        <f>IF(AND($S323=TRUE,$Z323=TRUE,$U323=FALSE,$R323=FALSE),TRUE,FALSE)</f>
        <v>1</v>
      </c>
      <c r="AV323" s="13" t="b">
        <f ca="1">IF(OFFSET($AU323,-1,0)=TRUE,TRUE,FALSE)</f>
        <v>1</v>
      </c>
      <c r="AW323" s="6" t="b">
        <f>IF(AND($V323=TRUE,$S323=TRUE,$U323=FALSE,$R323=FALSE),TRUE,FALSE)</f>
        <v>0</v>
      </c>
      <c r="AX323" s="13" t="b">
        <f ca="1">IF(OFFSET($AW323,-1,0)="TRUE",TRUE,FALSE)</f>
        <v>0</v>
      </c>
      <c r="AY323" s="3"/>
      <c r="AZ323" s="3" t="str">
        <f>IF(OR($S323=FALSE,$R323=TRUE,$V323=FALSE),"-",IF(T323=FALSE,(CONCATENATE(D$1," doesn't match.")),"-"))</f>
        <v>-</v>
      </c>
      <c r="BA323" s="3" t="str">
        <f>IF(OR($S323=FALSE,$R323=TRUE,$V323=FALSE),"-",IF(U323=FALSE,(CONCATENATE(E$1," doesn't match.")),"-"))</f>
        <v>-</v>
      </c>
      <c r="BB323" s="3" t="str">
        <f>IF(OR($S323=FALSE,$R323=TRUE,$V323=FALSE),"-",IF(V323=FALSE,(CONCATENATE(F$1," doesn't match.")),"-"))</f>
        <v>-</v>
      </c>
      <c r="BC323" s="3" t="str">
        <f>IF(OR($S323=FALSE,$R323=TRUE,$V323=FALSE),"-",IF(W323=FALSE,(CONCATENATE(G$1," doesn't match.")),"-"))</f>
        <v>-</v>
      </c>
      <c r="BD323" s="3" t="str">
        <f>IF(OR($S323=FALSE,$R323=TRUE,$V323=FALSE),"-",IF(X323=FALSE,(CONCATENATE(H$1," doesn't match.")),"-"))</f>
        <v>-</v>
      </c>
      <c r="BE323" s="3" t="str">
        <f>IF(OR($S323=FALSE,$R323=TRUE,$V323=FALSE),"-",IF(Y323=FALSE,(CONCATENATE(I$1," doesn't match.")),"-"))</f>
        <v>-</v>
      </c>
      <c r="BF323" s="3" t="str">
        <f>IF(OR($S323=FALSE,$R323=TRUE,$V323=FALSE),"-",IF(Z323=FALSE,(CONCATENATE(J$1," doesn't match.")),"-"))</f>
        <v>-</v>
      </c>
      <c r="BG323" s="3" t="str">
        <f>IF(OR($S323=FALSE,$R323=TRUE,$V323=FALSE),"-",IF(AA323=FALSE,(CONCATENATE(K$1," doesn't match.")),"-"))</f>
        <v>-</v>
      </c>
      <c r="BH323" s="3" t="str">
        <f>IF(OR($S323=FALSE,$R323=TRUE,$V323=FALSE),"-",IF(AB323=FALSE,(CONCATENATE(L$1," doesn't match.")),"-"))</f>
        <v>-</v>
      </c>
      <c r="BI323" s="3" t="str">
        <f>IF(OR($S323=FALSE,$R323=TRUE,$V323=FALSE),"-",IF(AC323=FALSE,(CONCATENATE(M$1," doesn't match.")),"-"))</f>
        <v>-</v>
      </c>
      <c r="BJ323" s="3" t="str">
        <f>IF(OR($S323=FALSE,$R323=TRUE,$V323=FALSE),"-",IF(AD323=FALSE,(CONCATENATE(N$1," doesn't match.")),"-"))</f>
        <v>-</v>
      </c>
      <c r="BK323" s="3" t="str">
        <f>IF(OR($S323=FALSE,$R323=TRUE,$V323=FALSE),"-",IF(AE323=FALSE,(CONCATENATE(O$1," doesn't match.")),"-"))</f>
        <v>-</v>
      </c>
      <c r="BL323" s="3" t="str">
        <f>IF(OR($S323=FALSE,$R323=TRUE,$V323=FALSE),"-",IF(AF323=FALSE,(CONCATENATE(P$1," doesn't match.")),"-"))</f>
        <v>-</v>
      </c>
    </row>
    <row r="324" spans="1:64" ht="60" x14ac:dyDescent="0.25">
      <c r="A324" s="30">
        <v>1267658</v>
      </c>
      <c r="B324" s="30" t="s">
        <v>625</v>
      </c>
      <c r="C324" s="31" t="s">
        <v>327</v>
      </c>
      <c r="D324" s="30" t="s">
        <v>41</v>
      </c>
      <c r="E324" s="30" t="s">
        <v>679</v>
      </c>
      <c r="F324" s="30" t="s">
        <v>681</v>
      </c>
      <c r="G324" s="30" t="s">
        <v>35</v>
      </c>
      <c r="H324" s="32">
        <v>43306</v>
      </c>
      <c r="I324" s="32"/>
      <c r="J324" s="32">
        <v>43291</v>
      </c>
      <c r="K324" s="32"/>
      <c r="L324" s="30" t="s">
        <v>178</v>
      </c>
      <c r="M324" s="32">
        <v>43291</v>
      </c>
      <c r="N324" s="32">
        <v>43291</v>
      </c>
      <c r="O324" s="32">
        <v>42766</v>
      </c>
      <c r="P324" s="32"/>
      <c r="Q324" s="5"/>
      <c r="R324" s="6" t="b">
        <f>B324=B325</f>
        <v>0</v>
      </c>
      <c r="S324" s="6" t="b">
        <f>C324=C325</f>
        <v>1</v>
      </c>
      <c r="T324" s="6" t="b">
        <f>D324=D325</f>
        <v>1</v>
      </c>
      <c r="U324" s="6" t="b">
        <f>E324=E325</f>
        <v>0</v>
      </c>
      <c r="V324" s="6" t="b">
        <f>F324=F325</f>
        <v>0</v>
      </c>
      <c r="W324" s="6" t="b">
        <f>G324=G325</f>
        <v>1</v>
      </c>
      <c r="X324" s="6" t="b">
        <f>H324=H325</f>
        <v>0</v>
      </c>
      <c r="Y324" s="6" t="b">
        <f>I324=I325</f>
        <v>1</v>
      </c>
      <c r="Z324" s="6" t="b">
        <f>J324=J325</f>
        <v>1</v>
      </c>
      <c r="AA324" s="6" t="b">
        <f>K324=K325</f>
        <v>1</v>
      </c>
      <c r="AB324" s="6" t="b">
        <f>L324=L325</f>
        <v>0</v>
      </c>
      <c r="AC324" s="6" t="b">
        <f>M324=M325</f>
        <v>1</v>
      </c>
      <c r="AD324" s="6" t="b">
        <f>N324=N325</f>
        <v>0</v>
      </c>
      <c r="AE324" s="6" t="b">
        <f>O324=O325</f>
        <v>1</v>
      </c>
      <c r="AF324" s="6" t="b">
        <f>P324=P325</f>
        <v>1</v>
      </c>
      <c r="AG324" s="3"/>
      <c r="AH324" s="8" t="str">
        <f>IF(ISBLANK($E324),"N/A",$E324)</f>
        <v>INT-ABA CC OF ABA INSTR RECVD</v>
      </c>
      <c r="AI324" s="8" t="str">
        <f>IF(ISBLANK($F324),"N/A",$F324)</f>
        <v>FA Ack of Abandon Instructions Recvd?</v>
      </c>
      <c r="AJ324" s="7" t="str">
        <f>IF(ISBLANK($B324),"N/A",$B324)</f>
        <v>Agent Patent</v>
      </c>
      <c r="AK324" s="8" t="str">
        <f>IF(ISBLANK($C324),"N/A",$C324)</f>
        <v>ICUH.051EP</v>
      </c>
      <c r="AL324" s="8" t="str">
        <f>IF(ISBLANK($C325),"N/A",$C325)</f>
        <v>ICUH.051EP</v>
      </c>
      <c r="AM324" s="7" t="str">
        <f>IF(ISBLANK($B325),"N/A",$B325)</f>
        <v>Live Patent</v>
      </c>
      <c r="AN324" s="8" t="str">
        <f>IF(ISBLANK($F325),"N/A",$F325)</f>
        <v>Follow Up w/ Atty re: Abandonment / *Abandonment</v>
      </c>
      <c r="AO324" s="8" t="str">
        <f>IF(ISBLANK($E325),"N/A",$E325)</f>
        <v>INT-ABA LAPSE</v>
      </c>
      <c r="AP324" s="3"/>
      <c r="AQ324" s="6" t="str">
        <f>IF($S324=FALSE,"Matter doesn't match.","-")</f>
        <v>-</v>
      </c>
      <c r="AR324" s="6" t="str">
        <f>IF($R324=TRUE,"System matches.","-")</f>
        <v>-</v>
      </c>
      <c r="AS324" s="6" t="str">
        <f>IF($U324=FALSE,"Action Type doesn't match.","-")</f>
        <v>Action Type doesn't match.</v>
      </c>
      <c r="AT324" s="6" t="str">
        <f>IF($V324=FALSE,"Action Due doesn't match.","-")</f>
        <v>Action Due doesn't match.</v>
      </c>
      <c r="AU324" s="6" t="b">
        <f>IF(AND($S324=TRUE,$Z324=TRUE,$U324=FALSE,$R324=FALSE),TRUE,FALSE)</f>
        <v>1</v>
      </c>
      <c r="AV324" s="13" t="b">
        <f ca="1">IF(OFFSET($AU324,-1,0)=TRUE,TRUE,FALSE)</f>
        <v>1</v>
      </c>
      <c r="AW324" s="6" t="b">
        <f>IF(AND($V324=TRUE,$S324=TRUE,$U324=FALSE,$R324=FALSE),TRUE,FALSE)</f>
        <v>0</v>
      </c>
      <c r="AX324" s="13" t="b">
        <f ca="1">IF(OFFSET($AW324,-1,0)="TRUE",TRUE,FALSE)</f>
        <v>0</v>
      </c>
      <c r="AY324" s="3"/>
      <c r="AZ324" s="3" t="str">
        <f>IF(OR($S324=FALSE,$R324=TRUE,$V324=FALSE),"-",IF(T324=FALSE,(CONCATENATE(D$1," doesn't match.")),"-"))</f>
        <v>-</v>
      </c>
      <c r="BA324" s="3" t="str">
        <f>IF(OR($S324=FALSE,$R324=TRUE,$V324=FALSE),"-",IF(U324=FALSE,(CONCATENATE(E$1," doesn't match.")),"-"))</f>
        <v>-</v>
      </c>
      <c r="BB324" s="3" t="str">
        <f>IF(OR($S324=FALSE,$R324=TRUE,$V324=FALSE),"-",IF(V324=FALSE,(CONCATENATE(F$1," doesn't match.")),"-"))</f>
        <v>-</v>
      </c>
      <c r="BC324" s="3" t="str">
        <f>IF(OR($S324=FALSE,$R324=TRUE,$V324=FALSE),"-",IF(W324=FALSE,(CONCATENATE(G$1," doesn't match.")),"-"))</f>
        <v>-</v>
      </c>
      <c r="BD324" s="3" t="str">
        <f>IF(OR($S324=FALSE,$R324=TRUE,$V324=FALSE),"-",IF(X324=FALSE,(CONCATENATE(H$1," doesn't match.")),"-"))</f>
        <v>-</v>
      </c>
      <c r="BE324" s="3" t="str">
        <f>IF(OR($S324=FALSE,$R324=TRUE,$V324=FALSE),"-",IF(Y324=FALSE,(CONCATENATE(I$1," doesn't match.")),"-"))</f>
        <v>-</v>
      </c>
      <c r="BF324" s="3" t="str">
        <f>IF(OR($S324=FALSE,$R324=TRUE,$V324=FALSE),"-",IF(Z324=FALSE,(CONCATENATE(J$1," doesn't match.")),"-"))</f>
        <v>-</v>
      </c>
      <c r="BG324" s="3" t="str">
        <f>IF(OR($S324=FALSE,$R324=TRUE,$V324=FALSE),"-",IF(AA324=FALSE,(CONCATENATE(K$1," doesn't match.")),"-"))</f>
        <v>-</v>
      </c>
      <c r="BH324" s="3" t="str">
        <f>IF(OR($S324=FALSE,$R324=TRUE,$V324=FALSE),"-",IF(AB324=FALSE,(CONCATENATE(L$1," doesn't match.")),"-"))</f>
        <v>-</v>
      </c>
      <c r="BI324" s="3" t="str">
        <f>IF(OR($S324=FALSE,$R324=TRUE,$V324=FALSE),"-",IF(AC324=FALSE,(CONCATENATE(M$1," doesn't match.")),"-"))</f>
        <v>-</v>
      </c>
      <c r="BJ324" s="3" t="str">
        <f>IF(OR($S324=FALSE,$R324=TRUE,$V324=FALSE),"-",IF(AD324=FALSE,(CONCATENATE(N$1," doesn't match.")),"-"))</f>
        <v>-</v>
      </c>
      <c r="BK324" s="3" t="str">
        <f>IF(OR($S324=FALSE,$R324=TRUE,$V324=FALSE),"-",IF(AE324=FALSE,(CONCATENATE(O$1," doesn't match.")),"-"))</f>
        <v>-</v>
      </c>
      <c r="BL324" s="3" t="str">
        <f>IF(OR($S324=FALSE,$R324=TRUE,$V324=FALSE),"-",IF(AF324=FALSE,(CONCATENATE(P$1," doesn't match.")),"-"))</f>
        <v>-</v>
      </c>
    </row>
    <row r="325" spans="1:64" ht="60" x14ac:dyDescent="0.25">
      <c r="A325" s="30">
        <v>1267658</v>
      </c>
      <c r="B325" s="30" t="s">
        <v>30</v>
      </c>
      <c r="C325" s="31" t="s">
        <v>327</v>
      </c>
      <c r="D325" s="30" t="s">
        <v>41</v>
      </c>
      <c r="E325" s="30" t="s">
        <v>328</v>
      </c>
      <c r="F325" s="30" t="s">
        <v>330</v>
      </c>
      <c r="G325" s="30" t="s">
        <v>35</v>
      </c>
      <c r="H325" s="32">
        <v>43475</v>
      </c>
      <c r="I325" s="32"/>
      <c r="J325" s="32">
        <v>43291</v>
      </c>
      <c r="K325" s="32"/>
      <c r="L325" s="30" t="s">
        <v>36</v>
      </c>
      <c r="M325" s="32">
        <v>43291</v>
      </c>
      <c r="N325" s="32">
        <v>43299</v>
      </c>
      <c r="O325" s="32">
        <v>42766</v>
      </c>
      <c r="P325" s="32"/>
      <c r="Q325" s="5"/>
      <c r="R325" s="6" t="b">
        <f>B325=B326</f>
        <v>1</v>
      </c>
      <c r="S325" s="6" t="b">
        <f>C325=C326</f>
        <v>0</v>
      </c>
      <c r="T325" s="6" t="b">
        <f>D325=D326</f>
        <v>0</v>
      </c>
      <c r="U325" s="6" t="b">
        <f>E325=E326</f>
        <v>0</v>
      </c>
      <c r="V325" s="6" t="b">
        <f>F325=F326</f>
        <v>0</v>
      </c>
      <c r="W325" s="6" t="b">
        <f>G325=G326</f>
        <v>1</v>
      </c>
      <c r="X325" s="6" t="b">
        <f>H325=H326</f>
        <v>0</v>
      </c>
      <c r="Y325" s="6" t="b">
        <f>I325=I326</f>
        <v>0</v>
      </c>
      <c r="Z325" s="6" t="b">
        <f>J325=J326</f>
        <v>0</v>
      </c>
      <c r="AA325" s="6" t="b">
        <f>K325=K326</f>
        <v>0</v>
      </c>
      <c r="AB325" s="6" t="b">
        <f>L325=L326</f>
        <v>0</v>
      </c>
      <c r="AC325" s="6" t="b">
        <f>M325=M326</f>
        <v>0</v>
      </c>
      <c r="AD325" s="6" t="b">
        <f>N325=N326</f>
        <v>0</v>
      </c>
      <c r="AE325" s="6" t="b">
        <f>O325=O326</f>
        <v>0</v>
      </c>
      <c r="AF325" s="6" t="b">
        <f>P325=P326</f>
        <v>1</v>
      </c>
      <c r="AG325" s="3"/>
      <c r="AH325" s="8" t="str">
        <f>IF(ISBLANK($E325),"N/A",$E325)</f>
        <v>INT-ABA LAPSE</v>
      </c>
      <c r="AI325" s="8" t="str">
        <f>IF(ISBLANK($F325),"N/A",$F325)</f>
        <v>Follow Up w/ Atty re: Abandonment / *Abandonment</v>
      </c>
      <c r="AJ325" s="7" t="str">
        <f>IF(ISBLANK($B325),"N/A",$B325)</f>
        <v>Live Patent</v>
      </c>
      <c r="AK325" s="8" t="str">
        <f>IF(ISBLANK($C325),"N/A",$C325)</f>
        <v>ICUH.051EP</v>
      </c>
      <c r="AL325" s="8" t="str">
        <f>IF(ISBLANK($C326),"N/A",$C326)</f>
        <v>ICUH.077JP</v>
      </c>
      <c r="AM325" s="7" t="str">
        <f>IF(ISBLANK($B326),"N/A",$B326)</f>
        <v>Live Patent</v>
      </c>
      <c r="AN325" s="8" t="str">
        <f>IF(ISBLANK($F326),"N/A",$F326)</f>
        <v>*LC re Examination Request 1yr Reminder / Exam Desk</v>
      </c>
      <c r="AO325" s="8" t="str">
        <f>IF(ISBLANK($E326),"N/A",$E326)</f>
        <v>INT-PAT EXAM REMINDERS</v>
      </c>
      <c r="AP325" s="3"/>
      <c r="AQ325" s="6" t="str">
        <f>IF($S325=FALSE,"Matter doesn't match.","-")</f>
        <v>Matter doesn't match.</v>
      </c>
      <c r="AR325" s="6" t="str">
        <f>IF($R325=TRUE,"System matches.","-")</f>
        <v>System matches.</v>
      </c>
      <c r="AS325" s="6" t="str">
        <f>IF($U325=FALSE,"Action Type doesn't match.","-")</f>
        <v>Action Type doesn't match.</v>
      </c>
      <c r="AT325" s="6" t="str">
        <f>IF($V325=FALSE,"Action Due doesn't match.","-")</f>
        <v>Action Due doesn't match.</v>
      </c>
      <c r="AU325" s="6" t="b">
        <f>IF(AND($S325=TRUE,$Z325=TRUE,$U325=FALSE,$R325=FALSE),TRUE,FALSE)</f>
        <v>0</v>
      </c>
      <c r="AV325" s="13" t="b">
        <f ca="1">IF(OFFSET($AU325,-1,0)=TRUE,TRUE,FALSE)</f>
        <v>1</v>
      </c>
      <c r="AW325" s="6" t="b">
        <f>IF(AND($V325=TRUE,$S325=TRUE,$U325=FALSE,$R325=FALSE),TRUE,FALSE)</f>
        <v>0</v>
      </c>
      <c r="AX325" s="13" t="b">
        <f ca="1">IF(OFFSET($AW325,-1,0)="TRUE",TRUE,FALSE)</f>
        <v>0</v>
      </c>
      <c r="AY325" s="3"/>
      <c r="AZ325" s="3" t="str">
        <f>IF(OR($S325=FALSE,$R325=TRUE,$V325=FALSE),"-",IF(T325=FALSE,(CONCATENATE(D$1," doesn't match.")),"-"))</f>
        <v>-</v>
      </c>
      <c r="BA325" s="3" t="str">
        <f>IF(OR($S325=FALSE,$R325=TRUE,$V325=FALSE),"-",IF(U325=FALSE,(CONCATENATE(E$1," doesn't match.")),"-"))</f>
        <v>-</v>
      </c>
      <c r="BB325" s="3" t="str">
        <f>IF(OR($S325=FALSE,$R325=TRUE,$V325=FALSE),"-",IF(V325=FALSE,(CONCATENATE(F$1," doesn't match.")),"-"))</f>
        <v>-</v>
      </c>
      <c r="BC325" s="3" t="str">
        <f>IF(OR($S325=FALSE,$R325=TRUE,$V325=FALSE),"-",IF(W325=FALSE,(CONCATENATE(G$1," doesn't match.")),"-"))</f>
        <v>-</v>
      </c>
      <c r="BD325" s="3" t="str">
        <f>IF(OR($S325=FALSE,$R325=TRUE,$V325=FALSE),"-",IF(X325=FALSE,(CONCATENATE(H$1," doesn't match.")),"-"))</f>
        <v>-</v>
      </c>
      <c r="BE325" s="3" t="str">
        <f>IF(OR($S325=FALSE,$R325=TRUE,$V325=FALSE),"-",IF(Y325=FALSE,(CONCATENATE(I$1," doesn't match.")),"-"))</f>
        <v>-</v>
      </c>
      <c r="BF325" s="3" t="str">
        <f>IF(OR($S325=FALSE,$R325=TRUE,$V325=FALSE),"-",IF(Z325=FALSE,(CONCATENATE(J$1," doesn't match.")),"-"))</f>
        <v>-</v>
      </c>
      <c r="BG325" s="3" t="str">
        <f>IF(OR($S325=FALSE,$R325=TRUE,$V325=FALSE),"-",IF(AA325=FALSE,(CONCATENATE(K$1," doesn't match.")),"-"))</f>
        <v>-</v>
      </c>
      <c r="BH325" s="3" t="str">
        <f>IF(OR($S325=FALSE,$R325=TRUE,$V325=FALSE),"-",IF(AB325=FALSE,(CONCATENATE(L$1," doesn't match.")),"-"))</f>
        <v>-</v>
      </c>
      <c r="BI325" s="3" t="str">
        <f>IF(OR($S325=FALSE,$R325=TRUE,$V325=FALSE),"-",IF(AC325=FALSE,(CONCATENATE(M$1," doesn't match.")),"-"))</f>
        <v>-</v>
      </c>
      <c r="BJ325" s="3" t="str">
        <f>IF(OR($S325=FALSE,$R325=TRUE,$V325=FALSE),"-",IF(AD325=FALSE,(CONCATENATE(N$1," doesn't match.")),"-"))</f>
        <v>-</v>
      </c>
      <c r="BK325" s="3" t="str">
        <f>IF(OR($S325=FALSE,$R325=TRUE,$V325=FALSE),"-",IF(AE325=FALSE,(CONCATENATE(O$1," doesn't match.")),"-"))</f>
        <v>-</v>
      </c>
      <c r="BL325" s="3" t="str">
        <f>IF(OR($S325=FALSE,$R325=TRUE,$V325=FALSE),"-",IF(AF325=FALSE,(CONCATENATE(P$1," doesn't match.")),"-"))</f>
        <v>-</v>
      </c>
    </row>
    <row r="326" spans="1:64" ht="75" x14ac:dyDescent="0.25">
      <c r="A326" s="30">
        <v>1268773</v>
      </c>
      <c r="B326" s="30" t="s">
        <v>30</v>
      </c>
      <c r="C326" s="31" t="s">
        <v>331</v>
      </c>
      <c r="D326" s="30" t="s">
        <v>32</v>
      </c>
      <c r="E326" s="30" t="s">
        <v>246</v>
      </c>
      <c r="F326" s="30" t="s">
        <v>250</v>
      </c>
      <c r="G326" s="30" t="s">
        <v>35</v>
      </c>
      <c r="H326" s="32">
        <v>42965</v>
      </c>
      <c r="I326" s="32">
        <v>42963</v>
      </c>
      <c r="J326" s="32">
        <v>42234</v>
      </c>
      <c r="K326" s="32">
        <v>43291</v>
      </c>
      <c r="L326" s="30" t="s">
        <v>54</v>
      </c>
      <c r="M326" s="32">
        <v>42781</v>
      </c>
      <c r="N326" s="32">
        <v>43291</v>
      </c>
      <c r="O326" s="32">
        <v>42781</v>
      </c>
      <c r="P326" s="32"/>
      <c r="Q326" s="5"/>
      <c r="R326" s="6" t="b">
        <f>B326=B327</f>
        <v>0</v>
      </c>
      <c r="S326" s="6" t="b">
        <f>C326=C327</f>
        <v>1</v>
      </c>
      <c r="T326" s="6" t="b">
        <f>D326=D327</f>
        <v>1</v>
      </c>
      <c r="U326" s="6" t="b">
        <f>E326=E327</f>
        <v>1</v>
      </c>
      <c r="V326" s="6" t="b">
        <f>F326=F327</f>
        <v>1</v>
      </c>
      <c r="W326" s="6" t="b">
        <f>G326=G327</f>
        <v>1</v>
      </c>
      <c r="X326" s="6" t="b">
        <f>H326=H327</f>
        <v>1</v>
      </c>
      <c r="Y326" s="6" t="b">
        <f>I326=I327</f>
        <v>0</v>
      </c>
      <c r="Z326" s="6" t="b">
        <f>J326=J327</f>
        <v>1</v>
      </c>
      <c r="AA326" s="6" t="b">
        <f>K326=K327</f>
        <v>1</v>
      </c>
      <c r="AB326" s="6" t="b">
        <f>L326=L327</f>
        <v>1</v>
      </c>
      <c r="AC326" s="6" t="b">
        <f>M326=M327</f>
        <v>0</v>
      </c>
      <c r="AD326" s="6" t="b">
        <f>N326=N327</f>
        <v>1</v>
      </c>
      <c r="AE326" s="6" t="b">
        <f>O326=O327</f>
        <v>1</v>
      </c>
      <c r="AF326" s="6" t="b">
        <f>P326=P327</f>
        <v>1</v>
      </c>
      <c r="AG326" s="3"/>
      <c r="AH326" s="8" t="str">
        <f>IF(ISBLANK($E326),"N/A",$E326)</f>
        <v>INT-PAT EXAM REMINDERS</v>
      </c>
      <c r="AI326" s="8" t="str">
        <f>IF(ISBLANK($F326),"N/A",$F326)</f>
        <v>*LC re Examination Request 1yr Reminder / Exam Desk</v>
      </c>
      <c r="AJ326" s="7" t="str">
        <f>IF(ISBLANK($B326),"N/A",$B326)</f>
        <v>Live Patent</v>
      </c>
      <c r="AK326" s="8" t="str">
        <f>IF(ISBLANK($C326),"N/A",$C326)</f>
        <v>ICUH.077JP</v>
      </c>
      <c r="AL326" s="8" t="str">
        <f>IF(ISBLANK($C327),"N/A",$C327)</f>
        <v>ICUH.077JP</v>
      </c>
      <c r="AM326" s="7" t="str">
        <f>IF(ISBLANK($B327),"N/A",$B327)</f>
        <v>Agent Patent</v>
      </c>
      <c r="AN326" s="8" t="str">
        <f>IF(ISBLANK($F327),"N/A",$F327)</f>
        <v>*LC re Examination Request 1yr Reminder / Exam Desk</v>
      </c>
      <c r="AO326" s="8" t="str">
        <f>IF(ISBLANK($E327),"N/A",$E327)</f>
        <v>INT-PAT EXAM REMINDERS</v>
      </c>
      <c r="AP326" s="3"/>
      <c r="AQ326" s="6" t="str">
        <f>IF($S326=FALSE,"Matter doesn't match.","-")</f>
        <v>-</v>
      </c>
      <c r="AR326" s="6" t="str">
        <f>IF($R326=TRUE,"System matches.","-")</f>
        <v>-</v>
      </c>
      <c r="AS326" s="6" t="str">
        <f>IF($U326=FALSE,"Action Type doesn't match.","-")</f>
        <v>-</v>
      </c>
      <c r="AT326" s="6" t="str">
        <f>IF($V326=FALSE,"Action Due doesn't match.","-")</f>
        <v>-</v>
      </c>
      <c r="AU326" s="6" t="b">
        <f>IF(AND($S326=TRUE,$Z326=TRUE,$U326=FALSE,$R326=FALSE),TRUE,FALSE)</f>
        <v>0</v>
      </c>
      <c r="AV326" s="13" t="b">
        <f ca="1">IF(OFFSET($AU326,-1,0)=TRUE,TRUE,FALSE)</f>
        <v>0</v>
      </c>
      <c r="AW326" s="6" t="b">
        <f>IF(AND($V326=TRUE,$S326=TRUE,$U326=FALSE,$R326=FALSE),TRUE,FALSE)</f>
        <v>0</v>
      </c>
      <c r="AX326" s="13" t="b">
        <f ca="1">IF(OFFSET($AW326,-1,0)="TRUE",TRUE,FALSE)</f>
        <v>0</v>
      </c>
      <c r="AY326" s="3"/>
      <c r="AZ326" s="3" t="str">
        <f>IF(OR($S326=FALSE,$R326=TRUE,$V326=FALSE),"-",IF(T326=FALSE,(CONCATENATE(D$1," doesn't match.")),"-"))</f>
        <v>-</v>
      </c>
      <c r="BA326" s="3" t="str">
        <f>IF(OR($S326=FALSE,$R326=TRUE,$V326=FALSE),"-",IF(U326=FALSE,(CONCATENATE(E$1," doesn't match.")),"-"))</f>
        <v>-</v>
      </c>
      <c r="BB326" s="3" t="str">
        <f>IF(OR($S326=FALSE,$R326=TRUE,$V326=FALSE),"-",IF(V326=FALSE,(CONCATENATE(F$1," doesn't match.")),"-"))</f>
        <v>-</v>
      </c>
      <c r="BC326" s="3" t="str">
        <f>IF(OR($S326=FALSE,$R326=TRUE,$V326=FALSE),"-",IF(W326=FALSE,(CONCATENATE(G$1," doesn't match.")),"-"))</f>
        <v>-</v>
      </c>
      <c r="BD326" s="3" t="str">
        <f>IF(OR($S326=FALSE,$R326=TRUE,$V326=FALSE),"-",IF(X326=FALSE,(CONCATENATE(H$1," doesn't match.")),"-"))</f>
        <v>-</v>
      </c>
      <c r="BE326" s="3" t="str">
        <f>IF(OR($S326=FALSE,$R326=TRUE,$V326=FALSE),"-",IF(Y326=FALSE,(CONCATENATE(I$1," doesn't match.")),"-"))</f>
        <v>DateTaken doesn't match.</v>
      </c>
      <c r="BF326" s="3" t="str">
        <f>IF(OR($S326=FALSE,$R326=TRUE,$V326=FALSE),"-",IF(Z326=FALSE,(CONCATENATE(J$1," doesn't match.")),"-"))</f>
        <v>-</v>
      </c>
      <c r="BG326" s="3" t="str">
        <f>IF(OR($S326=FALSE,$R326=TRUE,$V326=FALSE),"-",IF(AA326=FALSE,(CONCATENATE(K$1," doesn't match.")),"-"))</f>
        <v>-</v>
      </c>
      <c r="BH326" s="3" t="str">
        <f>IF(OR($S326=FALSE,$R326=TRUE,$V326=FALSE),"-",IF(AB326=FALSE,(CONCATENATE(L$1," doesn't match.")),"-"))</f>
        <v>-</v>
      </c>
      <c r="BI326" s="3" t="str">
        <f>IF(OR($S326=FALSE,$R326=TRUE,$V326=FALSE),"-",IF(AC326=FALSE,(CONCATENATE(M$1," doesn't match.")),"-"))</f>
        <v>DateCreated doesn't match.</v>
      </c>
      <c r="BJ326" s="3" t="str">
        <f>IF(OR($S326=FALSE,$R326=TRUE,$V326=FALSE),"-",IF(AD326=FALSE,(CONCATENATE(N$1," doesn't match.")),"-"))</f>
        <v>-</v>
      </c>
      <c r="BK326" s="3" t="str">
        <f>IF(OR($S326=FALSE,$R326=TRUE,$V326=FALSE),"-",IF(AE326=FALSE,(CONCATENATE(O$1," doesn't match.")),"-"))</f>
        <v>-</v>
      </c>
      <c r="BL326" s="3" t="str">
        <f>IF(OR($S326=FALSE,$R326=TRUE,$V326=FALSE),"-",IF(AF326=FALSE,(CONCATENATE(P$1," doesn't match.")),"-"))</f>
        <v>-</v>
      </c>
    </row>
    <row r="327" spans="1:64" ht="75" x14ac:dyDescent="0.25">
      <c r="A327" s="30">
        <v>1268773</v>
      </c>
      <c r="B327" s="30" t="s">
        <v>625</v>
      </c>
      <c r="C327" s="31" t="s">
        <v>331</v>
      </c>
      <c r="D327" s="30" t="s">
        <v>32</v>
      </c>
      <c r="E327" s="30" t="s">
        <v>246</v>
      </c>
      <c r="F327" s="30" t="s">
        <v>250</v>
      </c>
      <c r="G327" s="30" t="s">
        <v>35</v>
      </c>
      <c r="H327" s="32">
        <v>42965</v>
      </c>
      <c r="I327" s="32">
        <v>43291</v>
      </c>
      <c r="J327" s="32">
        <v>42234</v>
      </c>
      <c r="K327" s="32">
        <v>43291</v>
      </c>
      <c r="L327" s="30" t="s">
        <v>54</v>
      </c>
      <c r="M327" s="32">
        <v>42782</v>
      </c>
      <c r="N327" s="32">
        <v>43291</v>
      </c>
      <c r="O327" s="32">
        <v>42781</v>
      </c>
      <c r="P327" s="32"/>
      <c r="Q327" s="5"/>
      <c r="R327" s="6" t="b">
        <f>B327=B328</f>
        <v>0</v>
      </c>
      <c r="S327" s="6" t="b">
        <f>C327=C328</f>
        <v>1</v>
      </c>
      <c r="T327" s="6" t="b">
        <f>D327=D328</f>
        <v>1</v>
      </c>
      <c r="U327" s="6" t="b">
        <f>E327=E328</f>
        <v>1</v>
      </c>
      <c r="V327" s="6" t="b">
        <f>F327=F328</f>
        <v>0</v>
      </c>
      <c r="W327" s="6" t="b">
        <f>G327=G328</f>
        <v>0</v>
      </c>
      <c r="X327" s="6" t="b">
        <f>H327=H328</f>
        <v>0</v>
      </c>
      <c r="Y327" s="6" t="b">
        <f>I327=I328</f>
        <v>0</v>
      </c>
      <c r="Z327" s="6" t="b">
        <f>J327=J328</f>
        <v>1</v>
      </c>
      <c r="AA327" s="6" t="b">
        <f>K327=K328</f>
        <v>1</v>
      </c>
      <c r="AB327" s="6" t="b">
        <f>L327=L328</f>
        <v>1</v>
      </c>
      <c r="AC327" s="6" t="b">
        <f>M327=M328</f>
        <v>0</v>
      </c>
      <c r="AD327" s="6" t="b">
        <f>N327=N328</f>
        <v>1</v>
      </c>
      <c r="AE327" s="6" t="b">
        <f>O327=O328</f>
        <v>1</v>
      </c>
      <c r="AF327" s="6" t="b">
        <f>P327=P328</f>
        <v>1</v>
      </c>
      <c r="AG327" s="3"/>
      <c r="AH327" s="8" t="str">
        <f>IF(ISBLANK($E327),"N/A",$E327)</f>
        <v>INT-PAT EXAM REMINDERS</v>
      </c>
      <c r="AI327" s="8" t="str">
        <f>IF(ISBLANK($F327),"N/A",$F327)</f>
        <v>*LC re Examination Request 1yr Reminder / Exam Desk</v>
      </c>
      <c r="AJ327" s="7" t="str">
        <f>IF(ISBLANK($B327),"N/A",$B327)</f>
        <v>Agent Patent</v>
      </c>
      <c r="AK327" s="8" t="str">
        <f>IF(ISBLANK($C327),"N/A",$C327)</f>
        <v>ICUH.077JP</v>
      </c>
      <c r="AL327" s="8" t="str">
        <f>IF(ISBLANK($C328),"N/A",$C328)</f>
        <v>ICUH.077JP</v>
      </c>
      <c r="AM327" s="7" t="str">
        <f>IF(ISBLANK($B328),"N/A",$B328)</f>
        <v>Live Patent</v>
      </c>
      <c r="AN327" s="8" t="str">
        <f>IF(ISBLANK($F328),"N/A",$F328)</f>
        <v>*LC re Examination Request FINAL / Exam Desk</v>
      </c>
      <c r="AO327" s="8" t="str">
        <f>IF(ISBLANK($E328),"N/A",$E328)</f>
        <v>INT-PAT EXAM REMINDERS</v>
      </c>
      <c r="AP327" s="3"/>
      <c r="AQ327" s="6" t="str">
        <f>IF($S327=FALSE,"Matter doesn't match.","-")</f>
        <v>-</v>
      </c>
      <c r="AR327" s="6" t="str">
        <f>IF($R327=TRUE,"System matches.","-")</f>
        <v>-</v>
      </c>
      <c r="AS327" s="6" t="str">
        <f>IF($U327=FALSE,"Action Type doesn't match.","-")</f>
        <v>-</v>
      </c>
      <c r="AT327" s="6" t="str">
        <f>IF($V327=FALSE,"Action Due doesn't match.","-")</f>
        <v>Action Due doesn't match.</v>
      </c>
      <c r="AU327" s="6" t="b">
        <f>IF(AND($S327=TRUE,$Z327=TRUE,$U327=FALSE,$R327=FALSE),TRUE,FALSE)</f>
        <v>0</v>
      </c>
      <c r="AV327" s="13" t="b">
        <f ca="1">IF(OFFSET($AU327,-1,0)=TRUE,TRUE,FALSE)</f>
        <v>0</v>
      </c>
      <c r="AW327" s="6" t="b">
        <f>IF(AND($V327=TRUE,$S327=TRUE,$U327=FALSE,$R327=FALSE),TRUE,FALSE)</f>
        <v>0</v>
      </c>
      <c r="AX327" s="13" t="b">
        <f ca="1">IF(OFFSET($AW327,-1,0)="TRUE",TRUE,FALSE)</f>
        <v>0</v>
      </c>
      <c r="AY327" s="3"/>
      <c r="AZ327" s="3" t="str">
        <f>IF(OR($S327=FALSE,$R327=TRUE,$V327=FALSE),"-",IF(T327=FALSE,(CONCATENATE(D$1," doesn't match.")),"-"))</f>
        <v>-</v>
      </c>
      <c r="BA327" s="3" t="str">
        <f>IF(OR($S327=FALSE,$R327=TRUE,$V327=FALSE),"-",IF(U327=FALSE,(CONCATENATE(E$1," doesn't match.")),"-"))</f>
        <v>-</v>
      </c>
      <c r="BB327" s="3" t="str">
        <f>IF(OR($S327=FALSE,$R327=TRUE,$V327=FALSE),"-",IF(V327=FALSE,(CONCATENATE(F$1," doesn't match.")),"-"))</f>
        <v>-</v>
      </c>
      <c r="BC327" s="3" t="str">
        <f>IF(OR($S327=FALSE,$R327=TRUE,$V327=FALSE),"-",IF(W327=FALSE,(CONCATENATE(G$1," doesn't match.")),"-"))</f>
        <v>-</v>
      </c>
      <c r="BD327" s="3" t="str">
        <f>IF(OR($S327=FALSE,$R327=TRUE,$V327=FALSE),"-",IF(X327=FALSE,(CONCATENATE(H$1," doesn't match.")),"-"))</f>
        <v>-</v>
      </c>
      <c r="BE327" s="3" t="str">
        <f>IF(OR($S327=FALSE,$R327=TRUE,$V327=FALSE),"-",IF(Y327=FALSE,(CONCATENATE(I$1," doesn't match.")),"-"))</f>
        <v>-</v>
      </c>
      <c r="BF327" s="3" t="str">
        <f>IF(OR($S327=FALSE,$R327=TRUE,$V327=FALSE),"-",IF(Z327=FALSE,(CONCATENATE(J$1," doesn't match.")),"-"))</f>
        <v>-</v>
      </c>
      <c r="BG327" s="3" t="str">
        <f>IF(OR($S327=FALSE,$R327=TRUE,$V327=FALSE),"-",IF(AA327=FALSE,(CONCATENATE(K$1," doesn't match.")),"-"))</f>
        <v>-</v>
      </c>
      <c r="BH327" s="3" t="str">
        <f>IF(OR($S327=FALSE,$R327=TRUE,$V327=FALSE),"-",IF(AB327=FALSE,(CONCATENATE(L$1," doesn't match.")),"-"))</f>
        <v>-</v>
      </c>
      <c r="BI327" s="3" t="str">
        <f>IF(OR($S327=FALSE,$R327=TRUE,$V327=FALSE),"-",IF(AC327=FALSE,(CONCATENATE(M$1," doesn't match.")),"-"))</f>
        <v>-</v>
      </c>
      <c r="BJ327" s="3" t="str">
        <f>IF(OR($S327=FALSE,$R327=TRUE,$V327=FALSE),"-",IF(AD327=FALSE,(CONCATENATE(N$1," doesn't match.")),"-"))</f>
        <v>-</v>
      </c>
      <c r="BK327" s="3" t="str">
        <f>IF(OR($S327=FALSE,$R327=TRUE,$V327=FALSE),"-",IF(AE327=FALSE,(CONCATENATE(O$1," doesn't match.")),"-"))</f>
        <v>-</v>
      </c>
      <c r="BL327" s="3" t="str">
        <f>IF(OR($S327=FALSE,$R327=TRUE,$V327=FALSE),"-",IF(AF327=FALSE,(CONCATENATE(P$1," doesn't match.")),"-"))</f>
        <v>-</v>
      </c>
    </row>
    <row r="328" spans="1:64" ht="60" x14ac:dyDescent="0.25">
      <c r="A328" s="30">
        <v>1268773</v>
      </c>
      <c r="B328" s="30" t="s">
        <v>30</v>
      </c>
      <c r="C328" s="31" t="s">
        <v>331</v>
      </c>
      <c r="D328" s="30" t="s">
        <v>32</v>
      </c>
      <c r="E328" s="30" t="s">
        <v>246</v>
      </c>
      <c r="F328" s="30" t="s">
        <v>251</v>
      </c>
      <c r="G328" s="30" t="s">
        <v>39</v>
      </c>
      <c r="H328" s="32">
        <v>43149</v>
      </c>
      <c r="I328" s="32">
        <v>43139</v>
      </c>
      <c r="J328" s="32">
        <v>42234</v>
      </c>
      <c r="K328" s="32">
        <v>43291</v>
      </c>
      <c r="L328" s="30" t="s">
        <v>54</v>
      </c>
      <c r="M328" s="32">
        <v>42781</v>
      </c>
      <c r="N328" s="32">
        <v>43291</v>
      </c>
      <c r="O328" s="32">
        <v>42781</v>
      </c>
      <c r="P328" s="32"/>
      <c r="Q328" s="5"/>
      <c r="R328" s="6" t="b">
        <f>B328=B329</f>
        <v>0</v>
      </c>
      <c r="S328" s="6" t="b">
        <f>C328=C329</f>
        <v>1</v>
      </c>
      <c r="T328" s="6" t="b">
        <f>D328=D329</f>
        <v>1</v>
      </c>
      <c r="U328" s="6" t="b">
        <f>E328=E329</f>
        <v>1</v>
      </c>
      <c r="V328" s="6" t="b">
        <f>F328=F329</f>
        <v>1</v>
      </c>
      <c r="W328" s="6" t="b">
        <f>G328=G329</f>
        <v>1</v>
      </c>
      <c r="X328" s="6" t="b">
        <f>H328=H329</f>
        <v>1</v>
      </c>
      <c r="Y328" s="6" t="b">
        <f>I328=I329</f>
        <v>0</v>
      </c>
      <c r="Z328" s="6" t="b">
        <f>J328=J329</f>
        <v>1</v>
      </c>
      <c r="AA328" s="6" t="b">
        <f>K328=K329</f>
        <v>1</v>
      </c>
      <c r="AB328" s="6" t="b">
        <f>L328=L329</f>
        <v>1</v>
      </c>
      <c r="AC328" s="6" t="b">
        <f>M328=M329</f>
        <v>0</v>
      </c>
      <c r="AD328" s="6" t="b">
        <f>N328=N329</f>
        <v>1</v>
      </c>
      <c r="AE328" s="6" t="b">
        <f>O328=O329</f>
        <v>1</v>
      </c>
      <c r="AF328" s="6" t="b">
        <f>P328=P329</f>
        <v>1</v>
      </c>
      <c r="AG328" s="3"/>
      <c r="AH328" s="8" t="str">
        <f>IF(ISBLANK($E328),"N/A",$E328)</f>
        <v>INT-PAT EXAM REMINDERS</v>
      </c>
      <c r="AI328" s="8" t="str">
        <f>IF(ISBLANK($F328),"N/A",$F328)</f>
        <v>*LC re Examination Request FINAL / Exam Desk</v>
      </c>
      <c r="AJ328" s="7" t="str">
        <f>IF(ISBLANK($B328),"N/A",$B328)</f>
        <v>Live Patent</v>
      </c>
      <c r="AK328" s="8" t="str">
        <f>IF(ISBLANK($C328),"N/A",$C328)</f>
        <v>ICUH.077JP</v>
      </c>
      <c r="AL328" s="8" t="str">
        <f>IF(ISBLANK($C329),"N/A",$C329)</f>
        <v>ICUH.077JP</v>
      </c>
      <c r="AM328" s="7" t="str">
        <f>IF(ISBLANK($B329),"N/A",$B329)</f>
        <v>Agent Patent</v>
      </c>
      <c r="AN328" s="8" t="str">
        <f>IF(ISBLANK($F329),"N/A",$F329)</f>
        <v>*LC re Examination Request FINAL / Exam Desk</v>
      </c>
      <c r="AO328" s="8" t="str">
        <f>IF(ISBLANK($E329),"N/A",$E329)</f>
        <v>INT-PAT EXAM REMINDERS</v>
      </c>
      <c r="AP328" s="3"/>
      <c r="AQ328" s="6" t="str">
        <f>IF($S328=FALSE,"Matter doesn't match.","-")</f>
        <v>-</v>
      </c>
      <c r="AR328" s="6" t="str">
        <f>IF($R328=TRUE,"System matches.","-")</f>
        <v>-</v>
      </c>
      <c r="AS328" s="6" t="str">
        <f>IF($U328=FALSE,"Action Type doesn't match.","-")</f>
        <v>-</v>
      </c>
      <c r="AT328" s="6" t="str">
        <f>IF($V328=FALSE,"Action Due doesn't match.","-")</f>
        <v>-</v>
      </c>
      <c r="AU328" s="6" t="b">
        <f>IF(AND($S328=TRUE,$Z328=TRUE,$U328=FALSE,$R328=FALSE),TRUE,FALSE)</f>
        <v>0</v>
      </c>
      <c r="AV328" s="13" t="b">
        <f ca="1">IF(OFFSET($AU328,-1,0)=TRUE,TRUE,FALSE)</f>
        <v>0</v>
      </c>
      <c r="AW328" s="6" t="b">
        <f>IF(AND($V328=TRUE,$S328=TRUE,$U328=FALSE,$R328=FALSE),TRUE,FALSE)</f>
        <v>0</v>
      </c>
      <c r="AX328" s="13" t="b">
        <f ca="1">IF(OFFSET($AW328,-1,0)="TRUE",TRUE,FALSE)</f>
        <v>0</v>
      </c>
      <c r="AY328" s="3"/>
      <c r="AZ328" s="3" t="str">
        <f>IF(OR($S328=FALSE,$R328=TRUE,$V328=FALSE),"-",IF(T328=FALSE,(CONCATENATE(D$1," doesn't match.")),"-"))</f>
        <v>-</v>
      </c>
      <c r="BA328" s="3" t="str">
        <f>IF(OR($S328=FALSE,$R328=TRUE,$V328=FALSE),"-",IF(U328=FALSE,(CONCATENATE(E$1," doesn't match.")),"-"))</f>
        <v>-</v>
      </c>
      <c r="BB328" s="3" t="str">
        <f>IF(OR($S328=FALSE,$R328=TRUE,$V328=FALSE),"-",IF(V328=FALSE,(CONCATENATE(F$1," doesn't match.")),"-"))</f>
        <v>-</v>
      </c>
      <c r="BC328" s="3" t="str">
        <f>IF(OR($S328=FALSE,$R328=TRUE,$V328=FALSE),"-",IF(W328=FALSE,(CONCATENATE(G$1," doesn't match.")),"-"))</f>
        <v>-</v>
      </c>
      <c r="BD328" s="3" t="str">
        <f>IF(OR($S328=FALSE,$R328=TRUE,$V328=FALSE),"-",IF(X328=FALSE,(CONCATENATE(H$1," doesn't match.")),"-"))</f>
        <v>-</v>
      </c>
      <c r="BE328" s="3" t="str">
        <f>IF(OR($S328=FALSE,$R328=TRUE,$V328=FALSE),"-",IF(Y328=FALSE,(CONCATENATE(I$1," doesn't match.")),"-"))</f>
        <v>DateTaken doesn't match.</v>
      </c>
      <c r="BF328" s="3" t="str">
        <f>IF(OR($S328=FALSE,$R328=TRUE,$V328=FALSE),"-",IF(Z328=FALSE,(CONCATENATE(J$1," doesn't match.")),"-"))</f>
        <v>-</v>
      </c>
      <c r="BG328" s="3" t="str">
        <f>IF(OR($S328=FALSE,$R328=TRUE,$V328=FALSE),"-",IF(AA328=FALSE,(CONCATENATE(K$1," doesn't match.")),"-"))</f>
        <v>-</v>
      </c>
      <c r="BH328" s="3" t="str">
        <f>IF(OR($S328=FALSE,$R328=TRUE,$V328=FALSE),"-",IF(AB328=FALSE,(CONCATENATE(L$1," doesn't match.")),"-"))</f>
        <v>-</v>
      </c>
      <c r="BI328" s="3" t="str">
        <f>IF(OR($S328=FALSE,$R328=TRUE,$V328=FALSE),"-",IF(AC328=FALSE,(CONCATENATE(M$1," doesn't match.")),"-"))</f>
        <v>DateCreated doesn't match.</v>
      </c>
      <c r="BJ328" s="3" t="str">
        <f>IF(OR($S328=FALSE,$R328=TRUE,$V328=FALSE),"-",IF(AD328=FALSE,(CONCATENATE(N$1," doesn't match.")),"-"))</f>
        <v>-</v>
      </c>
      <c r="BK328" s="3" t="str">
        <f>IF(OR($S328=FALSE,$R328=TRUE,$V328=FALSE),"-",IF(AE328=FALSE,(CONCATENATE(O$1," doesn't match.")),"-"))</f>
        <v>-</v>
      </c>
      <c r="BL328" s="3" t="str">
        <f>IF(OR($S328=FALSE,$R328=TRUE,$V328=FALSE),"-",IF(AF328=FALSE,(CONCATENATE(P$1," doesn't match.")),"-"))</f>
        <v>-</v>
      </c>
    </row>
    <row r="329" spans="1:64" ht="60" x14ac:dyDescent="0.25">
      <c r="A329" s="30">
        <v>1268773</v>
      </c>
      <c r="B329" s="30" t="s">
        <v>625</v>
      </c>
      <c r="C329" s="31" t="s">
        <v>331</v>
      </c>
      <c r="D329" s="30" t="s">
        <v>32</v>
      </c>
      <c r="E329" s="30" t="s">
        <v>246</v>
      </c>
      <c r="F329" s="30" t="s">
        <v>251</v>
      </c>
      <c r="G329" s="30" t="s">
        <v>39</v>
      </c>
      <c r="H329" s="32">
        <v>43149</v>
      </c>
      <c r="I329" s="32">
        <v>43291</v>
      </c>
      <c r="J329" s="32">
        <v>42234</v>
      </c>
      <c r="K329" s="32">
        <v>43291</v>
      </c>
      <c r="L329" s="30" t="s">
        <v>54</v>
      </c>
      <c r="M329" s="32">
        <v>42782</v>
      </c>
      <c r="N329" s="32">
        <v>43291</v>
      </c>
      <c r="O329" s="32">
        <v>42781</v>
      </c>
      <c r="P329" s="32"/>
      <c r="Q329" s="5"/>
      <c r="R329" s="6" t="b">
        <f>B329=B330</f>
        <v>0</v>
      </c>
      <c r="S329" s="6" t="b">
        <f>C329=C330</f>
        <v>1</v>
      </c>
      <c r="T329" s="6" t="b">
        <f>D329=D330</f>
        <v>1</v>
      </c>
      <c r="U329" s="6" t="b">
        <f>E329=E330</f>
        <v>1</v>
      </c>
      <c r="V329" s="6" t="b">
        <f>F329=F330</f>
        <v>0</v>
      </c>
      <c r="W329" s="6" t="b">
        <f>G329=G330</f>
        <v>0</v>
      </c>
      <c r="X329" s="6" t="b">
        <f>H329=H330</f>
        <v>0</v>
      </c>
      <c r="Y329" s="6" t="b">
        <f>I329=I330</f>
        <v>0</v>
      </c>
      <c r="Z329" s="6" t="b">
        <f>J329=J330</f>
        <v>1</v>
      </c>
      <c r="AA329" s="6" t="b">
        <f>K329=K330</f>
        <v>1</v>
      </c>
      <c r="AB329" s="6" t="b">
        <f>L329=L330</f>
        <v>1</v>
      </c>
      <c r="AC329" s="6" t="b">
        <f>M329=M330</f>
        <v>0</v>
      </c>
      <c r="AD329" s="6" t="b">
        <f>N329=N330</f>
        <v>1</v>
      </c>
      <c r="AE329" s="6" t="b">
        <f>O329=O330</f>
        <v>1</v>
      </c>
      <c r="AF329" s="6" t="b">
        <f>P329=P330</f>
        <v>1</v>
      </c>
      <c r="AG329" s="3"/>
      <c r="AH329" s="8" t="str">
        <f>IF(ISBLANK($E329),"N/A",$E329)</f>
        <v>INT-PAT EXAM REMINDERS</v>
      </c>
      <c r="AI329" s="8" t="str">
        <f>IF(ISBLANK($F329),"N/A",$F329)</f>
        <v>*LC re Examination Request FINAL / Exam Desk</v>
      </c>
      <c r="AJ329" s="7" t="str">
        <f>IF(ISBLANK($B329),"N/A",$B329)</f>
        <v>Agent Patent</v>
      </c>
      <c r="AK329" s="8" t="str">
        <f>IF(ISBLANK($C329),"N/A",$C329)</f>
        <v>ICUH.077JP</v>
      </c>
      <c r="AL329" s="8" t="str">
        <f>IF(ISBLANK($C330),"N/A",$C330)</f>
        <v>ICUH.077JP</v>
      </c>
      <c r="AM329" s="7" t="str">
        <f>IF(ISBLANK($B330),"N/A",$B330)</f>
        <v>Live Patent</v>
      </c>
      <c r="AN329" s="8" t="str">
        <f>IF(ISBLANK($F330),"N/A",$F330)</f>
        <v>Confirm LC re Examination Request - Notify *IntExams / Atty</v>
      </c>
      <c r="AO329" s="8" t="str">
        <f>IF(ISBLANK($E330),"N/A",$E330)</f>
        <v>INT-PAT EXAM REMINDERS</v>
      </c>
      <c r="AP329" s="3"/>
      <c r="AQ329" s="6" t="str">
        <f>IF($S329=FALSE,"Matter doesn't match.","-")</f>
        <v>-</v>
      </c>
      <c r="AR329" s="6" t="str">
        <f>IF($R329=TRUE,"System matches.","-")</f>
        <v>-</v>
      </c>
      <c r="AS329" s="6" t="str">
        <f>IF($U329=FALSE,"Action Type doesn't match.","-")</f>
        <v>-</v>
      </c>
      <c r="AT329" s="6" t="str">
        <f>IF($V329=FALSE,"Action Due doesn't match.","-")</f>
        <v>Action Due doesn't match.</v>
      </c>
      <c r="AU329" s="6" t="b">
        <f>IF(AND($S329=TRUE,$Z329=TRUE,$U329=FALSE,$R329=FALSE),TRUE,FALSE)</f>
        <v>0</v>
      </c>
      <c r="AV329" s="13" t="b">
        <f ca="1">IF(OFFSET($AU329,-1,0)=TRUE,TRUE,FALSE)</f>
        <v>0</v>
      </c>
      <c r="AW329" s="6" t="b">
        <f>IF(AND($V329=TRUE,$S329=TRUE,$U329=FALSE,$R329=FALSE),TRUE,FALSE)</f>
        <v>0</v>
      </c>
      <c r="AX329" s="13" t="b">
        <f ca="1">IF(OFFSET($AW329,-1,0)="TRUE",TRUE,FALSE)</f>
        <v>0</v>
      </c>
      <c r="AY329" s="3"/>
      <c r="AZ329" s="3" t="str">
        <f>IF(OR($S329=FALSE,$R329=TRUE,$V329=FALSE),"-",IF(T329=FALSE,(CONCATENATE(D$1," doesn't match.")),"-"))</f>
        <v>-</v>
      </c>
      <c r="BA329" s="3" t="str">
        <f>IF(OR($S329=FALSE,$R329=TRUE,$V329=FALSE),"-",IF(U329=FALSE,(CONCATENATE(E$1," doesn't match.")),"-"))</f>
        <v>-</v>
      </c>
      <c r="BB329" s="3" t="str">
        <f>IF(OR($S329=FALSE,$R329=TRUE,$V329=FALSE),"-",IF(V329=FALSE,(CONCATENATE(F$1," doesn't match.")),"-"))</f>
        <v>-</v>
      </c>
      <c r="BC329" s="3" t="str">
        <f>IF(OR($S329=FALSE,$R329=TRUE,$V329=FALSE),"-",IF(W329=FALSE,(CONCATENATE(G$1," doesn't match.")),"-"))</f>
        <v>-</v>
      </c>
      <c r="BD329" s="3" t="str">
        <f>IF(OR($S329=FALSE,$R329=TRUE,$V329=FALSE),"-",IF(X329=FALSE,(CONCATENATE(H$1," doesn't match.")),"-"))</f>
        <v>-</v>
      </c>
      <c r="BE329" s="3" t="str">
        <f>IF(OR($S329=FALSE,$R329=TRUE,$V329=FALSE),"-",IF(Y329=FALSE,(CONCATENATE(I$1," doesn't match.")),"-"))</f>
        <v>-</v>
      </c>
      <c r="BF329" s="3" t="str">
        <f>IF(OR($S329=FALSE,$R329=TRUE,$V329=FALSE),"-",IF(Z329=FALSE,(CONCATENATE(J$1," doesn't match.")),"-"))</f>
        <v>-</v>
      </c>
      <c r="BG329" s="3" t="str">
        <f>IF(OR($S329=FALSE,$R329=TRUE,$V329=FALSE),"-",IF(AA329=FALSE,(CONCATENATE(K$1," doesn't match.")),"-"))</f>
        <v>-</v>
      </c>
      <c r="BH329" s="3" t="str">
        <f>IF(OR($S329=FALSE,$R329=TRUE,$V329=FALSE),"-",IF(AB329=FALSE,(CONCATENATE(L$1," doesn't match.")),"-"))</f>
        <v>-</v>
      </c>
      <c r="BI329" s="3" t="str">
        <f>IF(OR($S329=FALSE,$R329=TRUE,$V329=FALSE),"-",IF(AC329=FALSE,(CONCATENATE(M$1," doesn't match.")),"-"))</f>
        <v>-</v>
      </c>
      <c r="BJ329" s="3" t="str">
        <f>IF(OR($S329=FALSE,$R329=TRUE,$V329=FALSE),"-",IF(AD329=FALSE,(CONCATENATE(N$1," doesn't match.")),"-"))</f>
        <v>-</v>
      </c>
      <c r="BK329" s="3" t="str">
        <f>IF(OR($S329=FALSE,$R329=TRUE,$V329=FALSE),"-",IF(AE329=FALSE,(CONCATENATE(O$1," doesn't match.")),"-"))</f>
        <v>-</v>
      </c>
      <c r="BL329" s="3" t="str">
        <f>IF(OR($S329=FALSE,$R329=TRUE,$V329=FALSE),"-",IF(AF329=FALSE,(CONCATENATE(P$1," doesn't match.")),"-"))</f>
        <v>-</v>
      </c>
    </row>
    <row r="330" spans="1:64" ht="60" x14ac:dyDescent="0.25">
      <c r="A330" s="30">
        <v>1268773</v>
      </c>
      <c r="B330" s="30" t="s">
        <v>30</v>
      </c>
      <c r="C330" s="31" t="s">
        <v>331</v>
      </c>
      <c r="D330" s="30" t="s">
        <v>32</v>
      </c>
      <c r="E330" s="30" t="s">
        <v>246</v>
      </c>
      <c r="F330" s="30" t="s">
        <v>104</v>
      </c>
      <c r="G330" s="30" t="s">
        <v>35</v>
      </c>
      <c r="H330" s="32">
        <v>43238</v>
      </c>
      <c r="I330" s="32">
        <v>43139</v>
      </c>
      <c r="J330" s="32">
        <v>42234</v>
      </c>
      <c r="K330" s="32">
        <v>43291</v>
      </c>
      <c r="L330" s="30" t="s">
        <v>54</v>
      </c>
      <c r="M330" s="32">
        <v>42781</v>
      </c>
      <c r="N330" s="32">
        <v>43291</v>
      </c>
      <c r="O330" s="32">
        <v>42781</v>
      </c>
      <c r="P330" s="32"/>
      <c r="Q330" s="5"/>
      <c r="R330" s="6" t="b">
        <f>B330=B331</f>
        <v>0</v>
      </c>
      <c r="S330" s="6" t="b">
        <f>C330=C331</f>
        <v>1</v>
      </c>
      <c r="T330" s="6" t="b">
        <f>D330=D331</f>
        <v>1</v>
      </c>
      <c r="U330" s="6" t="b">
        <f>E330=E331</f>
        <v>1</v>
      </c>
      <c r="V330" s="6" t="b">
        <f>F330=F331</f>
        <v>1</v>
      </c>
      <c r="W330" s="6" t="b">
        <f>G330=G331</f>
        <v>1</v>
      </c>
      <c r="X330" s="6" t="b">
        <f>H330=H331</f>
        <v>1</v>
      </c>
      <c r="Y330" s="6" t="b">
        <f>I330=I331</f>
        <v>0</v>
      </c>
      <c r="Z330" s="6" t="b">
        <f>J330=J331</f>
        <v>1</v>
      </c>
      <c r="AA330" s="6" t="b">
        <f>K330=K331</f>
        <v>1</v>
      </c>
      <c r="AB330" s="6" t="b">
        <f>L330=L331</f>
        <v>1</v>
      </c>
      <c r="AC330" s="6" t="b">
        <f>M330=M331</f>
        <v>0</v>
      </c>
      <c r="AD330" s="6" t="b">
        <f>N330=N331</f>
        <v>1</v>
      </c>
      <c r="AE330" s="6" t="b">
        <f>O330=O331</f>
        <v>1</v>
      </c>
      <c r="AF330" s="6" t="b">
        <f>P330=P331</f>
        <v>1</v>
      </c>
      <c r="AG330" s="3"/>
      <c r="AH330" s="8" t="str">
        <f>IF(ISBLANK($E330),"N/A",$E330)</f>
        <v>INT-PAT EXAM REMINDERS</v>
      </c>
      <c r="AI330" s="8" t="str">
        <f>IF(ISBLANK($F330),"N/A",$F330)</f>
        <v>Confirm LC re Examination Request - Notify *IntExams / Atty</v>
      </c>
      <c r="AJ330" s="7" t="str">
        <f>IF(ISBLANK($B330),"N/A",$B330)</f>
        <v>Live Patent</v>
      </c>
      <c r="AK330" s="8" t="str">
        <f>IF(ISBLANK($C330),"N/A",$C330)</f>
        <v>ICUH.077JP</v>
      </c>
      <c r="AL330" s="8" t="str">
        <f>IF(ISBLANK($C331),"N/A",$C331)</f>
        <v>ICUH.077JP</v>
      </c>
      <c r="AM330" s="7" t="str">
        <f>IF(ISBLANK($B331),"N/A",$B331)</f>
        <v>Agent Patent</v>
      </c>
      <c r="AN330" s="8" t="str">
        <f>IF(ISBLANK($F331),"N/A",$F331)</f>
        <v>Confirm LC re Examination Request - Notify *IntExams / Atty</v>
      </c>
      <c r="AO330" s="8" t="str">
        <f>IF(ISBLANK($E331),"N/A",$E331)</f>
        <v>INT-PAT EXAM REMINDERS</v>
      </c>
      <c r="AP330" s="3"/>
      <c r="AQ330" s="6" t="str">
        <f>IF($S330=FALSE,"Matter doesn't match.","-")</f>
        <v>-</v>
      </c>
      <c r="AR330" s="6" t="str">
        <f>IF($R330=TRUE,"System matches.","-")</f>
        <v>-</v>
      </c>
      <c r="AS330" s="6" t="str">
        <f>IF($U330=FALSE,"Action Type doesn't match.","-")</f>
        <v>-</v>
      </c>
      <c r="AT330" s="6" t="str">
        <f>IF($V330=FALSE,"Action Due doesn't match.","-")</f>
        <v>-</v>
      </c>
      <c r="AU330" s="6" t="b">
        <f>IF(AND($S330=TRUE,$Z330=TRUE,$U330=FALSE,$R330=FALSE),TRUE,FALSE)</f>
        <v>0</v>
      </c>
      <c r="AV330" s="13" t="b">
        <f ca="1">IF(OFFSET($AU330,-1,0)=TRUE,TRUE,FALSE)</f>
        <v>0</v>
      </c>
      <c r="AW330" s="6" t="b">
        <f>IF(AND($V330=TRUE,$S330=TRUE,$U330=FALSE,$R330=FALSE),TRUE,FALSE)</f>
        <v>0</v>
      </c>
      <c r="AX330" s="13" t="b">
        <f ca="1">IF(OFFSET($AW330,-1,0)="TRUE",TRUE,FALSE)</f>
        <v>0</v>
      </c>
      <c r="AY330" s="3"/>
      <c r="AZ330" s="3" t="str">
        <f>IF(OR($S330=FALSE,$R330=TRUE,$V330=FALSE),"-",IF(T330=FALSE,(CONCATENATE(D$1," doesn't match.")),"-"))</f>
        <v>-</v>
      </c>
      <c r="BA330" s="3" t="str">
        <f>IF(OR($S330=FALSE,$R330=TRUE,$V330=FALSE),"-",IF(U330=FALSE,(CONCATENATE(E$1," doesn't match.")),"-"))</f>
        <v>-</v>
      </c>
      <c r="BB330" s="3" t="str">
        <f>IF(OR($S330=FALSE,$R330=TRUE,$V330=FALSE),"-",IF(V330=FALSE,(CONCATENATE(F$1," doesn't match.")),"-"))</f>
        <v>-</v>
      </c>
      <c r="BC330" s="3" t="str">
        <f>IF(OR($S330=FALSE,$R330=TRUE,$V330=FALSE),"-",IF(W330=FALSE,(CONCATENATE(G$1," doesn't match.")),"-"))</f>
        <v>-</v>
      </c>
      <c r="BD330" s="3" t="str">
        <f>IF(OR($S330=FALSE,$R330=TRUE,$V330=FALSE),"-",IF(X330=FALSE,(CONCATENATE(H$1," doesn't match.")),"-"))</f>
        <v>-</v>
      </c>
      <c r="BE330" s="3" t="str">
        <f>IF(OR($S330=FALSE,$R330=TRUE,$V330=FALSE),"-",IF(Y330=FALSE,(CONCATENATE(I$1," doesn't match.")),"-"))</f>
        <v>DateTaken doesn't match.</v>
      </c>
      <c r="BF330" s="3" t="str">
        <f>IF(OR($S330=FALSE,$R330=TRUE,$V330=FALSE),"-",IF(Z330=FALSE,(CONCATENATE(J$1," doesn't match.")),"-"))</f>
        <v>-</v>
      </c>
      <c r="BG330" s="3" t="str">
        <f>IF(OR($S330=FALSE,$R330=TRUE,$V330=FALSE),"-",IF(AA330=FALSE,(CONCATENATE(K$1," doesn't match.")),"-"))</f>
        <v>-</v>
      </c>
      <c r="BH330" s="3" t="str">
        <f>IF(OR($S330=FALSE,$R330=TRUE,$V330=FALSE),"-",IF(AB330=FALSE,(CONCATENATE(L$1," doesn't match.")),"-"))</f>
        <v>-</v>
      </c>
      <c r="BI330" s="3" t="str">
        <f>IF(OR($S330=FALSE,$R330=TRUE,$V330=FALSE),"-",IF(AC330=FALSE,(CONCATENATE(M$1," doesn't match.")),"-"))</f>
        <v>DateCreated doesn't match.</v>
      </c>
      <c r="BJ330" s="3" t="str">
        <f>IF(OR($S330=FALSE,$R330=TRUE,$V330=FALSE),"-",IF(AD330=FALSE,(CONCATENATE(N$1," doesn't match.")),"-"))</f>
        <v>-</v>
      </c>
      <c r="BK330" s="3" t="str">
        <f>IF(OR($S330=FALSE,$R330=TRUE,$V330=FALSE),"-",IF(AE330=FALSE,(CONCATENATE(O$1," doesn't match.")),"-"))</f>
        <v>-</v>
      </c>
      <c r="BL330" s="3" t="str">
        <f>IF(OR($S330=FALSE,$R330=TRUE,$V330=FALSE),"-",IF(AF330=FALSE,(CONCATENATE(P$1," doesn't match.")),"-"))</f>
        <v>-</v>
      </c>
    </row>
    <row r="331" spans="1:64" ht="60" x14ac:dyDescent="0.25">
      <c r="A331" s="30">
        <v>1268773</v>
      </c>
      <c r="B331" s="30" t="s">
        <v>625</v>
      </c>
      <c r="C331" s="31" t="s">
        <v>331</v>
      </c>
      <c r="D331" s="30" t="s">
        <v>32</v>
      </c>
      <c r="E331" s="30" t="s">
        <v>246</v>
      </c>
      <c r="F331" s="30" t="s">
        <v>104</v>
      </c>
      <c r="G331" s="30" t="s">
        <v>35</v>
      </c>
      <c r="H331" s="32">
        <v>43238</v>
      </c>
      <c r="I331" s="32">
        <v>43291</v>
      </c>
      <c r="J331" s="32">
        <v>42234</v>
      </c>
      <c r="K331" s="32">
        <v>43291</v>
      </c>
      <c r="L331" s="30" t="s">
        <v>54</v>
      </c>
      <c r="M331" s="32">
        <v>42782</v>
      </c>
      <c r="N331" s="32">
        <v>43291</v>
      </c>
      <c r="O331" s="32">
        <v>42781</v>
      </c>
      <c r="P331" s="32"/>
      <c r="Q331" s="5"/>
      <c r="R331" s="6" t="b">
        <f>B331=B332</f>
        <v>0</v>
      </c>
      <c r="S331" s="6" t="b">
        <f>C331=C332</f>
        <v>1</v>
      </c>
      <c r="T331" s="6" t="b">
        <f>D331=D332</f>
        <v>1</v>
      </c>
      <c r="U331" s="6" t="b">
        <f>E331=E332</f>
        <v>0</v>
      </c>
      <c r="V331" s="6" t="b">
        <f>F331=F332</f>
        <v>0</v>
      </c>
      <c r="W331" s="6" t="b">
        <f>G331=G332</f>
        <v>1</v>
      </c>
      <c r="X331" s="6" t="b">
        <f>H331=H332</f>
        <v>0</v>
      </c>
      <c r="Y331" s="6" t="b">
        <f>I331=I332</f>
        <v>0</v>
      </c>
      <c r="Z331" s="6" t="b">
        <f>J331=J332</f>
        <v>0</v>
      </c>
      <c r="AA331" s="6" t="b">
        <f>K331=K332</f>
        <v>1</v>
      </c>
      <c r="AB331" s="6" t="b">
        <f>L331=L332</f>
        <v>1</v>
      </c>
      <c r="AC331" s="6" t="b">
        <f>M331=M332</f>
        <v>0</v>
      </c>
      <c r="AD331" s="6" t="b">
        <f>N331=N332</f>
        <v>1</v>
      </c>
      <c r="AE331" s="6" t="b">
        <f>O331=O332</f>
        <v>1</v>
      </c>
      <c r="AF331" s="6" t="b">
        <f>P331=P332</f>
        <v>1</v>
      </c>
      <c r="AG331" s="3"/>
      <c r="AH331" s="8" t="str">
        <f>IF(ISBLANK($E331),"N/A",$E331)</f>
        <v>INT-PAT EXAM REMINDERS</v>
      </c>
      <c r="AI331" s="8" t="str">
        <f>IF(ISBLANK($F331),"N/A",$F331)</f>
        <v>Confirm LC re Examination Request - Notify *IntExams / Atty</v>
      </c>
      <c r="AJ331" s="7" t="str">
        <f>IF(ISBLANK($B331),"N/A",$B331)</f>
        <v>Agent Patent</v>
      </c>
      <c r="AK331" s="8" t="str">
        <f>IF(ISBLANK($C331),"N/A",$C331)</f>
        <v>ICUH.077JP</v>
      </c>
      <c r="AL331" s="8" t="str">
        <f>IF(ISBLANK($C332),"N/A",$C332)</f>
        <v>ICUH.077JP</v>
      </c>
      <c r="AM331" s="7" t="str">
        <f>IF(ISBLANK($B332),"N/A",$B332)</f>
        <v>Live Patent</v>
      </c>
      <c r="AN331" s="8" t="str">
        <f>IF(ISBLANK($F332),"N/A",$F332)</f>
        <v>Instructions to FA Regarding Exam Request 7D Rem/ Exam Desk</v>
      </c>
      <c r="AO331" s="8" t="str">
        <f>IF(ISBLANK($E332),"N/A",$E332)</f>
        <v>INT-PAT FA REQUEST EXAM INSTRUCTION</v>
      </c>
      <c r="AP331" s="3"/>
      <c r="AQ331" s="6" t="str">
        <f>IF($S331=FALSE,"Matter doesn't match.","-")</f>
        <v>-</v>
      </c>
      <c r="AR331" s="6" t="str">
        <f>IF($R331=TRUE,"System matches.","-")</f>
        <v>-</v>
      </c>
      <c r="AS331" s="6" t="str">
        <f>IF($U331=FALSE,"Action Type doesn't match.","-")</f>
        <v>Action Type doesn't match.</v>
      </c>
      <c r="AT331" s="6" t="str">
        <f>IF($V331=FALSE,"Action Due doesn't match.","-")</f>
        <v>Action Due doesn't match.</v>
      </c>
      <c r="AU331" s="6" t="b">
        <f>IF(AND($S331=TRUE,$Z331=TRUE,$U331=FALSE,$R331=FALSE),TRUE,FALSE)</f>
        <v>0</v>
      </c>
      <c r="AV331" s="13" t="b">
        <f ca="1">IF(OFFSET($AU331,-1,0)=TRUE,TRUE,FALSE)</f>
        <v>0</v>
      </c>
      <c r="AW331" s="6" t="b">
        <f>IF(AND($V331=TRUE,$S331=TRUE,$U331=FALSE,$R331=FALSE),TRUE,FALSE)</f>
        <v>0</v>
      </c>
      <c r="AX331" s="13" t="b">
        <f ca="1">IF(OFFSET($AW331,-1,0)="TRUE",TRUE,FALSE)</f>
        <v>0</v>
      </c>
      <c r="AY331" s="3"/>
      <c r="AZ331" s="3" t="str">
        <f>IF(OR($S331=FALSE,$R331=TRUE,$V331=FALSE),"-",IF(T331=FALSE,(CONCATENATE(D$1," doesn't match.")),"-"))</f>
        <v>-</v>
      </c>
      <c r="BA331" s="3" t="str">
        <f>IF(OR($S331=FALSE,$R331=TRUE,$V331=FALSE),"-",IF(U331=FALSE,(CONCATENATE(E$1," doesn't match.")),"-"))</f>
        <v>-</v>
      </c>
      <c r="BB331" s="3" t="str">
        <f>IF(OR($S331=FALSE,$R331=TRUE,$V331=FALSE),"-",IF(V331=FALSE,(CONCATENATE(F$1," doesn't match.")),"-"))</f>
        <v>-</v>
      </c>
      <c r="BC331" s="3" t="str">
        <f>IF(OR($S331=FALSE,$R331=TRUE,$V331=FALSE),"-",IF(W331=FALSE,(CONCATENATE(G$1," doesn't match.")),"-"))</f>
        <v>-</v>
      </c>
      <c r="BD331" s="3" t="str">
        <f>IF(OR($S331=FALSE,$R331=TRUE,$V331=FALSE),"-",IF(X331=FALSE,(CONCATENATE(H$1," doesn't match.")),"-"))</f>
        <v>-</v>
      </c>
      <c r="BE331" s="3" t="str">
        <f>IF(OR($S331=FALSE,$R331=TRUE,$V331=FALSE),"-",IF(Y331=FALSE,(CONCATENATE(I$1," doesn't match.")),"-"))</f>
        <v>-</v>
      </c>
      <c r="BF331" s="3" t="str">
        <f>IF(OR($S331=FALSE,$R331=TRUE,$V331=FALSE),"-",IF(Z331=FALSE,(CONCATENATE(J$1," doesn't match.")),"-"))</f>
        <v>-</v>
      </c>
      <c r="BG331" s="3" t="str">
        <f>IF(OR($S331=FALSE,$R331=TRUE,$V331=FALSE),"-",IF(AA331=FALSE,(CONCATENATE(K$1," doesn't match.")),"-"))</f>
        <v>-</v>
      </c>
      <c r="BH331" s="3" t="str">
        <f>IF(OR($S331=FALSE,$R331=TRUE,$V331=FALSE),"-",IF(AB331=FALSE,(CONCATENATE(L$1," doesn't match.")),"-"))</f>
        <v>-</v>
      </c>
      <c r="BI331" s="3" t="str">
        <f>IF(OR($S331=FALSE,$R331=TRUE,$V331=FALSE),"-",IF(AC331=FALSE,(CONCATENATE(M$1," doesn't match.")),"-"))</f>
        <v>-</v>
      </c>
      <c r="BJ331" s="3" t="str">
        <f>IF(OR($S331=FALSE,$R331=TRUE,$V331=FALSE),"-",IF(AD331=FALSE,(CONCATENATE(N$1," doesn't match.")),"-"))</f>
        <v>-</v>
      </c>
      <c r="BK331" s="3" t="str">
        <f>IF(OR($S331=FALSE,$R331=TRUE,$V331=FALSE),"-",IF(AE331=FALSE,(CONCATENATE(O$1," doesn't match.")),"-"))</f>
        <v>-</v>
      </c>
      <c r="BL331" s="3" t="str">
        <f>IF(OR($S331=FALSE,$R331=TRUE,$V331=FALSE),"-",IF(AF331=FALSE,(CONCATENATE(P$1," doesn't match.")),"-"))</f>
        <v>-</v>
      </c>
    </row>
    <row r="332" spans="1:64" ht="75" x14ac:dyDescent="0.25">
      <c r="A332" s="30">
        <v>1268773</v>
      </c>
      <c r="B332" s="30" t="s">
        <v>30</v>
      </c>
      <c r="C332" s="31" t="s">
        <v>331</v>
      </c>
      <c r="D332" s="30" t="s">
        <v>32</v>
      </c>
      <c r="E332" s="30" t="s">
        <v>199</v>
      </c>
      <c r="F332" s="30" t="s">
        <v>201</v>
      </c>
      <c r="G332" s="30" t="s">
        <v>35</v>
      </c>
      <c r="H332" s="32">
        <v>43292</v>
      </c>
      <c r="I332" s="32">
        <v>43290</v>
      </c>
      <c r="J332" s="32">
        <v>43299</v>
      </c>
      <c r="K332" s="32">
        <v>43291</v>
      </c>
      <c r="L332" s="30" t="s">
        <v>54</v>
      </c>
      <c r="M332" s="32">
        <v>43144</v>
      </c>
      <c r="N332" s="32">
        <v>43291</v>
      </c>
      <c r="O332" s="32">
        <v>42781</v>
      </c>
      <c r="P332" s="32"/>
      <c r="Q332" s="5"/>
      <c r="R332" s="6" t="b">
        <f>B332=B333</f>
        <v>0</v>
      </c>
      <c r="S332" s="6" t="b">
        <f>C332=C333</f>
        <v>1</v>
      </c>
      <c r="T332" s="6" t="b">
        <f>D332=D333</f>
        <v>1</v>
      </c>
      <c r="U332" s="6" t="b">
        <f>E332=E333</f>
        <v>1</v>
      </c>
      <c r="V332" s="6" t="b">
        <f>F332=F333</f>
        <v>1</v>
      </c>
      <c r="W332" s="6" t="b">
        <f>G332=G333</f>
        <v>1</v>
      </c>
      <c r="X332" s="6" t="b">
        <f>H332=H333</f>
        <v>1</v>
      </c>
      <c r="Y332" s="6" t="b">
        <f>I332=I333</f>
        <v>0</v>
      </c>
      <c r="Z332" s="6" t="b">
        <f>J332=J333</f>
        <v>1</v>
      </c>
      <c r="AA332" s="6" t="b">
        <f>K332=K333</f>
        <v>1</v>
      </c>
      <c r="AB332" s="6" t="b">
        <f>L332=L333</f>
        <v>1</v>
      </c>
      <c r="AC332" s="6" t="b">
        <f>M332=M333</f>
        <v>0</v>
      </c>
      <c r="AD332" s="6" t="b">
        <f>N332=N333</f>
        <v>1</v>
      </c>
      <c r="AE332" s="6" t="b">
        <f>O332=O333</f>
        <v>1</v>
      </c>
      <c r="AF332" s="6" t="b">
        <f>P332=P333</f>
        <v>1</v>
      </c>
      <c r="AG332" s="3"/>
      <c r="AH332" s="8" t="str">
        <f>IF(ISBLANK($E332),"N/A",$E332)</f>
        <v>INT-PAT FA REQUEST EXAM INSTRUCTION</v>
      </c>
      <c r="AI332" s="8" t="str">
        <f>IF(ISBLANK($F332),"N/A",$F332)</f>
        <v>Instructions to FA Regarding Exam Request 7D Rem/ Exam Desk</v>
      </c>
      <c r="AJ332" s="7" t="str">
        <f>IF(ISBLANK($B332),"N/A",$B332)</f>
        <v>Live Patent</v>
      </c>
      <c r="AK332" s="8" t="str">
        <f>IF(ISBLANK($C332),"N/A",$C332)</f>
        <v>ICUH.077JP</v>
      </c>
      <c r="AL332" s="8" t="str">
        <f>IF(ISBLANK($C333),"N/A",$C333)</f>
        <v>ICUH.077JP</v>
      </c>
      <c r="AM332" s="7" t="str">
        <f>IF(ISBLANK($B333),"N/A",$B333)</f>
        <v>Agent Patent</v>
      </c>
      <c r="AN332" s="8" t="str">
        <f>IF(ISBLANK($F333),"N/A",$F333)</f>
        <v>Instructions to FA Regarding Exam Request 7D Rem/ Exam Desk</v>
      </c>
      <c r="AO332" s="8" t="str">
        <f>IF(ISBLANK($E333),"N/A",$E333)</f>
        <v>INT-PAT FA REQUEST EXAM INSTRUCTION</v>
      </c>
      <c r="AP332" s="3"/>
      <c r="AQ332" s="6" t="str">
        <f>IF($S332=FALSE,"Matter doesn't match.","-")</f>
        <v>-</v>
      </c>
      <c r="AR332" s="6" t="str">
        <f>IF($R332=TRUE,"System matches.","-")</f>
        <v>-</v>
      </c>
      <c r="AS332" s="6" t="str">
        <f>IF($U332=FALSE,"Action Type doesn't match.","-")</f>
        <v>-</v>
      </c>
      <c r="AT332" s="6" t="str">
        <f>IF($V332=FALSE,"Action Due doesn't match.","-")</f>
        <v>-</v>
      </c>
      <c r="AU332" s="6" t="b">
        <f>IF(AND($S332=TRUE,$Z332=TRUE,$U332=FALSE,$R332=FALSE),TRUE,FALSE)</f>
        <v>0</v>
      </c>
      <c r="AV332" s="13" t="b">
        <f ca="1">IF(OFFSET($AU332,-1,0)=TRUE,TRUE,FALSE)</f>
        <v>0</v>
      </c>
      <c r="AW332" s="6" t="b">
        <f>IF(AND($V332=TRUE,$S332=TRUE,$U332=FALSE,$R332=FALSE),TRUE,FALSE)</f>
        <v>0</v>
      </c>
      <c r="AX332" s="13" t="b">
        <f ca="1">IF(OFFSET($AW332,-1,0)="TRUE",TRUE,FALSE)</f>
        <v>0</v>
      </c>
      <c r="AY332" s="3"/>
      <c r="AZ332" s="3" t="str">
        <f>IF(OR($S332=FALSE,$R332=TRUE,$V332=FALSE),"-",IF(T332=FALSE,(CONCATENATE(D$1," doesn't match.")),"-"))</f>
        <v>-</v>
      </c>
      <c r="BA332" s="3" t="str">
        <f>IF(OR($S332=FALSE,$R332=TRUE,$V332=FALSE),"-",IF(U332=FALSE,(CONCATENATE(E$1," doesn't match.")),"-"))</f>
        <v>-</v>
      </c>
      <c r="BB332" s="3" t="str">
        <f>IF(OR($S332=FALSE,$R332=TRUE,$V332=FALSE),"-",IF(V332=FALSE,(CONCATENATE(F$1," doesn't match.")),"-"))</f>
        <v>-</v>
      </c>
      <c r="BC332" s="3" t="str">
        <f>IF(OR($S332=FALSE,$R332=TRUE,$V332=FALSE),"-",IF(W332=FALSE,(CONCATENATE(G$1," doesn't match.")),"-"))</f>
        <v>-</v>
      </c>
      <c r="BD332" s="3" t="str">
        <f>IF(OR($S332=FALSE,$R332=TRUE,$V332=FALSE),"-",IF(X332=FALSE,(CONCATENATE(H$1," doesn't match.")),"-"))</f>
        <v>-</v>
      </c>
      <c r="BE332" s="3" t="str">
        <f>IF(OR($S332=FALSE,$R332=TRUE,$V332=FALSE),"-",IF(Y332=FALSE,(CONCATENATE(I$1," doesn't match.")),"-"))</f>
        <v>DateTaken doesn't match.</v>
      </c>
      <c r="BF332" s="3" t="str">
        <f>IF(OR($S332=FALSE,$R332=TRUE,$V332=FALSE),"-",IF(Z332=FALSE,(CONCATENATE(J$1," doesn't match.")),"-"))</f>
        <v>-</v>
      </c>
      <c r="BG332" s="3" t="str">
        <f>IF(OR($S332=FALSE,$R332=TRUE,$V332=FALSE),"-",IF(AA332=FALSE,(CONCATENATE(K$1," doesn't match.")),"-"))</f>
        <v>-</v>
      </c>
      <c r="BH332" s="3" t="str">
        <f>IF(OR($S332=FALSE,$R332=TRUE,$V332=FALSE),"-",IF(AB332=FALSE,(CONCATENATE(L$1," doesn't match.")),"-"))</f>
        <v>-</v>
      </c>
      <c r="BI332" s="3" t="str">
        <f>IF(OR($S332=FALSE,$R332=TRUE,$V332=FALSE),"-",IF(AC332=FALSE,(CONCATENATE(M$1," doesn't match.")),"-"))</f>
        <v>DateCreated doesn't match.</v>
      </c>
      <c r="BJ332" s="3" t="str">
        <f>IF(OR($S332=FALSE,$R332=TRUE,$V332=FALSE),"-",IF(AD332=FALSE,(CONCATENATE(N$1," doesn't match.")),"-"))</f>
        <v>-</v>
      </c>
      <c r="BK332" s="3" t="str">
        <f>IF(OR($S332=FALSE,$R332=TRUE,$V332=FALSE),"-",IF(AE332=FALSE,(CONCATENATE(O$1," doesn't match.")),"-"))</f>
        <v>-</v>
      </c>
      <c r="BL332" s="3" t="str">
        <f>IF(OR($S332=FALSE,$R332=TRUE,$V332=FALSE),"-",IF(AF332=FALSE,(CONCATENATE(P$1," doesn't match.")),"-"))</f>
        <v>-</v>
      </c>
    </row>
    <row r="333" spans="1:64" ht="75" x14ac:dyDescent="0.25">
      <c r="A333" s="30">
        <v>1268773</v>
      </c>
      <c r="B333" s="30" t="s">
        <v>625</v>
      </c>
      <c r="C333" s="31" t="s">
        <v>331</v>
      </c>
      <c r="D333" s="30" t="s">
        <v>32</v>
      </c>
      <c r="E333" s="30" t="s">
        <v>199</v>
      </c>
      <c r="F333" s="30" t="s">
        <v>201</v>
      </c>
      <c r="G333" s="30" t="s">
        <v>35</v>
      </c>
      <c r="H333" s="32">
        <v>43292</v>
      </c>
      <c r="I333" s="32">
        <v>43291</v>
      </c>
      <c r="J333" s="32">
        <v>43299</v>
      </c>
      <c r="K333" s="32">
        <v>43291</v>
      </c>
      <c r="L333" s="30" t="s">
        <v>54</v>
      </c>
      <c r="M333" s="32">
        <v>43146</v>
      </c>
      <c r="N333" s="32">
        <v>43291</v>
      </c>
      <c r="O333" s="32">
        <v>42781</v>
      </c>
      <c r="P333" s="32"/>
      <c r="Q333" s="5"/>
      <c r="R333" s="6" t="b">
        <f>B333=B334</f>
        <v>1</v>
      </c>
      <c r="S333" s="6" t="b">
        <f>C333=C334</f>
        <v>0</v>
      </c>
      <c r="T333" s="6" t="b">
        <f>D333=D334</f>
        <v>0</v>
      </c>
      <c r="U333" s="6" t="b">
        <f>E333=E334</f>
        <v>0</v>
      </c>
      <c r="V333" s="6" t="b">
        <f>F333=F334</f>
        <v>0</v>
      </c>
      <c r="W333" s="6" t="b">
        <f>G333=G334</f>
        <v>1</v>
      </c>
      <c r="X333" s="6" t="b">
        <f>H333=H334</f>
        <v>0</v>
      </c>
      <c r="Y333" s="6" t="b">
        <f>I333=I334</f>
        <v>0</v>
      </c>
      <c r="Z333" s="6" t="b">
        <f>J333=J334</f>
        <v>0</v>
      </c>
      <c r="AA333" s="6" t="b">
        <f>K333=K334</f>
        <v>0</v>
      </c>
      <c r="AB333" s="6" t="b">
        <f>L333=L334</f>
        <v>1</v>
      </c>
      <c r="AC333" s="6" t="b">
        <f>M333=M334</f>
        <v>0</v>
      </c>
      <c r="AD333" s="6" t="b">
        <f>N333=N334</f>
        <v>0</v>
      </c>
      <c r="AE333" s="6" t="b">
        <f>O333=O334</f>
        <v>0</v>
      </c>
      <c r="AF333" s="6" t="b">
        <f>P333=P334</f>
        <v>1</v>
      </c>
      <c r="AG333" s="3"/>
      <c r="AH333" s="8" t="str">
        <f>IF(ISBLANK($E333),"N/A",$E333)</f>
        <v>INT-PAT FA REQUEST EXAM INSTRUCTION</v>
      </c>
      <c r="AI333" s="8" t="str">
        <f>IF(ISBLANK($F333),"N/A",$F333)</f>
        <v>Instructions to FA Regarding Exam Request 7D Rem/ Exam Desk</v>
      </c>
      <c r="AJ333" s="7" t="str">
        <f>IF(ISBLANK($B333),"N/A",$B333)</f>
        <v>Agent Patent</v>
      </c>
      <c r="AK333" s="8" t="str">
        <f>IF(ISBLANK($C333),"N/A",$C333)</f>
        <v>ICUH.077JP</v>
      </c>
      <c r="AL333" s="8" t="str">
        <f>IF(ISBLANK($C334),"N/A",$C334)</f>
        <v>ICUMM.203EPD1</v>
      </c>
      <c r="AM333" s="7" t="str">
        <f>IF(ISBLANK($B334),"N/A",$B334)</f>
        <v>Agent Patent</v>
      </c>
      <c r="AN333" s="8" t="str">
        <f>IF(ISBLANK($F334),"N/A",$F334)</f>
        <v>Confirm LC re Exam/Desig Fees - Notify *IntExams / Atty</v>
      </c>
      <c r="AO333" s="8" t="str">
        <f>IF(ISBLANK($E334),"N/A",$E334)</f>
        <v>INT-PAT EP SEARCH REPORT PUBLICATION</v>
      </c>
      <c r="AP333" s="3"/>
      <c r="AQ333" s="6" t="str">
        <f>IF($S333=FALSE,"Matter doesn't match.","-")</f>
        <v>Matter doesn't match.</v>
      </c>
      <c r="AR333" s="6" t="str">
        <f>IF($R333=TRUE,"System matches.","-")</f>
        <v>System matches.</v>
      </c>
      <c r="AS333" s="6" t="str">
        <f>IF($U333=FALSE,"Action Type doesn't match.","-")</f>
        <v>Action Type doesn't match.</v>
      </c>
      <c r="AT333" s="6" t="str">
        <f>IF($V333=FALSE,"Action Due doesn't match.","-")</f>
        <v>Action Due doesn't match.</v>
      </c>
      <c r="AU333" s="6" t="b">
        <f>IF(AND($S333=TRUE,$Z333=TRUE,$U333=FALSE,$R333=FALSE),TRUE,FALSE)</f>
        <v>0</v>
      </c>
      <c r="AV333" s="13" t="b">
        <f ca="1">IF(OFFSET($AU333,-1,0)=TRUE,TRUE,FALSE)</f>
        <v>0</v>
      </c>
      <c r="AW333" s="6" t="b">
        <f>IF(AND($V333=TRUE,$S333=TRUE,$U333=FALSE,$R333=FALSE),TRUE,FALSE)</f>
        <v>0</v>
      </c>
      <c r="AX333" s="13" t="b">
        <f ca="1">IF(OFFSET($AW333,-1,0)="TRUE",TRUE,FALSE)</f>
        <v>0</v>
      </c>
      <c r="AY333" s="3"/>
      <c r="AZ333" s="3" t="str">
        <f>IF(OR($S333=FALSE,$R333=TRUE,$V333=FALSE),"-",IF(T333=FALSE,(CONCATENATE(D$1," doesn't match.")),"-"))</f>
        <v>-</v>
      </c>
      <c r="BA333" s="3" t="str">
        <f>IF(OR($S333=FALSE,$R333=TRUE,$V333=FALSE),"-",IF(U333=FALSE,(CONCATENATE(E$1," doesn't match.")),"-"))</f>
        <v>-</v>
      </c>
      <c r="BB333" s="3" t="str">
        <f>IF(OR($S333=FALSE,$R333=TRUE,$V333=FALSE),"-",IF(V333=FALSE,(CONCATENATE(F$1," doesn't match.")),"-"))</f>
        <v>-</v>
      </c>
      <c r="BC333" s="3" t="str">
        <f>IF(OR($S333=FALSE,$R333=TRUE,$V333=FALSE),"-",IF(W333=FALSE,(CONCATENATE(G$1," doesn't match.")),"-"))</f>
        <v>-</v>
      </c>
      <c r="BD333" s="3" t="str">
        <f>IF(OR($S333=FALSE,$R333=TRUE,$V333=FALSE),"-",IF(X333=FALSE,(CONCATENATE(H$1," doesn't match.")),"-"))</f>
        <v>-</v>
      </c>
      <c r="BE333" s="3" t="str">
        <f>IF(OR($S333=FALSE,$R333=TRUE,$V333=FALSE),"-",IF(Y333=FALSE,(CONCATENATE(I$1," doesn't match.")),"-"))</f>
        <v>-</v>
      </c>
      <c r="BF333" s="3" t="str">
        <f>IF(OR($S333=FALSE,$R333=TRUE,$V333=FALSE),"-",IF(Z333=FALSE,(CONCATENATE(J$1," doesn't match.")),"-"))</f>
        <v>-</v>
      </c>
      <c r="BG333" s="3" t="str">
        <f>IF(OR($S333=FALSE,$R333=TRUE,$V333=FALSE),"-",IF(AA333=FALSE,(CONCATENATE(K$1," doesn't match.")),"-"))</f>
        <v>-</v>
      </c>
      <c r="BH333" s="3" t="str">
        <f>IF(OR($S333=FALSE,$R333=TRUE,$V333=FALSE),"-",IF(AB333=FALSE,(CONCATENATE(L$1," doesn't match.")),"-"))</f>
        <v>-</v>
      </c>
      <c r="BI333" s="3" t="str">
        <f>IF(OR($S333=FALSE,$R333=TRUE,$V333=FALSE),"-",IF(AC333=FALSE,(CONCATENATE(M$1," doesn't match.")),"-"))</f>
        <v>-</v>
      </c>
      <c r="BJ333" s="3" t="str">
        <f>IF(OR($S333=FALSE,$R333=TRUE,$V333=FALSE),"-",IF(AD333=FALSE,(CONCATENATE(N$1," doesn't match.")),"-"))</f>
        <v>-</v>
      </c>
      <c r="BK333" s="3" t="str">
        <f>IF(OR($S333=FALSE,$R333=TRUE,$V333=FALSE),"-",IF(AE333=FALSE,(CONCATENATE(O$1," doesn't match.")),"-"))</f>
        <v>-</v>
      </c>
      <c r="BL333" s="3" t="str">
        <f>IF(OR($S333=FALSE,$R333=TRUE,$V333=FALSE),"-",IF(AF333=FALSE,(CONCATENATE(P$1," doesn't match.")),"-"))</f>
        <v>-</v>
      </c>
    </row>
    <row r="334" spans="1:64" ht="60" x14ac:dyDescent="0.25">
      <c r="A334" s="30">
        <v>1286696</v>
      </c>
      <c r="B334" s="30" t="s">
        <v>625</v>
      </c>
      <c r="C334" s="31" t="s">
        <v>682</v>
      </c>
      <c r="D334" s="30" t="s">
        <v>41</v>
      </c>
      <c r="E334" s="30" t="s">
        <v>157</v>
      </c>
      <c r="F334" s="30" t="s">
        <v>159</v>
      </c>
      <c r="G334" s="30" t="s">
        <v>35</v>
      </c>
      <c r="H334" s="32">
        <v>43323</v>
      </c>
      <c r="I334" s="32"/>
      <c r="J334" s="32">
        <v>43201</v>
      </c>
      <c r="K334" s="32"/>
      <c r="L334" s="30" t="s">
        <v>54</v>
      </c>
      <c r="M334" s="32">
        <v>43208</v>
      </c>
      <c r="N334" s="32">
        <v>43292</v>
      </c>
      <c r="O334" s="32"/>
      <c r="P334" s="32"/>
      <c r="Q334" s="5"/>
      <c r="R334" s="6" t="b">
        <f>B334=B335</f>
        <v>0</v>
      </c>
      <c r="S334" s="6" t="b">
        <f>C334=C335</f>
        <v>0</v>
      </c>
      <c r="T334" s="6" t="b">
        <f>D334=D335</f>
        <v>0</v>
      </c>
      <c r="U334" s="6" t="b">
        <f>E334=E335</f>
        <v>0</v>
      </c>
      <c r="V334" s="6" t="b">
        <f>F334=F335</f>
        <v>0</v>
      </c>
      <c r="W334" s="6" t="b">
        <f>G334=G335</f>
        <v>1</v>
      </c>
      <c r="X334" s="6" t="b">
        <f>H334=H335</f>
        <v>0</v>
      </c>
      <c r="Y334" s="6" t="b">
        <f>I334=I335</f>
        <v>0</v>
      </c>
      <c r="Z334" s="6" t="b">
        <f>J334=J335</f>
        <v>0</v>
      </c>
      <c r="AA334" s="6" t="b">
        <f>K334=K335</f>
        <v>0</v>
      </c>
      <c r="AB334" s="6" t="b">
        <f>L334=L335</f>
        <v>0</v>
      </c>
      <c r="AC334" s="6" t="b">
        <f>M334=M335</f>
        <v>0</v>
      </c>
      <c r="AD334" s="6" t="b">
        <f>N334=N335</f>
        <v>0</v>
      </c>
      <c r="AE334" s="6" t="b">
        <f>O334=O335</f>
        <v>1</v>
      </c>
      <c r="AF334" s="6" t="b">
        <f>P334=P335</f>
        <v>1</v>
      </c>
      <c r="AG334" s="3"/>
      <c r="AH334" s="8" t="str">
        <f>IF(ISBLANK($E334),"N/A",$E334)</f>
        <v>INT-PAT EP SEARCH REPORT PUBLICATION</v>
      </c>
      <c r="AI334" s="8" t="str">
        <f>IF(ISBLANK($F334),"N/A",$F334)</f>
        <v>Confirm LC re Exam/Desig Fees - Notify *IntExams / Atty</v>
      </c>
      <c r="AJ334" s="7" t="str">
        <f>IF(ISBLANK($B334),"N/A",$B334)</f>
        <v>Agent Patent</v>
      </c>
      <c r="AK334" s="8" t="str">
        <f>IF(ISBLANK($C334),"N/A",$C334)</f>
        <v>ICUMM.203EPD1</v>
      </c>
      <c r="AL334" s="8" t="str">
        <f>IF(ISBLANK($C335),"N/A",$C335)</f>
        <v>IGLAS.004IN</v>
      </c>
      <c r="AM334" s="7" t="str">
        <f>IF(ISBLANK($B335),"N/A",$B335)</f>
        <v>Live Patent</v>
      </c>
      <c r="AN334" s="8" t="str">
        <f>IF(ISBLANK($F335),"N/A",$F335)</f>
        <v>FA Ack Receipt of Formal Documents? / IPP</v>
      </c>
      <c r="AO334" s="8" t="str">
        <f>IF(ISBLANK($E335),"N/A",$E335)</f>
        <v>INT-PAT IPP INSTR FORMAL DOCUMENTS TO FA</v>
      </c>
      <c r="AP334" s="3"/>
      <c r="AQ334" s="6" t="str">
        <f>IF($S334=FALSE,"Matter doesn't match.","-")</f>
        <v>Matter doesn't match.</v>
      </c>
      <c r="AR334" s="6" t="str">
        <f>IF($R334=TRUE,"System matches.","-")</f>
        <v>-</v>
      </c>
      <c r="AS334" s="6" t="str">
        <f>IF($U334=FALSE,"Action Type doesn't match.","-")</f>
        <v>Action Type doesn't match.</v>
      </c>
      <c r="AT334" s="6" t="str">
        <f>IF($V334=FALSE,"Action Due doesn't match.","-")</f>
        <v>Action Due doesn't match.</v>
      </c>
      <c r="AU334" s="6" t="b">
        <f>IF(AND($S334=TRUE,$Z334=TRUE,$U334=FALSE,$R334=FALSE),TRUE,FALSE)</f>
        <v>0</v>
      </c>
      <c r="AV334" s="13" t="b">
        <f ca="1">IF(OFFSET($AU334,-1,0)=TRUE,TRUE,FALSE)</f>
        <v>0</v>
      </c>
      <c r="AW334" s="6" t="b">
        <f>IF(AND($V334=TRUE,$S334=TRUE,$U334=FALSE,$R334=FALSE),TRUE,FALSE)</f>
        <v>0</v>
      </c>
      <c r="AX334" s="13" t="b">
        <f ca="1">IF(OFFSET($AW334,-1,0)="TRUE",TRUE,FALSE)</f>
        <v>0</v>
      </c>
      <c r="AY334" s="3"/>
      <c r="AZ334" s="3" t="str">
        <f>IF(OR($S334=FALSE,$R334=TRUE,$V334=FALSE),"-",IF(T334=FALSE,(CONCATENATE(D$1," doesn't match.")),"-"))</f>
        <v>-</v>
      </c>
      <c r="BA334" s="3" t="str">
        <f>IF(OR($S334=FALSE,$R334=TRUE,$V334=FALSE),"-",IF(U334=FALSE,(CONCATENATE(E$1," doesn't match.")),"-"))</f>
        <v>-</v>
      </c>
      <c r="BB334" s="3" t="str">
        <f>IF(OR($S334=FALSE,$R334=TRUE,$V334=FALSE),"-",IF(V334=FALSE,(CONCATENATE(F$1," doesn't match.")),"-"))</f>
        <v>-</v>
      </c>
      <c r="BC334" s="3" t="str">
        <f>IF(OR($S334=FALSE,$R334=TRUE,$V334=FALSE),"-",IF(W334=FALSE,(CONCATENATE(G$1," doesn't match.")),"-"))</f>
        <v>-</v>
      </c>
      <c r="BD334" s="3" t="str">
        <f>IF(OR($S334=FALSE,$R334=TRUE,$V334=FALSE),"-",IF(X334=FALSE,(CONCATENATE(H$1," doesn't match.")),"-"))</f>
        <v>-</v>
      </c>
      <c r="BE334" s="3" t="str">
        <f>IF(OR($S334=FALSE,$R334=TRUE,$V334=FALSE),"-",IF(Y334=FALSE,(CONCATENATE(I$1," doesn't match.")),"-"))</f>
        <v>-</v>
      </c>
      <c r="BF334" s="3" t="str">
        <f>IF(OR($S334=FALSE,$R334=TRUE,$V334=FALSE),"-",IF(Z334=FALSE,(CONCATENATE(J$1," doesn't match.")),"-"))</f>
        <v>-</v>
      </c>
      <c r="BG334" s="3" t="str">
        <f>IF(OR($S334=FALSE,$R334=TRUE,$V334=FALSE),"-",IF(AA334=FALSE,(CONCATENATE(K$1," doesn't match.")),"-"))</f>
        <v>-</v>
      </c>
      <c r="BH334" s="3" t="str">
        <f>IF(OR($S334=FALSE,$R334=TRUE,$V334=FALSE),"-",IF(AB334=FALSE,(CONCATENATE(L$1," doesn't match.")),"-"))</f>
        <v>-</v>
      </c>
      <c r="BI334" s="3" t="str">
        <f>IF(OR($S334=FALSE,$R334=TRUE,$V334=FALSE),"-",IF(AC334=FALSE,(CONCATENATE(M$1," doesn't match.")),"-"))</f>
        <v>-</v>
      </c>
      <c r="BJ334" s="3" t="str">
        <f>IF(OR($S334=FALSE,$R334=TRUE,$V334=FALSE),"-",IF(AD334=FALSE,(CONCATENATE(N$1," doesn't match.")),"-"))</f>
        <v>-</v>
      </c>
      <c r="BK334" s="3" t="str">
        <f>IF(OR($S334=FALSE,$R334=TRUE,$V334=FALSE),"-",IF(AE334=FALSE,(CONCATENATE(O$1," doesn't match.")),"-"))</f>
        <v>-</v>
      </c>
      <c r="BL334" s="3" t="str">
        <f>IF(OR($S334=FALSE,$R334=TRUE,$V334=FALSE),"-",IF(AF334=FALSE,(CONCATENATE(P$1," doesn't match.")),"-"))</f>
        <v>-</v>
      </c>
    </row>
    <row r="335" spans="1:64" ht="45" x14ac:dyDescent="0.25">
      <c r="A335" s="30">
        <v>1293643</v>
      </c>
      <c r="B335" s="30" t="s">
        <v>30</v>
      </c>
      <c r="C335" s="31" t="s">
        <v>332</v>
      </c>
      <c r="D335" s="30" t="s">
        <v>333</v>
      </c>
      <c r="E335" s="30" t="s">
        <v>118</v>
      </c>
      <c r="F335" s="30" t="s">
        <v>119</v>
      </c>
      <c r="G335" s="30" t="s">
        <v>35</v>
      </c>
      <c r="H335" s="32">
        <v>43276</v>
      </c>
      <c r="I335" s="32">
        <v>43272</v>
      </c>
      <c r="J335" s="32">
        <v>43262</v>
      </c>
      <c r="K335" s="32">
        <v>43289</v>
      </c>
      <c r="L335" s="30" t="s">
        <v>218</v>
      </c>
      <c r="M335" s="32">
        <v>43262</v>
      </c>
      <c r="N335" s="32">
        <v>43290</v>
      </c>
      <c r="O335" s="32"/>
      <c r="P335" s="32"/>
      <c r="Q335" s="5"/>
      <c r="R335" s="6" t="b">
        <f>B335=B336</f>
        <v>0</v>
      </c>
      <c r="S335" s="6" t="b">
        <f>C335=C336</f>
        <v>1</v>
      </c>
      <c r="T335" s="6" t="b">
        <f>D335=D336</f>
        <v>1</v>
      </c>
      <c r="U335" s="6" t="b">
        <f>E335=E336</f>
        <v>1</v>
      </c>
      <c r="V335" s="6" t="b">
        <f>F335=F336</f>
        <v>1</v>
      </c>
      <c r="W335" s="6" t="b">
        <f>G335=G336</f>
        <v>1</v>
      </c>
      <c r="X335" s="6" t="b">
        <f>H335=H336</f>
        <v>1</v>
      </c>
      <c r="Y335" s="6" t="b">
        <f>I335=I336</f>
        <v>0</v>
      </c>
      <c r="Z335" s="6" t="b">
        <f>J335=J336</f>
        <v>1</v>
      </c>
      <c r="AA335" s="6" t="b">
        <f>K335=K336</f>
        <v>1</v>
      </c>
      <c r="AB335" s="6" t="b">
        <f>L335=L336</f>
        <v>0</v>
      </c>
      <c r="AC335" s="6" t="b">
        <f>M335=M336</f>
        <v>1</v>
      </c>
      <c r="AD335" s="6" t="b">
        <f>N335=N336</f>
        <v>0</v>
      </c>
      <c r="AE335" s="6" t="b">
        <f>O335=O336</f>
        <v>1</v>
      </c>
      <c r="AF335" s="6" t="b">
        <f>P335=P336</f>
        <v>1</v>
      </c>
      <c r="AG335" s="3"/>
      <c r="AH335" s="8" t="str">
        <f>IF(ISBLANK($E335),"N/A",$E335)</f>
        <v>INT-PAT IPP INSTR FORMAL DOCUMENTS TO FA</v>
      </c>
      <c r="AI335" s="8" t="str">
        <f>IF(ISBLANK($F335),"N/A",$F335)</f>
        <v>FA Ack Receipt of Formal Documents? / IPP</v>
      </c>
      <c r="AJ335" s="7" t="str">
        <f>IF(ISBLANK($B335),"N/A",$B335)</f>
        <v>Live Patent</v>
      </c>
      <c r="AK335" s="8" t="str">
        <f>IF(ISBLANK($C335),"N/A",$C335)</f>
        <v>IGLAS.004IN</v>
      </c>
      <c r="AL335" s="8" t="str">
        <f>IF(ISBLANK($C336),"N/A",$C336)</f>
        <v>IGLAS.004IN</v>
      </c>
      <c r="AM335" s="7" t="str">
        <f>IF(ISBLANK($B336),"N/A",$B336)</f>
        <v>Agent Patent</v>
      </c>
      <c r="AN335" s="8" t="str">
        <f>IF(ISBLANK($F336),"N/A",$F336)</f>
        <v>FA Ack Receipt of Formal Documents? / IPP</v>
      </c>
      <c r="AO335" s="8" t="str">
        <f>IF(ISBLANK($E336),"N/A",$E336)</f>
        <v>INT-PAT IPP INSTR FORMAL DOCUMENTS TO FA</v>
      </c>
      <c r="AP335" s="3"/>
      <c r="AQ335" s="6" t="str">
        <f>IF($S335=FALSE,"Matter doesn't match.","-")</f>
        <v>-</v>
      </c>
      <c r="AR335" s="6" t="str">
        <f>IF($R335=TRUE,"System matches.","-")</f>
        <v>-</v>
      </c>
      <c r="AS335" s="6" t="str">
        <f>IF($U335=FALSE,"Action Type doesn't match.","-")</f>
        <v>-</v>
      </c>
      <c r="AT335" s="6" t="str">
        <f>IF($V335=FALSE,"Action Due doesn't match.","-")</f>
        <v>-</v>
      </c>
      <c r="AU335" s="6" t="b">
        <f>IF(AND($S335=TRUE,$Z335=TRUE,$U335=FALSE,$R335=FALSE),TRUE,FALSE)</f>
        <v>0</v>
      </c>
      <c r="AV335" s="13" t="b">
        <f ca="1">IF(OFFSET($AU335,-1,0)=TRUE,TRUE,FALSE)</f>
        <v>0</v>
      </c>
      <c r="AW335" s="6" t="b">
        <f>IF(AND($V335=TRUE,$S335=TRUE,$U335=FALSE,$R335=FALSE),TRUE,FALSE)</f>
        <v>0</v>
      </c>
      <c r="AX335" s="13" t="b">
        <f ca="1">IF(OFFSET($AW335,-1,0)="TRUE",TRUE,FALSE)</f>
        <v>0</v>
      </c>
      <c r="AY335" s="3"/>
      <c r="AZ335" s="3" t="str">
        <f>IF(OR($S335=FALSE,$R335=TRUE,$V335=FALSE),"-",IF(T335=FALSE,(CONCATENATE(D$1," doesn't match.")),"-"))</f>
        <v>-</v>
      </c>
      <c r="BA335" s="3" t="str">
        <f>IF(OR($S335=FALSE,$R335=TRUE,$V335=FALSE),"-",IF(U335=FALSE,(CONCATENATE(E$1," doesn't match.")),"-"))</f>
        <v>-</v>
      </c>
      <c r="BB335" s="3" t="str">
        <f>IF(OR($S335=FALSE,$R335=TRUE,$V335=FALSE),"-",IF(V335=FALSE,(CONCATENATE(F$1," doesn't match.")),"-"))</f>
        <v>-</v>
      </c>
      <c r="BC335" s="3" t="str">
        <f>IF(OR($S335=FALSE,$R335=TRUE,$V335=FALSE),"-",IF(W335=FALSE,(CONCATENATE(G$1," doesn't match.")),"-"))</f>
        <v>-</v>
      </c>
      <c r="BD335" s="3" t="str">
        <f>IF(OR($S335=FALSE,$R335=TRUE,$V335=FALSE),"-",IF(X335=FALSE,(CONCATENATE(H$1," doesn't match.")),"-"))</f>
        <v>-</v>
      </c>
      <c r="BE335" s="3" t="str">
        <f>IF(OR($S335=FALSE,$R335=TRUE,$V335=FALSE),"-",IF(Y335=FALSE,(CONCATENATE(I$1," doesn't match.")),"-"))</f>
        <v>DateTaken doesn't match.</v>
      </c>
      <c r="BF335" s="3" t="str">
        <f>IF(OR($S335=FALSE,$R335=TRUE,$V335=FALSE),"-",IF(Z335=FALSE,(CONCATENATE(J$1," doesn't match.")),"-"))</f>
        <v>-</v>
      </c>
      <c r="BG335" s="3" t="str">
        <f>IF(OR($S335=FALSE,$R335=TRUE,$V335=FALSE),"-",IF(AA335=FALSE,(CONCATENATE(K$1," doesn't match.")),"-"))</f>
        <v>-</v>
      </c>
      <c r="BH335" s="3" t="str">
        <f>IF(OR($S335=FALSE,$R335=TRUE,$V335=FALSE),"-",IF(AB335=FALSE,(CONCATENATE(L$1," doesn't match.")),"-"))</f>
        <v>UserID doesn't match.</v>
      </c>
      <c r="BI335" s="3" t="str">
        <f>IF(OR($S335=FALSE,$R335=TRUE,$V335=FALSE),"-",IF(AC335=FALSE,(CONCATENATE(M$1," doesn't match.")),"-"))</f>
        <v>-</v>
      </c>
      <c r="BJ335" s="3" t="str">
        <f>IF(OR($S335=FALSE,$R335=TRUE,$V335=FALSE),"-",IF(AD335=FALSE,(CONCATENATE(N$1," doesn't match.")),"-"))</f>
        <v>LastUpdate doesn't match.</v>
      </c>
      <c r="BK335" s="3" t="str">
        <f>IF(OR($S335=FALSE,$R335=TRUE,$V335=FALSE),"-",IF(AE335=FALSE,(CONCATENATE(O$1," doesn't match.")),"-"))</f>
        <v>-</v>
      </c>
      <c r="BL335" s="3" t="str">
        <f>IF(OR($S335=FALSE,$R335=TRUE,$V335=FALSE),"-",IF(AF335=FALSE,(CONCATENATE(P$1," doesn't match.")),"-"))</f>
        <v>-</v>
      </c>
    </row>
    <row r="336" spans="1:64" ht="60" x14ac:dyDescent="0.25">
      <c r="A336" s="30">
        <v>1293643</v>
      </c>
      <c r="B336" s="30" t="s">
        <v>625</v>
      </c>
      <c r="C336" s="31" t="s">
        <v>332</v>
      </c>
      <c r="D336" s="30" t="s">
        <v>333</v>
      </c>
      <c r="E336" s="30" t="s">
        <v>118</v>
      </c>
      <c r="F336" s="30" t="s">
        <v>119</v>
      </c>
      <c r="G336" s="30" t="s">
        <v>35</v>
      </c>
      <c r="H336" s="32">
        <v>43276</v>
      </c>
      <c r="I336" s="32">
        <v>43289</v>
      </c>
      <c r="J336" s="32">
        <v>43262</v>
      </c>
      <c r="K336" s="32">
        <v>43289</v>
      </c>
      <c r="L336" s="30" t="s">
        <v>62</v>
      </c>
      <c r="M336" s="32">
        <v>43262</v>
      </c>
      <c r="N336" s="32">
        <v>43291</v>
      </c>
      <c r="O336" s="32"/>
      <c r="P336" s="32"/>
      <c r="Q336" s="5"/>
      <c r="R336" s="6" t="b">
        <f>B336=B337</f>
        <v>0</v>
      </c>
      <c r="S336" s="6" t="b">
        <f>C336=C337</f>
        <v>0</v>
      </c>
      <c r="T336" s="6" t="b">
        <f>D336=D337</f>
        <v>1</v>
      </c>
      <c r="U336" s="6" t="b">
        <f>E336=E337</f>
        <v>1</v>
      </c>
      <c r="V336" s="6" t="b">
        <f>F336=F337</f>
        <v>1</v>
      </c>
      <c r="W336" s="6" t="b">
        <f>G336=G337</f>
        <v>1</v>
      </c>
      <c r="X336" s="6" t="b">
        <f>H336=H337</f>
        <v>1</v>
      </c>
      <c r="Y336" s="6" t="b">
        <f>I336=I337</f>
        <v>0</v>
      </c>
      <c r="Z336" s="6" t="b">
        <f>J336=J337</f>
        <v>1</v>
      </c>
      <c r="AA336" s="6" t="b">
        <f>K336=K337</f>
        <v>0</v>
      </c>
      <c r="AB336" s="6" t="b">
        <f>L336=L337</f>
        <v>0</v>
      </c>
      <c r="AC336" s="6" t="b">
        <f>M336=M337</f>
        <v>1</v>
      </c>
      <c r="AD336" s="6" t="b">
        <f>N336=N337</f>
        <v>0</v>
      </c>
      <c r="AE336" s="6" t="b">
        <f>O336=O337</f>
        <v>1</v>
      </c>
      <c r="AF336" s="6" t="b">
        <f>P336=P337</f>
        <v>1</v>
      </c>
      <c r="AG336" s="3"/>
      <c r="AH336" s="8" t="str">
        <f>IF(ISBLANK($E336),"N/A",$E336)</f>
        <v>INT-PAT IPP INSTR FORMAL DOCUMENTS TO FA</v>
      </c>
      <c r="AI336" s="8" t="str">
        <f>IF(ISBLANK($F336),"N/A",$F336)</f>
        <v>FA Ack Receipt of Formal Documents? / IPP</v>
      </c>
      <c r="AJ336" s="7" t="str">
        <f>IF(ISBLANK($B336),"N/A",$B336)</f>
        <v>Agent Patent</v>
      </c>
      <c r="AK336" s="8" t="str">
        <f>IF(ISBLANK($C336),"N/A",$C336)</f>
        <v>IGLAS.004IN</v>
      </c>
      <c r="AL336" s="8" t="str">
        <f>IF(ISBLANK($C337),"N/A",$C337)</f>
        <v>IGLAS.005IN</v>
      </c>
      <c r="AM336" s="7" t="str">
        <f>IF(ISBLANK($B337),"N/A",$B337)</f>
        <v>Live Patent</v>
      </c>
      <c r="AN336" s="8" t="str">
        <f>IF(ISBLANK($F337),"N/A",$F337)</f>
        <v>FA Ack Receipt of Formal Documents? / IPP</v>
      </c>
      <c r="AO336" s="8" t="str">
        <f>IF(ISBLANK($E337),"N/A",$E337)</f>
        <v>INT-PAT IPP INSTR FORMAL DOCUMENTS TO FA</v>
      </c>
      <c r="AP336" s="3"/>
      <c r="AQ336" s="6" t="str">
        <f>IF($S336=FALSE,"Matter doesn't match.","-")</f>
        <v>Matter doesn't match.</v>
      </c>
      <c r="AR336" s="6" t="str">
        <f>IF($R336=TRUE,"System matches.","-")</f>
        <v>-</v>
      </c>
      <c r="AS336" s="6" t="str">
        <f>IF($U336=FALSE,"Action Type doesn't match.","-")</f>
        <v>-</v>
      </c>
      <c r="AT336" s="6" t="str">
        <f>IF($V336=FALSE,"Action Due doesn't match.","-")</f>
        <v>-</v>
      </c>
      <c r="AU336" s="6" t="b">
        <f>IF(AND($S336=TRUE,$Z336=TRUE,$U336=FALSE,$R336=FALSE),TRUE,FALSE)</f>
        <v>0</v>
      </c>
      <c r="AV336" s="13" t="b">
        <f ca="1">IF(OFFSET($AU336,-1,0)=TRUE,TRUE,FALSE)</f>
        <v>0</v>
      </c>
      <c r="AW336" s="6" t="b">
        <f>IF(AND($V336=TRUE,$S336=TRUE,$U336=FALSE,$R336=FALSE),TRUE,FALSE)</f>
        <v>0</v>
      </c>
      <c r="AX336" s="13" t="b">
        <f ca="1">IF(OFFSET($AW336,-1,0)="TRUE",TRUE,FALSE)</f>
        <v>0</v>
      </c>
      <c r="AY336" s="3"/>
      <c r="AZ336" s="3" t="str">
        <f>IF(OR($S336=FALSE,$R336=TRUE,$V336=FALSE),"-",IF(T336=FALSE,(CONCATENATE(D$1," doesn't match.")),"-"))</f>
        <v>-</v>
      </c>
      <c r="BA336" s="3" t="str">
        <f>IF(OR($S336=FALSE,$R336=TRUE,$V336=FALSE),"-",IF(U336=FALSE,(CONCATENATE(E$1," doesn't match.")),"-"))</f>
        <v>-</v>
      </c>
      <c r="BB336" s="3" t="str">
        <f>IF(OR($S336=FALSE,$R336=TRUE,$V336=FALSE),"-",IF(V336=FALSE,(CONCATENATE(F$1," doesn't match.")),"-"))</f>
        <v>-</v>
      </c>
      <c r="BC336" s="3" t="str">
        <f>IF(OR($S336=FALSE,$R336=TRUE,$V336=FALSE),"-",IF(W336=FALSE,(CONCATENATE(G$1," doesn't match.")),"-"))</f>
        <v>-</v>
      </c>
      <c r="BD336" s="3" t="str">
        <f>IF(OR($S336=FALSE,$R336=TRUE,$V336=FALSE),"-",IF(X336=FALSE,(CONCATENATE(H$1," doesn't match.")),"-"))</f>
        <v>-</v>
      </c>
      <c r="BE336" s="3" t="str">
        <f>IF(OR($S336=FALSE,$R336=TRUE,$V336=FALSE),"-",IF(Y336=FALSE,(CONCATENATE(I$1," doesn't match.")),"-"))</f>
        <v>-</v>
      </c>
      <c r="BF336" s="3" t="str">
        <f>IF(OR($S336=FALSE,$R336=TRUE,$V336=FALSE),"-",IF(Z336=FALSE,(CONCATENATE(J$1," doesn't match.")),"-"))</f>
        <v>-</v>
      </c>
      <c r="BG336" s="3" t="str">
        <f>IF(OR($S336=FALSE,$R336=TRUE,$V336=FALSE),"-",IF(AA336=FALSE,(CONCATENATE(K$1," doesn't match.")),"-"))</f>
        <v>-</v>
      </c>
      <c r="BH336" s="3" t="str">
        <f>IF(OR($S336=FALSE,$R336=TRUE,$V336=FALSE),"-",IF(AB336=FALSE,(CONCATENATE(L$1," doesn't match.")),"-"))</f>
        <v>-</v>
      </c>
      <c r="BI336" s="3" t="str">
        <f>IF(OR($S336=FALSE,$R336=TRUE,$V336=FALSE),"-",IF(AC336=FALSE,(CONCATENATE(M$1," doesn't match.")),"-"))</f>
        <v>-</v>
      </c>
      <c r="BJ336" s="3" t="str">
        <f>IF(OR($S336=FALSE,$R336=TRUE,$V336=FALSE),"-",IF(AD336=FALSE,(CONCATENATE(N$1," doesn't match.")),"-"))</f>
        <v>-</v>
      </c>
      <c r="BK336" s="3" t="str">
        <f>IF(OR($S336=FALSE,$R336=TRUE,$V336=FALSE),"-",IF(AE336=FALSE,(CONCATENATE(O$1," doesn't match.")),"-"))</f>
        <v>-</v>
      </c>
      <c r="BL336" s="3" t="str">
        <f>IF(OR($S336=FALSE,$R336=TRUE,$V336=FALSE),"-",IF(AF336=FALSE,(CONCATENATE(P$1," doesn't match.")),"-"))</f>
        <v>-</v>
      </c>
    </row>
    <row r="337" spans="1:64" ht="45" x14ac:dyDescent="0.25">
      <c r="A337" s="30">
        <v>1293730</v>
      </c>
      <c r="B337" s="30" t="s">
        <v>30</v>
      </c>
      <c r="C337" s="31" t="s">
        <v>334</v>
      </c>
      <c r="D337" s="30" t="s">
        <v>333</v>
      </c>
      <c r="E337" s="30" t="s">
        <v>118</v>
      </c>
      <c r="F337" s="30" t="s">
        <v>119</v>
      </c>
      <c r="G337" s="30" t="s">
        <v>35</v>
      </c>
      <c r="H337" s="32">
        <v>43276</v>
      </c>
      <c r="I337" s="32">
        <v>43272</v>
      </c>
      <c r="J337" s="32">
        <v>43262</v>
      </c>
      <c r="K337" s="32"/>
      <c r="L337" s="30" t="s">
        <v>206</v>
      </c>
      <c r="M337" s="32">
        <v>43262</v>
      </c>
      <c r="N337" s="32">
        <v>43290</v>
      </c>
      <c r="O337" s="32"/>
      <c r="P337" s="32"/>
      <c r="Q337" s="5"/>
      <c r="R337" s="6" t="b">
        <f>B337=B338</f>
        <v>0</v>
      </c>
      <c r="S337" s="6" t="b">
        <f>C337=C338</f>
        <v>0</v>
      </c>
      <c r="T337" s="6" t="b">
        <f>D337=D338</f>
        <v>0</v>
      </c>
      <c r="U337" s="6" t="b">
        <f>E337=E338</f>
        <v>0</v>
      </c>
      <c r="V337" s="6" t="b">
        <f>F337=F338</f>
        <v>0</v>
      </c>
      <c r="W337" s="6" t="b">
        <f>G337=G338</f>
        <v>1</v>
      </c>
      <c r="X337" s="6" t="b">
        <f>H337=H338</f>
        <v>0</v>
      </c>
      <c r="Y337" s="6" t="b">
        <f>I337=I338</f>
        <v>0</v>
      </c>
      <c r="Z337" s="6" t="b">
        <f>J337=J338</f>
        <v>0</v>
      </c>
      <c r="AA337" s="6" t="b">
        <f>K337=K338</f>
        <v>0</v>
      </c>
      <c r="AB337" s="6" t="b">
        <f>L337=L338</f>
        <v>0</v>
      </c>
      <c r="AC337" s="6" t="b">
        <f>M337=M338</f>
        <v>0</v>
      </c>
      <c r="AD337" s="6" t="b">
        <f>N337=N338</f>
        <v>1</v>
      </c>
      <c r="AE337" s="6" t="b">
        <f>O337=O338</f>
        <v>1</v>
      </c>
      <c r="AF337" s="6" t="b">
        <f>P337=P338</f>
        <v>1</v>
      </c>
      <c r="AG337" s="3"/>
      <c r="AH337" s="8" t="str">
        <f>IF(ISBLANK($E337),"N/A",$E337)</f>
        <v>INT-PAT IPP INSTR FORMAL DOCUMENTS TO FA</v>
      </c>
      <c r="AI337" s="8" t="str">
        <f>IF(ISBLANK($F337),"N/A",$F337)</f>
        <v>FA Ack Receipt of Formal Documents? / IPP</v>
      </c>
      <c r="AJ337" s="7" t="str">
        <f>IF(ISBLANK($B337),"N/A",$B337)</f>
        <v>Live Patent</v>
      </c>
      <c r="AK337" s="8" t="str">
        <f>IF(ISBLANK($C337),"N/A",$C337)</f>
        <v>IGLAS.005IN</v>
      </c>
      <c r="AL337" s="8" t="str">
        <f>IF(ISBLANK($C338),"N/A",$C338)</f>
        <v>IGNAB.030EP</v>
      </c>
      <c r="AM337" s="7" t="str">
        <f>IF(ISBLANK($B338),"N/A",$B338)</f>
        <v>Agent Patent</v>
      </c>
      <c r="AN337" s="8" t="str">
        <f>IF(ISBLANK($F338),"N/A",$F338)</f>
        <v>Submit Docs to FA As Referenced in Filing Instr Letter / IPP</v>
      </c>
      <c r="AO337" s="8" t="str">
        <f>IF(ISBLANK($E338),"N/A",$E338)</f>
        <v>INT-PAT DOCS TO FOLLOW</v>
      </c>
      <c r="AP337" s="3"/>
      <c r="AQ337" s="6" t="str">
        <f>IF($S337=FALSE,"Matter doesn't match.","-")</f>
        <v>Matter doesn't match.</v>
      </c>
      <c r="AR337" s="6" t="str">
        <f>IF($R337=TRUE,"System matches.","-")</f>
        <v>-</v>
      </c>
      <c r="AS337" s="6" t="str">
        <f>IF($U337=FALSE,"Action Type doesn't match.","-")</f>
        <v>Action Type doesn't match.</v>
      </c>
      <c r="AT337" s="6" t="str">
        <f>IF($V337=FALSE,"Action Due doesn't match.","-")</f>
        <v>Action Due doesn't match.</v>
      </c>
      <c r="AU337" s="6" t="b">
        <f>IF(AND($S337=TRUE,$Z337=TRUE,$U337=FALSE,$R337=FALSE),TRUE,FALSE)</f>
        <v>0</v>
      </c>
      <c r="AV337" s="13" t="b">
        <f ca="1">IF(OFFSET($AU337,-1,0)=TRUE,TRUE,FALSE)</f>
        <v>0</v>
      </c>
      <c r="AW337" s="6" t="b">
        <f>IF(AND($V337=TRUE,$S337=TRUE,$U337=FALSE,$R337=FALSE),TRUE,FALSE)</f>
        <v>0</v>
      </c>
      <c r="AX337" s="13" t="b">
        <f ca="1">IF(OFFSET($AW337,-1,0)="TRUE",TRUE,FALSE)</f>
        <v>0</v>
      </c>
      <c r="AY337" s="3"/>
      <c r="AZ337" s="3" t="str">
        <f>IF(OR($S337=FALSE,$R337=TRUE,$V337=FALSE),"-",IF(T337=FALSE,(CONCATENATE(D$1," doesn't match.")),"-"))</f>
        <v>-</v>
      </c>
      <c r="BA337" s="3" t="str">
        <f>IF(OR($S337=FALSE,$R337=TRUE,$V337=FALSE),"-",IF(U337=FALSE,(CONCATENATE(E$1," doesn't match.")),"-"))</f>
        <v>-</v>
      </c>
      <c r="BB337" s="3" t="str">
        <f>IF(OR($S337=FALSE,$R337=TRUE,$V337=FALSE),"-",IF(V337=FALSE,(CONCATENATE(F$1," doesn't match.")),"-"))</f>
        <v>-</v>
      </c>
      <c r="BC337" s="3" t="str">
        <f>IF(OR($S337=FALSE,$R337=TRUE,$V337=FALSE),"-",IF(W337=FALSE,(CONCATENATE(G$1," doesn't match.")),"-"))</f>
        <v>-</v>
      </c>
      <c r="BD337" s="3" t="str">
        <f>IF(OR($S337=FALSE,$R337=TRUE,$V337=FALSE),"-",IF(X337=FALSE,(CONCATENATE(H$1," doesn't match.")),"-"))</f>
        <v>-</v>
      </c>
      <c r="BE337" s="3" t="str">
        <f>IF(OR($S337=FALSE,$R337=TRUE,$V337=FALSE),"-",IF(Y337=FALSE,(CONCATENATE(I$1," doesn't match.")),"-"))</f>
        <v>-</v>
      </c>
      <c r="BF337" s="3" t="str">
        <f>IF(OR($S337=FALSE,$R337=TRUE,$V337=FALSE),"-",IF(Z337=FALSE,(CONCATENATE(J$1," doesn't match.")),"-"))</f>
        <v>-</v>
      </c>
      <c r="BG337" s="3" t="str">
        <f>IF(OR($S337=FALSE,$R337=TRUE,$V337=FALSE),"-",IF(AA337=FALSE,(CONCATENATE(K$1," doesn't match.")),"-"))</f>
        <v>-</v>
      </c>
      <c r="BH337" s="3" t="str">
        <f>IF(OR($S337=FALSE,$R337=TRUE,$V337=FALSE),"-",IF(AB337=FALSE,(CONCATENATE(L$1," doesn't match.")),"-"))</f>
        <v>-</v>
      </c>
      <c r="BI337" s="3" t="str">
        <f>IF(OR($S337=FALSE,$R337=TRUE,$V337=FALSE),"-",IF(AC337=FALSE,(CONCATENATE(M$1," doesn't match.")),"-"))</f>
        <v>-</v>
      </c>
      <c r="BJ337" s="3" t="str">
        <f>IF(OR($S337=FALSE,$R337=TRUE,$V337=FALSE),"-",IF(AD337=FALSE,(CONCATENATE(N$1," doesn't match.")),"-"))</f>
        <v>-</v>
      </c>
      <c r="BK337" s="3" t="str">
        <f>IF(OR($S337=FALSE,$R337=TRUE,$V337=FALSE),"-",IF(AE337=FALSE,(CONCATENATE(O$1," doesn't match.")),"-"))</f>
        <v>-</v>
      </c>
      <c r="BL337" s="3" t="str">
        <f>IF(OR($S337=FALSE,$R337=TRUE,$V337=FALSE),"-",IF(AF337=FALSE,(CONCATENATE(P$1," doesn't match.")),"-"))</f>
        <v>-</v>
      </c>
    </row>
    <row r="338" spans="1:64" ht="60" x14ac:dyDescent="0.25">
      <c r="A338" s="30">
        <v>1289442</v>
      </c>
      <c r="B338" s="30" t="s">
        <v>625</v>
      </c>
      <c r="C338" s="31" t="s">
        <v>683</v>
      </c>
      <c r="D338" s="30" t="s">
        <v>41</v>
      </c>
      <c r="E338" s="30" t="s">
        <v>173</v>
      </c>
      <c r="F338" s="30" t="s">
        <v>174</v>
      </c>
      <c r="G338" s="30" t="s">
        <v>35</v>
      </c>
      <c r="H338" s="32">
        <v>43236</v>
      </c>
      <c r="I338" s="32">
        <v>43186</v>
      </c>
      <c r="J338" s="32">
        <v>43133</v>
      </c>
      <c r="K338" s="32">
        <v>43186</v>
      </c>
      <c r="L338" s="30" t="s">
        <v>44</v>
      </c>
      <c r="M338" s="32">
        <v>43136</v>
      </c>
      <c r="N338" s="32">
        <v>43290</v>
      </c>
      <c r="O338" s="32"/>
      <c r="P338" s="32"/>
      <c r="Q338" s="5"/>
      <c r="R338" s="6" t="b">
        <f>B338=B339</f>
        <v>1</v>
      </c>
      <c r="S338" s="6" t="b">
        <f>C338=C339</f>
        <v>0</v>
      </c>
      <c r="T338" s="6" t="b">
        <f>D338=D339</f>
        <v>0</v>
      </c>
      <c r="U338" s="6" t="b">
        <f>E338=E339</f>
        <v>0</v>
      </c>
      <c r="V338" s="6" t="b">
        <f>F338=F339</f>
        <v>0</v>
      </c>
      <c r="W338" s="6" t="b">
        <f>G338=G339</f>
        <v>1</v>
      </c>
      <c r="X338" s="6" t="b">
        <f>H338=H339</f>
        <v>0</v>
      </c>
      <c r="Y338" s="6" t="b">
        <f>I338=I339</f>
        <v>0</v>
      </c>
      <c r="Z338" s="6" t="b">
        <f>J338=J339</f>
        <v>0</v>
      </c>
      <c r="AA338" s="6" t="b">
        <f>K338=K339</f>
        <v>0</v>
      </c>
      <c r="AB338" s="6" t="b">
        <f>L338=L339</f>
        <v>1</v>
      </c>
      <c r="AC338" s="6" t="b">
        <f>M338=M339</f>
        <v>0</v>
      </c>
      <c r="AD338" s="6" t="b">
        <f>N338=N339</f>
        <v>1</v>
      </c>
      <c r="AE338" s="6" t="b">
        <f>O338=O339</f>
        <v>1</v>
      </c>
      <c r="AF338" s="6" t="b">
        <f>P338=P339</f>
        <v>1</v>
      </c>
      <c r="AG338" s="3"/>
      <c r="AH338" s="8" t="str">
        <f>IF(ISBLANK($E338),"N/A",$E338)</f>
        <v>INT-PAT DOCS TO FOLLOW</v>
      </c>
      <c r="AI338" s="8" t="str">
        <f>IF(ISBLANK($F338),"N/A",$F338)</f>
        <v>Submit Docs to FA As Referenced in Filing Instr Letter / IPP</v>
      </c>
      <c r="AJ338" s="7" t="str">
        <f>IF(ISBLANK($B338),"N/A",$B338)</f>
        <v>Agent Patent</v>
      </c>
      <c r="AK338" s="8" t="str">
        <f>IF(ISBLANK($C338),"N/A",$C338)</f>
        <v>IGNAB.030EP</v>
      </c>
      <c r="AL338" s="8" t="str">
        <f>IF(ISBLANK($C339),"N/A",$C339)</f>
        <v>ILLINC.201IL</v>
      </c>
      <c r="AM338" s="7" t="str">
        <f>IF(ISBLANK($B339),"N/A",$B339)</f>
        <v>Agent Patent</v>
      </c>
      <c r="AN338" s="8" t="str">
        <f>IF(ISBLANK($F339),"N/A",$F339)</f>
        <v>FA Confirm &amp; Ack National Phase Instructions Recvd? / IPS</v>
      </c>
      <c r="AO338" s="8" t="str">
        <f>IF(ISBLANK($E339),"N/A",$E339)</f>
        <v>INT-PAT INSTR NPHASE APPLICATION FILING</v>
      </c>
      <c r="AP338" s="3"/>
      <c r="AQ338" s="6" t="str">
        <f>IF($S338=FALSE,"Matter doesn't match.","-")</f>
        <v>Matter doesn't match.</v>
      </c>
      <c r="AR338" s="6" t="str">
        <f>IF($R338=TRUE,"System matches.","-")</f>
        <v>System matches.</v>
      </c>
      <c r="AS338" s="6" t="str">
        <f>IF($U338=FALSE,"Action Type doesn't match.","-")</f>
        <v>Action Type doesn't match.</v>
      </c>
      <c r="AT338" s="6" t="str">
        <f>IF($V338=FALSE,"Action Due doesn't match.","-")</f>
        <v>Action Due doesn't match.</v>
      </c>
      <c r="AU338" s="6" t="b">
        <f>IF(AND($S338=TRUE,$Z338=TRUE,$U338=FALSE,$R338=FALSE),TRUE,FALSE)</f>
        <v>0</v>
      </c>
      <c r="AV338" s="13" t="b">
        <f ca="1">IF(OFFSET($AU338,-1,0)=TRUE,TRUE,FALSE)</f>
        <v>0</v>
      </c>
      <c r="AW338" s="6" t="b">
        <f>IF(AND($V338=TRUE,$S338=TRUE,$U338=FALSE,$R338=FALSE),TRUE,FALSE)</f>
        <v>0</v>
      </c>
      <c r="AX338" s="13" t="b">
        <f ca="1">IF(OFFSET($AW338,-1,0)="TRUE",TRUE,FALSE)</f>
        <v>0</v>
      </c>
      <c r="AY338" s="3"/>
      <c r="AZ338" s="3" t="str">
        <f>IF(OR($S338=FALSE,$R338=TRUE,$V338=FALSE),"-",IF(T338=FALSE,(CONCATENATE(D$1," doesn't match.")),"-"))</f>
        <v>-</v>
      </c>
      <c r="BA338" s="3" t="str">
        <f>IF(OR($S338=FALSE,$R338=TRUE,$V338=FALSE),"-",IF(U338=FALSE,(CONCATENATE(E$1," doesn't match.")),"-"))</f>
        <v>-</v>
      </c>
      <c r="BB338" s="3" t="str">
        <f>IF(OR($S338=FALSE,$R338=TRUE,$V338=FALSE),"-",IF(V338=FALSE,(CONCATENATE(F$1," doesn't match.")),"-"))</f>
        <v>-</v>
      </c>
      <c r="BC338" s="3" t="str">
        <f>IF(OR($S338=FALSE,$R338=TRUE,$V338=FALSE),"-",IF(W338=FALSE,(CONCATENATE(G$1," doesn't match.")),"-"))</f>
        <v>-</v>
      </c>
      <c r="BD338" s="3" t="str">
        <f>IF(OR($S338=FALSE,$R338=TRUE,$V338=FALSE),"-",IF(X338=FALSE,(CONCATENATE(H$1," doesn't match.")),"-"))</f>
        <v>-</v>
      </c>
      <c r="BE338" s="3" t="str">
        <f>IF(OR($S338=FALSE,$R338=TRUE,$V338=FALSE),"-",IF(Y338=FALSE,(CONCATENATE(I$1," doesn't match.")),"-"))</f>
        <v>-</v>
      </c>
      <c r="BF338" s="3" t="str">
        <f>IF(OR($S338=FALSE,$R338=TRUE,$V338=FALSE),"-",IF(Z338=FALSE,(CONCATENATE(J$1," doesn't match.")),"-"))</f>
        <v>-</v>
      </c>
      <c r="BG338" s="3" t="str">
        <f>IF(OR($S338=FALSE,$R338=TRUE,$V338=FALSE),"-",IF(AA338=FALSE,(CONCATENATE(K$1," doesn't match.")),"-"))</f>
        <v>-</v>
      </c>
      <c r="BH338" s="3" t="str">
        <f>IF(OR($S338=FALSE,$R338=TRUE,$V338=FALSE),"-",IF(AB338=FALSE,(CONCATENATE(L$1," doesn't match.")),"-"))</f>
        <v>-</v>
      </c>
      <c r="BI338" s="3" t="str">
        <f>IF(OR($S338=FALSE,$R338=TRUE,$V338=FALSE),"-",IF(AC338=FALSE,(CONCATENATE(M$1," doesn't match.")),"-"))</f>
        <v>-</v>
      </c>
      <c r="BJ338" s="3" t="str">
        <f>IF(OR($S338=FALSE,$R338=TRUE,$V338=FALSE),"-",IF(AD338=FALSE,(CONCATENATE(N$1," doesn't match.")),"-"))</f>
        <v>-</v>
      </c>
      <c r="BK338" s="3" t="str">
        <f>IF(OR($S338=FALSE,$R338=TRUE,$V338=FALSE),"-",IF(AE338=FALSE,(CONCATENATE(O$1," doesn't match.")),"-"))</f>
        <v>-</v>
      </c>
      <c r="BL338" s="3" t="str">
        <f>IF(OR($S338=FALSE,$R338=TRUE,$V338=FALSE),"-",IF(AF338=FALSE,(CONCATENATE(P$1," doesn't match.")),"-"))</f>
        <v>-</v>
      </c>
    </row>
    <row r="339" spans="1:64" ht="60" x14ac:dyDescent="0.25">
      <c r="A339" s="30">
        <v>1234903</v>
      </c>
      <c r="B339" s="30" t="s">
        <v>625</v>
      </c>
      <c r="C339" s="31" t="s">
        <v>684</v>
      </c>
      <c r="D339" s="30" t="s">
        <v>176</v>
      </c>
      <c r="E339" s="30" t="s">
        <v>480</v>
      </c>
      <c r="F339" s="30" t="s">
        <v>685</v>
      </c>
      <c r="G339" s="30" t="s">
        <v>35</v>
      </c>
      <c r="H339" s="32">
        <v>41981</v>
      </c>
      <c r="I339" s="32">
        <v>41975</v>
      </c>
      <c r="J339" s="32">
        <v>41974</v>
      </c>
      <c r="K339" s="32">
        <v>41998</v>
      </c>
      <c r="L339" s="30" t="s">
        <v>44</v>
      </c>
      <c r="M339" s="32">
        <v>41976</v>
      </c>
      <c r="N339" s="32">
        <v>43290</v>
      </c>
      <c r="O339" s="32"/>
      <c r="P339" s="32"/>
      <c r="Q339" s="5"/>
      <c r="R339" s="6" t="b">
        <f>B339=B340</f>
        <v>1</v>
      </c>
      <c r="S339" s="6" t="b">
        <f>C339=C340</f>
        <v>1</v>
      </c>
      <c r="T339" s="6" t="b">
        <f>D339=D340</f>
        <v>1</v>
      </c>
      <c r="U339" s="6" t="b">
        <f>E339=E340</f>
        <v>0</v>
      </c>
      <c r="V339" s="6" t="b">
        <f>F339=F340</f>
        <v>0</v>
      </c>
      <c r="W339" s="6" t="b">
        <f>G339=G340</f>
        <v>1</v>
      </c>
      <c r="X339" s="6" t="b">
        <f>H339=H340</f>
        <v>0</v>
      </c>
      <c r="Y339" s="6" t="b">
        <f>I339=I340</f>
        <v>0</v>
      </c>
      <c r="Z339" s="6" t="b">
        <f>J339=J340</f>
        <v>0</v>
      </c>
      <c r="AA339" s="6" t="b">
        <f>K339=K340</f>
        <v>0</v>
      </c>
      <c r="AB339" s="6" t="b">
        <f>L339=L340</f>
        <v>1</v>
      </c>
      <c r="AC339" s="6" t="b">
        <f>M339=M340</f>
        <v>0</v>
      </c>
      <c r="AD339" s="6" t="b">
        <f>N339=N340</f>
        <v>1</v>
      </c>
      <c r="AE339" s="6" t="b">
        <f>O339=O340</f>
        <v>1</v>
      </c>
      <c r="AF339" s="6" t="b">
        <f>P339=P340</f>
        <v>1</v>
      </c>
      <c r="AG339" s="3"/>
      <c r="AH339" s="8" t="str">
        <f>IF(ISBLANK($E339),"N/A",$E339)</f>
        <v>INT-PAT INSTR NPHASE APPLICATION FILING</v>
      </c>
      <c r="AI339" s="8" t="str">
        <f>IF(ISBLANK($F339),"N/A",$F339)</f>
        <v>FA Confirm &amp; Ack National Phase Instructions Recvd? / IPS</v>
      </c>
      <c r="AJ339" s="7" t="str">
        <f>IF(ISBLANK($B339),"N/A",$B339)</f>
        <v>Agent Patent</v>
      </c>
      <c r="AK339" s="8" t="str">
        <f>IF(ISBLANK($C339),"N/A",$C339)</f>
        <v>ILLINC.201IL</v>
      </c>
      <c r="AL339" s="8" t="str">
        <f>IF(ISBLANK($C340),"N/A",$C340)</f>
        <v>ILLINC.201IL</v>
      </c>
      <c r="AM339" s="7" t="str">
        <f>IF(ISBLANK($B340),"N/A",$B340)</f>
        <v>Agent Patent</v>
      </c>
      <c r="AN339" s="8" t="str">
        <f>IF(ISBLANK($F340),"N/A",$F340)</f>
        <v>FA Filing Confirmation of Response? / Asst</v>
      </c>
      <c r="AO339" s="8" t="str">
        <f>IF(ISBLANK($E340),"N/A",$E340)</f>
        <v>INT-PAT ATTY INSTR RESPONSE TO FA</v>
      </c>
      <c r="AP339" s="3"/>
      <c r="AQ339" s="6" t="str">
        <f>IF($S339=FALSE,"Matter doesn't match.","-")</f>
        <v>-</v>
      </c>
      <c r="AR339" s="6" t="str">
        <f>IF($R339=TRUE,"System matches.","-")</f>
        <v>System matches.</v>
      </c>
      <c r="AS339" s="6" t="str">
        <f>IF($U339=FALSE,"Action Type doesn't match.","-")</f>
        <v>Action Type doesn't match.</v>
      </c>
      <c r="AT339" s="6" t="str">
        <f>IF($V339=FALSE,"Action Due doesn't match.","-")</f>
        <v>Action Due doesn't match.</v>
      </c>
      <c r="AU339" s="6" t="b">
        <f>IF(AND($S339=TRUE,$Z339=TRUE,$U339=FALSE,$R339=FALSE),TRUE,FALSE)</f>
        <v>0</v>
      </c>
      <c r="AV339" s="13" t="b">
        <f ca="1">IF(OFFSET($AU339,-1,0)=TRUE,TRUE,FALSE)</f>
        <v>0</v>
      </c>
      <c r="AW339" s="6" t="b">
        <f>IF(AND($V339=TRUE,$S339=TRUE,$U339=FALSE,$R339=FALSE),TRUE,FALSE)</f>
        <v>0</v>
      </c>
      <c r="AX339" s="13" t="b">
        <f ca="1">IF(OFFSET($AW339,-1,0)="TRUE",TRUE,FALSE)</f>
        <v>0</v>
      </c>
      <c r="AY339" s="3"/>
      <c r="AZ339" s="3" t="str">
        <f>IF(OR($S339=FALSE,$R339=TRUE,$V339=FALSE),"-",IF(T339=FALSE,(CONCATENATE(D$1," doesn't match.")),"-"))</f>
        <v>-</v>
      </c>
      <c r="BA339" s="3" t="str">
        <f>IF(OR($S339=FALSE,$R339=TRUE,$V339=FALSE),"-",IF(U339=FALSE,(CONCATENATE(E$1," doesn't match.")),"-"))</f>
        <v>-</v>
      </c>
      <c r="BB339" s="3" t="str">
        <f>IF(OR($S339=FALSE,$R339=TRUE,$V339=FALSE),"-",IF(V339=FALSE,(CONCATENATE(F$1," doesn't match.")),"-"))</f>
        <v>-</v>
      </c>
      <c r="BC339" s="3" t="str">
        <f>IF(OR($S339=FALSE,$R339=TRUE,$V339=FALSE),"-",IF(W339=FALSE,(CONCATENATE(G$1," doesn't match.")),"-"))</f>
        <v>-</v>
      </c>
      <c r="BD339" s="3" t="str">
        <f>IF(OR($S339=FALSE,$R339=TRUE,$V339=FALSE),"-",IF(X339=FALSE,(CONCATENATE(H$1," doesn't match.")),"-"))</f>
        <v>-</v>
      </c>
      <c r="BE339" s="3" t="str">
        <f>IF(OR($S339=FALSE,$R339=TRUE,$V339=FALSE),"-",IF(Y339=FALSE,(CONCATENATE(I$1," doesn't match.")),"-"))</f>
        <v>-</v>
      </c>
      <c r="BF339" s="3" t="str">
        <f>IF(OR($S339=FALSE,$R339=TRUE,$V339=FALSE),"-",IF(Z339=FALSE,(CONCATENATE(J$1," doesn't match.")),"-"))</f>
        <v>-</v>
      </c>
      <c r="BG339" s="3" t="str">
        <f>IF(OR($S339=FALSE,$R339=TRUE,$V339=FALSE),"-",IF(AA339=FALSE,(CONCATENATE(K$1," doesn't match.")),"-"))</f>
        <v>-</v>
      </c>
      <c r="BH339" s="3" t="str">
        <f>IF(OR($S339=FALSE,$R339=TRUE,$V339=FALSE),"-",IF(AB339=FALSE,(CONCATENATE(L$1," doesn't match.")),"-"))</f>
        <v>-</v>
      </c>
      <c r="BI339" s="3" t="str">
        <f>IF(OR($S339=FALSE,$R339=TRUE,$V339=FALSE),"-",IF(AC339=FALSE,(CONCATENATE(M$1," doesn't match.")),"-"))</f>
        <v>-</v>
      </c>
      <c r="BJ339" s="3" t="str">
        <f>IF(OR($S339=FALSE,$R339=TRUE,$V339=FALSE),"-",IF(AD339=FALSE,(CONCATENATE(N$1," doesn't match.")),"-"))</f>
        <v>-</v>
      </c>
      <c r="BK339" s="3" t="str">
        <f>IF(OR($S339=FALSE,$R339=TRUE,$V339=FALSE),"-",IF(AE339=FALSE,(CONCATENATE(O$1," doesn't match.")),"-"))</f>
        <v>-</v>
      </c>
      <c r="BL339" s="3" t="str">
        <f>IF(OR($S339=FALSE,$R339=TRUE,$V339=FALSE),"-",IF(AF339=FALSE,(CONCATENATE(P$1," doesn't match.")),"-"))</f>
        <v>-</v>
      </c>
    </row>
    <row r="340" spans="1:64" ht="45" x14ac:dyDescent="0.25">
      <c r="A340" s="30">
        <v>1234903</v>
      </c>
      <c r="B340" s="30" t="s">
        <v>625</v>
      </c>
      <c r="C340" s="31" t="s">
        <v>684</v>
      </c>
      <c r="D340" s="30" t="s">
        <v>176</v>
      </c>
      <c r="E340" s="30" t="s">
        <v>60</v>
      </c>
      <c r="F340" s="30" t="s">
        <v>61</v>
      </c>
      <c r="G340" s="30" t="s">
        <v>35</v>
      </c>
      <c r="H340" s="32">
        <v>42945</v>
      </c>
      <c r="I340" s="32">
        <v>42921</v>
      </c>
      <c r="J340" s="32">
        <v>42915</v>
      </c>
      <c r="K340" s="32">
        <v>42921</v>
      </c>
      <c r="L340" s="30" t="s">
        <v>44</v>
      </c>
      <c r="M340" s="32">
        <v>42915</v>
      </c>
      <c r="N340" s="32">
        <v>43290</v>
      </c>
      <c r="O340" s="32"/>
      <c r="P340" s="32"/>
      <c r="Q340" s="5"/>
      <c r="R340" s="6" t="b">
        <f>B340=B341</f>
        <v>1</v>
      </c>
      <c r="S340" s="6" t="b">
        <f>C340=C341</f>
        <v>1</v>
      </c>
      <c r="T340" s="6" t="b">
        <f>D340=D341</f>
        <v>1</v>
      </c>
      <c r="U340" s="6" t="b">
        <f>E340=E341</f>
        <v>0</v>
      </c>
      <c r="V340" s="6" t="b">
        <f>F340=F341</f>
        <v>0</v>
      </c>
      <c r="W340" s="6" t="b">
        <f>G340=G341</f>
        <v>0</v>
      </c>
      <c r="X340" s="6" t="b">
        <f>H340=H341</f>
        <v>0</v>
      </c>
      <c r="Y340" s="6" t="b">
        <f>I340=I341</f>
        <v>0</v>
      </c>
      <c r="Z340" s="6" t="b">
        <f>J340=J341</f>
        <v>0</v>
      </c>
      <c r="AA340" s="6" t="b">
        <f>K340=K341</f>
        <v>0</v>
      </c>
      <c r="AB340" s="6" t="b">
        <f>L340=L341</f>
        <v>1</v>
      </c>
      <c r="AC340" s="6" t="b">
        <f>M340=M341</f>
        <v>0</v>
      </c>
      <c r="AD340" s="6" t="b">
        <f>N340=N341</f>
        <v>1</v>
      </c>
      <c r="AE340" s="6" t="b">
        <f>O340=O341</f>
        <v>1</v>
      </c>
      <c r="AF340" s="6" t="b">
        <f>P340=P341</f>
        <v>1</v>
      </c>
      <c r="AG340" s="3"/>
      <c r="AH340" s="8" t="str">
        <f>IF(ISBLANK($E340),"N/A",$E340)</f>
        <v>INT-PAT ATTY INSTR RESPONSE TO FA</v>
      </c>
      <c r="AI340" s="8" t="str">
        <f>IF(ISBLANK($F340),"N/A",$F340)</f>
        <v>FA Filing Confirmation of Response? / Asst</v>
      </c>
      <c r="AJ340" s="7" t="str">
        <f>IF(ISBLANK($B340),"N/A",$B340)</f>
        <v>Agent Patent</v>
      </c>
      <c r="AK340" s="8" t="str">
        <f>IF(ISBLANK($C340),"N/A",$C340)</f>
        <v>ILLINC.201IL</v>
      </c>
      <c r="AL340" s="8" t="str">
        <f>IF(ISBLANK($C341),"N/A",$C341)</f>
        <v>ILLINC.201IL</v>
      </c>
      <c r="AM340" s="7" t="str">
        <f>IF(ISBLANK($B341),"N/A",$B341)</f>
        <v>Agent Patent</v>
      </c>
      <c r="AN340" s="8" t="str">
        <f>IF(ISBLANK($F341),"N/A",$F341)</f>
        <v>Status of Application? / Asst</v>
      </c>
      <c r="AO340" s="8" t="str">
        <f>IF(ISBLANK($E341),"N/A",$E341)</f>
        <v>INT-PAT STATUS CHECK</v>
      </c>
      <c r="AP340" s="3"/>
      <c r="AQ340" s="6" t="str">
        <f>IF($S340=FALSE,"Matter doesn't match.","-")</f>
        <v>-</v>
      </c>
      <c r="AR340" s="6" t="str">
        <f>IF($R340=TRUE,"System matches.","-")</f>
        <v>System matches.</v>
      </c>
      <c r="AS340" s="6" t="str">
        <f>IF($U340=FALSE,"Action Type doesn't match.","-")</f>
        <v>Action Type doesn't match.</v>
      </c>
      <c r="AT340" s="6" t="str">
        <f>IF($V340=FALSE,"Action Due doesn't match.","-")</f>
        <v>Action Due doesn't match.</v>
      </c>
      <c r="AU340" s="6" t="b">
        <f>IF(AND($S340=TRUE,$Z340=TRUE,$U340=FALSE,$R340=FALSE),TRUE,FALSE)</f>
        <v>0</v>
      </c>
      <c r="AV340" s="13" t="b">
        <f ca="1">IF(OFFSET($AU340,-1,0)=TRUE,TRUE,FALSE)</f>
        <v>0</v>
      </c>
      <c r="AW340" s="6" t="b">
        <f>IF(AND($V340=TRUE,$S340=TRUE,$U340=FALSE,$R340=FALSE),TRUE,FALSE)</f>
        <v>0</v>
      </c>
      <c r="AX340" s="13" t="b">
        <f ca="1">IF(OFFSET($AW340,-1,0)="TRUE",TRUE,FALSE)</f>
        <v>0</v>
      </c>
      <c r="AY340" s="3"/>
      <c r="AZ340" s="3" t="str">
        <f>IF(OR($S340=FALSE,$R340=TRUE,$V340=FALSE),"-",IF(T340=FALSE,(CONCATENATE(D$1," doesn't match.")),"-"))</f>
        <v>-</v>
      </c>
      <c r="BA340" s="3" t="str">
        <f>IF(OR($S340=FALSE,$R340=TRUE,$V340=FALSE),"-",IF(U340=FALSE,(CONCATENATE(E$1," doesn't match.")),"-"))</f>
        <v>-</v>
      </c>
      <c r="BB340" s="3" t="str">
        <f>IF(OR($S340=FALSE,$R340=TRUE,$V340=FALSE),"-",IF(V340=FALSE,(CONCATENATE(F$1," doesn't match.")),"-"))</f>
        <v>-</v>
      </c>
      <c r="BC340" s="3" t="str">
        <f>IF(OR($S340=FALSE,$R340=TRUE,$V340=FALSE),"-",IF(W340=FALSE,(CONCATENATE(G$1," doesn't match.")),"-"))</f>
        <v>-</v>
      </c>
      <c r="BD340" s="3" t="str">
        <f>IF(OR($S340=FALSE,$R340=TRUE,$V340=FALSE),"-",IF(X340=FALSE,(CONCATENATE(H$1," doesn't match.")),"-"))</f>
        <v>-</v>
      </c>
      <c r="BE340" s="3" t="str">
        <f>IF(OR($S340=FALSE,$R340=TRUE,$V340=FALSE),"-",IF(Y340=FALSE,(CONCATENATE(I$1," doesn't match.")),"-"))</f>
        <v>-</v>
      </c>
      <c r="BF340" s="3" t="str">
        <f>IF(OR($S340=FALSE,$R340=TRUE,$V340=FALSE),"-",IF(Z340=FALSE,(CONCATENATE(J$1," doesn't match.")),"-"))</f>
        <v>-</v>
      </c>
      <c r="BG340" s="3" t="str">
        <f>IF(OR($S340=FALSE,$R340=TRUE,$V340=FALSE),"-",IF(AA340=FALSE,(CONCATENATE(K$1," doesn't match.")),"-"))</f>
        <v>-</v>
      </c>
      <c r="BH340" s="3" t="str">
        <f>IF(OR($S340=FALSE,$R340=TRUE,$V340=FALSE),"-",IF(AB340=FALSE,(CONCATENATE(L$1," doesn't match.")),"-"))</f>
        <v>-</v>
      </c>
      <c r="BI340" s="3" t="str">
        <f>IF(OR($S340=FALSE,$R340=TRUE,$V340=FALSE),"-",IF(AC340=FALSE,(CONCATENATE(M$1," doesn't match.")),"-"))</f>
        <v>-</v>
      </c>
      <c r="BJ340" s="3" t="str">
        <f>IF(OR($S340=FALSE,$R340=TRUE,$V340=FALSE),"-",IF(AD340=FALSE,(CONCATENATE(N$1," doesn't match.")),"-"))</f>
        <v>-</v>
      </c>
      <c r="BK340" s="3" t="str">
        <f>IF(OR($S340=FALSE,$R340=TRUE,$V340=FALSE),"-",IF(AE340=FALSE,(CONCATENATE(O$1," doesn't match.")),"-"))</f>
        <v>-</v>
      </c>
      <c r="BL340" s="3" t="str">
        <f>IF(OR($S340=FALSE,$R340=TRUE,$V340=FALSE),"-",IF(AF340=FALSE,(CONCATENATE(P$1," doesn't match.")),"-"))</f>
        <v>-</v>
      </c>
    </row>
    <row r="341" spans="1:64" ht="60" x14ac:dyDescent="0.25">
      <c r="A341" s="30">
        <v>1234903</v>
      </c>
      <c r="B341" s="30" t="s">
        <v>625</v>
      </c>
      <c r="C341" s="31" t="s">
        <v>684</v>
      </c>
      <c r="D341" s="30" t="s">
        <v>176</v>
      </c>
      <c r="E341" s="30" t="s">
        <v>106</v>
      </c>
      <c r="F341" s="30" t="s">
        <v>107</v>
      </c>
      <c r="G341" s="30" t="s">
        <v>39</v>
      </c>
      <c r="H341" s="32">
        <v>42802</v>
      </c>
      <c r="I341" s="32">
        <v>42477</v>
      </c>
      <c r="J341" s="32">
        <v>42437</v>
      </c>
      <c r="K341" s="32">
        <v>42477</v>
      </c>
      <c r="L341" s="30" t="s">
        <v>44</v>
      </c>
      <c r="M341" s="32">
        <v>42437</v>
      </c>
      <c r="N341" s="32">
        <v>43290</v>
      </c>
      <c r="O341" s="32"/>
      <c r="P341" s="32"/>
      <c r="Q341" s="5"/>
      <c r="R341" s="6" t="b">
        <f>B341=B342</f>
        <v>0</v>
      </c>
      <c r="S341" s="6" t="b">
        <f>C341=C342</f>
        <v>0</v>
      </c>
      <c r="T341" s="6" t="b">
        <f>D341=D342</f>
        <v>0</v>
      </c>
      <c r="U341" s="6" t="b">
        <f>E341=E342</f>
        <v>0</v>
      </c>
      <c r="V341" s="6" t="b">
        <f>F341=F342</f>
        <v>0</v>
      </c>
      <c r="W341" s="6" t="b">
        <f>G341=G342</f>
        <v>0</v>
      </c>
      <c r="X341" s="6" t="b">
        <f>H341=H342</f>
        <v>0</v>
      </c>
      <c r="Y341" s="6" t="b">
        <f>I341=I342</f>
        <v>0</v>
      </c>
      <c r="Z341" s="6" t="b">
        <f>J341=J342</f>
        <v>0</v>
      </c>
      <c r="AA341" s="6" t="b">
        <f>K341=K342</f>
        <v>0</v>
      </c>
      <c r="AB341" s="6" t="b">
        <f>L341=L342</f>
        <v>0</v>
      </c>
      <c r="AC341" s="6" t="b">
        <f>M341=M342</f>
        <v>0</v>
      </c>
      <c r="AD341" s="6" t="b">
        <f>N341=N342</f>
        <v>0</v>
      </c>
      <c r="AE341" s="6" t="b">
        <f>O341=O342</f>
        <v>1</v>
      </c>
      <c r="AF341" s="6" t="b">
        <f>P341=P342</f>
        <v>1</v>
      </c>
      <c r="AG341" s="3"/>
      <c r="AH341" s="8" t="str">
        <f>IF(ISBLANK($E341),"N/A",$E341)</f>
        <v>INT-PAT STATUS CHECK</v>
      </c>
      <c r="AI341" s="8" t="str">
        <f>IF(ISBLANK($F341),"N/A",$F341)</f>
        <v>Status of Application? / Asst</v>
      </c>
      <c r="AJ341" s="7" t="str">
        <f>IF(ISBLANK($B341),"N/A",$B341)</f>
        <v>Agent Patent</v>
      </c>
      <c r="AK341" s="8" t="str">
        <f>IF(ISBLANK($C341),"N/A",$C341)</f>
        <v>ILLINC.201IL</v>
      </c>
      <c r="AL341" s="8" t="str">
        <f>IF(ISBLANK($C342),"N/A",$C342)</f>
        <v>ILLINC.222EP</v>
      </c>
      <c r="AM341" s="7" t="str">
        <f>IF(ISBLANK($B342),"N/A",$B342)</f>
        <v>Live Patent</v>
      </c>
      <c r="AN341" s="8" t="str">
        <f>IF(ISBLANK($F342),"N/A",$F342)</f>
        <v>FA Ack Receipt of Formal Documents? / IPP</v>
      </c>
      <c r="AO341" s="8" t="str">
        <f>IF(ISBLANK($E342),"N/A",$E342)</f>
        <v>INT-PAT IPP INSTR FORMAL DOCUMENTS TO FA</v>
      </c>
      <c r="AP341" s="3"/>
      <c r="AQ341" s="6" t="str">
        <f>IF($S341=FALSE,"Matter doesn't match.","-")</f>
        <v>Matter doesn't match.</v>
      </c>
      <c r="AR341" s="6" t="str">
        <f>IF($R341=TRUE,"System matches.","-")</f>
        <v>-</v>
      </c>
      <c r="AS341" s="6" t="str">
        <f>IF($U341=FALSE,"Action Type doesn't match.","-")</f>
        <v>Action Type doesn't match.</v>
      </c>
      <c r="AT341" s="6" t="str">
        <f>IF($V341=FALSE,"Action Due doesn't match.","-")</f>
        <v>Action Due doesn't match.</v>
      </c>
      <c r="AU341" s="6" t="b">
        <f>IF(AND($S341=TRUE,$Z341=TRUE,$U341=FALSE,$R341=FALSE),TRUE,FALSE)</f>
        <v>0</v>
      </c>
      <c r="AV341" s="13" t="b">
        <f ca="1">IF(OFFSET($AU341,-1,0)=TRUE,TRUE,FALSE)</f>
        <v>0</v>
      </c>
      <c r="AW341" s="6" t="b">
        <f>IF(AND($V341=TRUE,$S341=TRUE,$U341=FALSE,$R341=FALSE),TRUE,FALSE)</f>
        <v>0</v>
      </c>
      <c r="AX341" s="13" t="b">
        <f ca="1">IF(OFFSET($AW341,-1,0)="TRUE",TRUE,FALSE)</f>
        <v>0</v>
      </c>
      <c r="AY341" s="3"/>
      <c r="AZ341" s="3" t="str">
        <f>IF(OR($S341=FALSE,$R341=TRUE,$V341=FALSE),"-",IF(T341=FALSE,(CONCATENATE(D$1," doesn't match.")),"-"))</f>
        <v>-</v>
      </c>
      <c r="BA341" s="3" t="str">
        <f>IF(OR($S341=FALSE,$R341=TRUE,$V341=FALSE),"-",IF(U341=FALSE,(CONCATENATE(E$1," doesn't match.")),"-"))</f>
        <v>-</v>
      </c>
      <c r="BB341" s="3" t="str">
        <f>IF(OR($S341=FALSE,$R341=TRUE,$V341=FALSE),"-",IF(V341=FALSE,(CONCATENATE(F$1," doesn't match.")),"-"))</f>
        <v>-</v>
      </c>
      <c r="BC341" s="3" t="str">
        <f>IF(OR($S341=FALSE,$R341=TRUE,$V341=FALSE),"-",IF(W341=FALSE,(CONCATENATE(G$1," doesn't match.")),"-"))</f>
        <v>-</v>
      </c>
      <c r="BD341" s="3" t="str">
        <f>IF(OR($S341=FALSE,$R341=TRUE,$V341=FALSE),"-",IF(X341=FALSE,(CONCATENATE(H$1," doesn't match.")),"-"))</f>
        <v>-</v>
      </c>
      <c r="BE341" s="3" t="str">
        <f>IF(OR($S341=FALSE,$R341=TRUE,$V341=FALSE),"-",IF(Y341=FALSE,(CONCATENATE(I$1," doesn't match.")),"-"))</f>
        <v>-</v>
      </c>
      <c r="BF341" s="3" t="str">
        <f>IF(OR($S341=FALSE,$R341=TRUE,$V341=FALSE),"-",IF(Z341=FALSE,(CONCATENATE(J$1," doesn't match.")),"-"))</f>
        <v>-</v>
      </c>
      <c r="BG341" s="3" t="str">
        <f>IF(OR($S341=FALSE,$R341=TRUE,$V341=FALSE),"-",IF(AA341=FALSE,(CONCATENATE(K$1," doesn't match.")),"-"))</f>
        <v>-</v>
      </c>
      <c r="BH341" s="3" t="str">
        <f>IF(OR($S341=FALSE,$R341=TRUE,$V341=FALSE),"-",IF(AB341=FALSE,(CONCATENATE(L$1," doesn't match.")),"-"))</f>
        <v>-</v>
      </c>
      <c r="BI341" s="3" t="str">
        <f>IF(OR($S341=FALSE,$R341=TRUE,$V341=FALSE),"-",IF(AC341=FALSE,(CONCATENATE(M$1," doesn't match.")),"-"))</f>
        <v>-</v>
      </c>
      <c r="BJ341" s="3" t="str">
        <f>IF(OR($S341=FALSE,$R341=TRUE,$V341=FALSE),"-",IF(AD341=FALSE,(CONCATENATE(N$1," doesn't match.")),"-"))</f>
        <v>-</v>
      </c>
      <c r="BK341" s="3" t="str">
        <f>IF(OR($S341=FALSE,$R341=TRUE,$V341=FALSE),"-",IF(AE341=FALSE,(CONCATENATE(O$1," doesn't match.")),"-"))</f>
        <v>-</v>
      </c>
      <c r="BL341" s="3" t="str">
        <f>IF(OR($S341=FALSE,$R341=TRUE,$V341=FALSE),"-",IF(AF341=FALSE,(CONCATENATE(P$1," doesn't match.")),"-"))</f>
        <v>-</v>
      </c>
    </row>
    <row r="342" spans="1:64" ht="60" x14ac:dyDescent="0.25">
      <c r="A342" s="30">
        <v>1251206</v>
      </c>
      <c r="B342" s="30" t="s">
        <v>30</v>
      </c>
      <c r="C342" s="31" t="s">
        <v>335</v>
      </c>
      <c r="D342" s="30" t="s">
        <v>41</v>
      </c>
      <c r="E342" s="30" t="s">
        <v>118</v>
      </c>
      <c r="F342" s="30" t="s">
        <v>119</v>
      </c>
      <c r="G342" s="30" t="s">
        <v>35</v>
      </c>
      <c r="H342" s="32">
        <v>43304</v>
      </c>
      <c r="I342" s="32">
        <v>43293</v>
      </c>
      <c r="J342" s="32">
        <v>42410</v>
      </c>
      <c r="K342" s="32">
        <v>43293</v>
      </c>
      <c r="L342" s="30" t="s">
        <v>111</v>
      </c>
      <c r="M342" s="32">
        <v>42410</v>
      </c>
      <c r="N342" s="32">
        <v>43293</v>
      </c>
      <c r="O342" s="32"/>
      <c r="P342" s="32"/>
      <c r="Q342" s="5"/>
      <c r="R342" s="6" t="b">
        <f>B342=B343</f>
        <v>0</v>
      </c>
      <c r="S342" s="6" t="b">
        <f>C342=C343</f>
        <v>1</v>
      </c>
      <c r="T342" s="6" t="b">
        <f>D342=D343</f>
        <v>1</v>
      </c>
      <c r="U342" s="6" t="b">
        <f>E342=E343</f>
        <v>1</v>
      </c>
      <c r="V342" s="6" t="b">
        <f>F342=F343</f>
        <v>1</v>
      </c>
      <c r="W342" s="6" t="b">
        <f>G342=G343</f>
        <v>1</v>
      </c>
      <c r="X342" s="6" t="b">
        <f>H342=H343</f>
        <v>0</v>
      </c>
      <c r="Y342" s="6" t="b">
        <f>I342=I343</f>
        <v>1</v>
      </c>
      <c r="Z342" s="6" t="b">
        <f>J342=J343</f>
        <v>1</v>
      </c>
      <c r="AA342" s="6" t="b">
        <f>K342=K343</f>
        <v>1</v>
      </c>
      <c r="AB342" s="6" t="b">
        <f>L342=L343</f>
        <v>1</v>
      </c>
      <c r="AC342" s="6" t="b">
        <f>M342=M343</f>
        <v>1</v>
      </c>
      <c r="AD342" s="6" t="b">
        <f>N342=N343</f>
        <v>1</v>
      </c>
      <c r="AE342" s="6" t="b">
        <f>O342=O343</f>
        <v>1</v>
      </c>
      <c r="AF342" s="6" t="b">
        <f>P342=P343</f>
        <v>1</v>
      </c>
      <c r="AG342" s="3"/>
      <c r="AH342" s="8" t="str">
        <f>IF(ISBLANK($E342),"N/A",$E342)</f>
        <v>INT-PAT IPP INSTR FORMAL DOCUMENTS TO FA</v>
      </c>
      <c r="AI342" s="8" t="str">
        <f>IF(ISBLANK($F342),"N/A",$F342)</f>
        <v>FA Ack Receipt of Formal Documents? / IPP</v>
      </c>
      <c r="AJ342" s="7" t="str">
        <f>IF(ISBLANK($B342),"N/A",$B342)</f>
        <v>Live Patent</v>
      </c>
      <c r="AK342" s="8" t="str">
        <f>IF(ISBLANK($C342),"N/A",$C342)</f>
        <v>ILLINC.222EP</v>
      </c>
      <c r="AL342" s="8" t="str">
        <f>IF(ISBLANK($C343),"N/A",$C343)</f>
        <v>ILLINC.222EP</v>
      </c>
      <c r="AM342" s="7" t="str">
        <f>IF(ISBLANK($B343),"N/A",$B343)</f>
        <v>Agent Patent</v>
      </c>
      <c r="AN342" s="8" t="str">
        <f>IF(ISBLANK($F343),"N/A",$F343)</f>
        <v>FA Ack Receipt of Formal Documents? / IPP</v>
      </c>
      <c r="AO342" s="8" t="str">
        <f>IF(ISBLANK($E343),"N/A",$E343)</f>
        <v>INT-PAT IPP INSTR FORMAL DOCUMENTS TO FA</v>
      </c>
      <c r="AP342" s="3"/>
      <c r="AQ342" s="6" t="str">
        <f>IF($S342=FALSE,"Matter doesn't match.","-")</f>
        <v>-</v>
      </c>
      <c r="AR342" s="6" t="str">
        <f>IF($R342=TRUE,"System matches.","-")</f>
        <v>-</v>
      </c>
      <c r="AS342" s="6" t="str">
        <f>IF($U342=FALSE,"Action Type doesn't match.","-")</f>
        <v>-</v>
      </c>
      <c r="AT342" s="6" t="str">
        <f>IF($V342=FALSE,"Action Due doesn't match.","-")</f>
        <v>-</v>
      </c>
      <c r="AU342" s="6" t="b">
        <f>IF(AND($S342=TRUE,$Z342=TRUE,$U342=FALSE,$R342=FALSE),TRUE,FALSE)</f>
        <v>0</v>
      </c>
      <c r="AV342" s="13" t="b">
        <f ca="1">IF(OFFSET($AU342,-1,0)=TRUE,TRUE,FALSE)</f>
        <v>0</v>
      </c>
      <c r="AW342" s="6" t="b">
        <f>IF(AND($V342=TRUE,$S342=TRUE,$U342=FALSE,$R342=FALSE),TRUE,FALSE)</f>
        <v>0</v>
      </c>
      <c r="AX342" s="13" t="b">
        <f ca="1">IF(OFFSET($AW342,-1,0)="TRUE",TRUE,FALSE)</f>
        <v>0</v>
      </c>
      <c r="AY342" s="3"/>
      <c r="AZ342" s="3" t="str">
        <f>IF(OR($S342=FALSE,$R342=TRUE,$V342=FALSE),"-",IF(T342=FALSE,(CONCATENATE(D$1," doesn't match.")),"-"))</f>
        <v>-</v>
      </c>
      <c r="BA342" s="3" t="str">
        <f>IF(OR($S342=FALSE,$R342=TRUE,$V342=FALSE),"-",IF(U342=FALSE,(CONCATENATE(E$1," doesn't match.")),"-"))</f>
        <v>-</v>
      </c>
      <c r="BB342" s="3" t="str">
        <f>IF(OR($S342=FALSE,$R342=TRUE,$V342=FALSE),"-",IF(V342=FALSE,(CONCATENATE(F$1," doesn't match.")),"-"))</f>
        <v>-</v>
      </c>
      <c r="BC342" s="3" t="str">
        <f>IF(OR($S342=FALSE,$R342=TRUE,$V342=FALSE),"-",IF(W342=FALSE,(CONCATENATE(G$1," doesn't match.")),"-"))</f>
        <v>-</v>
      </c>
      <c r="BD342" s="3" t="str">
        <f>IF(OR($S342=FALSE,$R342=TRUE,$V342=FALSE),"-",IF(X342=FALSE,(CONCATENATE(H$1," doesn't match.")),"-"))</f>
        <v>DueDate doesn't match.</v>
      </c>
      <c r="BE342" s="3" t="str">
        <f>IF(OR($S342=FALSE,$R342=TRUE,$V342=FALSE),"-",IF(Y342=FALSE,(CONCATENATE(I$1," doesn't match.")),"-"))</f>
        <v>-</v>
      </c>
      <c r="BF342" s="3" t="str">
        <f>IF(OR($S342=FALSE,$R342=TRUE,$V342=FALSE),"-",IF(Z342=FALSE,(CONCATENATE(J$1," doesn't match.")),"-"))</f>
        <v>-</v>
      </c>
      <c r="BG342" s="3" t="str">
        <f>IF(OR($S342=FALSE,$R342=TRUE,$V342=FALSE),"-",IF(AA342=FALSE,(CONCATENATE(K$1," doesn't match.")),"-"))</f>
        <v>-</v>
      </c>
      <c r="BH342" s="3" t="str">
        <f>IF(OR($S342=FALSE,$R342=TRUE,$V342=FALSE),"-",IF(AB342=FALSE,(CONCATENATE(L$1," doesn't match.")),"-"))</f>
        <v>-</v>
      </c>
      <c r="BI342" s="3" t="str">
        <f>IF(OR($S342=FALSE,$R342=TRUE,$V342=FALSE),"-",IF(AC342=FALSE,(CONCATENATE(M$1," doesn't match.")),"-"))</f>
        <v>-</v>
      </c>
      <c r="BJ342" s="3" t="str">
        <f>IF(OR($S342=FALSE,$R342=TRUE,$V342=FALSE),"-",IF(AD342=FALSE,(CONCATENATE(N$1," doesn't match.")),"-"))</f>
        <v>-</v>
      </c>
      <c r="BK342" s="3" t="str">
        <f>IF(OR($S342=FALSE,$R342=TRUE,$V342=FALSE),"-",IF(AE342=FALSE,(CONCATENATE(O$1," doesn't match.")),"-"))</f>
        <v>-</v>
      </c>
      <c r="BL342" s="3" t="str">
        <f>IF(OR($S342=FALSE,$R342=TRUE,$V342=FALSE),"-",IF(AF342=FALSE,(CONCATENATE(P$1," doesn't match.")),"-"))</f>
        <v>-</v>
      </c>
    </row>
    <row r="343" spans="1:64" ht="60" x14ac:dyDescent="0.25">
      <c r="A343" s="30">
        <v>1251206</v>
      </c>
      <c r="B343" s="30" t="s">
        <v>625</v>
      </c>
      <c r="C343" s="31" t="s">
        <v>335</v>
      </c>
      <c r="D343" s="30" t="s">
        <v>41</v>
      </c>
      <c r="E343" s="30" t="s">
        <v>118</v>
      </c>
      <c r="F343" s="30" t="s">
        <v>119</v>
      </c>
      <c r="G343" s="30" t="s">
        <v>35</v>
      </c>
      <c r="H343" s="32">
        <v>43274</v>
      </c>
      <c r="I343" s="32">
        <v>43293</v>
      </c>
      <c r="J343" s="32">
        <v>42410</v>
      </c>
      <c r="K343" s="32">
        <v>43293</v>
      </c>
      <c r="L343" s="30" t="s">
        <v>111</v>
      </c>
      <c r="M343" s="32">
        <v>42410</v>
      </c>
      <c r="N343" s="32">
        <v>43293</v>
      </c>
      <c r="O343" s="32"/>
      <c r="P343" s="32"/>
      <c r="Q343" s="5"/>
      <c r="R343" s="6" t="b">
        <f>B343=B344</f>
        <v>0</v>
      </c>
      <c r="S343" s="6" t="b">
        <f>C343=C344</f>
        <v>1</v>
      </c>
      <c r="T343" s="6" t="b">
        <f>D343=D344</f>
        <v>1</v>
      </c>
      <c r="U343" s="6" t="b">
        <f>E343=E344</f>
        <v>1</v>
      </c>
      <c r="V343" s="6" t="b">
        <f>F343=F344</f>
        <v>0</v>
      </c>
      <c r="W343" s="6" t="b">
        <f>G343=G344</f>
        <v>1</v>
      </c>
      <c r="X343" s="6" t="b">
        <f>H343=H344</f>
        <v>0</v>
      </c>
      <c r="Y343" s="6" t="b">
        <f>I343=I344</f>
        <v>1</v>
      </c>
      <c r="Z343" s="6" t="b">
        <f>J343=J344</f>
        <v>1</v>
      </c>
      <c r="AA343" s="6" t="b">
        <f>K343=K344</f>
        <v>1</v>
      </c>
      <c r="AB343" s="6" t="b">
        <f>L343=L344</f>
        <v>1</v>
      </c>
      <c r="AC343" s="6" t="b">
        <f>M343=M344</f>
        <v>1</v>
      </c>
      <c r="AD343" s="6" t="b">
        <f>N343=N344</f>
        <v>1</v>
      </c>
      <c r="AE343" s="6" t="b">
        <f>O343=O344</f>
        <v>1</v>
      </c>
      <c r="AF343" s="6" t="b">
        <f>P343=P344</f>
        <v>1</v>
      </c>
      <c r="AG343" s="3"/>
      <c r="AH343" s="8" t="str">
        <f>IF(ISBLANK($E343),"N/A",$E343)</f>
        <v>INT-PAT IPP INSTR FORMAL DOCUMENTS TO FA</v>
      </c>
      <c r="AI343" s="8" t="str">
        <f>IF(ISBLANK($F343),"N/A",$F343)</f>
        <v>FA Ack Receipt of Formal Documents? / IPP</v>
      </c>
      <c r="AJ343" s="7" t="str">
        <f>IF(ISBLANK($B343),"N/A",$B343)</f>
        <v>Agent Patent</v>
      </c>
      <c r="AK343" s="8" t="str">
        <f>IF(ISBLANK($C343),"N/A",$C343)</f>
        <v>ILLINC.222EP</v>
      </c>
      <c r="AL343" s="8" t="str">
        <f>IF(ISBLANK($C344),"N/A",$C344)</f>
        <v>ILLINC.222EP</v>
      </c>
      <c r="AM343" s="7" t="str">
        <f>IF(ISBLANK($B344),"N/A",$B344)</f>
        <v>Live Patent</v>
      </c>
      <c r="AN343" s="8" t="str">
        <f>IF(ISBLANK($F344),"N/A",$F344)</f>
        <v>FA Filing Confirmation of Formal Documents? / IPP</v>
      </c>
      <c r="AO343" s="8" t="str">
        <f>IF(ISBLANK($E344),"N/A",$E344)</f>
        <v>INT-PAT IPP INSTR FORMAL DOCUMENTS TO FA</v>
      </c>
      <c r="AP343" s="3"/>
      <c r="AQ343" s="6" t="str">
        <f>IF($S343=FALSE,"Matter doesn't match.","-")</f>
        <v>-</v>
      </c>
      <c r="AR343" s="6" t="str">
        <f>IF($R343=TRUE,"System matches.","-")</f>
        <v>-</v>
      </c>
      <c r="AS343" s="6" t="str">
        <f>IF($U343=FALSE,"Action Type doesn't match.","-")</f>
        <v>-</v>
      </c>
      <c r="AT343" s="6" t="str">
        <f>IF($V343=FALSE,"Action Due doesn't match.","-")</f>
        <v>Action Due doesn't match.</v>
      </c>
      <c r="AU343" s="6" t="b">
        <f>IF(AND($S343=TRUE,$Z343=TRUE,$U343=FALSE,$R343=FALSE),TRUE,FALSE)</f>
        <v>0</v>
      </c>
      <c r="AV343" s="13" t="b">
        <f ca="1">IF(OFFSET($AU343,-1,0)=TRUE,TRUE,FALSE)</f>
        <v>0</v>
      </c>
      <c r="AW343" s="6" t="b">
        <f>IF(AND($V343=TRUE,$S343=TRUE,$U343=FALSE,$R343=FALSE),TRUE,FALSE)</f>
        <v>0</v>
      </c>
      <c r="AX343" s="13" t="b">
        <f ca="1">IF(OFFSET($AW343,-1,0)="TRUE",TRUE,FALSE)</f>
        <v>0</v>
      </c>
      <c r="AY343" s="3"/>
      <c r="AZ343" s="3" t="str">
        <f>IF(OR($S343=FALSE,$R343=TRUE,$V343=FALSE),"-",IF(T343=FALSE,(CONCATENATE(D$1," doesn't match.")),"-"))</f>
        <v>-</v>
      </c>
      <c r="BA343" s="3" t="str">
        <f>IF(OR($S343=FALSE,$R343=TRUE,$V343=FALSE),"-",IF(U343=FALSE,(CONCATENATE(E$1," doesn't match.")),"-"))</f>
        <v>-</v>
      </c>
      <c r="BB343" s="3" t="str">
        <f>IF(OR($S343=FALSE,$R343=TRUE,$V343=FALSE),"-",IF(V343=FALSE,(CONCATENATE(F$1," doesn't match.")),"-"))</f>
        <v>-</v>
      </c>
      <c r="BC343" s="3" t="str">
        <f>IF(OR($S343=FALSE,$R343=TRUE,$V343=FALSE),"-",IF(W343=FALSE,(CONCATENATE(G$1," doesn't match.")),"-"))</f>
        <v>-</v>
      </c>
      <c r="BD343" s="3" t="str">
        <f>IF(OR($S343=FALSE,$R343=TRUE,$V343=FALSE),"-",IF(X343=FALSE,(CONCATENATE(H$1," doesn't match.")),"-"))</f>
        <v>-</v>
      </c>
      <c r="BE343" s="3" t="str">
        <f>IF(OR($S343=FALSE,$R343=TRUE,$V343=FALSE),"-",IF(Y343=FALSE,(CONCATENATE(I$1," doesn't match.")),"-"))</f>
        <v>-</v>
      </c>
      <c r="BF343" s="3" t="str">
        <f>IF(OR($S343=FALSE,$R343=TRUE,$V343=FALSE),"-",IF(Z343=FALSE,(CONCATENATE(J$1," doesn't match.")),"-"))</f>
        <v>-</v>
      </c>
      <c r="BG343" s="3" t="str">
        <f>IF(OR($S343=FALSE,$R343=TRUE,$V343=FALSE),"-",IF(AA343=FALSE,(CONCATENATE(K$1," doesn't match.")),"-"))</f>
        <v>-</v>
      </c>
      <c r="BH343" s="3" t="str">
        <f>IF(OR($S343=FALSE,$R343=TRUE,$V343=FALSE),"-",IF(AB343=FALSE,(CONCATENATE(L$1," doesn't match.")),"-"))</f>
        <v>-</v>
      </c>
      <c r="BI343" s="3" t="str">
        <f>IF(OR($S343=FALSE,$R343=TRUE,$V343=FALSE),"-",IF(AC343=FALSE,(CONCATENATE(M$1," doesn't match.")),"-"))</f>
        <v>-</v>
      </c>
      <c r="BJ343" s="3" t="str">
        <f>IF(OR($S343=FALSE,$R343=TRUE,$V343=FALSE),"-",IF(AD343=FALSE,(CONCATENATE(N$1," doesn't match.")),"-"))</f>
        <v>-</v>
      </c>
      <c r="BK343" s="3" t="str">
        <f>IF(OR($S343=FALSE,$R343=TRUE,$V343=FALSE),"-",IF(AE343=FALSE,(CONCATENATE(O$1," doesn't match.")),"-"))</f>
        <v>-</v>
      </c>
      <c r="BL343" s="3" t="str">
        <f>IF(OR($S343=FALSE,$R343=TRUE,$V343=FALSE),"-",IF(AF343=FALSE,(CONCATENATE(P$1," doesn't match.")),"-"))</f>
        <v>-</v>
      </c>
    </row>
    <row r="344" spans="1:64" ht="60" x14ac:dyDescent="0.25">
      <c r="A344" s="30">
        <v>1251206</v>
      </c>
      <c r="B344" s="30" t="s">
        <v>30</v>
      </c>
      <c r="C344" s="31" t="s">
        <v>335</v>
      </c>
      <c r="D344" s="30" t="s">
        <v>41</v>
      </c>
      <c r="E344" s="30" t="s">
        <v>118</v>
      </c>
      <c r="F344" s="30" t="s">
        <v>120</v>
      </c>
      <c r="G344" s="30" t="s">
        <v>35</v>
      </c>
      <c r="H344" s="32">
        <v>43311</v>
      </c>
      <c r="I344" s="32">
        <v>43293</v>
      </c>
      <c r="J344" s="32">
        <v>42410</v>
      </c>
      <c r="K344" s="32">
        <v>43293</v>
      </c>
      <c r="L344" s="30" t="s">
        <v>111</v>
      </c>
      <c r="M344" s="32">
        <v>42410</v>
      </c>
      <c r="N344" s="32">
        <v>43293</v>
      </c>
      <c r="O344" s="32"/>
      <c r="P344" s="32"/>
      <c r="Q344" s="5"/>
      <c r="R344" s="6" t="b">
        <f>B344=B345</f>
        <v>0</v>
      </c>
      <c r="S344" s="6" t="b">
        <f>C344=C345</f>
        <v>1</v>
      </c>
      <c r="T344" s="6" t="b">
        <f>D344=D345</f>
        <v>1</v>
      </c>
      <c r="U344" s="6" t="b">
        <f>E344=E345</f>
        <v>1</v>
      </c>
      <c r="V344" s="6" t="b">
        <f>F344=F345</f>
        <v>1</v>
      </c>
      <c r="W344" s="6" t="b">
        <f>G344=G345</f>
        <v>1</v>
      </c>
      <c r="X344" s="6" t="b">
        <f>H344=H345</f>
        <v>0</v>
      </c>
      <c r="Y344" s="6" t="b">
        <f>I344=I345</f>
        <v>1</v>
      </c>
      <c r="Z344" s="6" t="b">
        <f>J344=J345</f>
        <v>1</v>
      </c>
      <c r="AA344" s="6" t="b">
        <f>K344=K345</f>
        <v>1</v>
      </c>
      <c r="AB344" s="6" t="b">
        <f>L344=L345</f>
        <v>1</v>
      </c>
      <c r="AC344" s="6" t="b">
        <f>M344=M345</f>
        <v>1</v>
      </c>
      <c r="AD344" s="6" t="b">
        <f>N344=N345</f>
        <v>1</v>
      </c>
      <c r="AE344" s="6" t="b">
        <f>O344=O345</f>
        <v>1</v>
      </c>
      <c r="AF344" s="6" t="b">
        <f>P344=P345</f>
        <v>1</v>
      </c>
      <c r="AG344" s="3"/>
      <c r="AH344" s="8" t="str">
        <f>IF(ISBLANK($E344),"N/A",$E344)</f>
        <v>INT-PAT IPP INSTR FORMAL DOCUMENTS TO FA</v>
      </c>
      <c r="AI344" s="8" t="str">
        <f>IF(ISBLANK($F344),"N/A",$F344)</f>
        <v>FA Filing Confirmation of Formal Documents? / IPP</v>
      </c>
      <c r="AJ344" s="7" t="str">
        <f>IF(ISBLANK($B344),"N/A",$B344)</f>
        <v>Live Patent</v>
      </c>
      <c r="AK344" s="8" t="str">
        <f>IF(ISBLANK($C344),"N/A",$C344)</f>
        <v>ILLINC.222EP</v>
      </c>
      <c r="AL344" s="8" t="str">
        <f>IF(ISBLANK($C345),"N/A",$C345)</f>
        <v>ILLINC.222EP</v>
      </c>
      <c r="AM344" s="7" t="str">
        <f>IF(ISBLANK($B345),"N/A",$B345)</f>
        <v>Agent Patent</v>
      </c>
      <c r="AN344" s="8" t="str">
        <f>IF(ISBLANK($F345),"N/A",$F345)</f>
        <v>FA Filing Confirmation of Formal Documents? / IPP</v>
      </c>
      <c r="AO344" s="8" t="str">
        <f>IF(ISBLANK($E345),"N/A",$E345)</f>
        <v>INT-PAT IPP INSTR FORMAL DOCUMENTS TO FA</v>
      </c>
      <c r="AP344" s="3"/>
      <c r="AQ344" s="6" t="str">
        <f>IF($S344=FALSE,"Matter doesn't match.","-")</f>
        <v>-</v>
      </c>
      <c r="AR344" s="6" t="str">
        <f>IF($R344=TRUE,"System matches.","-")</f>
        <v>-</v>
      </c>
      <c r="AS344" s="6" t="str">
        <f>IF($U344=FALSE,"Action Type doesn't match.","-")</f>
        <v>-</v>
      </c>
      <c r="AT344" s="6" t="str">
        <f>IF($V344=FALSE,"Action Due doesn't match.","-")</f>
        <v>-</v>
      </c>
      <c r="AU344" s="6" t="b">
        <f>IF(AND($S344=TRUE,$Z344=TRUE,$U344=FALSE,$R344=FALSE),TRUE,FALSE)</f>
        <v>0</v>
      </c>
      <c r="AV344" s="13" t="b">
        <f ca="1">IF(OFFSET($AU344,-1,0)=TRUE,TRUE,FALSE)</f>
        <v>0</v>
      </c>
      <c r="AW344" s="6" t="b">
        <f>IF(AND($V344=TRUE,$S344=TRUE,$U344=FALSE,$R344=FALSE),TRUE,FALSE)</f>
        <v>0</v>
      </c>
      <c r="AX344" s="13" t="b">
        <f ca="1">IF(OFFSET($AW344,-1,0)="TRUE",TRUE,FALSE)</f>
        <v>0</v>
      </c>
      <c r="AY344" s="3"/>
      <c r="AZ344" s="3" t="str">
        <f>IF(OR($S344=FALSE,$R344=TRUE,$V344=FALSE),"-",IF(T344=FALSE,(CONCATENATE(D$1," doesn't match.")),"-"))</f>
        <v>-</v>
      </c>
      <c r="BA344" s="3" t="str">
        <f>IF(OR($S344=FALSE,$R344=TRUE,$V344=FALSE),"-",IF(U344=FALSE,(CONCATENATE(E$1," doesn't match.")),"-"))</f>
        <v>-</v>
      </c>
      <c r="BB344" s="3" t="str">
        <f>IF(OR($S344=FALSE,$R344=TRUE,$V344=FALSE),"-",IF(V344=FALSE,(CONCATENATE(F$1," doesn't match.")),"-"))</f>
        <v>-</v>
      </c>
      <c r="BC344" s="3" t="str">
        <f>IF(OR($S344=FALSE,$R344=TRUE,$V344=FALSE),"-",IF(W344=FALSE,(CONCATENATE(G$1," doesn't match.")),"-"))</f>
        <v>-</v>
      </c>
      <c r="BD344" s="3" t="str">
        <f>IF(OR($S344=FALSE,$R344=TRUE,$V344=FALSE),"-",IF(X344=FALSE,(CONCATENATE(H$1," doesn't match.")),"-"))</f>
        <v>DueDate doesn't match.</v>
      </c>
      <c r="BE344" s="3" t="str">
        <f>IF(OR($S344=FALSE,$R344=TRUE,$V344=FALSE),"-",IF(Y344=FALSE,(CONCATENATE(I$1," doesn't match.")),"-"))</f>
        <v>-</v>
      </c>
      <c r="BF344" s="3" t="str">
        <f>IF(OR($S344=FALSE,$R344=TRUE,$V344=FALSE),"-",IF(Z344=FALSE,(CONCATENATE(J$1," doesn't match.")),"-"))</f>
        <v>-</v>
      </c>
      <c r="BG344" s="3" t="str">
        <f>IF(OR($S344=FALSE,$R344=TRUE,$V344=FALSE),"-",IF(AA344=FALSE,(CONCATENATE(K$1," doesn't match.")),"-"))</f>
        <v>-</v>
      </c>
      <c r="BH344" s="3" t="str">
        <f>IF(OR($S344=FALSE,$R344=TRUE,$V344=FALSE),"-",IF(AB344=FALSE,(CONCATENATE(L$1," doesn't match.")),"-"))</f>
        <v>-</v>
      </c>
      <c r="BI344" s="3" t="str">
        <f>IF(OR($S344=FALSE,$R344=TRUE,$V344=FALSE),"-",IF(AC344=FALSE,(CONCATENATE(M$1," doesn't match.")),"-"))</f>
        <v>-</v>
      </c>
      <c r="BJ344" s="3" t="str">
        <f>IF(OR($S344=FALSE,$R344=TRUE,$V344=FALSE),"-",IF(AD344=FALSE,(CONCATENATE(N$1," doesn't match.")),"-"))</f>
        <v>-</v>
      </c>
      <c r="BK344" s="3" t="str">
        <f>IF(OR($S344=FALSE,$R344=TRUE,$V344=FALSE),"-",IF(AE344=FALSE,(CONCATENATE(O$1," doesn't match.")),"-"))</f>
        <v>-</v>
      </c>
      <c r="BL344" s="3" t="str">
        <f>IF(OR($S344=FALSE,$R344=TRUE,$V344=FALSE),"-",IF(AF344=FALSE,(CONCATENATE(P$1," doesn't match.")),"-"))</f>
        <v>-</v>
      </c>
    </row>
    <row r="345" spans="1:64" ht="60" x14ac:dyDescent="0.25">
      <c r="A345" s="30">
        <v>1251206</v>
      </c>
      <c r="B345" s="30" t="s">
        <v>625</v>
      </c>
      <c r="C345" s="31" t="s">
        <v>335</v>
      </c>
      <c r="D345" s="30" t="s">
        <v>41</v>
      </c>
      <c r="E345" s="30" t="s">
        <v>118</v>
      </c>
      <c r="F345" s="30" t="s">
        <v>120</v>
      </c>
      <c r="G345" s="30" t="s">
        <v>35</v>
      </c>
      <c r="H345" s="32">
        <v>43281</v>
      </c>
      <c r="I345" s="32">
        <v>43293</v>
      </c>
      <c r="J345" s="32">
        <v>42410</v>
      </c>
      <c r="K345" s="32">
        <v>43293</v>
      </c>
      <c r="L345" s="30" t="s">
        <v>111</v>
      </c>
      <c r="M345" s="32">
        <v>42410</v>
      </c>
      <c r="N345" s="32">
        <v>43293</v>
      </c>
      <c r="O345" s="32"/>
      <c r="P345" s="32"/>
      <c r="Q345" s="5"/>
      <c r="R345" s="6" t="b">
        <f>B345=B346</f>
        <v>0</v>
      </c>
      <c r="S345" s="6" t="b">
        <f>C345=C346</f>
        <v>0</v>
      </c>
      <c r="T345" s="6" t="b">
        <f>D345=D346</f>
        <v>0</v>
      </c>
      <c r="U345" s="6" t="b">
        <f>E345=E346</f>
        <v>0</v>
      </c>
      <c r="V345" s="6" t="b">
        <f>F345=F346</f>
        <v>0</v>
      </c>
      <c r="W345" s="6" t="b">
        <f>G345=G346</f>
        <v>1</v>
      </c>
      <c r="X345" s="6" t="b">
        <f>H345=H346</f>
        <v>0</v>
      </c>
      <c r="Y345" s="6" t="b">
        <f>I345=I346</f>
        <v>0</v>
      </c>
      <c r="Z345" s="6" t="b">
        <f>J345=J346</f>
        <v>0</v>
      </c>
      <c r="AA345" s="6" t="b">
        <f>K345=K346</f>
        <v>0</v>
      </c>
      <c r="AB345" s="6" t="b">
        <f>L345=L346</f>
        <v>0</v>
      </c>
      <c r="AC345" s="6" t="b">
        <f>M345=M346</f>
        <v>0</v>
      </c>
      <c r="AD345" s="6" t="b">
        <f>N345=N346</f>
        <v>1</v>
      </c>
      <c r="AE345" s="6" t="b">
        <f>O345=O346</f>
        <v>0</v>
      </c>
      <c r="AF345" s="6" t="b">
        <f>P345=P346</f>
        <v>1</v>
      </c>
      <c r="AG345" s="3"/>
      <c r="AH345" s="8" t="str">
        <f>IF(ISBLANK($E345),"N/A",$E345)</f>
        <v>INT-PAT IPP INSTR FORMAL DOCUMENTS TO FA</v>
      </c>
      <c r="AI345" s="8" t="str">
        <f>IF(ISBLANK($F345),"N/A",$F345)</f>
        <v>FA Filing Confirmation of Formal Documents? / IPP</v>
      </c>
      <c r="AJ345" s="7" t="str">
        <f>IF(ISBLANK($B345),"N/A",$B345)</f>
        <v>Agent Patent</v>
      </c>
      <c r="AK345" s="8" t="str">
        <f>IF(ISBLANK($C345),"N/A",$C345)</f>
        <v>ILLINC.222EP</v>
      </c>
      <c r="AL345" s="8" t="str">
        <f>IF(ISBLANK($C346),"N/A",$C346)</f>
        <v>ILLINC.425XAUD1</v>
      </c>
      <c r="AM345" s="7" t="str">
        <f>IF(ISBLANK($B346),"N/A",$B346)</f>
        <v>Live Patent</v>
      </c>
      <c r="AN345" s="8" t="str">
        <f>IF(ISBLANK($F346),"N/A",$F346)</f>
        <v>FA Acknowledgement of Transfer Rec'd?</v>
      </c>
      <c r="AO345" s="8" t="str">
        <f>IF(ISBLANK($E346),"N/A",$E346)</f>
        <v>INT-PAT TRANIN</v>
      </c>
      <c r="AP345" s="3"/>
      <c r="AQ345" s="6" t="str">
        <f>IF($S345=FALSE,"Matter doesn't match.","-")</f>
        <v>Matter doesn't match.</v>
      </c>
      <c r="AR345" s="6" t="str">
        <f>IF($R345=TRUE,"System matches.","-")</f>
        <v>-</v>
      </c>
      <c r="AS345" s="6" t="str">
        <f>IF($U345=FALSE,"Action Type doesn't match.","-")</f>
        <v>Action Type doesn't match.</v>
      </c>
      <c r="AT345" s="6" t="str">
        <f>IF($V345=FALSE,"Action Due doesn't match.","-")</f>
        <v>Action Due doesn't match.</v>
      </c>
      <c r="AU345" s="6" t="b">
        <f>IF(AND($S345=TRUE,$Z345=TRUE,$U345=FALSE,$R345=FALSE),TRUE,FALSE)</f>
        <v>0</v>
      </c>
      <c r="AV345" s="13" t="b">
        <f ca="1">IF(OFFSET($AU345,-1,0)=TRUE,TRUE,FALSE)</f>
        <v>0</v>
      </c>
      <c r="AW345" s="6" t="b">
        <f>IF(AND($V345=TRUE,$S345=TRUE,$U345=FALSE,$R345=FALSE),TRUE,FALSE)</f>
        <v>0</v>
      </c>
      <c r="AX345" s="13" t="b">
        <f ca="1">IF(OFFSET($AW345,-1,0)="TRUE",TRUE,FALSE)</f>
        <v>0</v>
      </c>
      <c r="AY345" s="3"/>
      <c r="AZ345" s="3" t="str">
        <f>IF(OR($S345=FALSE,$R345=TRUE,$V345=FALSE),"-",IF(T345=FALSE,(CONCATENATE(D$1," doesn't match.")),"-"))</f>
        <v>-</v>
      </c>
      <c r="BA345" s="3" t="str">
        <f>IF(OR($S345=FALSE,$R345=TRUE,$V345=FALSE),"-",IF(U345=FALSE,(CONCATENATE(E$1," doesn't match.")),"-"))</f>
        <v>-</v>
      </c>
      <c r="BB345" s="3" t="str">
        <f>IF(OR($S345=FALSE,$R345=TRUE,$V345=FALSE),"-",IF(V345=FALSE,(CONCATENATE(F$1," doesn't match.")),"-"))</f>
        <v>-</v>
      </c>
      <c r="BC345" s="3" t="str">
        <f>IF(OR($S345=FALSE,$R345=TRUE,$V345=FALSE),"-",IF(W345=FALSE,(CONCATENATE(G$1," doesn't match.")),"-"))</f>
        <v>-</v>
      </c>
      <c r="BD345" s="3" t="str">
        <f>IF(OR($S345=FALSE,$R345=TRUE,$V345=FALSE),"-",IF(X345=FALSE,(CONCATENATE(H$1," doesn't match.")),"-"))</f>
        <v>-</v>
      </c>
      <c r="BE345" s="3" t="str">
        <f>IF(OR($S345=FALSE,$R345=TRUE,$V345=FALSE),"-",IF(Y345=FALSE,(CONCATENATE(I$1," doesn't match.")),"-"))</f>
        <v>-</v>
      </c>
      <c r="BF345" s="3" t="str">
        <f>IF(OR($S345=FALSE,$R345=TRUE,$V345=FALSE),"-",IF(Z345=FALSE,(CONCATENATE(J$1," doesn't match.")),"-"))</f>
        <v>-</v>
      </c>
      <c r="BG345" s="3" t="str">
        <f>IF(OR($S345=FALSE,$R345=TRUE,$V345=FALSE),"-",IF(AA345=FALSE,(CONCATENATE(K$1," doesn't match.")),"-"))</f>
        <v>-</v>
      </c>
      <c r="BH345" s="3" t="str">
        <f>IF(OR($S345=FALSE,$R345=TRUE,$V345=FALSE),"-",IF(AB345=FALSE,(CONCATENATE(L$1," doesn't match.")),"-"))</f>
        <v>-</v>
      </c>
      <c r="BI345" s="3" t="str">
        <f>IF(OR($S345=FALSE,$R345=TRUE,$V345=FALSE),"-",IF(AC345=FALSE,(CONCATENATE(M$1," doesn't match.")),"-"))</f>
        <v>-</v>
      </c>
      <c r="BJ345" s="3" t="str">
        <f>IF(OR($S345=FALSE,$R345=TRUE,$V345=FALSE),"-",IF(AD345=FALSE,(CONCATENATE(N$1," doesn't match.")),"-"))</f>
        <v>-</v>
      </c>
      <c r="BK345" s="3" t="str">
        <f>IF(OR($S345=FALSE,$R345=TRUE,$V345=FALSE),"-",IF(AE345=FALSE,(CONCATENATE(O$1," doesn't match.")),"-"))</f>
        <v>-</v>
      </c>
      <c r="BL345" s="3" t="str">
        <f>IF(OR($S345=FALSE,$R345=TRUE,$V345=FALSE),"-",IF(AF345=FALSE,(CONCATENATE(P$1," doesn't match.")),"-"))</f>
        <v>-</v>
      </c>
    </row>
    <row r="346" spans="1:64" ht="60" x14ac:dyDescent="0.25">
      <c r="A346" s="30">
        <v>1291242</v>
      </c>
      <c r="B346" s="30" t="s">
        <v>30</v>
      </c>
      <c r="C346" s="31" t="s">
        <v>336</v>
      </c>
      <c r="D346" s="30" t="s">
        <v>187</v>
      </c>
      <c r="E346" s="30" t="s">
        <v>281</v>
      </c>
      <c r="F346" s="30" t="s">
        <v>287</v>
      </c>
      <c r="G346" s="30" t="s">
        <v>35</v>
      </c>
      <c r="H346" s="32">
        <v>43186</v>
      </c>
      <c r="I346" s="32">
        <v>43180</v>
      </c>
      <c r="J346" s="32">
        <v>43174</v>
      </c>
      <c r="K346" s="32">
        <v>43292</v>
      </c>
      <c r="L346" s="30" t="s">
        <v>62</v>
      </c>
      <c r="M346" s="32">
        <v>43175</v>
      </c>
      <c r="N346" s="32">
        <v>43293</v>
      </c>
      <c r="O346" s="32">
        <v>43171</v>
      </c>
      <c r="P346" s="32"/>
      <c r="Q346" s="5"/>
      <c r="R346" s="6" t="b">
        <f>B346=B347</f>
        <v>1</v>
      </c>
      <c r="S346" s="6" t="b">
        <f>C346=C347</f>
        <v>0</v>
      </c>
      <c r="T346" s="6" t="b">
        <f>D346=D347</f>
        <v>1</v>
      </c>
      <c r="U346" s="6" t="b">
        <f>E346=E347</f>
        <v>1</v>
      </c>
      <c r="V346" s="6" t="b">
        <f>F346=F347</f>
        <v>1</v>
      </c>
      <c r="W346" s="6" t="b">
        <f>G346=G347</f>
        <v>1</v>
      </c>
      <c r="X346" s="6" t="b">
        <f>H346=H347</f>
        <v>1</v>
      </c>
      <c r="Y346" s="6" t="b">
        <f>I346=I347</f>
        <v>1</v>
      </c>
      <c r="Z346" s="6" t="b">
        <f>J346=J347</f>
        <v>1</v>
      </c>
      <c r="AA346" s="6" t="b">
        <f>K346=K347</f>
        <v>1</v>
      </c>
      <c r="AB346" s="6" t="b">
        <f>L346=L347</f>
        <v>1</v>
      </c>
      <c r="AC346" s="6" t="b">
        <f>M346=M347</f>
        <v>1</v>
      </c>
      <c r="AD346" s="6" t="b">
        <f>N346=N347</f>
        <v>1</v>
      </c>
      <c r="AE346" s="6" t="b">
        <f>O346=O347</f>
        <v>1</v>
      </c>
      <c r="AF346" s="6" t="b">
        <f>P346=P347</f>
        <v>1</v>
      </c>
      <c r="AG346" s="3"/>
      <c r="AH346" s="8" t="str">
        <f>IF(ISBLANK($E346),"N/A",$E346)</f>
        <v>INT-PAT TRANIN</v>
      </c>
      <c r="AI346" s="8" t="str">
        <f>IF(ISBLANK($F346),"N/A",$F346)</f>
        <v>FA Acknowledgement of Transfer Rec'd?</v>
      </c>
      <c r="AJ346" s="7" t="str">
        <f>IF(ISBLANK($B346),"N/A",$B346)</f>
        <v>Live Patent</v>
      </c>
      <c r="AK346" s="8" t="str">
        <f>IF(ISBLANK($C346),"N/A",$C346)</f>
        <v>ILLINC.425XAUD1</v>
      </c>
      <c r="AL346" s="8" t="str">
        <f>IF(ISBLANK($C347),"N/A",$C347)</f>
        <v>ILLINC.425XAUD2</v>
      </c>
      <c r="AM346" s="7" t="str">
        <f>IF(ISBLANK($B347),"N/A",$B347)</f>
        <v>Live Patent</v>
      </c>
      <c r="AN346" s="8" t="str">
        <f>IF(ISBLANK($F347),"N/A",$F347)</f>
        <v>FA Acknowledgement of Transfer Rec'd?</v>
      </c>
      <c r="AO346" s="8" t="str">
        <f>IF(ISBLANK($E347),"N/A",$E347)</f>
        <v>INT-PAT TRANIN</v>
      </c>
      <c r="AP346" s="3"/>
      <c r="AQ346" s="6" t="str">
        <f>IF($S346=FALSE,"Matter doesn't match.","-")</f>
        <v>Matter doesn't match.</v>
      </c>
      <c r="AR346" s="6" t="str">
        <f>IF($R346=TRUE,"System matches.","-")</f>
        <v>System matches.</v>
      </c>
      <c r="AS346" s="6" t="str">
        <f>IF($U346=FALSE,"Action Type doesn't match.","-")</f>
        <v>-</v>
      </c>
      <c r="AT346" s="6" t="str">
        <f>IF($V346=FALSE,"Action Due doesn't match.","-")</f>
        <v>-</v>
      </c>
      <c r="AU346" s="6" t="b">
        <f>IF(AND($S346=TRUE,$Z346=TRUE,$U346=FALSE,$R346=FALSE),TRUE,FALSE)</f>
        <v>0</v>
      </c>
      <c r="AV346" s="13" t="b">
        <f ca="1">IF(OFFSET($AU346,-1,0)=TRUE,TRUE,FALSE)</f>
        <v>0</v>
      </c>
      <c r="AW346" s="6" t="b">
        <f>IF(AND($V346=TRUE,$S346=TRUE,$U346=FALSE,$R346=FALSE),TRUE,FALSE)</f>
        <v>0</v>
      </c>
      <c r="AX346" s="13" t="b">
        <f ca="1">IF(OFFSET($AW346,-1,0)="TRUE",TRUE,FALSE)</f>
        <v>0</v>
      </c>
      <c r="AY346" s="3"/>
      <c r="AZ346" s="3" t="str">
        <f>IF(OR($S346=FALSE,$R346=TRUE,$V346=FALSE),"-",IF(T346=FALSE,(CONCATENATE(D$1," doesn't match.")),"-"))</f>
        <v>-</v>
      </c>
      <c r="BA346" s="3" t="str">
        <f>IF(OR($S346=FALSE,$R346=TRUE,$V346=FALSE),"-",IF(U346=FALSE,(CONCATENATE(E$1," doesn't match.")),"-"))</f>
        <v>-</v>
      </c>
      <c r="BB346" s="3" t="str">
        <f>IF(OR($S346=FALSE,$R346=TRUE,$V346=FALSE),"-",IF(V346=FALSE,(CONCATENATE(F$1," doesn't match.")),"-"))</f>
        <v>-</v>
      </c>
      <c r="BC346" s="3" t="str">
        <f>IF(OR($S346=FALSE,$R346=TRUE,$V346=FALSE),"-",IF(W346=FALSE,(CONCATENATE(G$1," doesn't match.")),"-"))</f>
        <v>-</v>
      </c>
      <c r="BD346" s="3" t="str">
        <f>IF(OR($S346=FALSE,$R346=TRUE,$V346=FALSE),"-",IF(X346=FALSE,(CONCATENATE(H$1," doesn't match.")),"-"))</f>
        <v>-</v>
      </c>
      <c r="BE346" s="3" t="str">
        <f>IF(OR($S346=FALSE,$R346=TRUE,$V346=FALSE),"-",IF(Y346=FALSE,(CONCATENATE(I$1," doesn't match.")),"-"))</f>
        <v>-</v>
      </c>
      <c r="BF346" s="3" t="str">
        <f>IF(OR($S346=FALSE,$R346=TRUE,$V346=FALSE),"-",IF(Z346=FALSE,(CONCATENATE(J$1," doesn't match.")),"-"))</f>
        <v>-</v>
      </c>
      <c r="BG346" s="3" t="str">
        <f>IF(OR($S346=FALSE,$R346=TRUE,$V346=FALSE),"-",IF(AA346=FALSE,(CONCATENATE(K$1," doesn't match.")),"-"))</f>
        <v>-</v>
      </c>
      <c r="BH346" s="3" t="str">
        <f>IF(OR($S346=FALSE,$R346=TRUE,$V346=FALSE),"-",IF(AB346=FALSE,(CONCATENATE(L$1," doesn't match.")),"-"))</f>
        <v>-</v>
      </c>
      <c r="BI346" s="3" t="str">
        <f>IF(OR($S346=FALSE,$R346=TRUE,$V346=FALSE),"-",IF(AC346=FALSE,(CONCATENATE(M$1," doesn't match.")),"-"))</f>
        <v>-</v>
      </c>
      <c r="BJ346" s="3" t="str">
        <f>IF(OR($S346=FALSE,$R346=TRUE,$V346=FALSE),"-",IF(AD346=FALSE,(CONCATENATE(N$1," doesn't match.")),"-"))</f>
        <v>-</v>
      </c>
      <c r="BK346" s="3" t="str">
        <f>IF(OR($S346=FALSE,$R346=TRUE,$V346=FALSE),"-",IF(AE346=FALSE,(CONCATENATE(O$1," doesn't match.")),"-"))</f>
        <v>-</v>
      </c>
      <c r="BL346" s="3" t="str">
        <f>IF(OR($S346=FALSE,$R346=TRUE,$V346=FALSE),"-",IF(AF346=FALSE,(CONCATENATE(P$1," doesn't match.")),"-"))</f>
        <v>-</v>
      </c>
    </row>
    <row r="347" spans="1:64" ht="60" x14ac:dyDescent="0.25">
      <c r="A347" s="30">
        <v>1291243</v>
      </c>
      <c r="B347" s="30" t="s">
        <v>30</v>
      </c>
      <c r="C347" s="31" t="s">
        <v>337</v>
      </c>
      <c r="D347" s="30" t="s">
        <v>187</v>
      </c>
      <c r="E347" s="30" t="s">
        <v>281</v>
      </c>
      <c r="F347" s="30" t="s">
        <v>287</v>
      </c>
      <c r="G347" s="30" t="s">
        <v>35</v>
      </c>
      <c r="H347" s="32">
        <v>43186</v>
      </c>
      <c r="I347" s="32">
        <v>43180</v>
      </c>
      <c r="J347" s="32">
        <v>43174</v>
      </c>
      <c r="K347" s="32">
        <v>43292</v>
      </c>
      <c r="L347" s="30" t="s">
        <v>62</v>
      </c>
      <c r="M347" s="32">
        <v>43175</v>
      </c>
      <c r="N347" s="32">
        <v>43293</v>
      </c>
      <c r="O347" s="32">
        <v>43171</v>
      </c>
      <c r="P347" s="32"/>
      <c r="Q347" s="5"/>
      <c r="R347" s="6" t="b">
        <f>B347=B348</f>
        <v>1</v>
      </c>
      <c r="S347" s="6" t="b">
        <f>C347=C348</f>
        <v>0</v>
      </c>
      <c r="T347" s="6" t="b">
        <f>D347=D348</f>
        <v>1</v>
      </c>
      <c r="U347" s="6" t="b">
        <f>E347=E348</f>
        <v>1</v>
      </c>
      <c r="V347" s="6" t="b">
        <f>F347=F348</f>
        <v>1</v>
      </c>
      <c r="W347" s="6" t="b">
        <f>G347=G348</f>
        <v>1</v>
      </c>
      <c r="X347" s="6" t="b">
        <f>H347=H348</f>
        <v>1</v>
      </c>
      <c r="Y347" s="6" t="b">
        <f>I347=I348</f>
        <v>1</v>
      </c>
      <c r="Z347" s="6" t="b">
        <f>J347=J348</f>
        <v>1</v>
      </c>
      <c r="AA347" s="6" t="b">
        <f>K347=K348</f>
        <v>1</v>
      </c>
      <c r="AB347" s="6" t="b">
        <f>L347=L348</f>
        <v>1</v>
      </c>
      <c r="AC347" s="6" t="b">
        <f>M347=M348</f>
        <v>1</v>
      </c>
      <c r="AD347" s="6" t="b">
        <f>N347=N348</f>
        <v>1</v>
      </c>
      <c r="AE347" s="6" t="b">
        <f>O347=O348</f>
        <v>1</v>
      </c>
      <c r="AF347" s="6" t="b">
        <f>P347=P348</f>
        <v>1</v>
      </c>
      <c r="AG347" s="3"/>
      <c r="AH347" s="8" t="str">
        <f>IF(ISBLANK($E347),"N/A",$E347)</f>
        <v>INT-PAT TRANIN</v>
      </c>
      <c r="AI347" s="8" t="str">
        <f>IF(ISBLANK($F347),"N/A",$F347)</f>
        <v>FA Acknowledgement of Transfer Rec'd?</v>
      </c>
      <c r="AJ347" s="7" t="str">
        <f>IF(ISBLANK($B347),"N/A",$B347)</f>
        <v>Live Patent</v>
      </c>
      <c r="AK347" s="8" t="str">
        <f>IF(ISBLANK($C347),"N/A",$C347)</f>
        <v>ILLINC.425XAUD2</v>
      </c>
      <c r="AL347" s="8" t="str">
        <f>IF(ISBLANK($C348),"N/A",$C348)</f>
        <v>ILLINC.425XAUD3</v>
      </c>
      <c r="AM347" s="7" t="str">
        <f>IF(ISBLANK($B348),"N/A",$B348)</f>
        <v>Live Patent</v>
      </c>
      <c r="AN347" s="8" t="str">
        <f>IF(ISBLANK($F348),"N/A",$F348)</f>
        <v>FA Acknowledgement of Transfer Rec'd?</v>
      </c>
      <c r="AO347" s="8" t="str">
        <f>IF(ISBLANK($E348),"N/A",$E348)</f>
        <v>INT-PAT TRANIN</v>
      </c>
      <c r="AP347" s="3"/>
      <c r="AQ347" s="6" t="str">
        <f>IF($S347=FALSE,"Matter doesn't match.","-")</f>
        <v>Matter doesn't match.</v>
      </c>
      <c r="AR347" s="6" t="str">
        <f>IF($R347=TRUE,"System matches.","-")</f>
        <v>System matches.</v>
      </c>
      <c r="AS347" s="6" t="str">
        <f>IF($U347=FALSE,"Action Type doesn't match.","-")</f>
        <v>-</v>
      </c>
      <c r="AT347" s="6" t="str">
        <f>IF($V347=FALSE,"Action Due doesn't match.","-")</f>
        <v>-</v>
      </c>
      <c r="AU347" s="6" t="b">
        <f>IF(AND($S347=TRUE,$Z347=TRUE,$U347=FALSE,$R347=FALSE),TRUE,FALSE)</f>
        <v>0</v>
      </c>
      <c r="AV347" s="13" t="b">
        <f ca="1">IF(OFFSET($AU347,-1,0)=TRUE,TRUE,FALSE)</f>
        <v>0</v>
      </c>
      <c r="AW347" s="6" t="b">
        <f>IF(AND($V347=TRUE,$S347=TRUE,$U347=FALSE,$R347=FALSE),TRUE,FALSE)</f>
        <v>0</v>
      </c>
      <c r="AX347" s="13" t="b">
        <f ca="1">IF(OFFSET($AW347,-1,0)="TRUE",TRUE,FALSE)</f>
        <v>0</v>
      </c>
      <c r="AY347" s="3"/>
      <c r="AZ347" s="3" t="str">
        <f>IF(OR($S347=FALSE,$R347=TRUE,$V347=FALSE),"-",IF(T347=FALSE,(CONCATENATE(D$1," doesn't match.")),"-"))</f>
        <v>-</v>
      </c>
      <c r="BA347" s="3" t="str">
        <f>IF(OR($S347=FALSE,$R347=TRUE,$V347=FALSE),"-",IF(U347=FALSE,(CONCATENATE(E$1," doesn't match.")),"-"))</f>
        <v>-</v>
      </c>
      <c r="BB347" s="3" t="str">
        <f>IF(OR($S347=FALSE,$R347=TRUE,$V347=FALSE),"-",IF(V347=FALSE,(CONCATENATE(F$1," doesn't match.")),"-"))</f>
        <v>-</v>
      </c>
      <c r="BC347" s="3" t="str">
        <f>IF(OR($S347=FALSE,$R347=TRUE,$V347=FALSE),"-",IF(W347=FALSE,(CONCATENATE(G$1," doesn't match.")),"-"))</f>
        <v>-</v>
      </c>
      <c r="BD347" s="3" t="str">
        <f>IF(OR($S347=FALSE,$R347=TRUE,$V347=FALSE),"-",IF(X347=FALSE,(CONCATENATE(H$1," doesn't match.")),"-"))</f>
        <v>-</v>
      </c>
      <c r="BE347" s="3" t="str">
        <f>IF(OR($S347=FALSE,$R347=TRUE,$V347=FALSE),"-",IF(Y347=FALSE,(CONCATENATE(I$1," doesn't match.")),"-"))</f>
        <v>-</v>
      </c>
      <c r="BF347" s="3" t="str">
        <f>IF(OR($S347=FALSE,$R347=TRUE,$V347=FALSE),"-",IF(Z347=FALSE,(CONCATENATE(J$1," doesn't match.")),"-"))</f>
        <v>-</v>
      </c>
      <c r="BG347" s="3" t="str">
        <f>IF(OR($S347=FALSE,$R347=TRUE,$V347=FALSE),"-",IF(AA347=FALSE,(CONCATENATE(K$1," doesn't match.")),"-"))</f>
        <v>-</v>
      </c>
      <c r="BH347" s="3" t="str">
        <f>IF(OR($S347=FALSE,$R347=TRUE,$V347=FALSE),"-",IF(AB347=FALSE,(CONCATENATE(L$1," doesn't match.")),"-"))</f>
        <v>-</v>
      </c>
      <c r="BI347" s="3" t="str">
        <f>IF(OR($S347=FALSE,$R347=TRUE,$V347=FALSE),"-",IF(AC347=FALSE,(CONCATENATE(M$1," doesn't match.")),"-"))</f>
        <v>-</v>
      </c>
      <c r="BJ347" s="3" t="str">
        <f>IF(OR($S347=FALSE,$R347=TRUE,$V347=FALSE),"-",IF(AD347=FALSE,(CONCATENATE(N$1," doesn't match.")),"-"))</f>
        <v>-</v>
      </c>
      <c r="BK347" s="3" t="str">
        <f>IF(OR($S347=FALSE,$R347=TRUE,$V347=FALSE),"-",IF(AE347=FALSE,(CONCATENATE(O$1," doesn't match.")),"-"))</f>
        <v>-</v>
      </c>
      <c r="BL347" s="3" t="str">
        <f>IF(OR($S347=FALSE,$R347=TRUE,$V347=FALSE),"-",IF(AF347=FALSE,(CONCATENATE(P$1," doesn't match.")),"-"))</f>
        <v>-</v>
      </c>
    </row>
    <row r="348" spans="1:64" ht="60" x14ac:dyDescent="0.25">
      <c r="A348" s="30">
        <v>1291244</v>
      </c>
      <c r="B348" s="30" t="s">
        <v>30</v>
      </c>
      <c r="C348" s="31" t="s">
        <v>338</v>
      </c>
      <c r="D348" s="30" t="s">
        <v>187</v>
      </c>
      <c r="E348" s="30" t="s">
        <v>281</v>
      </c>
      <c r="F348" s="30" t="s">
        <v>287</v>
      </c>
      <c r="G348" s="30" t="s">
        <v>35</v>
      </c>
      <c r="H348" s="32">
        <v>43186</v>
      </c>
      <c r="I348" s="32">
        <v>43180</v>
      </c>
      <c r="J348" s="32">
        <v>43174</v>
      </c>
      <c r="K348" s="32">
        <v>43292</v>
      </c>
      <c r="L348" s="30" t="s">
        <v>62</v>
      </c>
      <c r="M348" s="32">
        <v>43175</v>
      </c>
      <c r="N348" s="32">
        <v>43293</v>
      </c>
      <c r="O348" s="32">
        <v>43171</v>
      </c>
      <c r="P348" s="32"/>
      <c r="Q348" s="5"/>
      <c r="R348" s="6" t="b">
        <f>B348=B349</f>
        <v>1</v>
      </c>
      <c r="S348" s="6" t="b">
        <f>C348=C349</f>
        <v>0</v>
      </c>
      <c r="T348" s="6" t="b">
        <f>D348=D349</f>
        <v>1</v>
      </c>
      <c r="U348" s="6" t="b">
        <f>E348=E349</f>
        <v>1</v>
      </c>
      <c r="V348" s="6" t="b">
        <f>F348=F349</f>
        <v>1</v>
      </c>
      <c r="W348" s="6" t="b">
        <f>G348=G349</f>
        <v>1</v>
      </c>
      <c r="X348" s="6" t="b">
        <f>H348=H349</f>
        <v>1</v>
      </c>
      <c r="Y348" s="6" t="b">
        <f>I348=I349</f>
        <v>1</v>
      </c>
      <c r="Z348" s="6" t="b">
        <f>J348=J349</f>
        <v>1</v>
      </c>
      <c r="AA348" s="6" t="b">
        <f>K348=K349</f>
        <v>1</v>
      </c>
      <c r="AB348" s="6" t="b">
        <f>L348=L349</f>
        <v>1</v>
      </c>
      <c r="AC348" s="6" t="b">
        <f>M348=M349</f>
        <v>1</v>
      </c>
      <c r="AD348" s="6" t="b">
        <f>N348=N349</f>
        <v>1</v>
      </c>
      <c r="AE348" s="6" t="b">
        <f>O348=O349</f>
        <v>1</v>
      </c>
      <c r="AF348" s="6" t="b">
        <f>P348=P349</f>
        <v>1</v>
      </c>
      <c r="AG348" s="3"/>
      <c r="AH348" s="8" t="str">
        <f>IF(ISBLANK($E348),"N/A",$E348)</f>
        <v>INT-PAT TRANIN</v>
      </c>
      <c r="AI348" s="8" t="str">
        <f>IF(ISBLANK($F348),"N/A",$F348)</f>
        <v>FA Acknowledgement of Transfer Rec'd?</v>
      </c>
      <c r="AJ348" s="7" t="str">
        <f>IF(ISBLANK($B348),"N/A",$B348)</f>
        <v>Live Patent</v>
      </c>
      <c r="AK348" s="8" t="str">
        <f>IF(ISBLANK($C348),"N/A",$C348)</f>
        <v>ILLINC.425XAUD3</v>
      </c>
      <c r="AL348" s="8" t="str">
        <f>IF(ISBLANK($C349),"N/A",$C349)</f>
        <v>ILLINC.425XAUD4</v>
      </c>
      <c r="AM348" s="7" t="str">
        <f>IF(ISBLANK($B349),"N/A",$B349)</f>
        <v>Live Patent</v>
      </c>
      <c r="AN348" s="8" t="str">
        <f>IF(ISBLANK($F349),"N/A",$F349)</f>
        <v>FA Acknowledgement of Transfer Rec'd?</v>
      </c>
      <c r="AO348" s="8" t="str">
        <f>IF(ISBLANK($E349),"N/A",$E349)</f>
        <v>INT-PAT TRANIN</v>
      </c>
      <c r="AP348" s="3"/>
      <c r="AQ348" s="6" t="str">
        <f>IF($S348=FALSE,"Matter doesn't match.","-")</f>
        <v>Matter doesn't match.</v>
      </c>
      <c r="AR348" s="6" t="str">
        <f>IF($R348=TRUE,"System matches.","-")</f>
        <v>System matches.</v>
      </c>
      <c r="AS348" s="6" t="str">
        <f>IF($U348=FALSE,"Action Type doesn't match.","-")</f>
        <v>-</v>
      </c>
      <c r="AT348" s="6" t="str">
        <f>IF($V348=FALSE,"Action Due doesn't match.","-")</f>
        <v>-</v>
      </c>
      <c r="AU348" s="6" t="b">
        <f>IF(AND($S348=TRUE,$Z348=TRUE,$U348=FALSE,$R348=FALSE),TRUE,FALSE)</f>
        <v>0</v>
      </c>
      <c r="AV348" s="13" t="b">
        <f ca="1">IF(OFFSET($AU348,-1,0)=TRUE,TRUE,FALSE)</f>
        <v>0</v>
      </c>
      <c r="AW348" s="6" t="b">
        <f>IF(AND($V348=TRUE,$S348=TRUE,$U348=FALSE,$R348=FALSE),TRUE,FALSE)</f>
        <v>0</v>
      </c>
      <c r="AX348" s="13" t="b">
        <f ca="1">IF(OFFSET($AW348,-1,0)="TRUE",TRUE,FALSE)</f>
        <v>0</v>
      </c>
      <c r="AY348" s="3"/>
      <c r="AZ348" s="3" t="str">
        <f>IF(OR($S348=FALSE,$R348=TRUE,$V348=FALSE),"-",IF(T348=FALSE,(CONCATENATE(D$1," doesn't match.")),"-"))</f>
        <v>-</v>
      </c>
      <c r="BA348" s="3" t="str">
        <f>IF(OR($S348=FALSE,$R348=TRUE,$V348=FALSE),"-",IF(U348=FALSE,(CONCATENATE(E$1," doesn't match.")),"-"))</f>
        <v>-</v>
      </c>
      <c r="BB348" s="3" t="str">
        <f>IF(OR($S348=FALSE,$R348=TRUE,$V348=FALSE),"-",IF(V348=FALSE,(CONCATENATE(F$1," doesn't match.")),"-"))</f>
        <v>-</v>
      </c>
      <c r="BC348" s="3" t="str">
        <f>IF(OR($S348=FALSE,$R348=TRUE,$V348=FALSE),"-",IF(W348=FALSE,(CONCATENATE(G$1," doesn't match.")),"-"))</f>
        <v>-</v>
      </c>
      <c r="BD348" s="3" t="str">
        <f>IF(OR($S348=FALSE,$R348=TRUE,$V348=FALSE),"-",IF(X348=FALSE,(CONCATENATE(H$1," doesn't match.")),"-"))</f>
        <v>-</v>
      </c>
      <c r="BE348" s="3" t="str">
        <f>IF(OR($S348=FALSE,$R348=TRUE,$V348=FALSE),"-",IF(Y348=FALSE,(CONCATENATE(I$1," doesn't match.")),"-"))</f>
        <v>-</v>
      </c>
      <c r="BF348" s="3" t="str">
        <f>IF(OR($S348=FALSE,$R348=TRUE,$V348=FALSE),"-",IF(Z348=FALSE,(CONCATENATE(J$1," doesn't match.")),"-"))</f>
        <v>-</v>
      </c>
      <c r="BG348" s="3" t="str">
        <f>IF(OR($S348=FALSE,$R348=TRUE,$V348=FALSE),"-",IF(AA348=FALSE,(CONCATENATE(K$1," doesn't match.")),"-"))</f>
        <v>-</v>
      </c>
      <c r="BH348" s="3" t="str">
        <f>IF(OR($S348=FALSE,$R348=TRUE,$V348=FALSE),"-",IF(AB348=FALSE,(CONCATENATE(L$1," doesn't match.")),"-"))</f>
        <v>-</v>
      </c>
      <c r="BI348" s="3" t="str">
        <f>IF(OR($S348=FALSE,$R348=TRUE,$V348=FALSE),"-",IF(AC348=FALSE,(CONCATENATE(M$1," doesn't match.")),"-"))</f>
        <v>-</v>
      </c>
      <c r="BJ348" s="3" t="str">
        <f>IF(OR($S348=FALSE,$R348=TRUE,$V348=FALSE),"-",IF(AD348=FALSE,(CONCATENATE(N$1," doesn't match.")),"-"))</f>
        <v>-</v>
      </c>
      <c r="BK348" s="3" t="str">
        <f>IF(OR($S348=FALSE,$R348=TRUE,$V348=FALSE),"-",IF(AE348=FALSE,(CONCATENATE(O$1," doesn't match.")),"-"))</f>
        <v>-</v>
      </c>
      <c r="BL348" s="3" t="str">
        <f>IF(OR($S348=FALSE,$R348=TRUE,$V348=FALSE),"-",IF(AF348=FALSE,(CONCATENATE(P$1," doesn't match.")),"-"))</f>
        <v>-</v>
      </c>
    </row>
    <row r="349" spans="1:64" ht="60" x14ac:dyDescent="0.25">
      <c r="A349" s="30">
        <v>1291247</v>
      </c>
      <c r="B349" s="30" t="s">
        <v>30</v>
      </c>
      <c r="C349" s="31" t="s">
        <v>339</v>
      </c>
      <c r="D349" s="30" t="s">
        <v>187</v>
      </c>
      <c r="E349" s="30" t="s">
        <v>281</v>
      </c>
      <c r="F349" s="30" t="s">
        <v>287</v>
      </c>
      <c r="G349" s="30" t="s">
        <v>35</v>
      </c>
      <c r="H349" s="32">
        <v>43186</v>
      </c>
      <c r="I349" s="32">
        <v>43180</v>
      </c>
      <c r="J349" s="32">
        <v>43174</v>
      </c>
      <c r="K349" s="32">
        <v>43292</v>
      </c>
      <c r="L349" s="30" t="s">
        <v>62</v>
      </c>
      <c r="M349" s="32">
        <v>43175</v>
      </c>
      <c r="N349" s="32">
        <v>43293</v>
      </c>
      <c r="O349" s="32">
        <v>43171</v>
      </c>
      <c r="P349" s="32"/>
      <c r="Q349" s="5"/>
      <c r="R349" s="6" t="b">
        <f>B349=B350</f>
        <v>1</v>
      </c>
      <c r="S349" s="6" t="b">
        <f>C349=C350</f>
        <v>0</v>
      </c>
      <c r="T349" s="6" t="b">
        <f>D349=D350</f>
        <v>1</v>
      </c>
      <c r="U349" s="6" t="b">
        <f>E349=E350</f>
        <v>1</v>
      </c>
      <c r="V349" s="6" t="b">
        <f>F349=F350</f>
        <v>1</v>
      </c>
      <c r="W349" s="6" t="b">
        <f>G349=G350</f>
        <v>1</v>
      </c>
      <c r="X349" s="6" t="b">
        <f>H349=H350</f>
        <v>1</v>
      </c>
      <c r="Y349" s="6" t="b">
        <f>I349=I350</f>
        <v>1</v>
      </c>
      <c r="Z349" s="6" t="b">
        <f>J349=J350</f>
        <v>1</v>
      </c>
      <c r="AA349" s="6" t="b">
        <f>K349=K350</f>
        <v>1</v>
      </c>
      <c r="AB349" s="6" t="b">
        <f>L349=L350</f>
        <v>1</v>
      </c>
      <c r="AC349" s="6" t="b">
        <f>M349=M350</f>
        <v>1</v>
      </c>
      <c r="AD349" s="6" t="b">
        <f>N349=N350</f>
        <v>1</v>
      </c>
      <c r="AE349" s="6" t="b">
        <f>O349=O350</f>
        <v>0</v>
      </c>
      <c r="AF349" s="6" t="b">
        <f>P349=P350</f>
        <v>1</v>
      </c>
      <c r="AG349" s="3"/>
      <c r="AH349" s="8" t="str">
        <f>IF(ISBLANK($E349),"N/A",$E349)</f>
        <v>INT-PAT TRANIN</v>
      </c>
      <c r="AI349" s="8" t="str">
        <f>IF(ISBLANK($F349),"N/A",$F349)</f>
        <v>FA Acknowledgement of Transfer Rec'd?</v>
      </c>
      <c r="AJ349" s="7" t="str">
        <f>IF(ISBLANK($B349),"N/A",$B349)</f>
        <v>Live Patent</v>
      </c>
      <c r="AK349" s="8" t="str">
        <f>IF(ISBLANK($C349),"N/A",$C349)</f>
        <v>ILLINC.425XAUD4</v>
      </c>
      <c r="AL349" s="8" t="str">
        <f>IF(ISBLANK($C350),"N/A",$C350)</f>
        <v>ILLINC.426XAU</v>
      </c>
      <c r="AM349" s="7" t="str">
        <f>IF(ISBLANK($B350),"N/A",$B350)</f>
        <v>Live Patent</v>
      </c>
      <c r="AN349" s="8" t="str">
        <f>IF(ISBLANK($F350),"N/A",$F350)</f>
        <v>FA Acknowledgement of Transfer Rec'd?</v>
      </c>
      <c r="AO349" s="8" t="str">
        <f>IF(ISBLANK($E350),"N/A",$E350)</f>
        <v>INT-PAT TRANIN</v>
      </c>
      <c r="AP349" s="3"/>
      <c r="AQ349" s="6" t="str">
        <f>IF($S349=FALSE,"Matter doesn't match.","-")</f>
        <v>Matter doesn't match.</v>
      </c>
      <c r="AR349" s="6" t="str">
        <f>IF($R349=TRUE,"System matches.","-")</f>
        <v>System matches.</v>
      </c>
      <c r="AS349" s="6" t="str">
        <f>IF($U349=FALSE,"Action Type doesn't match.","-")</f>
        <v>-</v>
      </c>
      <c r="AT349" s="6" t="str">
        <f>IF($V349=FALSE,"Action Due doesn't match.","-")</f>
        <v>-</v>
      </c>
      <c r="AU349" s="6" t="b">
        <f>IF(AND($S349=TRUE,$Z349=TRUE,$U349=FALSE,$R349=FALSE),TRUE,FALSE)</f>
        <v>0</v>
      </c>
      <c r="AV349" s="13" t="b">
        <f ca="1">IF(OFFSET($AU349,-1,0)=TRUE,TRUE,FALSE)</f>
        <v>0</v>
      </c>
      <c r="AW349" s="6" t="b">
        <f>IF(AND($V349=TRUE,$S349=TRUE,$U349=FALSE,$R349=FALSE),TRUE,FALSE)</f>
        <v>0</v>
      </c>
      <c r="AX349" s="13" t="b">
        <f ca="1">IF(OFFSET($AW349,-1,0)="TRUE",TRUE,FALSE)</f>
        <v>0</v>
      </c>
      <c r="AY349" s="3"/>
      <c r="AZ349" s="3" t="str">
        <f>IF(OR($S349=FALSE,$R349=TRUE,$V349=FALSE),"-",IF(T349=FALSE,(CONCATENATE(D$1," doesn't match.")),"-"))</f>
        <v>-</v>
      </c>
      <c r="BA349" s="3" t="str">
        <f>IF(OR($S349=FALSE,$R349=TRUE,$V349=FALSE),"-",IF(U349=FALSE,(CONCATENATE(E$1," doesn't match.")),"-"))</f>
        <v>-</v>
      </c>
      <c r="BB349" s="3" t="str">
        <f>IF(OR($S349=FALSE,$R349=TRUE,$V349=FALSE),"-",IF(V349=FALSE,(CONCATENATE(F$1," doesn't match.")),"-"))</f>
        <v>-</v>
      </c>
      <c r="BC349" s="3" t="str">
        <f>IF(OR($S349=FALSE,$R349=TRUE,$V349=FALSE),"-",IF(W349=FALSE,(CONCATENATE(G$1," doesn't match.")),"-"))</f>
        <v>-</v>
      </c>
      <c r="BD349" s="3" t="str">
        <f>IF(OR($S349=FALSE,$R349=TRUE,$V349=FALSE),"-",IF(X349=FALSE,(CONCATENATE(H$1," doesn't match.")),"-"))</f>
        <v>-</v>
      </c>
      <c r="BE349" s="3" t="str">
        <f>IF(OR($S349=FALSE,$R349=TRUE,$V349=FALSE),"-",IF(Y349=FALSE,(CONCATENATE(I$1," doesn't match.")),"-"))</f>
        <v>-</v>
      </c>
      <c r="BF349" s="3" t="str">
        <f>IF(OR($S349=FALSE,$R349=TRUE,$V349=FALSE),"-",IF(Z349=FALSE,(CONCATENATE(J$1," doesn't match.")),"-"))</f>
        <v>-</v>
      </c>
      <c r="BG349" s="3" t="str">
        <f>IF(OR($S349=FALSE,$R349=TRUE,$V349=FALSE),"-",IF(AA349=FALSE,(CONCATENATE(K$1," doesn't match.")),"-"))</f>
        <v>-</v>
      </c>
      <c r="BH349" s="3" t="str">
        <f>IF(OR($S349=FALSE,$R349=TRUE,$V349=FALSE),"-",IF(AB349=FALSE,(CONCATENATE(L$1," doesn't match.")),"-"))</f>
        <v>-</v>
      </c>
      <c r="BI349" s="3" t="str">
        <f>IF(OR($S349=FALSE,$R349=TRUE,$V349=FALSE),"-",IF(AC349=FALSE,(CONCATENATE(M$1," doesn't match.")),"-"))</f>
        <v>-</v>
      </c>
      <c r="BJ349" s="3" t="str">
        <f>IF(OR($S349=FALSE,$R349=TRUE,$V349=FALSE),"-",IF(AD349=FALSE,(CONCATENATE(N$1," doesn't match.")),"-"))</f>
        <v>-</v>
      </c>
      <c r="BK349" s="3" t="str">
        <f>IF(OR($S349=FALSE,$R349=TRUE,$V349=FALSE),"-",IF(AE349=FALSE,(CONCATENATE(O$1," doesn't match.")),"-"))</f>
        <v>-</v>
      </c>
      <c r="BL349" s="3" t="str">
        <f>IF(OR($S349=FALSE,$R349=TRUE,$V349=FALSE),"-",IF(AF349=FALSE,(CONCATENATE(P$1," doesn't match.")),"-"))</f>
        <v>-</v>
      </c>
    </row>
    <row r="350" spans="1:64" ht="60" x14ac:dyDescent="0.25">
      <c r="A350" s="30">
        <v>1291359</v>
      </c>
      <c r="B350" s="30" t="s">
        <v>30</v>
      </c>
      <c r="C350" s="31" t="s">
        <v>340</v>
      </c>
      <c r="D350" s="30" t="s">
        <v>187</v>
      </c>
      <c r="E350" s="30" t="s">
        <v>281</v>
      </c>
      <c r="F350" s="30" t="s">
        <v>287</v>
      </c>
      <c r="G350" s="30" t="s">
        <v>35</v>
      </c>
      <c r="H350" s="32">
        <v>43186</v>
      </c>
      <c r="I350" s="32">
        <v>43180</v>
      </c>
      <c r="J350" s="32">
        <v>43174</v>
      </c>
      <c r="K350" s="32">
        <v>43292</v>
      </c>
      <c r="L350" s="30" t="s">
        <v>62</v>
      </c>
      <c r="M350" s="32">
        <v>43175</v>
      </c>
      <c r="N350" s="32">
        <v>43293</v>
      </c>
      <c r="O350" s="32">
        <v>43172</v>
      </c>
      <c r="P350" s="32"/>
      <c r="Q350" s="5"/>
      <c r="R350" s="6" t="b">
        <f>B350=B351</f>
        <v>1</v>
      </c>
      <c r="S350" s="6" t="b">
        <f>C350=C351</f>
        <v>0</v>
      </c>
      <c r="T350" s="6" t="b">
        <f>D350=D351</f>
        <v>1</v>
      </c>
      <c r="U350" s="6" t="b">
        <f>E350=E351</f>
        <v>1</v>
      </c>
      <c r="V350" s="6" t="b">
        <f>F350=F351</f>
        <v>1</v>
      </c>
      <c r="W350" s="6" t="b">
        <f>G350=G351</f>
        <v>1</v>
      </c>
      <c r="X350" s="6" t="b">
        <f>H350=H351</f>
        <v>1</v>
      </c>
      <c r="Y350" s="6" t="b">
        <f>I350=I351</f>
        <v>1</v>
      </c>
      <c r="Z350" s="6" t="b">
        <f>J350=J351</f>
        <v>1</v>
      </c>
      <c r="AA350" s="6" t="b">
        <f>K350=K351</f>
        <v>1</v>
      </c>
      <c r="AB350" s="6" t="b">
        <f>L350=L351</f>
        <v>1</v>
      </c>
      <c r="AC350" s="6" t="b">
        <f>M350=M351</f>
        <v>1</v>
      </c>
      <c r="AD350" s="6" t="b">
        <f>N350=N351</f>
        <v>1</v>
      </c>
      <c r="AE350" s="6" t="b">
        <f>O350=O351</f>
        <v>0</v>
      </c>
      <c r="AF350" s="6" t="b">
        <f>P350=P351</f>
        <v>1</v>
      </c>
      <c r="AG350" s="3"/>
      <c r="AH350" s="8" t="str">
        <f>IF(ISBLANK($E350),"N/A",$E350)</f>
        <v>INT-PAT TRANIN</v>
      </c>
      <c r="AI350" s="8" t="str">
        <f>IF(ISBLANK($F350),"N/A",$F350)</f>
        <v>FA Acknowledgement of Transfer Rec'd?</v>
      </c>
      <c r="AJ350" s="7" t="str">
        <f>IF(ISBLANK($B350),"N/A",$B350)</f>
        <v>Live Patent</v>
      </c>
      <c r="AK350" s="8" t="str">
        <f>IF(ISBLANK($C350),"N/A",$C350)</f>
        <v>ILLINC.426XAU</v>
      </c>
      <c r="AL350" s="8" t="str">
        <f>IF(ISBLANK($C351),"N/A",$C351)</f>
        <v>ILLINC.427XAU1</v>
      </c>
      <c r="AM350" s="7" t="str">
        <f>IF(ISBLANK($B351),"N/A",$B351)</f>
        <v>Live Patent</v>
      </c>
      <c r="AN350" s="8" t="str">
        <f>IF(ISBLANK($F351),"N/A",$F351)</f>
        <v>FA Acknowledgement of Transfer Rec'd?</v>
      </c>
      <c r="AO350" s="8" t="str">
        <f>IF(ISBLANK($E351),"N/A",$E351)</f>
        <v>INT-PAT TRANIN</v>
      </c>
      <c r="AP350" s="3"/>
      <c r="AQ350" s="6" t="str">
        <f>IF($S350=FALSE,"Matter doesn't match.","-")</f>
        <v>Matter doesn't match.</v>
      </c>
      <c r="AR350" s="6" t="str">
        <f>IF($R350=TRUE,"System matches.","-")</f>
        <v>System matches.</v>
      </c>
      <c r="AS350" s="6" t="str">
        <f>IF($U350=FALSE,"Action Type doesn't match.","-")</f>
        <v>-</v>
      </c>
      <c r="AT350" s="6" t="str">
        <f>IF($V350=FALSE,"Action Due doesn't match.","-")</f>
        <v>-</v>
      </c>
      <c r="AU350" s="6" t="b">
        <f>IF(AND($S350=TRUE,$Z350=TRUE,$U350=FALSE,$R350=FALSE),TRUE,FALSE)</f>
        <v>0</v>
      </c>
      <c r="AV350" s="13" t="b">
        <f ca="1">IF(OFFSET($AU350,-1,0)=TRUE,TRUE,FALSE)</f>
        <v>0</v>
      </c>
      <c r="AW350" s="6" t="b">
        <f>IF(AND($V350=TRUE,$S350=TRUE,$U350=FALSE,$R350=FALSE),TRUE,FALSE)</f>
        <v>0</v>
      </c>
      <c r="AX350" s="13" t="b">
        <f ca="1">IF(OFFSET($AW350,-1,0)="TRUE",TRUE,FALSE)</f>
        <v>0</v>
      </c>
      <c r="AY350" s="3"/>
      <c r="AZ350" s="3" t="str">
        <f>IF(OR($S350=FALSE,$R350=TRUE,$V350=FALSE),"-",IF(T350=FALSE,(CONCATENATE(D$1," doesn't match.")),"-"))</f>
        <v>-</v>
      </c>
      <c r="BA350" s="3" t="str">
        <f>IF(OR($S350=FALSE,$R350=TRUE,$V350=FALSE),"-",IF(U350=FALSE,(CONCATENATE(E$1," doesn't match.")),"-"))</f>
        <v>-</v>
      </c>
      <c r="BB350" s="3" t="str">
        <f>IF(OR($S350=FALSE,$R350=TRUE,$V350=FALSE),"-",IF(V350=FALSE,(CONCATENATE(F$1," doesn't match.")),"-"))</f>
        <v>-</v>
      </c>
      <c r="BC350" s="3" t="str">
        <f>IF(OR($S350=FALSE,$R350=TRUE,$V350=FALSE),"-",IF(W350=FALSE,(CONCATENATE(G$1," doesn't match.")),"-"))</f>
        <v>-</v>
      </c>
      <c r="BD350" s="3" t="str">
        <f>IF(OR($S350=FALSE,$R350=TRUE,$V350=FALSE),"-",IF(X350=FALSE,(CONCATENATE(H$1," doesn't match.")),"-"))</f>
        <v>-</v>
      </c>
      <c r="BE350" s="3" t="str">
        <f>IF(OR($S350=FALSE,$R350=TRUE,$V350=FALSE),"-",IF(Y350=FALSE,(CONCATENATE(I$1," doesn't match.")),"-"))</f>
        <v>-</v>
      </c>
      <c r="BF350" s="3" t="str">
        <f>IF(OR($S350=FALSE,$R350=TRUE,$V350=FALSE),"-",IF(Z350=FALSE,(CONCATENATE(J$1," doesn't match.")),"-"))</f>
        <v>-</v>
      </c>
      <c r="BG350" s="3" t="str">
        <f>IF(OR($S350=FALSE,$R350=TRUE,$V350=FALSE),"-",IF(AA350=FALSE,(CONCATENATE(K$1," doesn't match.")),"-"))</f>
        <v>-</v>
      </c>
      <c r="BH350" s="3" t="str">
        <f>IF(OR($S350=FALSE,$R350=TRUE,$V350=FALSE),"-",IF(AB350=FALSE,(CONCATENATE(L$1," doesn't match.")),"-"))</f>
        <v>-</v>
      </c>
      <c r="BI350" s="3" t="str">
        <f>IF(OR($S350=FALSE,$R350=TRUE,$V350=FALSE),"-",IF(AC350=FALSE,(CONCATENATE(M$1," doesn't match.")),"-"))</f>
        <v>-</v>
      </c>
      <c r="BJ350" s="3" t="str">
        <f>IF(OR($S350=FALSE,$R350=TRUE,$V350=FALSE),"-",IF(AD350=FALSE,(CONCATENATE(N$1," doesn't match.")),"-"))</f>
        <v>-</v>
      </c>
      <c r="BK350" s="3" t="str">
        <f>IF(OR($S350=FALSE,$R350=TRUE,$V350=FALSE),"-",IF(AE350=FALSE,(CONCATENATE(O$1," doesn't match.")),"-"))</f>
        <v>-</v>
      </c>
      <c r="BL350" s="3" t="str">
        <f>IF(OR($S350=FALSE,$R350=TRUE,$V350=FALSE),"-",IF(AF350=FALSE,(CONCATENATE(P$1," doesn't match.")),"-"))</f>
        <v>-</v>
      </c>
    </row>
    <row r="351" spans="1:64" ht="60" x14ac:dyDescent="0.25">
      <c r="A351" s="30">
        <v>1291287</v>
      </c>
      <c r="B351" s="30" t="s">
        <v>30</v>
      </c>
      <c r="C351" s="31" t="s">
        <v>341</v>
      </c>
      <c r="D351" s="30" t="s">
        <v>187</v>
      </c>
      <c r="E351" s="30" t="s">
        <v>281</v>
      </c>
      <c r="F351" s="30" t="s">
        <v>287</v>
      </c>
      <c r="G351" s="30" t="s">
        <v>35</v>
      </c>
      <c r="H351" s="32">
        <v>43186</v>
      </c>
      <c r="I351" s="32">
        <v>43180</v>
      </c>
      <c r="J351" s="32">
        <v>43174</v>
      </c>
      <c r="K351" s="32">
        <v>43292</v>
      </c>
      <c r="L351" s="30" t="s">
        <v>62</v>
      </c>
      <c r="M351" s="32">
        <v>43175</v>
      </c>
      <c r="N351" s="32">
        <v>43293</v>
      </c>
      <c r="O351" s="32">
        <v>43171</v>
      </c>
      <c r="P351" s="32"/>
      <c r="Q351" s="5"/>
      <c r="R351" s="6" t="b">
        <f>B351=B352</f>
        <v>0</v>
      </c>
      <c r="S351" s="6" t="b">
        <f>C351=C352</f>
        <v>0</v>
      </c>
      <c r="T351" s="6" t="b">
        <f>D351=D352</f>
        <v>0</v>
      </c>
      <c r="U351" s="6" t="b">
        <f>E351=E352</f>
        <v>0</v>
      </c>
      <c r="V351" s="6" t="b">
        <f>F351=F352</f>
        <v>0</v>
      </c>
      <c r="W351" s="6" t="b">
        <f>G351=G352</f>
        <v>0</v>
      </c>
      <c r="X351" s="6" t="b">
        <f>H351=H352</f>
        <v>0</v>
      </c>
      <c r="Y351" s="6" t="b">
        <f>I351=I352</f>
        <v>0</v>
      </c>
      <c r="Z351" s="6" t="b">
        <f>J351=J352</f>
        <v>0</v>
      </c>
      <c r="AA351" s="6" t="b">
        <f>K351=K352</f>
        <v>0</v>
      </c>
      <c r="AB351" s="6" t="b">
        <f>L351=L352</f>
        <v>0</v>
      </c>
      <c r="AC351" s="6" t="b">
        <f>M351=M352</f>
        <v>0</v>
      </c>
      <c r="AD351" s="6" t="b">
        <f>N351=N352</f>
        <v>0</v>
      </c>
      <c r="AE351" s="6" t="b">
        <f>O351=O352</f>
        <v>1</v>
      </c>
      <c r="AF351" s="6" t="b">
        <f>P351=P352</f>
        <v>1</v>
      </c>
      <c r="AG351" s="3"/>
      <c r="AH351" s="8" t="str">
        <f>IF(ISBLANK($E351),"N/A",$E351)</f>
        <v>INT-PAT TRANIN</v>
      </c>
      <c r="AI351" s="8" t="str">
        <f>IF(ISBLANK($F351),"N/A",$F351)</f>
        <v>FA Acknowledgement of Transfer Rec'd?</v>
      </c>
      <c r="AJ351" s="7" t="str">
        <f>IF(ISBLANK($B351),"N/A",$B351)</f>
        <v>Live Patent</v>
      </c>
      <c r="AK351" s="8" t="str">
        <f>IF(ISBLANK($C351),"N/A",$C351)</f>
        <v>ILLINC.427XAU1</v>
      </c>
      <c r="AL351" s="8" t="str">
        <f>IF(ISBLANK($C352),"N/A",$C352)</f>
        <v>ILLINC.427XIL</v>
      </c>
      <c r="AM351" s="7" t="str">
        <f>IF(ISBLANK($B352),"N/A",$B352)</f>
        <v>Agent Patent</v>
      </c>
      <c r="AN351" s="8" t="str">
        <f>IF(ISBLANK($F352),"N/A",$F352)</f>
        <v>Application Filed? / IPP</v>
      </c>
      <c r="AO351" s="8" t="str">
        <f>IF(ISBLANK($E352),"N/A",$E352)</f>
        <v>Application Filed? / IPP</v>
      </c>
      <c r="AP351" s="3"/>
      <c r="AQ351" s="6" t="str">
        <f>IF($S351=FALSE,"Matter doesn't match.","-")</f>
        <v>Matter doesn't match.</v>
      </c>
      <c r="AR351" s="6" t="str">
        <f>IF($R351=TRUE,"System matches.","-")</f>
        <v>-</v>
      </c>
      <c r="AS351" s="6" t="str">
        <f>IF($U351=FALSE,"Action Type doesn't match.","-")</f>
        <v>Action Type doesn't match.</v>
      </c>
      <c r="AT351" s="6" t="str">
        <f>IF($V351=FALSE,"Action Due doesn't match.","-")</f>
        <v>Action Due doesn't match.</v>
      </c>
      <c r="AU351" s="6" t="b">
        <f>IF(AND($S351=TRUE,$Z351=TRUE,$U351=FALSE,$R351=FALSE),TRUE,FALSE)</f>
        <v>0</v>
      </c>
      <c r="AV351" s="13" t="b">
        <f ca="1">IF(OFFSET($AU351,-1,0)=TRUE,TRUE,FALSE)</f>
        <v>0</v>
      </c>
      <c r="AW351" s="6" t="b">
        <f>IF(AND($V351=TRUE,$S351=TRUE,$U351=FALSE,$R351=FALSE),TRUE,FALSE)</f>
        <v>0</v>
      </c>
      <c r="AX351" s="13" t="b">
        <f ca="1">IF(OFFSET($AW351,-1,0)="TRUE",TRUE,FALSE)</f>
        <v>0</v>
      </c>
      <c r="AY351" s="3"/>
      <c r="AZ351" s="3" t="str">
        <f>IF(OR($S351=FALSE,$R351=TRUE,$V351=FALSE),"-",IF(T351=FALSE,(CONCATENATE(D$1," doesn't match.")),"-"))</f>
        <v>-</v>
      </c>
      <c r="BA351" s="3" t="str">
        <f>IF(OR($S351=FALSE,$R351=TRUE,$V351=FALSE),"-",IF(U351=FALSE,(CONCATENATE(E$1," doesn't match.")),"-"))</f>
        <v>-</v>
      </c>
      <c r="BB351" s="3" t="str">
        <f>IF(OR($S351=FALSE,$R351=TRUE,$V351=FALSE),"-",IF(V351=FALSE,(CONCATENATE(F$1," doesn't match.")),"-"))</f>
        <v>-</v>
      </c>
      <c r="BC351" s="3" t="str">
        <f>IF(OR($S351=FALSE,$R351=TRUE,$V351=FALSE),"-",IF(W351=FALSE,(CONCATENATE(G$1," doesn't match.")),"-"))</f>
        <v>-</v>
      </c>
      <c r="BD351" s="3" t="str">
        <f>IF(OR($S351=FALSE,$R351=TRUE,$V351=FALSE),"-",IF(X351=FALSE,(CONCATENATE(H$1," doesn't match.")),"-"))</f>
        <v>-</v>
      </c>
      <c r="BE351" s="3" t="str">
        <f>IF(OR($S351=FALSE,$R351=TRUE,$V351=FALSE),"-",IF(Y351=FALSE,(CONCATENATE(I$1," doesn't match.")),"-"))</f>
        <v>-</v>
      </c>
      <c r="BF351" s="3" t="str">
        <f>IF(OR($S351=FALSE,$R351=TRUE,$V351=FALSE),"-",IF(Z351=FALSE,(CONCATENATE(J$1," doesn't match.")),"-"))</f>
        <v>-</v>
      </c>
      <c r="BG351" s="3" t="str">
        <f>IF(OR($S351=FALSE,$R351=TRUE,$V351=FALSE),"-",IF(AA351=FALSE,(CONCATENATE(K$1," doesn't match.")),"-"))</f>
        <v>-</v>
      </c>
      <c r="BH351" s="3" t="str">
        <f>IF(OR($S351=FALSE,$R351=TRUE,$V351=FALSE),"-",IF(AB351=FALSE,(CONCATENATE(L$1," doesn't match.")),"-"))</f>
        <v>-</v>
      </c>
      <c r="BI351" s="3" t="str">
        <f>IF(OR($S351=FALSE,$R351=TRUE,$V351=FALSE),"-",IF(AC351=FALSE,(CONCATENATE(M$1," doesn't match.")),"-"))</f>
        <v>-</v>
      </c>
      <c r="BJ351" s="3" t="str">
        <f>IF(OR($S351=FALSE,$R351=TRUE,$V351=FALSE),"-",IF(AD351=FALSE,(CONCATENATE(N$1," doesn't match.")),"-"))</f>
        <v>-</v>
      </c>
      <c r="BK351" s="3" t="str">
        <f>IF(OR($S351=FALSE,$R351=TRUE,$V351=FALSE),"-",IF(AE351=FALSE,(CONCATENATE(O$1," doesn't match.")),"-"))</f>
        <v>-</v>
      </c>
      <c r="BL351" s="3" t="str">
        <f>IF(OR($S351=FALSE,$R351=TRUE,$V351=FALSE),"-",IF(AF351=FALSE,(CONCATENATE(P$1," doesn't match.")),"-"))</f>
        <v>-</v>
      </c>
    </row>
    <row r="352" spans="1:64" ht="30" x14ac:dyDescent="0.25">
      <c r="A352" s="30">
        <v>1291296</v>
      </c>
      <c r="B352" s="30" t="s">
        <v>625</v>
      </c>
      <c r="C352" s="31" t="s">
        <v>342</v>
      </c>
      <c r="D352" s="30" t="s">
        <v>176</v>
      </c>
      <c r="E352" s="30" t="s">
        <v>488</v>
      </c>
      <c r="F352" s="30" t="s">
        <v>488</v>
      </c>
      <c r="G352" s="30" t="s">
        <v>39</v>
      </c>
      <c r="H352" s="32">
        <v>42905</v>
      </c>
      <c r="I352" s="32">
        <v>43171</v>
      </c>
      <c r="J352" s="32">
        <v>42723</v>
      </c>
      <c r="K352" s="32">
        <v>43171</v>
      </c>
      <c r="L352" s="30" t="s">
        <v>218</v>
      </c>
      <c r="M352" s="32">
        <v>43171</v>
      </c>
      <c r="N352" s="32">
        <v>43292</v>
      </c>
      <c r="O352" s="32">
        <v>43171</v>
      </c>
      <c r="P352" s="32"/>
      <c r="Q352" s="5"/>
      <c r="R352" s="6" t="b">
        <f>B352=B353</f>
        <v>0</v>
      </c>
      <c r="S352" s="6" t="b">
        <f>C352=C353</f>
        <v>1</v>
      </c>
      <c r="T352" s="6" t="b">
        <f>D352=D353</f>
        <v>1</v>
      </c>
      <c r="U352" s="6" t="b">
        <f>E352=E353</f>
        <v>0</v>
      </c>
      <c r="V352" s="6" t="b">
        <f>F352=F353</f>
        <v>0</v>
      </c>
      <c r="W352" s="6" t="b">
        <f>G352=G353</f>
        <v>0</v>
      </c>
      <c r="X352" s="6" t="b">
        <f>H352=H353</f>
        <v>0</v>
      </c>
      <c r="Y352" s="6" t="b">
        <f>I352=I353</f>
        <v>0</v>
      </c>
      <c r="Z352" s="6" t="b">
        <f>J352=J353</f>
        <v>0</v>
      </c>
      <c r="AA352" s="6" t="b">
        <f>K352=K353</f>
        <v>0</v>
      </c>
      <c r="AB352" s="6" t="b">
        <f>L352=L353</f>
        <v>0</v>
      </c>
      <c r="AC352" s="6" t="b">
        <f>M352=M353</f>
        <v>0</v>
      </c>
      <c r="AD352" s="6" t="b">
        <f>N352=N353</f>
        <v>0</v>
      </c>
      <c r="AE352" s="6" t="b">
        <f>O352=O353</f>
        <v>1</v>
      </c>
      <c r="AF352" s="6" t="b">
        <f>P352=P353</f>
        <v>1</v>
      </c>
      <c r="AG352" s="3"/>
      <c r="AH352" s="8" t="str">
        <f>IF(ISBLANK($E352),"N/A",$E352)</f>
        <v>Application Filed? / IPP</v>
      </c>
      <c r="AI352" s="8" t="str">
        <f>IF(ISBLANK($F352),"N/A",$F352)</f>
        <v>Application Filed? / IPP</v>
      </c>
      <c r="AJ352" s="7" t="str">
        <f>IF(ISBLANK($B352),"N/A",$B352)</f>
        <v>Agent Patent</v>
      </c>
      <c r="AK352" s="8" t="str">
        <f>IF(ISBLANK($C352),"N/A",$C352)</f>
        <v>ILLINC.427XIL</v>
      </c>
      <c r="AL352" s="8" t="str">
        <f>IF(ISBLANK($C353),"N/A",$C353)</f>
        <v>ILLINC.427XIL</v>
      </c>
      <c r="AM352" s="7" t="str">
        <f>IF(ISBLANK($B353),"N/A",$B353)</f>
        <v>Live Patent</v>
      </c>
      <c r="AN352" s="8" t="str">
        <f>IF(ISBLANK($F353),"N/A",$F353)</f>
        <v>Design Registration Certificate Received? / Asst</v>
      </c>
      <c r="AO352" s="8" t="str">
        <f>IF(ISBLANK($E353),"N/A",$E353)</f>
        <v>INT-PAT DESIGN REG CERT RECVD?</v>
      </c>
      <c r="AP352" s="3"/>
      <c r="AQ352" s="6" t="str">
        <f>IF($S352=FALSE,"Matter doesn't match.","-")</f>
        <v>-</v>
      </c>
      <c r="AR352" s="6" t="str">
        <f>IF($R352=TRUE,"System matches.","-")</f>
        <v>-</v>
      </c>
      <c r="AS352" s="6" t="str">
        <f>IF($U352=FALSE,"Action Type doesn't match.","-")</f>
        <v>Action Type doesn't match.</v>
      </c>
      <c r="AT352" s="6" t="str">
        <f>IF($V352=FALSE,"Action Due doesn't match.","-")</f>
        <v>Action Due doesn't match.</v>
      </c>
      <c r="AU352" s="6" t="b">
        <f>IF(AND($S352=TRUE,$Z352=TRUE,$U352=FALSE,$R352=FALSE),TRUE,FALSE)</f>
        <v>0</v>
      </c>
      <c r="AV352" s="13" t="b">
        <f ca="1">IF(OFFSET($AU352,-1,0)=TRUE,TRUE,FALSE)</f>
        <v>0</v>
      </c>
      <c r="AW352" s="6" t="b">
        <f>IF(AND($V352=TRUE,$S352=TRUE,$U352=FALSE,$R352=FALSE),TRUE,FALSE)</f>
        <v>0</v>
      </c>
      <c r="AX352" s="13" t="b">
        <f ca="1">IF(OFFSET($AW352,-1,0)="TRUE",TRUE,FALSE)</f>
        <v>0</v>
      </c>
      <c r="AY352" s="3"/>
      <c r="AZ352" s="3" t="str">
        <f>IF(OR($S352=FALSE,$R352=TRUE,$V352=FALSE),"-",IF(T352=FALSE,(CONCATENATE(D$1," doesn't match.")),"-"))</f>
        <v>-</v>
      </c>
      <c r="BA352" s="3" t="str">
        <f>IF(OR($S352=FALSE,$R352=TRUE,$V352=FALSE),"-",IF(U352=FALSE,(CONCATENATE(E$1," doesn't match.")),"-"))</f>
        <v>-</v>
      </c>
      <c r="BB352" s="3" t="str">
        <f>IF(OR($S352=FALSE,$R352=TRUE,$V352=FALSE),"-",IF(V352=FALSE,(CONCATENATE(F$1," doesn't match.")),"-"))</f>
        <v>-</v>
      </c>
      <c r="BC352" s="3" t="str">
        <f>IF(OR($S352=FALSE,$R352=TRUE,$V352=FALSE),"-",IF(W352=FALSE,(CONCATENATE(G$1," doesn't match.")),"-"))</f>
        <v>-</v>
      </c>
      <c r="BD352" s="3" t="str">
        <f>IF(OR($S352=FALSE,$R352=TRUE,$V352=FALSE),"-",IF(X352=FALSE,(CONCATENATE(H$1," doesn't match.")),"-"))</f>
        <v>-</v>
      </c>
      <c r="BE352" s="3" t="str">
        <f>IF(OR($S352=FALSE,$R352=TRUE,$V352=FALSE),"-",IF(Y352=FALSE,(CONCATENATE(I$1," doesn't match.")),"-"))</f>
        <v>-</v>
      </c>
      <c r="BF352" s="3" t="str">
        <f>IF(OR($S352=FALSE,$R352=TRUE,$V352=FALSE),"-",IF(Z352=FALSE,(CONCATENATE(J$1," doesn't match.")),"-"))</f>
        <v>-</v>
      </c>
      <c r="BG352" s="3" t="str">
        <f>IF(OR($S352=FALSE,$R352=TRUE,$V352=FALSE),"-",IF(AA352=FALSE,(CONCATENATE(K$1," doesn't match.")),"-"))</f>
        <v>-</v>
      </c>
      <c r="BH352" s="3" t="str">
        <f>IF(OR($S352=FALSE,$R352=TRUE,$V352=FALSE),"-",IF(AB352=FALSE,(CONCATENATE(L$1," doesn't match.")),"-"))</f>
        <v>-</v>
      </c>
      <c r="BI352" s="3" t="str">
        <f>IF(OR($S352=FALSE,$R352=TRUE,$V352=FALSE),"-",IF(AC352=FALSE,(CONCATENATE(M$1," doesn't match.")),"-"))</f>
        <v>-</v>
      </c>
      <c r="BJ352" s="3" t="str">
        <f>IF(OR($S352=FALSE,$R352=TRUE,$V352=FALSE),"-",IF(AD352=FALSE,(CONCATENATE(N$1," doesn't match.")),"-"))</f>
        <v>-</v>
      </c>
      <c r="BK352" s="3" t="str">
        <f>IF(OR($S352=FALSE,$R352=TRUE,$V352=FALSE),"-",IF(AE352=FALSE,(CONCATENATE(O$1," doesn't match.")),"-"))</f>
        <v>-</v>
      </c>
      <c r="BL352" s="3" t="str">
        <f>IF(OR($S352=FALSE,$R352=TRUE,$V352=FALSE),"-",IF(AF352=FALSE,(CONCATENATE(P$1," doesn't match.")),"-"))</f>
        <v>-</v>
      </c>
    </row>
    <row r="353" spans="1:64" ht="60" x14ac:dyDescent="0.25">
      <c r="A353" s="30">
        <v>1291296</v>
      </c>
      <c r="B353" s="30" t="s">
        <v>30</v>
      </c>
      <c r="C353" s="31" t="s">
        <v>342</v>
      </c>
      <c r="D353" s="30" t="s">
        <v>176</v>
      </c>
      <c r="E353" s="30" t="s">
        <v>343</v>
      </c>
      <c r="F353" s="30" t="s">
        <v>344</v>
      </c>
      <c r="G353" s="30" t="s">
        <v>35</v>
      </c>
      <c r="H353" s="32">
        <v>43381</v>
      </c>
      <c r="I353" s="32"/>
      <c r="J353" s="32">
        <v>43289</v>
      </c>
      <c r="K353" s="32"/>
      <c r="L353" s="30" t="s">
        <v>62</v>
      </c>
      <c r="M353" s="32">
        <v>43291</v>
      </c>
      <c r="N353" s="32">
        <v>43291</v>
      </c>
      <c r="O353" s="32">
        <v>43171</v>
      </c>
      <c r="P353" s="32"/>
      <c r="Q353" s="5"/>
      <c r="R353" s="6" t="b">
        <f>B353=B354</f>
        <v>0</v>
      </c>
      <c r="S353" s="6" t="b">
        <f>C353=C354</f>
        <v>1</v>
      </c>
      <c r="T353" s="6" t="b">
        <f>D353=D354</f>
        <v>1</v>
      </c>
      <c r="U353" s="6" t="b">
        <f>E353=E354</f>
        <v>0</v>
      </c>
      <c r="V353" s="6" t="b">
        <f>F353=F354</f>
        <v>0</v>
      </c>
      <c r="W353" s="6" t="b">
        <f>G353=G354</f>
        <v>1</v>
      </c>
      <c r="X353" s="6" t="b">
        <f>H353=H354</f>
        <v>0</v>
      </c>
      <c r="Y353" s="6" t="b">
        <f>I353=I354</f>
        <v>0</v>
      </c>
      <c r="Z353" s="6" t="b">
        <f>J353=J354</f>
        <v>0</v>
      </c>
      <c r="AA353" s="6" t="b">
        <f>K353=K354</f>
        <v>0</v>
      </c>
      <c r="AB353" s="6" t="b">
        <f>L353=L354</f>
        <v>0</v>
      </c>
      <c r="AC353" s="6" t="b">
        <f>M353=M354</f>
        <v>0</v>
      </c>
      <c r="AD353" s="6" t="b">
        <f>N353=N354</f>
        <v>0</v>
      </c>
      <c r="AE353" s="6" t="b">
        <f>O353=O354</f>
        <v>1</v>
      </c>
      <c r="AF353" s="6" t="b">
        <f>P353=P354</f>
        <v>1</v>
      </c>
      <c r="AG353" s="3"/>
      <c r="AH353" s="8" t="str">
        <f>IF(ISBLANK($E353),"N/A",$E353)</f>
        <v>INT-PAT DESIGN REG CERT RECVD?</v>
      </c>
      <c r="AI353" s="8" t="str">
        <f>IF(ISBLANK($F353),"N/A",$F353)</f>
        <v>Design Registration Certificate Received? / Asst</v>
      </c>
      <c r="AJ353" s="7" t="str">
        <f>IF(ISBLANK($B353),"N/A",$B353)</f>
        <v>Live Patent</v>
      </c>
      <c r="AK353" s="8" t="str">
        <f>IF(ISBLANK($C353),"N/A",$C353)</f>
        <v>ILLINC.427XIL</v>
      </c>
      <c r="AL353" s="8" t="str">
        <f>IF(ISBLANK($C354),"N/A",$C354)</f>
        <v>ILLINC.427XIL</v>
      </c>
      <c r="AM353" s="7" t="str">
        <f>IF(ISBLANK($B354),"N/A",$B354)</f>
        <v>Agent Patent</v>
      </c>
      <c r="AN353" s="8" t="str">
        <f>IF(ISBLANK($F354),"N/A",$F354)</f>
        <v>FA Ack Receipt of Response? / Asst</v>
      </c>
      <c r="AO353" s="8" t="str">
        <f>IF(ISBLANK($E354),"N/A",$E354)</f>
        <v>INT-PAT ATTY INSTR RESPONSE TO FA</v>
      </c>
      <c r="AP353" s="3"/>
      <c r="AQ353" s="6" t="str">
        <f>IF($S353=FALSE,"Matter doesn't match.","-")</f>
        <v>-</v>
      </c>
      <c r="AR353" s="6" t="str">
        <f>IF($R353=TRUE,"System matches.","-")</f>
        <v>-</v>
      </c>
      <c r="AS353" s="6" t="str">
        <f>IF($U353=FALSE,"Action Type doesn't match.","-")</f>
        <v>Action Type doesn't match.</v>
      </c>
      <c r="AT353" s="6" t="str">
        <f>IF($V353=FALSE,"Action Due doesn't match.","-")</f>
        <v>Action Due doesn't match.</v>
      </c>
      <c r="AU353" s="6" t="b">
        <f>IF(AND($S353=TRUE,$Z353=TRUE,$U353=FALSE,$R353=FALSE),TRUE,FALSE)</f>
        <v>0</v>
      </c>
      <c r="AV353" s="13" t="b">
        <f ca="1">IF(OFFSET($AU353,-1,0)=TRUE,TRUE,FALSE)</f>
        <v>0</v>
      </c>
      <c r="AW353" s="6" t="b">
        <f>IF(AND($V353=TRUE,$S353=TRUE,$U353=FALSE,$R353=FALSE),TRUE,FALSE)</f>
        <v>0</v>
      </c>
      <c r="AX353" s="13" t="b">
        <f ca="1">IF(OFFSET($AW353,-1,0)="TRUE",TRUE,FALSE)</f>
        <v>0</v>
      </c>
      <c r="AY353" s="3"/>
      <c r="AZ353" s="3" t="str">
        <f>IF(OR($S353=FALSE,$R353=TRUE,$V353=FALSE),"-",IF(T353=FALSE,(CONCATENATE(D$1," doesn't match.")),"-"))</f>
        <v>-</v>
      </c>
      <c r="BA353" s="3" t="str">
        <f>IF(OR($S353=FALSE,$R353=TRUE,$V353=FALSE),"-",IF(U353=FALSE,(CONCATENATE(E$1," doesn't match.")),"-"))</f>
        <v>-</v>
      </c>
      <c r="BB353" s="3" t="str">
        <f>IF(OR($S353=FALSE,$R353=TRUE,$V353=FALSE),"-",IF(V353=FALSE,(CONCATENATE(F$1," doesn't match.")),"-"))</f>
        <v>-</v>
      </c>
      <c r="BC353" s="3" t="str">
        <f>IF(OR($S353=FALSE,$R353=TRUE,$V353=FALSE),"-",IF(W353=FALSE,(CONCATENATE(G$1," doesn't match.")),"-"))</f>
        <v>-</v>
      </c>
      <c r="BD353" s="3" t="str">
        <f>IF(OR($S353=FALSE,$R353=TRUE,$V353=FALSE),"-",IF(X353=FALSE,(CONCATENATE(H$1," doesn't match.")),"-"))</f>
        <v>-</v>
      </c>
      <c r="BE353" s="3" t="str">
        <f>IF(OR($S353=FALSE,$R353=TRUE,$V353=FALSE),"-",IF(Y353=FALSE,(CONCATENATE(I$1," doesn't match.")),"-"))</f>
        <v>-</v>
      </c>
      <c r="BF353" s="3" t="str">
        <f>IF(OR($S353=FALSE,$R353=TRUE,$V353=FALSE),"-",IF(Z353=FALSE,(CONCATENATE(J$1," doesn't match.")),"-"))</f>
        <v>-</v>
      </c>
      <c r="BG353" s="3" t="str">
        <f>IF(OR($S353=FALSE,$R353=TRUE,$V353=FALSE),"-",IF(AA353=FALSE,(CONCATENATE(K$1," doesn't match.")),"-"))</f>
        <v>-</v>
      </c>
      <c r="BH353" s="3" t="str">
        <f>IF(OR($S353=FALSE,$R353=TRUE,$V353=FALSE),"-",IF(AB353=FALSE,(CONCATENATE(L$1," doesn't match.")),"-"))</f>
        <v>-</v>
      </c>
      <c r="BI353" s="3" t="str">
        <f>IF(OR($S353=FALSE,$R353=TRUE,$V353=FALSE),"-",IF(AC353=FALSE,(CONCATENATE(M$1," doesn't match.")),"-"))</f>
        <v>-</v>
      </c>
      <c r="BJ353" s="3" t="str">
        <f>IF(OR($S353=FALSE,$R353=TRUE,$V353=FALSE),"-",IF(AD353=FALSE,(CONCATENATE(N$1," doesn't match.")),"-"))</f>
        <v>-</v>
      </c>
      <c r="BK353" s="3" t="str">
        <f>IF(OR($S353=FALSE,$R353=TRUE,$V353=FALSE),"-",IF(AE353=FALSE,(CONCATENATE(O$1," doesn't match.")),"-"))</f>
        <v>-</v>
      </c>
      <c r="BL353" s="3" t="str">
        <f>IF(OR($S353=FALSE,$R353=TRUE,$V353=FALSE),"-",IF(AF353=FALSE,(CONCATENATE(P$1," doesn't match.")),"-"))</f>
        <v>-</v>
      </c>
    </row>
    <row r="354" spans="1:64" ht="45" x14ac:dyDescent="0.25">
      <c r="A354" s="30">
        <v>1291296</v>
      </c>
      <c r="B354" s="30" t="s">
        <v>625</v>
      </c>
      <c r="C354" s="31" t="s">
        <v>342</v>
      </c>
      <c r="D354" s="30" t="s">
        <v>176</v>
      </c>
      <c r="E354" s="30" t="s">
        <v>60</v>
      </c>
      <c r="F354" s="30" t="s">
        <v>311</v>
      </c>
      <c r="G354" s="30" t="s">
        <v>35</v>
      </c>
      <c r="H354" s="32">
        <v>43185</v>
      </c>
      <c r="I354" s="32">
        <v>43193</v>
      </c>
      <c r="J354" s="32">
        <v>43175</v>
      </c>
      <c r="K354" s="32">
        <v>43193</v>
      </c>
      <c r="L354" s="30" t="s">
        <v>218</v>
      </c>
      <c r="M354" s="32">
        <v>43175</v>
      </c>
      <c r="N354" s="32">
        <v>43292</v>
      </c>
      <c r="O354" s="32">
        <v>43171</v>
      </c>
      <c r="P354" s="32"/>
      <c r="Q354" s="5"/>
      <c r="R354" s="6" t="b">
        <f>B354=B355</f>
        <v>1</v>
      </c>
      <c r="S354" s="6" t="b">
        <f>C354=C355</f>
        <v>1</v>
      </c>
      <c r="T354" s="6" t="b">
        <f>D354=D355</f>
        <v>1</v>
      </c>
      <c r="U354" s="6" t="b">
        <f>E354=E355</f>
        <v>1</v>
      </c>
      <c r="V354" s="6" t="b">
        <f>F354=F355</f>
        <v>0</v>
      </c>
      <c r="W354" s="6" t="b">
        <f>G354=G355</f>
        <v>1</v>
      </c>
      <c r="X354" s="6" t="b">
        <f>H354=H355</f>
        <v>0</v>
      </c>
      <c r="Y354" s="6" t="b">
        <f>I354=I355</f>
        <v>1</v>
      </c>
      <c r="Z354" s="6" t="b">
        <f>J354=J355</f>
        <v>1</v>
      </c>
      <c r="AA354" s="6" t="b">
        <f>K354=K355</f>
        <v>1</v>
      </c>
      <c r="AB354" s="6" t="b">
        <f>L354=L355</f>
        <v>1</v>
      </c>
      <c r="AC354" s="6" t="b">
        <f>M354=M355</f>
        <v>1</v>
      </c>
      <c r="AD354" s="6" t="b">
        <f>N354=N355</f>
        <v>1</v>
      </c>
      <c r="AE354" s="6" t="b">
        <f>O354=O355</f>
        <v>1</v>
      </c>
      <c r="AF354" s="6" t="b">
        <f>P354=P355</f>
        <v>1</v>
      </c>
      <c r="AG354" s="3"/>
      <c r="AH354" s="8" t="str">
        <f>IF(ISBLANK($E354),"N/A",$E354)</f>
        <v>INT-PAT ATTY INSTR RESPONSE TO FA</v>
      </c>
      <c r="AI354" s="8" t="str">
        <f>IF(ISBLANK($F354),"N/A",$F354)</f>
        <v>FA Ack Receipt of Response? / Asst</v>
      </c>
      <c r="AJ354" s="7" t="str">
        <f>IF(ISBLANK($B354),"N/A",$B354)</f>
        <v>Agent Patent</v>
      </c>
      <c r="AK354" s="8" t="str">
        <f>IF(ISBLANK($C354),"N/A",$C354)</f>
        <v>ILLINC.427XIL</v>
      </c>
      <c r="AL354" s="8" t="str">
        <f>IF(ISBLANK($C355),"N/A",$C355)</f>
        <v>ILLINC.427XIL</v>
      </c>
      <c r="AM354" s="7" t="str">
        <f>IF(ISBLANK($B355),"N/A",$B355)</f>
        <v>Agent Patent</v>
      </c>
      <c r="AN354" s="8" t="str">
        <f>IF(ISBLANK($F355),"N/A",$F355)</f>
        <v>FA Filing Confirmation of Response? / Asst</v>
      </c>
      <c r="AO354" s="8" t="str">
        <f>IF(ISBLANK($E355),"N/A",$E355)</f>
        <v>INT-PAT ATTY INSTR RESPONSE TO FA</v>
      </c>
      <c r="AP354" s="3"/>
      <c r="AQ354" s="6" t="str">
        <f>IF($S354=FALSE,"Matter doesn't match.","-")</f>
        <v>-</v>
      </c>
      <c r="AR354" s="6" t="str">
        <f>IF($R354=TRUE,"System matches.","-")</f>
        <v>System matches.</v>
      </c>
      <c r="AS354" s="6" t="str">
        <f>IF($U354=FALSE,"Action Type doesn't match.","-")</f>
        <v>-</v>
      </c>
      <c r="AT354" s="6" t="str">
        <f>IF($V354=FALSE,"Action Due doesn't match.","-")</f>
        <v>Action Due doesn't match.</v>
      </c>
      <c r="AU354" s="6" t="b">
        <f>IF(AND($S354=TRUE,$Z354=TRUE,$U354=FALSE,$R354=FALSE),TRUE,FALSE)</f>
        <v>0</v>
      </c>
      <c r="AV354" s="13" t="b">
        <f ca="1">IF(OFFSET($AU354,-1,0)=TRUE,TRUE,FALSE)</f>
        <v>0</v>
      </c>
      <c r="AW354" s="6" t="b">
        <f>IF(AND($V354=TRUE,$S354=TRUE,$U354=FALSE,$R354=FALSE),TRUE,FALSE)</f>
        <v>0</v>
      </c>
      <c r="AX354" s="13" t="b">
        <f ca="1">IF(OFFSET($AW354,-1,0)="TRUE",TRUE,FALSE)</f>
        <v>0</v>
      </c>
      <c r="AY354" s="3"/>
      <c r="AZ354" s="3" t="str">
        <f>IF(OR($S354=FALSE,$R354=TRUE,$V354=FALSE),"-",IF(T354=FALSE,(CONCATENATE(D$1," doesn't match.")),"-"))</f>
        <v>-</v>
      </c>
      <c r="BA354" s="3" t="str">
        <f>IF(OR($S354=FALSE,$R354=TRUE,$V354=FALSE),"-",IF(U354=FALSE,(CONCATENATE(E$1," doesn't match.")),"-"))</f>
        <v>-</v>
      </c>
      <c r="BB354" s="3" t="str">
        <f>IF(OR($S354=FALSE,$R354=TRUE,$V354=FALSE),"-",IF(V354=FALSE,(CONCATENATE(F$1," doesn't match.")),"-"))</f>
        <v>-</v>
      </c>
      <c r="BC354" s="3" t="str">
        <f>IF(OR($S354=FALSE,$R354=TRUE,$V354=FALSE),"-",IF(W354=FALSE,(CONCATENATE(G$1," doesn't match.")),"-"))</f>
        <v>-</v>
      </c>
      <c r="BD354" s="3" t="str">
        <f>IF(OR($S354=FALSE,$R354=TRUE,$V354=FALSE),"-",IF(X354=FALSE,(CONCATENATE(H$1," doesn't match.")),"-"))</f>
        <v>-</v>
      </c>
      <c r="BE354" s="3" t="str">
        <f>IF(OR($S354=FALSE,$R354=TRUE,$V354=FALSE),"-",IF(Y354=FALSE,(CONCATENATE(I$1," doesn't match.")),"-"))</f>
        <v>-</v>
      </c>
      <c r="BF354" s="3" t="str">
        <f>IF(OR($S354=FALSE,$R354=TRUE,$V354=FALSE),"-",IF(Z354=FALSE,(CONCATENATE(J$1," doesn't match.")),"-"))</f>
        <v>-</v>
      </c>
      <c r="BG354" s="3" t="str">
        <f>IF(OR($S354=FALSE,$R354=TRUE,$V354=FALSE),"-",IF(AA354=FALSE,(CONCATENATE(K$1," doesn't match.")),"-"))</f>
        <v>-</v>
      </c>
      <c r="BH354" s="3" t="str">
        <f>IF(OR($S354=FALSE,$R354=TRUE,$V354=FALSE),"-",IF(AB354=FALSE,(CONCATENATE(L$1," doesn't match.")),"-"))</f>
        <v>-</v>
      </c>
      <c r="BI354" s="3" t="str">
        <f>IF(OR($S354=FALSE,$R354=TRUE,$V354=FALSE),"-",IF(AC354=FALSE,(CONCATENATE(M$1," doesn't match.")),"-"))</f>
        <v>-</v>
      </c>
      <c r="BJ354" s="3" t="str">
        <f>IF(OR($S354=FALSE,$R354=TRUE,$V354=FALSE),"-",IF(AD354=FALSE,(CONCATENATE(N$1," doesn't match.")),"-"))</f>
        <v>-</v>
      </c>
      <c r="BK354" s="3" t="str">
        <f>IF(OR($S354=FALSE,$R354=TRUE,$V354=FALSE),"-",IF(AE354=FALSE,(CONCATENATE(O$1," doesn't match.")),"-"))</f>
        <v>-</v>
      </c>
      <c r="BL354" s="3" t="str">
        <f>IF(OR($S354=FALSE,$R354=TRUE,$V354=FALSE),"-",IF(AF354=FALSE,(CONCATENATE(P$1," doesn't match.")),"-"))</f>
        <v>-</v>
      </c>
    </row>
    <row r="355" spans="1:64" ht="45" x14ac:dyDescent="0.25">
      <c r="A355" s="30">
        <v>1291296</v>
      </c>
      <c r="B355" s="30" t="s">
        <v>625</v>
      </c>
      <c r="C355" s="31" t="s">
        <v>342</v>
      </c>
      <c r="D355" s="30" t="s">
        <v>176</v>
      </c>
      <c r="E355" s="30" t="s">
        <v>60</v>
      </c>
      <c r="F355" s="30" t="s">
        <v>61</v>
      </c>
      <c r="G355" s="30" t="s">
        <v>35</v>
      </c>
      <c r="H355" s="32">
        <v>43200</v>
      </c>
      <c r="I355" s="32">
        <v>43193</v>
      </c>
      <c r="J355" s="32">
        <v>43175</v>
      </c>
      <c r="K355" s="32">
        <v>43193</v>
      </c>
      <c r="L355" s="30" t="s">
        <v>218</v>
      </c>
      <c r="M355" s="32">
        <v>43175</v>
      </c>
      <c r="N355" s="32">
        <v>43292</v>
      </c>
      <c r="O355" s="32">
        <v>43171</v>
      </c>
      <c r="P355" s="32"/>
      <c r="Q355" s="5"/>
      <c r="R355" s="6" t="b">
        <f>B355=B356</f>
        <v>1</v>
      </c>
      <c r="S355" s="6" t="b">
        <f>C355=C356</f>
        <v>1</v>
      </c>
      <c r="T355" s="6" t="b">
        <f>D355=D356</f>
        <v>1</v>
      </c>
      <c r="U355" s="6" t="b">
        <f>E355=E356</f>
        <v>0</v>
      </c>
      <c r="V355" s="6" t="b">
        <f>F355=F356</f>
        <v>0</v>
      </c>
      <c r="W355" s="6" t="b">
        <f>G355=G356</f>
        <v>0</v>
      </c>
      <c r="X355" s="6" t="b">
        <f>H355=H356</f>
        <v>0</v>
      </c>
      <c r="Y355" s="6" t="b">
        <f>I355=I356</f>
        <v>0</v>
      </c>
      <c r="Z355" s="6" t="b">
        <f>J355=J356</f>
        <v>0</v>
      </c>
      <c r="AA355" s="6" t="b">
        <f>K355=K356</f>
        <v>0</v>
      </c>
      <c r="AB355" s="6" t="b">
        <f>L355=L356</f>
        <v>1</v>
      </c>
      <c r="AC355" s="6" t="b">
        <f>M355=M356</f>
        <v>1</v>
      </c>
      <c r="AD355" s="6" t="b">
        <f>N355=N356</f>
        <v>1</v>
      </c>
      <c r="AE355" s="6" t="b">
        <f>O355=O356</f>
        <v>1</v>
      </c>
      <c r="AF355" s="6" t="b">
        <f>P355=P356</f>
        <v>1</v>
      </c>
      <c r="AG355" s="3"/>
      <c r="AH355" s="8" t="str">
        <f>IF(ISBLANK($E355),"N/A",$E355)</f>
        <v>INT-PAT ATTY INSTR RESPONSE TO FA</v>
      </c>
      <c r="AI355" s="8" t="str">
        <f>IF(ISBLANK($F355),"N/A",$F355)</f>
        <v>FA Filing Confirmation of Response? / Asst</v>
      </c>
      <c r="AJ355" s="7" t="str">
        <f>IF(ISBLANK($B355),"N/A",$B355)</f>
        <v>Agent Patent</v>
      </c>
      <c r="AK355" s="8" t="str">
        <f>IF(ISBLANK($C355),"N/A",$C355)</f>
        <v>ILLINC.427XIL</v>
      </c>
      <c r="AL355" s="8" t="str">
        <f>IF(ISBLANK($C356),"N/A",$C356)</f>
        <v>ILLINC.427XIL</v>
      </c>
      <c r="AM355" s="7" t="str">
        <f>IF(ISBLANK($B356),"N/A",$B356)</f>
        <v>Agent Patent</v>
      </c>
      <c r="AN355" s="8" t="str">
        <f>IF(ISBLANK($F356),"N/A",$F356)</f>
        <v>Office Action Response Due FINAL</v>
      </c>
      <c r="AO355" s="8" t="str">
        <f>IF(ISBLANK($E356),"N/A",$E356)</f>
        <v>INT-PAT OFFICE ACTION</v>
      </c>
      <c r="AP355" s="3"/>
      <c r="AQ355" s="6" t="str">
        <f>IF($S355=FALSE,"Matter doesn't match.","-")</f>
        <v>-</v>
      </c>
      <c r="AR355" s="6" t="str">
        <f>IF($R355=TRUE,"System matches.","-")</f>
        <v>System matches.</v>
      </c>
      <c r="AS355" s="6" t="str">
        <f>IF($U355=FALSE,"Action Type doesn't match.","-")</f>
        <v>Action Type doesn't match.</v>
      </c>
      <c r="AT355" s="6" t="str">
        <f>IF($V355=FALSE,"Action Due doesn't match.","-")</f>
        <v>Action Due doesn't match.</v>
      </c>
      <c r="AU355" s="6" t="b">
        <f>IF(AND($S355=TRUE,$Z355=TRUE,$U355=FALSE,$R355=FALSE),TRUE,FALSE)</f>
        <v>0</v>
      </c>
      <c r="AV355" s="13" t="b">
        <f ca="1">IF(OFFSET($AU355,-1,0)=TRUE,TRUE,FALSE)</f>
        <v>0</v>
      </c>
      <c r="AW355" s="6" t="b">
        <f>IF(AND($V355=TRUE,$S355=TRUE,$U355=FALSE,$R355=FALSE),TRUE,FALSE)</f>
        <v>0</v>
      </c>
      <c r="AX355" s="13" t="b">
        <f ca="1">IF(OFFSET($AW355,-1,0)="TRUE",TRUE,FALSE)</f>
        <v>0</v>
      </c>
      <c r="AY355" s="3"/>
      <c r="AZ355" s="3" t="str">
        <f>IF(OR($S355=FALSE,$R355=TRUE,$V355=FALSE),"-",IF(T355=FALSE,(CONCATENATE(D$1," doesn't match.")),"-"))</f>
        <v>-</v>
      </c>
      <c r="BA355" s="3" t="str">
        <f>IF(OR($S355=FALSE,$R355=TRUE,$V355=FALSE),"-",IF(U355=FALSE,(CONCATENATE(E$1," doesn't match.")),"-"))</f>
        <v>-</v>
      </c>
      <c r="BB355" s="3" t="str">
        <f>IF(OR($S355=FALSE,$R355=TRUE,$V355=FALSE),"-",IF(V355=FALSE,(CONCATENATE(F$1," doesn't match.")),"-"))</f>
        <v>-</v>
      </c>
      <c r="BC355" s="3" t="str">
        <f>IF(OR($S355=FALSE,$R355=TRUE,$V355=FALSE),"-",IF(W355=FALSE,(CONCATENATE(G$1," doesn't match.")),"-"))</f>
        <v>-</v>
      </c>
      <c r="BD355" s="3" t="str">
        <f>IF(OR($S355=FALSE,$R355=TRUE,$V355=FALSE),"-",IF(X355=FALSE,(CONCATENATE(H$1," doesn't match.")),"-"))</f>
        <v>-</v>
      </c>
      <c r="BE355" s="3" t="str">
        <f>IF(OR($S355=FALSE,$R355=TRUE,$V355=FALSE),"-",IF(Y355=FALSE,(CONCATENATE(I$1," doesn't match.")),"-"))</f>
        <v>-</v>
      </c>
      <c r="BF355" s="3" t="str">
        <f>IF(OR($S355=FALSE,$R355=TRUE,$V355=FALSE),"-",IF(Z355=FALSE,(CONCATENATE(J$1," doesn't match.")),"-"))</f>
        <v>-</v>
      </c>
      <c r="BG355" s="3" t="str">
        <f>IF(OR($S355=FALSE,$R355=TRUE,$V355=FALSE),"-",IF(AA355=FALSE,(CONCATENATE(K$1," doesn't match.")),"-"))</f>
        <v>-</v>
      </c>
      <c r="BH355" s="3" t="str">
        <f>IF(OR($S355=FALSE,$R355=TRUE,$V355=FALSE),"-",IF(AB355=FALSE,(CONCATENATE(L$1," doesn't match.")),"-"))</f>
        <v>-</v>
      </c>
      <c r="BI355" s="3" t="str">
        <f>IF(OR($S355=FALSE,$R355=TRUE,$V355=FALSE),"-",IF(AC355=FALSE,(CONCATENATE(M$1," doesn't match.")),"-"))</f>
        <v>-</v>
      </c>
      <c r="BJ355" s="3" t="str">
        <f>IF(OR($S355=FALSE,$R355=TRUE,$V355=FALSE),"-",IF(AD355=FALSE,(CONCATENATE(N$1," doesn't match.")),"-"))</f>
        <v>-</v>
      </c>
      <c r="BK355" s="3" t="str">
        <f>IF(OR($S355=FALSE,$R355=TRUE,$V355=FALSE),"-",IF(AE355=FALSE,(CONCATENATE(O$1," doesn't match.")),"-"))</f>
        <v>-</v>
      </c>
      <c r="BL355" s="3" t="str">
        <f>IF(OR($S355=FALSE,$R355=TRUE,$V355=FALSE),"-",IF(AF355=FALSE,(CONCATENATE(P$1," doesn't match.")),"-"))</f>
        <v>-</v>
      </c>
    </row>
    <row r="356" spans="1:64" ht="45" x14ac:dyDescent="0.25">
      <c r="A356" s="30">
        <v>1291296</v>
      </c>
      <c r="B356" s="30" t="s">
        <v>625</v>
      </c>
      <c r="C356" s="31" t="s">
        <v>342</v>
      </c>
      <c r="D356" s="30" t="s">
        <v>176</v>
      </c>
      <c r="E356" s="30" t="s">
        <v>143</v>
      </c>
      <c r="F356" s="30" t="s">
        <v>146</v>
      </c>
      <c r="G356" s="30" t="s">
        <v>39</v>
      </c>
      <c r="H356" s="32">
        <v>43177</v>
      </c>
      <c r="I356" s="32">
        <v>43173</v>
      </c>
      <c r="J356" s="32">
        <v>43177</v>
      </c>
      <c r="K356" s="32">
        <v>43173</v>
      </c>
      <c r="L356" s="30" t="s">
        <v>218</v>
      </c>
      <c r="M356" s="32">
        <v>43175</v>
      </c>
      <c r="N356" s="32">
        <v>43292</v>
      </c>
      <c r="O356" s="32">
        <v>43171</v>
      </c>
      <c r="P356" s="32"/>
      <c r="Q356" s="5"/>
      <c r="R356" s="6" t="b">
        <f>B356=B357</f>
        <v>0</v>
      </c>
      <c r="S356" s="6" t="b">
        <f>C356=C357</f>
        <v>1</v>
      </c>
      <c r="T356" s="6" t="b">
        <f>D356=D357</f>
        <v>1</v>
      </c>
      <c r="U356" s="6" t="b">
        <f>E356=E357</f>
        <v>0</v>
      </c>
      <c r="V356" s="6" t="b">
        <f>F356=F357</f>
        <v>0</v>
      </c>
      <c r="W356" s="6" t="b">
        <f>G356=G357</f>
        <v>1</v>
      </c>
      <c r="X356" s="6" t="b">
        <f>H356=H357</f>
        <v>0</v>
      </c>
      <c r="Y356" s="6" t="b">
        <f>I356=I357</f>
        <v>0</v>
      </c>
      <c r="Z356" s="6" t="b">
        <f>J356=J357</f>
        <v>0</v>
      </c>
      <c r="AA356" s="6" t="b">
        <f>K356=K357</f>
        <v>0</v>
      </c>
      <c r="AB356" s="6" t="b">
        <f>L356=L357</f>
        <v>0</v>
      </c>
      <c r="AC356" s="6" t="b">
        <f>M356=M357</f>
        <v>0</v>
      </c>
      <c r="AD356" s="6" t="b">
        <f>N356=N357</f>
        <v>0</v>
      </c>
      <c r="AE356" s="6" t="b">
        <f>O356=O357</f>
        <v>1</v>
      </c>
      <c r="AF356" s="6" t="b">
        <f>P356=P357</f>
        <v>1</v>
      </c>
      <c r="AG356" s="3"/>
      <c r="AH356" s="8" t="str">
        <f>IF(ISBLANK($E356),"N/A",$E356)</f>
        <v>INT-PAT OFFICE ACTION</v>
      </c>
      <c r="AI356" s="8" t="str">
        <f>IF(ISBLANK($F356),"N/A",$F356)</f>
        <v>Office Action Response Due FINAL</v>
      </c>
      <c r="AJ356" s="7" t="str">
        <f>IF(ISBLANK($B356),"N/A",$B356)</f>
        <v>Agent Patent</v>
      </c>
      <c r="AK356" s="8" t="str">
        <f>IF(ISBLANK($C356),"N/A",$C356)</f>
        <v>ILLINC.427XIL</v>
      </c>
      <c r="AL356" s="8" t="str">
        <f>IF(ISBLANK($C357),"N/A",$C357)</f>
        <v>ILLINC.427XIL</v>
      </c>
      <c r="AM356" s="7" t="str">
        <f>IF(ISBLANK($B357),"N/A",$B357)</f>
        <v>Live Patent</v>
      </c>
      <c r="AN356" s="8" t="str">
        <f>IF(ISBLANK($F357),"N/A",$F357)</f>
        <v>Status of Application? / Asst</v>
      </c>
      <c r="AO356" s="8" t="str">
        <f>IF(ISBLANK($E357),"N/A",$E357)</f>
        <v>INT-PAT STATUS CHECK</v>
      </c>
      <c r="AP356" s="3"/>
      <c r="AQ356" s="6" t="str">
        <f>IF($S356=FALSE,"Matter doesn't match.","-")</f>
        <v>-</v>
      </c>
      <c r="AR356" s="6" t="str">
        <f>IF($R356=TRUE,"System matches.","-")</f>
        <v>-</v>
      </c>
      <c r="AS356" s="6" t="str">
        <f>IF($U356=FALSE,"Action Type doesn't match.","-")</f>
        <v>Action Type doesn't match.</v>
      </c>
      <c r="AT356" s="6" t="str">
        <f>IF($V356=FALSE,"Action Due doesn't match.","-")</f>
        <v>Action Due doesn't match.</v>
      </c>
      <c r="AU356" s="6" t="b">
        <f>IF(AND($S356=TRUE,$Z356=TRUE,$U356=FALSE,$R356=FALSE),TRUE,FALSE)</f>
        <v>0</v>
      </c>
      <c r="AV356" s="13" t="b">
        <f ca="1">IF(OFFSET($AU356,-1,0)=TRUE,TRUE,FALSE)</f>
        <v>0</v>
      </c>
      <c r="AW356" s="6" t="b">
        <f>IF(AND($V356=TRUE,$S356=TRUE,$U356=FALSE,$R356=FALSE),TRUE,FALSE)</f>
        <v>0</v>
      </c>
      <c r="AX356" s="13" t="b">
        <f ca="1">IF(OFFSET($AW356,-1,0)="TRUE",TRUE,FALSE)</f>
        <v>0</v>
      </c>
      <c r="AY356" s="3"/>
      <c r="AZ356" s="3" t="str">
        <f>IF(OR($S356=FALSE,$R356=TRUE,$V356=FALSE),"-",IF(T356=FALSE,(CONCATENATE(D$1," doesn't match.")),"-"))</f>
        <v>-</v>
      </c>
      <c r="BA356" s="3" t="str">
        <f>IF(OR($S356=FALSE,$R356=TRUE,$V356=FALSE),"-",IF(U356=FALSE,(CONCATENATE(E$1," doesn't match.")),"-"))</f>
        <v>-</v>
      </c>
      <c r="BB356" s="3" t="str">
        <f>IF(OR($S356=FALSE,$R356=TRUE,$V356=FALSE),"-",IF(V356=FALSE,(CONCATENATE(F$1," doesn't match.")),"-"))</f>
        <v>-</v>
      </c>
      <c r="BC356" s="3" t="str">
        <f>IF(OR($S356=FALSE,$R356=TRUE,$V356=FALSE),"-",IF(W356=FALSE,(CONCATENATE(G$1," doesn't match.")),"-"))</f>
        <v>-</v>
      </c>
      <c r="BD356" s="3" t="str">
        <f>IF(OR($S356=FALSE,$R356=TRUE,$V356=FALSE),"-",IF(X356=FALSE,(CONCATENATE(H$1," doesn't match.")),"-"))</f>
        <v>-</v>
      </c>
      <c r="BE356" s="3" t="str">
        <f>IF(OR($S356=FALSE,$R356=TRUE,$V356=FALSE),"-",IF(Y356=FALSE,(CONCATENATE(I$1," doesn't match.")),"-"))</f>
        <v>-</v>
      </c>
      <c r="BF356" s="3" t="str">
        <f>IF(OR($S356=FALSE,$R356=TRUE,$V356=FALSE),"-",IF(Z356=FALSE,(CONCATENATE(J$1," doesn't match.")),"-"))</f>
        <v>-</v>
      </c>
      <c r="BG356" s="3" t="str">
        <f>IF(OR($S356=FALSE,$R356=TRUE,$V356=FALSE),"-",IF(AA356=FALSE,(CONCATENATE(K$1," doesn't match.")),"-"))</f>
        <v>-</v>
      </c>
      <c r="BH356" s="3" t="str">
        <f>IF(OR($S356=FALSE,$R356=TRUE,$V356=FALSE),"-",IF(AB356=FALSE,(CONCATENATE(L$1," doesn't match.")),"-"))</f>
        <v>-</v>
      </c>
      <c r="BI356" s="3" t="str">
        <f>IF(OR($S356=FALSE,$R356=TRUE,$V356=FALSE),"-",IF(AC356=FALSE,(CONCATENATE(M$1," doesn't match.")),"-"))</f>
        <v>-</v>
      </c>
      <c r="BJ356" s="3" t="str">
        <f>IF(OR($S356=FALSE,$R356=TRUE,$V356=FALSE),"-",IF(AD356=FALSE,(CONCATENATE(N$1," doesn't match.")),"-"))</f>
        <v>-</v>
      </c>
      <c r="BK356" s="3" t="str">
        <f>IF(OR($S356=FALSE,$R356=TRUE,$V356=FALSE),"-",IF(AE356=FALSE,(CONCATENATE(O$1," doesn't match.")),"-"))</f>
        <v>-</v>
      </c>
      <c r="BL356" s="3" t="str">
        <f>IF(OR($S356=FALSE,$R356=TRUE,$V356=FALSE),"-",IF(AF356=FALSE,(CONCATENATE(P$1," doesn't match.")),"-"))</f>
        <v>-</v>
      </c>
    </row>
    <row r="357" spans="1:64" ht="60" x14ac:dyDescent="0.25">
      <c r="A357" s="30">
        <v>1291296</v>
      </c>
      <c r="B357" s="30" t="s">
        <v>30</v>
      </c>
      <c r="C357" s="31" t="s">
        <v>342</v>
      </c>
      <c r="D357" s="30" t="s">
        <v>176</v>
      </c>
      <c r="E357" s="30" t="s">
        <v>106</v>
      </c>
      <c r="F357" s="30" t="s">
        <v>107</v>
      </c>
      <c r="G357" s="30" t="s">
        <v>39</v>
      </c>
      <c r="H357" s="32">
        <v>43622</v>
      </c>
      <c r="I357" s="32">
        <v>43289</v>
      </c>
      <c r="J357" s="32">
        <v>43257</v>
      </c>
      <c r="K357" s="32">
        <v>43289</v>
      </c>
      <c r="L357" s="30" t="s">
        <v>62</v>
      </c>
      <c r="M357" s="32">
        <v>43257</v>
      </c>
      <c r="N357" s="32">
        <v>43291</v>
      </c>
      <c r="O357" s="32">
        <v>43171</v>
      </c>
      <c r="P357" s="32"/>
      <c r="Q357" s="5"/>
      <c r="R357" s="6" t="b">
        <f>B357=B358</f>
        <v>0</v>
      </c>
      <c r="S357" s="6" t="b">
        <f>C357=C358</f>
        <v>1</v>
      </c>
      <c r="T357" s="6" t="b">
        <f>D357=D358</f>
        <v>1</v>
      </c>
      <c r="U357" s="6" t="b">
        <f>E357=E358</f>
        <v>1</v>
      </c>
      <c r="V357" s="6" t="b">
        <f>F357=F358</f>
        <v>1</v>
      </c>
      <c r="W357" s="6" t="b">
        <f>G357=G358</f>
        <v>1</v>
      </c>
      <c r="X357" s="6" t="b">
        <f>H357=H358</f>
        <v>1</v>
      </c>
      <c r="Y357" s="6" t="b">
        <f>I357=I358</f>
        <v>0</v>
      </c>
      <c r="Z357" s="6" t="b">
        <f>J357=J358</f>
        <v>1</v>
      </c>
      <c r="AA357" s="6" t="b">
        <f>K357=K358</f>
        <v>0</v>
      </c>
      <c r="AB357" s="6" t="b">
        <f>L357=L358</f>
        <v>0</v>
      </c>
      <c r="AC357" s="6" t="b">
        <f>M357=M358</f>
        <v>0</v>
      </c>
      <c r="AD357" s="6" t="b">
        <f>N357=N358</f>
        <v>0</v>
      </c>
      <c r="AE357" s="6" t="b">
        <f>O357=O358</f>
        <v>1</v>
      </c>
      <c r="AF357" s="6" t="b">
        <f>P357=P358</f>
        <v>1</v>
      </c>
      <c r="AG357" s="3"/>
      <c r="AH357" s="8" t="str">
        <f>IF(ISBLANK($E357),"N/A",$E357)</f>
        <v>INT-PAT STATUS CHECK</v>
      </c>
      <c r="AI357" s="8" t="str">
        <f>IF(ISBLANK($F357),"N/A",$F357)</f>
        <v>Status of Application? / Asst</v>
      </c>
      <c r="AJ357" s="7" t="str">
        <f>IF(ISBLANK($B357),"N/A",$B357)</f>
        <v>Live Patent</v>
      </c>
      <c r="AK357" s="8" t="str">
        <f>IF(ISBLANK($C357),"N/A",$C357)</f>
        <v>ILLINC.427XIL</v>
      </c>
      <c r="AL357" s="8" t="str">
        <f>IF(ISBLANK($C358),"N/A",$C358)</f>
        <v>ILLINC.427XIL</v>
      </c>
      <c r="AM357" s="7" t="str">
        <f>IF(ISBLANK($B358),"N/A",$B358)</f>
        <v>Agent Patent</v>
      </c>
      <c r="AN357" s="8" t="str">
        <f>IF(ISBLANK($F358),"N/A",$F358)</f>
        <v>Status of Application? / Asst</v>
      </c>
      <c r="AO357" s="8" t="str">
        <f>IF(ISBLANK($E358),"N/A",$E358)</f>
        <v>INT-PAT STATUS CHECK</v>
      </c>
      <c r="AP357" s="3"/>
      <c r="AQ357" s="6" t="str">
        <f>IF($S357=FALSE,"Matter doesn't match.","-")</f>
        <v>-</v>
      </c>
      <c r="AR357" s="6" t="str">
        <f>IF($R357=TRUE,"System matches.","-")</f>
        <v>-</v>
      </c>
      <c r="AS357" s="6" t="str">
        <f>IF($U357=FALSE,"Action Type doesn't match.","-")</f>
        <v>-</v>
      </c>
      <c r="AT357" s="6" t="str">
        <f>IF($V357=FALSE,"Action Due doesn't match.","-")</f>
        <v>-</v>
      </c>
      <c r="AU357" s="6" t="b">
        <f>IF(AND($S357=TRUE,$Z357=TRUE,$U357=FALSE,$R357=FALSE),TRUE,FALSE)</f>
        <v>0</v>
      </c>
      <c r="AV357" s="13" t="b">
        <f ca="1">IF(OFFSET($AU357,-1,0)=TRUE,TRUE,FALSE)</f>
        <v>0</v>
      </c>
      <c r="AW357" s="6" t="b">
        <f>IF(AND($V357=TRUE,$S357=TRUE,$U357=FALSE,$R357=FALSE),TRUE,FALSE)</f>
        <v>0</v>
      </c>
      <c r="AX357" s="13" t="b">
        <f ca="1">IF(OFFSET($AW357,-1,0)="TRUE",TRUE,FALSE)</f>
        <v>0</v>
      </c>
      <c r="AY357" s="3"/>
      <c r="AZ357" s="3" t="str">
        <f>IF(OR($S357=FALSE,$R357=TRUE,$V357=FALSE),"-",IF(T357=FALSE,(CONCATENATE(D$1," doesn't match.")),"-"))</f>
        <v>-</v>
      </c>
      <c r="BA357" s="3" t="str">
        <f>IF(OR($S357=FALSE,$R357=TRUE,$V357=FALSE),"-",IF(U357=FALSE,(CONCATENATE(E$1," doesn't match.")),"-"))</f>
        <v>-</v>
      </c>
      <c r="BB357" s="3" t="str">
        <f>IF(OR($S357=FALSE,$R357=TRUE,$V357=FALSE),"-",IF(V357=FALSE,(CONCATENATE(F$1," doesn't match.")),"-"))</f>
        <v>-</v>
      </c>
      <c r="BC357" s="3" t="str">
        <f>IF(OR($S357=FALSE,$R357=TRUE,$V357=FALSE),"-",IF(W357=FALSE,(CONCATENATE(G$1," doesn't match.")),"-"))</f>
        <v>-</v>
      </c>
      <c r="BD357" s="3" t="str">
        <f>IF(OR($S357=FALSE,$R357=TRUE,$V357=FALSE),"-",IF(X357=FALSE,(CONCATENATE(H$1," doesn't match.")),"-"))</f>
        <v>-</v>
      </c>
      <c r="BE357" s="3" t="str">
        <f>IF(OR($S357=FALSE,$R357=TRUE,$V357=FALSE),"-",IF(Y357=FALSE,(CONCATENATE(I$1," doesn't match.")),"-"))</f>
        <v>DateTaken doesn't match.</v>
      </c>
      <c r="BF357" s="3" t="str">
        <f>IF(OR($S357=FALSE,$R357=TRUE,$V357=FALSE),"-",IF(Z357=FALSE,(CONCATENATE(J$1," doesn't match.")),"-"))</f>
        <v>-</v>
      </c>
      <c r="BG357" s="3" t="str">
        <f>IF(OR($S357=FALSE,$R357=TRUE,$V357=FALSE),"-",IF(AA357=FALSE,(CONCATENATE(K$1," doesn't match.")),"-"))</f>
        <v>ResponseDate doesn't match.</v>
      </c>
      <c r="BH357" s="3" t="str">
        <f>IF(OR($S357=FALSE,$R357=TRUE,$V357=FALSE),"-",IF(AB357=FALSE,(CONCATENATE(L$1," doesn't match.")),"-"))</f>
        <v>UserID doesn't match.</v>
      </c>
      <c r="BI357" s="3" t="str">
        <f>IF(OR($S357=FALSE,$R357=TRUE,$V357=FALSE),"-",IF(AC357=FALSE,(CONCATENATE(M$1," doesn't match.")),"-"))</f>
        <v>DateCreated doesn't match.</v>
      </c>
      <c r="BJ357" s="3" t="str">
        <f>IF(OR($S357=FALSE,$R357=TRUE,$V357=FALSE),"-",IF(AD357=FALSE,(CONCATENATE(N$1," doesn't match.")),"-"))</f>
        <v>LastUpdate doesn't match.</v>
      </c>
      <c r="BK357" s="3" t="str">
        <f>IF(OR($S357=FALSE,$R357=TRUE,$V357=FALSE),"-",IF(AE357=FALSE,(CONCATENATE(O$1," doesn't match.")),"-"))</f>
        <v>-</v>
      </c>
      <c r="BL357" s="3" t="str">
        <f>IF(OR($S357=FALSE,$R357=TRUE,$V357=FALSE),"-",IF(AF357=FALSE,(CONCATENATE(P$1," doesn't match.")),"-"))</f>
        <v>-</v>
      </c>
    </row>
    <row r="358" spans="1:64" ht="60" x14ac:dyDescent="0.25">
      <c r="A358" s="30">
        <v>1291296</v>
      </c>
      <c r="B358" s="30" t="s">
        <v>625</v>
      </c>
      <c r="C358" s="31" t="s">
        <v>342</v>
      </c>
      <c r="D358" s="30" t="s">
        <v>176</v>
      </c>
      <c r="E358" s="30" t="s">
        <v>106</v>
      </c>
      <c r="F358" s="30" t="s">
        <v>107</v>
      </c>
      <c r="G358" s="30" t="s">
        <v>39</v>
      </c>
      <c r="H358" s="32">
        <v>43622</v>
      </c>
      <c r="I358" s="32"/>
      <c r="J358" s="32">
        <v>43257</v>
      </c>
      <c r="K358" s="32"/>
      <c r="L358" s="30" t="s">
        <v>218</v>
      </c>
      <c r="M358" s="32">
        <v>43258</v>
      </c>
      <c r="N358" s="32">
        <v>43292</v>
      </c>
      <c r="O358" s="32">
        <v>43171</v>
      </c>
      <c r="P358" s="32"/>
      <c r="Q358" s="5"/>
      <c r="R358" s="6" t="b">
        <f>B358=B359</f>
        <v>0</v>
      </c>
      <c r="S358" s="6" t="b">
        <f>C358=C359</f>
        <v>0</v>
      </c>
      <c r="T358" s="6" t="b">
        <f>D358=D359</f>
        <v>0</v>
      </c>
      <c r="U358" s="6" t="b">
        <f>E358=E359</f>
        <v>0</v>
      </c>
      <c r="V358" s="6" t="b">
        <f>F358=F359</f>
        <v>0</v>
      </c>
      <c r="W358" s="6" t="b">
        <f>G358=G359</f>
        <v>0</v>
      </c>
      <c r="X358" s="6" t="b">
        <f>H358=H359</f>
        <v>0</v>
      </c>
      <c r="Y358" s="6" t="b">
        <f>I358=I359</f>
        <v>0</v>
      </c>
      <c r="Z358" s="6" t="b">
        <f>J358=J359</f>
        <v>0</v>
      </c>
      <c r="AA358" s="6" t="b">
        <f>K358=K359</f>
        <v>1</v>
      </c>
      <c r="AB358" s="6" t="b">
        <f>L358=L359</f>
        <v>0</v>
      </c>
      <c r="AC358" s="6" t="b">
        <f>M358=M359</f>
        <v>0</v>
      </c>
      <c r="AD358" s="6" t="b">
        <f>N358=N359</f>
        <v>1</v>
      </c>
      <c r="AE358" s="6" t="b">
        <f>O358=O359</f>
        <v>0</v>
      </c>
      <c r="AF358" s="6" t="b">
        <f>P358=P359</f>
        <v>1</v>
      </c>
      <c r="AG358" s="3"/>
      <c r="AH358" s="8" t="str">
        <f>IF(ISBLANK($E358),"N/A",$E358)</f>
        <v>INT-PAT STATUS CHECK</v>
      </c>
      <c r="AI358" s="8" t="str">
        <f>IF(ISBLANK($F358),"N/A",$F358)</f>
        <v>Status of Application? / Asst</v>
      </c>
      <c r="AJ358" s="7" t="str">
        <f>IF(ISBLANK($B358),"N/A",$B358)</f>
        <v>Agent Patent</v>
      </c>
      <c r="AK358" s="8" t="str">
        <f>IF(ISBLANK($C358),"N/A",$C358)</f>
        <v>ILLINC.427XIL</v>
      </c>
      <c r="AL358" s="8" t="str">
        <f>IF(ISBLANK($C359),"N/A",$C359)</f>
        <v>ILLINC.427XNZD1</v>
      </c>
      <c r="AM358" s="7" t="str">
        <f>IF(ISBLANK($B359),"N/A",$B359)</f>
        <v>Live Patent</v>
      </c>
      <c r="AN358" s="8" t="str">
        <f>IF(ISBLANK($F359),"N/A",$F359)</f>
        <v>Send Formal Div Filing Letter (FPAT-DIVISIONAL) to FA / IPP</v>
      </c>
      <c r="AO358" s="8" t="str">
        <f>IF(ISBLANK($E359),"N/A",$E359)</f>
        <v>INT-PAT INSTR DIVISIONAL APPLICATION BY DUE DATE</v>
      </c>
      <c r="AP358" s="3"/>
      <c r="AQ358" s="6" t="str">
        <f>IF($S358=FALSE,"Matter doesn't match.","-")</f>
        <v>Matter doesn't match.</v>
      </c>
      <c r="AR358" s="6" t="str">
        <f>IF($R358=TRUE,"System matches.","-")</f>
        <v>-</v>
      </c>
      <c r="AS358" s="6" t="str">
        <f>IF($U358=FALSE,"Action Type doesn't match.","-")</f>
        <v>Action Type doesn't match.</v>
      </c>
      <c r="AT358" s="6" t="str">
        <f>IF($V358=FALSE,"Action Due doesn't match.","-")</f>
        <v>Action Due doesn't match.</v>
      </c>
      <c r="AU358" s="6" t="b">
        <f>IF(AND($S358=TRUE,$Z358=TRUE,$U358=FALSE,$R358=FALSE),TRUE,FALSE)</f>
        <v>0</v>
      </c>
      <c r="AV358" s="13" t="b">
        <f ca="1">IF(OFFSET($AU358,-1,0)=TRUE,TRUE,FALSE)</f>
        <v>0</v>
      </c>
      <c r="AW358" s="6" t="b">
        <f>IF(AND($V358=TRUE,$S358=TRUE,$U358=FALSE,$R358=FALSE),TRUE,FALSE)</f>
        <v>0</v>
      </c>
      <c r="AX358" s="13" t="b">
        <f ca="1">IF(OFFSET($AW358,-1,0)="TRUE",TRUE,FALSE)</f>
        <v>0</v>
      </c>
      <c r="AY358" s="3"/>
      <c r="AZ358" s="3" t="str">
        <f>IF(OR($S358=FALSE,$R358=TRUE,$V358=FALSE),"-",IF(T358=FALSE,(CONCATENATE(D$1," doesn't match.")),"-"))</f>
        <v>-</v>
      </c>
      <c r="BA358" s="3" t="str">
        <f>IF(OR($S358=FALSE,$R358=TRUE,$V358=FALSE),"-",IF(U358=FALSE,(CONCATENATE(E$1," doesn't match.")),"-"))</f>
        <v>-</v>
      </c>
      <c r="BB358" s="3" t="str">
        <f>IF(OR($S358=FALSE,$R358=TRUE,$V358=FALSE),"-",IF(V358=FALSE,(CONCATENATE(F$1," doesn't match.")),"-"))</f>
        <v>-</v>
      </c>
      <c r="BC358" s="3" t="str">
        <f>IF(OR($S358=FALSE,$R358=TRUE,$V358=FALSE),"-",IF(W358=FALSE,(CONCATENATE(G$1," doesn't match.")),"-"))</f>
        <v>-</v>
      </c>
      <c r="BD358" s="3" t="str">
        <f>IF(OR($S358=FALSE,$R358=TRUE,$V358=FALSE),"-",IF(X358=FALSE,(CONCATENATE(H$1," doesn't match.")),"-"))</f>
        <v>-</v>
      </c>
      <c r="BE358" s="3" t="str">
        <f>IF(OR($S358=FALSE,$R358=TRUE,$V358=FALSE),"-",IF(Y358=FALSE,(CONCATENATE(I$1," doesn't match.")),"-"))</f>
        <v>-</v>
      </c>
      <c r="BF358" s="3" t="str">
        <f>IF(OR($S358=FALSE,$R358=TRUE,$V358=FALSE),"-",IF(Z358=FALSE,(CONCATENATE(J$1," doesn't match.")),"-"))</f>
        <v>-</v>
      </c>
      <c r="BG358" s="3" t="str">
        <f>IF(OR($S358=FALSE,$R358=TRUE,$V358=FALSE),"-",IF(AA358=FALSE,(CONCATENATE(K$1," doesn't match.")),"-"))</f>
        <v>-</v>
      </c>
      <c r="BH358" s="3" t="str">
        <f>IF(OR($S358=FALSE,$R358=TRUE,$V358=FALSE),"-",IF(AB358=FALSE,(CONCATENATE(L$1," doesn't match.")),"-"))</f>
        <v>-</v>
      </c>
      <c r="BI358" s="3" t="str">
        <f>IF(OR($S358=FALSE,$R358=TRUE,$V358=FALSE),"-",IF(AC358=FALSE,(CONCATENATE(M$1," doesn't match.")),"-"))</f>
        <v>-</v>
      </c>
      <c r="BJ358" s="3" t="str">
        <f>IF(OR($S358=FALSE,$R358=TRUE,$V358=FALSE),"-",IF(AD358=FALSE,(CONCATENATE(N$1," doesn't match.")),"-"))</f>
        <v>-</v>
      </c>
      <c r="BK358" s="3" t="str">
        <f>IF(OR($S358=FALSE,$R358=TRUE,$V358=FALSE),"-",IF(AE358=FALSE,(CONCATENATE(O$1," doesn't match.")),"-"))</f>
        <v>-</v>
      </c>
      <c r="BL358" s="3" t="str">
        <f>IF(OR($S358=FALSE,$R358=TRUE,$V358=FALSE),"-",IF(AF358=FALSE,(CONCATENATE(P$1," doesn't match.")),"-"))</f>
        <v>-</v>
      </c>
    </row>
    <row r="359" spans="1:64" ht="75" x14ac:dyDescent="0.25">
      <c r="A359" s="30">
        <v>1296502</v>
      </c>
      <c r="B359" s="30" t="s">
        <v>30</v>
      </c>
      <c r="C359" s="31" t="s">
        <v>345</v>
      </c>
      <c r="D359" s="30" t="s">
        <v>346</v>
      </c>
      <c r="E359" s="30" t="s">
        <v>181</v>
      </c>
      <c r="F359" s="30" t="s">
        <v>347</v>
      </c>
      <c r="G359" s="30" t="s">
        <v>35</v>
      </c>
      <c r="H359" s="32">
        <v>43267</v>
      </c>
      <c r="I359" s="32">
        <v>43269</v>
      </c>
      <c r="J359" s="32">
        <v>43267</v>
      </c>
      <c r="K359" s="32"/>
      <c r="L359" s="30" t="s">
        <v>129</v>
      </c>
      <c r="M359" s="32">
        <v>43265</v>
      </c>
      <c r="N359" s="32">
        <v>43292</v>
      </c>
      <c r="O359" s="32"/>
      <c r="P359" s="32"/>
      <c r="Q359" s="5"/>
      <c r="R359" s="6" t="b">
        <f>B359=B360</f>
        <v>0</v>
      </c>
      <c r="S359" s="6" t="b">
        <f>C359=C360</f>
        <v>1</v>
      </c>
      <c r="T359" s="6" t="b">
        <f>D359=D360</f>
        <v>1</v>
      </c>
      <c r="U359" s="6" t="b">
        <f>E359=E360</f>
        <v>1</v>
      </c>
      <c r="V359" s="6" t="b">
        <f>F359=F360</f>
        <v>1</v>
      </c>
      <c r="W359" s="6" t="b">
        <f>G359=G360</f>
        <v>1</v>
      </c>
      <c r="X359" s="6" t="b">
        <f>H359=H360</f>
        <v>1</v>
      </c>
      <c r="Y359" s="6" t="b">
        <f>I359=I360</f>
        <v>0</v>
      </c>
      <c r="Z359" s="6" t="b">
        <f>J359=J360</f>
        <v>1</v>
      </c>
      <c r="AA359" s="6" t="b">
        <f>K359=K360</f>
        <v>1</v>
      </c>
      <c r="AB359" s="6" t="b">
        <f>L359=L360</f>
        <v>1</v>
      </c>
      <c r="AC359" s="6" t="b">
        <f>M359=M360</f>
        <v>1</v>
      </c>
      <c r="AD359" s="6" t="b">
        <f>N359=N360</f>
        <v>1</v>
      </c>
      <c r="AE359" s="6" t="b">
        <f>O359=O360</f>
        <v>1</v>
      </c>
      <c r="AF359" s="6" t="b">
        <f>P359=P360</f>
        <v>1</v>
      </c>
      <c r="AG359" s="3"/>
      <c r="AH359" s="8" t="str">
        <f>IF(ISBLANK($E359),"N/A",$E359)</f>
        <v>INT-PAT INSTR DIVISIONAL APPLICATION BY DUE DATE</v>
      </c>
      <c r="AI359" s="8" t="str">
        <f>IF(ISBLANK($F359),"N/A",$F359)</f>
        <v>Send Formal Div Filing Letter (FPAT-DIVISIONAL) to FA / IPP</v>
      </c>
      <c r="AJ359" s="7" t="str">
        <f>IF(ISBLANK($B359),"N/A",$B359)</f>
        <v>Live Patent</v>
      </c>
      <c r="AK359" s="8" t="str">
        <f>IF(ISBLANK($C359),"N/A",$C359)</f>
        <v>ILLINC.427XNZD1</v>
      </c>
      <c r="AL359" s="8" t="str">
        <f>IF(ISBLANK($C360),"N/A",$C360)</f>
        <v>ILLINC.427XNZD1</v>
      </c>
      <c r="AM359" s="7" t="str">
        <f>IF(ISBLANK($B360),"N/A",$B360)</f>
        <v>Agent Patent</v>
      </c>
      <c r="AN359" s="8" t="str">
        <f>IF(ISBLANK($F360),"N/A",$F360)</f>
        <v>Send Formal Div Filing Letter (FPAT-DIVISIONAL) to FA / IPP</v>
      </c>
      <c r="AO359" s="8" t="str">
        <f>IF(ISBLANK($E360),"N/A",$E360)</f>
        <v>INT-PAT INSTR DIVISIONAL APPLICATION BY DUE DATE</v>
      </c>
      <c r="AP359" s="3"/>
      <c r="AQ359" s="6" t="str">
        <f>IF($S359=FALSE,"Matter doesn't match.","-")</f>
        <v>-</v>
      </c>
      <c r="AR359" s="6" t="str">
        <f>IF($R359=TRUE,"System matches.","-")</f>
        <v>-</v>
      </c>
      <c r="AS359" s="6" t="str">
        <f>IF($U359=FALSE,"Action Type doesn't match.","-")</f>
        <v>-</v>
      </c>
      <c r="AT359" s="6" t="str">
        <f>IF($V359=FALSE,"Action Due doesn't match.","-")</f>
        <v>-</v>
      </c>
      <c r="AU359" s="6" t="b">
        <f>IF(AND($S359=TRUE,$Z359=TRUE,$U359=FALSE,$R359=FALSE),TRUE,FALSE)</f>
        <v>0</v>
      </c>
      <c r="AV359" s="13" t="b">
        <f ca="1">IF(OFFSET($AU359,-1,0)=TRUE,TRUE,FALSE)</f>
        <v>0</v>
      </c>
      <c r="AW359" s="6" t="b">
        <f>IF(AND($V359=TRUE,$S359=TRUE,$U359=FALSE,$R359=FALSE),TRUE,FALSE)</f>
        <v>0</v>
      </c>
      <c r="AX359" s="13" t="b">
        <f ca="1">IF(OFFSET($AW359,-1,0)="TRUE",TRUE,FALSE)</f>
        <v>0</v>
      </c>
      <c r="AY359" s="3"/>
      <c r="AZ359" s="3" t="str">
        <f>IF(OR($S359=FALSE,$R359=TRUE,$V359=FALSE),"-",IF(T359=FALSE,(CONCATENATE(D$1," doesn't match.")),"-"))</f>
        <v>-</v>
      </c>
      <c r="BA359" s="3" t="str">
        <f>IF(OR($S359=FALSE,$R359=TRUE,$V359=FALSE),"-",IF(U359=FALSE,(CONCATENATE(E$1," doesn't match.")),"-"))</f>
        <v>-</v>
      </c>
      <c r="BB359" s="3" t="str">
        <f>IF(OR($S359=FALSE,$R359=TRUE,$V359=FALSE),"-",IF(V359=FALSE,(CONCATENATE(F$1," doesn't match.")),"-"))</f>
        <v>-</v>
      </c>
      <c r="BC359" s="3" t="str">
        <f>IF(OR($S359=FALSE,$R359=TRUE,$V359=FALSE),"-",IF(W359=FALSE,(CONCATENATE(G$1," doesn't match.")),"-"))</f>
        <v>-</v>
      </c>
      <c r="BD359" s="3" t="str">
        <f>IF(OR($S359=FALSE,$R359=TRUE,$V359=FALSE),"-",IF(X359=FALSE,(CONCATENATE(H$1," doesn't match.")),"-"))</f>
        <v>-</v>
      </c>
      <c r="BE359" s="3" t="str">
        <f>IF(OR($S359=FALSE,$R359=TRUE,$V359=FALSE),"-",IF(Y359=FALSE,(CONCATENATE(I$1," doesn't match.")),"-"))</f>
        <v>DateTaken doesn't match.</v>
      </c>
      <c r="BF359" s="3" t="str">
        <f>IF(OR($S359=FALSE,$R359=TRUE,$V359=FALSE),"-",IF(Z359=FALSE,(CONCATENATE(J$1," doesn't match.")),"-"))</f>
        <v>-</v>
      </c>
      <c r="BG359" s="3" t="str">
        <f>IF(OR($S359=FALSE,$R359=TRUE,$V359=FALSE),"-",IF(AA359=FALSE,(CONCATENATE(K$1," doesn't match.")),"-"))</f>
        <v>-</v>
      </c>
      <c r="BH359" s="3" t="str">
        <f>IF(OR($S359=FALSE,$R359=TRUE,$V359=FALSE),"-",IF(AB359=FALSE,(CONCATENATE(L$1," doesn't match.")),"-"))</f>
        <v>-</v>
      </c>
      <c r="BI359" s="3" t="str">
        <f>IF(OR($S359=FALSE,$R359=TRUE,$V359=FALSE),"-",IF(AC359=FALSE,(CONCATENATE(M$1," doesn't match.")),"-"))</f>
        <v>-</v>
      </c>
      <c r="BJ359" s="3" t="str">
        <f>IF(OR($S359=FALSE,$R359=TRUE,$V359=FALSE),"-",IF(AD359=FALSE,(CONCATENATE(N$1," doesn't match.")),"-"))</f>
        <v>-</v>
      </c>
      <c r="BK359" s="3" t="str">
        <f>IF(OR($S359=FALSE,$R359=TRUE,$V359=FALSE),"-",IF(AE359=FALSE,(CONCATENATE(O$1," doesn't match.")),"-"))</f>
        <v>-</v>
      </c>
      <c r="BL359" s="3" t="str">
        <f>IF(OR($S359=FALSE,$R359=TRUE,$V359=FALSE),"-",IF(AF359=FALSE,(CONCATENATE(P$1," doesn't match.")),"-"))</f>
        <v>-</v>
      </c>
    </row>
    <row r="360" spans="1:64" ht="75" x14ac:dyDescent="0.25">
      <c r="A360" s="30">
        <v>1296502</v>
      </c>
      <c r="B360" s="30" t="s">
        <v>625</v>
      </c>
      <c r="C360" s="31" t="s">
        <v>345</v>
      </c>
      <c r="D360" s="30" t="s">
        <v>346</v>
      </c>
      <c r="E360" s="30" t="s">
        <v>181</v>
      </c>
      <c r="F360" s="30" t="s">
        <v>347</v>
      </c>
      <c r="G360" s="30" t="s">
        <v>35</v>
      </c>
      <c r="H360" s="32">
        <v>43267</v>
      </c>
      <c r="I360" s="32"/>
      <c r="J360" s="32">
        <v>43267</v>
      </c>
      <c r="K360" s="32"/>
      <c r="L360" s="30" t="s">
        <v>129</v>
      </c>
      <c r="M360" s="32">
        <v>43265</v>
      </c>
      <c r="N360" s="32">
        <v>43292</v>
      </c>
      <c r="O360" s="32"/>
      <c r="P360" s="32"/>
      <c r="Q360" s="5"/>
      <c r="R360" s="6" t="b">
        <f>B360=B361</f>
        <v>0</v>
      </c>
      <c r="S360" s="6" t="b">
        <f>C360=C361</f>
        <v>0</v>
      </c>
      <c r="T360" s="6" t="b">
        <f>D360=D361</f>
        <v>0</v>
      </c>
      <c r="U360" s="6" t="b">
        <f>E360=E361</f>
        <v>0</v>
      </c>
      <c r="V360" s="6" t="b">
        <f>F360=F361</f>
        <v>0</v>
      </c>
      <c r="W360" s="6" t="b">
        <f>G360=G361</f>
        <v>1</v>
      </c>
      <c r="X360" s="6" t="b">
        <f>H360=H361</f>
        <v>0</v>
      </c>
      <c r="Y360" s="6" t="b">
        <f>I360=I361</f>
        <v>0</v>
      </c>
      <c r="Z360" s="6" t="b">
        <f>J360=J361</f>
        <v>0</v>
      </c>
      <c r="AA360" s="6" t="b">
        <f>K360=K361</f>
        <v>0</v>
      </c>
      <c r="AB360" s="6" t="b">
        <f>L360=L361</f>
        <v>0</v>
      </c>
      <c r="AC360" s="6" t="b">
        <f>M360=M361</f>
        <v>0</v>
      </c>
      <c r="AD360" s="6" t="b">
        <f>N360=N361</f>
        <v>0</v>
      </c>
      <c r="AE360" s="6" t="b">
        <f>O360=O361</f>
        <v>0</v>
      </c>
      <c r="AF360" s="6" t="b">
        <f>P360=P361</f>
        <v>1</v>
      </c>
      <c r="AG360" s="3"/>
      <c r="AH360" s="8" t="str">
        <f>IF(ISBLANK($E360),"N/A",$E360)</f>
        <v>INT-PAT INSTR DIVISIONAL APPLICATION BY DUE DATE</v>
      </c>
      <c r="AI360" s="8" t="str">
        <f>IF(ISBLANK($F360),"N/A",$F360)</f>
        <v>Send Formal Div Filing Letter (FPAT-DIVISIONAL) to FA / IPP</v>
      </c>
      <c r="AJ360" s="7" t="str">
        <f>IF(ISBLANK($B360),"N/A",$B360)</f>
        <v>Agent Patent</v>
      </c>
      <c r="AK360" s="8" t="str">
        <f>IF(ISBLANK($C360),"N/A",$C360)</f>
        <v>ILLINC.427XNZD1</v>
      </c>
      <c r="AL360" s="8" t="str">
        <f>IF(ISBLANK($C361),"N/A",$C361)</f>
        <v>ILLINC.428XAU</v>
      </c>
      <c r="AM360" s="7" t="str">
        <f>IF(ISBLANK($B361),"N/A",$B361)</f>
        <v>Live Patent</v>
      </c>
      <c r="AN360" s="8" t="str">
        <f>IF(ISBLANK($F361),"N/A",$F361)</f>
        <v>FA Acknowledgement of Transfer Rec'd?</v>
      </c>
      <c r="AO360" s="8" t="str">
        <f>IF(ISBLANK($E361),"N/A",$E361)</f>
        <v>INT-PAT TRANIN</v>
      </c>
      <c r="AP360" s="3"/>
      <c r="AQ360" s="6" t="str">
        <f>IF($S360=FALSE,"Matter doesn't match.","-")</f>
        <v>Matter doesn't match.</v>
      </c>
      <c r="AR360" s="6" t="str">
        <f>IF($R360=TRUE,"System matches.","-")</f>
        <v>-</v>
      </c>
      <c r="AS360" s="6" t="str">
        <f>IF($U360=FALSE,"Action Type doesn't match.","-")</f>
        <v>Action Type doesn't match.</v>
      </c>
      <c r="AT360" s="6" t="str">
        <f>IF($V360=FALSE,"Action Due doesn't match.","-")</f>
        <v>Action Due doesn't match.</v>
      </c>
      <c r="AU360" s="6" t="b">
        <f>IF(AND($S360=TRUE,$Z360=TRUE,$U360=FALSE,$R360=FALSE),TRUE,FALSE)</f>
        <v>0</v>
      </c>
      <c r="AV360" s="13" t="b">
        <f ca="1">IF(OFFSET($AU360,-1,0)=TRUE,TRUE,FALSE)</f>
        <v>0</v>
      </c>
      <c r="AW360" s="6" t="b">
        <f>IF(AND($V360=TRUE,$S360=TRUE,$U360=FALSE,$R360=FALSE),TRUE,FALSE)</f>
        <v>0</v>
      </c>
      <c r="AX360" s="13" t="b">
        <f ca="1">IF(OFFSET($AW360,-1,0)="TRUE",TRUE,FALSE)</f>
        <v>0</v>
      </c>
      <c r="AY360" s="3"/>
      <c r="AZ360" s="3" t="str">
        <f>IF(OR($S360=FALSE,$R360=TRUE,$V360=FALSE),"-",IF(T360=FALSE,(CONCATENATE(D$1," doesn't match.")),"-"))</f>
        <v>-</v>
      </c>
      <c r="BA360" s="3" t="str">
        <f>IF(OR($S360=FALSE,$R360=TRUE,$V360=FALSE),"-",IF(U360=FALSE,(CONCATENATE(E$1," doesn't match.")),"-"))</f>
        <v>-</v>
      </c>
      <c r="BB360" s="3" t="str">
        <f>IF(OR($S360=FALSE,$R360=TRUE,$V360=FALSE),"-",IF(V360=FALSE,(CONCATENATE(F$1," doesn't match.")),"-"))</f>
        <v>-</v>
      </c>
      <c r="BC360" s="3" t="str">
        <f>IF(OR($S360=FALSE,$R360=TRUE,$V360=FALSE),"-",IF(W360=FALSE,(CONCATENATE(G$1," doesn't match.")),"-"))</f>
        <v>-</v>
      </c>
      <c r="BD360" s="3" t="str">
        <f>IF(OR($S360=FALSE,$R360=TRUE,$V360=FALSE),"-",IF(X360=FALSE,(CONCATENATE(H$1," doesn't match.")),"-"))</f>
        <v>-</v>
      </c>
      <c r="BE360" s="3" t="str">
        <f>IF(OR($S360=FALSE,$R360=TRUE,$V360=FALSE),"-",IF(Y360=FALSE,(CONCATENATE(I$1," doesn't match.")),"-"))</f>
        <v>-</v>
      </c>
      <c r="BF360" s="3" t="str">
        <f>IF(OR($S360=FALSE,$R360=TRUE,$V360=FALSE),"-",IF(Z360=FALSE,(CONCATENATE(J$1," doesn't match.")),"-"))</f>
        <v>-</v>
      </c>
      <c r="BG360" s="3" t="str">
        <f>IF(OR($S360=FALSE,$R360=TRUE,$V360=FALSE),"-",IF(AA360=FALSE,(CONCATENATE(K$1," doesn't match.")),"-"))</f>
        <v>-</v>
      </c>
      <c r="BH360" s="3" t="str">
        <f>IF(OR($S360=FALSE,$R360=TRUE,$V360=FALSE),"-",IF(AB360=FALSE,(CONCATENATE(L$1," doesn't match.")),"-"))</f>
        <v>-</v>
      </c>
      <c r="BI360" s="3" t="str">
        <f>IF(OR($S360=FALSE,$R360=TRUE,$V360=FALSE),"-",IF(AC360=FALSE,(CONCATENATE(M$1," doesn't match.")),"-"))</f>
        <v>-</v>
      </c>
      <c r="BJ360" s="3" t="str">
        <f>IF(OR($S360=FALSE,$R360=TRUE,$V360=FALSE),"-",IF(AD360=FALSE,(CONCATENATE(N$1," doesn't match.")),"-"))</f>
        <v>-</v>
      </c>
      <c r="BK360" s="3" t="str">
        <f>IF(OR($S360=FALSE,$R360=TRUE,$V360=FALSE),"-",IF(AE360=FALSE,(CONCATENATE(O$1," doesn't match.")),"-"))</f>
        <v>-</v>
      </c>
      <c r="BL360" s="3" t="str">
        <f>IF(OR($S360=FALSE,$R360=TRUE,$V360=FALSE),"-",IF(AF360=FALSE,(CONCATENATE(P$1," doesn't match.")),"-"))</f>
        <v>-</v>
      </c>
    </row>
    <row r="361" spans="1:64" ht="60" x14ac:dyDescent="0.25">
      <c r="A361" s="30">
        <v>1291311</v>
      </c>
      <c r="B361" s="30" t="s">
        <v>30</v>
      </c>
      <c r="C361" s="31" t="s">
        <v>348</v>
      </c>
      <c r="D361" s="30" t="s">
        <v>187</v>
      </c>
      <c r="E361" s="30" t="s">
        <v>281</v>
      </c>
      <c r="F361" s="30" t="s">
        <v>287</v>
      </c>
      <c r="G361" s="30" t="s">
        <v>35</v>
      </c>
      <c r="H361" s="32">
        <v>43186</v>
      </c>
      <c r="I361" s="32">
        <v>43180</v>
      </c>
      <c r="J361" s="32">
        <v>43174</v>
      </c>
      <c r="K361" s="32">
        <v>43292</v>
      </c>
      <c r="L361" s="30" t="s">
        <v>62</v>
      </c>
      <c r="M361" s="32">
        <v>43175</v>
      </c>
      <c r="N361" s="32">
        <v>43293</v>
      </c>
      <c r="O361" s="32">
        <v>43171</v>
      </c>
      <c r="P361" s="32"/>
      <c r="Q361" s="5"/>
      <c r="R361" s="6" t="b">
        <f>B361=B362</f>
        <v>1</v>
      </c>
      <c r="S361" s="6" t="b">
        <f>C361=C362</f>
        <v>0</v>
      </c>
      <c r="T361" s="6" t="b">
        <f>D361=D362</f>
        <v>1</v>
      </c>
      <c r="U361" s="6" t="b">
        <f>E361=E362</f>
        <v>1</v>
      </c>
      <c r="V361" s="6" t="b">
        <f>F361=F362</f>
        <v>1</v>
      </c>
      <c r="W361" s="6" t="b">
        <f>G361=G362</f>
        <v>1</v>
      </c>
      <c r="X361" s="6" t="b">
        <f>H361=H362</f>
        <v>1</v>
      </c>
      <c r="Y361" s="6" t="b">
        <f>I361=I362</f>
        <v>1</v>
      </c>
      <c r="Z361" s="6" t="b">
        <f>J361=J362</f>
        <v>1</v>
      </c>
      <c r="AA361" s="6" t="b">
        <f>K361=K362</f>
        <v>1</v>
      </c>
      <c r="AB361" s="6" t="b">
        <f>L361=L362</f>
        <v>1</v>
      </c>
      <c r="AC361" s="6" t="b">
        <f>M361=M362</f>
        <v>1</v>
      </c>
      <c r="AD361" s="6" t="b">
        <f>N361=N362</f>
        <v>1</v>
      </c>
      <c r="AE361" s="6" t="b">
        <f>O361=O362</f>
        <v>1</v>
      </c>
      <c r="AF361" s="6" t="b">
        <f>P361=P362</f>
        <v>1</v>
      </c>
      <c r="AG361" s="3"/>
      <c r="AH361" s="8" t="str">
        <f>IF(ISBLANK($E361),"N/A",$E361)</f>
        <v>INT-PAT TRANIN</v>
      </c>
      <c r="AI361" s="8" t="str">
        <f>IF(ISBLANK($F361),"N/A",$F361)</f>
        <v>FA Acknowledgement of Transfer Rec'd?</v>
      </c>
      <c r="AJ361" s="7" t="str">
        <f>IF(ISBLANK($B361),"N/A",$B361)</f>
        <v>Live Patent</v>
      </c>
      <c r="AK361" s="8" t="str">
        <f>IF(ISBLANK($C361),"N/A",$C361)</f>
        <v>ILLINC.428XAU</v>
      </c>
      <c r="AL361" s="8" t="str">
        <f>IF(ISBLANK($C362),"N/A",$C362)</f>
        <v>ILLINC.428XAUD1</v>
      </c>
      <c r="AM361" s="7" t="str">
        <f>IF(ISBLANK($B362),"N/A",$B362)</f>
        <v>Live Patent</v>
      </c>
      <c r="AN361" s="8" t="str">
        <f>IF(ISBLANK($F362),"N/A",$F362)</f>
        <v>FA Acknowledgement of Transfer Rec'd?</v>
      </c>
      <c r="AO361" s="8" t="str">
        <f>IF(ISBLANK($E362),"N/A",$E362)</f>
        <v>INT-PAT TRANIN</v>
      </c>
      <c r="AP361" s="3"/>
      <c r="AQ361" s="6" t="str">
        <f>IF($S361=FALSE,"Matter doesn't match.","-")</f>
        <v>Matter doesn't match.</v>
      </c>
      <c r="AR361" s="6" t="str">
        <f>IF($R361=TRUE,"System matches.","-")</f>
        <v>System matches.</v>
      </c>
      <c r="AS361" s="6" t="str">
        <f>IF($U361=FALSE,"Action Type doesn't match.","-")</f>
        <v>-</v>
      </c>
      <c r="AT361" s="6" t="str">
        <f>IF($V361=FALSE,"Action Due doesn't match.","-")</f>
        <v>-</v>
      </c>
      <c r="AU361" s="6" t="b">
        <f>IF(AND($S361=TRUE,$Z361=TRUE,$U361=FALSE,$R361=FALSE),TRUE,FALSE)</f>
        <v>0</v>
      </c>
      <c r="AV361" s="13" t="b">
        <f ca="1">IF(OFFSET($AU361,-1,0)=TRUE,TRUE,FALSE)</f>
        <v>0</v>
      </c>
      <c r="AW361" s="6" t="b">
        <f>IF(AND($V361=TRUE,$S361=TRUE,$U361=FALSE,$R361=FALSE),TRUE,FALSE)</f>
        <v>0</v>
      </c>
      <c r="AX361" s="13" t="b">
        <f ca="1">IF(OFFSET($AW361,-1,0)="TRUE",TRUE,FALSE)</f>
        <v>0</v>
      </c>
      <c r="AY361" s="3"/>
      <c r="AZ361" s="3" t="str">
        <f>IF(OR($S361=FALSE,$R361=TRUE,$V361=FALSE),"-",IF(T361=FALSE,(CONCATENATE(D$1," doesn't match.")),"-"))</f>
        <v>-</v>
      </c>
      <c r="BA361" s="3" t="str">
        <f>IF(OR($S361=FALSE,$R361=TRUE,$V361=FALSE),"-",IF(U361=FALSE,(CONCATENATE(E$1," doesn't match.")),"-"))</f>
        <v>-</v>
      </c>
      <c r="BB361" s="3" t="str">
        <f>IF(OR($S361=FALSE,$R361=TRUE,$V361=FALSE),"-",IF(V361=FALSE,(CONCATENATE(F$1," doesn't match.")),"-"))</f>
        <v>-</v>
      </c>
      <c r="BC361" s="3" t="str">
        <f>IF(OR($S361=FALSE,$R361=TRUE,$V361=FALSE),"-",IF(W361=FALSE,(CONCATENATE(G$1," doesn't match.")),"-"))</f>
        <v>-</v>
      </c>
      <c r="BD361" s="3" t="str">
        <f>IF(OR($S361=FALSE,$R361=TRUE,$V361=FALSE),"-",IF(X361=FALSE,(CONCATENATE(H$1," doesn't match.")),"-"))</f>
        <v>-</v>
      </c>
      <c r="BE361" s="3" t="str">
        <f>IF(OR($S361=FALSE,$R361=TRUE,$V361=FALSE),"-",IF(Y361=FALSE,(CONCATENATE(I$1," doesn't match.")),"-"))</f>
        <v>-</v>
      </c>
      <c r="BF361" s="3" t="str">
        <f>IF(OR($S361=FALSE,$R361=TRUE,$V361=FALSE),"-",IF(Z361=FALSE,(CONCATENATE(J$1," doesn't match.")),"-"))</f>
        <v>-</v>
      </c>
      <c r="BG361" s="3" t="str">
        <f>IF(OR($S361=FALSE,$R361=TRUE,$V361=FALSE),"-",IF(AA361=FALSE,(CONCATENATE(K$1," doesn't match.")),"-"))</f>
        <v>-</v>
      </c>
      <c r="BH361" s="3" t="str">
        <f>IF(OR($S361=FALSE,$R361=TRUE,$V361=FALSE),"-",IF(AB361=FALSE,(CONCATENATE(L$1," doesn't match.")),"-"))</f>
        <v>-</v>
      </c>
      <c r="BI361" s="3" t="str">
        <f>IF(OR($S361=FALSE,$R361=TRUE,$V361=FALSE),"-",IF(AC361=FALSE,(CONCATENATE(M$1," doesn't match.")),"-"))</f>
        <v>-</v>
      </c>
      <c r="BJ361" s="3" t="str">
        <f>IF(OR($S361=FALSE,$R361=TRUE,$V361=FALSE),"-",IF(AD361=FALSE,(CONCATENATE(N$1," doesn't match.")),"-"))</f>
        <v>-</v>
      </c>
      <c r="BK361" s="3" t="str">
        <f>IF(OR($S361=FALSE,$R361=TRUE,$V361=FALSE),"-",IF(AE361=FALSE,(CONCATENATE(O$1," doesn't match.")),"-"))</f>
        <v>-</v>
      </c>
      <c r="BL361" s="3" t="str">
        <f>IF(OR($S361=FALSE,$R361=TRUE,$V361=FALSE),"-",IF(AF361=FALSE,(CONCATENATE(P$1," doesn't match.")),"-"))</f>
        <v>-</v>
      </c>
    </row>
    <row r="362" spans="1:64" ht="60" x14ac:dyDescent="0.25">
      <c r="A362" s="30">
        <v>1291316</v>
      </c>
      <c r="B362" s="30" t="s">
        <v>30</v>
      </c>
      <c r="C362" s="31" t="s">
        <v>349</v>
      </c>
      <c r="D362" s="30" t="s">
        <v>187</v>
      </c>
      <c r="E362" s="30" t="s">
        <v>281</v>
      </c>
      <c r="F362" s="30" t="s">
        <v>287</v>
      </c>
      <c r="G362" s="30" t="s">
        <v>35</v>
      </c>
      <c r="H362" s="32">
        <v>43186</v>
      </c>
      <c r="I362" s="32">
        <v>43180</v>
      </c>
      <c r="J362" s="32">
        <v>43174</v>
      </c>
      <c r="K362" s="32">
        <v>43292</v>
      </c>
      <c r="L362" s="30" t="s">
        <v>62</v>
      </c>
      <c r="M362" s="32">
        <v>43175</v>
      </c>
      <c r="N362" s="32">
        <v>43293</v>
      </c>
      <c r="O362" s="32">
        <v>43171</v>
      </c>
      <c r="P362" s="32"/>
      <c r="Q362" s="5"/>
      <c r="R362" s="6" t="b">
        <f>B362=B363</f>
        <v>0</v>
      </c>
      <c r="S362" s="6" t="b">
        <f>C362=C363</f>
        <v>0</v>
      </c>
      <c r="T362" s="6" t="b">
        <f>D362=D363</f>
        <v>0</v>
      </c>
      <c r="U362" s="6" t="b">
        <f>E362=E363</f>
        <v>0</v>
      </c>
      <c r="V362" s="6" t="b">
        <f>F362=F363</f>
        <v>0</v>
      </c>
      <c r="W362" s="6" t="b">
        <f>G362=G363</f>
        <v>1</v>
      </c>
      <c r="X362" s="6" t="b">
        <f>H362=H363</f>
        <v>0</v>
      </c>
      <c r="Y362" s="6" t="b">
        <f>I362=I363</f>
        <v>0</v>
      </c>
      <c r="Z362" s="6" t="b">
        <f>J362=J363</f>
        <v>0</v>
      </c>
      <c r="AA362" s="6" t="b">
        <f>K362=K363</f>
        <v>0</v>
      </c>
      <c r="AB362" s="6" t="b">
        <f>L362=L363</f>
        <v>1</v>
      </c>
      <c r="AC362" s="6" t="b">
        <f>M362=M363</f>
        <v>0</v>
      </c>
      <c r="AD362" s="6" t="b">
        <f>N362=N363</f>
        <v>0</v>
      </c>
      <c r="AE362" s="6" t="b">
        <f>O362=O363</f>
        <v>0</v>
      </c>
      <c r="AF362" s="6" t="b">
        <f>P362=P363</f>
        <v>1</v>
      </c>
      <c r="AG362" s="3"/>
      <c r="AH362" s="8" t="str">
        <f>IF(ISBLANK($E362),"N/A",$E362)</f>
        <v>INT-PAT TRANIN</v>
      </c>
      <c r="AI362" s="8" t="str">
        <f>IF(ISBLANK($F362),"N/A",$F362)</f>
        <v>FA Acknowledgement of Transfer Rec'd?</v>
      </c>
      <c r="AJ362" s="7" t="str">
        <f>IF(ISBLANK($B362),"N/A",$B362)</f>
        <v>Live Patent</v>
      </c>
      <c r="AK362" s="8" t="str">
        <f>IF(ISBLANK($C362),"N/A",$C362)</f>
        <v>ILLINC.428XAUD1</v>
      </c>
      <c r="AL362" s="8" t="str">
        <f>IF(ISBLANK($C363),"N/A",$C363)</f>
        <v>ILLINC.428XIL</v>
      </c>
      <c r="AM362" s="7" t="str">
        <f>IF(ISBLANK($B363),"N/A",$B363)</f>
        <v>Agent Patent</v>
      </c>
      <c r="AN362" s="8" t="str">
        <f>IF(ISBLANK($F363),"N/A",$F363)</f>
        <v>1st Renewal Due</v>
      </c>
      <c r="AO362" s="8" t="str">
        <f>IF(ISBLANK($E363),"N/A",$E363)</f>
        <v>Design Renewal</v>
      </c>
      <c r="AP362" s="3"/>
      <c r="AQ362" s="6" t="str">
        <f>IF($S362=FALSE,"Matter doesn't match.","-")</f>
        <v>Matter doesn't match.</v>
      </c>
      <c r="AR362" s="6" t="str">
        <f>IF($R362=TRUE,"System matches.","-")</f>
        <v>-</v>
      </c>
      <c r="AS362" s="6" t="str">
        <f>IF($U362=FALSE,"Action Type doesn't match.","-")</f>
        <v>Action Type doesn't match.</v>
      </c>
      <c r="AT362" s="6" t="str">
        <f>IF($V362=FALSE,"Action Due doesn't match.","-")</f>
        <v>Action Due doesn't match.</v>
      </c>
      <c r="AU362" s="6" t="b">
        <f>IF(AND($S362=TRUE,$Z362=TRUE,$U362=FALSE,$R362=FALSE),TRUE,FALSE)</f>
        <v>0</v>
      </c>
      <c r="AV362" s="13" t="b">
        <f ca="1">IF(OFFSET($AU362,-1,0)=TRUE,TRUE,FALSE)</f>
        <v>0</v>
      </c>
      <c r="AW362" s="6" t="b">
        <f>IF(AND($V362=TRUE,$S362=TRUE,$U362=FALSE,$R362=FALSE),TRUE,FALSE)</f>
        <v>0</v>
      </c>
      <c r="AX362" s="13" t="b">
        <f ca="1">IF(OFFSET($AW362,-1,0)="TRUE",TRUE,FALSE)</f>
        <v>0</v>
      </c>
      <c r="AY362" s="3"/>
      <c r="AZ362" s="3" t="str">
        <f>IF(OR($S362=FALSE,$R362=TRUE,$V362=FALSE),"-",IF(T362=FALSE,(CONCATENATE(D$1," doesn't match.")),"-"))</f>
        <v>-</v>
      </c>
      <c r="BA362" s="3" t="str">
        <f>IF(OR($S362=FALSE,$R362=TRUE,$V362=FALSE),"-",IF(U362=FALSE,(CONCATENATE(E$1," doesn't match.")),"-"))</f>
        <v>-</v>
      </c>
      <c r="BB362" s="3" t="str">
        <f>IF(OR($S362=FALSE,$R362=TRUE,$V362=FALSE),"-",IF(V362=FALSE,(CONCATENATE(F$1," doesn't match.")),"-"))</f>
        <v>-</v>
      </c>
      <c r="BC362" s="3" t="str">
        <f>IF(OR($S362=FALSE,$R362=TRUE,$V362=FALSE),"-",IF(W362=FALSE,(CONCATENATE(G$1," doesn't match.")),"-"))</f>
        <v>-</v>
      </c>
      <c r="BD362" s="3" t="str">
        <f>IF(OR($S362=FALSE,$R362=TRUE,$V362=FALSE),"-",IF(X362=FALSE,(CONCATENATE(H$1," doesn't match.")),"-"))</f>
        <v>-</v>
      </c>
      <c r="BE362" s="3" t="str">
        <f>IF(OR($S362=FALSE,$R362=TRUE,$V362=FALSE),"-",IF(Y362=FALSE,(CONCATENATE(I$1," doesn't match.")),"-"))</f>
        <v>-</v>
      </c>
      <c r="BF362" s="3" t="str">
        <f>IF(OR($S362=FALSE,$R362=TRUE,$V362=FALSE),"-",IF(Z362=FALSE,(CONCATENATE(J$1," doesn't match.")),"-"))</f>
        <v>-</v>
      </c>
      <c r="BG362" s="3" t="str">
        <f>IF(OR($S362=FALSE,$R362=TRUE,$V362=FALSE),"-",IF(AA362=FALSE,(CONCATENATE(K$1," doesn't match.")),"-"))</f>
        <v>-</v>
      </c>
      <c r="BH362" s="3" t="str">
        <f>IF(OR($S362=FALSE,$R362=TRUE,$V362=FALSE),"-",IF(AB362=FALSE,(CONCATENATE(L$1," doesn't match.")),"-"))</f>
        <v>-</v>
      </c>
      <c r="BI362" s="3" t="str">
        <f>IF(OR($S362=FALSE,$R362=TRUE,$V362=FALSE),"-",IF(AC362=FALSE,(CONCATENATE(M$1," doesn't match.")),"-"))</f>
        <v>-</v>
      </c>
      <c r="BJ362" s="3" t="str">
        <f>IF(OR($S362=FALSE,$R362=TRUE,$V362=FALSE),"-",IF(AD362=FALSE,(CONCATENATE(N$1," doesn't match.")),"-"))</f>
        <v>-</v>
      </c>
      <c r="BK362" s="3" t="str">
        <f>IF(OR($S362=FALSE,$R362=TRUE,$V362=FALSE),"-",IF(AE362=FALSE,(CONCATENATE(O$1," doesn't match.")),"-"))</f>
        <v>-</v>
      </c>
      <c r="BL362" s="3" t="str">
        <f>IF(OR($S362=FALSE,$R362=TRUE,$V362=FALSE),"-",IF(AF362=FALSE,(CONCATENATE(P$1," doesn't match.")),"-"))</f>
        <v>-</v>
      </c>
    </row>
    <row r="363" spans="1:64" ht="30" x14ac:dyDescent="0.25">
      <c r="A363" s="30">
        <v>1291329</v>
      </c>
      <c r="B363" s="30" t="s">
        <v>625</v>
      </c>
      <c r="C363" s="31" t="s">
        <v>686</v>
      </c>
      <c r="D363" s="30" t="s">
        <v>176</v>
      </c>
      <c r="E363" s="30" t="s">
        <v>687</v>
      </c>
      <c r="F363" s="30" t="s">
        <v>689</v>
      </c>
      <c r="G363" s="30" t="s">
        <v>35</v>
      </c>
      <c r="H363" s="32">
        <v>44731</v>
      </c>
      <c r="I363" s="32">
        <v>43203</v>
      </c>
      <c r="J363" s="32">
        <v>42905</v>
      </c>
      <c r="K363" s="32">
        <v>43203</v>
      </c>
      <c r="L363" s="30" t="s">
        <v>62</v>
      </c>
      <c r="M363" s="32">
        <v>43206</v>
      </c>
      <c r="N363" s="32">
        <v>43291</v>
      </c>
      <c r="O363" s="32">
        <v>43172</v>
      </c>
      <c r="P363" s="32"/>
      <c r="Q363" s="5"/>
      <c r="R363" s="6" t="b">
        <f>B363=B364</f>
        <v>1</v>
      </c>
      <c r="S363" s="6" t="b">
        <f>C363=C364</f>
        <v>1</v>
      </c>
      <c r="T363" s="6" t="b">
        <f>D363=D364</f>
        <v>1</v>
      </c>
      <c r="U363" s="6" t="b">
        <f>E363=E364</f>
        <v>0</v>
      </c>
      <c r="V363" s="6" t="b">
        <f>F363=F364</f>
        <v>0</v>
      </c>
      <c r="W363" s="6" t="b">
        <f>G363=G364</f>
        <v>1</v>
      </c>
      <c r="X363" s="6" t="b">
        <f>H363=H364</f>
        <v>0</v>
      </c>
      <c r="Y363" s="6" t="b">
        <f>I363=I364</f>
        <v>0</v>
      </c>
      <c r="Z363" s="6" t="b">
        <f>J363=J364</f>
        <v>0</v>
      </c>
      <c r="AA363" s="6" t="b">
        <f>K363=K364</f>
        <v>0</v>
      </c>
      <c r="AB363" s="6" t="b">
        <f>L363=L364</f>
        <v>1</v>
      </c>
      <c r="AC363" s="6" t="b">
        <f>M363=M364</f>
        <v>0</v>
      </c>
      <c r="AD363" s="6" t="b">
        <f>N363=N364</f>
        <v>1</v>
      </c>
      <c r="AE363" s="6" t="b">
        <f>O363=O364</f>
        <v>1</v>
      </c>
      <c r="AF363" s="6" t="b">
        <f>P363=P364</f>
        <v>1</v>
      </c>
      <c r="AG363" s="3"/>
      <c r="AH363" s="8" t="str">
        <f>IF(ISBLANK($E363),"N/A",$E363)</f>
        <v>Design Renewal</v>
      </c>
      <c r="AI363" s="8" t="str">
        <f>IF(ISBLANK($F363),"N/A",$F363)</f>
        <v>1st Renewal Due</v>
      </c>
      <c r="AJ363" s="7" t="str">
        <f>IF(ISBLANK($B363),"N/A",$B363)</f>
        <v>Agent Patent</v>
      </c>
      <c r="AK363" s="8" t="str">
        <f>IF(ISBLANK($C363),"N/A",$C363)</f>
        <v>ILLINC.428XIL</v>
      </c>
      <c r="AL363" s="8" t="str">
        <f>IF(ISBLANK($C364),"N/A",$C364)</f>
        <v>ILLINC.428XIL</v>
      </c>
      <c r="AM363" s="7" t="str">
        <f>IF(ISBLANK($B364),"N/A",$B364)</f>
        <v>Agent Patent</v>
      </c>
      <c r="AN363" s="8" t="str">
        <f>IF(ISBLANK($F364),"N/A",$F364)</f>
        <v>FA Ack Receipt of Response? / Asst</v>
      </c>
      <c r="AO363" s="8" t="str">
        <f>IF(ISBLANK($E364),"N/A",$E364)</f>
        <v>INT-PAT ATTY INSTR RESPONSE TO FA</v>
      </c>
      <c r="AP363" s="3"/>
      <c r="AQ363" s="6" t="str">
        <f>IF($S363=FALSE,"Matter doesn't match.","-")</f>
        <v>-</v>
      </c>
      <c r="AR363" s="6" t="str">
        <f>IF($R363=TRUE,"System matches.","-")</f>
        <v>System matches.</v>
      </c>
      <c r="AS363" s="6" t="str">
        <f>IF($U363=FALSE,"Action Type doesn't match.","-")</f>
        <v>Action Type doesn't match.</v>
      </c>
      <c r="AT363" s="6" t="str">
        <f>IF($V363=FALSE,"Action Due doesn't match.","-")</f>
        <v>Action Due doesn't match.</v>
      </c>
      <c r="AU363" s="6" t="b">
        <f>IF(AND($S363=TRUE,$Z363=TRUE,$U363=FALSE,$R363=FALSE),TRUE,FALSE)</f>
        <v>0</v>
      </c>
      <c r="AV363" s="13" t="b">
        <f ca="1">IF(OFFSET($AU363,-1,0)=TRUE,TRUE,FALSE)</f>
        <v>0</v>
      </c>
      <c r="AW363" s="6" t="b">
        <f>IF(AND($V363=TRUE,$S363=TRUE,$U363=FALSE,$R363=FALSE),TRUE,FALSE)</f>
        <v>0</v>
      </c>
      <c r="AX363" s="13" t="b">
        <f ca="1">IF(OFFSET($AW363,-1,0)="TRUE",TRUE,FALSE)</f>
        <v>0</v>
      </c>
      <c r="AY363" s="3"/>
      <c r="AZ363" s="3" t="str">
        <f>IF(OR($S363=FALSE,$R363=TRUE,$V363=FALSE),"-",IF(T363=FALSE,(CONCATENATE(D$1," doesn't match.")),"-"))</f>
        <v>-</v>
      </c>
      <c r="BA363" s="3" t="str">
        <f>IF(OR($S363=FALSE,$R363=TRUE,$V363=FALSE),"-",IF(U363=FALSE,(CONCATENATE(E$1," doesn't match.")),"-"))</f>
        <v>-</v>
      </c>
      <c r="BB363" s="3" t="str">
        <f>IF(OR($S363=FALSE,$R363=TRUE,$V363=FALSE),"-",IF(V363=FALSE,(CONCATENATE(F$1," doesn't match.")),"-"))</f>
        <v>-</v>
      </c>
      <c r="BC363" s="3" t="str">
        <f>IF(OR($S363=FALSE,$R363=TRUE,$V363=FALSE),"-",IF(W363=FALSE,(CONCATENATE(G$1," doesn't match.")),"-"))</f>
        <v>-</v>
      </c>
      <c r="BD363" s="3" t="str">
        <f>IF(OR($S363=FALSE,$R363=TRUE,$V363=FALSE),"-",IF(X363=FALSE,(CONCATENATE(H$1," doesn't match.")),"-"))</f>
        <v>-</v>
      </c>
      <c r="BE363" s="3" t="str">
        <f>IF(OR($S363=FALSE,$R363=TRUE,$V363=FALSE),"-",IF(Y363=FALSE,(CONCATENATE(I$1," doesn't match.")),"-"))</f>
        <v>-</v>
      </c>
      <c r="BF363" s="3" t="str">
        <f>IF(OR($S363=FALSE,$R363=TRUE,$V363=FALSE),"-",IF(Z363=FALSE,(CONCATENATE(J$1," doesn't match.")),"-"))</f>
        <v>-</v>
      </c>
      <c r="BG363" s="3" t="str">
        <f>IF(OR($S363=FALSE,$R363=TRUE,$V363=FALSE),"-",IF(AA363=FALSE,(CONCATENATE(K$1," doesn't match.")),"-"))</f>
        <v>-</v>
      </c>
      <c r="BH363" s="3" t="str">
        <f>IF(OR($S363=FALSE,$R363=TRUE,$V363=FALSE),"-",IF(AB363=FALSE,(CONCATENATE(L$1," doesn't match.")),"-"))</f>
        <v>-</v>
      </c>
      <c r="BI363" s="3" t="str">
        <f>IF(OR($S363=FALSE,$R363=TRUE,$V363=FALSE),"-",IF(AC363=FALSE,(CONCATENATE(M$1," doesn't match.")),"-"))</f>
        <v>-</v>
      </c>
      <c r="BJ363" s="3" t="str">
        <f>IF(OR($S363=FALSE,$R363=TRUE,$V363=FALSE),"-",IF(AD363=FALSE,(CONCATENATE(N$1," doesn't match.")),"-"))</f>
        <v>-</v>
      </c>
      <c r="BK363" s="3" t="str">
        <f>IF(OR($S363=FALSE,$R363=TRUE,$V363=FALSE),"-",IF(AE363=FALSE,(CONCATENATE(O$1," doesn't match.")),"-"))</f>
        <v>-</v>
      </c>
      <c r="BL363" s="3" t="str">
        <f>IF(OR($S363=FALSE,$R363=TRUE,$V363=FALSE),"-",IF(AF363=FALSE,(CONCATENATE(P$1," doesn't match.")),"-"))</f>
        <v>-</v>
      </c>
    </row>
    <row r="364" spans="1:64" ht="45" x14ac:dyDescent="0.25">
      <c r="A364" s="30">
        <v>1291329</v>
      </c>
      <c r="B364" s="30" t="s">
        <v>625</v>
      </c>
      <c r="C364" s="31" t="s">
        <v>686</v>
      </c>
      <c r="D364" s="30" t="s">
        <v>176</v>
      </c>
      <c r="E364" s="30" t="s">
        <v>60</v>
      </c>
      <c r="F364" s="30" t="s">
        <v>311</v>
      </c>
      <c r="G364" s="30" t="s">
        <v>35</v>
      </c>
      <c r="H364" s="32">
        <v>43178</v>
      </c>
      <c r="I364" s="32">
        <v>43175</v>
      </c>
      <c r="J364" s="32">
        <v>43175</v>
      </c>
      <c r="K364" s="32">
        <v>43175</v>
      </c>
      <c r="L364" s="30" t="s">
        <v>62</v>
      </c>
      <c r="M364" s="32">
        <v>43175</v>
      </c>
      <c r="N364" s="32">
        <v>43291</v>
      </c>
      <c r="O364" s="32">
        <v>43172</v>
      </c>
      <c r="P364" s="32"/>
      <c r="Q364" s="5"/>
      <c r="R364" s="6" t="b">
        <f>B364=B365</f>
        <v>1</v>
      </c>
      <c r="S364" s="6" t="b">
        <f>C364=C365</f>
        <v>1</v>
      </c>
      <c r="T364" s="6" t="b">
        <f>D364=D365</f>
        <v>1</v>
      </c>
      <c r="U364" s="6" t="b">
        <f>E364=E365</f>
        <v>1</v>
      </c>
      <c r="V364" s="6" t="b">
        <f>F364=F365</f>
        <v>0</v>
      </c>
      <c r="W364" s="6" t="b">
        <f>G364=G365</f>
        <v>1</v>
      </c>
      <c r="X364" s="6" t="b">
        <f>H364=H365</f>
        <v>0</v>
      </c>
      <c r="Y364" s="6" t="b">
        <f>I364=I365</f>
        <v>1</v>
      </c>
      <c r="Z364" s="6" t="b">
        <f>J364=J365</f>
        <v>1</v>
      </c>
      <c r="AA364" s="6" t="b">
        <f>K364=K365</f>
        <v>1</v>
      </c>
      <c r="AB364" s="6" t="b">
        <f>L364=L365</f>
        <v>1</v>
      </c>
      <c r="AC364" s="6" t="b">
        <f>M364=M365</f>
        <v>1</v>
      </c>
      <c r="AD364" s="6" t="b">
        <f>N364=N365</f>
        <v>1</v>
      </c>
      <c r="AE364" s="6" t="b">
        <f>O364=O365</f>
        <v>1</v>
      </c>
      <c r="AF364" s="6" t="b">
        <f>P364=P365</f>
        <v>1</v>
      </c>
      <c r="AG364" s="3"/>
      <c r="AH364" s="8" t="str">
        <f>IF(ISBLANK($E364),"N/A",$E364)</f>
        <v>INT-PAT ATTY INSTR RESPONSE TO FA</v>
      </c>
      <c r="AI364" s="8" t="str">
        <f>IF(ISBLANK($F364),"N/A",$F364)</f>
        <v>FA Ack Receipt of Response? / Asst</v>
      </c>
      <c r="AJ364" s="7" t="str">
        <f>IF(ISBLANK($B364),"N/A",$B364)</f>
        <v>Agent Patent</v>
      </c>
      <c r="AK364" s="8" t="str">
        <f>IF(ISBLANK($C364),"N/A",$C364)</f>
        <v>ILLINC.428XIL</v>
      </c>
      <c r="AL364" s="8" t="str">
        <f>IF(ISBLANK($C365),"N/A",$C365)</f>
        <v>ILLINC.428XIL</v>
      </c>
      <c r="AM364" s="7" t="str">
        <f>IF(ISBLANK($B365),"N/A",$B365)</f>
        <v>Agent Patent</v>
      </c>
      <c r="AN364" s="8" t="str">
        <f>IF(ISBLANK($F365),"N/A",$F365)</f>
        <v>FA Filing Confirmation of Response? / Asst</v>
      </c>
      <c r="AO364" s="8" t="str">
        <f>IF(ISBLANK($E365),"N/A",$E365)</f>
        <v>INT-PAT ATTY INSTR RESPONSE TO FA</v>
      </c>
      <c r="AP364" s="3"/>
      <c r="AQ364" s="6" t="str">
        <f>IF($S364=FALSE,"Matter doesn't match.","-")</f>
        <v>-</v>
      </c>
      <c r="AR364" s="6" t="str">
        <f>IF($R364=TRUE,"System matches.","-")</f>
        <v>System matches.</v>
      </c>
      <c r="AS364" s="6" t="str">
        <f>IF($U364=FALSE,"Action Type doesn't match.","-")</f>
        <v>-</v>
      </c>
      <c r="AT364" s="6" t="str">
        <f>IF($V364=FALSE,"Action Due doesn't match.","-")</f>
        <v>Action Due doesn't match.</v>
      </c>
      <c r="AU364" s="6" t="b">
        <f>IF(AND($S364=TRUE,$Z364=TRUE,$U364=FALSE,$R364=FALSE),TRUE,FALSE)</f>
        <v>0</v>
      </c>
      <c r="AV364" s="13" t="b">
        <f ca="1">IF(OFFSET($AU364,-1,0)=TRUE,TRUE,FALSE)</f>
        <v>0</v>
      </c>
      <c r="AW364" s="6" t="b">
        <f>IF(AND($V364=TRUE,$S364=TRUE,$U364=FALSE,$R364=FALSE),TRUE,FALSE)</f>
        <v>0</v>
      </c>
      <c r="AX364" s="13" t="b">
        <f ca="1">IF(OFFSET($AW364,-1,0)="TRUE",TRUE,FALSE)</f>
        <v>0</v>
      </c>
      <c r="AY364" s="3"/>
      <c r="AZ364" s="3" t="str">
        <f>IF(OR($S364=FALSE,$R364=TRUE,$V364=FALSE),"-",IF(T364=FALSE,(CONCATENATE(D$1," doesn't match.")),"-"))</f>
        <v>-</v>
      </c>
      <c r="BA364" s="3" t="str">
        <f>IF(OR($S364=FALSE,$R364=TRUE,$V364=FALSE),"-",IF(U364=FALSE,(CONCATENATE(E$1," doesn't match.")),"-"))</f>
        <v>-</v>
      </c>
      <c r="BB364" s="3" t="str">
        <f>IF(OR($S364=FALSE,$R364=TRUE,$V364=FALSE),"-",IF(V364=FALSE,(CONCATENATE(F$1," doesn't match.")),"-"))</f>
        <v>-</v>
      </c>
      <c r="BC364" s="3" t="str">
        <f>IF(OR($S364=FALSE,$R364=TRUE,$V364=FALSE),"-",IF(W364=FALSE,(CONCATENATE(G$1," doesn't match.")),"-"))</f>
        <v>-</v>
      </c>
      <c r="BD364" s="3" t="str">
        <f>IF(OR($S364=FALSE,$R364=TRUE,$V364=FALSE),"-",IF(X364=FALSE,(CONCATENATE(H$1," doesn't match.")),"-"))</f>
        <v>-</v>
      </c>
      <c r="BE364" s="3" t="str">
        <f>IF(OR($S364=FALSE,$R364=TRUE,$V364=FALSE),"-",IF(Y364=FALSE,(CONCATENATE(I$1," doesn't match.")),"-"))</f>
        <v>-</v>
      </c>
      <c r="BF364" s="3" t="str">
        <f>IF(OR($S364=FALSE,$R364=TRUE,$V364=FALSE),"-",IF(Z364=FALSE,(CONCATENATE(J$1," doesn't match.")),"-"))</f>
        <v>-</v>
      </c>
      <c r="BG364" s="3" t="str">
        <f>IF(OR($S364=FALSE,$R364=TRUE,$V364=FALSE),"-",IF(AA364=FALSE,(CONCATENATE(K$1," doesn't match.")),"-"))</f>
        <v>-</v>
      </c>
      <c r="BH364" s="3" t="str">
        <f>IF(OR($S364=FALSE,$R364=TRUE,$V364=FALSE),"-",IF(AB364=FALSE,(CONCATENATE(L$1," doesn't match.")),"-"))</f>
        <v>-</v>
      </c>
      <c r="BI364" s="3" t="str">
        <f>IF(OR($S364=FALSE,$R364=TRUE,$V364=FALSE),"-",IF(AC364=FALSE,(CONCATENATE(M$1," doesn't match.")),"-"))</f>
        <v>-</v>
      </c>
      <c r="BJ364" s="3" t="str">
        <f>IF(OR($S364=FALSE,$R364=TRUE,$V364=FALSE),"-",IF(AD364=FALSE,(CONCATENATE(N$1," doesn't match.")),"-"))</f>
        <v>-</v>
      </c>
      <c r="BK364" s="3" t="str">
        <f>IF(OR($S364=FALSE,$R364=TRUE,$V364=FALSE),"-",IF(AE364=FALSE,(CONCATENATE(O$1," doesn't match.")),"-"))</f>
        <v>-</v>
      </c>
      <c r="BL364" s="3" t="str">
        <f>IF(OR($S364=FALSE,$R364=TRUE,$V364=FALSE),"-",IF(AF364=FALSE,(CONCATENATE(P$1," doesn't match.")),"-"))</f>
        <v>-</v>
      </c>
    </row>
    <row r="365" spans="1:64" ht="45" x14ac:dyDescent="0.25">
      <c r="A365" s="30">
        <v>1291329</v>
      </c>
      <c r="B365" s="30" t="s">
        <v>625</v>
      </c>
      <c r="C365" s="31" t="s">
        <v>686</v>
      </c>
      <c r="D365" s="30" t="s">
        <v>176</v>
      </c>
      <c r="E365" s="30" t="s">
        <v>60</v>
      </c>
      <c r="F365" s="30" t="s">
        <v>61</v>
      </c>
      <c r="G365" s="30" t="s">
        <v>35</v>
      </c>
      <c r="H365" s="32">
        <v>43179</v>
      </c>
      <c r="I365" s="32">
        <v>43175</v>
      </c>
      <c r="J365" s="32">
        <v>43175</v>
      </c>
      <c r="K365" s="32">
        <v>43175</v>
      </c>
      <c r="L365" s="30" t="s">
        <v>62</v>
      </c>
      <c r="M365" s="32">
        <v>43175</v>
      </c>
      <c r="N365" s="32">
        <v>43291</v>
      </c>
      <c r="O365" s="32">
        <v>43172</v>
      </c>
      <c r="P365" s="32"/>
      <c r="Q365" s="5"/>
      <c r="R365" s="6" t="b">
        <f>B365=B366</f>
        <v>1</v>
      </c>
      <c r="S365" s="6" t="b">
        <f>C365=C366</f>
        <v>1</v>
      </c>
      <c r="T365" s="6" t="b">
        <f>D365=D366</f>
        <v>1</v>
      </c>
      <c r="U365" s="6" t="b">
        <f>E365=E366</f>
        <v>0</v>
      </c>
      <c r="V365" s="6" t="b">
        <f>F365=F366</f>
        <v>0</v>
      </c>
      <c r="W365" s="6" t="b">
        <f>G365=G366</f>
        <v>1</v>
      </c>
      <c r="X365" s="6" t="b">
        <f>H365=H366</f>
        <v>0</v>
      </c>
      <c r="Y365" s="6" t="b">
        <f>I365=I366</f>
        <v>0</v>
      </c>
      <c r="Z365" s="6" t="b">
        <f>J365=J366</f>
        <v>0</v>
      </c>
      <c r="AA365" s="6" t="b">
        <f>K365=K366</f>
        <v>0</v>
      </c>
      <c r="AB365" s="6" t="b">
        <f>L365=L366</f>
        <v>1</v>
      </c>
      <c r="AC365" s="6" t="b">
        <f>M365=M366</f>
        <v>0</v>
      </c>
      <c r="AD365" s="6" t="b">
        <f>N365=N366</f>
        <v>1</v>
      </c>
      <c r="AE365" s="6" t="b">
        <f>O365=O366</f>
        <v>1</v>
      </c>
      <c r="AF365" s="6" t="b">
        <f>P365=P366</f>
        <v>1</v>
      </c>
      <c r="AG365" s="3"/>
      <c r="AH365" s="8" t="str">
        <f>IF(ISBLANK($E365),"N/A",$E365)</f>
        <v>INT-PAT ATTY INSTR RESPONSE TO FA</v>
      </c>
      <c r="AI365" s="8" t="str">
        <f>IF(ISBLANK($F365),"N/A",$F365)</f>
        <v>FA Filing Confirmation of Response? / Asst</v>
      </c>
      <c r="AJ365" s="7" t="str">
        <f>IF(ISBLANK($B365),"N/A",$B365)</f>
        <v>Agent Patent</v>
      </c>
      <c r="AK365" s="8" t="str">
        <f>IF(ISBLANK($C365),"N/A",$C365)</f>
        <v>ILLINC.428XIL</v>
      </c>
      <c r="AL365" s="8" t="str">
        <f>IF(ISBLANK($C366),"N/A",$C366)</f>
        <v>ILLINC.428XIL</v>
      </c>
      <c r="AM365" s="7" t="str">
        <f>IF(ISBLANK($B366),"N/A",$B366)</f>
        <v>Agent Patent</v>
      </c>
      <c r="AN365" s="8" t="str">
        <f>IF(ISBLANK($F366),"N/A",$F366)</f>
        <v>Final Renewal Due</v>
      </c>
      <c r="AO365" s="8" t="str">
        <f>IF(ISBLANK($E366),"N/A",$E366)</f>
        <v>Design Renewal</v>
      </c>
      <c r="AP365" s="3"/>
      <c r="AQ365" s="6" t="str">
        <f>IF($S365=FALSE,"Matter doesn't match.","-")</f>
        <v>-</v>
      </c>
      <c r="AR365" s="6" t="str">
        <f>IF($R365=TRUE,"System matches.","-")</f>
        <v>System matches.</v>
      </c>
      <c r="AS365" s="6" t="str">
        <f>IF($U365=FALSE,"Action Type doesn't match.","-")</f>
        <v>Action Type doesn't match.</v>
      </c>
      <c r="AT365" s="6" t="str">
        <f>IF($V365=FALSE,"Action Due doesn't match.","-")</f>
        <v>Action Due doesn't match.</v>
      </c>
      <c r="AU365" s="6" t="b">
        <f>IF(AND($S365=TRUE,$Z365=TRUE,$U365=FALSE,$R365=FALSE),TRUE,FALSE)</f>
        <v>0</v>
      </c>
      <c r="AV365" s="13" t="b">
        <f ca="1">IF(OFFSET($AU365,-1,0)=TRUE,TRUE,FALSE)</f>
        <v>0</v>
      </c>
      <c r="AW365" s="6" t="b">
        <f>IF(AND($V365=TRUE,$S365=TRUE,$U365=FALSE,$R365=FALSE),TRUE,FALSE)</f>
        <v>0</v>
      </c>
      <c r="AX365" s="13" t="b">
        <f ca="1">IF(OFFSET($AW365,-1,0)="TRUE",TRUE,FALSE)</f>
        <v>0</v>
      </c>
      <c r="AY365" s="3"/>
      <c r="AZ365" s="3" t="str">
        <f>IF(OR($S365=FALSE,$R365=TRUE,$V365=FALSE),"-",IF(T365=FALSE,(CONCATENATE(D$1," doesn't match.")),"-"))</f>
        <v>-</v>
      </c>
      <c r="BA365" s="3" t="str">
        <f>IF(OR($S365=FALSE,$R365=TRUE,$V365=FALSE),"-",IF(U365=FALSE,(CONCATENATE(E$1," doesn't match.")),"-"))</f>
        <v>-</v>
      </c>
      <c r="BB365" s="3" t="str">
        <f>IF(OR($S365=FALSE,$R365=TRUE,$V365=FALSE),"-",IF(V365=FALSE,(CONCATENATE(F$1," doesn't match.")),"-"))</f>
        <v>-</v>
      </c>
      <c r="BC365" s="3" t="str">
        <f>IF(OR($S365=FALSE,$R365=TRUE,$V365=FALSE),"-",IF(W365=FALSE,(CONCATENATE(G$1," doesn't match.")),"-"))</f>
        <v>-</v>
      </c>
      <c r="BD365" s="3" t="str">
        <f>IF(OR($S365=FALSE,$R365=TRUE,$V365=FALSE),"-",IF(X365=FALSE,(CONCATENATE(H$1," doesn't match.")),"-"))</f>
        <v>-</v>
      </c>
      <c r="BE365" s="3" t="str">
        <f>IF(OR($S365=FALSE,$R365=TRUE,$V365=FALSE),"-",IF(Y365=FALSE,(CONCATENATE(I$1," doesn't match.")),"-"))</f>
        <v>-</v>
      </c>
      <c r="BF365" s="3" t="str">
        <f>IF(OR($S365=FALSE,$R365=TRUE,$V365=FALSE),"-",IF(Z365=FALSE,(CONCATENATE(J$1," doesn't match.")),"-"))</f>
        <v>-</v>
      </c>
      <c r="BG365" s="3" t="str">
        <f>IF(OR($S365=FALSE,$R365=TRUE,$V365=FALSE),"-",IF(AA365=FALSE,(CONCATENATE(K$1," doesn't match.")),"-"))</f>
        <v>-</v>
      </c>
      <c r="BH365" s="3" t="str">
        <f>IF(OR($S365=FALSE,$R365=TRUE,$V365=FALSE),"-",IF(AB365=FALSE,(CONCATENATE(L$1," doesn't match.")),"-"))</f>
        <v>-</v>
      </c>
      <c r="BI365" s="3" t="str">
        <f>IF(OR($S365=FALSE,$R365=TRUE,$V365=FALSE),"-",IF(AC365=FALSE,(CONCATENATE(M$1," doesn't match.")),"-"))</f>
        <v>-</v>
      </c>
      <c r="BJ365" s="3" t="str">
        <f>IF(OR($S365=FALSE,$R365=TRUE,$V365=FALSE),"-",IF(AD365=FALSE,(CONCATENATE(N$1," doesn't match.")),"-"))</f>
        <v>-</v>
      </c>
      <c r="BK365" s="3" t="str">
        <f>IF(OR($S365=FALSE,$R365=TRUE,$V365=FALSE),"-",IF(AE365=FALSE,(CONCATENATE(O$1," doesn't match.")),"-"))</f>
        <v>-</v>
      </c>
      <c r="BL365" s="3" t="str">
        <f>IF(OR($S365=FALSE,$R365=TRUE,$V365=FALSE),"-",IF(AF365=FALSE,(CONCATENATE(P$1," doesn't match.")),"-"))</f>
        <v>-</v>
      </c>
    </row>
    <row r="366" spans="1:64" ht="45" x14ac:dyDescent="0.25">
      <c r="A366" s="30">
        <v>1291329</v>
      </c>
      <c r="B366" s="30" t="s">
        <v>625</v>
      </c>
      <c r="C366" s="31" t="s">
        <v>686</v>
      </c>
      <c r="D366" s="30" t="s">
        <v>176</v>
      </c>
      <c r="E366" s="30" t="s">
        <v>687</v>
      </c>
      <c r="F366" s="30" t="s">
        <v>688</v>
      </c>
      <c r="G366" s="30" t="s">
        <v>35</v>
      </c>
      <c r="H366" s="32">
        <v>46557</v>
      </c>
      <c r="I366" s="32">
        <v>43203</v>
      </c>
      <c r="J366" s="32">
        <v>42905</v>
      </c>
      <c r="K366" s="32">
        <v>43203</v>
      </c>
      <c r="L366" s="30" t="s">
        <v>62</v>
      </c>
      <c r="M366" s="32">
        <v>43206</v>
      </c>
      <c r="N366" s="32">
        <v>43291</v>
      </c>
      <c r="O366" s="32">
        <v>43172</v>
      </c>
      <c r="P366" s="32"/>
      <c r="Q366" s="5"/>
      <c r="R366" s="6" t="b">
        <f>B366=B367</f>
        <v>1</v>
      </c>
      <c r="S366" s="6" t="b">
        <f>C366=C367</f>
        <v>1</v>
      </c>
      <c r="T366" s="6" t="b">
        <f>D366=D367</f>
        <v>1</v>
      </c>
      <c r="U366" s="6" t="b">
        <f>E366=E367</f>
        <v>0</v>
      </c>
      <c r="V366" s="6" t="b">
        <f>F366=F367</f>
        <v>0</v>
      </c>
      <c r="W366" s="6" t="b">
        <f>G366=G367</f>
        <v>0</v>
      </c>
      <c r="X366" s="6" t="b">
        <f>H366=H367</f>
        <v>0</v>
      </c>
      <c r="Y366" s="6" t="b">
        <f>I366=I367</f>
        <v>0</v>
      </c>
      <c r="Z366" s="6" t="b">
        <f>J366=J367</f>
        <v>0</v>
      </c>
      <c r="AA366" s="6" t="b">
        <f>K366=K367</f>
        <v>0</v>
      </c>
      <c r="AB366" s="6" t="b">
        <f>L366=L367</f>
        <v>1</v>
      </c>
      <c r="AC366" s="6" t="b">
        <f>M366=M367</f>
        <v>0</v>
      </c>
      <c r="AD366" s="6" t="b">
        <f>N366=N367</f>
        <v>1</v>
      </c>
      <c r="AE366" s="6" t="b">
        <f>O366=O367</f>
        <v>1</v>
      </c>
      <c r="AF366" s="6" t="b">
        <f>P366=P367</f>
        <v>1</v>
      </c>
      <c r="AG366" s="3"/>
      <c r="AH366" s="8" t="str">
        <f>IF(ISBLANK($E366),"N/A",$E366)</f>
        <v>Design Renewal</v>
      </c>
      <c r="AI366" s="8" t="str">
        <f>IF(ISBLANK($F366),"N/A",$F366)</f>
        <v>Final Renewal Due</v>
      </c>
      <c r="AJ366" s="7" t="str">
        <f>IF(ISBLANK($B366),"N/A",$B366)</f>
        <v>Agent Patent</v>
      </c>
      <c r="AK366" s="8" t="str">
        <f>IF(ISBLANK($C366),"N/A",$C366)</f>
        <v>ILLINC.428XIL</v>
      </c>
      <c r="AL366" s="8" t="str">
        <f>IF(ISBLANK($C367),"N/A",$C367)</f>
        <v>ILLINC.428XIL</v>
      </c>
      <c r="AM366" s="7" t="str">
        <f>IF(ISBLANK($B367),"N/A",$B367)</f>
        <v>Agent Patent</v>
      </c>
      <c r="AN366" s="8" t="str">
        <f>IF(ISBLANK($F367),"N/A",$F367)</f>
        <v>Office Action Response Due FINAL</v>
      </c>
      <c r="AO366" s="8" t="str">
        <f>IF(ISBLANK($E367),"N/A",$E367)</f>
        <v>INT-PAT OFFICE ACTION</v>
      </c>
      <c r="AP366" s="3"/>
      <c r="AQ366" s="6" t="str">
        <f>IF($S366=FALSE,"Matter doesn't match.","-")</f>
        <v>-</v>
      </c>
      <c r="AR366" s="6" t="str">
        <f>IF($R366=TRUE,"System matches.","-")</f>
        <v>System matches.</v>
      </c>
      <c r="AS366" s="6" t="str">
        <f>IF($U366=FALSE,"Action Type doesn't match.","-")</f>
        <v>Action Type doesn't match.</v>
      </c>
      <c r="AT366" s="6" t="str">
        <f>IF($V366=FALSE,"Action Due doesn't match.","-")</f>
        <v>Action Due doesn't match.</v>
      </c>
      <c r="AU366" s="6" t="b">
        <f>IF(AND($S366=TRUE,$Z366=TRUE,$U366=FALSE,$R366=FALSE),TRUE,FALSE)</f>
        <v>0</v>
      </c>
      <c r="AV366" s="13" t="b">
        <f ca="1">IF(OFFSET($AU366,-1,0)=TRUE,TRUE,FALSE)</f>
        <v>0</v>
      </c>
      <c r="AW366" s="6" t="b">
        <f>IF(AND($V366=TRUE,$S366=TRUE,$U366=FALSE,$R366=FALSE),TRUE,FALSE)</f>
        <v>0</v>
      </c>
      <c r="AX366" s="13" t="b">
        <f ca="1">IF(OFFSET($AW366,-1,0)="TRUE",TRUE,FALSE)</f>
        <v>0</v>
      </c>
      <c r="AY366" s="3"/>
      <c r="AZ366" s="3" t="str">
        <f>IF(OR($S366=FALSE,$R366=TRUE,$V366=FALSE),"-",IF(T366=FALSE,(CONCATENATE(D$1," doesn't match.")),"-"))</f>
        <v>-</v>
      </c>
      <c r="BA366" s="3" t="str">
        <f>IF(OR($S366=FALSE,$R366=TRUE,$V366=FALSE),"-",IF(U366=FALSE,(CONCATENATE(E$1," doesn't match.")),"-"))</f>
        <v>-</v>
      </c>
      <c r="BB366" s="3" t="str">
        <f>IF(OR($S366=FALSE,$R366=TRUE,$V366=FALSE),"-",IF(V366=FALSE,(CONCATENATE(F$1," doesn't match.")),"-"))</f>
        <v>-</v>
      </c>
      <c r="BC366" s="3" t="str">
        <f>IF(OR($S366=FALSE,$R366=TRUE,$V366=FALSE),"-",IF(W366=FALSE,(CONCATENATE(G$1," doesn't match.")),"-"))</f>
        <v>-</v>
      </c>
      <c r="BD366" s="3" t="str">
        <f>IF(OR($S366=FALSE,$R366=TRUE,$V366=FALSE),"-",IF(X366=FALSE,(CONCATENATE(H$1," doesn't match.")),"-"))</f>
        <v>-</v>
      </c>
      <c r="BE366" s="3" t="str">
        <f>IF(OR($S366=FALSE,$R366=TRUE,$V366=FALSE),"-",IF(Y366=FALSE,(CONCATENATE(I$1," doesn't match.")),"-"))</f>
        <v>-</v>
      </c>
      <c r="BF366" s="3" t="str">
        <f>IF(OR($S366=FALSE,$R366=TRUE,$V366=FALSE),"-",IF(Z366=FALSE,(CONCATENATE(J$1," doesn't match.")),"-"))</f>
        <v>-</v>
      </c>
      <c r="BG366" s="3" t="str">
        <f>IF(OR($S366=FALSE,$R366=TRUE,$V366=FALSE),"-",IF(AA366=FALSE,(CONCATENATE(K$1," doesn't match.")),"-"))</f>
        <v>-</v>
      </c>
      <c r="BH366" s="3" t="str">
        <f>IF(OR($S366=FALSE,$R366=TRUE,$V366=FALSE),"-",IF(AB366=FALSE,(CONCATENATE(L$1," doesn't match.")),"-"))</f>
        <v>-</v>
      </c>
      <c r="BI366" s="3" t="str">
        <f>IF(OR($S366=FALSE,$R366=TRUE,$V366=FALSE),"-",IF(AC366=FALSE,(CONCATENATE(M$1," doesn't match.")),"-"))</f>
        <v>-</v>
      </c>
      <c r="BJ366" s="3" t="str">
        <f>IF(OR($S366=FALSE,$R366=TRUE,$V366=FALSE),"-",IF(AD366=FALSE,(CONCATENATE(N$1," doesn't match.")),"-"))</f>
        <v>-</v>
      </c>
      <c r="BK366" s="3" t="str">
        <f>IF(OR($S366=FALSE,$R366=TRUE,$V366=FALSE),"-",IF(AE366=FALSE,(CONCATENATE(O$1," doesn't match.")),"-"))</f>
        <v>-</v>
      </c>
      <c r="BL366" s="3" t="str">
        <f>IF(OR($S366=FALSE,$R366=TRUE,$V366=FALSE),"-",IF(AF366=FALSE,(CONCATENATE(P$1," doesn't match.")),"-"))</f>
        <v>-</v>
      </c>
    </row>
    <row r="367" spans="1:64" ht="45" x14ac:dyDescent="0.25">
      <c r="A367" s="30">
        <v>1291329</v>
      </c>
      <c r="B367" s="30" t="s">
        <v>625</v>
      </c>
      <c r="C367" s="31" t="s">
        <v>686</v>
      </c>
      <c r="D367" s="30" t="s">
        <v>176</v>
      </c>
      <c r="E367" s="30" t="s">
        <v>143</v>
      </c>
      <c r="F367" s="30" t="s">
        <v>146</v>
      </c>
      <c r="G367" s="30" t="s">
        <v>39</v>
      </c>
      <c r="H367" s="32">
        <v>43177</v>
      </c>
      <c r="I367" s="32">
        <v>43173</v>
      </c>
      <c r="J367" s="32">
        <v>43177</v>
      </c>
      <c r="K367" s="32">
        <v>43173</v>
      </c>
      <c r="L367" s="30" t="s">
        <v>62</v>
      </c>
      <c r="M367" s="32">
        <v>43175</v>
      </c>
      <c r="N367" s="32">
        <v>43291</v>
      </c>
      <c r="O367" s="32">
        <v>43172</v>
      </c>
      <c r="P367" s="32"/>
      <c r="Q367" s="5"/>
      <c r="R367" s="6" t="b">
        <f>B367=B368</f>
        <v>0</v>
      </c>
      <c r="S367" s="6" t="b">
        <f>C367=C368</f>
        <v>0</v>
      </c>
      <c r="T367" s="6" t="b">
        <f>D367=D368</f>
        <v>0</v>
      </c>
      <c r="U367" s="6" t="b">
        <f>E367=E368</f>
        <v>0</v>
      </c>
      <c r="V367" s="6" t="b">
        <f>F367=F368</f>
        <v>0</v>
      </c>
      <c r="W367" s="6" t="b">
        <f>G367=G368</f>
        <v>0</v>
      </c>
      <c r="X367" s="6" t="b">
        <f>H367=H368</f>
        <v>0</v>
      </c>
      <c r="Y367" s="6" t="b">
        <f>I367=I368</f>
        <v>0</v>
      </c>
      <c r="Z367" s="6" t="b">
        <f>J367=J368</f>
        <v>0</v>
      </c>
      <c r="AA367" s="6" t="b">
        <f>K367=K368</f>
        <v>0</v>
      </c>
      <c r="AB367" s="6" t="b">
        <f>L367=L368</f>
        <v>0</v>
      </c>
      <c r="AC367" s="6" t="b">
        <f>M367=M368</f>
        <v>0</v>
      </c>
      <c r="AD367" s="6" t="b">
        <f>N367=N368</f>
        <v>0</v>
      </c>
      <c r="AE367" s="6" t="b">
        <f>O367=O368</f>
        <v>0</v>
      </c>
      <c r="AF367" s="6" t="b">
        <f>P367=P368</f>
        <v>1</v>
      </c>
      <c r="AG367" s="3"/>
      <c r="AH367" s="8" t="str">
        <f>IF(ISBLANK($E367),"N/A",$E367)</f>
        <v>INT-PAT OFFICE ACTION</v>
      </c>
      <c r="AI367" s="8" t="str">
        <f>IF(ISBLANK($F367),"N/A",$F367)</f>
        <v>Office Action Response Due FINAL</v>
      </c>
      <c r="AJ367" s="7" t="str">
        <f>IF(ISBLANK($B367),"N/A",$B367)</f>
        <v>Agent Patent</v>
      </c>
      <c r="AK367" s="8" t="str">
        <f>IF(ISBLANK($C367),"N/A",$C367)</f>
        <v>ILLINC.428XIL</v>
      </c>
      <c r="AL367" s="8" t="str">
        <f>IF(ISBLANK($C368),"N/A",$C368)</f>
        <v>INDOT.003CN</v>
      </c>
      <c r="AM367" s="7" t="str">
        <f>IF(ISBLANK($B368),"N/A",$B368)</f>
        <v>Live Patent</v>
      </c>
      <c r="AN367" s="8" t="str">
        <f>IF(ISBLANK($F368),"N/A",$F368)</f>
        <v>FA Ack Receipt of Formal Documents? / IPP</v>
      </c>
      <c r="AO367" s="8" t="str">
        <f>IF(ISBLANK($E368),"N/A",$E368)</f>
        <v>INT-PAT IPP INSTR FORMAL DOCUMENTS TO FA</v>
      </c>
      <c r="AP367" s="3"/>
      <c r="AQ367" s="6" t="str">
        <f>IF($S367=FALSE,"Matter doesn't match.","-")</f>
        <v>Matter doesn't match.</v>
      </c>
      <c r="AR367" s="6" t="str">
        <f>IF($R367=TRUE,"System matches.","-")</f>
        <v>-</v>
      </c>
      <c r="AS367" s="6" t="str">
        <f>IF($U367=FALSE,"Action Type doesn't match.","-")</f>
        <v>Action Type doesn't match.</v>
      </c>
      <c r="AT367" s="6" t="str">
        <f>IF($V367=FALSE,"Action Due doesn't match.","-")</f>
        <v>Action Due doesn't match.</v>
      </c>
      <c r="AU367" s="6" t="b">
        <f>IF(AND($S367=TRUE,$Z367=TRUE,$U367=FALSE,$R367=FALSE),TRUE,FALSE)</f>
        <v>0</v>
      </c>
      <c r="AV367" s="13" t="b">
        <f ca="1">IF(OFFSET($AU367,-1,0)=TRUE,TRUE,FALSE)</f>
        <v>0</v>
      </c>
      <c r="AW367" s="6" t="b">
        <f>IF(AND($V367=TRUE,$S367=TRUE,$U367=FALSE,$R367=FALSE),TRUE,FALSE)</f>
        <v>0</v>
      </c>
      <c r="AX367" s="13" t="b">
        <f ca="1">IF(OFFSET($AW367,-1,0)="TRUE",TRUE,FALSE)</f>
        <v>0</v>
      </c>
      <c r="AY367" s="3"/>
      <c r="AZ367" s="3" t="str">
        <f>IF(OR($S367=FALSE,$R367=TRUE,$V367=FALSE),"-",IF(T367=FALSE,(CONCATENATE(D$1," doesn't match.")),"-"))</f>
        <v>-</v>
      </c>
      <c r="BA367" s="3" t="str">
        <f>IF(OR($S367=FALSE,$R367=TRUE,$V367=FALSE),"-",IF(U367=FALSE,(CONCATENATE(E$1," doesn't match.")),"-"))</f>
        <v>-</v>
      </c>
      <c r="BB367" s="3" t="str">
        <f>IF(OR($S367=FALSE,$R367=TRUE,$V367=FALSE),"-",IF(V367=FALSE,(CONCATENATE(F$1," doesn't match.")),"-"))</f>
        <v>-</v>
      </c>
      <c r="BC367" s="3" t="str">
        <f>IF(OR($S367=FALSE,$R367=TRUE,$V367=FALSE),"-",IF(W367=FALSE,(CONCATENATE(G$1," doesn't match.")),"-"))</f>
        <v>-</v>
      </c>
      <c r="BD367" s="3" t="str">
        <f>IF(OR($S367=FALSE,$R367=TRUE,$V367=FALSE),"-",IF(X367=FALSE,(CONCATENATE(H$1," doesn't match.")),"-"))</f>
        <v>-</v>
      </c>
      <c r="BE367" s="3" t="str">
        <f>IF(OR($S367=FALSE,$R367=TRUE,$V367=FALSE),"-",IF(Y367=FALSE,(CONCATENATE(I$1," doesn't match.")),"-"))</f>
        <v>-</v>
      </c>
      <c r="BF367" s="3" t="str">
        <f>IF(OR($S367=FALSE,$R367=TRUE,$V367=FALSE),"-",IF(Z367=FALSE,(CONCATENATE(J$1," doesn't match.")),"-"))</f>
        <v>-</v>
      </c>
      <c r="BG367" s="3" t="str">
        <f>IF(OR($S367=FALSE,$R367=TRUE,$V367=FALSE),"-",IF(AA367=FALSE,(CONCATENATE(K$1," doesn't match.")),"-"))</f>
        <v>-</v>
      </c>
      <c r="BH367" s="3" t="str">
        <f>IF(OR($S367=FALSE,$R367=TRUE,$V367=FALSE),"-",IF(AB367=FALSE,(CONCATENATE(L$1," doesn't match.")),"-"))</f>
        <v>-</v>
      </c>
      <c r="BI367" s="3" t="str">
        <f>IF(OR($S367=FALSE,$R367=TRUE,$V367=FALSE),"-",IF(AC367=FALSE,(CONCATENATE(M$1," doesn't match.")),"-"))</f>
        <v>-</v>
      </c>
      <c r="BJ367" s="3" t="str">
        <f>IF(OR($S367=FALSE,$R367=TRUE,$V367=FALSE),"-",IF(AD367=FALSE,(CONCATENATE(N$1," doesn't match.")),"-"))</f>
        <v>-</v>
      </c>
      <c r="BK367" s="3" t="str">
        <f>IF(OR($S367=FALSE,$R367=TRUE,$V367=FALSE),"-",IF(AE367=FALSE,(CONCATENATE(O$1," doesn't match.")),"-"))</f>
        <v>-</v>
      </c>
      <c r="BL367" s="3" t="str">
        <f>IF(OR($S367=FALSE,$R367=TRUE,$V367=FALSE),"-",IF(AF367=FALSE,(CONCATENATE(P$1," doesn't match.")),"-"))</f>
        <v>-</v>
      </c>
    </row>
    <row r="368" spans="1:64" ht="60" x14ac:dyDescent="0.25">
      <c r="A368" s="30">
        <v>1295005</v>
      </c>
      <c r="B368" s="30" t="s">
        <v>30</v>
      </c>
      <c r="C368" s="31" t="s">
        <v>350</v>
      </c>
      <c r="D368" s="30" t="s">
        <v>98</v>
      </c>
      <c r="E368" s="30" t="s">
        <v>118</v>
      </c>
      <c r="F368" s="30" t="s">
        <v>119</v>
      </c>
      <c r="G368" s="30" t="s">
        <v>35</v>
      </c>
      <c r="H368" s="32">
        <v>43313</v>
      </c>
      <c r="I368" s="32"/>
      <c r="J368" s="32">
        <v>43292</v>
      </c>
      <c r="K368" s="32"/>
      <c r="L368" s="30" t="s">
        <v>129</v>
      </c>
      <c r="M368" s="32">
        <v>43292</v>
      </c>
      <c r="N368" s="32">
        <v>43304</v>
      </c>
      <c r="O368" s="32"/>
      <c r="P368" s="32"/>
      <c r="Q368" s="5"/>
      <c r="R368" s="6" t="b">
        <f>B368=B369</f>
        <v>0</v>
      </c>
      <c r="S368" s="6" t="b">
        <f>C368=C369</f>
        <v>1</v>
      </c>
      <c r="T368" s="6" t="b">
        <f>D368=D369</f>
        <v>1</v>
      </c>
      <c r="U368" s="6" t="b">
        <f>E368=E369</f>
        <v>0</v>
      </c>
      <c r="V368" s="6" t="b">
        <f>F368=F369</f>
        <v>0</v>
      </c>
      <c r="W368" s="6" t="b">
        <f>G368=G369</f>
        <v>1</v>
      </c>
      <c r="X368" s="6" t="b">
        <f>H368=H369</f>
        <v>1</v>
      </c>
      <c r="Y368" s="6" t="b">
        <f>I368=I369</f>
        <v>1</v>
      </c>
      <c r="Z368" s="6" t="b">
        <f>J368=J369</f>
        <v>1</v>
      </c>
      <c r="AA368" s="6" t="b">
        <f>K368=K369</f>
        <v>1</v>
      </c>
      <c r="AB368" s="6" t="b">
        <f>L368=L369</f>
        <v>1</v>
      </c>
      <c r="AC368" s="6" t="b">
        <f>M368=M369</f>
        <v>1</v>
      </c>
      <c r="AD368" s="6" t="b">
        <f>N368=N369</f>
        <v>1</v>
      </c>
      <c r="AE368" s="6" t="b">
        <f>O368=O369</f>
        <v>1</v>
      </c>
      <c r="AF368" s="6" t="b">
        <f>P368=P369</f>
        <v>1</v>
      </c>
      <c r="AG368" s="3"/>
      <c r="AH368" s="8" t="str">
        <f>IF(ISBLANK($E368),"N/A",$E368)</f>
        <v>INT-PAT IPP INSTR FORMAL DOCUMENTS TO FA</v>
      </c>
      <c r="AI368" s="8" t="str">
        <f>IF(ISBLANK($F368),"N/A",$F368)</f>
        <v>FA Ack Receipt of Formal Documents? / IPP</v>
      </c>
      <c r="AJ368" s="7" t="str">
        <f>IF(ISBLANK($B368),"N/A",$B368)</f>
        <v>Live Patent</v>
      </c>
      <c r="AK368" s="8" t="str">
        <f>IF(ISBLANK($C368),"N/A",$C368)</f>
        <v>INDOT.003CN</v>
      </c>
      <c r="AL368" s="8" t="str">
        <f>IF(ISBLANK($C369),"N/A",$C369)</f>
        <v>INDOT.003CN</v>
      </c>
      <c r="AM368" s="7" t="str">
        <f>IF(ISBLANK($B369),"N/A",$B369)</f>
        <v>Agent Patent</v>
      </c>
      <c r="AN368" s="8" t="str">
        <f>IF(ISBLANK($F369),"N/A",$F369)</f>
        <v>FA Ack Receipt of Response? / Asst</v>
      </c>
      <c r="AO368" s="8" t="str">
        <f>IF(ISBLANK($E369),"N/A",$E369)</f>
        <v>INT-PAT ATTY INSTR RESPONSE TO FA</v>
      </c>
      <c r="AP368" s="3"/>
      <c r="AQ368" s="6" t="str">
        <f>IF($S368=FALSE,"Matter doesn't match.","-")</f>
        <v>-</v>
      </c>
      <c r="AR368" s="6" t="str">
        <f>IF($R368=TRUE,"System matches.","-")</f>
        <v>-</v>
      </c>
      <c r="AS368" s="6" t="str">
        <f>IF($U368=FALSE,"Action Type doesn't match.","-")</f>
        <v>Action Type doesn't match.</v>
      </c>
      <c r="AT368" s="6" t="str">
        <f>IF($V368=FALSE,"Action Due doesn't match.","-")</f>
        <v>Action Due doesn't match.</v>
      </c>
      <c r="AU368" s="6" t="b">
        <f>IF(AND($S368=TRUE,$Z368=TRUE,$U368=FALSE,$R368=FALSE),TRUE,FALSE)</f>
        <v>1</v>
      </c>
      <c r="AV368" s="13" t="b">
        <f ca="1">IF(OFFSET($AU368,-1,0)=TRUE,TRUE,FALSE)</f>
        <v>0</v>
      </c>
      <c r="AW368" s="6" t="b">
        <f>IF(AND($V368=TRUE,$S368=TRUE,$U368=FALSE,$R368=FALSE),TRUE,FALSE)</f>
        <v>0</v>
      </c>
      <c r="AX368" s="13" t="b">
        <f ca="1">IF(OFFSET($AW368,-1,0)="TRUE",TRUE,FALSE)</f>
        <v>0</v>
      </c>
      <c r="AY368" s="3"/>
      <c r="AZ368" s="3" t="str">
        <f>IF(OR($S368=FALSE,$R368=TRUE,$V368=FALSE),"-",IF(T368=FALSE,(CONCATENATE(D$1," doesn't match.")),"-"))</f>
        <v>-</v>
      </c>
      <c r="BA368" s="3" t="str">
        <f>IF(OR($S368=FALSE,$R368=TRUE,$V368=FALSE),"-",IF(U368=FALSE,(CONCATENATE(E$1," doesn't match.")),"-"))</f>
        <v>-</v>
      </c>
      <c r="BB368" s="3" t="str">
        <f>IF(OR($S368=FALSE,$R368=TRUE,$V368=FALSE),"-",IF(V368=FALSE,(CONCATENATE(F$1," doesn't match.")),"-"))</f>
        <v>-</v>
      </c>
      <c r="BC368" s="3" t="str">
        <f>IF(OR($S368=FALSE,$R368=TRUE,$V368=FALSE),"-",IF(W368=FALSE,(CONCATENATE(G$1," doesn't match.")),"-"))</f>
        <v>-</v>
      </c>
      <c r="BD368" s="3" t="str">
        <f>IF(OR($S368=FALSE,$R368=TRUE,$V368=FALSE),"-",IF(X368=FALSE,(CONCATENATE(H$1," doesn't match.")),"-"))</f>
        <v>-</v>
      </c>
      <c r="BE368" s="3" t="str">
        <f>IF(OR($S368=FALSE,$R368=TRUE,$V368=FALSE),"-",IF(Y368=FALSE,(CONCATENATE(I$1," doesn't match.")),"-"))</f>
        <v>-</v>
      </c>
      <c r="BF368" s="3" t="str">
        <f>IF(OR($S368=FALSE,$R368=TRUE,$V368=FALSE),"-",IF(Z368=FALSE,(CONCATENATE(J$1," doesn't match.")),"-"))</f>
        <v>-</v>
      </c>
      <c r="BG368" s="3" t="str">
        <f>IF(OR($S368=FALSE,$R368=TRUE,$V368=FALSE),"-",IF(AA368=FALSE,(CONCATENATE(K$1," doesn't match.")),"-"))</f>
        <v>-</v>
      </c>
      <c r="BH368" s="3" t="str">
        <f>IF(OR($S368=FALSE,$R368=TRUE,$V368=FALSE),"-",IF(AB368=FALSE,(CONCATENATE(L$1," doesn't match.")),"-"))</f>
        <v>-</v>
      </c>
      <c r="BI368" s="3" t="str">
        <f>IF(OR($S368=FALSE,$R368=TRUE,$V368=FALSE),"-",IF(AC368=FALSE,(CONCATENATE(M$1," doesn't match.")),"-"))</f>
        <v>-</v>
      </c>
      <c r="BJ368" s="3" t="str">
        <f>IF(OR($S368=FALSE,$R368=TRUE,$V368=FALSE),"-",IF(AD368=FALSE,(CONCATENATE(N$1," doesn't match.")),"-"))</f>
        <v>-</v>
      </c>
      <c r="BK368" s="3" t="str">
        <f>IF(OR($S368=FALSE,$R368=TRUE,$V368=FALSE),"-",IF(AE368=FALSE,(CONCATENATE(O$1," doesn't match.")),"-"))</f>
        <v>-</v>
      </c>
      <c r="BL368" s="3" t="str">
        <f>IF(OR($S368=FALSE,$R368=TRUE,$V368=FALSE),"-",IF(AF368=FALSE,(CONCATENATE(P$1," doesn't match.")),"-"))</f>
        <v>-</v>
      </c>
    </row>
    <row r="369" spans="1:64" ht="45" x14ac:dyDescent="0.25">
      <c r="A369" s="30">
        <v>1295005</v>
      </c>
      <c r="B369" s="30" t="s">
        <v>625</v>
      </c>
      <c r="C369" s="31" t="s">
        <v>350</v>
      </c>
      <c r="D369" s="30" t="s">
        <v>98</v>
      </c>
      <c r="E369" s="30" t="s">
        <v>60</v>
      </c>
      <c r="F369" s="30" t="s">
        <v>311</v>
      </c>
      <c r="G369" s="30" t="s">
        <v>35</v>
      </c>
      <c r="H369" s="32">
        <v>43313</v>
      </c>
      <c r="I369" s="32"/>
      <c r="J369" s="32">
        <v>43292</v>
      </c>
      <c r="K369" s="32"/>
      <c r="L369" s="30" t="s">
        <v>129</v>
      </c>
      <c r="M369" s="32">
        <v>43292</v>
      </c>
      <c r="N369" s="32">
        <v>43304</v>
      </c>
      <c r="O369" s="32"/>
      <c r="P369" s="32"/>
      <c r="Q369" s="5"/>
      <c r="R369" s="6" t="b">
        <f>B369=B370</f>
        <v>0</v>
      </c>
      <c r="S369" s="6" t="b">
        <f>C369=C370</f>
        <v>1</v>
      </c>
      <c r="T369" s="6" t="b">
        <f>D369=D370</f>
        <v>1</v>
      </c>
      <c r="U369" s="6" t="b">
        <f>E369=E370</f>
        <v>0</v>
      </c>
      <c r="V369" s="6" t="b">
        <f>F369=F370</f>
        <v>0</v>
      </c>
      <c r="W369" s="6" t="b">
        <f>G369=G370</f>
        <v>1</v>
      </c>
      <c r="X369" s="6" t="b">
        <f>H369=H370</f>
        <v>0</v>
      </c>
      <c r="Y369" s="6" t="b">
        <f>I369=I370</f>
        <v>1</v>
      </c>
      <c r="Z369" s="6" t="b">
        <f>J369=J370</f>
        <v>1</v>
      </c>
      <c r="AA369" s="6" t="b">
        <f>K369=K370</f>
        <v>1</v>
      </c>
      <c r="AB369" s="6" t="b">
        <f>L369=L370</f>
        <v>1</v>
      </c>
      <c r="AC369" s="6" t="b">
        <f>M369=M370</f>
        <v>1</v>
      </c>
      <c r="AD369" s="6" t="b">
        <f>N369=N370</f>
        <v>1</v>
      </c>
      <c r="AE369" s="6" t="b">
        <f>O369=O370</f>
        <v>1</v>
      </c>
      <c r="AF369" s="6" t="b">
        <f>P369=P370</f>
        <v>1</v>
      </c>
      <c r="AG369" s="3"/>
      <c r="AH369" s="8" t="str">
        <f>IF(ISBLANK($E369),"N/A",$E369)</f>
        <v>INT-PAT ATTY INSTR RESPONSE TO FA</v>
      </c>
      <c r="AI369" s="8" t="str">
        <f>IF(ISBLANK($F369),"N/A",$F369)</f>
        <v>FA Ack Receipt of Response? / Asst</v>
      </c>
      <c r="AJ369" s="7" t="str">
        <f>IF(ISBLANK($B369),"N/A",$B369)</f>
        <v>Agent Patent</v>
      </c>
      <c r="AK369" s="8" t="str">
        <f>IF(ISBLANK($C369),"N/A",$C369)</f>
        <v>INDOT.003CN</v>
      </c>
      <c r="AL369" s="8" t="str">
        <f>IF(ISBLANK($C370),"N/A",$C370)</f>
        <v>INDOT.003CN</v>
      </c>
      <c r="AM369" s="7" t="str">
        <f>IF(ISBLANK($B370),"N/A",$B370)</f>
        <v>Live Patent</v>
      </c>
      <c r="AN369" s="8" t="str">
        <f>IF(ISBLANK($F370),"N/A",$F370)</f>
        <v>FA Filing Confirmation of Formal Documents? / IPP</v>
      </c>
      <c r="AO369" s="8" t="str">
        <f>IF(ISBLANK($E370),"N/A",$E370)</f>
        <v>INT-PAT IPP INSTR FORMAL DOCUMENTS TO FA</v>
      </c>
      <c r="AP369" s="3"/>
      <c r="AQ369" s="6" t="str">
        <f>IF($S369=FALSE,"Matter doesn't match.","-")</f>
        <v>-</v>
      </c>
      <c r="AR369" s="6" t="str">
        <f>IF($R369=TRUE,"System matches.","-")</f>
        <v>-</v>
      </c>
      <c r="AS369" s="6" t="str">
        <f>IF($U369=FALSE,"Action Type doesn't match.","-")</f>
        <v>Action Type doesn't match.</v>
      </c>
      <c r="AT369" s="6" t="str">
        <f>IF($V369=FALSE,"Action Due doesn't match.","-")</f>
        <v>Action Due doesn't match.</v>
      </c>
      <c r="AU369" s="6" t="b">
        <f>IF(AND($S369=TRUE,$Z369=TRUE,$U369=FALSE,$R369=FALSE),TRUE,FALSE)</f>
        <v>1</v>
      </c>
      <c r="AV369" s="13" t="b">
        <f ca="1">IF(OFFSET($AU369,-1,0)=TRUE,TRUE,FALSE)</f>
        <v>1</v>
      </c>
      <c r="AW369" s="6" t="b">
        <f>IF(AND($V369=TRUE,$S369=TRUE,$U369=FALSE,$R369=FALSE),TRUE,FALSE)</f>
        <v>0</v>
      </c>
      <c r="AX369" s="13" t="b">
        <f ca="1">IF(OFFSET($AW369,-1,0)="TRUE",TRUE,FALSE)</f>
        <v>0</v>
      </c>
      <c r="AY369" s="3"/>
      <c r="AZ369" s="3" t="str">
        <f>IF(OR($S369=FALSE,$R369=TRUE,$V369=FALSE),"-",IF(T369=FALSE,(CONCATENATE(D$1," doesn't match.")),"-"))</f>
        <v>-</v>
      </c>
      <c r="BA369" s="3" t="str">
        <f>IF(OR($S369=FALSE,$R369=TRUE,$V369=FALSE),"-",IF(U369=FALSE,(CONCATENATE(E$1," doesn't match.")),"-"))</f>
        <v>-</v>
      </c>
      <c r="BB369" s="3" t="str">
        <f>IF(OR($S369=FALSE,$R369=TRUE,$V369=FALSE),"-",IF(V369=FALSE,(CONCATENATE(F$1," doesn't match.")),"-"))</f>
        <v>-</v>
      </c>
      <c r="BC369" s="3" t="str">
        <f>IF(OR($S369=FALSE,$R369=TRUE,$V369=FALSE),"-",IF(W369=FALSE,(CONCATENATE(G$1," doesn't match.")),"-"))</f>
        <v>-</v>
      </c>
      <c r="BD369" s="3" t="str">
        <f>IF(OR($S369=FALSE,$R369=TRUE,$V369=FALSE),"-",IF(X369=FALSE,(CONCATENATE(H$1," doesn't match.")),"-"))</f>
        <v>-</v>
      </c>
      <c r="BE369" s="3" t="str">
        <f>IF(OR($S369=FALSE,$R369=TRUE,$V369=FALSE),"-",IF(Y369=FALSE,(CONCATENATE(I$1," doesn't match.")),"-"))</f>
        <v>-</v>
      </c>
      <c r="BF369" s="3" t="str">
        <f>IF(OR($S369=FALSE,$R369=TRUE,$V369=FALSE),"-",IF(Z369=FALSE,(CONCATENATE(J$1," doesn't match.")),"-"))</f>
        <v>-</v>
      </c>
      <c r="BG369" s="3" t="str">
        <f>IF(OR($S369=FALSE,$R369=TRUE,$V369=FALSE),"-",IF(AA369=FALSE,(CONCATENATE(K$1," doesn't match.")),"-"))</f>
        <v>-</v>
      </c>
      <c r="BH369" s="3" t="str">
        <f>IF(OR($S369=FALSE,$R369=TRUE,$V369=FALSE),"-",IF(AB369=FALSE,(CONCATENATE(L$1," doesn't match.")),"-"))</f>
        <v>-</v>
      </c>
      <c r="BI369" s="3" t="str">
        <f>IF(OR($S369=FALSE,$R369=TRUE,$V369=FALSE),"-",IF(AC369=FALSE,(CONCATENATE(M$1," doesn't match.")),"-"))</f>
        <v>-</v>
      </c>
      <c r="BJ369" s="3" t="str">
        <f>IF(OR($S369=FALSE,$R369=TRUE,$V369=FALSE),"-",IF(AD369=FALSE,(CONCATENATE(N$1," doesn't match.")),"-"))</f>
        <v>-</v>
      </c>
      <c r="BK369" s="3" t="str">
        <f>IF(OR($S369=FALSE,$R369=TRUE,$V369=FALSE),"-",IF(AE369=FALSE,(CONCATENATE(O$1," doesn't match.")),"-"))</f>
        <v>-</v>
      </c>
      <c r="BL369" s="3" t="str">
        <f>IF(OR($S369=FALSE,$R369=TRUE,$V369=FALSE),"-",IF(AF369=FALSE,(CONCATENATE(P$1," doesn't match.")),"-"))</f>
        <v>-</v>
      </c>
    </row>
    <row r="370" spans="1:64" ht="60" x14ac:dyDescent="0.25">
      <c r="A370" s="30">
        <v>1295005</v>
      </c>
      <c r="B370" s="30" t="s">
        <v>30</v>
      </c>
      <c r="C370" s="31" t="s">
        <v>350</v>
      </c>
      <c r="D370" s="30" t="s">
        <v>98</v>
      </c>
      <c r="E370" s="30" t="s">
        <v>118</v>
      </c>
      <c r="F370" s="30" t="s">
        <v>120</v>
      </c>
      <c r="G370" s="30" t="s">
        <v>35</v>
      </c>
      <c r="H370" s="32">
        <v>43343</v>
      </c>
      <c r="I370" s="32"/>
      <c r="J370" s="32">
        <v>43292</v>
      </c>
      <c r="K370" s="32"/>
      <c r="L370" s="30" t="s">
        <v>129</v>
      </c>
      <c r="M370" s="32">
        <v>43292</v>
      </c>
      <c r="N370" s="32">
        <v>43304</v>
      </c>
      <c r="O370" s="32"/>
      <c r="P370" s="32"/>
      <c r="Q370" s="5"/>
      <c r="R370" s="6" t="b">
        <f>B370=B371</f>
        <v>0</v>
      </c>
      <c r="S370" s="6" t="b">
        <f>C370=C371</f>
        <v>1</v>
      </c>
      <c r="T370" s="6" t="b">
        <f>D370=D371</f>
        <v>1</v>
      </c>
      <c r="U370" s="6" t="b">
        <f>E370=E371</f>
        <v>0</v>
      </c>
      <c r="V370" s="6" t="b">
        <f>F370=F371</f>
        <v>0</v>
      </c>
      <c r="W370" s="6" t="b">
        <f>G370=G371</f>
        <v>1</v>
      </c>
      <c r="X370" s="6" t="b">
        <f>H370=H371</f>
        <v>1</v>
      </c>
      <c r="Y370" s="6" t="b">
        <f>I370=I371</f>
        <v>1</v>
      </c>
      <c r="Z370" s="6" t="b">
        <f>J370=J371</f>
        <v>1</v>
      </c>
      <c r="AA370" s="6" t="b">
        <f>K370=K371</f>
        <v>1</v>
      </c>
      <c r="AB370" s="6" t="b">
        <f>L370=L371</f>
        <v>1</v>
      </c>
      <c r="AC370" s="6" t="b">
        <f>M370=M371</f>
        <v>1</v>
      </c>
      <c r="AD370" s="6" t="b">
        <f>N370=N371</f>
        <v>1</v>
      </c>
      <c r="AE370" s="6" t="b">
        <f>O370=O371</f>
        <v>1</v>
      </c>
      <c r="AF370" s="6" t="b">
        <f>P370=P371</f>
        <v>1</v>
      </c>
      <c r="AG370" s="3"/>
      <c r="AH370" s="8" t="str">
        <f>IF(ISBLANK($E370),"N/A",$E370)</f>
        <v>INT-PAT IPP INSTR FORMAL DOCUMENTS TO FA</v>
      </c>
      <c r="AI370" s="8" t="str">
        <f>IF(ISBLANK($F370),"N/A",$F370)</f>
        <v>FA Filing Confirmation of Formal Documents? / IPP</v>
      </c>
      <c r="AJ370" s="7" t="str">
        <f>IF(ISBLANK($B370),"N/A",$B370)</f>
        <v>Live Patent</v>
      </c>
      <c r="AK370" s="8" t="str">
        <f>IF(ISBLANK($C370),"N/A",$C370)</f>
        <v>INDOT.003CN</v>
      </c>
      <c r="AL370" s="8" t="str">
        <f>IF(ISBLANK($C371),"N/A",$C371)</f>
        <v>INDOT.003CN</v>
      </c>
      <c r="AM370" s="7" t="str">
        <f>IF(ISBLANK($B371),"N/A",$B371)</f>
        <v>Agent Patent</v>
      </c>
      <c r="AN370" s="8" t="str">
        <f>IF(ISBLANK($F371),"N/A",$F371)</f>
        <v>FA Filing Confirmation of Response? / Asst</v>
      </c>
      <c r="AO370" s="8" t="str">
        <f>IF(ISBLANK($E371),"N/A",$E371)</f>
        <v>INT-PAT ATTY INSTR RESPONSE TO FA</v>
      </c>
      <c r="AP370" s="3"/>
      <c r="AQ370" s="6" t="str">
        <f>IF($S370=FALSE,"Matter doesn't match.","-")</f>
        <v>-</v>
      </c>
      <c r="AR370" s="6" t="str">
        <f>IF($R370=TRUE,"System matches.","-")</f>
        <v>-</v>
      </c>
      <c r="AS370" s="6" t="str">
        <f>IF($U370=FALSE,"Action Type doesn't match.","-")</f>
        <v>Action Type doesn't match.</v>
      </c>
      <c r="AT370" s="6" t="str">
        <f>IF($V370=FALSE,"Action Due doesn't match.","-")</f>
        <v>Action Due doesn't match.</v>
      </c>
      <c r="AU370" s="6" t="b">
        <f>IF(AND($S370=TRUE,$Z370=TRUE,$U370=FALSE,$R370=FALSE),TRUE,FALSE)</f>
        <v>1</v>
      </c>
      <c r="AV370" s="13" t="b">
        <f ca="1">IF(OFFSET($AU370,-1,0)=TRUE,TRUE,FALSE)</f>
        <v>1</v>
      </c>
      <c r="AW370" s="6" t="b">
        <f>IF(AND($V370=TRUE,$S370=TRUE,$U370=FALSE,$R370=FALSE),TRUE,FALSE)</f>
        <v>0</v>
      </c>
      <c r="AX370" s="13" t="b">
        <f ca="1">IF(OFFSET($AW370,-1,0)="TRUE",TRUE,FALSE)</f>
        <v>0</v>
      </c>
      <c r="AY370" s="3"/>
      <c r="AZ370" s="3" t="str">
        <f>IF(OR($S370=FALSE,$R370=TRUE,$V370=FALSE),"-",IF(T370=FALSE,(CONCATENATE(D$1," doesn't match.")),"-"))</f>
        <v>-</v>
      </c>
      <c r="BA370" s="3" t="str">
        <f>IF(OR($S370=FALSE,$R370=TRUE,$V370=FALSE),"-",IF(U370=FALSE,(CONCATENATE(E$1," doesn't match.")),"-"))</f>
        <v>-</v>
      </c>
      <c r="BB370" s="3" t="str">
        <f>IF(OR($S370=FALSE,$R370=TRUE,$V370=FALSE),"-",IF(V370=FALSE,(CONCATENATE(F$1," doesn't match.")),"-"))</f>
        <v>-</v>
      </c>
      <c r="BC370" s="3" t="str">
        <f>IF(OR($S370=FALSE,$R370=TRUE,$V370=FALSE),"-",IF(W370=FALSE,(CONCATENATE(G$1," doesn't match.")),"-"))</f>
        <v>-</v>
      </c>
      <c r="BD370" s="3" t="str">
        <f>IF(OR($S370=FALSE,$R370=TRUE,$V370=FALSE),"-",IF(X370=FALSE,(CONCATENATE(H$1," doesn't match.")),"-"))</f>
        <v>-</v>
      </c>
      <c r="BE370" s="3" t="str">
        <f>IF(OR($S370=FALSE,$R370=TRUE,$V370=FALSE),"-",IF(Y370=FALSE,(CONCATENATE(I$1," doesn't match.")),"-"))</f>
        <v>-</v>
      </c>
      <c r="BF370" s="3" t="str">
        <f>IF(OR($S370=FALSE,$R370=TRUE,$V370=FALSE),"-",IF(Z370=FALSE,(CONCATENATE(J$1," doesn't match.")),"-"))</f>
        <v>-</v>
      </c>
      <c r="BG370" s="3" t="str">
        <f>IF(OR($S370=FALSE,$R370=TRUE,$V370=FALSE),"-",IF(AA370=FALSE,(CONCATENATE(K$1," doesn't match.")),"-"))</f>
        <v>-</v>
      </c>
      <c r="BH370" s="3" t="str">
        <f>IF(OR($S370=FALSE,$R370=TRUE,$V370=FALSE),"-",IF(AB370=FALSE,(CONCATENATE(L$1," doesn't match.")),"-"))</f>
        <v>-</v>
      </c>
      <c r="BI370" s="3" t="str">
        <f>IF(OR($S370=FALSE,$R370=TRUE,$V370=FALSE),"-",IF(AC370=FALSE,(CONCATENATE(M$1," doesn't match.")),"-"))</f>
        <v>-</v>
      </c>
      <c r="BJ370" s="3" t="str">
        <f>IF(OR($S370=FALSE,$R370=TRUE,$V370=FALSE),"-",IF(AD370=FALSE,(CONCATENATE(N$1," doesn't match.")),"-"))</f>
        <v>-</v>
      </c>
      <c r="BK370" s="3" t="str">
        <f>IF(OR($S370=FALSE,$R370=TRUE,$V370=FALSE),"-",IF(AE370=FALSE,(CONCATENATE(O$1," doesn't match.")),"-"))</f>
        <v>-</v>
      </c>
      <c r="BL370" s="3" t="str">
        <f>IF(OR($S370=FALSE,$R370=TRUE,$V370=FALSE),"-",IF(AF370=FALSE,(CONCATENATE(P$1," doesn't match.")),"-"))</f>
        <v>-</v>
      </c>
    </row>
    <row r="371" spans="1:64" ht="45" x14ac:dyDescent="0.25">
      <c r="A371" s="30">
        <v>1295005</v>
      </c>
      <c r="B371" s="30" t="s">
        <v>625</v>
      </c>
      <c r="C371" s="31" t="s">
        <v>350</v>
      </c>
      <c r="D371" s="30" t="s">
        <v>98</v>
      </c>
      <c r="E371" s="30" t="s">
        <v>60</v>
      </c>
      <c r="F371" s="30" t="s">
        <v>61</v>
      </c>
      <c r="G371" s="30" t="s">
        <v>35</v>
      </c>
      <c r="H371" s="32">
        <v>43343</v>
      </c>
      <c r="I371" s="32"/>
      <c r="J371" s="32">
        <v>43292</v>
      </c>
      <c r="K371" s="32"/>
      <c r="L371" s="30" t="s">
        <v>129</v>
      </c>
      <c r="M371" s="32">
        <v>43292</v>
      </c>
      <c r="N371" s="32">
        <v>43304</v>
      </c>
      <c r="O371" s="32"/>
      <c r="P371" s="32"/>
      <c r="Q371" s="5"/>
      <c r="R371" s="6" t="b">
        <f>B371=B372</f>
        <v>0</v>
      </c>
      <c r="S371" s="6" t="b">
        <f>C371=C372</f>
        <v>0</v>
      </c>
      <c r="T371" s="6" t="b">
        <f>D371=D372</f>
        <v>0</v>
      </c>
      <c r="U371" s="6" t="b">
        <f>E371=E372</f>
        <v>0</v>
      </c>
      <c r="V371" s="6" t="b">
        <f>F371=F372</f>
        <v>0</v>
      </c>
      <c r="W371" s="6" t="b">
        <f>G371=G372</f>
        <v>1</v>
      </c>
      <c r="X371" s="6" t="b">
        <f>H371=H372</f>
        <v>0</v>
      </c>
      <c r="Y371" s="6" t="b">
        <f>I371=I372</f>
        <v>0</v>
      </c>
      <c r="Z371" s="6" t="b">
        <f>J371=J372</f>
        <v>0</v>
      </c>
      <c r="AA371" s="6" t="b">
        <f>K371=K372</f>
        <v>0</v>
      </c>
      <c r="AB371" s="6" t="b">
        <f>L371=L372</f>
        <v>0</v>
      </c>
      <c r="AC371" s="6" t="b">
        <f>M371=M372</f>
        <v>0</v>
      </c>
      <c r="AD371" s="6" t="b">
        <f>N371=N372</f>
        <v>0</v>
      </c>
      <c r="AE371" s="6" t="b">
        <f>O371=O372</f>
        <v>1</v>
      </c>
      <c r="AF371" s="6" t="b">
        <f>P371=P372</f>
        <v>1</v>
      </c>
      <c r="AG371" s="3"/>
      <c r="AH371" s="8" t="str">
        <f>IF(ISBLANK($E371),"N/A",$E371)</f>
        <v>INT-PAT ATTY INSTR RESPONSE TO FA</v>
      </c>
      <c r="AI371" s="8" t="str">
        <f>IF(ISBLANK($F371),"N/A",$F371)</f>
        <v>FA Filing Confirmation of Response? / Asst</v>
      </c>
      <c r="AJ371" s="7" t="str">
        <f>IF(ISBLANK($B371),"N/A",$B371)</f>
        <v>Agent Patent</v>
      </c>
      <c r="AK371" s="8" t="str">
        <f>IF(ISBLANK($C371),"N/A",$C371)</f>
        <v>INDOT.003CN</v>
      </c>
      <c r="AL371" s="8" t="str">
        <f>IF(ISBLANK($C372),"N/A",$C372)</f>
        <v>INDOT.003IL</v>
      </c>
      <c r="AM371" s="7" t="str">
        <f>IF(ISBLANK($B372),"N/A",$B372)</f>
        <v>Live Patent</v>
      </c>
      <c r="AN371" s="8" t="str">
        <f>IF(ISBLANK($F372),"N/A",$F372)</f>
        <v>Confirm Power of Attorney Sent for Signature / IPP</v>
      </c>
      <c r="AO371" s="8" t="str">
        <f>IF(ISBLANK($E372),"N/A",$E372)</f>
        <v>INT-PAT POWER OF ATTORNEY REQUEST</v>
      </c>
      <c r="AP371" s="3"/>
      <c r="AQ371" s="6" t="str">
        <f>IF($S371=FALSE,"Matter doesn't match.","-")</f>
        <v>Matter doesn't match.</v>
      </c>
      <c r="AR371" s="6" t="str">
        <f>IF($R371=TRUE,"System matches.","-")</f>
        <v>-</v>
      </c>
      <c r="AS371" s="6" t="str">
        <f>IF($U371=FALSE,"Action Type doesn't match.","-")</f>
        <v>Action Type doesn't match.</v>
      </c>
      <c r="AT371" s="6" t="str">
        <f>IF($V371=FALSE,"Action Due doesn't match.","-")</f>
        <v>Action Due doesn't match.</v>
      </c>
      <c r="AU371" s="6" t="b">
        <f>IF(AND($S371=TRUE,$Z371=TRUE,$U371=FALSE,$R371=FALSE),TRUE,FALSE)</f>
        <v>0</v>
      </c>
      <c r="AV371" s="13" t="b">
        <f ca="1">IF(OFFSET($AU371,-1,0)=TRUE,TRUE,FALSE)</f>
        <v>1</v>
      </c>
      <c r="AW371" s="6" t="b">
        <f>IF(AND($V371=TRUE,$S371=TRUE,$U371=FALSE,$R371=FALSE),TRUE,FALSE)</f>
        <v>0</v>
      </c>
      <c r="AX371" s="13" t="b">
        <f ca="1">IF(OFFSET($AW371,-1,0)="TRUE",TRUE,FALSE)</f>
        <v>0</v>
      </c>
      <c r="AY371" s="3"/>
      <c r="AZ371" s="3" t="str">
        <f>IF(OR($S371=FALSE,$R371=TRUE,$V371=FALSE),"-",IF(T371=FALSE,(CONCATENATE(D$1," doesn't match.")),"-"))</f>
        <v>-</v>
      </c>
      <c r="BA371" s="3" t="str">
        <f>IF(OR($S371=FALSE,$R371=TRUE,$V371=FALSE),"-",IF(U371=FALSE,(CONCATENATE(E$1," doesn't match.")),"-"))</f>
        <v>-</v>
      </c>
      <c r="BB371" s="3" t="str">
        <f>IF(OR($S371=FALSE,$R371=TRUE,$V371=FALSE),"-",IF(V371=FALSE,(CONCATENATE(F$1," doesn't match.")),"-"))</f>
        <v>-</v>
      </c>
      <c r="BC371" s="3" t="str">
        <f>IF(OR($S371=FALSE,$R371=TRUE,$V371=FALSE),"-",IF(W371=FALSE,(CONCATENATE(G$1," doesn't match.")),"-"))</f>
        <v>-</v>
      </c>
      <c r="BD371" s="3" t="str">
        <f>IF(OR($S371=FALSE,$R371=TRUE,$V371=FALSE),"-",IF(X371=FALSE,(CONCATENATE(H$1," doesn't match.")),"-"))</f>
        <v>-</v>
      </c>
      <c r="BE371" s="3" t="str">
        <f>IF(OR($S371=FALSE,$R371=TRUE,$V371=FALSE),"-",IF(Y371=FALSE,(CONCATENATE(I$1," doesn't match.")),"-"))</f>
        <v>-</v>
      </c>
      <c r="BF371" s="3" t="str">
        <f>IF(OR($S371=FALSE,$R371=TRUE,$V371=FALSE),"-",IF(Z371=FALSE,(CONCATENATE(J$1," doesn't match.")),"-"))</f>
        <v>-</v>
      </c>
      <c r="BG371" s="3" t="str">
        <f>IF(OR($S371=FALSE,$R371=TRUE,$V371=FALSE),"-",IF(AA371=FALSE,(CONCATENATE(K$1," doesn't match.")),"-"))</f>
        <v>-</v>
      </c>
      <c r="BH371" s="3" t="str">
        <f>IF(OR($S371=FALSE,$R371=TRUE,$V371=FALSE),"-",IF(AB371=FALSE,(CONCATENATE(L$1," doesn't match.")),"-"))</f>
        <v>-</v>
      </c>
      <c r="BI371" s="3" t="str">
        <f>IF(OR($S371=FALSE,$R371=TRUE,$V371=FALSE),"-",IF(AC371=FALSE,(CONCATENATE(M$1," doesn't match.")),"-"))</f>
        <v>-</v>
      </c>
      <c r="BJ371" s="3" t="str">
        <f>IF(OR($S371=FALSE,$R371=TRUE,$V371=FALSE),"-",IF(AD371=FALSE,(CONCATENATE(N$1," doesn't match.")),"-"))</f>
        <v>-</v>
      </c>
      <c r="BK371" s="3" t="str">
        <f>IF(OR($S371=FALSE,$R371=TRUE,$V371=FALSE),"-",IF(AE371=FALSE,(CONCATENATE(O$1," doesn't match.")),"-"))</f>
        <v>-</v>
      </c>
      <c r="BL371" s="3" t="str">
        <f>IF(OR($S371=FALSE,$R371=TRUE,$V371=FALSE),"-",IF(AF371=FALSE,(CONCATENATE(P$1," doesn't match.")),"-"))</f>
        <v>-</v>
      </c>
    </row>
    <row r="372" spans="1:64" ht="45" x14ac:dyDescent="0.25">
      <c r="A372" s="30">
        <v>1295006</v>
      </c>
      <c r="B372" s="30" t="s">
        <v>30</v>
      </c>
      <c r="C372" s="31" t="s">
        <v>351</v>
      </c>
      <c r="D372" s="30" t="s">
        <v>176</v>
      </c>
      <c r="E372" s="30" t="s">
        <v>352</v>
      </c>
      <c r="F372" s="30" t="s">
        <v>353</v>
      </c>
      <c r="G372" s="30" t="s">
        <v>35</v>
      </c>
      <c r="H372" s="32">
        <v>43329</v>
      </c>
      <c r="I372" s="32">
        <v>43277</v>
      </c>
      <c r="J372" s="32">
        <v>43374</v>
      </c>
      <c r="K372" s="32">
        <v>43292</v>
      </c>
      <c r="L372" s="30" t="s">
        <v>183</v>
      </c>
      <c r="M372" s="32">
        <v>43284</v>
      </c>
      <c r="N372" s="32">
        <v>43292</v>
      </c>
      <c r="O372" s="32"/>
      <c r="P372" s="32"/>
      <c r="Q372" s="5"/>
      <c r="R372" s="6" t="b">
        <f>B372=B373</f>
        <v>0</v>
      </c>
      <c r="S372" s="6" t="b">
        <f>C372=C373</f>
        <v>1</v>
      </c>
      <c r="T372" s="6" t="b">
        <f>D372=D373</f>
        <v>1</v>
      </c>
      <c r="U372" s="6" t="b">
        <f>E372=E373</f>
        <v>1</v>
      </c>
      <c r="V372" s="6" t="b">
        <f>F372=F373</f>
        <v>1</v>
      </c>
      <c r="W372" s="6" t="b">
        <f>G372=G373</f>
        <v>1</v>
      </c>
      <c r="X372" s="6" t="b">
        <f>H372=H373</f>
        <v>1</v>
      </c>
      <c r="Y372" s="6" t="b">
        <f>I372=I373</f>
        <v>0</v>
      </c>
      <c r="Z372" s="6" t="b">
        <f>J372=J373</f>
        <v>1</v>
      </c>
      <c r="AA372" s="6" t="b">
        <f>K372=K373</f>
        <v>1</v>
      </c>
      <c r="AB372" s="6" t="b">
        <f>L372=L373</f>
        <v>1</v>
      </c>
      <c r="AC372" s="6" t="b">
        <f>M372=M373</f>
        <v>0</v>
      </c>
      <c r="AD372" s="6" t="b">
        <f>N372=N373</f>
        <v>1</v>
      </c>
      <c r="AE372" s="6" t="b">
        <f>O372=O373</f>
        <v>1</v>
      </c>
      <c r="AF372" s="6" t="b">
        <f>P372=P373</f>
        <v>1</v>
      </c>
      <c r="AG372" s="3"/>
      <c r="AH372" s="8" t="str">
        <f>IF(ISBLANK($E372),"N/A",$E372)</f>
        <v>INT-PAT POWER OF ATTORNEY REQUEST</v>
      </c>
      <c r="AI372" s="8" t="str">
        <f>IF(ISBLANK($F372),"N/A",$F372)</f>
        <v>Confirm Power of Attorney Sent for Signature / IPP</v>
      </c>
      <c r="AJ372" s="7" t="str">
        <f>IF(ISBLANK($B372),"N/A",$B372)</f>
        <v>Live Patent</v>
      </c>
      <c r="AK372" s="8" t="str">
        <f>IF(ISBLANK($C372),"N/A",$C372)</f>
        <v>INDOT.003IL</v>
      </c>
      <c r="AL372" s="8" t="str">
        <f>IF(ISBLANK($C373),"N/A",$C373)</f>
        <v>INDOT.003IL</v>
      </c>
      <c r="AM372" s="7" t="str">
        <f>IF(ISBLANK($B373),"N/A",$B373)</f>
        <v>Agent Patent</v>
      </c>
      <c r="AN372" s="8" t="str">
        <f>IF(ISBLANK($F373),"N/A",$F373)</f>
        <v>Confirm Power of Attorney Sent for Signature / IPP</v>
      </c>
      <c r="AO372" s="8" t="str">
        <f>IF(ISBLANK($E373),"N/A",$E373)</f>
        <v>INT-PAT POWER OF ATTORNEY REQUEST</v>
      </c>
      <c r="AP372" s="3"/>
      <c r="AQ372" s="6" t="str">
        <f>IF($S372=FALSE,"Matter doesn't match.","-")</f>
        <v>-</v>
      </c>
      <c r="AR372" s="6" t="str">
        <f>IF($R372=TRUE,"System matches.","-")</f>
        <v>-</v>
      </c>
      <c r="AS372" s="6" t="str">
        <f>IF($U372=FALSE,"Action Type doesn't match.","-")</f>
        <v>-</v>
      </c>
      <c r="AT372" s="6" t="str">
        <f>IF($V372=FALSE,"Action Due doesn't match.","-")</f>
        <v>-</v>
      </c>
      <c r="AU372" s="6" t="b">
        <f>IF(AND($S372=TRUE,$Z372=TRUE,$U372=FALSE,$R372=FALSE),TRUE,FALSE)</f>
        <v>0</v>
      </c>
      <c r="AV372" s="13" t="b">
        <f ca="1">IF(OFFSET($AU372,-1,0)=TRUE,TRUE,FALSE)</f>
        <v>0</v>
      </c>
      <c r="AW372" s="6" t="b">
        <f>IF(AND($V372=TRUE,$S372=TRUE,$U372=FALSE,$R372=FALSE),TRUE,FALSE)</f>
        <v>0</v>
      </c>
      <c r="AX372" s="13" t="b">
        <f ca="1">IF(OFFSET($AW372,-1,0)="TRUE",TRUE,FALSE)</f>
        <v>0</v>
      </c>
      <c r="AY372" s="3"/>
      <c r="AZ372" s="3" t="str">
        <f>IF(OR($S372=FALSE,$R372=TRUE,$V372=FALSE),"-",IF(T372=FALSE,(CONCATENATE(D$1," doesn't match.")),"-"))</f>
        <v>-</v>
      </c>
      <c r="BA372" s="3" t="str">
        <f>IF(OR($S372=FALSE,$R372=TRUE,$V372=FALSE),"-",IF(U372=FALSE,(CONCATENATE(E$1," doesn't match.")),"-"))</f>
        <v>-</v>
      </c>
      <c r="BB372" s="3" t="str">
        <f>IF(OR($S372=FALSE,$R372=TRUE,$V372=FALSE),"-",IF(V372=FALSE,(CONCATENATE(F$1," doesn't match.")),"-"))</f>
        <v>-</v>
      </c>
      <c r="BC372" s="3" t="str">
        <f>IF(OR($S372=FALSE,$R372=TRUE,$V372=FALSE),"-",IF(W372=FALSE,(CONCATENATE(G$1," doesn't match.")),"-"))</f>
        <v>-</v>
      </c>
      <c r="BD372" s="3" t="str">
        <f>IF(OR($S372=FALSE,$R372=TRUE,$V372=FALSE),"-",IF(X372=FALSE,(CONCATENATE(H$1," doesn't match.")),"-"))</f>
        <v>-</v>
      </c>
      <c r="BE372" s="3" t="str">
        <f>IF(OR($S372=FALSE,$R372=TRUE,$V372=FALSE),"-",IF(Y372=FALSE,(CONCATENATE(I$1," doesn't match.")),"-"))</f>
        <v>DateTaken doesn't match.</v>
      </c>
      <c r="BF372" s="3" t="str">
        <f>IF(OR($S372=FALSE,$R372=TRUE,$V372=FALSE),"-",IF(Z372=FALSE,(CONCATENATE(J$1," doesn't match.")),"-"))</f>
        <v>-</v>
      </c>
      <c r="BG372" s="3" t="str">
        <f>IF(OR($S372=FALSE,$R372=TRUE,$V372=FALSE),"-",IF(AA372=FALSE,(CONCATENATE(K$1," doesn't match.")),"-"))</f>
        <v>-</v>
      </c>
      <c r="BH372" s="3" t="str">
        <f>IF(OR($S372=FALSE,$R372=TRUE,$V372=FALSE),"-",IF(AB372=FALSE,(CONCATENATE(L$1," doesn't match.")),"-"))</f>
        <v>-</v>
      </c>
      <c r="BI372" s="3" t="str">
        <f>IF(OR($S372=FALSE,$R372=TRUE,$V372=FALSE),"-",IF(AC372=FALSE,(CONCATENATE(M$1," doesn't match.")),"-"))</f>
        <v>DateCreated doesn't match.</v>
      </c>
      <c r="BJ372" s="3" t="str">
        <f>IF(OR($S372=FALSE,$R372=TRUE,$V372=FALSE),"-",IF(AD372=FALSE,(CONCATENATE(N$1," doesn't match.")),"-"))</f>
        <v>-</v>
      </c>
      <c r="BK372" s="3" t="str">
        <f>IF(OR($S372=FALSE,$R372=TRUE,$V372=FALSE),"-",IF(AE372=FALSE,(CONCATENATE(O$1," doesn't match.")),"-"))</f>
        <v>-</v>
      </c>
      <c r="BL372" s="3" t="str">
        <f>IF(OR($S372=FALSE,$R372=TRUE,$V372=FALSE),"-",IF(AF372=FALSE,(CONCATENATE(P$1," doesn't match.")),"-"))</f>
        <v>-</v>
      </c>
    </row>
    <row r="373" spans="1:64" ht="45" x14ac:dyDescent="0.25">
      <c r="A373" s="30">
        <v>1295006</v>
      </c>
      <c r="B373" s="30" t="s">
        <v>625</v>
      </c>
      <c r="C373" s="31" t="s">
        <v>351</v>
      </c>
      <c r="D373" s="30" t="s">
        <v>176</v>
      </c>
      <c r="E373" s="30" t="s">
        <v>352</v>
      </c>
      <c r="F373" s="30" t="s">
        <v>353</v>
      </c>
      <c r="G373" s="30" t="s">
        <v>35</v>
      </c>
      <c r="H373" s="32">
        <v>43329</v>
      </c>
      <c r="I373" s="32">
        <v>43292</v>
      </c>
      <c r="J373" s="32">
        <v>43374</v>
      </c>
      <c r="K373" s="32">
        <v>43292</v>
      </c>
      <c r="L373" s="30" t="s">
        <v>183</v>
      </c>
      <c r="M373" s="32">
        <v>43292</v>
      </c>
      <c r="N373" s="32">
        <v>43292</v>
      </c>
      <c r="O373" s="32"/>
      <c r="P373" s="32"/>
      <c r="Q373" s="5"/>
      <c r="R373" s="6" t="b">
        <f>B373=B374</f>
        <v>1</v>
      </c>
      <c r="S373" s="6" t="b">
        <f>C373=C374</f>
        <v>0</v>
      </c>
      <c r="T373" s="6" t="b">
        <f>D373=D374</f>
        <v>0</v>
      </c>
      <c r="U373" s="6" t="b">
        <f>E373=E374</f>
        <v>0</v>
      </c>
      <c r="V373" s="6" t="b">
        <f>F373=F374</f>
        <v>0</v>
      </c>
      <c r="W373" s="6" t="b">
        <f>G373=G374</f>
        <v>1</v>
      </c>
      <c r="X373" s="6" t="b">
        <f>H373=H374</f>
        <v>0</v>
      </c>
      <c r="Y373" s="6" t="b">
        <f>I373=I374</f>
        <v>0</v>
      </c>
      <c r="Z373" s="6" t="b">
        <f>J373=J374</f>
        <v>0</v>
      </c>
      <c r="AA373" s="6" t="b">
        <f>K373=K374</f>
        <v>0</v>
      </c>
      <c r="AB373" s="6" t="b">
        <f>L373=L374</f>
        <v>0</v>
      </c>
      <c r="AC373" s="6" t="b">
        <f>M373=M374</f>
        <v>0</v>
      </c>
      <c r="AD373" s="6" t="b">
        <f>N373=N374</f>
        <v>0</v>
      </c>
      <c r="AE373" s="6" t="b">
        <f>O373=O374</f>
        <v>1</v>
      </c>
      <c r="AF373" s="6" t="b">
        <f>P373=P374</f>
        <v>1</v>
      </c>
      <c r="AG373" s="3"/>
      <c r="AH373" s="8" t="str">
        <f>IF(ISBLANK($E373),"N/A",$E373)</f>
        <v>INT-PAT POWER OF ATTORNEY REQUEST</v>
      </c>
      <c r="AI373" s="8" t="str">
        <f>IF(ISBLANK($F373),"N/A",$F373)</f>
        <v>Confirm Power of Attorney Sent for Signature / IPP</v>
      </c>
      <c r="AJ373" s="7" t="str">
        <f>IF(ISBLANK($B373),"N/A",$B373)</f>
        <v>Agent Patent</v>
      </c>
      <c r="AK373" s="8" t="str">
        <f>IF(ISBLANK($C373),"N/A",$C373)</f>
        <v>INDOT.003IL</v>
      </c>
      <c r="AL373" s="8" t="str">
        <f>IF(ISBLANK($C374),"N/A",$C374)</f>
        <v>INDOT.003PH</v>
      </c>
      <c r="AM373" s="7" t="str">
        <f>IF(ISBLANK($B374),"N/A",$B374)</f>
        <v>Agent Patent</v>
      </c>
      <c r="AN373" s="8" t="str">
        <f>IF(ISBLANK($F374),"N/A",$F374)</f>
        <v>FA Filing Confirmation of Documents? / Asst</v>
      </c>
      <c r="AO373" s="8" t="str">
        <f>IF(ISBLANK($E374),"N/A",$E374)</f>
        <v>INT-PAT ATTY INSTR RECORD CHANGES</v>
      </c>
      <c r="AP373" s="3"/>
      <c r="AQ373" s="6" t="str">
        <f>IF($S373=FALSE,"Matter doesn't match.","-")</f>
        <v>Matter doesn't match.</v>
      </c>
      <c r="AR373" s="6" t="str">
        <f>IF($R373=TRUE,"System matches.","-")</f>
        <v>System matches.</v>
      </c>
      <c r="AS373" s="6" t="str">
        <f>IF($U373=FALSE,"Action Type doesn't match.","-")</f>
        <v>Action Type doesn't match.</v>
      </c>
      <c r="AT373" s="6" t="str">
        <f>IF($V373=FALSE,"Action Due doesn't match.","-")</f>
        <v>Action Due doesn't match.</v>
      </c>
      <c r="AU373" s="6" t="b">
        <f>IF(AND($S373=TRUE,$Z373=TRUE,$U373=FALSE,$R373=FALSE),TRUE,FALSE)</f>
        <v>0</v>
      </c>
      <c r="AV373" s="13" t="b">
        <f ca="1">IF(OFFSET($AU373,-1,0)=TRUE,TRUE,FALSE)</f>
        <v>0</v>
      </c>
      <c r="AW373" s="6" t="b">
        <f>IF(AND($V373=TRUE,$S373=TRUE,$U373=FALSE,$R373=FALSE),TRUE,FALSE)</f>
        <v>0</v>
      </c>
      <c r="AX373" s="13" t="b">
        <f ca="1">IF(OFFSET($AW373,-1,0)="TRUE",TRUE,FALSE)</f>
        <v>0</v>
      </c>
      <c r="AY373" s="3"/>
      <c r="AZ373" s="3" t="str">
        <f>IF(OR($S373=FALSE,$R373=TRUE,$V373=FALSE),"-",IF(T373=FALSE,(CONCATENATE(D$1," doesn't match.")),"-"))</f>
        <v>-</v>
      </c>
      <c r="BA373" s="3" t="str">
        <f>IF(OR($S373=FALSE,$R373=TRUE,$V373=FALSE),"-",IF(U373=FALSE,(CONCATENATE(E$1," doesn't match.")),"-"))</f>
        <v>-</v>
      </c>
      <c r="BB373" s="3" t="str">
        <f>IF(OR($S373=FALSE,$R373=TRUE,$V373=FALSE),"-",IF(V373=FALSE,(CONCATENATE(F$1," doesn't match.")),"-"))</f>
        <v>-</v>
      </c>
      <c r="BC373" s="3" t="str">
        <f>IF(OR($S373=FALSE,$R373=TRUE,$V373=FALSE),"-",IF(W373=FALSE,(CONCATENATE(G$1," doesn't match.")),"-"))</f>
        <v>-</v>
      </c>
      <c r="BD373" s="3" t="str">
        <f>IF(OR($S373=FALSE,$R373=TRUE,$V373=FALSE),"-",IF(X373=FALSE,(CONCATENATE(H$1," doesn't match.")),"-"))</f>
        <v>-</v>
      </c>
      <c r="BE373" s="3" t="str">
        <f>IF(OR($S373=FALSE,$R373=TRUE,$V373=FALSE),"-",IF(Y373=FALSE,(CONCATENATE(I$1," doesn't match.")),"-"))</f>
        <v>-</v>
      </c>
      <c r="BF373" s="3" t="str">
        <f>IF(OR($S373=FALSE,$R373=TRUE,$V373=FALSE),"-",IF(Z373=FALSE,(CONCATENATE(J$1," doesn't match.")),"-"))</f>
        <v>-</v>
      </c>
      <c r="BG373" s="3" t="str">
        <f>IF(OR($S373=FALSE,$R373=TRUE,$V373=FALSE),"-",IF(AA373=FALSE,(CONCATENATE(K$1," doesn't match.")),"-"))</f>
        <v>-</v>
      </c>
      <c r="BH373" s="3" t="str">
        <f>IF(OR($S373=FALSE,$R373=TRUE,$V373=FALSE),"-",IF(AB373=FALSE,(CONCATENATE(L$1," doesn't match.")),"-"))</f>
        <v>-</v>
      </c>
      <c r="BI373" s="3" t="str">
        <f>IF(OR($S373=FALSE,$R373=TRUE,$V373=FALSE),"-",IF(AC373=FALSE,(CONCATENATE(M$1," doesn't match.")),"-"))</f>
        <v>-</v>
      </c>
      <c r="BJ373" s="3" t="str">
        <f>IF(OR($S373=FALSE,$R373=TRUE,$V373=FALSE),"-",IF(AD373=FALSE,(CONCATENATE(N$1," doesn't match.")),"-"))</f>
        <v>-</v>
      </c>
      <c r="BK373" s="3" t="str">
        <f>IF(OR($S373=FALSE,$R373=TRUE,$V373=FALSE),"-",IF(AE373=FALSE,(CONCATENATE(O$1," doesn't match.")),"-"))</f>
        <v>-</v>
      </c>
      <c r="BL373" s="3" t="str">
        <f>IF(OR($S373=FALSE,$R373=TRUE,$V373=FALSE),"-",IF(AF373=FALSE,(CONCATENATE(P$1," doesn't match.")),"-"))</f>
        <v>-</v>
      </c>
    </row>
    <row r="374" spans="1:64" ht="60" x14ac:dyDescent="0.25">
      <c r="A374" s="30">
        <v>1295001</v>
      </c>
      <c r="B374" s="30" t="s">
        <v>625</v>
      </c>
      <c r="C374" s="31" t="s">
        <v>690</v>
      </c>
      <c r="D374" s="30" t="s">
        <v>444</v>
      </c>
      <c r="E374" s="30" t="s">
        <v>544</v>
      </c>
      <c r="F374" s="30" t="s">
        <v>546</v>
      </c>
      <c r="G374" s="30" t="s">
        <v>35</v>
      </c>
      <c r="H374" s="32">
        <v>43317</v>
      </c>
      <c r="I374" s="32"/>
      <c r="J374" s="32">
        <v>43286</v>
      </c>
      <c r="K374" s="32"/>
      <c r="L374" s="30" t="s">
        <v>206</v>
      </c>
      <c r="M374" s="32">
        <v>43286</v>
      </c>
      <c r="N374" s="32">
        <v>43291</v>
      </c>
      <c r="O374" s="32"/>
      <c r="P374" s="32"/>
      <c r="Q374" s="5"/>
      <c r="R374" s="6" t="b">
        <f>B374=B375</f>
        <v>0</v>
      </c>
      <c r="S374" s="6" t="b">
        <f>C374=C375</f>
        <v>0</v>
      </c>
      <c r="T374" s="6" t="b">
        <f>D374=D375</f>
        <v>0</v>
      </c>
      <c r="U374" s="6" t="b">
        <f>E374=E375</f>
        <v>0</v>
      </c>
      <c r="V374" s="6" t="b">
        <f>F374=F375</f>
        <v>0</v>
      </c>
      <c r="W374" s="6" t="b">
        <f>G374=G375</f>
        <v>1</v>
      </c>
      <c r="X374" s="6" t="b">
        <f>H374=H375</f>
        <v>0</v>
      </c>
      <c r="Y374" s="6" t="b">
        <f>I374=I375</f>
        <v>0</v>
      </c>
      <c r="Z374" s="6" t="b">
        <f>J374=J375</f>
        <v>0</v>
      </c>
      <c r="AA374" s="6" t="b">
        <f>K374=K375</f>
        <v>0</v>
      </c>
      <c r="AB374" s="6" t="b">
        <f>L374=L375</f>
        <v>0</v>
      </c>
      <c r="AC374" s="6" t="b">
        <f>M374=M375</f>
        <v>0</v>
      </c>
      <c r="AD374" s="6" t="b">
        <f>N374=N375</f>
        <v>0</v>
      </c>
      <c r="AE374" s="6" t="b">
        <f>O374=O375</f>
        <v>1</v>
      </c>
      <c r="AF374" s="6" t="b">
        <f>P374=P375</f>
        <v>1</v>
      </c>
      <c r="AG374" s="3"/>
      <c r="AH374" s="8" t="str">
        <f>IF(ISBLANK($E374),"N/A",$E374)</f>
        <v>INT-PAT ATTY INSTR RECORD CHANGES</v>
      </c>
      <c r="AI374" s="8" t="str">
        <f>IF(ISBLANK($F374),"N/A",$F374)</f>
        <v>FA Filing Confirmation of Documents? / Asst</v>
      </c>
      <c r="AJ374" s="7" t="str">
        <f>IF(ISBLANK($B374),"N/A",$B374)</f>
        <v>Agent Patent</v>
      </c>
      <c r="AK374" s="8" t="str">
        <f>IF(ISBLANK($C374),"N/A",$C374)</f>
        <v>INDOT.003PH</v>
      </c>
      <c r="AL374" s="8" t="str">
        <f>IF(ISBLANK($C375),"N/A",$C375)</f>
        <v>IRHYM.003EP</v>
      </c>
      <c r="AM374" s="7" t="str">
        <f>IF(ISBLANK($B375),"N/A",$B375)</f>
        <v>Live Patent</v>
      </c>
      <c r="AN374" s="8" t="str">
        <f>IF(ISBLANK($F375),"N/A",$F375)</f>
        <v>Office Action Response Due 14 Day Reminder</v>
      </c>
      <c r="AO374" s="8" t="str">
        <f>IF(ISBLANK($E375),"N/A",$E375)</f>
        <v>INT-PAT EXTENSION CONFIRMED</v>
      </c>
      <c r="AP374" s="3"/>
      <c r="AQ374" s="6" t="str">
        <f>IF($S374=FALSE,"Matter doesn't match.","-")</f>
        <v>Matter doesn't match.</v>
      </c>
      <c r="AR374" s="6" t="str">
        <f>IF($R374=TRUE,"System matches.","-")</f>
        <v>-</v>
      </c>
      <c r="AS374" s="6" t="str">
        <f>IF($U374=FALSE,"Action Type doesn't match.","-")</f>
        <v>Action Type doesn't match.</v>
      </c>
      <c r="AT374" s="6" t="str">
        <f>IF($V374=FALSE,"Action Due doesn't match.","-")</f>
        <v>Action Due doesn't match.</v>
      </c>
      <c r="AU374" s="6" t="b">
        <f>IF(AND($S374=TRUE,$Z374=TRUE,$U374=FALSE,$R374=FALSE),TRUE,FALSE)</f>
        <v>0</v>
      </c>
      <c r="AV374" s="13" t="b">
        <f ca="1">IF(OFFSET($AU374,-1,0)=TRUE,TRUE,FALSE)</f>
        <v>0</v>
      </c>
      <c r="AW374" s="6" t="b">
        <f>IF(AND($V374=TRUE,$S374=TRUE,$U374=FALSE,$R374=FALSE),TRUE,FALSE)</f>
        <v>0</v>
      </c>
      <c r="AX374" s="13" t="b">
        <f ca="1">IF(OFFSET($AW374,-1,0)="TRUE",TRUE,FALSE)</f>
        <v>0</v>
      </c>
      <c r="AY374" s="3"/>
      <c r="AZ374" s="3" t="str">
        <f>IF(OR($S374=FALSE,$R374=TRUE,$V374=FALSE),"-",IF(T374=FALSE,(CONCATENATE(D$1," doesn't match.")),"-"))</f>
        <v>-</v>
      </c>
      <c r="BA374" s="3" t="str">
        <f>IF(OR($S374=FALSE,$R374=TRUE,$V374=FALSE),"-",IF(U374=FALSE,(CONCATENATE(E$1," doesn't match.")),"-"))</f>
        <v>-</v>
      </c>
      <c r="BB374" s="3" t="str">
        <f>IF(OR($S374=FALSE,$R374=TRUE,$V374=FALSE),"-",IF(V374=FALSE,(CONCATENATE(F$1," doesn't match.")),"-"))</f>
        <v>-</v>
      </c>
      <c r="BC374" s="3" t="str">
        <f>IF(OR($S374=FALSE,$R374=TRUE,$V374=FALSE),"-",IF(W374=FALSE,(CONCATENATE(G$1," doesn't match.")),"-"))</f>
        <v>-</v>
      </c>
      <c r="BD374" s="3" t="str">
        <f>IF(OR($S374=FALSE,$R374=TRUE,$V374=FALSE),"-",IF(X374=FALSE,(CONCATENATE(H$1," doesn't match.")),"-"))</f>
        <v>-</v>
      </c>
      <c r="BE374" s="3" t="str">
        <f>IF(OR($S374=FALSE,$R374=TRUE,$V374=FALSE),"-",IF(Y374=FALSE,(CONCATENATE(I$1," doesn't match.")),"-"))</f>
        <v>-</v>
      </c>
      <c r="BF374" s="3" t="str">
        <f>IF(OR($S374=FALSE,$R374=TRUE,$V374=FALSE),"-",IF(Z374=FALSE,(CONCATENATE(J$1," doesn't match.")),"-"))</f>
        <v>-</v>
      </c>
      <c r="BG374" s="3" t="str">
        <f>IF(OR($S374=FALSE,$R374=TRUE,$V374=FALSE),"-",IF(AA374=FALSE,(CONCATENATE(K$1," doesn't match.")),"-"))</f>
        <v>-</v>
      </c>
      <c r="BH374" s="3" t="str">
        <f>IF(OR($S374=FALSE,$R374=TRUE,$V374=FALSE),"-",IF(AB374=FALSE,(CONCATENATE(L$1," doesn't match.")),"-"))</f>
        <v>-</v>
      </c>
      <c r="BI374" s="3" t="str">
        <f>IF(OR($S374=FALSE,$R374=TRUE,$V374=FALSE),"-",IF(AC374=FALSE,(CONCATENATE(M$1," doesn't match.")),"-"))</f>
        <v>-</v>
      </c>
      <c r="BJ374" s="3" t="str">
        <f>IF(OR($S374=FALSE,$R374=TRUE,$V374=FALSE),"-",IF(AD374=FALSE,(CONCATENATE(N$1," doesn't match.")),"-"))</f>
        <v>-</v>
      </c>
      <c r="BK374" s="3" t="str">
        <f>IF(OR($S374=FALSE,$R374=TRUE,$V374=FALSE),"-",IF(AE374=FALSE,(CONCATENATE(O$1," doesn't match.")),"-"))</f>
        <v>-</v>
      </c>
      <c r="BL374" s="3" t="str">
        <f>IF(OR($S374=FALSE,$R374=TRUE,$V374=FALSE),"-",IF(AF374=FALSE,(CONCATENATE(P$1," doesn't match.")),"-"))</f>
        <v>-</v>
      </c>
    </row>
    <row r="375" spans="1:64" ht="45" x14ac:dyDescent="0.25">
      <c r="A375" s="30">
        <v>1244752</v>
      </c>
      <c r="B375" s="30" t="s">
        <v>30</v>
      </c>
      <c r="C375" s="31" t="s">
        <v>354</v>
      </c>
      <c r="D375" s="30" t="s">
        <v>41</v>
      </c>
      <c r="E375" s="30" t="s">
        <v>309</v>
      </c>
      <c r="F375" s="30" t="s">
        <v>145</v>
      </c>
      <c r="G375" s="30" t="s">
        <v>35</v>
      </c>
      <c r="H375" s="32">
        <v>43283</v>
      </c>
      <c r="I375" s="32">
        <v>43283</v>
      </c>
      <c r="J375" s="32">
        <v>43297</v>
      </c>
      <c r="K375" s="32">
        <v>43293</v>
      </c>
      <c r="L375" s="30" t="s">
        <v>49</v>
      </c>
      <c r="M375" s="32">
        <v>43236</v>
      </c>
      <c r="N375" s="32">
        <v>43293</v>
      </c>
      <c r="O375" s="32"/>
      <c r="P375" s="32"/>
      <c r="Q375" s="5"/>
      <c r="R375" s="6" t="b">
        <f>B375=B376</f>
        <v>0</v>
      </c>
      <c r="S375" s="6" t="b">
        <f>C375=C376</f>
        <v>1</v>
      </c>
      <c r="T375" s="6" t="b">
        <f>D375=D376</f>
        <v>1</v>
      </c>
      <c r="U375" s="6" t="b">
        <f>E375=E376</f>
        <v>1</v>
      </c>
      <c r="V375" s="6" t="b">
        <f>F375=F376</f>
        <v>1</v>
      </c>
      <c r="W375" s="6" t="b">
        <f>G375=G376</f>
        <v>1</v>
      </c>
      <c r="X375" s="6" t="b">
        <f>H375=H376</f>
        <v>1</v>
      </c>
      <c r="Y375" s="6" t="b">
        <f>I375=I376</f>
        <v>0</v>
      </c>
      <c r="Z375" s="6" t="b">
        <f>J375=J376</f>
        <v>1</v>
      </c>
      <c r="AA375" s="6" t="b">
        <f>K375=K376</f>
        <v>1</v>
      </c>
      <c r="AB375" s="6" t="b">
        <f>L375=L376</f>
        <v>1</v>
      </c>
      <c r="AC375" s="6" t="b">
        <f>M375=M376</f>
        <v>1</v>
      </c>
      <c r="AD375" s="6" t="b">
        <f>N375=N376</f>
        <v>1</v>
      </c>
      <c r="AE375" s="6" t="b">
        <f>O375=O376</f>
        <v>1</v>
      </c>
      <c r="AF375" s="6" t="b">
        <f>P375=P376</f>
        <v>1</v>
      </c>
      <c r="AG375" s="3"/>
      <c r="AH375" s="8" t="str">
        <f>IF(ISBLANK($E375),"N/A",$E375)</f>
        <v>INT-PAT EXTENSION CONFIRMED</v>
      </c>
      <c r="AI375" s="8" t="str">
        <f>IF(ISBLANK($F375),"N/A",$F375)</f>
        <v>Office Action Response Due 14 Day Reminder</v>
      </c>
      <c r="AJ375" s="7" t="str">
        <f>IF(ISBLANK($B375),"N/A",$B375)</f>
        <v>Live Patent</v>
      </c>
      <c r="AK375" s="8" t="str">
        <f>IF(ISBLANK($C375),"N/A",$C375)</f>
        <v>IRHYM.003EP</v>
      </c>
      <c r="AL375" s="8" t="str">
        <f>IF(ISBLANK($C376),"N/A",$C376)</f>
        <v>IRHYM.003EP</v>
      </c>
      <c r="AM375" s="7" t="str">
        <f>IF(ISBLANK($B376),"N/A",$B376)</f>
        <v>Agent Patent</v>
      </c>
      <c r="AN375" s="8" t="str">
        <f>IF(ISBLANK($F376),"N/A",$F376)</f>
        <v>Office Action Response Due 14 Day Reminder</v>
      </c>
      <c r="AO375" s="8" t="str">
        <f>IF(ISBLANK($E376),"N/A",$E376)</f>
        <v>INT-PAT EXTENSION CONFIRMED</v>
      </c>
      <c r="AP375" s="3"/>
      <c r="AQ375" s="6" t="str">
        <f>IF($S375=FALSE,"Matter doesn't match.","-")</f>
        <v>-</v>
      </c>
      <c r="AR375" s="6" t="str">
        <f>IF($R375=TRUE,"System matches.","-")</f>
        <v>-</v>
      </c>
      <c r="AS375" s="6" t="str">
        <f>IF($U375=FALSE,"Action Type doesn't match.","-")</f>
        <v>-</v>
      </c>
      <c r="AT375" s="6" t="str">
        <f>IF($V375=FALSE,"Action Due doesn't match.","-")</f>
        <v>-</v>
      </c>
      <c r="AU375" s="6" t="b">
        <f>IF(AND($S375=TRUE,$Z375=TRUE,$U375=FALSE,$R375=FALSE),TRUE,FALSE)</f>
        <v>0</v>
      </c>
      <c r="AV375" s="13" t="b">
        <f ca="1">IF(OFFSET($AU375,-1,0)=TRUE,TRUE,FALSE)</f>
        <v>0</v>
      </c>
      <c r="AW375" s="6" t="b">
        <f>IF(AND($V375=TRUE,$S375=TRUE,$U375=FALSE,$R375=FALSE),TRUE,FALSE)</f>
        <v>0</v>
      </c>
      <c r="AX375" s="13" t="b">
        <f ca="1">IF(OFFSET($AW375,-1,0)="TRUE",TRUE,FALSE)</f>
        <v>0</v>
      </c>
      <c r="AY375" s="3"/>
      <c r="AZ375" s="3" t="str">
        <f>IF(OR($S375=FALSE,$R375=TRUE,$V375=FALSE),"-",IF(T375=FALSE,(CONCATENATE(D$1," doesn't match.")),"-"))</f>
        <v>-</v>
      </c>
      <c r="BA375" s="3" t="str">
        <f>IF(OR($S375=FALSE,$R375=TRUE,$V375=FALSE),"-",IF(U375=FALSE,(CONCATENATE(E$1," doesn't match.")),"-"))</f>
        <v>-</v>
      </c>
      <c r="BB375" s="3" t="str">
        <f>IF(OR($S375=FALSE,$R375=TRUE,$V375=FALSE),"-",IF(V375=FALSE,(CONCATENATE(F$1," doesn't match.")),"-"))</f>
        <v>-</v>
      </c>
      <c r="BC375" s="3" t="str">
        <f>IF(OR($S375=FALSE,$R375=TRUE,$V375=FALSE),"-",IF(W375=FALSE,(CONCATENATE(G$1," doesn't match.")),"-"))</f>
        <v>-</v>
      </c>
      <c r="BD375" s="3" t="str">
        <f>IF(OR($S375=FALSE,$R375=TRUE,$V375=FALSE),"-",IF(X375=FALSE,(CONCATENATE(H$1," doesn't match.")),"-"))</f>
        <v>-</v>
      </c>
      <c r="BE375" s="3" t="str">
        <f>IF(OR($S375=FALSE,$R375=TRUE,$V375=FALSE),"-",IF(Y375=FALSE,(CONCATENATE(I$1," doesn't match.")),"-"))</f>
        <v>DateTaken doesn't match.</v>
      </c>
      <c r="BF375" s="3" t="str">
        <f>IF(OR($S375=FALSE,$R375=TRUE,$V375=FALSE),"-",IF(Z375=FALSE,(CONCATENATE(J$1," doesn't match.")),"-"))</f>
        <v>-</v>
      </c>
      <c r="BG375" s="3" t="str">
        <f>IF(OR($S375=FALSE,$R375=TRUE,$V375=FALSE),"-",IF(AA375=FALSE,(CONCATENATE(K$1," doesn't match.")),"-"))</f>
        <v>-</v>
      </c>
      <c r="BH375" s="3" t="str">
        <f>IF(OR($S375=FALSE,$R375=TRUE,$V375=FALSE),"-",IF(AB375=FALSE,(CONCATENATE(L$1," doesn't match.")),"-"))</f>
        <v>-</v>
      </c>
      <c r="BI375" s="3" t="str">
        <f>IF(OR($S375=FALSE,$R375=TRUE,$V375=FALSE),"-",IF(AC375=FALSE,(CONCATENATE(M$1," doesn't match.")),"-"))</f>
        <v>-</v>
      </c>
      <c r="BJ375" s="3" t="str">
        <f>IF(OR($S375=FALSE,$R375=TRUE,$V375=FALSE),"-",IF(AD375=FALSE,(CONCATENATE(N$1," doesn't match.")),"-"))</f>
        <v>-</v>
      </c>
      <c r="BK375" s="3" t="str">
        <f>IF(OR($S375=FALSE,$R375=TRUE,$V375=FALSE),"-",IF(AE375=FALSE,(CONCATENATE(O$1," doesn't match.")),"-"))</f>
        <v>-</v>
      </c>
      <c r="BL375" s="3" t="str">
        <f>IF(OR($S375=FALSE,$R375=TRUE,$V375=FALSE),"-",IF(AF375=FALSE,(CONCATENATE(P$1," doesn't match.")),"-"))</f>
        <v>-</v>
      </c>
    </row>
    <row r="376" spans="1:64" ht="45" x14ac:dyDescent="0.25">
      <c r="A376" s="30">
        <v>1244752</v>
      </c>
      <c r="B376" s="30" t="s">
        <v>625</v>
      </c>
      <c r="C376" s="31" t="s">
        <v>354</v>
      </c>
      <c r="D376" s="30" t="s">
        <v>41</v>
      </c>
      <c r="E376" s="30" t="s">
        <v>309</v>
      </c>
      <c r="F376" s="30" t="s">
        <v>145</v>
      </c>
      <c r="G376" s="30" t="s">
        <v>35</v>
      </c>
      <c r="H376" s="32">
        <v>43283</v>
      </c>
      <c r="I376" s="32">
        <v>43293</v>
      </c>
      <c r="J376" s="32">
        <v>43297</v>
      </c>
      <c r="K376" s="32">
        <v>43293</v>
      </c>
      <c r="L376" s="30" t="s">
        <v>49</v>
      </c>
      <c r="M376" s="32">
        <v>43236</v>
      </c>
      <c r="N376" s="32">
        <v>43293</v>
      </c>
      <c r="O376" s="32"/>
      <c r="P376" s="32"/>
      <c r="Q376" s="5"/>
      <c r="R376" s="6" t="b">
        <f>B376=B377</f>
        <v>0</v>
      </c>
      <c r="S376" s="6" t="b">
        <f>C376=C377</f>
        <v>0</v>
      </c>
      <c r="T376" s="6" t="b">
        <f>D376=D377</f>
        <v>0</v>
      </c>
      <c r="U376" s="6" t="b">
        <f>E376=E377</f>
        <v>0</v>
      </c>
      <c r="V376" s="6" t="b">
        <f>F376=F377</f>
        <v>0</v>
      </c>
      <c r="W376" s="6" t="b">
        <f>G376=G377</f>
        <v>1</v>
      </c>
      <c r="X376" s="6" t="b">
        <f>H376=H377</f>
        <v>0</v>
      </c>
      <c r="Y376" s="6" t="b">
        <f>I376=I377</f>
        <v>0</v>
      </c>
      <c r="Z376" s="6" t="b">
        <f>J376=J377</f>
        <v>0</v>
      </c>
      <c r="AA376" s="6" t="b">
        <f>K376=K377</f>
        <v>0</v>
      </c>
      <c r="AB376" s="6" t="b">
        <f>L376=L377</f>
        <v>0</v>
      </c>
      <c r="AC376" s="6" t="b">
        <f>M376=M377</f>
        <v>0</v>
      </c>
      <c r="AD376" s="6" t="b">
        <f>N376=N377</f>
        <v>0</v>
      </c>
      <c r="AE376" s="6" t="b">
        <f>O376=O377</f>
        <v>1</v>
      </c>
      <c r="AF376" s="6" t="b">
        <f>P376=P377</f>
        <v>1</v>
      </c>
      <c r="AG376" s="3"/>
      <c r="AH376" s="8" t="str">
        <f>IF(ISBLANK($E376),"N/A",$E376)</f>
        <v>INT-PAT EXTENSION CONFIRMED</v>
      </c>
      <c r="AI376" s="8" t="str">
        <f>IF(ISBLANK($F376),"N/A",$F376)</f>
        <v>Office Action Response Due 14 Day Reminder</v>
      </c>
      <c r="AJ376" s="7" t="str">
        <f>IF(ISBLANK($B376),"N/A",$B376)</f>
        <v>Agent Patent</v>
      </c>
      <c r="AK376" s="8" t="str">
        <f>IF(ISBLANK($C376),"N/A",$C376)</f>
        <v>IRHYM.003EP</v>
      </c>
      <c r="AL376" s="8" t="str">
        <f>IF(ISBLANK($C377),"N/A",$C377)</f>
        <v>ITTCA.090GB</v>
      </c>
      <c r="AM376" s="7" t="str">
        <f>IF(ISBLANK($B377),"N/A",$B377)</f>
        <v>Live Patent</v>
      </c>
      <c r="AN376" s="8" t="str">
        <f>IF(ISBLANK($F377),"N/A",$F377)</f>
        <v>Submit Corresponding Applications/ Atty</v>
      </c>
      <c r="AO376" s="8" t="str">
        <f>IF(ISBLANK($E377),"N/A",$E377)</f>
        <v>INT-PAT MISCELLANEOUS</v>
      </c>
      <c r="AP376" s="3"/>
      <c r="AQ376" s="6" t="str">
        <f>IF($S376=FALSE,"Matter doesn't match.","-")</f>
        <v>Matter doesn't match.</v>
      </c>
      <c r="AR376" s="6" t="str">
        <f>IF($R376=TRUE,"System matches.","-")</f>
        <v>-</v>
      </c>
      <c r="AS376" s="6" t="str">
        <f>IF($U376=FALSE,"Action Type doesn't match.","-")</f>
        <v>Action Type doesn't match.</v>
      </c>
      <c r="AT376" s="6" t="str">
        <f>IF($V376=FALSE,"Action Due doesn't match.","-")</f>
        <v>Action Due doesn't match.</v>
      </c>
      <c r="AU376" s="6" t="b">
        <f>IF(AND($S376=TRUE,$Z376=TRUE,$U376=FALSE,$R376=FALSE),TRUE,FALSE)</f>
        <v>0</v>
      </c>
      <c r="AV376" s="13" t="b">
        <f ca="1">IF(OFFSET($AU376,-1,0)=TRUE,TRUE,FALSE)</f>
        <v>0</v>
      </c>
      <c r="AW376" s="6" t="b">
        <f>IF(AND($V376=TRUE,$S376=TRUE,$U376=FALSE,$R376=FALSE),TRUE,FALSE)</f>
        <v>0</v>
      </c>
      <c r="AX376" s="13" t="b">
        <f ca="1">IF(OFFSET($AW376,-1,0)="TRUE",TRUE,FALSE)</f>
        <v>0</v>
      </c>
      <c r="AY376" s="3"/>
      <c r="AZ376" s="3" t="str">
        <f>IF(OR($S376=FALSE,$R376=TRUE,$V376=FALSE),"-",IF(T376=FALSE,(CONCATENATE(D$1," doesn't match.")),"-"))</f>
        <v>-</v>
      </c>
      <c r="BA376" s="3" t="str">
        <f>IF(OR($S376=FALSE,$R376=TRUE,$V376=FALSE),"-",IF(U376=FALSE,(CONCATENATE(E$1," doesn't match.")),"-"))</f>
        <v>-</v>
      </c>
      <c r="BB376" s="3" t="str">
        <f>IF(OR($S376=FALSE,$R376=TRUE,$V376=FALSE),"-",IF(V376=FALSE,(CONCATENATE(F$1," doesn't match.")),"-"))</f>
        <v>-</v>
      </c>
      <c r="BC376" s="3" t="str">
        <f>IF(OR($S376=FALSE,$R376=TRUE,$V376=FALSE),"-",IF(W376=FALSE,(CONCATENATE(G$1," doesn't match.")),"-"))</f>
        <v>-</v>
      </c>
      <c r="BD376" s="3" t="str">
        <f>IF(OR($S376=FALSE,$R376=TRUE,$V376=FALSE),"-",IF(X376=FALSE,(CONCATENATE(H$1," doesn't match.")),"-"))</f>
        <v>-</v>
      </c>
      <c r="BE376" s="3" t="str">
        <f>IF(OR($S376=FALSE,$R376=TRUE,$V376=FALSE),"-",IF(Y376=FALSE,(CONCATENATE(I$1," doesn't match.")),"-"))</f>
        <v>-</v>
      </c>
      <c r="BF376" s="3" t="str">
        <f>IF(OR($S376=FALSE,$R376=TRUE,$V376=FALSE),"-",IF(Z376=FALSE,(CONCATENATE(J$1," doesn't match.")),"-"))</f>
        <v>-</v>
      </c>
      <c r="BG376" s="3" t="str">
        <f>IF(OR($S376=FALSE,$R376=TRUE,$V376=FALSE),"-",IF(AA376=FALSE,(CONCATENATE(K$1," doesn't match.")),"-"))</f>
        <v>-</v>
      </c>
      <c r="BH376" s="3" t="str">
        <f>IF(OR($S376=FALSE,$R376=TRUE,$V376=FALSE),"-",IF(AB376=FALSE,(CONCATENATE(L$1," doesn't match.")),"-"))</f>
        <v>-</v>
      </c>
      <c r="BI376" s="3" t="str">
        <f>IF(OR($S376=FALSE,$R376=TRUE,$V376=FALSE),"-",IF(AC376=FALSE,(CONCATENATE(M$1," doesn't match.")),"-"))</f>
        <v>-</v>
      </c>
      <c r="BJ376" s="3" t="str">
        <f>IF(OR($S376=FALSE,$R376=TRUE,$V376=FALSE),"-",IF(AD376=FALSE,(CONCATENATE(N$1," doesn't match.")),"-"))</f>
        <v>-</v>
      </c>
      <c r="BK376" s="3" t="str">
        <f>IF(OR($S376=FALSE,$R376=TRUE,$V376=FALSE),"-",IF(AE376=FALSE,(CONCATENATE(O$1," doesn't match.")),"-"))</f>
        <v>-</v>
      </c>
      <c r="BL376" s="3" t="str">
        <f>IF(OR($S376=FALSE,$R376=TRUE,$V376=FALSE),"-",IF(AF376=FALSE,(CONCATENATE(P$1," doesn't match.")),"-"))</f>
        <v>-</v>
      </c>
    </row>
    <row r="377" spans="1:64" ht="60" x14ac:dyDescent="0.25">
      <c r="A377" s="30">
        <v>1287272</v>
      </c>
      <c r="B377" s="30" t="s">
        <v>30</v>
      </c>
      <c r="C377" s="31" t="s">
        <v>355</v>
      </c>
      <c r="D377" s="30" t="s">
        <v>356</v>
      </c>
      <c r="E377" s="30" t="s">
        <v>357</v>
      </c>
      <c r="F377" s="30" t="s">
        <v>358</v>
      </c>
      <c r="G377" s="30" t="s">
        <v>35</v>
      </c>
      <c r="H377" s="32">
        <v>43319</v>
      </c>
      <c r="I377" s="32"/>
      <c r="J377" s="32">
        <v>43291</v>
      </c>
      <c r="K377" s="32"/>
      <c r="L377" s="30" t="s">
        <v>183</v>
      </c>
      <c r="M377" s="32">
        <v>43291</v>
      </c>
      <c r="N377" s="32">
        <v>43301</v>
      </c>
      <c r="O377" s="32"/>
      <c r="P377" s="32"/>
      <c r="Q377" s="5"/>
      <c r="R377" s="6" t="b">
        <f>B377=B378</f>
        <v>0</v>
      </c>
      <c r="S377" s="6" t="b">
        <f>C377=C378</f>
        <v>1</v>
      </c>
      <c r="T377" s="6" t="b">
        <f>D377=D378</f>
        <v>1</v>
      </c>
      <c r="U377" s="6" t="b">
        <f>E377=E378</f>
        <v>1</v>
      </c>
      <c r="V377" s="6" t="b">
        <f>F377=F378</f>
        <v>1</v>
      </c>
      <c r="W377" s="6" t="b">
        <f>G377=G378</f>
        <v>1</v>
      </c>
      <c r="X377" s="6" t="b">
        <f>H377=H378</f>
        <v>0</v>
      </c>
      <c r="Y377" s="6" t="b">
        <f>I377=I378</f>
        <v>1</v>
      </c>
      <c r="Z377" s="6" t="b">
        <f>J377=J378</f>
        <v>1</v>
      </c>
      <c r="AA377" s="6" t="b">
        <f>K377=K378</f>
        <v>1</v>
      </c>
      <c r="AB377" s="6" t="b">
        <f>L377=L378</f>
        <v>0</v>
      </c>
      <c r="AC377" s="6" t="b">
        <f>M377=M378</f>
        <v>1</v>
      </c>
      <c r="AD377" s="6" t="b">
        <f>N377=N378</f>
        <v>0</v>
      </c>
      <c r="AE377" s="6" t="b">
        <f>O377=O378</f>
        <v>1</v>
      </c>
      <c r="AF377" s="6" t="b">
        <f>P377=P378</f>
        <v>1</v>
      </c>
      <c r="AG377" s="3"/>
      <c r="AH377" s="8" t="str">
        <f>IF(ISBLANK($E377),"N/A",$E377)</f>
        <v>INT-PAT MISCELLANEOUS</v>
      </c>
      <c r="AI377" s="8" t="str">
        <f>IF(ISBLANK($F377),"N/A",$F377)</f>
        <v>Submit Corresponding Applications/ Atty</v>
      </c>
      <c r="AJ377" s="7" t="str">
        <f>IF(ISBLANK($B377),"N/A",$B377)</f>
        <v>Live Patent</v>
      </c>
      <c r="AK377" s="8" t="str">
        <f>IF(ISBLANK($C377),"N/A",$C377)</f>
        <v>ITTCA.090GB</v>
      </c>
      <c r="AL377" s="8" t="str">
        <f>IF(ISBLANK($C378),"N/A",$C378)</f>
        <v>ITTCA.090GB</v>
      </c>
      <c r="AM377" s="7" t="str">
        <f>IF(ISBLANK($B378),"N/A",$B378)</f>
        <v>Agent Patent</v>
      </c>
      <c r="AN377" s="8" t="str">
        <f>IF(ISBLANK($F378),"N/A",$F378)</f>
        <v>Submit Corresponding Applications/ Atty</v>
      </c>
      <c r="AO377" s="8" t="str">
        <f>IF(ISBLANK($E378),"N/A",$E378)</f>
        <v>INT-PAT MISCELLANEOUS</v>
      </c>
      <c r="AP377" s="3"/>
      <c r="AQ377" s="6" t="str">
        <f>IF($S377=FALSE,"Matter doesn't match.","-")</f>
        <v>-</v>
      </c>
      <c r="AR377" s="6" t="str">
        <f>IF($R377=TRUE,"System matches.","-")</f>
        <v>-</v>
      </c>
      <c r="AS377" s="6" t="str">
        <f>IF($U377=FALSE,"Action Type doesn't match.","-")</f>
        <v>-</v>
      </c>
      <c r="AT377" s="6" t="str">
        <f>IF($V377=FALSE,"Action Due doesn't match.","-")</f>
        <v>-</v>
      </c>
      <c r="AU377" s="6" t="b">
        <f>IF(AND($S377=TRUE,$Z377=TRUE,$U377=FALSE,$R377=FALSE),TRUE,FALSE)</f>
        <v>0</v>
      </c>
      <c r="AV377" s="13" t="b">
        <f ca="1">IF(OFFSET($AU377,-1,0)=TRUE,TRUE,FALSE)</f>
        <v>0</v>
      </c>
      <c r="AW377" s="6" t="b">
        <f>IF(AND($V377=TRUE,$S377=TRUE,$U377=FALSE,$R377=FALSE),TRUE,FALSE)</f>
        <v>0</v>
      </c>
      <c r="AX377" s="13" t="b">
        <f ca="1">IF(OFFSET($AW377,-1,0)="TRUE",TRUE,FALSE)</f>
        <v>0</v>
      </c>
      <c r="AY377" s="3"/>
      <c r="AZ377" s="3" t="str">
        <f>IF(OR($S377=FALSE,$R377=TRUE,$V377=FALSE),"-",IF(T377=FALSE,(CONCATENATE(D$1," doesn't match.")),"-"))</f>
        <v>-</v>
      </c>
      <c r="BA377" s="3" t="str">
        <f>IF(OR($S377=FALSE,$R377=TRUE,$V377=FALSE),"-",IF(U377=FALSE,(CONCATENATE(E$1," doesn't match.")),"-"))</f>
        <v>-</v>
      </c>
      <c r="BB377" s="3" t="str">
        <f>IF(OR($S377=FALSE,$R377=TRUE,$V377=FALSE),"-",IF(V377=FALSE,(CONCATENATE(F$1," doesn't match.")),"-"))</f>
        <v>-</v>
      </c>
      <c r="BC377" s="3" t="str">
        <f>IF(OR($S377=FALSE,$R377=TRUE,$V377=FALSE),"-",IF(W377=FALSE,(CONCATENATE(G$1," doesn't match.")),"-"))</f>
        <v>-</v>
      </c>
      <c r="BD377" s="3" t="str">
        <f>IF(OR($S377=FALSE,$R377=TRUE,$V377=FALSE),"-",IF(X377=FALSE,(CONCATENATE(H$1," doesn't match.")),"-"))</f>
        <v>DueDate doesn't match.</v>
      </c>
      <c r="BE377" s="3" t="str">
        <f>IF(OR($S377=FALSE,$R377=TRUE,$V377=FALSE),"-",IF(Y377=FALSE,(CONCATENATE(I$1," doesn't match.")),"-"))</f>
        <v>-</v>
      </c>
      <c r="BF377" s="3" t="str">
        <f>IF(OR($S377=FALSE,$R377=TRUE,$V377=FALSE),"-",IF(Z377=FALSE,(CONCATENATE(J$1," doesn't match.")),"-"))</f>
        <v>-</v>
      </c>
      <c r="BG377" s="3" t="str">
        <f>IF(OR($S377=FALSE,$R377=TRUE,$V377=FALSE),"-",IF(AA377=FALSE,(CONCATENATE(K$1," doesn't match.")),"-"))</f>
        <v>-</v>
      </c>
      <c r="BH377" s="3" t="str">
        <f>IF(OR($S377=FALSE,$R377=TRUE,$V377=FALSE),"-",IF(AB377=FALSE,(CONCATENATE(L$1," doesn't match.")),"-"))</f>
        <v>UserID doesn't match.</v>
      </c>
      <c r="BI377" s="3" t="str">
        <f>IF(OR($S377=FALSE,$R377=TRUE,$V377=FALSE),"-",IF(AC377=FALSE,(CONCATENATE(M$1," doesn't match.")),"-"))</f>
        <v>-</v>
      </c>
      <c r="BJ377" s="3" t="str">
        <f>IF(OR($S377=FALSE,$R377=TRUE,$V377=FALSE),"-",IF(AD377=FALSE,(CONCATENATE(N$1," doesn't match.")),"-"))</f>
        <v>LastUpdate doesn't match.</v>
      </c>
      <c r="BK377" s="3" t="str">
        <f>IF(OR($S377=FALSE,$R377=TRUE,$V377=FALSE),"-",IF(AE377=FALSE,(CONCATENATE(O$1," doesn't match.")),"-"))</f>
        <v>-</v>
      </c>
      <c r="BL377" s="3" t="str">
        <f>IF(OR($S377=FALSE,$R377=TRUE,$V377=FALSE),"-",IF(AF377=FALSE,(CONCATENATE(P$1," doesn't match.")),"-"))</f>
        <v>-</v>
      </c>
    </row>
    <row r="378" spans="1:64" ht="60" x14ac:dyDescent="0.25">
      <c r="A378" s="30">
        <v>1287272</v>
      </c>
      <c r="B378" s="30" t="s">
        <v>625</v>
      </c>
      <c r="C378" s="31" t="s">
        <v>355</v>
      </c>
      <c r="D378" s="30" t="s">
        <v>356</v>
      </c>
      <c r="E378" s="30" t="s">
        <v>357</v>
      </c>
      <c r="F378" s="30" t="s">
        <v>358</v>
      </c>
      <c r="G378" s="30" t="s">
        <v>35</v>
      </c>
      <c r="H378" s="32">
        <v>43305</v>
      </c>
      <c r="I378" s="32"/>
      <c r="J378" s="32">
        <v>43291</v>
      </c>
      <c r="K378" s="32"/>
      <c r="L378" s="30" t="s">
        <v>134</v>
      </c>
      <c r="M378" s="32">
        <v>43291</v>
      </c>
      <c r="N378" s="32">
        <v>43291</v>
      </c>
      <c r="O378" s="32"/>
      <c r="P378" s="32"/>
      <c r="Q378" s="5"/>
      <c r="R378" s="6" t="b">
        <f>B378=B379</f>
        <v>0</v>
      </c>
      <c r="S378" s="6" t="b">
        <f>C378=C379</f>
        <v>0</v>
      </c>
      <c r="T378" s="6" t="b">
        <f>D378=D379</f>
        <v>0</v>
      </c>
      <c r="U378" s="6" t="b">
        <f>E378=E379</f>
        <v>0</v>
      </c>
      <c r="V378" s="6" t="b">
        <f>F378=F379</f>
        <v>0</v>
      </c>
      <c r="W378" s="6" t="b">
        <f>G378=G379</f>
        <v>1</v>
      </c>
      <c r="X378" s="6" t="b">
        <f>H378=H379</f>
        <v>0</v>
      </c>
      <c r="Y378" s="6" t="b">
        <f>I378=I379</f>
        <v>0</v>
      </c>
      <c r="Z378" s="6" t="b">
        <f>J378=J379</f>
        <v>1</v>
      </c>
      <c r="AA378" s="6" t="b">
        <f>K378=K379</f>
        <v>0</v>
      </c>
      <c r="AB378" s="6" t="b">
        <f>L378=L379</f>
        <v>0</v>
      </c>
      <c r="AC378" s="6" t="b">
        <f>M378=M379</f>
        <v>0</v>
      </c>
      <c r="AD378" s="6" t="b">
        <f>N378=N379</f>
        <v>0</v>
      </c>
      <c r="AE378" s="6" t="b">
        <f>O378=O379</f>
        <v>1</v>
      </c>
      <c r="AF378" s="6" t="b">
        <f>P378=P379</f>
        <v>1</v>
      </c>
      <c r="AG378" s="3"/>
      <c r="AH378" s="8" t="str">
        <f>IF(ISBLANK($E378),"N/A",$E378)</f>
        <v>INT-PAT MISCELLANEOUS</v>
      </c>
      <c r="AI378" s="8" t="str">
        <f>IF(ISBLANK($F378),"N/A",$F378)</f>
        <v>Submit Corresponding Applications/ Atty</v>
      </c>
      <c r="AJ378" s="7" t="str">
        <f>IF(ISBLANK($B378),"N/A",$B378)</f>
        <v>Agent Patent</v>
      </c>
      <c r="AK378" s="8" t="str">
        <f>IF(ISBLANK($C378),"N/A",$C378)</f>
        <v>ITTCA.090GB</v>
      </c>
      <c r="AL378" s="8" t="str">
        <f>IF(ISBLANK($C379),"N/A",$C379)</f>
        <v>JRXB.085CN</v>
      </c>
      <c r="AM378" s="7" t="str">
        <f>IF(ISBLANK($B379),"N/A",$B379)</f>
        <v>Live Patent</v>
      </c>
      <c r="AN378" s="8" t="str">
        <f>IF(ISBLANK($F379),"N/A",$F379)</f>
        <v>FA Ack Receipt of Response? / Asst</v>
      </c>
      <c r="AO378" s="8" t="str">
        <f>IF(ISBLANK($E379),"N/A",$E379)</f>
        <v>INT-PAT ATTY INSTR RESPONSE TO FA</v>
      </c>
      <c r="AP378" s="3"/>
      <c r="AQ378" s="6" t="str">
        <f>IF($S378=FALSE,"Matter doesn't match.","-")</f>
        <v>Matter doesn't match.</v>
      </c>
      <c r="AR378" s="6" t="str">
        <f>IF($R378=TRUE,"System matches.","-")</f>
        <v>-</v>
      </c>
      <c r="AS378" s="6" t="str">
        <f>IF($U378=FALSE,"Action Type doesn't match.","-")</f>
        <v>Action Type doesn't match.</v>
      </c>
      <c r="AT378" s="6" t="str">
        <f>IF($V378=FALSE,"Action Due doesn't match.","-")</f>
        <v>Action Due doesn't match.</v>
      </c>
      <c r="AU378" s="6" t="b">
        <f>IF(AND($S378=TRUE,$Z378=TRUE,$U378=FALSE,$R378=FALSE),TRUE,FALSE)</f>
        <v>0</v>
      </c>
      <c r="AV378" s="13" t="b">
        <f ca="1">IF(OFFSET($AU378,-1,0)=TRUE,TRUE,FALSE)</f>
        <v>0</v>
      </c>
      <c r="AW378" s="6" t="b">
        <f>IF(AND($V378=TRUE,$S378=TRUE,$U378=FALSE,$R378=FALSE),TRUE,FALSE)</f>
        <v>0</v>
      </c>
      <c r="AX378" s="13" t="b">
        <f ca="1">IF(OFFSET($AW378,-1,0)="TRUE",TRUE,FALSE)</f>
        <v>0</v>
      </c>
      <c r="AY378" s="3"/>
      <c r="AZ378" s="3" t="str">
        <f>IF(OR($S378=FALSE,$R378=TRUE,$V378=FALSE),"-",IF(T378=FALSE,(CONCATENATE(D$1," doesn't match.")),"-"))</f>
        <v>-</v>
      </c>
      <c r="BA378" s="3" t="str">
        <f>IF(OR($S378=FALSE,$R378=TRUE,$V378=FALSE),"-",IF(U378=FALSE,(CONCATENATE(E$1," doesn't match.")),"-"))</f>
        <v>-</v>
      </c>
      <c r="BB378" s="3" t="str">
        <f>IF(OR($S378=FALSE,$R378=TRUE,$V378=FALSE),"-",IF(V378=FALSE,(CONCATENATE(F$1," doesn't match.")),"-"))</f>
        <v>-</v>
      </c>
      <c r="BC378" s="3" t="str">
        <f>IF(OR($S378=FALSE,$R378=TRUE,$V378=FALSE),"-",IF(W378=FALSE,(CONCATENATE(G$1," doesn't match.")),"-"))</f>
        <v>-</v>
      </c>
      <c r="BD378" s="3" t="str">
        <f>IF(OR($S378=FALSE,$R378=TRUE,$V378=FALSE),"-",IF(X378=FALSE,(CONCATENATE(H$1," doesn't match.")),"-"))</f>
        <v>-</v>
      </c>
      <c r="BE378" s="3" t="str">
        <f>IF(OR($S378=FALSE,$R378=TRUE,$V378=FALSE),"-",IF(Y378=FALSE,(CONCATENATE(I$1," doesn't match.")),"-"))</f>
        <v>-</v>
      </c>
      <c r="BF378" s="3" t="str">
        <f>IF(OR($S378=FALSE,$R378=TRUE,$V378=FALSE),"-",IF(Z378=FALSE,(CONCATENATE(J$1," doesn't match.")),"-"))</f>
        <v>-</v>
      </c>
      <c r="BG378" s="3" t="str">
        <f>IF(OR($S378=FALSE,$R378=TRUE,$V378=FALSE),"-",IF(AA378=FALSE,(CONCATENATE(K$1," doesn't match.")),"-"))</f>
        <v>-</v>
      </c>
      <c r="BH378" s="3" t="str">
        <f>IF(OR($S378=FALSE,$R378=TRUE,$V378=FALSE),"-",IF(AB378=FALSE,(CONCATENATE(L$1," doesn't match.")),"-"))</f>
        <v>-</v>
      </c>
      <c r="BI378" s="3" t="str">
        <f>IF(OR($S378=FALSE,$R378=TRUE,$V378=FALSE),"-",IF(AC378=FALSE,(CONCATENATE(M$1," doesn't match.")),"-"))</f>
        <v>-</v>
      </c>
      <c r="BJ378" s="3" t="str">
        <f>IF(OR($S378=FALSE,$R378=TRUE,$V378=FALSE),"-",IF(AD378=FALSE,(CONCATENATE(N$1," doesn't match.")),"-"))</f>
        <v>-</v>
      </c>
      <c r="BK378" s="3" t="str">
        <f>IF(OR($S378=FALSE,$R378=TRUE,$V378=FALSE),"-",IF(AE378=FALSE,(CONCATENATE(O$1," doesn't match.")),"-"))</f>
        <v>-</v>
      </c>
      <c r="BL378" s="3" t="str">
        <f>IF(OR($S378=FALSE,$R378=TRUE,$V378=FALSE),"-",IF(AF378=FALSE,(CONCATENATE(P$1," doesn't match.")),"-"))</f>
        <v>-</v>
      </c>
    </row>
    <row r="379" spans="1:64" ht="45" x14ac:dyDescent="0.25">
      <c r="A379" s="30">
        <v>1244170</v>
      </c>
      <c r="B379" s="30" t="s">
        <v>30</v>
      </c>
      <c r="C379" s="31" t="s">
        <v>359</v>
      </c>
      <c r="D379" s="30" t="s">
        <v>98</v>
      </c>
      <c r="E379" s="30" t="s">
        <v>60</v>
      </c>
      <c r="F379" s="30" t="s">
        <v>311</v>
      </c>
      <c r="G379" s="30" t="s">
        <v>35</v>
      </c>
      <c r="H379" s="32">
        <v>43298</v>
      </c>
      <c r="I379" s="32">
        <v>43291</v>
      </c>
      <c r="J379" s="32">
        <v>43291</v>
      </c>
      <c r="K379" s="32">
        <v>43301</v>
      </c>
      <c r="L379" s="30" t="s">
        <v>62</v>
      </c>
      <c r="M379" s="32">
        <v>43292</v>
      </c>
      <c r="N379" s="32">
        <v>43301</v>
      </c>
      <c r="O379" s="32"/>
      <c r="P379" s="32"/>
      <c r="Q379" s="5"/>
      <c r="R379" s="6" t="b">
        <f>B379=B380</f>
        <v>0</v>
      </c>
      <c r="S379" s="6" t="b">
        <f>C379=C380</f>
        <v>1</v>
      </c>
      <c r="T379" s="6" t="b">
        <f>D379=D380</f>
        <v>1</v>
      </c>
      <c r="U379" s="6" t="b">
        <f>E379=E380</f>
        <v>1</v>
      </c>
      <c r="V379" s="6" t="b">
        <f>F379=F380</f>
        <v>1</v>
      </c>
      <c r="W379" s="6" t="b">
        <f>G379=G380</f>
        <v>1</v>
      </c>
      <c r="X379" s="6" t="b">
        <f>H379=H380</f>
        <v>1</v>
      </c>
      <c r="Y379" s="6" t="b">
        <f>I379=I380</f>
        <v>0</v>
      </c>
      <c r="Z379" s="6" t="b">
        <f>J379=J380</f>
        <v>1</v>
      </c>
      <c r="AA379" s="6" t="b">
        <f>K379=K380</f>
        <v>1</v>
      </c>
      <c r="AB379" s="6" t="b">
        <f>L379=L380</f>
        <v>0</v>
      </c>
      <c r="AC379" s="6" t="b">
        <f>M379=M380</f>
        <v>1</v>
      </c>
      <c r="AD379" s="6" t="b">
        <f>N379=N380</f>
        <v>1</v>
      </c>
      <c r="AE379" s="6" t="b">
        <f>O379=O380</f>
        <v>1</v>
      </c>
      <c r="AF379" s="6" t="b">
        <f>P379=P380</f>
        <v>1</v>
      </c>
      <c r="AG379" s="3"/>
      <c r="AH379" s="8" t="str">
        <f>IF(ISBLANK($E379),"N/A",$E379)</f>
        <v>INT-PAT ATTY INSTR RESPONSE TO FA</v>
      </c>
      <c r="AI379" s="8" t="str">
        <f>IF(ISBLANK($F379),"N/A",$F379)</f>
        <v>FA Ack Receipt of Response? / Asst</v>
      </c>
      <c r="AJ379" s="7" t="str">
        <f>IF(ISBLANK($B379),"N/A",$B379)</f>
        <v>Live Patent</v>
      </c>
      <c r="AK379" s="8" t="str">
        <f>IF(ISBLANK($C379),"N/A",$C379)</f>
        <v>JRXB.085CN</v>
      </c>
      <c r="AL379" s="8" t="str">
        <f>IF(ISBLANK($C380),"N/A",$C380)</f>
        <v>JRXB.085CN</v>
      </c>
      <c r="AM379" s="7" t="str">
        <f>IF(ISBLANK($B380),"N/A",$B380)</f>
        <v>Agent Patent</v>
      </c>
      <c r="AN379" s="8" t="str">
        <f>IF(ISBLANK($F380),"N/A",$F380)</f>
        <v>FA Ack Receipt of Response? / Asst</v>
      </c>
      <c r="AO379" s="8" t="str">
        <f>IF(ISBLANK($E380),"N/A",$E380)</f>
        <v>INT-PAT ATTY INSTR RESPONSE TO FA</v>
      </c>
      <c r="AP379" s="3"/>
      <c r="AQ379" s="6" t="str">
        <f>IF($S379=FALSE,"Matter doesn't match.","-")</f>
        <v>-</v>
      </c>
      <c r="AR379" s="6" t="str">
        <f>IF($R379=TRUE,"System matches.","-")</f>
        <v>-</v>
      </c>
      <c r="AS379" s="6" t="str">
        <f>IF($U379=FALSE,"Action Type doesn't match.","-")</f>
        <v>-</v>
      </c>
      <c r="AT379" s="6" t="str">
        <f>IF($V379=FALSE,"Action Due doesn't match.","-")</f>
        <v>-</v>
      </c>
      <c r="AU379" s="6" t="b">
        <f>IF(AND($S379=TRUE,$Z379=TRUE,$U379=FALSE,$R379=FALSE),TRUE,FALSE)</f>
        <v>0</v>
      </c>
      <c r="AV379" s="13" t="b">
        <f ca="1">IF(OFFSET($AU379,-1,0)=TRUE,TRUE,FALSE)</f>
        <v>0</v>
      </c>
      <c r="AW379" s="6" t="b">
        <f>IF(AND($V379=TRUE,$S379=TRUE,$U379=FALSE,$R379=FALSE),TRUE,FALSE)</f>
        <v>0</v>
      </c>
      <c r="AX379" s="13" t="b">
        <f ca="1">IF(OFFSET($AW379,-1,0)="TRUE",TRUE,FALSE)</f>
        <v>0</v>
      </c>
      <c r="AY379" s="3"/>
      <c r="AZ379" s="3" t="str">
        <f>IF(OR($S379=FALSE,$R379=TRUE,$V379=FALSE),"-",IF(T379=FALSE,(CONCATENATE(D$1," doesn't match.")),"-"))</f>
        <v>-</v>
      </c>
      <c r="BA379" s="3" t="str">
        <f>IF(OR($S379=FALSE,$R379=TRUE,$V379=FALSE),"-",IF(U379=FALSE,(CONCATENATE(E$1," doesn't match.")),"-"))</f>
        <v>-</v>
      </c>
      <c r="BB379" s="3" t="str">
        <f>IF(OR($S379=FALSE,$R379=TRUE,$V379=FALSE),"-",IF(V379=FALSE,(CONCATENATE(F$1," doesn't match.")),"-"))</f>
        <v>-</v>
      </c>
      <c r="BC379" s="3" t="str">
        <f>IF(OR($S379=FALSE,$R379=TRUE,$V379=FALSE),"-",IF(W379=FALSE,(CONCATENATE(G$1," doesn't match.")),"-"))</f>
        <v>-</v>
      </c>
      <c r="BD379" s="3" t="str">
        <f>IF(OR($S379=FALSE,$R379=TRUE,$V379=FALSE),"-",IF(X379=FALSE,(CONCATENATE(H$1," doesn't match.")),"-"))</f>
        <v>-</v>
      </c>
      <c r="BE379" s="3" t="str">
        <f>IF(OR($S379=FALSE,$R379=TRUE,$V379=FALSE),"-",IF(Y379=FALSE,(CONCATENATE(I$1," doesn't match.")),"-"))</f>
        <v>DateTaken doesn't match.</v>
      </c>
      <c r="BF379" s="3" t="str">
        <f>IF(OR($S379=FALSE,$R379=TRUE,$V379=FALSE),"-",IF(Z379=FALSE,(CONCATENATE(J$1," doesn't match.")),"-"))</f>
        <v>-</v>
      </c>
      <c r="BG379" s="3" t="str">
        <f>IF(OR($S379=FALSE,$R379=TRUE,$V379=FALSE),"-",IF(AA379=FALSE,(CONCATENATE(K$1," doesn't match.")),"-"))</f>
        <v>-</v>
      </c>
      <c r="BH379" s="3" t="str">
        <f>IF(OR($S379=FALSE,$R379=TRUE,$V379=FALSE),"-",IF(AB379=FALSE,(CONCATENATE(L$1," doesn't match.")),"-"))</f>
        <v>UserID doesn't match.</v>
      </c>
      <c r="BI379" s="3" t="str">
        <f>IF(OR($S379=FALSE,$R379=TRUE,$V379=FALSE),"-",IF(AC379=FALSE,(CONCATENATE(M$1," doesn't match.")),"-"))</f>
        <v>-</v>
      </c>
      <c r="BJ379" s="3" t="str">
        <f>IF(OR($S379=FALSE,$R379=TRUE,$V379=FALSE),"-",IF(AD379=FALSE,(CONCATENATE(N$1," doesn't match.")),"-"))</f>
        <v>-</v>
      </c>
      <c r="BK379" s="3" t="str">
        <f>IF(OR($S379=FALSE,$R379=TRUE,$V379=FALSE),"-",IF(AE379=FALSE,(CONCATENATE(O$1," doesn't match.")),"-"))</f>
        <v>-</v>
      </c>
      <c r="BL379" s="3" t="str">
        <f>IF(OR($S379=FALSE,$R379=TRUE,$V379=FALSE),"-",IF(AF379=FALSE,(CONCATENATE(P$1," doesn't match.")),"-"))</f>
        <v>-</v>
      </c>
    </row>
    <row r="380" spans="1:64" ht="45" x14ac:dyDescent="0.25">
      <c r="A380" s="30">
        <v>1244170</v>
      </c>
      <c r="B380" s="30" t="s">
        <v>625</v>
      </c>
      <c r="C380" s="31" t="s">
        <v>359</v>
      </c>
      <c r="D380" s="30" t="s">
        <v>98</v>
      </c>
      <c r="E380" s="30" t="s">
        <v>60</v>
      </c>
      <c r="F380" s="30" t="s">
        <v>311</v>
      </c>
      <c r="G380" s="30" t="s">
        <v>35</v>
      </c>
      <c r="H380" s="32">
        <v>43298</v>
      </c>
      <c r="I380" s="32">
        <v>43292</v>
      </c>
      <c r="J380" s="32">
        <v>43291</v>
      </c>
      <c r="K380" s="32">
        <v>43301</v>
      </c>
      <c r="L380" s="30" t="s">
        <v>218</v>
      </c>
      <c r="M380" s="32">
        <v>43292</v>
      </c>
      <c r="N380" s="32">
        <v>43301</v>
      </c>
      <c r="O380" s="32"/>
      <c r="P380" s="32"/>
      <c r="Q380" s="5"/>
      <c r="R380" s="6" t="b">
        <f>B380=B381</f>
        <v>1</v>
      </c>
      <c r="S380" s="6" t="b">
        <f>C380=C381</f>
        <v>0</v>
      </c>
      <c r="T380" s="6" t="b">
        <f>D380=D381</f>
        <v>0</v>
      </c>
      <c r="U380" s="6" t="b">
        <f>E380=E381</f>
        <v>0</v>
      </c>
      <c r="V380" s="6" t="b">
        <f>F380=F381</f>
        <v>0</v>
      </c>
      <c r="W380" s="6" t="b">
        <f>G380=G381</f>
        <v>1</v>
      </c>
      <c r="X380" s="6" t="b">
        <f>H380=H381</f>
        <v>0</v>
      </c>
      <c r="Y380" s="6" t="b">
        <f>I380=I381</f>
        <v>0</v>
      </c>
      <c r="Z380" s="6" t="b">
        <f>J380=J381</f>
        <v>0</v>
      </c>
      <c r="AA380" s="6" t="b">
        <f>K380=K381</f>
        <v>0</v>
      </c>
      <c r="AB380" s="6" t="b">
        <f>L380=L381</f>
        <v>0</v>
      </c>
      <c r="AC380" s="6" t="b">
        <f>M380=M381</f>
        <v>0</v>
      </c>
      <c r="AD380" s="6" t="b">
        <f>N380=N381</f>
        <v>0</v>
      </c>
      <c r="AE380" s="6" t="b">
        <f>O380=O381</f>
        <v>1</v>
      </c>
      <c r="AF380" s="6" t="b">
        <f>P380=P381</f>
        <v>1</v>
      </c>
      <c r="AG380" s="3"/>
      <c r="AH380" s="8" t="str">
        <f>IF(ISBLANK($E380),"N/A",$E380)</f>
        <v>INT-PAT ATTY INSTR RESPONSE TO FA</v>
      </c>
      <c r="AI380" s="8" t="str">
        <f>IF(ISBLANK($F380),"N/A",$F380)</f>
        <v>FA Ack Receipt of Response? / Asst</v>
      </c>
      <c r="AJ380" s="7" t="str">
        <f>IF(ISBLANK($B380),"N/A",$B380)</f>
        <v>Agent Patent</v>
      </c>
      <c r="AK380" s="8" t="str">
        <f>IF(ISBLANK($C380),"N/A",$C380)</f>
        <v>JRXB.085CN</v>
      </c>
      <c r="AL380" s="8" t="str">
        <f>IF(ISBLANK($C381),"N/A",$C381)</f>
        <v>KDIAK.004AU</v>
      </c>
      <c r="AM380" s="7" t="str">
        <f>IF(ISBLANK($B381),"N/A",$B381)</f>
        <v>Agent Patent</v>
      </c>
      <c r="AN380" s="8" t="str">
        <f>IF(ISBLANK($F381),"N/A",$F381)</f>
        <v>Annuity Provider Confirmed? / IntFees</v>
      </c>
      <c r="AO380" s="8" t="str">
        <f>IF(ISBLANK($E381),"N/A",$E381)</f>
        <v>INT-PAT INSTR APPLICATION FILING</v>
      </c>
      <c r="AP380" s="3"/>
      <c r="AQ380" s="6" t="str">
        <f>IF($S380=FALSE,"Matter doesn't match.","-")</f>
        <v>Matter doesn't match.</v>
      </c>
      <c r="AR380" s="6" t="str">
        <f>IF($R380=TRUE,"System matches.","-")</f>
        <v>System matches.</v>
      </c>
      <c r="AS380" s="6" t="str">
        <f>IF($U380=FALSE,"Action Type doesn't match.","-")</f>
        <v>Action Type doesn't match.</v>
      </c>
      <c r="AT380" s="6" t="str">
        <f>IF($V380=FALSE,"Action Due doesn't match.","-")</f>
        <v>Action Due doesn't match.</v>
      </c>
      <c r="AU380" s="6" t="b">
        <f>IF(AND($S380=TRUE,$Z380=TRUE,$U380=FALSE,$R380=FALSE),TRUE,FALSE)</f>
        <v>0</v>
      </c>
      <c r="AV380" s="13" t="b">
        <f ca="1">IF(OFFSET($AU380,-1,0)=TRUE,TRUE,FALSE)</f>
        <v>0</v>
      </c>
      <c r="AW380" s="6" t="b">
        <f>IF(AND($V380=TRUE,$S380=TRUE,$U380=FALSE,$R380=FALSE),TRUE,FALSE)</f>
        <v>0</v>
      </c>
      <c r="AX380" s="13" t="b">
        <f ca="1">IF(OFFSET($AW380,-1,0)="TRUE",TRUE,FALSE)</f>
        <v>0</v>
      </c>
      <c r="AY380" s="3"/>
      <c r="AZ380" s="3" t="str">
        <f>IF(OR($S380=FALSE,$R380=TRUE,$V380=FALSE),"-",IF(T380=FALSE,(CONCATENATE(D$1," doesn't match.")),"-"))</f>
        <v>-</v>
      </c>
      <c r="BA380" s="3" t="str">
        <f>IF(OR($S380=FALSE,$R380=TRUE,$V380=FALSE),"-",IF(U380=FALSE,(CONCATENATE(E$1," doesn't match.")),"-"))</f>
        <v>-</v>
      </c>
      <c r="BB380" s="3" t="str">
        <f>IF(OR($S380=FALSE,$R380=TRUE,$V380=FALSE),"-",IF(V380=FALSE,(CONCATENATE(F$1," doesn't match.")),"-"))</f>
        <v>-</v>
      </c>
      <c r="BC380" s="3" t="str">
        <f>IF(OR($S380=FALSE,$R380=TRUE,$V380=FALSE),"-",IF(W380=FALSE,(CONCATENATE(G$1," doesn't match.")),"-"))</f>
        <v>-</v>
      </c>
      <c r="BD380" s="3" t="str">
        <f>IF(OR($S380=FALSE,$R380=TRUE,$V380=FALSE),"-",IF(X380=FALSE,(CONCATENATE(H$1," doesn't match.")),"-"))</f>
        <v>-</v>
      </c>
      <c r="BE380" s="3" t="str">
        <f>IF(OR($S380=FALSE,$R380=TRUE,$V380=FALSE),"-",IF(Y380=FALSE,(CONCATENATE(I$1," doesn't match.")),"-"))</f>
        <v>-</v>
      </c>
      <c r="BF380" s="3" t="str">
        <f>IF(OR($S380=FALSE,$R380=TRUE,$V380=FALSE),"-",IF(Z380=FALSE,(CONCATENATE(J$1," doesn't match.")),"-"))</f>
        <v>-</v>
      </c>
      <c r="BG380" s="3" t="str">
        <f>IF(OR($S380=FALSE,$R380=TRUE,$V380=FALSE),"-",IF(AA380=FALSE,(CONCATENATE(K$1," doesn't match.")),"-"))</f>
        <v>-</v>
      </c>
      <c r="BH380" s="3" t="str">
        <f>IF(OR($S380=FALSE,$R380=TRUE,$V380=FALSE),"-",IF(AB380=FALSE,(CONCATENATE(L$1," doesn't match.")),"-"))</f>
        <v>-</v>
      </c>
      <c r="BI380" s="3" t="str">
        <f>IF(OR($S380=FALSE,$R380=TRUE,$V380=FALSE),"-",IF(AC380=FALSE,(CONCATENATE(M$1," doesn't match.")),"-"))</f>
        <v>-</v>
      </c>
      <c r="BJ380" s="3" t="str">
        <f>IF(OR($S380=FALSE,$R380=TRUE,$V380=FALSE),"-",IF(AD380=FALSE,(CONCATENATE(N$1," doesn't match.")),"-"))</f>
        <v>-</v>
      </c>
      <c r="BK380" s="3" t="str">
        <f>IF(OR($S380=FALSE,$R380=TRUE,$V380=FALSE),"-",IF(AE380=FALSE,(CONCATENATE(O$1," doesn't match.")),"-"))</f>
        <v>-</v>
      </c>
      <c r="BL380" s="3" t="str">
        <f>IF(OR($S380=FALSE,$R380=TRUE,$V380=FALSE),"-",IF(AF380=FALSE,(CONCATENATE(P$1," doesn't match.")),"-"))</f>
        <v>-</v>
      </c>
    </row>
    <row r="381" spans="1:64" ht="45" x14ac:dyDescent="0.25">
      <c r="A381" s="30">
        <v>1297265</v>
      </c>
      <c r="B381" s="30" t="s">
        <v>625</v>
      </c>
      <c r="C381" s="31" t="s">
        <v>691</v>
      </c>
      <c r="D381" s="30" t="s">
        <v>187</v>
      </c>
      <c r="E381" s="30" t="s">
        <v>122</v>
      </c>
      <c r="F381" s="30" t="s">
        <v>125</v>
      </c>
      <c r="G381" s="30" t="s">
        <v>35</v>
      </c>
      <c r="H381" s="32">
        <v>43332</v>
      </c>
      <c r="I381" s="32"/>
      <c r="J381" s="32">
        <v>43287</v>
      </c>
      <c r="K381" s="32"/>
      <c r="L381" s="30" t="s">
        <v>134</v>
      </c>
      <c r="M381" s="32">
        <v>43287</v>
      </c>
      <c r="N381" s="32">
        <v>43292</v>
      </c>
      <c r="O381" s="32"/>
      <c r="P381" s="32"/>
      <c r="Q381" s="5"/>
      <c r="R381" s="6" t="b">
        <f>B381=B382</f>
        <v>1</v>
      </c>
      <c r="S381" s="6" t="b">
        <f>C381=C382</f>
        <v>1</v>
      </c>
      <c r="T381" s="6" t="b">
        <f>D381=D382</f>
        <v>1</v>
      </c>
      <c r="U381" s="6" t="b">
        <f>E381=E382</f>
        <v>1</v>
      </c>
      <c r="V381" s="6" t="b">
        <f>F381=F382</f>
        <v>0</v>
      </c>
      <c r="W381" s="6" t="b">
        <f>G381=G382</f>
        <v>1</v>
      </c>
      <c r="X381" s="6" t="b">
        <f>H381=H382</f>
        <v>0</v>
      </c>
      <c r="Y381" s="6" t="b">
        <f>I381=I382</f>
        <v>0</v>
      </c>
      <c r="Z381" s="6" t="b">
        <f>J381=J382</f>
        <v>1</v>
      </c>
      <c r="AA381" s="6" t="b">
        <f>K381=K382</f>
        <v>1</v>
      </c>
      <c r="AB381" s="6" t="b">
        <f>L381=L382</f>
        <v>1</v>
      </c>
      <c r="AC381" s="6" t="b">
        <f>M381=M382</f>
        <v>1</v>
      </c>
      <c r="AD381" s="6" t="b">
        <f>N381=N382</f>
        <v>1</v>
      </c>
      <c r="AE381" s="6" t="b">
        <f>O381=O382</f>
        <v>1</v>
      </c>
      <c r="AF381" s="6" t="b">
        <f>P381=P382</f>
        <v>1</v>
      </c>
      <c r="AG381" s="3"/>
      <c r="AH381" s="8" t="str">
        <f>IF(ISBLANK($E381),"N/A",$E381)</f>
        <v>INT-PAT INSTR APPLICATION FILING</v>
      </c>
      <c r="AI381" s="8" t="str">
        <f>IF(ISBLANK($F381),"N/A",$F381)</f>
        <v>Annuity Provider Confirmed? / IntFees</v>
      </c>
      <c r="AJ381" s="7" t="str">
        <f>IF(ISBLANK($B381),"N/A",$B381)</f>
        <v>Agent Patent</v>
      </c>
      <c r="AK381" s="8" t="str">
        <f>IF(ISBLANK($C381),"N/A",$C381)</f>
        <v>KDIAK.004AU</v>
      </c>
      <c r="AL381" s="8" t="str">
        <f>IF(ISBLANK($C382),"N/A",$C382)</f>
        <v>KDIAK.004AU</v>
      </c>
      <c r="AM381" s="7" t="str">
        <f>IF(ISBLANK($B382),"N/A",$B382)</f>
        <v>Agent Patent</v>
      </c>
      <c r="AN381" s="8" t="str">
        <f>IF(ISBLANK($F382),"N/A",$F382)</f>
        <v>FA Confirm &amp; Ack Filing Instructions Recvd? / IPP</v>
      </c>
      <c r="AO381" s="8" t="str">
        <f>IF(ISBLANK($E382),"N/A",$E382)</f>
        <v>INT-PAT INSTR APPLICATION FILING</v>
      </c>
      <c r="AP381" s="3"/>
      <c r="AQ381" s="6" t="str">
        <f>IF($S381=FALSE,"Matter doesn't match.","-")</f>
        <v>-</v>
      </c>
      <c r="AR381" s="6" t="str">
        <f>IF($R381=TRUE,"System matches.","-")</f>
        <v>System matches.</v>
      </c>
      <c r="AS381" s="6" t="str">
        <f>IF($U381=FALSE,"Action Type doesn't match.","-")</f>
        <v>-</v>
      </c>
      <c r="AT381" s="6" t="str">
        <f>IF($V381=FALSE,"Action Due doesn't match.","-")</f>
        <v>Action Due doesn't match.</v>
      </c>
      <c r="AU381" s="6" t="b">
        <f>IF(AND($S381=TRUE,$Z381=TRUE,$U381=FALSE,$R381=FALSE),TRUE,FALSE)</f>
        <v>0</v>
      </c>
      <c r="AV381" s="13" t="b">
        <f ca="1">IF(OFFSET($AU381,-1,0)=TRUE,TRUE,FALSE)</f>
        <v>0</v>
      </c>
      <c r="AW381" s="6" t="b">
        <f>IF(AND($V381=TRUE,$S381=TRUE,$U381=FALSE,$R381=FALSE),TRUE,FALSE)</f>
        <v>0</v>
      </c>
      <c r="AX381" s="13" t="b">
        <f ca="1">IF(OFFSET($AW381,-1,0)="TRUE",TRUE,FALSE)</f>
        <v>0</v>
      </c>
      <c r="AY381" s="3"/>
      <c r="AZ381" s="3" t="str">
        <f>IF(OR($S381=FALSE,$R381=TRUE,$V381=FALSE),"-",IF(T381=FALSE,(CONCATENATE(D$1," doesn't match.")),"-"))</f>
        <v>-</v>
      </c>
      <c r="BA381" s="3" t="str">
        <f>IF(OR($S381=FALSE,$R381=TRUE,$V381=FALSE),"-",IF(U381=FALSE,(CONCATENATE(E$1," doesn't match.")),"-"))</f>
        <v>-</v>
      </c>
      <c r="BB381" s="3" t="str">
        <f>IF(OR($S381=FALSE,$R381=TRUE,$V381=FALSE),"-",IF(V381=FALSE,(CONCATENATE(F$1," doesn't match.")),"-"))</f>
        <v>-</v>
      </c>
      <c r="BC381" s="3" t="str">
        <f>IF(OR($S381=FALSE,$R381=TRUE,$V381=FALSE),"-",IF(W381=FALSE,(CONCATENATE(G$1," doesn't match.")),"-"))</f>
        <v>-</v>
      </c>
      <c r="BD381" s="3" t="str">
        <f>IF(OR($S381=FALSE,$R381=TRUE,$V381=FALSE),"-",IF(X381=FALSE,(CONCATENATE(H$1," doesn't match.")),"-"))</f>
        <v>-</v>
      </c>
      <c r="BE381" s="3" t="str">
        <f>IF(OR($S381=FALSE,$R381=TRUE,$V381=FALSE),"-",IF(Y381=FALSE,(CONCATENATE(I$1," doesn't match.")),"-"))</f>
        <v>-</v>
      </c>
      <c r="BF381" s="3" t="str">
        <f>IF(OR($S381=FALSE,$R381=TRUE,$V381=FALSE),"-",IF(Z381=FALSE,(CONCATENATE(J$1," doesn't match.")),"-"))</f>
        <v>-</v>
      </c>
      <c r="BG381" s="3" t="str">
        <f>IF(OR($S381=FALSE,$R381=TRUE,$V381=FALSE),"-",IF(AA381=FALSE,(CONCATENATE(K$1," doesn't match.")),"-"))</f>
        <v>-</v>
      </c>
      <c r="BH381" s="3" t="str">
        <f>IF(OR($S381=FALSE,$R381=TRUE,$V381=FALSE),"-",IF(AB381=FALSE,(CONCATENATE(L$1," doesn't match.")),"-"))</f>
        <v>-</v>
      </c>
      <c r="BI381" s="3" t="str">
        <f>IF(OR($S381=FALSE,$R381=TRUE,$V381=FALSE),"-",IF(AC381=FALSE,(CONCATENATE(M$1," doesn't match.")),"-"))</f>
        <v>-</v>
      </c>
      <c r="BJ381" s="3" t="str">
        <f>IF(OR($S381=FALSE,$R381=TRUE,$V381=FALSE),"-",IF(AD381=FALSE,(CONCATENATE(N$1," doesn't match.")),"-"))</f>
        <v>-</v>
      </c>
      <c r="BK381" s="3" t="str">
        <f>IF(OR($S381=FALSE,$R381=TRUE,$V381=FALSE),"-",IF(AE381=FALSE,(CONCATENATE(O$1," doesn't match.")),"-"))</f>
        <v>-</v>
      </c>
      <c r="BL381" s="3" t="str">
        <f>IF(OR($S381=FALSE,$R381=TRUE,$V381=FALSE),"-",IF(AF381=FALSE,(CONCATENATE(P$1," doesn't match.")),"-"))</f>
        <v>-</v>
      </c>
    </row>
    <row r="382" spans="1:64" ht="45" x14ac:dyDescent="0.25">
      <c r="A382" s="30">
        <v>1297265</v>
      </c>
      <c r="B382" s="30" t="s">
        <v>625</v>
      </c>
      <c r="C382" s="31" t="s">
        <v>691</v>
      </c>
      <c r="D382" s="30" t="s">
        <v>187</v>
      </c>
      <c r="E382" s="30" t="s">
        <v>122</v>
      </c>
      <c r="F382" s="30" t="s">
        <v>126</v>
      </c>
      <c r="G382" s="30" t="s">
        <v>35</v>
      </c>
      <c r="H382" s="32">
        <v>43294</v>
      </c>
      <c r="I382" s="32">
        <v>43286</v>
      </c>
      <c r="J382" s="32">
        <v>43287</v>
      </c>
      <c r="K382" s="32"/>
      <c r="L382" s="30" t="s">
        <v>134</v>
      </c>
      <c r="M382" s="32">
        <v>43287</v>
      </c>
      <c r="N382" s="32">
        <v>43292</v>
      </c>
      <c r="O382" s="32"/>
      <c r="P382" s="32"/>
      <c r="Q382" s="5"/>
      <c r="R382" s="6" t="b">
        <f>B382=B383</f>
        <v>1</v>
      </c>
      <c r="S382" s="6" t="b">
        <f>C382=C383</f>
        <v>1</v>
      </c>
      <c r="T382" s="6" t="b">
        <f>D382=D383</f>
        <v>1</v>
      </c>
      <c r="U382" s="6" t="b">
        <f>E382=E383</f>
        <v>1</v>
      </c>
      <c r="V382" s="6" t="b">
        <f>F382=F383</f>
        <v>0</v>
      </c>
      <c r="W382" s="6" t="b">
        <f>G382=G383</f>
        <v>1</v>
      </c>
      <c r="X382" s="6" t="b">
        <f>H382=H383</f>
        <v>0</v>
      </c>
      <c r="Y382" s="6" t="b">
        <f>I382=I383</f>
        <v>0</v>
      </c>
      <c r="Z382" s="6" t="b">
        <f>J382=J383</f>
        <v>1</v>
      </c>
      <c r="AA382" s="6" t="b">
        <f>K382=K383</f>
        <v>1</v>
      </c>
      <c r="AB382" s="6" t="b">
        <f>L382=L383</f>
        <v>1</v>
      </c>
      <c r="AC382" s="6" t="b">
        <f>M382=M383</f>
        <v>1</v>
      </c>
      <c r="AD382" s="6" t="b">
        <f>N382=N383</f>
        <v>1</v>
      </c>
      <c r="AE382" s="6" t="b">
        <f>O382=O383</f>
        <v>1</v>
      </c>
      <c r="AF382" s="6" t="b">
        <f>P382=P383</f>
        <v>1</v>
      </c>
      <c r="AG382" s="3"/>
      <c r="AH382" s="8" t="str">
        <f>IF(ISBLANK($E382),"N/A",$E382)</f>
        <v>INT-PAT INSTR APPLICATION FILING</v>
      </c>
      <c r="AI382" s="8" t="str">
        <f>IF(ISBLANK($F382),"N/A",$F382)</f>
        <v>FA Confirm &amp; Ack Filing Instructions Recvd? / IPP</v>
      </c>
      <c r="AJ382" s="7" t="str">
        <f>IF(ISBLANK($B382),"N/A",$B382)</f>
        <v>Agent Patent</v>
      </c>
      <c r="AK382" s="8" t="str">
        <f>IF(ISBLANK($C382),"N/A",$C382)</f>
        <v>KDIAK.004AU</v>
      </c>
      <c r="AL382" s="8" t="str">
        <f>IF(ISBLANK($C383),"N/A",$C383)</f>
        <v>KDIAK.004AU</v>
      </c>
      <c r="AM382" s="7" t="str">
        <f>IF(ISBLANK($B383),"N/A",$B383)</f>
        <v>Agent Patent</v>
      </c>
      <c r="AN382" s="8" t="str">
        <f>IF(ISBLANK($F383),"N/A",$F383)</f>
        <v>Filing Receipt or Particulars Recvd? / IPP</v>
      </c>
      <c r="AO382" s="8" t="str">
        <f>IF(ISBLANK($E383),"N/A",$E383)</f>
        <v>INT-PAT INSTR APPLICATION FILING</v>
      </c>
      <c r="AP382" s="3"/>
      <c r="AQ382" s="6" t="str">
        <f>IF($S382=FALSE,"Matter doesn't match.","-")</f>
        <v>-</v>
      </c>
      <c r="AR382" s="6" t="str">
        <f>IF($R382=TRUE,"System matches.","-")</f>
        <v>System matches.</v>
      </c>
      <c r="AS382" s="6" t="str">
        <f>IF($U382=FALSE,"Action Type doesn't match.","-")</f>
        <v>-</v>
      </c>
      <c r="AT382" s="6" t="str">
        <f>IF($V382=FALSE,"Action Due doesn't match.","-")</f>
        <v>Action Due doesn't match.</v>
      </c>
      <c r="AU382" s="6" t="b">
        <f>IF(AND($S382=TRUE,$Z382=TRUE,$U382=FALSE,$R382=FALSE),TRUE,FALSE)</f>
        <v>0</v>
      </c>
      <c r="AV382" s="13" t="b">
        <f ca="1">IF(OFFSET($AU382,-1,0)=TRUE,TRUE,FALSE)</f>
        <v>0</v>
      </c>
      <c r="AW382" s="6" t="b">
        <f>IF(AND($V382=TRUE,$S382=TRUE,$U382=FALSE,$R382=FALSE),TRUE,FALSE)</f>
        <v>0</v>
      </c>
      <c r="AX382" s="13" t="b">
        <f ca="1">IF(OFFSET($AW382,-1,0)="TRUE",TRUE,FALSE)</f>
        <v>0</v>
      </c>
      <c r="AY382" s="3"/>
      <c r="AZ382" s="3" t="str">
        <f>IF(OR($S382=FALSE,$R382=TRUE,$V382=FALSE),"-",IF(T382=FALSE,(CONCATENATE(D$1," doesn't match.")),"-"))</f>
        <v>-</v>
      </c>
      <c r="BA382" s="3" t="str">
        <f>IF(OR($S382=FALSE,$R382=TRUE,$V382=FALSE),"-",IF(U382=FALSE,(CONCATENATE(E$1," doesn't match.")),"-"))</f>
        <v>-</v>
      </c>
      <c r="BB382" s="3" t="str">
        <f>IF(OR($S382=FALSE,$R382=TRUE,$V382=FALSE),"-",IF(V382=FALSE,(CONCATENATE(F$1," doesn't match.")),"-"))</f>
        <v>-</v>
      </c>
      <c r="BC382" s="3" t="str">
        <f>IF(OR($S382=FALSE,$R382=TRUE,$V382=FALSE),"-",IF(W382=FALSE,(CONCATENATE(G$1," doesn't match.")),"-"))</f>
        <v>-</v>
      </c>
      <c r="BD382" s="3" t="str">
        <f>IF(OR($S382=FALSE,$R382=TRUE,$V382=FALSE),"-",IF(X382=FALSE,(CONCATENATE(H$1," doesn't match.")),"-"))</f>
        <v>-</v>
      </c>
      <c r="BE382" s="3" t="str">
        <f>IF(OR($S382=FALSE,$R382=TRUE,$V382=FALSE),"-",IF(Y382=FALSE,(CONCATENATE(I$1," doesn't match.")),"-"))</f>
        <v>-</v>
      </c>
      <c r="BF382" s="3" t="str">
        <f>IF(OR($S382=FALSE,$R382=TRUE,$V382=FALSE),"-",IF(Z382=FALSE,(CONCATENATE(J$1," doesn't match.")),"-"))</f>
        <v>-</v>
      </c>
      <c r="BG382" s="3" t="str">
        <f>IF(OR($S382=FALSE,$R382=TRUE,$V382=FALSE),"-",IF(AA382=FALSE,(CONCATENATE(K$1," doesn't match.")),"-"))</f>
        <v>-</v>
      </c>
      <c r="BH382" s="3" t="str">
        <f>IF(OR($S382=FALSE,$R382=TRUE,$V382=FALSE),"-",IF(AB382=FALSE,(CONCATENATE(L$1," doesn't match.")),"-"))</f>
        <v>-</v>
      </c>
      <c r="BI382" s="3" t="str">
        <f>IF(OR($S382=FALSE,$R382=TRUE,$V382=FALSE),"-",IF(AC382=FALSE,(CONCATENATE(M$1," doesn't match.")),"-"))</f>
        <v>-</v>
      </c>
      <c r="BJ382" s="3" t="str">
        <f>IF(OR($S382=FALSE,$R382=TRUE,$V382=FALSE),"-",IF(AD382=FALSE,(CONCATENATE(N$1," doesn't match.")),"-"))</f>
        <v>-</v>
      </c>
      <c r="BK382" s="3" t="str">
        <f>IF(OR($S382=FALSE,$R382=TRUE,$V382=FALSE),"-",IF(AE382=FALSE,(CONCATENATE(O$1," doesn't match.")),"-"))</f>
        <v>-</v>
      </c>
      <c r="BL382" s="3" t="str">
        <f>IF(OR($S382=FALSE,$R382=TRUE,$V382=FALSE),"-",IF(AF382=FALSE,(CONCATENATE(P$1," doesn't match.")),"-"))</f>
        <v>-</v>
      </c>
    </row>
    <row r="383" spans="1:64" ht="45" x14ac:dyDescent="0.25">
      <c r="A383" s="30">
        <v>1297265</v>
      </c>
      <c r="B383" s="30" t="s">
        <v>625</v>
      </c>
      <c r="C383" s="31" t="s">
        <v>691</v>
      </c>
      <c r="D383" s="30" t="s">
        <v>187</v>
      </c>
      <c r="E383" s="30" t="s">
        <v>122</v>
      </c>
      <c r="F383" s="30" t="s">
        <v>123</v>
      </c>
      <c r="G383" s="30" t="s">
        <v>35</v>
      </c>
      <c r="H383" s="32">
        <v>43471</v>
      </c>
      <c r="I383" s="32"/>
      <c r="J383" s="32">
        <v>43287</v>
      </c>
      <c r="K383" s="32"/>
      <c r="L383" s="30" t="s">
        <v>134</v>
      </c>
      <c r="M383" s="32">
        <v>43287</v>
      </c>
      <c r="N383" s="32">
        <v>43292</v>
      </c>
      <c r="O383" s="32"/>
      <c r="P383" s="32"/>
      <c r="Q383" s="5"/>
      <c r="R383" s="6" t="b">
        <f>B383=B384</f>
        <v>0</v>
      </c>
      <c r="S383" s="6" t="b">
        <f>C383=C384</f>
        <v>0</v>
      </c>
      <c r="T383" s="6" t="b">
        <f>D383=D384</f>
        <v>0</v>
      </c>
      <c r="U383" s="6" t="b">
        <f>E383=E384</f>
        <v>0</v>
      </c>
      <c r="V383" s="6" t="b">
        <f>F383=F384</f>
        <v>0</v>
      </c>
      <c r="W383" s="6" t="b">
        <f>G383=G384</f>
        <v>1</v>
      </c>
      <c r="X383" s="6" t="b">
        <f>H383=H384</f>
        <v>0</v>
      </c>
      <c r="Y383" s="6" t="b">
        <f>I383=I384</f>
        <v>1</v>
      </c>
      <c r="Z383" s="6" t="b">
        <f>J383=J384</f>
        <v>0</v>
      </c>
      <c r="AA383" s="6" t="b">
        <f>K383=K384</f>
        <v>1</v>
      </c>
      <c r="AB383" s="6" t="b">
        <f>L383=L384</f>
        <v>1</v>
      </c>
      <c r="AC383" s="6" t="b">
        <f>M383=M384</f>
        <v>0</v>
      </c>
      <c r="AD383" s="6" t="b">
        <f>N383=N384</f>
        <v>0</v>
      </c>
      <c r="AE383" s="6" t="b">
        <f>O383=O384</f>
        <v>1</v>
      </c>
      <c r="AF383" s="6" t="b">
        <f>P383=P384</f>
        <v>1</v>
      </c>
      <c r="AG383" s="3"/>
      <c r="AH383" s="8" t="str">
        <f>IF(ISBLANK($E383),"N/A",$E383)</f>
        <v>INT-PAT INSTR APPLICATION FILING</v>
      </c>
      <c r="AI383" s="8" t="str">
        <f>IF(ISBLANK($F383),"N/A",$F383)</f>
        <v>Filing Receipt or Particulars Recvd? / IPP</v>
      </c>
      <c r="AJ383" s="7" t="str">
        <f>IF(ISBLANK($B383),"N/A",$B383)</f>
        <v>Agent Patent</v>
      </c>
      <c r="AK383" s="8" t="str">
        <f>IF(ISBLANK($C383),"N/A",$C383)</f>
        <v>KDIAK.004AU</v>
      </c>
      <c r="AL383" s="8" t="str">
        <f>IF(ISBLANK($C384),"N/A",$C384)</f>
        <v>KDIAK.004NZ</v>
      </c>
      <c r="AM383" s="7" t="str">
        <f>IF(ISBLANK($B384),"N/A",$B384)</f>
        <v>Live Patent</v>
      </c>
      <c r="AN383" s="8" t="str">
        <f>IF(ISBLANK($F384),"N/A",$F384)</f>
        <v>5-YR Limit on Divisionals - 3M Reminder / Atty</v>
      </c>
      <c r="AO383" s="8" t="str">
        <f>IF(ISBLANK($E384),"N/A",$E384)</f>
        <v>INT-PAT NZ DIVISIONAL LIMITATION</v>
      </c>
      <c r="AP383" s="3"/>
      <c r="AQ383" s="6" t="str">
        <f>IF($S383=FALSE,"Matter doesn't match.","-")</f>
        <v>Matter doesn't match.</v>
      </c>
      <c r="AR383" s="6" t="str">
        <f>IF($R383=TRUE,"System matches.","-")</f>
        <v>-</v>
      </c>
      <c r="AS383" s="6" t="str">
        <f>IF($U383=FALSE,"Action Type doesn't match.","-")</f>
        <v>Action Type doesn't match.</v>
      </c>
      <c r="AT383" s="6" t="str">
        <f>IF($V383=FALSE,"Action Due doesn't match.","-")</f>
        <v>Action Due doesn't match.</v>
      </c>
      <c r="AU383" s="6" t="b">
        <f>IF(AND($S383=TRUE,$Z383=TRUE,$U383=FALSE,$R383=FALSE),TRUE,FALSE)</f>
        <v>0</v>
      </c>
      <c r="AV383" s="13" t="b">
        <f ca="1">IF(OFFSET($AU383,-1,0)=TRUE,TRUE,FALSE)</f>
        <v>0</v>
      </c>
      <c r="AW383" s="6" t="b">
        <f>IF(AND($V383=TRUE,$S383=TRUE,$U383=FALSE,$R383=FALSE),TRUE,FALSE)</f>
        <v>0</v>
      </c>
      <c r="AX383" s="13" t="b">
        <f ca="1">IF(OFFSET($AW383,-1,0)="TRUE",TRUE,FALSE)</f>
        <v>0</v>
      </c>
      <c r="AY383" s="3"/>
      <c r="AZ383" s="3" t="str">
        <f>IF(OR($S383=FALSE,$R383=TRUE,$V383=FALSE),"-",IF(T383=FALSE,(CONCATENATE(D$1," doesn't match.")),"-"))</f>
        <v>-</v>
      </c>
      <c r="BA383" s="3" t="str">
        <f>IF(OR($S383=FALSE,$R383=TRUE,$V383=FALSE),"-",IF(U383=FALSE,(CONCATENATE(E$1," doesn't match.")),"-"))</f>
        <v>-</v>
      </c>
      <c r="BB383" s="3" t="str">
        <f>IF(OR($S383=FALSE,$R383=TRUE,$V383=FALSE),"-",IF(V383=FALSE,(CONCATENATE(F$1," doesn't match.")),"-"))</f>
        <v>-</v>
      </c>
      <c r="BC383" s="3" t="str">
        <f>IF(OR($S383=FALSE,$R383=TRUE,$V383=FALSE),"-",IF(W383=FALSE,(CONCATENATE(G$1," doesn't match.")),"-"))</f>
        <v>-</v>
      </c>
      <c r="BD383" s="3" t="str">
        <f>IF(OR($S383=FALSE,$R383=TRUE,$V383=FALSE),"-",IF(X383=FALSE,(CONCATENATE(H$1," doesn't match.")),"-"))</f>
        <v>-</v>
      </c>
      <c r="BE383" s="3" t="str">
        <f>IF(OR($S383=FALSE,$R383=TRUE,$V383=FALSE),"-",IF(Y383=FALSE,(CONCATENATE(I$1," doesn't match.")),"-"))</f>
        <v>-</v>
      </c>
      <c r="BF383" s="3" t="str">
        <f>IF(OR($S383=FALSE,$R383=TRUE,$V383=FALSE),"-",IF(Z383=FALSE,(CONCATENATE(J$1," doesn't match.")),"-"))</f>
        <v>-</v>
      </c>
      <c r="BG383" s="3" t="str">
        <f>IF(OR($S383=FALSE,$R383=TRUE,$V383=FALSE),"-",IF(AA383=FALSE,(CONCATENATE(K$1," doesn't match.")),"-"))</f>
        <v>-</v>
      </c>
      <c r="BH383" s="3" t="str">
        <f>IF(OR($S383=FALSE,$R383=TRUE,$V383=FALSE),"-",IF(AB383=FALSE,(CONCATENATE(L$1," doesn't match.")),"-"))</f>
        <v>-</v>
      </c>
      <c r="BI383" s="3" t="str">
        <f>IF(OR($S383=FALSE,$R383=TRUE,$V383=FALSE),"-",IF(AC383=FALSE,(CONCATENATE(M$1," doesn't match.")),"-"))</f>
        <v>-</v>
      </c>
      <c r="BJ383" s="3" t="str">
        <f>IF(OR($S383=FALSE,$R383=TRUE,$V383=FALSE),"-",IF(AD383=FALSE,(CONCATENATE(N$1," doesn't match.")),"-"))</f>
        <v>-</v>
      </c>
      <c r="BK383" s="3" t="str">
        <f>IF(OR($S383=FALSE,$R383=TRUE,$V383=FALSE),"-",IF(AE383=FALSE,(CONCATENATE(O$1," doesn't match.")),"-"))</f>
        <v>-</v>
      </c>
      <c r="BL383" s="3" t="str">
        <f>IF(OR($S383=FALSE,$R383=TRUE,$V383=FALSE),"-",IF(AF383=FALSE,(CONCATENATE(P$1," doesn't match.")),"-"))</f>
        <v>-</v>
      </c>
    </row>
    <row r="384" spans="1:64" ht="45" x14ac:dyDescent="0.25">
      <c r="A384" s="30">
        <v>1297271</v>
      </c>
      <c r="B384" s="30" t="s">
        <v>30</v>
      </c>
      <c r="C384" s="31" t="s">
        <v>360</v>
      </c>
      <c r="D384" s="30" t="s">
        <v>346</v>
      </c>
      <c r="E384" s="30" t="s">
        <v>361</v>
      </c>
      <c r="F384" s="30" t="s">
        <v>362</v>
      </c>
      <c r="G384" s="30" t="s">
        <v>35</v>
      </c>
      <c r="H384" s="32">
        <v>44468</v>
      </c>
      <c r="I384" s="32"/>
      <c r="J384" s="32">
        <v>42733</v>
      </c>
      <c r="K384" s="32"/>
      <c r="L384" s="30" t="s">
        <v>134</v>
      </c>
      <c r="M384" s="32">
        <v>43294</v>
      </c>
      <c r="N384" s="32">
        <v>43294</v>
      </c>
      <c r="O384" s="32"/>
      <c r="P384" s="32"/>
      <c r="Q384" s="5"/>
      <c r="R384" s="6" t="b">
        <f>B384=B385</f>
        <v>1</v>
      </c>
      <c r="S384" s="6" t="b">
        <f>C384=C385</f>
        <v>1</v>
      </c>
      <c r="T384" s="6" t="b">
        <f>D384=D385</f>
        <v>1</v>
      </c>
      <c r="U384" s="6" t="b">
        <f>E384=E385</f>
        <v>1</v>
      </c>
      <c r="V384" s="6" t="b">
        <f>F384=F385</f>
        <v>0</v>
      </c>
      <c r="W384" s="6" t="b">
        <f>G384=G385</f>
        <v>0</v>
      </c>
      <c r="X384" s="6" t="b">
        <f>H384=H385</f>
        <v>0</v>
      </c>
      <c r="Y384" s="6" t="b">
        <f>I384=I385</f>
        <v>1</v>
      </c>
      <c r="Z384" s="6" t="b">
        <f>J384=J385</f>
        <v>1</v>
      </c>
      <c r="AA384" s="6" t="b">
        <f>K384=K385</f>
        <v>1</v>
      </c>
      <c r="AB384" s="6" t="b">
        <f>L384=L385</f>
        <v>1</v>
      </c>
      <c r="AC384" s="6" t="b">
        <f>M384=M385</f>
        <v>1</v>
      </c>
      <c r="AD384" s="6" t="b">
        <f>N384=N385</f>
        <v>1</v>
      </c>
      <c r="AE384" s="6" t="b">
        <f>O384=O385</f>
        <v>1</v>
      </c>
      <c r="AF384" s="6" t="b">
        <f>P384=P385</f>
        <v>1</v>
      </c>
      <c r="AG384" s="3"/>
      <c r="AH384" s="8" t="str">
        <f>IF(ISBLANK($E384),"N/A",$E384)</f>
        <v>INT-PAT NZ DIVISIONAL LIMITATION</v>
      </c>
      <c r="AI384" s="8" t="str">
        <f>IF(ISBLANK($F384),"N/A",$F384)</f>
        <v>5-YR Limit on Divisionals - 3M Reminder / Atty</v>
      </c>
      <c r="AJ384" s="7" t="str">
        <f>IF(ISBLANK($B384),"N/A",$B384)</f>
        <v>Live Patent</v>
      </c>
      <c r="AK384" s="8" t="str">
        <f>IF(ISBLANK($C384),"N/A",$C384)</f>
        <v>KDIAK.004NZ</v>
      </c>
      <c r="AL384" s="8" t="str">
        <f>IF(ISBLANK($C385),"N/A",$C385)</f>
        <v>KDIAK.004NZ</v>
      </c>
      <c r="AM384" s="7" t="str">
        <f>IF(ISBLANK($B385),"N/A",$B385)</f>
        <v>Live Patent</v>
      </c>
      <c r="AN384" s="8" t="str">
        <f>IF(ISBLANK($F385),"N/A",$F385)</f>
        <v>5-YR Limit on Divisionals FINAL / Atty</v>
      </c>
      <c r="AO384" s="8" t="str">
        <f>IF(ISBLANK($E385),"N/A",$E385)</f>
        <v>INT-PAT NZ DIVISIONAL LIMITATION</v>
      </c>
      <c r="AP384" s="3"/>
      <c r="AQ384" s="6" t="str">
        <f>IF($S384=FALSE,"Matter doesn't match.","-")</f>
        <v>-</v>
      </c>
      <c r="AR384" s="6" t="str">
        <f>IF($R384=TRUE,"System matches.","-")</f>
        <v>System matches.</v>
      </c>
      <c r="AS384" s="6" t="str">
        <f>IF($U384=FALSE,"Action Type doesn't match.","-")</f>
        <v>-</v>
      </c>
      <c r="AT384" s="6" t="str">
        <f>IF($V384=FALSE,"Action Due doesn't match.","-")</f>
        <v>Action Due doesn't match.</v>
      </c>
      <c r="AU384" s="6" t="b">
        <f>IF(AND($S384=TRUE,$Z384=TRUE,$U384=FALSE,$R384=FALSE),TRUE,FALSE)</f>
        <v>0</v>
      </c>
      <c r="AV384" s="13" t="b">
        <f ca="1">IF(OFFSET($AU384,-1,0)=TRUE,TRUE,FALSE)</f>
        <v>0</v>
      </c>
      <c r="AW384" s="6" t="b">
        <f>IF(AND($V384=TRUE,$S384=TRUE,$U384=FALSE,$R384=FALSE),TRUE,FALSE)</f>
        <v>0</v>
      </c>
      <c r="AX384" s="13" t="b">
        <f ca="1">IF(OFFSET($AW384,-1,0)="TRUE",TRUE,FALSE)</f>
        <v>0</v>
      </c>
      <c r="AY384" s="3"/>
      <c r="AZ384" s="3" t="str">
        <f>IF(OR($S384=FALSE,$R384=TRUE,$V384=FALSE),"-",IF(T384=FALSE,(CONCATENATE(D$1," doesn't match.")),"-"))</f>
        <v>-</v>
      </c>
      <c r="BA384" s="3" t="str">
        <f>IF(OR($S384=FALSE,$R384=TRUE,$V384=FALSE),"-",IF(U384=FALSE,(CONCATENATE(E$1," doesn't match.")),"-"))</f>
        <v>-</v>
      </c>
      <c r="BB384" s="3" t="str">
        <f>IF(OR($S384=FALSE,$R384=TRUE,$V384=FALSE),"-",IF(V384=FALSE,(CONCATENATE(F$1," doesn't match.")),"-"))</f>
        <v>-</v>
      </c>
      <c r="BC384" s="3" t="str">
        <f>IF(OR($S384=FALSE,$R384=TRUE,$V384=FALSE),"-",IF(W384=FALSE,(CONCATENATE(G$1," doesn't match.")),"-"))</f>
        <v>-</v>
      </c>
      <c r="BD384" s="3" t="str">
        <f>IF(OR($S384=FALSE,$R384=TRUE,$V384=FALSE),"-",IF(X384=FALSE,(CONCATENATE(H$1," doesn't match.")),"-"))</f>
        <v>-</v>
      </c>
      <c r="BE384" s="3" t="str">
        <f>IF(OR($S384=FALSE,$R384=TRUE,$V384=FALSE),"-",IF(Y384=FALSE,(CONCATENATE(I$1," doesn't match.")),"-"))</f>
        <v>-</v>
      </c>
      <c r="BF384" s="3" t="str">
        <f>IF(OR($S384=FALSE,$R384=TRUE,$V384=FALSE),"-",IF(Z384=FALSE,(CONCATENATE(J$1," doesn't match.")),"-"))</f>
        <v>-</v>
      </c>
      <c r="BG384" s="3" t="str">
        <f>IF(OR($S384=FALSE,$R384=TRUE,$V384=FALSE),"-",IF(AA384=FALSE,(CONCATENATE(K$1," doesn't match.")),"-"))</f>
        <v>-</v>
      </c>
      <c r="BH384" s="3" t="str">
        <f>IF(OR($S384=FALSE,$R384=TRUE,$V384=FALSE),"-",IF(AB384=FALSE,(CONCATENATE(L$1," doesn't match.")),"-"))</f>
        <v>-</v>
      </c>
      <c r="BI384" s="3" t="str">
        <f>IF(OR($S384=FALSE,$R384=TRUE,$V384=FALSE),"-",IF(AC384=FALSE,(CONCATENATE(M$1," doesn't match.")),"-"))</f>
        <v>-</v>
      </c>
      <c r="BJ384" s="3" t="str">
        <f>IF(OR($S384=FALSE,$R384=TRUE,$V384=FALSE),"-",IF(AD384=FALSE,(CONCATENATE(N$1," doesn't match.")),"-"))</f>
        <v>-</v>
      </c>
      <c r="BK384" s="3" t="str">
        <f>IF(OR($S384=FALSE,$R384=TRUE,$V384=FALSE),"-",IF(AE384=FALSE,(CONCATENATE(O$1," doesn't match.")),"-"))</f>
        <v>-</v>
      </c>
      <c r="BL384" s="3" t="str">
        <f>IF(OR($S384=FALSE,$R384=TRUE,$V384=FALSE),"-",IF(AF384=FALSE,(CONCATENATE(P$1," doesn't match.")),"-"))</f>
        <v>-</v>
      </c>
    </row>
    <row r="385" spans="1:64" ht="45" x14ac:dyDescent="0.25">
      <c r="A385" s="30">
        <v>1297271</v>
      </c>
      <c r="B385" s="30" t="s">
        <v>30</v>
      </c>
      <c r="C385" s="31" t="s">
        <v>360</v>
      </c>
      <c r="D385" s="30" t="s">
        <v>346</v>
      </c>
      <c r="E385" s="30" t="s">
        <v>361</v>
      </c>
      <c r="F385" s="30" t="s">
        <v>363</v>
      </c>
      <c r="G385" s="30" t="s">
        <v>39</v>
      </c>
      <c r="H385" s="32">
        <v>44559</v>
      </c>
      <c r="I385" s="32"/>
      <c r="J385" s="32">
        <v>42733</v>
      </c>
      <c r="K385" s="32"/>
      <c r="L385" s="30" t="s">
        <v>134</v>
      </c>
      <c r="M385" s="32">
        <v>43294</v>
      </c>
      <c r="N385" s="32">
        <v>43294</v>
      </c>
      <c r="O385" s="32"/>
      <c r="P385" s="32"/>
      <c r="Q385" s="5"/>
      <c r="R385" s="6" t="b">
        <f>B385=B386</f>
        <v>0</v>
      </c>
      <c r="S385" s="6" t="b">
        <f>C385=C386</f>
        <v>0</v>
      </c>
      <c r="T385" s="6" t="b">
        <f>D385=D386</f>
        <v>0</v>
      </c>
      <c r="U385" s="6" t="b">
        <f>E385=E386</f>
        <v>0</v>
      </c>
      <c r="V385" s="6" t="b">
        <f>F385=F386</f>
        <v>0</v>
      </c>
      <c r="W385" s="6" t="b">
        <f>G385=G386</f>
        <v>1</v>
      </c>
      <c r="X385" s="6" t="b">
        <f>H385=H386</f>
        <v>0</v>
      </c>
      <c r="Y385" s="6" t="b">
        <f>I385=I386</f>
        <v>1</v>
      </c>
      <c r="Z385" s="6" t="b">
        <f>J385=J386</f>
        <v>0</v>
      </c>
      <c r="AA385" s="6" t="b">
        <f>K385=K386</f>
        <v>1</v>
      </c>
      <c r="AB385" s="6" t="b">
        <f>L385=L386</f>
        <v>0</v>
      </c>
      <c r="AC385" s="6" t="b">
        <f>M385=M386</f>
        <v>0</v>
      </c>
      <c r="AD385" s="6" t="b">
        <f>N385=N386</f>
        <v>1</v>
      </c>
      <c r="AE385" s="6" t="b">
        <f>O385=O386</f>
        <v>1</v>
      </c>
      <c r="AF385" s="6" t="b">
        <f>P385=P386</f>
        <v>1</v>
      </c>
      <c r="AG385" s="3"/>
      <c r="AH385" s="8" t="str">
        <f>IF(ISBLANK($E385),"N/A",$E385)</f>
        <v>INT-PAT NZ DIVISIONAL LIMITATION</v>
      </c>
      <c r="AI385" s="8" t="str">
        <f>IF(ISBLANK($F385),"N/A",$F385)</f>
        <v>5-YR Limit on Divisionals FINAL / Atty</v>
      </c>
      <c r="AJ385" s="7" t="str">
        <f>IF(ISBLANK($B385),"N/A",$B385)</f>
        <v>Live Patent</v>
      </c>
      <c r="AK385" s="8" t="str">
        <f>IF(ISBLANK($C385),"N/A",$C385)</f>
        <v>KDIAK.004NZ</v>
      </c>
      <c r="AL385" s="8" t="str">
        <f>IF(ISBLANK($C386),"N/A",$C386)</f>
        <v>KDIAK.004RU</v>
      </c>
      <c r="AM385" s="7" t="str">
        <f>IF(ISBLANK($B386),"N/A",$B386)</f>
        <v>Agent Patent</v>
      </c>
      <c r="AN385" s="8" t="str">
        <f>IF(ISBLANK($F386),"N/A",$F386)</f>
        <v>Application Filed? National Phase 31M Date / IPP</v>
      </c>
      <c r="AO385" s="8" t="str">
        <f>IF(ISBLANK($E386),"N/A",$E386)</f>
        <v>Application Filed? National Phase 31M Date / IPP</v>
      </c>
      <c r="AP385" s="3"/>
      <c r="AQ385" s="6" t="str">
        <f>IF($S385=FALSE,"Matter doesn't match.","-")</f>
        <v>Matter doesn't match.</v>
      </c>
      <c r="AR385" s="6" t="str">
        <f>IF($R385=TRUE,"System matches.","-")</f>
        <v>-</v>
      </c>
      <c r="AS385" s="6" t="str">
        <f>IF($U385=FALSE,"Action Type doesn't match.","-")</f>
        <v>Action Type doesn't match.</v>
      </c>
      <c r="AT385" s="6" t="str">
        <f>IF($V385=FALSE,"Action Due doesn't match.","-")</f>
        <v>Action Due doesn't match.</v>
      </c>
      <c r="AU385" s="6" t="b">
        <f>IF(AND($S385=TRUE,$Z385=TRUE,$U385=FALSE,$R385=FALSE),TRUE,FALSE)</f>
        <v>0</v>
      </c>
      <c r="AV385" s="13" t="b">
        <f ca="1">IF(OFFSET($AU385,-1,0)=TRUE,TRUE,FALSE)</f>
        <v>0</v>
      </c>
      <c r="AW385" s="6" t="b">
        <f>IF(AND($V385=TRUE,$S385=TRUE,$U385=FALSE,$R385=FALSE),TRUE,FALSE)</f>
        <v>0</v>
      </c>
      <c r="AX385" s="13" t="b">
        <f ca="1">IF(OFFSET($AW385,-1,0)="TRUE",TRUE,FALSE)</f>
        <v>0</v>
      </c>
      <c r="AY385" s="3"/>
      <c r="AZ385" s="3" t="str">
        <f>IF(OR($S385=FALSE,$R385=TRUE,$V385=FALSE),"-",IF(T385=FALSE,(CONCATENATE(D$1," doesn't match.")),"-"))</f>
        <v>-</v>
      </c>
      <c r="BA385" s="3" t="str">
        <f>IF(OR($S385=FALSE,$R385=TRUE,$V385=FALSE),"-",IF(U385=FALSE,(CONCATENATE(E$1," doesn't match.")),"-"))</f>
        <v>-</v>
      </c>
      <c r="BB385" s="3" t="str">
        <f>IF(OR($S385=FALSE,$R385=TRUE,$V385=FALSE),"-",IF(V385=FALSE,(CONCATENATE(F$1," doesn't match.")),"-"))</f>
        <v>-</v>
      </c>
      <c r="BC385" s="3" t="str">
        <f>IF(OR($S385=FALSE,$R385=TRUE,$V385=FALSE),"-",IF(W385=FALSE,(CONCATENATE(G$1," doesn't match.")),"-"))</f>
        <v>-</v>
      </c>
      <c r="BD385" s="3" t="str">
        <f>IF(OR($S385=FALSE,$R385=TRUE,$V385=FALSE),"-",IF(X385=FALSE,(CONCATENATE(H$1," doesn't match.")),"-"))</f>
        <v>-</v>
      </c>
      <c r="BE385" s="3" t="str">
        <f>IF(OR($S385=FALSE,$R385=TRUE,$V385=FALSE),"-",IF(Y385=FALSE,(CONCATENATE(I$1," doesn't match.")),"-"))</f>
        <v>-</v>
      </c>
      <c r="BF385" s="3" t="str">
        <f>IF(OR($S385=FALSE,$R385=TRUE,$V385=FALSE),"-",IF(Z385=FALSE,(CONCATENATE(J$1," doesn't match.")),"-"))</f>
        <v>-</v>
      </c>
      <c r="BG385" s="3" t="str">
        <f>IF(OR($S385=FALSE,$R385=TRUE,$V385=FALSE),"-",IF(AA385=FALSE,(CONCATENATE(K$1," doesn't match.")),"-"))</f>
        <v>-</v>
      </c>
      <c r="BH385" s="3" t="str">
        <f>IF(OR($S385=FALSE,$R385=TRUE,$V385=FALSE),"-",IF(AB385=FALSE,(CONCATENATE(L$1," doesn't match.")),"-"))</f>
        <v>-</v>
      </c>
      <c r="BI385" s="3" t="str">
        <f>IF(OR($S385=FALSE,$R385=TRUE,$V385=FALSE),"-",IF(AC385=FALSE,(CONCATENATE(M$1," doesn't match.")),"-"))</f>
        <v>-</v>
      </c>
      <c r="BJ385" s="3" t="str">
        <f>IF(OR($S385=FALSE,$R385=TRUE,$V385=FALSE),"-",IF(AD385=FALSE,(CONCATENATE(N$1," doesn't match.")),"-"))</f>
        <v>-</v>
      </c>
      <c r="BK385" s="3" t="str">
        <f>IF(OR($S385=FALSE,$R385=TRUE,$V385=FALSE),"-",IF(AE385=FALSE,(CONCATENATE(O$1," doesn't match.")),"-"))</f>
        <v>-</v>
      </c>
      <c r="BL385" s="3" t="str">
        <f>IF(OR($S385=FALSE,$R385=TRUE,$V385=FALSE),"-",IF(AF385=FALSE,(CONCATENATE(P$1," doesn't match.")),"-"))</f>
        <v>-</v>
      </c>
    </row>
    <row r="386" spans="1:64" ht="60" x14ac:dyDescent="0.25">
      <c r="A386" s="30">
        <v>1297270</v>
      </c>
      <c r="B386" s="30" t="s">
        <v>625</v>
      </c>
      <c r="C386" s="31" t="s">
        <v>692</v>
      </c>
      <c r="D386" s="30" t="s">
        <v>308</v>
      </c>
      <c r="E386" s="30" t="s">
        <v>693</v>
      </c>
      <c r="F386" s="30" t="s">
        <v>693</v>
      </c>
      <c r="G386" s="30" t="s">
        <v>39</v>
      </c>
      <c r="H386" s="32">
        <v>43311</v>
      </c>
      <c r="I386" s="32"/>
      <c r="J386" s="32">
        <v>42368</v>
      </c>
      <c r="K386" s="32"/>
      <c r="L386" s="30" t="s">
        <v>58</v>
      </c>
      <c r="M386" s="32">
        <v>43287</v>
      </c>
      <c r="N386" s="32">
        <v>43294</v>
      </c>
      <c r="O386" s="32"/>
      <c r="P386" s="32"/>
      <c r="Q386" s="5"/>
      <c r="R386" s="6" t="b">
        <f>B386=B387</f>
        <v>1</v>
      </c>
      <c r="S386" s="6" t="b">
        <f>C386=C387</f>
        <v>1</v>
      </c>
      <c r="T386" s="6" t="b">
        <f>D386=D387</f>
        <v>1</v>
      </c>
      <c r="U386" s="6" t="b">
        <f>E386=E387</f>
        <v>0</v>
      </c>
      <c r="V386" s="6" t="b">
        <f>F386=F387</f>
        <v>0</v>
      </c>
      <c r="W386" s="6" t="b">
        <f>G386=G387</f>
        <v>0</v>
      </c>
      <c r="X386" s="6" t="b">
        <f>H386=H387</f>
        <v>0</v>
      </c>
      <c r="Y386" s="6" t="b">
        <f>I386=I387</f>
        <v>1</v>
      </c>
      <c r="Z386" s="6" t="b">
        <f>J386=J387</f>
        <v>0</v>
      </c>
      <c r="AA386" s="6" t="b">
        <f>K386=K387</f>
        <v>1</v>
      </c>
      <c r="AB386" s="6" t="b">
        <f>L386=L387</f>
        <v>1</v>
      </c>
      <c r="AC386" s="6" t="b">
        <f>M386=M387</f>
        <v>1</v>
      </c>
      <c r="AD386" s="6" t="b">
        <f>N386=N387</f>
        <v>1</v>
      </c>
      <c r="AE386" s="6" t="b">
        <f>O386=O387</f>
        <v>1</v>
      </c>
      <c r="AF386" s="6" t="b">
        <f>P386=P387</f>
        <v>1</v>
      </c>
      <c r="AG386" s="3"/>
      <c r="AH386" s="8" t="str">
        <f>IF(ISBLANK($E386),"N/A",$E386)</f>
        <v>Application Filed? National Phase 31M Date / IPP</v>
      </c>
      <c r="AI386" s="8" t="str">
        <f>IF(ISBLANK($F386),"N/A",$F386)</f>
        <v>Application Filed? National Phase 31M Date / IPP</v>
      </c>
      <c r="AJ386" s="7" t="str">
        <f>IF(ISBLANK($B386),"N/A",$B386)</f>
        <v>Agent Patent</v>
      </c>
      <c r="AK386" s="8" t="str">
        <f>IF(ISBLANK($C386),"N/A",$C386)</f>
        <v>KDIAK.004RU</v>
      </c>
      <c r="AL386" s="8" t="str">
        <f>IF(ISBLANK($C387),"N/A",$C387)</f>
        <v>KDIAK.004RU</v>
      </c>
      <c r="AM386" s="7" t="str">
        <f>IF(ISBLANK($B387),"N/A",$B387)</f>
        <v>Agent Patent</v>
      </c>
      <c r="AN386" s="8" t="str">
        <f>IF(ISBLANK($F387),"N/A",$F387)</f>
        <v>Filing Receipt or Particulars Recvd? / IPP</v>
      </c>
      <c r="AO386" s="8" t="str">
        <f>IF(ISBLANK($E387),"N/A",$E387)</f>
        <v>INT-PAT INSTR APPLICATION FILING</v>
      </c>
      <c r="AP386" s="3"/>
      <c r="AQ386" s="6" t="str">
        <f>IF($S386=FALSE,"Matter doesn't match.","-")</f>
        <v>-</v>
      </c>
      <c r="AR386" s="6" t="str">
        <f>IF($R386=TRUE,"System matches.","-")</f>
        <v>System matches.</v>
      </c>
      <c r="AS386" s="6" t="str">
        <f>IF($U386=FALSE,"Action Type doesn't match.","-")</f>
        <v>Action Type doesn't match.</v>
      </c>
      <c r="AT386" s="6" t="str">
        <f>IF($V386=FALSE,"Action Due doesn't match.","-")</f>
        <v>Action Due doesn't match.</v>
      </c>
      <c r="AU386" s="6" t="b">
        <f>IF(AND($S386=TRUE,$Z386=TRUE,$U386=FALSE,$R386=FALSE),TRUE,FALSE)</f>
        <v>0</v>
      </c>
      <c r="AV386" s="13" t="b">
        <f ca="1">IF(OFFSET($AU386,-1,0)=TRUE,TRUE,FALSE)</f>
        <v>0</v>
      </c>
      <c r="AW386" s="6" t="b">
        <f>IF(AND($V386=TRUE,$S386=TRUE,$U386=FALSE,$R386=FALSE),TRUE,FALSE)</f>
        <v>0</v>
      </c>
      <c r="AX386" s="13" t="b">
        <f ca="1">IF(OFFSET($AW386,-1,0)="TRUE",TRUE,FALSE)</f>
        <v>0</v>
      </c>
      <c r="AY386" s="3"/>
      <c r="AZ386" s="3" t="str">
        <f>IF(OR($S386=FALSE,$R386=TRUE,$V386=FALSE),"-",IF(T386=FALSE,(CONCATENATE(D$1," doesn't match.")),"-"))</f>
        <v>-</v>
      </c>
      <c r="BA386" s="3" t="str">
        <f>IF(OR($S386=FALSE,$R386=TRUE,$V386=FALSE),"-",IF(U386=FALSE,(CONCATENATE(E$1," doesn't match.")),"-"))</f>
        <v>-</v>
      </c>
      <c r="BB386" s="3" t="str">
        <f>IF(OR($S386=FALSE,$R386=TRUE,$V386=FALSE),"-",IF(V386=FALSE,(CONCATENATE(F$1," doesn't match.")),"-"))</f>
        <v>-</v>
      </c>
      <c r="BC386" s="3" t="str">
        <f>IF(OR($S386=FALSE,$R386=TRUE,$V386=FALSE),"-",IF(W386=FALSE,(CONCATENATE(G$1," doesn't match.")),"-"))</f>
        <v>-</v>
      </c>
      <c r="BD386" s="3" t="str">
        <f>IF(OR($S386=FALSE,$R386=TRUE,$V386=FALSE),"-",IF(X386=FALSE,(CONCATENATE(H$1," doesn't match.")),"-"))</f>
        <v>-</v>
      </c>
      <c r="BE386" s="3" t="str">
        <f>IF(OR($S386=FALSE,$R386=TRUE,$V386=FALSE),"-",IF(Y386=FALSE,(CONCATENATE(I$1," doesn't match.")),"-"))</f>
        <v>-</v>
      </c>
      <c r="BF386" s="3" t="str">
        <f>IF(OR($S386=FALSE,$R386=TRUE,$V386=FALSE),"-",IF(Z386=FALSE,(CONCATENATE(J$1," doesn't match.")),"-"))</f>
        <v>-</v>
      </c>
      <c r="BG386" s="3" t="str">
        <f>IF(OR($S386=FALSE,$R386=TRUE,$V386=FALSE),"-",IF(AA386=FALSE,(CONCATENATE(K$1," doesn't match.")),"-"))</f>
        <v>-</v>
      </c>
      <c r="BH386" s="3" t="str">
        <f>IF(OR($S386=FALSE,$R386=TRUE,$V386=FALSE),"-",IF(AB386=FALSE,(CONCATENATE(L$1," doesn't match.")),"-"))</f>
        <v>-</v>
      </c>
      <c r="BI386" s="3" t="str">
        <f>IF(OR($S386=FALSE,$R386=TRUE,$V386=FALSE),"-",IF(AC386=FALSE,(CONCATENATE(M$1," doesn't match.")),"-"))</f>
        <v>-</v>
      </c>
      <c r="BJ386" s="3" t="str">
        <f>IF(OR($S386=FALSE,$R386=TRUE,$V386=FALSE),"-",IF(AD386=FALSE,(CONCATENATE(N$1," doesn't match.")),"-"))</f>
        <v>-</v>
      </c>
      <c r="BK386" s="3" t="str">
        <f>IF(OR($S386=FALSE,$R386=TRUE,$V386=FALSE),"-",IF(AE386=FALSE,(CONCATENATE(O$1," doesn't match.")),"-"))</f>
        <v>-</v>
      </c>
      <c r="BL386" s="3" t="str">
        <f>IF(OR($S386=FALSE,$R386=TRUE,$V386=FALSE),"-",IF(AF386=FALSE,(CONCATENATE(P$1," doesn't match.")),"-"))</f>
        <v>-</v>
      </c>
    </row>
    <row r="387" spans="1:64" ht="45" x14ac:dyDescent="0.25">
      <c r="A387" s="30">
        <v>1297270</v>
      </c>
      <c r="B387" s="30" t="s">
        <v>625</v>
      </c>
      <c r="C387" s="31" t="s">
        <v>692</v>
      </c>
      <c r="D387" s="30" t="s">
        <v>308</v>
      </c>
      <c r="E387" s="30" t="s">
        <v>122</v>
      </c>
      <c r="F387" s="30" t="s">
        <v>123</v>
      </c>
      <c r="G387" s="30" t="s">
        <v>35</v>
      </c>
      <c r="H387" s="32">
        <v>43470</v>
      </c>
      <c r="I387" s="32"/>
      <c r="J387" s="32">
        <v>43286</v>
      </c>
      <c r="K387" s="32"/>
      <c r="L387" s="30" t="s">
        <v>58</v>
      </c>
      <c r="M387" s="32">
        <v>43287</v>
      </c>
      <c r="N387" s="32">
        <v>43294</v>
      </c>
      <c r="O387" s="32"/>
      <c r="P387" s="32"/>
      <c r="Q387" s="5"/>
      <c r="R387" s="6" t="b">
        <f>B387=B388</f>
        <v>0</v>
      </c>
      <c r="S387" s="6" t="b">
        <f>C387=C388</f>
        <v>0</v>
      </c>
      <c r="T387" s="6" t="b">
        <f>D387=D388</f>
        <v>0</v>
      </c>
      <c r="U387" s="6" t="b">
        <f>E387=E388</f>
        <v>0</v>
      </c>
      <c r="V387" s="6" t="b">
        <f>F387=F388</f>
        <v>0</v>
      </c>
      <c r="W387" s="6" t="b">
        <f>G387=G388</f>
        <v>0</v>
      </c>
      <c r="X387" s="6" t="b">
        <f>H387=H388</f>
        <v>0</v>
      </c>
      <c r="Y387" s="6" t="b">
        <f>I387=I388</f>
        <v>0</v>
      </c>
      <c r="Z387" s="6" t="b">
        <f>J387=J388</f>
        <v>0</v>
      </c>
      <c r="AA387" s="6" t="b">
        <f>K387=K388</f>
        <v>0</v>
      </c>
      <c r="AB387" s="6" t="b">
        <f>L387=L388</f>
        <v>0</v>
      </c>
      <c r="AC387" s="6" t="b">
        <f>M387=M388</f>
        <v>0</v>
      </c>
      <c r="AD387" s="6" t="b">
        <f>N387=N388</f>
        <v>0</v>
      </c>
      <c r="AE387" s="6" t="b">
        <f>O387=O388</f>
        <v>1</v>
      </c>
      <c r="AF387" s="6" t="b">
        <f>P387=P388</f>
        <v>1</v>
      </c>
      <c r="AG387" s="3"/>
      <c r="AH387" s="8" t="str">
        <f>IF(ISBLANK($E387),"N/A",$E387)</f>
        <v>INT-PAT INSTR APPLICATION FILING</v>
      </c>
      <c r="AI387" s="8" t="str">
        <f>IF(ISBLANK($F387),"N/A",$F387)</f>
        <v>Filing Receipt or Particulars Recvd? / IPP</v>
      </c>
      <c r="AJ387" s="7" t="str">
        <f>IF(ISBLANK($B387),"N/A",$B387)</f>
        <v>Agent Patent</v>
      </c>
      <c r="AK387" s="8" t="str">
        <f>IF(ISBLANK($C387),"N/A",$C387)</f>
        <v>KDIAK.004RU</v>
      </c>
      <c r="AL387" s="8" t="str">
        <f>IF(ISBLANK($C388),"N/A",$C388)</f>
        <v>KDIAK.006MO</v>
      </c>
      <c r="AM387" s="7" t="str">
        <f>IF(ISBLANK($B388),"N/A",$B388)</f>
        <v>Live Patent</v>
      </c>
      <c r="AN387" s="8" t="str">
        <f>IF(ISBLANK($F388),"N/A",$F388)</f>
        <v>Request for Registration Filed? / IPP</v>
      </c>
      <c r="AO387" s="8" t="str">
        <f>IF(ISBLANK($E388),"N/A",$E388)</f>
        <v>INT-PAT MO INSTR REGISTRATION</v>
      </c>
      <c r="AP387" s="3"/>
      <c r="AQ387" s="6" t="str">
        <f>IF($S387=FALSE,"Matter doesn't match.","-")</f>
        <v>Matter doesn't match.</v>
      </c>
      <c r="AR387" s="6" t="str">
        <f>IF($R387=TRUE,"System matches.","-")</f>
        <v>-</v>
      </c>
      <c r="AS387" s="6" t="str">
        <f>IF($U387=FALSE,"Action Type doesn't match.","-")</f>
        <v>Action Type doesn't match.</v>
      </c>
      <c r="AT387" s="6" t="str">
        <f>IF($V387=FALSE,"Action Due doesn't match.","-")</f>
        <v>Action Due doesn't match.</v>
      </c>
      <c r="AU387" s="6" t="b">
        <f>IF(AND($S387=TRUE,$Z387=TRUE,$U387=FALSE,$R387=FALSE),TRUE,FALSE)</f>
        <v>0</v>
      </c>
      <c r="AV387" s="13" t="b">
        <f ca="1">IF(OFFSET($AU387,-1,0)=TRUE,TRUE,FALSE)</f>
        <v>0</v>
      </c>
      <c r="AW387" s="6" t="b">
        <f>IF(AND($V387=TRUE,$S387=TRUE,$U387=FALSE,$R387=FALSE),TRUE,FALSE)</f>
        <v>0</v>
      </c>
      <c r="AX387" s="13" t="b">
        <f ca="1">IF(OFFSET($AW387,-1,0)="TRUE",TRUE,FALSE)</f>
        <v>0</v>
      </c>
      <c r="AY387" s="3"/>
      <c r="AZ387" s="3" t="str">
        <f>IF(OR($S387=FALSE,$R387=TRUE,$V387=FALSE),"-",IF(T387=FALSE,(CONCATENATE(D$1," doesn't match.")),"-"))</f>
        <v>-</v>
      </c>
      <c r="BA387" s="3" t="str">
        <f>IF(OR($S387=FALSE,$R387=TRUE,$V387=FALSE),"-",IF(U387=FALSE,(CONCATENATE(E$1," doesn't match.")),"-"))</f>
        <v>-</v>
      </c>
      <c r="BB387" s="3" t="str">
        <f>IF(OR($S387=FALSE,$R387=TRUE,$V387=FALSE),"-",IF(V387=FALSE,(CONCATENATE(F$1," doesn't match.")),"-"))</f>
        <v>-</v>
      </c>
      <c r="BC387" s="3" t="str">
        <f>IF(OR($S387=FALSE,$R387=TRUE,$V387=FALSE),"-",IF(W387=FALSE,(CONCATENATE(G$1," doesn't match.")),"-"))</f>
        <v>-</v>
      </c>
      <c r="BD387" s="3" t="str">
        <f>IF(OR($S387=FALSE,$R387=TRUE,$V387=FALSE),"-",IF(X387=FALSE,(CONCATENATE(H$1," doesn't match.")),"-"))</f>
        <v>-</v>
      </c>
      <c r="BE387" s="3" t="str">
        <f>IF(OR($S387=FALSE,$R387=TRUE,$V387=FALSE),"-",IF(Y387=FALSE,(CONCATENATE(I$1," doesn't match.")),"-"))</f>
        <v>-</v>
      </c>
      <c r="BF387" s="3" t="str">
        <f>IF(OR($S387=FALSE,$R387=TRUE,$V387=FALSE),"-",IF(Z387=FALSE,(CONCATENATE(J$1," doesn't match.")),"-"))</f>
        <v>-</v>
      </c>
      <c r="BG387" s="3" t="str">
        <f>IF(OR($S387=FALSE,$R387=TRUE,$V387=FALSE),"-",IF(AA387=FALSE,(CONCATENATE(K$1," doesn't match.")),"-"))</f>
        <v>-</v>
      </c>
      <c r="BH387" s="3" t="str">
        <f>IF(OR($S387=FALSE,$R387=TRUE,$V387=FALSE),"-",IF(AB387=FALSE,(CONCATENATE(L$1," doesn't match.")),"-"))</f>
        <v>-</v>
      </c>
      <c r="BI387" s="3" t="str">
        <f>IF(OR($S387=FALSE,$R387=TRUE,$V387=FALSE),"-",IF(AC387=FALSE,(CONCATENATE(M$1," doesn't match.")),"-"))</f>
        <v>-</v>
      </c>
      <c r="BJ387" s="3" t="str">
        <f>IF(OR($S387=FALSE,$R387=TRUE,$V387=FALSE),"-",IF(AD387=FALSE,(CONCATENATE(N$1," doesn't match.")),"-"))</f>
        <v>-</v>
      </c>
      <c r="BK387" s="3" t="str">
        <f>IF(OR($S387=FALSE,$R387=TRUE,$V387=FALSE),"-",IF(AE387=FALSE,(CONCATENATE(O$1," doesn't match.")),"-"))</f>
        <v>-</v>
      </c>
      <c r="BL387" s="3" t="str">
        <f>IF(OR($S387=FALSE,$R387=TRUE,$V387=FALSE),"-",IF(AF387=FALSE,(CONCATENATE(P$1," doesn't match.")),"-"))</f>
        <v>-</v>
      </c>
    </row>
    <row r="388" spans="1:64" ht="60" x14ac:dyDescent="0.25">
      <c r="A388" s="30">
        <v>1288785</v>
      </c>
      <c r="B388" s="30" t="s">
        <v>30</v>
      </c>
      <c r="C388" s="31" t="s">
        <v>364</v>
      </c>
      <c r="D388" s="30" t="s">
        <v>365</v>
      </c>
      <c r="E388" s="30" t="s">
        <v>366</v>
      </c>
      <c r="F388" s="30" t="s">
        <v>367</v>
      </c>
      <c r="G388" s="30" t="s">
        <v>39</v>
      </c>
      <c r="H388" s="32">
        <v>43138</v>
      </c>
      <c r="I388" s="32">
        <v>43137</v>
      </c>
      <c r="J388" s="32">
        <v>43138</v>
      </c>
      <c r="K388" s="32">
        <v>43290</v>
      </c>
      <c r="L388" s="30" t="s">
        <v>169</v>
      </c>
      <c r="M388" s="32">
        <v>43116</v>
      </c>
      <c r="N388" s="32">
        <v>43290</v>
      </c>
      <c r="O388" s="32"/>
      <c r="P388" s="32"/>
      <c r="Q388" s="5"/>
      <c r="R388" s="6" t="b">
        <f>B388=B389</f>
        <v>0</v>
      </c>
      <c r="S388" s="6" t="b">
        <f>C388=C389</f>
        <v>0</v>
      </c>
      <c r="T388" s="6" t="b">
        <f>D388=D389</f>
        <v>0</v>
      </c>
      <c r="U388" s="6" t="b">
        <f>E388=E389</f>
        <v>0</v>
      </c>
      <c r="V388" s="6" t="b">
        <f>F388=F389</f>
        <v>0</v>
      </c>
      <c r="W388" s="6" t="b">
        <f>G388=G389</f>
        <v>0</v>
      </c>
      <c r="X388" s="6" t="b">
        <f>H388=H389</f>
        <v>0</v>
      </c>
      <c r="Y388" s="6" t="b">
        <f>I388=I389</f>
        <v>0</v>
      </c>
      <c r="Z388" s="6" t="b">
        <f>J388=J389</f>
        <v>0</v>
      </c>
      <c r="AA388" s="6" t="b">
        <f>K388=K389</f>
        <v>0</v>
      </c>
      <c r="AB388" s="6" t="b">
        <f>L388=L389</f>
        <v>0</v>
      </c>
      <c r="AC388" s="6" t="b">
        <f>M388=M389</f>
        <v>0</v>
      </c>
      <c r="AD388" s="6" t="b">
        <f>N388=N389</f>
        <v>1</v>
      </c>
      <c r="AE388" s="6" t="b">
        <f>O388=O389</f>
        <v>0</v>
      </c>
      <c r="AF388" s="6" t="b">
        <f>P388=P389</f>
        <v>1</v>
      </c>
      <c r="AG388" s="3"/>
      <c r="AH388" s="8" t="str">
        <f>IF(ISBLANK($E388),"N/A",$E388)</f>
        <v>INT-PAT MO INSTR REGISTRATION</v>
      </c>
      <c r="AI388" s="8" t="str">
        <f>IF(ISBLANK($F388),"N/A",$F388)</f>
        <v>Request for Registration Filed? / IPP</v>
      </c>
      <c r="AJ388" s="7" t="str">
        <f>IF(ISBLANK($B388),"N/A",$B388)</f>
        <v>Live Patent</v>
      </c>
      <c r="AK388" s="8" t="str">
        <f>IF(ISBLANK($C388),"N/A",$C388)</f>
        <v>KDIAK.006MO</v>
      </c>
      <c r="AL388" s="8" t="str">
        <f>IF(ISBLANK($C389),"N/A",$C389)</f>
        <v>KDIAK.007CND1</v>
      </c>
      <c r="AM388" s="7" t="str">
        <f>IF(ISBLANK($B389),"N/A",$B389)</f>
        <v>Agent Patent</v>
      </c>
      <c r="AN388" s="8" t="str">
        <f>IF(ISBLANK($F389),"N/A",$F389)</f>
        <v>FA Filing Confirmation of Response? / Asst</v>
      </c>
      <c r="AO388" s="8" t="str">
        <f>IF(ISBLANK($E389),"N/A",$E389)</f>
        <v>INT-PAT ATTY INSTR RESPONSE TO FA</v>
      </c>
      <c r="AP388" s="3"/>
      <c r="AQ388" s="6" t="str">
        <f>IF($S388=FALSE,"Matter doesn't match.","-")</f>
        <v>Matter doesn't match.</v>
      </c>
      <c r="AR388" s="6" t="str">
        <f>IF($R388=TRUE,"System matches.","-")</f>
        <v>-</v>
      </c>
      <c r="AS388" s="6" t="str">
        <f>IF($U388=FALSE,"Action Type doesn't match.","-")</f>
        <v>Action Type doesn't match.</v>
      </c>
      <c r="AT388" s="6" t="str">
        <f>IF($V388=FALSE,"Action Due doesn't match.","-")</f>
        <v>Action Due doesn't match.</v>
      </c>
      <c r="AU388" s="6" t="b">
        <f>IF(AND($S388=TRUE,$Z388=TRUE,$U388=FALSE,$R388=FALSE),TRUE,FALSE)</f>
        <v>0</v>
      </c>
      <c r="AV388" s="13" t="b">
        <f ca="1">IF(OFFSET($AU388,-1,0)=TRUE,TRUE,FALSE)</f>
        <v>0</v>
      </c>
      <c r="AW388" s="6" t="b">
        <f>IF(AND($V388=TRUE,$S388=TRUE,$U388=FALSE,$R388=FALSE),TRUE,FALSE)</f>
        <v>0</v>
      </c>
      <c r="AX388" s="13" t="b">
        <f ca="1">IF(OFFSET($AW388,-1,0)="TRUE",TRUE,FALSE)</f>
        <v>0</v>
      </c>
      <c r="AY388" s="3"/>
      <c r="AZ388" s="3" t="str">
        <f>IF(OR($S388=FALSE,$R388=TRUE,$V388=FALSE),"-",IF(T388=FALSE,(CONCATENATE(D$1," doesn't match.")),"-"))</f>
        <v>-</v>
      </c>
      <c r="BA388" s="3" t="str">
        <f>IF(OR($S388=FALSE,$R388=TRUE,$V388=FALSE),"-",IF(U388=FALSE,(CONCATENATE(E$1," doesn't match.")),"-"))</f>
        <v>-</v>
      </c>
      <c r="BB388" s="3" t="str">
        <f>IF(OR($S388=FALSE,$R388=TRUE,$V388=FALSE),"-",IF(V388=FALSE,(CONCATENATE(F$1," doesn't match.")),"-"))</f>
        <v>-</v>
      </c>
      <c r="BC388" s="3" t="str">
        <f>IF(OR($S388=FALSE,$R388=TRUE,$V388=FALSE),"-",IF(W388=FALSE,(CONCATENATE(G$1," doesn't match.")),"-"))</f>
        <v>-</v>
      </c>
      <c r="BD388" s="3" t="str">
        <f>IF(OR($S388=FALSE,$R388=TRUE,$V388=FALSE),"-",IF(X388=FALSE,(CONCATENATE(H$1," doesn't match.")),"-"))</f>
        <v>-</v>
      </c>
      <c r="BE388" s="3" t="str">
        <f>IF(OR($S388=FALSE,$R388=TRUE,$V388=FALSE),"-",IF(Y388=FALSE,(CONCATENATE(I$1," doesn't match.")),"-"))</f>
        <v>-</v>
      </c>
      <c r="BF388" s="3" t="str">
        <f>IF(OR($S388=FALSE,$R388=TRUE,$V388=FALSE),"-",IF(Z388=FALSE,(CONCATENATE(J$1," doesn't match.")),"-"))</f>
        <v>-</v>
      </c>
      <c r="BG388" s="3" t="str">
        <f>IF(OR($S388=FALSE,$R388=TRUE,$V388=FALSE),"-",IF(AA388=FALSE,(CONCATENATE(K$1," doesn't match.")),"-"))</f>
        <v>-</v>
      </c>
      <c r="BH388" s="3" t="str">
        <f>IF(OR($S388=FALSE,$R388=TRUE,$V388=FALSE),"-",IF(AB388=FALSE,(CONCATENATE(L$1," doesn't match.")),"-"))</f>
        <v>-</v>
      </c>
      <c r="BI388" s="3" t="str">
        <f>IF(OR($S388=FALSE,$R388=TRUE,$V388=FALSE),"-",IF(AC388=FALSE,(CONCATENATE(M$1," doesn't match.")),"-"))</f>
        <v>-</v>
      </c>
      <c r="BJ388" s="3" t="str">
        <f>IF(OR($S388=FALSE,$R388=TRUE,$V388=FALSE),"-",IF(AD388=FALSE,(CONCATENATE(N$1," doesn't match.")),"-"))</f>
        <v>-</v>
      </c>
      <c r="BK388" s="3" t="str">
        <f>IF(OR($S388=FALSE,$R388=TRUE,$V388=FALSE),"-",IF(AE388=FALSE,(CONCATENATE(O$1," doesn't match.")),"-"))</f>
        <v>-</v>
      </c>
      <c r="BL388" s="3" t="str">
        <f>IF(OR($S388=FALSE,$R388=TRUE,$V388=FALSE),"-",IF(AF388=FALSE,(CONCATENATE(P$1," doesn't match.")),"-"))</f>
        <v>-</v>
      </c>
    </row>
    <row r="389" spans="1:64" ht="45" x14ac:dyDescent="0.25">
      <c r="A389" s="30">
        <v>1266185</v>
      </c>
      <c r="B389" s="30" t="s">
        <v>625</v>
      </c>
      <c r="C389" s="31" t="s">
        <v>694</v>
      </c>
      <c r="D389" s="30" t="s">
        <v>98</v>
      </c>
      <c r="E389" s="30" t="s">
        <v>60</v>
      </c>
      <c r="F389" s="30" t="s">
        <v>61</v>
      </c>
      <c r="G389" s="30" t="s">
        <v>35</v>
      </c>
      <c r="H389" s="32">
        <v>43308</v>
      </c>
      <c r="I389" s="32"/>
      <c r="J389" s="32">
        <v>43287</v>
      </c>
      <c r="K389" s="32"/>
      <c r="L389" s="30" t="s">
        <v>58</v>
      </c>
      <c r="M389" s="32">
        <v>43287</v>
      </c>
      <c r="N389" s="32">
        <v>43290</v>
      </c>
      <c r="O389" s="32">
        <v>42734</v>
      </c>
      <c r="P389" s="32"/>
      <c r="Q389" s="5"/>
      <c r="R389" s="6" t="b">
        <f>B389=B390</f>
        <v>1</v>
      </c>
      <c r="S389" s="6" t="b">
        <f>C389=C390</f>
        <v>0</v>
      </c>
      <c r="T389" s="6" t="b">
        <f>D389=D390</f>
        <v>0</v>
      </c>
      <c r="U389" s="6" t="b">
        <f>E389=E390</f>
        <v>0</v>
      </c>
      <c r="V389" s="6" t="b">
        <f>F389=F390</f>
        <v>0</v>
      </c>
      <c r="W389" s="6" t="b">
        <f>G389=G390</f>
        <v>1</v>
      </c>
      <c r="X389" s="6" t="b">
        <f>H389=H390</f>
        <v>0</v>
      </c>
      <c r="Y389" s="6" t="b">
        <f>I389=I390</f>
        <v>0</v>
      </c>
      <c r="Z389" s="6" t="b">
        <f>J389=J390</f>
        <v>0</v>
      </c>
      <c r="AA389" s="6" t="b">
        <f>K389=K390</f>
        <v>1</v>
      </c>
      <c r="AB389" s="6" t="b">
        <f>L389=L390</f>
        <v>0</v>
      </c>
      <c r="AC389" s="6" t="b">
        <f>M389=M390</f>
        <v>0</v>
      </c>
      <c r="AD389" s="6" t="b">
        <f>N389=N390</f>
        <v>0</v>
      </c>
      <c r="AE389" s="6" t="b">
        <f>O389=O390</f>
        <v>0</v>
      </c>
      <c r="AF389" s="6" t="b">
        <f>P389=P390</f>
        <v>1</v>
      </c>
      <c r="AG389" s="3"/>
      <c r="AH389" s="8" t="str">
        <f>IF(ISBLANK($E389),"N/A",$E389)</f>
        <v>INT-PAT ATTY INSTR RESPONSE TO FA</v>
      </c>
      <c r="AI389" s="8" t="str">
        <f>IF(ISBLANK($F389),"N/A",$F389)</f>
        <v>FA Filing Confirmation of Response? / Asst</v>
      </c>
      <c r="AJ389" s="7" t="str">
        <f>IF(ISBLANK($B389),"N/A",$B389)</f>
        <v>Agent Patent</v>
      </c>
      <c r="AK389" s="8" t="str">
        <f>IF(ISBLANK($C389),"N/A",$C389)</f>
        <v>KDIAK.007CND1</v>
      </c>
      <c r="AL389" s="8" t="str">
        <f>IF(ISBLANK($C390),"N/A",$C390)</f>
        <v>KDIAK.007MX</v>
      </c>
      <c r="AM389" s="7" t="str">
        <f>IF(ISBLANK($B390),"N/A",$B390)</f>
        <v>Agent Patent</v>
      </c>
      <c r="AN389" s="8" t="str">
        <f>IF(ISBLANK($F390),"N/A",$F390)</f>
        <v>Office Action Response Due 1M Reminder</v>
      </c>
      <c r="AO389" s="8" t="str">
        <f>IF(ISBLANK($E390),"N/A",$E390)</f>
        <v>INT-PAT OFFICE ACTION MX EXT</v>
      </c>
      <c r="AP389" s="3"/>
      <c r="AQ389" s="6" t="str">
        <f>IF($S389=FALSE,"Matter doesn't match.","-")</f>
        <v>Matter doesn't match.</v>
      </c>
      <c r="AR389" s="6" t="str">
        <f>IF($R389=TRUE,"System matches.","-")</f>
        <v>System matches.</v>
      </c>
      <c r="AS389" s="6" t="str">
        <f>IF($U389=FALSE,"Action Type doesn't match.","-")</f>
        <v>Action Type doesn't match.</v>
      </c>
      <c r="AT389" s="6" t="str">
        <f>IF($V389=FALSE,"Action Due doesn't match.","-")</f>
        <v>Action Due doesn't match.</v>
      </c>
      <c r="AU389" s="6" t="b">
        <f>IF(AND($S389=TRUE,$Z389=TRUE,$U389=FALSE,$R389=FALSE),TRUE,FALSE)</f>
        <v>0</v>
      </c>
      <c r="AV389" s="13" t="b">
        <f ca="1">IF(OFFSET($AU389,-1,0)=TRUE,TRUE,FALSE)</f>
        <v>0</v>
      </c>
      <c r="AW389" s="6" t="b">
        <f>IF(AND($V389=TRUE,$S389=TRUE,$U389=FALSE,$R389=FALSE),TRUE,FALSE)</f>
        <v>0</v>
      </c>
      <c r="AX389" s="13" t="b">
        <f ca="1">IF(OFFSET($AW389,-1,0)="TRUE",TRUE,FALSE)</f>
        <v>0</v>
      </c>
      <c r="AY389" s="3"/>
      <c r="AZ389" s="3" t="str">
        <f>IF(OR($S389=FALSE,$R389=TRUE,$V389=FALSE),"-",IF(T389=FALSE,(CONCATENATE(D$1," doesn't match.")),"-"))</f>
        <v>-</v>
      </c>
      <c r="BA389" s="3" t="str">
        <f>IF(OR($S389=FALSE,$R389=TRUE,$V389=FALSE),"-",IF(U389=FALSE,(CONCATENATE(E$1," doesn't match.")),"-"))</f>
        <v>-</v>
      </c>
      <c r="BB389" s="3" t="str">
        <f>IF(OR($S389=FALSE,$R389=TRUE,$V389=FALSE),"-",IF(V389=FALSE,(CONCATENATE(F$1," doesn't match.")),"-"))</f>
        <v>-</v>
      </c>
      <c r="BC389" s="3" t="str">
        <f>IF(OR($S389=FALSE,$R389=TRUE,$V389=FALSE),"-",IF(W389=FALSE,(CONCATENATE(G$1," doesn't match.")),"-"))</f>
        <v>-</v>
      </c>
      <c r="BD389" s="3" t="str">
        <f>IF(OR($S389=FALSE,$R389=TRUE,$V389=FALSE),"-",IF(X389=FALSE,(CONCATENATE(H$1," doesn't match.")),"-"))</f>
        <v>-</v>
      </c>
      <c r="BE389" s="3" t="str">
        <f>IF(OR($S389=FALSE,$R389=TRUE,$V389=FALSE),"-",IF(Y389=FALSE,(CONCATENATE(I$1," doesn't match.")),"-"))</f>
        <v>-</v>
      </c>
      <c r="BF389" s="3" t="str">
        <f>IF(OR($S389=FALSE,$R389=TRUE,$V389=FALSE),"-",IF(Z389=FALSE,(CONCATENATE(J$1," doesn't match.")),"-"))</f>
        <v>-</v>
      </c>
      <c r="BG389" s="3" t="str">
        <f>IF(OR($S389=FALSE,$R389=TRUE,$V389=FALSE),"-",IF(AA389=FALSE,(CONCATENATE(K$1," doesn't match.")),"-"))</f>
        <v>-</v>
      </c>
      <c r="BH389" s="3" t="str">
        <f>IF(OR($S389=FALSE,$R389=TRUE,$V389=FALSE),"-",IF(AB389=FALSE,(CONCATENATE(L$1," doesn't match.")),"-"))</f>
        <v>-</v>
      </c>
      <c r="BI389" s="3" t="str">
        <f>IF(OR($S389=FALSE,$R389=TRUE,$V389=FALSE),"-",IF(AC389=FALSE,(CONCATENATE(M$1," doesn't match.")),"-"))</f>
        <v>-</v>
      </c>
      <c r="BJ389" s="3" t="str">
        <f>IF(OR($S389=FALSE,$R389=TRUE,$V389=FALSE),"-",IF(AD389=FALSE,(CONCATENATE(N$1," doesn't match.")),"-"))</f>
        <v>-</v>
      </c>
      <c r="BK389" s="3" t="str">
        <f>IF(OR($S389=FALSE,$R389=TRUE,$V389=FALSE),"-",IF(AE389=FALSE,(CONCATENATE(O$1," doesn't match.")),"-"))</f>
        <v>-</v>
      </c>
      <c r="BL389" s="3" t="str">
        <f>IF(OR($S389=FALSE,$R389=TRUE,$V389=FALSE),"-",IF(AF389=FALSE,(CONCATENATE(P$1," doesn't match.")),"-"))</f>
        <v>-</v>
      </c>
    </row>
    <row r="390" spans="1:64" ht="60" x14ac:dyDescent="0.25">
      <c r="A390" s="30">
        <v>1266279</v>
      </c>
      <c r="B390" s="30" t="s">
        <v>625</v>
      </c>
      <c r="C390" s="31" t="s">
        <v>695</v>
      </c>
      <c r="D390" s="30" t="s">
        <v>138</v>
      </c>
      <c r="E390" s="30" t="s">
        <v>696</v>
      </c>
      <c r="F390" s="30" t="s">
        <v>697</v>
      </c>
      <c r="G390" s="30" t="s">
        <v>35</v>
      </c>
      <c r="H390" s="32">
        <v>43303</v>
      </c>
      <c r="I390" s="32">
        <v>43290</v>
      </c>
      <c r="J390" s="32">
        <v>43334</v>
      </c>
      <c r="K390" s="32"/>
      <c r="L390" s="30" t="s">
        <v>108</v>
      </c>
      <c r="M390" s="32">
        <v>43290</v>
      </c>
      <c r="N390" s="32">
        <v>43293</v>
      </c>
      <c r="O390" s="32">
        <v>42739</v>
      </c>
      <c r="P390" s="32"/>
      <c r="Q390" s="5"/>
      <c r="R390" s="6" t="b">
        <f>B390=B391</f>
        <v>1</v>
      </c>
      <c r="S390" s="6" t="b">
        <f>C390=C391</f>
        <v>0</v>
      </c>
      <c r="T390" s="6" t="b">
        <f>D390=D391</f>
        <v>0</v>
      </c>
      <c r="U390" s="6" t="b">
        <f>E390=E391</f>
        <v>0</v>
      </c>
      <c r="V390" s="6" t="b">
        <f>F390=F391</f>
        <v>0</v>
      </c>
      <c r="W390" s="6" t="b">
        <f>G390=G391</f>
        <v>0</v>
      </c>
      <c r="X390" s="6" t="b">
        <f>H390=H391</f>
        <v>0</v>
      </c>
      <c r="Y390" s="6" t="b">
        <f>I390=I391</f>
        <v>0</v>
      </c>
      <c r="Z390" s="6" t="b">
        <f>J390=J391</f>
        <v>0</v>
      </c>
      <c r="AA390" s="6" t="b">
        <f>K390=K391</f>
        <v>1</v>
      </c>
      <c r="AB390" s="6" t="b">
        <f>L390=L391</f>
        <v>0</v>
      </c>
      <c r="AC390" s="6" t="b">
        <f>M390=M391</f>
        <v>0</v>
      </c>
      <c r="AD390" s="6" t="b">
        <f>N390=N391</f>
        <v>1</v>
      </c>
      <c r="AE390" s="6" t="b">
        <f>O390=O391</f>
        <v>0</v>
      </c>
      <c r="AF390" s="6" t="b">
        <f>P390=P391</f>
        <v>1</v>
      </c>
      <c r="AG390" s="3"/>
      <c r="AH390" s="8" t="str">
        <f>IF(ISBLANK($E390),"N/A",$E390)</f>
        <v>INT-PAT OFFICE ACTION MX EXT</v>
      </c>
      <c r="AI390" s="8" t="str">
        <f>IF(ISBLANK($F390),"N/A",$F390)</f>
        <v>Office Action Response Due 1M Reminder</v>
      </c>
      <c r="AJ390" s="7" t="str">
        <f>IF(ISBLANK($B390),"N/A",$B390)</f>
        <v>Agent Patent</v>
      </c>
      <c r="AK390" s="8" t="str">
        <f>IF(ISBLANK($C390),"N/A",$C390)</f>
        <v>KDIAK.007MX</v>
      </c>
      <c r="AL390" s="8" t="str">
        <f>IF(ISBLANK($C391),"N/A",$C391)</f>
        <v>LIGAN4.023JP</v>
      </c>
      <c r="AM390" s="7" t="str">
        <f>IF(ISBLANK($B391),"N/A",$B391)</f>
        <v>Agent Patent</v>
      </c>
      <c r="AN390" s="8" t="str">
        <f>IF(ISBLANK($F391),"N/A",$F391)</f>
        <v>Instructions to FA Regarding Exam Request / Exam Desk</v>
      </c>
      <c r="AO390" s="8" t="str">
        <f>IF(ISBLANK($E391),"N/A",$E391)</f>
        <v>INT-PAT FA REQUEST EXAM INSTRUCTION</v>
      </c>
      <c r="AP390" s="3"/>
      <c r="AQ390" s="6" t="str">
        <f>IF($S390=FALSE,"Matter doesn't match.","-")</f>
        <v>Matter doesn't match.</v>
      </c>
      <c r="AR390" s="6" t="str">
        <f>IF($R390=TRUE,"System matches.","-")</f>
        <v>System matches.</v>
      </c>
      <c r="AS390" s="6" t="str">
        <f>IF($U390=FALSE,"Action Type doesn't match.","-")</f>
        <v>Action Type doesn't match.</v>
      </c>
      <c r="AT390" s="6" t="str">
        <f>IF($V390=FALSE,"Action Due doesn't match.","-")</f>
        <v>Action Due doesn't match.</v>
      </c>
      <c r="AU390" s="6" t="b">
        <f>IF(AND($S390=TRUE,$Z390=TRUE,$U390=FALSE,$R390=FALSE),TRUE,FALSE)</f>
        <v>0</v>
      </c>
      <c r="AV390" s="13" t="b">
        <f ca="1">IF(OFFSET($AU390,-1,0)=TRUE,TRUE,FALSE)</f>
        <v>0</v>
      </c>
      <c r="AW390" s="6" t="b">
        <f>IF(AND($V390=TRUE,$S390=TRUE,$U390=FALSE,$R390=FALSE),TRUE,FALSE)</f>
        <v>0</v>
      </c>
      <c r="AX390" s="13" t="b">
        <f ca="1">IF(OFFSET($AW390,-1,0)="TRUE",TRUE,FALSE)</f>
        <v>0</v>
      </c>
      <c r="AY390" s="3"/>
      <c r="AZ390" s="3" t="str">
        <f>IF(OR($S390=FALSE,$R390=TRUE,$V390=FALSE),"-",IF(T390=FALSE,(CONCATENATE(D$1," doesn't match.")),"-"))</f>
        <v>-</v>
      </c>
      <c r="BA390" s="3" t="str">
        <f>IF(OR($S390=FALSE,$R390=TRUE,$V390=FALSE),"-",IF(U390=FALSE,(CONCATENATE(E$1," doesn't match.")),"-"))</f>
        <v>-</v>
      </c>
      <c r="BB390" s="3" t="str">
        <f>IF(OR($S390=FALSE,$R390=TRUE,$V390=FALSE),"-",IF(V390=FALSE,(CONCATENATE(F$1," doesn't match.")),"-"))</f>
        <v>-</v>
      </c>
      <c r="BC390" s="3" t="str">
        <f>IF(OR($S390=FALSE,$R390=TRUE,$V390=FALSE),"-",IF(W390=FALSE,(CONCATENATE(G$1," doesn't match.")),"-"))</f>
        <v>-</v>
      </c>
      <c r="BD390" s="3" t="str">
        <f>IF(OR($S390=FALSE,$R390=TRUE,$V390=FALSE),"-",IF(X390=FALSE,(CONCATENATE(H$1," doesn't match.")),"-"))</f>
        <v>-</v>
      </c>
      <c r="BE390" s="3" t="str">
        <f>IF(OR($S390=FALSE,$R390=TRUE,$V390=FALSE),"-",IF(Y390=FALSE,(CONCATENATE(I$1," doesn't match.")),"-"))</f>
        <v>-</v>
      </c>
      <c r="BF390" s="3" t="str">
        <f>IF(OR($S390=FALSE,$R390=TRUE,$V390=FALSE),"-",IF(Z390=FALSE,(CONCATENATE(J$1," doesn't match.")),"-"))</f>
        <v>-</v>
      </c>
      <c r="BG390" s="3" t="str">
        <f>IF(OR($S390=FALSE,$R390=TRUE,$V390=FALSE),"-",IF(AA390=FALSE,(CONCATENATE(K$1," doesn't match.")),"-"))</f>
        <v>-</v>
      </c>
      <c r="BH390" s="3" t="str">
        <f>IF(OR($S390=FALSE,$R390=TRUE,$V390=FALSE),"-",IF(AB390=FALSE,(CONCATENATE(L$1," doesn't match.")),"-"))</f>
        <v>-</v>
      </c>
      <c r="BI390" s="3" t="str">
        <f>IF(OR($S390=FALSE,$R390=TRUE,$V390=FALSE),"-",IF(AC390=FALSE,(CONCATENATE(M$1," doesn't match.")),"-"))</f>
        <v>-</v>
      </c>
      <c r="BJ390" s="3" t="str">
        <f>IF(OR($S390=FALSE,$R390=TRUE,$V390=FALSE),"-",IF(AD390=FALSE,(CONCATENATE(N$1," doesn't match.")),"-"))</f>
        <v>-</v>
      </c>
      <c r="BK390" s="3" t="str">
        <f>IF(OR($S390=FALSE,$R390=TRUE,$V390=FALSE),"-",IF(AE390=FALSE,(CONCATENATE(O$1," doesn't match.")),"-"))</f>
        <v>-</v>
      </c>
      <c r="BL390" s="3" t="str">
        <f>IF(OR($S390=FALSE,$R390=TRUE,$V390=FALSE),"-",IF(AF390=FALSE,(CONCATENATE(P$1," doesn't match.")),"-"))</f>
        <v>-</v>
      </c>
    </row>
    <row r="391" spans="1:64" ht="60" x14ac:dyDescent="0.25">
      <c r="A391" s="30">
        <v>1268520</v>
      </c>
      <c r="B391" s="30" t="s">
        <v>625</v>
      </c>
      <c r="C391" s="31" t="s">
        <v>698</v>
      </c>
      <c r="D391" s="30" t="s">
        <v>32</v>
      </c>
      <c r="E391" s="30" t="s">
        <v>199</v>
      </c>
      <c r="F391" s="30" t="s">
        <v>200</v>
      </c>
      <c r="G391" s="30" t="s">
        <v>39</v>
      </c>
      <c r="H391" s="32">
        <v>43302</v>
      </c>
      <c r="I391" s="32"/>
      <c r="J391" s="32">
        <v>43302</v>
      </c>
      <c r="K391" s="32"/>
      <c r="L391" s="30" t="s">
        <v>54</v>
      </c>
      <c r="M391" s="32">
        <v>43146</v>
      </c>
      <c r="N391" s="32">
        <v>43293</v>
      </c>
      <c r="O391" s="32"/>
      <c r="P391" s="32"/>
      <c r="Q391" s="5"/>
      <c r="R391" s="6" t="b">
        <f>B391=B392</f>
        <v>0</v>
      </c>
      <c r="S391" s="6" t="b">
        <f>C391=C392</f>
        <v>0</v>
      </c>
      <c r="T391" s="6" t="b">
        <f>D391=D392</f>
        <v>0</v>
      </c>
      <c r="U391" s="6" t="b">
        <f>E391=E392</f>
        <v>0</v>
      </c>
      <c r="V391" s="6" t="b">
        <f>F391=F392</f>
        <v>0</v>
      </c>
      <c r="W391" s="6" t="b">
        <f>G391=G392</f>
        <v>1</v>
      </c>
      <c r="X391" s="6" t="b">
        <f>H391=H392</f>
        <v>0</v>
      </c>
      <c r="Y391" s="6" t="b">
        <f>I391=I392</f>
        <v>0</v>
      </c>
      <c r="Z391" s="6" t="b">
        <f>J391=J392</f>
        <v>0</v>
      </c>
      <c r="AA391" s="6" t="b">
        <f>K391=K392</f>
        <v>0</v>
      </c>
      <c r="AB391" s="6" t="b">
        <f>L391=L392</f>
        <v>0</v>
      </c>
      <c r="AC391" s="6" t="b">
        <f>M391=M392</f>
        <v>0</v>
      </c>
      <c r="AD391" s="6" t="b">
        <f>N391=N392</f>
        <v>1</v>
      </c>
      <c r="AE391" s="6" t="b">
        <f>O391=O392</f>
        <v>1</v>
      </c>
      <c r="AF391" s="6" t="b">
        <f>P391=P392</f>
        <v>1</v>
      </c>
      <c r="AG391" s="3"/>
      <c r="AH391" s="8" t="str">
        <f>IF(ISBLANK($E391),"N/A",$E391)</f>
        <v>INT-PAT FA REQUEST EXAM INSTRUCTION</v>
      </c>
      <c r="AI391" s="8" t="str">
        <f>IF(ISBLANK($F391),"N/A",$F391)</f>
        <v>Instructions to FA Regarding Exam Request / Exam Desk</v>
      </c>
      <c r="AJ391" s="7" t="str">
        <f>IF(ISBLANK($B391),"N/A",$B391)</f>
        <v>Agent Patent</v>
      </c>
      <c r="AK391" s="8" t="str">
        <f>IF(ISBLANK($C391),"N/A",$C391)</f>
        <v>LIGAN4.023JP</v>
      </c>
      <c r="AL391" s="8" t="str">
        <f>IF(ISBLANK($C392),"N/A",$C392)</f>
        <v>LIGAN4.024CN</v>
      </c>
      <c r="AM391" s="7" t="str">
        <f>IF(ISBLANK($B392),"N/A",$B392)</f>
        <v>Live Patent</v>
      </c>
      <c r="AN391" s="8" t="str">
        <f>IF(ISBLANK($F392),"N/A",$F392)</f>
        <v>Anticipated Response Due Date - Extension Request</v>
      </c>
      <c r="AO391" s="8" t="str">
        <f>IF(ISBLANK($E392),"N/A",$E392)</f>
        <v>INT-PAT 2M EXTENSION REQUEST TO FA</v>
      </c>
      <c r="AP391" s="3"/>
      <c r="AQ391" s="6" t="str">
        <f>IF($S391=FALSE,"Matter doesn't match.","-")</f>
        <v>Matter doesn't match.</v>
      </c>
      <c r="AR391" s="6" t="str">
        <f>IF($R391=TRUE,"System matches.","-")</f>
        <v>-</v>
      </c>
      <c r="AS391" s="6" t="str">
        <f>IF($U391=FALSE,"Action Type doesn't match.","-")</f>
        <v>Action Type doesn't match.</v>
      </c>
      <c r="AT391" s="6" t="str">
        <f>IF($V391=FALSE,"Action Due doesn't match.","-")</f>
        <v>Action Due doesn't match.</v>
      </c>
      <c r="AU391" s="6" t="b">
        <f>IF(AND($S391=TRUE,$Z391=TRUE,$U391=FALSE,$R391=FALSE),TRUE,FALSE)</f>
        <v>0</v>
      </c>
      <c r="AV391" s="13" t="b">
        <f ca="1">IF(OFFSET($AU391,-1,0)=TRUE,TRUE,FALSE)</f>
        <v>0</v>
      </c>
      <c r="AW391" s="6" t="b">
        <f>IF(AND($V391=TRUE,$S391=TRUE,$U391=FALSE,$R391=FALSE),TRUE,FALSE)</f>
        <v>0</v>
      </c>
      <c r="AX391" s="13" t="b">
        <f ca="1">IF(OFFSET($AW391,-1,0)="TRUE",TRUE,FALSE)</f>
        <v>0</v>
      </c>
      <c r="AY391" s="3"/>
      <c r="AZ391" s="3" t="str">
        <f>IF(OR($S391=FALSE,$R391=TRUE,$V391=FALSE),"-",IF(T391=FALSE,(CONCATENATE(D$1," doesn't match.")),"-"))</f>
        <v>-</v>
      </c>
      <c r="BA391" s="3" t="str">
        <f>IF(OR($S391=FALSE,$R391=TRUE,$V391=FALSE),"-",IF(U391=FALSE,(CONCATENATE(E$1," doesn't match.")),"-"))</f>
        <v>-</v>
      </c>
      <c r="BB391" s="3" t="str">
        <f>IF(OR($S391=FALSE,$R391=TRUE,$V391=FALSE),"-",IF(V391=FALSE,(CONCATENATE(F$1," doesn't match.")),"-"))</f>
        <v>-</v>
      </c>
      <c r="BC391" s="3" t="str">
        <f>IF(OR($S391=FALSE,$R391=TRUE,$V391=FALSE),"-",IF(W391=FALSE,(CONCATENATE(G$1," doesn't match.")),"-"))</f>
        <v>-</v>
      </c>
      <c r="BD391" s="3" t="str">
        <f>IF(OR($S391=FALSE,$R391=TRUE,$V391=FALSE),"-",IF(X391=FALSE,(CONCATENATE(H$1," doesn't match.")),"-"))</f>
        <v>-</v>
      </c>
      <c r="BE391" s="3" t="str">
        <f>IF(OR($S391=FALSE,$R391=TRUE,$V391=FALSE),"-",IF(Y391=FALSE,(CONCATENATE(I$1," doesn't match.")),"-"))</f>
        <v>-</v>
      </c>
      <c r="BF391" s="3" t="str">
        <f>IF(OR($S391=FALSE,$R391=TRUE,$V391=FALSE),"-",IF(Z391=FALSE,(CONCATENATE(J$1," doesn't match.")),"-"))</f>
        <v>-</v>
      </c>
      <c r="BG391" s="3" t="str">
        <f>IF(OR($S391=FALSE,$R391=TRUE,$V391=FALSE),"-",IF(AA391=FALSE,(CONCATENATE(K$1," doesn't match.")),"-"))</f>
        <v>-</v>
      </c>
      <c r="BH391" s="3" t="str">
        <f>IF(OR($S391=FALSE,$R391=TRUE,$V391=FALSE),"-",IF(AB391=FALSE,(CONCATENATE(L$1," doesn't match.")),"-"))</f>
        <v>-</v>
      </c>
      <c r="BI391" s="3" t="str">
        <f>IF(OR($S391=FALSE,$R391=TRUE,$V391=FALSE),"-",IF(AC391=FALSE,(CONCATENATE(M$1," doesn't match.")),"-"))</f>
        <v>-</v>
      </c>
      <c r="BJ391" s="3" t="str">
        <f>IF(OR($S391=FALSE,$R391=TRUE,$V391=FALSE),"-",IF(AD391=FALSE,(CONCATENATE(N$1," doesn't match.")),"-"))</f>
        <v>-</v>
      </c>
      <c r="BK391" s="3" t="str">
        <f>IF(OR($S391=FALSE,$R391=TRUE,$V391=FALSE),"-",IF(AE391=FALSE,(CONCATENATE(O$1," doesn't match.")),"-"))</f>
        <v>-</v>
      </c>
      <c r="BL391" s="3" t="str">
        <f>IF(OR($S391=FALSE,$R391=TRUE,$V391=FALSE),"-",IF(AF391=FALSE,(CONCATENATE(P$1," doesn't match.")),"-"))</f>
        <v>-</v>
      </c>
    </row>
    <row r="392" spans="1:64" ht="60" x14ac:dyDescent="0.25">
      <c r="A392" s="30">
        <v>1231313</v>
      </c>
      <c r="B392" s="30" t="s">
        <v>30</v>
      </c>
      <c r="C392" s="31" t="s">
        <v>368</v>
      </c>
      <c r="D392" s="30" t="s">
        <v>98</v>
      </c>
      <c r="E392" s="30" t="s">
        <v>369</v>
      </c>
      <c r="F392" s="30" t="s">
        <v>76</v>
      </c>
      <c r="G392" s="30" t="s">
        <v>39</v>
      </c>
      <c r="H392" s="32">
        <v>43341</v>
      </c>
      <c r="I392" s="32">
        <v>43293</v>
      </c>
      <c r="J392" s="32">
        <v>43280</v>
      </c>
      <c r="K392" s="32">
        <v>43293</v>
      </c>
      <c r="L392" s="30" t="s">
        <v>108</v>
      </c>
      <c r="M392" s="32">
        <v>43292</v>
      </c>
      <c r="N392" s="32">
        <v>43293</v>
      </c>
      <c r="O392" s="32"/>
      <c r="P392" s="32"/>
      <c r="Q392" s="5"/>
      <c r="R392" s="6" t="b">
        <f>B392=B393</f>
        <v>0</v>
      </c>
      <c r="S392" s="6" t="b">
        <f>C392=C393</f>
        <v>1</v>
      </c>
      <c r="T392" s="6" t="b">
        <f>D392=D393</f>
        <v>1</v>
      </c>
      <c r="U392" s="6" t="b">
        <f>E392=E393</f>
        <v>1</v>
      </c>
      <c r="V392" s="6" t="b">
        <f>F392=F393</f>
        <v>1</v>
      </c>
      <c r="W392" s="6" t="b">
        <f>G392=G393</f>
        <v>1</v>
      </c>
      <c r="X392" s="6" t="b">
        <f>H392=H393</f>
        <v>1</v>
      </c>
      <c r="Y392" s="6" t="b">
        <f>I392=I393</f>
        <v>0</v>
      </c>
      <c r="Z392" s="6" t="b">
        <f>J392=J393</f>
        <v>1</v>
      </c>
      <c r="AA392" s="6" t="b">
        <f>K392=K393</f>
        <v>0</v>
      </c>
      <c r="AB392" s="6" t="b">
        <f>L392=L393</f>
        <v>0</v>
      </c>
      <c r="AC392" s="6" t="b">
        <f>M392=M393</f>
        <v>1</v>
      </c>
      <c r="AD392" s="6" t="b">
        <f>N392=N393</f>
        <v>0</v>
      </c>
      <c r="AE392" s="6" t="b">
        <f>O392=O393</f>
        <v>1</v>
      </c>
      <c r="AF392" s="6" t="b">
        <f>P392=P393</f>
        <v>1</v>
      </c>
      <c r="AG392" s="3"/>
      <c r="AH392" s="8" t="str">
        <f>IF(ISBLANK($E392),"N/A",$E392)</f>
        <v>INT-PAT 2M EXTENSION REQUEST TO FA</v>
      </c>
      <c r="AI392" s="8" t="str">
        <f>IF(ISBLANK($F392),"N/A",$F392)</f>
        <v>Anticipated Response Due Date - Extension Request</v>
      </c>
      <c r="AJ392" s="7" t="str">
        <f>IF(ISBLANK($B392),"N/A",$B392)</f>
        <v>Live Patent</v>
      </c>
      <c r="AK392" s="8" t="str">
        <f>IF(ISBLANK($C392),"N/A",$C392)</f>
        <v>LIGAN4.024CN</v>
      </c>
      <c r="AL392" s="8" t="str">
        <f>IF(ISBLANK($C393),"N/A",$C393)</f>
        <v>LIGAN4.024CN</v>
      </c>
      <c r="AM392" s="7" t="str">
        <f>IF(ISBLANK($B393),"N/A",$B393)</f>
        <v>Agent Patent</v>
      </c>
      <c r="AN392" s="8" t="str">
        <f>IF(ISBLANK($F393),"N/A",$F393)</f>
        <v>Anticipated Response Due Date - Extension Request</v>
      </c>
      <c r="AO392" s="8" t="str">
        <f>IF(ISBLANK($E393),"N/A",$E393)</f>
        <v>INT-PAT 2M EXTENSION REQUEST TO FA</v>
      </c>
      <c r="AP392" s="3"/>
      <c r="AQ392" s="6" t="str">
        <f>IF($S392=FALSE,"Matter doesn't match.","-")</f>
        <v>-</v>
      </c>
      <c r="AR392" s="6" t="str">
        <f>IF($R392=TRUE,"System matches.","-")</f>
        <v>-</v>
      </c>
      <c r="AS392" s="6" t="str">
        <f>IF($U392=FALSE,"Action Type doesn't match.","-")</f>
        <v>-</v>
      </c>
      <c r="AT392" s="6" t="str">
        <f>IF($V392=FALSE,"Action Due doesn't match.","-")</f>
        <v>-</v>
      </c>
      <c r="AU392" s="6" t="b">
        <f>IF(AND($S392=TRUE,$Z392=TRUE,$U392=FALSE,$R392=FALSE),TRUE,FALSE)</f>
        <v>0</v>
      </c>
      <c r="AV392" s="13" t="b">
        <f ca="1">IF(OFFSET($AU392,-1,0)=TRUE,TRUE,FALSE)</f>
        <v>0</v>
      </c>
      <c r="AW392" s="6" t="b">
        <f>IF(AND($V392=TRUE,$S392=TRUE,$U392=FALSE,$R392=FALSE),TRUE,FALSE)</f>
        <v>0</v>
      </c>
      <c r="AX392" s="13" t="b">
        <f ca="1">IF(OFFSET($AW392,-1,0)="TRUE",TRUE,FALSE)</f>
        <v>0</v>
      </c>
      <c r="AY392" s="3"/>
      <c r="AZ392" s="3" t="str">
        <f>IF(OR($S392=FALSE,$R392=TRUE,$V392=FALSE),"-",IF(T392=FALSE,(CONCATENATE(D$1," doesn't match.")),"-"))</f>
        <v>-</v>
      </c>
      <c r="BA392" s="3" t="str">
        <f>IF(OR($S392=FALSE,$R392=TRUE,$V392=FALSE),"-",IF(U392=FALSE,(CONCATENATE(E$1," doesn't match.")),"-"))</f>
        <v>-</v>
      </c>
      <c r="BB392" s="3" t="str">
        <f>IF(OR($S392=FALSE,$R392=TRUE,$V392=FALSE),"-",IF(V392=FALSE,(CONCATENATE(F$1," doesn't match.")),"-"))</f>
        <v>-</v>
      </c>
      <c r="BC392" s="3" t="str">
        <f>IF(OR($S392=FALSE,$R392=TRUE,$V392=FALSE),"-",IF(W392=FALSE,(CONCATENATE(G$1," doesn't match.")),"-"))</f>
        <v>-</v>
      </c>
      <c r="BD392" s="3" t="str">
        <f>IF(OR($S392=FALSE,$R392=TRUE,$V392=FALSE),"-",IF(X392=FALSE,(CONCATENATE(H$1," doesn't match.")),"-"))</f>
        <v>-</v>
      </c>
      <c r="BE392" s="3" t="str">
        <f>IF(OR($S392=FALSE,$R392=TRUE,$V392=FALSE),"-",IF(Y392=FALSE,(CONCATENATE(I$1," doesn't match.")),"-"))</f>
        <v>DateTaken doesn't match.</v>
      </c>
      <c r="BF392" s="3" t="str">
        <f>IF(OR($S392=FALSE,$R392=TRUE,$V392=FALSE),"-",IF(Z392=FALSE,(CONCATENATE(J$1," doesn't match.")),"-"))</f>
        <v>-</v>
      </c>
      <c r="BG392" s="3" t="str">
        <f>IF(OR($S392=FALSE,$R392=TRUE,$V392=FALSE),"-",IF(AA392=FALSE,(CONCATENATE(K$1," doesn't match.")),"-"))</f>
        <v>ResponseDate doesn't match.</v>
      </c>
      <c r="BH392" s="3" t="str">
        <f>IF(OR($S392=FALSE,$R392=TRUE,$V392=FALSE),"-",IF(AB392=FALSE,(CONCATENATE(L$1," doesn't match.")),"-"))</f>
        <v>UserID doesn't match.</v>
      </c>
      <c r="BI392" s="3" t="str">
        <f>IF(OR($S392=FALSE,$R392=TRUE,$V392=FALSE),"-",IF(AC392=FALSE,(CONCATENATE(M$1," doesn't match.")),"-"))</f>
        <v>-</v>
      </c>
      <c r="BJ392" s="3" t="str">
        <f>IF(OR($S392=FALSE,$R392=TRUE,$V392=FALSE),"-",IF(AD392=FALSE,(CONCATENATE(N$1," doesn't match.")),"-"))</f>
        <v>LastUpdate doesn't match.</v>
      </c>
      <c r="BK392" s="3" t="str">
        <f>IF(OR($S392=FALSE,$R392=TRUE,$V392=FALSE),"-",IF(AE392=FALSE,(CONCATENATE(O$1," doesn't match.")),"-"))</f>
        <v>-</v>
      </c>
      <c r="BL392" s="3" t="str">
        <f>IF(OR($S392=FALSE,$R392=TRUE,$V392=FALSE),"-",IF(AF392=FALSE,(CONCATENATE(P$1," doesn't match.")),"-"))</f>
        <v>-</v>
      </c>
    </row>
    <row r="393" spans="1:64" ht="60" x14ac:dyDescent="0.25">
      <c r="A393" s="30">
        <v>1231313</v>
      </c>
      <c r="B393" s="30" t="s">
        <v>625</v>
      </c>
      <c r="C393" s="31" t="s">
        <v>368</v>
      </c>
      <c r="D393" s="30" t="s">
        <v>98</v>
      </c>
      <c r="E393" s="30" t="s">
        <v>369</v>
      </c>
      <c r="F393" s="30" t="s">
        <v>76</v>
      </c>
      <c r="G393" s="30" t="s">
        <v>39</v>
      </c>
      <c r="H393" s="32">
        <v>43341</v>
      </c>
      <c r="I393" s="32">
        <v>43292</v>
      </c>
      <c r="J393" s="32">
        <v>43280</v>
      </c>
      <c r="K393" s="32">
        <v>43292</v>
      </c>
      <c r="L393" s="30" t="s">
        <v>58</v>
      </c>
      <c r="M393" s="32">
        <v>43292</v>
      </c>
      <c r="N393" s="32">
        <v>43294</v>
      </c>
      <c r="O393" s="32"/>
      <c r="P393" s="32"/>
      <c r="Q393" s="5"/>
      <c r="R393" s="6" t="b">
        <f>B393=B394</f>
        <v>0</v>
      </c>
      <c r="S393" s="6" t="b">
        <f>C393=C394</f>
        <v>1</v>
      </c>
      <c r="T393" s="6" t="b">
        <f>D393=D394</f>
        <v>1</v>
      </c>
      <c r="U393" s="6" t="b">
        <f>E393=E394</f>
        <v>1</v>
      </c>
      <c r="V393" s="6" t="b">
        <f>F393=F394</f>
        <v>0</v>
      </c>
      <c r="W393" s="6" t="b">
        <f>G393=G394</f>
        <v>0</v>
      </c>
      <c r="X393" s="6" t="b">
        <f>H393=H394</f>
        <v>0</v>
      </c>
      <c r="Y393" s="6" t="b">
        <f>I393=I394</f>
        <v>0</v>
      </c>
      <c r="Z393" s="6" t="b">
        <f>J393=J394</f>
        <v>1</v>
      </c>
      <c r="AA393" s="6" t="b">
        <f>K393=K394</f>
        <v>0</v>
      </c>
      <c r="AB393" s="6" t="b">
        <f>L393=L394</f>
        <v>0</v>
      </c>
      <c r="AC393" s="6" t="b">
        <f>M393=M394</f>
        <v>1</v>
      </c>
      <c r="AD393" s="6" t="b">
        <f>N393=N394</f>
        <v>0</v>
      </c>
      <c r="AE393" s="6" t="b">
        <f>O393=O394</f>
        <v>1</v>
      </c>
      <c r="AF393" s="6" t="b">
        <f>P393=P394</f>
        <v>1</v>
      </c>
      <c r="AG393" s="3"/>
      <c r="AH393" s="8" t="str">
        <f>IF(ISBLANK($E393),"N/A",$E393)</f>
        <v>INT-PAT 2M EXTENSION REQUEST TO FA</v>
      </c>
      <c r="AI393" s="8" t="str">
        <f>IF(ISBLANK($F393),"N/A",$F393)</f>
        <v>Anticipated Response Due Date - Extension Request</v>
      </c>
      <c r="AJ393" s="7" t="str">
        <f>IF(ISBLANK($B393),"N/A",$B393)</f>
        <v>Agent Patent</v>
      </c>
      <c r="AK393" s="8" t="str">
        <f>IF(ISBLANK($C393),"N/A",$C393)</f>
        <v>LIGAN4.024CN</v>
      </c>
      <c r="AL393" s="8" t="str">
        <f>IF(ISBLANK($C394),"N/A",$C394)</f>
        <v>LIGAN4.024CN</v>
      </c>
      <c r="AM393" s="7" t="str">
        <f>IF(ISBLANK($B394),"N/A",$B394)</f>
        <v>Live Patent</v>
      </c>
      <c r="AN393" s="8" t="str">
        <f>IF(ISBLANK($F394),"N/A",$F394)</f>
        <v>Extension Requested by FA?</v>
      </c>
      <c r="AO393" s="8" t="str">
        <f>IF(ISBLANK($E394),"N/A",$E394)</f>
        <v>INT-PAT 2M EXTENSION REQUEST TO FA</v>
      </c>
      <c r="AP393" s="3"/>
      <c r="AQ393" s="6" t="str">
        <f>IF($S393=FALSE,"Matter doesn't match.","-")</f>
        <v>-</v>
      </c>
      <c r="AR393" s="6" t="str">
        <f>IF($R393=TRUE,"System matches.","-")</f>
        <v>-</v>
      </c>
      <c r="AS393" s="6" t="str">
        <f>IF($U393=FALSE,"Action Type doesn't match.","-")</f>
        <v>-</v>
      </c>
      <c r="AT393" s="6" t="str">
        <f>IF($V393=FALSE,"Action Due doesn't match.","-")</f>
        <v>Action Due doesn't match.</v>
      </c>
      <c r="AU393" s="6" t="b">
        <f>IF(AND($S393=TRUE,$Z393=TRUE,$U393=FALSE,$R393=FALSE),TRUE,FALSE)</f>
        <v>0</v>
      </c>
      <c r="AV393" s="13" t="b">
        <f ca="1">IF(OFFSET($AU393,-1,0)=TRUE,TRUE,FALSE)</f>
        <v>0</v>
      </c>
      <c r="AW393" s="6" t="b">
        <f>IF(AND($V393=TRUE,$S393=TRUE,$U393=FALSE,$R393=FALSE),TRUE,FALSE)</f>
        <v>0</v>
      </c>
      <c r="AX393" s="13" t="b">
        <f ca="1">IF(OFFSET($AW393,-1,0)="TRUE",TRUE,FALSE)</f>
        <v>0</v>
      </c>
      <c r="AY393" s="3"/>
      <c r="AZ393" s="3" t="str">
        <f>IF(OR($S393=FALSE,$R393=TRUE,$V393=FALSE),"-",IF(T393=FALSE,(CONCATENATE(D$1," doesn't match.")),"-"))</f>
        <v>-</v>
      </c>
      <c r="BA393" s="3" t="str">
        <f>IF(OR($S393=FALSE,$R393=TRUE,$V393=FALSE),"-",IF(U393=FALSE,(CONCATENATE(E$1," doesn't match.")),"-"))</f>
        <v>-</v>
      </c>
      <c r="BB393" s="3" t="str">
        <f>IF(OR($S393=FALSE,$R393=TRUE,$V393=FALSE),"-",IF(V393=FALSE,(CONCATENATE(F$1," doesn't match.")),"-"))</f>
        <v>-</v>
      </c>
      <c r="BC393" s="3" t="str">
        <f>IF(OR($S393=FALSE,$R393=TRUE,$V393=FALSE),"-",IF(W393=FALSE,(CONCATENATE(G$1," doesn't match.")),"-"))</f>
        <v>-</v>
      </c>
      <c r="BD393" s="3" t="str">
        <f>IF(OR($S393=FALSE,$R393=TRUE,$V393=FALSE),"-",IF(X393=FALSE,(CONCATENATE(H$1," doesn't match.")),"-"))</f>
        <v>-</v>
      </c>
      <c r="BE393" s="3" t="str">
        <f>IF(OR($S393=FALSE,$R393=TRUE,$V393=FALSE),"-",IF(Y393=FALSE,(CONCATENATE(I$1," doesn't match.")),"-"))</f>
        <v>-</v>
      </c>
      <c r="BF393" s="3" t="str">
        <f>IF(OR($S393=FALSE,$R393=TRUE,$V393=FALSE),"-",IF(Z393=FALSE,(CONCATENATE(J$1," doesn't match.")),"-"))</f>
        <v>-</v>
      </c>
      <c r="BG393" s="3" t="str">
        <f>IF(OR($S393=FALSE,$R393=TRUE,$V393=FALSE),"-",IF(AA393=FALSE,(CONCATENATE(K$1," doesn't match.")),"-"))</f>
        <v>-</v>
      </c>
      <c r="BH393" s="3" t="str">
        <f>IF(OR($S393=FALSE,$R393=TRUE,$V393=FALSE),"-",IF(AB393=FALSE,(CONCATENATE(L$1," doesn't match.")),"-"))</f>
        <v>-</v>
      </c>
      <c r="BI393" s="3" t="str">
        <f>IF(OR($S393=FALSE,$R393=TRUE,$V393=FALSE),"-",IF(AC393=FALSE,(CONCATENATE(M$1," doesn't match.")),"-"))</f>
        <v>-</v>
      </c>
      <c r="BJ393" s="3" t="str">
        <f>IF(OR($S393=FALSE,$R393=TRUE,$V393=FALSE),"-",IF(AD393=FALSE,(CONCATENATE(N$1," doesn't match.")),"-"))</f>
        <v>-</v>
      </c>
      <c r="BK393" s="3" t="str">
        <f>IF(OR($S393=FALSE,$R393=TRUE,$V393=FALSE),"-",IF(AE393=FALSE,(CONCATENATE(O$1," doesn't match.")),"-"))</f>
        <v>-</v>
      </c>
      <c r="BL393" s="3" t="str">
        <f>IF(OR($S393=FALSE,$R393=TRUE,$V393=FALSE),"-",IF(AF393=FALSE,(CONCATENATE(P$1," doesn't match.")),"-"))</f>
        <v>-</v>
      </c>
    </row>
    <row r="394" spans="1:64" ht="45" x14ac:dyDescent="0.25">
      <c r="A394" s="30">
        <v>1231313</v>
      </c>
      <c r="B394" s="30" t="s">
        <v>30</v>
      </c>
      <c r="C394" s="31" t="s">
        <v>368</v>
      </c>
      <c r="D394" s="30" t="s">
        <v>98</v>
      </c>
      <c r="E394" s="30" t="s">
        <v>369</v>
      </c>
      <c r="F394" s="30" t="s">
        <v>78</v>
      </c>
      <c r="G394" s="30" t="s">
        <v>35</v>
      </c>
      <c r="H394" s="32">
        <v>43308</v>
      </c>
      <c r="I394" s="32">
        <v>43293</v>
      </c>
      <c r="J394" s="32">
        <v>43280</v>
      </c>
      <c r="K394" s="32">
        <v>43293</v>
      </c>
      <c r="L394" s="30" t="s">
        <v>108</v>
      </c>
      <c r="M394" s="32">
        <v>43292</v>
      </c>
      <c r="N394" s="32">
        <v>43293</v>
      </c>
      <c r="O394" s="32"/>
      <c r="P394" s="32"/>
      <c r="Q394" s="5"/>
      <c r="R394" s="6" t="b">
        <f>B394=B395</f>
        <v>0</v>
      </c>
      <c r="S394" s="6" t="b">
        <f>C394=C395</f>
        <v>1</v>
      </c>
      <c r="T394" s="6" t="b">
        <f>D394=D395</f>
        <v>1</v>
      </c>
      <c r="U394" s="6" t="b">
        <f>E394=E395</f>
        <v>1</v>
      </c>
      <c r="V394" s="6" t="b">
        <f>F394=F395</f>
        <v>1</v>
      </c>
      <c r="W394" s="6" t="b">
        <f>G394=G395</f>
        <v>1</v>
      </c>
      <c r="X394" s="6" t="b">
        <f>H394=H395</f>
        <v>1</v>
      </c>
      <c r="Y394" s="6" t="b">
        <f>I394=I395</f>
        <v>0</v>
      </c>
      <c r="Z394" s="6" t="b">
        <f>J394=J395</f>
        <v>1</v>
      </c>
      <c r="AA394" s="6" t="b">
        <f>K394=K395</f>
        <v>0</v>
      </c>
      <c r="AB394" s="6" t="b">
        <f>L394=L395</f>
        <v>0</v>
      </c>
      <c r="AC394" s="6" t="b">
        <f>M394=M395</f>
        <v>1</v>
      </c>
      <c r="AD394" s="6" t="b">
        <f>N394=N395</f>
        <v>0</v>
      </c>
      <c r="AE394" s="6" t="b">
        <f>O394=O395</f>
        <v>1</v>
      </c>
      <c r="AF394" s="6" t="b">
        <f>P394=P395</f>
        <v>1</v>
      </c>
      <c r="AG394" s="3"/>
      <c r="AH394" s="8" t="str">
        <f>IF(ISBLANK($E394),"N/A",$E394)</f>
        <v>INT-PAT 2M EXTENSION REQUEST TO FA</v>
      </c>
      <c r="AI394" s="8" t="str">
        <f>IF(ISBLANK($F394),"N/A",$F394)</f>
        <v>Extension Requested by FA?</v>
      </c>
      <c r="AJ394" s="7" t="str">
        <f>IF(ISBLANK($B394),"N/A",$B394)</f>
        <v>Live Patent</v>
      </c>
      <c r="AK394" s="8" t="str">
        <f>IF(ISBLANK($C394),"N/A",$C394)</f>
        <v>LIGAN4.024CN</v>
      </c>
      <c r="AL394" s="8" t="str">
        <f>IF(ISBLANK($C395),"N/A",$C395)</f>
        <v>LIGAN4.024CN</v>
      </c>
      <c r="AM394" s="7" t="str">
        <f>IF(ISBLANK($B395),"N/A",$B395)</f>
        <v>Agent Patent</v>
      </c>
      <c r="AN394" s="8" t="str">
        <f>IF(ISBLANK($F395),"N/A",$F395)</f>
        <v>Extension Requested by FA?</v>
      </c>
      <c r="AO394" s="8" t="str">
        <f>IF(ISBLANK($E395),"N/A",$E395)</f>
        <v>INT-PAT 2M EXTENSION REQUEST TO FA</v>
      </c>
      <c r="AP394" s="3"/>
      <c r="AQ394" s="6" t="str">
        <f>IF($S394=FALSE,"Matter doesn't match.","-")</f>
        <v>-</v>
      </c>
      <c r="AR394" s="6" t="str">
        <f>IF($R394=TRUE,"System matches.","-")</f>
        <v>-</v>
      </c>
      <c r="AS394" s="6" t="str">
        <f>IF($U394=FALSE,"Action Type doesn't match.","-")</f>
        <v>-</v>
      </c>
      <c r="AT394" s="6" t="str">
        <f>IF($V394=FALSE,"Action Due doesn't match.","-")</f>
        <v>-</v>
      </c>
      <c r="AU394" s="6" t="b">
        <f>IF(AND($S394=TRUE,$Z394=TRUE,$U394=FALSE,$R394=FALSE),TRUE,FALSE)</f>
        <v>0</v>
      </c>
      <c r="AV394" s="13" t="b">
        <f ca="1">IF(OFFSET($AU394,-1,0)=TRUE,TRUE,FALSE)</f>
        <v>0</v>
      </c>
      <c r="AW394" s="6" t="b">
        <f>IF(AND($V394=TRUE,$S394=TRUE,$U394=FALSE,$R394=FALSE),TRUE,FALSE)</f>
        <v>0</v>
      </c>
      <c r="AX394" s="13" t="b">
        <f ca="1">IF(OFFSET($AW394,-1,0)="TRUE",TRUE,FALSE)</f>
        <v>0</v>
      </c>
      <c r="AY394" s="3"/>
      <c r="AZ394" s="3" t="str">
        <f>IF(OR($S394=FALSE,$R394=TRUE,$V394=FALSE),"-",IF(T394=FALSE,(CONCATENATE(D$1," doesn't match.")),"-"))</f>
        <v>-</v>
      </c>
      <c r="BA394" s="3" t="str">
        <f>IF(OR($S394=FALSE,$R394=TRUE,$V394=FALSE),"-",IF(U394=FALSE,(CONCATENATE(E$1," doesn't match.")),"-"))</f>
        <v>-</v>
      </c>
      <c r="BB394" s="3" t="str">
        <f>IF(OR($S394=FALSE,$R394=TRUE,$V394=FALSE),"-",IF(V394=FALSE,(CONCATENATE(F$1," doesn't match.")),"-"))</f>
        <v>-</v>
      </c>
      <c r="BC394" s="3" t="str">
        <f>IF(OR($S394=FALSE,$R394=TRUE,$V394=FALSE),"-",IF(W394=FALSE,(CONCATENATE(G$1," doesn't match.")),"-"))</f>
        <v>-</v>
      </c>
      <c r="BD394" s="3" t="str">
        <f>IF(OR($S394=FALSE,$R394=TRUE,$V394=FALSE),"-",IF(X394=FALSE,(CONCATENATE(H$1," doesn't match.")),"-"))</f>
        <v>-</v>
      </c>
      <c r="BE394" s="3" t="str">
        <f>IF(OR($S394=FALSE,$R394=TRUE,$V394=FALSE),"-",IF(Y394=FALSE,(CONCATENATE(I$1," doesn't match.")),"-"))</f>
        <v>DateTaken doesn't match.</v>
      </c>
      <c r="BF394" s="3" t="str">
        <f>IF(OR($S394=FALSE,$R394=TRUE,$V394=FALSE),"-",IF(Z394=FALSE,(CONCATENATE(J$1," doesn't match.")),"-"))</f>
        <v>-</v>
      </c>
      <c r="BG394" s="3" t="str">
        <f>IF(OR($S394=FALSE,$R394=TRUE,$V394=FALSE),"-",IF(AA394=FALSE,(CONCATENATE(K$1," doesn't match.")),"-"))</f>
        <v>ResponseDate doesn't match.</v>
      </c>
      <c r="BH394" s="3" t="str">
        <f>IF(OR($S394=FALSE,$R394=TRUE,$V394=FALSE),"-",IF(AB394=FALSE,(CONCATENATE(L$1," doesn't match.")),"-"))</f>
        <v>UserID doesn't match.</v>
      </c>
      <c r="BI394" s="3" t="str">
        <f>IF(OR($S394=FALSE,$R394=TRUE,$V394=FALSE),"-",IF(AC394=FALSE,(CONCATENATE(M$1," doesn't match.")),"-"))</f>
        <v>-</v>
      </c>
      <c r="BJ394" s="3" t="str">
        <f>IF(OR($S394=FALSE,$R394=TRUE,$V394=FALSE),"-",IF(AD394=FALSE,(CONCATENATE(N$1," doesn't match.")),"-"))</f>
        <v>LastUpdate doesn't match.</v>
      </c>
      <c r="BK394" s="3" t="str">
        <f>IF(OR($S394=FALSE,$R394=TRUE,$V394=FALSE),"-",IF(AE394=FALSE,(CONCATENATE(O$1," doesn't match.")),"-"))</f>
        <v>-</v>
      </c>
      <c r="BL394" s="3" t="str">
        <f>IF(OR($S394=FALSE,$R394=TRUE,$V394=FALSE),"-",IF(AF394=FALSE,(CONCATENATE(P$1," doesn't match.")),"-"))</f>
        <v>-</v>
      </c>
    </row>
    <row r="395" spans="1:64" ht="60" x14ac:dyDescent="0.25">
      <c r="A395" s="30">
        <v>1231313</v>
      </c>
      <c r="B395" s="30" t="s">
        <v>625</v>
      </c>
      <c r="C395" s="31" t="s">
        <v>368</v>
      </c>
      <c r="D395" s="30" t="s">
        <v>98</v>
      </c>
      <c r="E395" s="30" t="s">
        <v>369</v>
      </c>
      <c r="F395" s="30" t="s">
        <v>78</v>
      </c>
      <c r="G395" s="30" t="s">
        <v>35</v>
      </c>
      <c r="H395" s="32">
        <v>43308</v>
      </c>
      <c r="I395" s="32">
        <v>43292</v>
      </c>
      <c r="J395" s="32">
        <v>43280</v>
      </c>
      <c r="K395" s="32">
        <v>43292</v>
      </c>
      <c r="L395" s="30" t="s">
        <v>58</v>
      </c>
      <c r="M395" s="32">
        <v>43292</v>
      </c>
      <c r="N395" s="32">
        <v>43294</v>
      </c>
      <c r="O395" s="32"/>
      <c r="P395" s="32"/>
      <c r="Q395" s="5"/>
      <c r="R395" s="6" t="b">
        <f>B395=B396</f>
        <v>0</v>
      </c>
      <c r="S395" s="6" t="b">
        <f>C395=C396</f>
        <v>1</v>
      </c>
      <c r="T395" s="6" t="b">
        <f>D395=D396</f>
        <v>1</v>
      </c>
      <c r="U395" s="6" t="b">
        <f>E395=E396</f>
        <v>1</v>
      </c>
      <c r="V395" s="6" t="b">
        <f>F395=F396</f>
        <v>0</v>
      </c>
      <c r="W395" s="6" t="b">
        <f>G395=G396</f>
        <v>1</v>
      </c>
      <c r="X395" s="6" t="b">
        <f>H395=H396</f>
        <v>0</v>
      </c>
      <c r="Y395" s="6" t="b">
        <f>I395=I396</f>
        <v>0</v>
      </c>
      <c r="Z395" s="6" t="b">
        <f>J395=J396</f>
        <v>1</v>
      </c>
      <c r="AA395" s="6" t="b">
        <f>K395=K396</f>
        <v>0</v>
      </c>
      <c r="AB395" s="6" t="b">
        <f>L395=L396</f>
        <v>0</v>
      </c>
      <c r="AC395" s="6" t="b">
        <f>M395=M396</f>
        <v>1</v>
      </c>
      <c r="AD395" s="6" t="b">
        <f>N395=N396</f>
        <v>0</v>
      </c>
      <c r="AE395" s="6" t="b">
        <f>O395=O396</f>
        <v>1</v>
      </c>
      <c r="AF395" s="6" t="b">
        <f>P395=P396</f>
        <v>1</v>
      </c>
      <c r="AG395" s="3"/>
      <c r="AH395" s="8" t="str">
        <f>IF(ISBLANK($E395),"N/A",$E395)</f>
        <v>INT-PAT 2M EXTENSION REQUEST TO FA</v>
      </c>
      <c r="AI395" s="8" t="str">
        <f>IF(ISBLANK($F395),"N/A",$F395)</f>
        <v>Extension Requested by FA?</v>
      </c>
      <c r="AJ395" s="7" t="str">
        <f>IF(ISBLANK($B395),"N/A",$B395)</f>
        <v>Agent Patent</v>
      </c>
      <c r="AK395" s="8" t="str">
        <f>IF(ISBLANK($C395),"N/A",$C395)</f>
        <v>LIGAN4.024CN</v>
      </c>
      <c r="AL395" s="8" t="str">
        <f>IF(ISBLANK($C396),"N/A",$C396)</f>
        <v>LIGAN4.024CN</v>
      </c>
      <c r="AM395" s="7" t="str">
        <f>IF(ISBLANK($B396),"N/A",$B396)</f>
        <v>Live Patent</v>
      </c>
      <c r="AN395" s="8" t="str">
        <f>IF(ISBLANK($F396),"N/A",$F396)</f>
        <v>Instructions Acknowledged by FA?</v>
      </c>
      <c r="AO395" s="8" t="str">
        <f>IF(ISBLANK($E396),"N/A",$E396)</f>
        <v>INT-PAT 2M EXTENSION REQUEST TO FA</v>
      </c>
      <c r="AP395" s="3"/>
      <c r="AQ395" s="6" t="str">
        <f>IF($S395=FALSE,"Matter doesn't match.","-")</f>
        <v>-</v>
      </c>
      <c r="AR395" s="6" t="str">
        <f>IF($R395=TRUE,"System matches.","-")</f>
        <v>-</v>
      </c>
      <c r="AS395" s="6" t="str">
        <f>IF($U395=FALSE,"Action Type doesn't match.","-")</f>
        <v>-</v>
      </c>
      <c r="AT395" s="6" t="str">
        <f>IF($V395=FALSE,"Action Due doesn't match.","-")</f>
        <v>Action Due doesn't match.</v>
      </c>
      <c r="AU395" s="6" t="b">
        <f>IF(AND($S395=TRUE,$Z395=TRUE,$U395=FALSE,$R395=FALSE),TRUE,FALSE)</f>
        <v>0</v>
      </c>
      <c r="AV395" s="13" t="b">
        <f ca="1">IF(OFFSET($AU395,-1,0)=TRUE,TRUE,FALSE)</f>
        <v>0</v>
      </c>
      <c r="AW395" s="6" t="b">
        <f>IF(AND($V395=TRUE,$S395=TRUE,$U395=FALSE,$R395=FALSE),TRUE,FALSE)</f>
        <v>0</v>
      </c>
      <c r="AX395" s="13" t="b">
        <f ca="1">IF(OFFSET($AW395,-1,0)="TRUE",TRUE,FALSE)</f>
        <v>0</v>
      </c>
      <c r="AY395" s="3"/>
      <c r="AZ395" s="3" t="str">
        <f>IF(OR($S395=FALSE,$R395=TRUE,$V395=FALSE),"-",IF(T395=FALSE,(CONCATENATE(D$1," doesn't match.")),"-"))</f>
        <v>-</v>
      </c>
      <c r="BA395" s="3" t="str">
        <f>IF(OR($S395=FALSE,$R395=TRUE,$V395=FALSE),"-",IF(U395=FALSE,(CONCATENATE(E$1," doesn't match.")),"-"))</f>
        <v>-</v>
      </c>
      <c r="BB395" s="3" t="str">
        <f>IF(OR($S395=FALSE,$R395=TRUE,$V395=FALSE),"-",IF(V395=FALSE,(CONCATENATE(F$1," doesn't match.")),"-"))</f>
        <v>-</v>
      </c>
      <c r="BC395" s="3" t="str">
        <f>IF(OR($S395=FALSE,$R395=TRUE,$V395=FALSE),"-",IF(W395=FALSE,(CONCATENATE(G$1," doesn't match.")),"-"))</f>
        <v>-</v>
      </c>
      <c r="BD395" s="3" t="str">
        <f>IF(OR($S395=FALSE,$R395=TRUE,$V395=FALSE),"-",IF(X395=FALSE,(CONCATENATE(H$1," doesn't match.")),"-"))</f>
        <v>-</v>
      </c>
      <c r="BE395" s="3" t="str">
        <f>IF(OR($S395=FALSE,$R395=TRUE,$V395=FALSE),"-",IF(Y395=FALSE,(CONCATENATE(I$1," doesn't match.")),"-"))</f>
        <v>-</v>
      </c>
      <c r="BF395" s="3" t="str">
        <f>IF(OR($S395=FALSE,$R395=TRUE,$V395=FALSE),"-",IF(Z395=FALSE,(CONCATENATE(J$1," doesn't match.")),"-"))</f>
        <v>-</v>
      </c>
      <c r="BG395" s="3" t="str">
        <f>IF(OR($S395=FALSE,$R395=TRUE,$V395=FALSE),"-",IF(AA395=FALSE,(CONCATENATE(K$1," doesn't match.")),"-"))</f>
        <v>-</v>
      </c>
      <c r="BH395" s="3" t="str">
        <f>IF(OR($S395=FALSE,$R395=TRUE,$V395=FALSE),"-",IF(AB395=FALSE,(CONCATENATE(L$1," doesn't match.")),"-"))</f>
        <v>-</v>
      </c>
      <c r="BI395" s="3" t="str">
        <f>IF(OR($S395=FALSE,$R395=TRUE,$V395=FALSE),"-",IF(AC395=FALSE,(CONCATENATE(M$1," doesn't match.")),"-"))</f>
        <v>-</v>
      </c>
      <c r="BJ395" s="3" t="str">
        <f>IF(OR($S395=FALSE,$R395=TRUE,$V395=FALSE),"-",IF(AD395=FALSE,(CONCATENATE(N$1," doesn't match.")),"-"))</f>
        <v>-</v>
      </c>
      <c r="BK395" s="3" t="str">
        <f>IF(OR($S395=FALSE,$R395=TRUE,$V395=FALSE),"-",IF(AE395=FALSE,(CONCATENATE(O$1," doesn't match.")),"-"))</f>
        <v>-</v>
      </c>
      <c r="BL395" s="3" t="str">
        <f>IF(OR($S395=FALSE,$R395=TRUE,$V395=FALSE),"-",IF(AF395=FALSE,(CONCATENATE(P$1," doesn't match.")),"-"))</f>
        <v>-</v>
      </c>
    </row>
    <row r="396" spans="1:64" ht="45" x14ac:dyDescent="0.25">
      <c r="A396" s="30">
        <v>1231313</v>
      </c>
      <c r="B396" s="30" t="s">
        <v>30</v>
      </c>
      <c r="C396" s="31" t="s">
        <v>368</v>
      </c>
      <c r="D396" s="30" t="s">
        <v>98</v>
      </c>
      <c r="E396" s="30" t="s">
        <v>369</v>
      </c>
      <c r="F396" s="30" t="s">
        <v>57</v>
      </c>
      <c r="G396" s="30" t="s">
        <v>35</v>
      </c>
      <c r="H396" s="32">
        <v>43301</v>
      </c>
      <c r="I396" s="32">
        <v>43293</v>
      </c>
      <c r="J396" s="32">
        <v>43280</v>
      </c>
      <c r="K396" s="32">
        <v>43293</v>
      </c>
      <c r="L396" s="30" t="s">
        <v>108</v>
      </c>
      <c r="M396" s="32">
        <v>43292</v>
      </c>
      <c r="N396" s="32">
        <v>43293</v>
      </c>
      <c r="O396" s="32"/>
      <c r="P396" s="32"/>
      <c r="Q396" s="5"/>
      <c r="R396" s="6" t="b">
        <f>B396=B397</f>
        <v>0</v>
      </c>
      <c r="S396" s="6" t="b">
        <f>C396=C397</f>
        <v>1</v>
      </c>
      <c r="T396" s="6" t="b">
        <f>D396=D397</f>
        <v>1</v>
      </c>
      <c r="U396" s="6" t="b">
        <f>E396=E397</f>
        <v>1</v>
      </c>
      <c r="V396" s="6" t="b">
        <f>F396=F397</f>
        <v>1</v>
      </c>
      <c r="W396" s="6" t="b">
        <f>G396=G397</f>
        <v>1</v>
      </c>
      <c r="X396" s="6" t="b">
        <f>H396=H397</f>
        <v>1</v>
      </c>
      <c r="Y396" s="6" t="b">
        <f>I396=I397</f>
        <v>0</v>
      </c>
      <c r="Z396" s="6" t="b">
        <f>J396=J397</f>
        <v>1</v>
      </c>
      <c r="AA396" s="6" t="b">
        <f>K396=K397</f>
        <v>0</v>
      </c>
      <c r="AB396" s="6" t="b">
        <f>L396=L397</f>
        <v>0</v>
      </c>
      <c r="AC396" s="6" t="b">
        <f>M396=M397</f>
        <v>1</v>
      </c>
      <c r="AD396" s="6" t="b">
        <f>N396=N397</f>
        <v>0</v>
      </c>
      <c r="AE396" s="6" t="b">
        <f>O396=O397</f>
        <v>1</v>
      </c>
      <c r="AF396" s="6" t="b">
        <f>P396=P397</f>
        <v>1</v>
      </c>
      <c r="AG396" s="3"/>
      <c r="AH396" s="8" t="str">
        <f>IF(ISBLANK($E396),"N/A",$E396)</f>
        <v>INT-PAT 2M EXTENSION REQUEST TO FA</v>
      </c>
      <c r="AI396" s="8" t="str">
        <f>IF(ISBLANK($F396),"N/A",$F396)</f>
        <v>Instructions Acknowledged by FA?</v>
      </c>
      <c r="AJ396" s="7" t="str">
        <f>IF(ISBLANK($B396),"N/A",$B396)</f>
        <v>Live Patent</v>
      </c>
      <c r="AK396" s="8" t="str">
        <f>IF(ISBLANK($C396),"N/A",$C396)</f>
        <v>LIGAN4.024CN</v>
      </c>
      <c r="AL396" s="8" t="str">
        <f>IF(ISBLANK($C397),"N/A",$C397)</f>
        <v>LIGAN4.024CN</v>
      </c>
      <c r="AM396" s="7" t="str">
        <f>IF(ISBLANK($B397),"N/A",$B397)</f>
        <v>Agent Patent</v>
      </c>
      <c r="AN396" s="8" t="str">
        <f>IF(ISBLANK($F397),"N/A",$F397)</f>
        <v>Instructions Acknowledged by FA?</v>
      </c>
      <c r="AO396" s="8" t="str">
        <f>IF(ISBLANK($E397),"N/A",$E397)</f>
        <v>INT-PAT 2M EXTENSION REQUEST TO FA</v>
      </c>
      <c r="AP396" s="3"/>
      <c r="AQ396" s="6" t="str">
        <f>IF($S396=FALSE,"Matter doesn't match.","-")</f>
        <v>-</v>
      </c>
      <c r="AR396" s="6" t="str">
        <f>IF($R396=TRUE,"System matches.","-")</f>
        <v>-</v>
      </c>
      <c r="AS396" s="6" t="str">
        <f>IF($U396=FALSE,"Action Type doesn't match.","-")</f>
        <v>-</v>
      </c>
      <c r="AT396" s="6" t="str">
        <f>IF($V396=FALSE,"Action Due doesn't match.","-")</f>
        <v>-</v>
      </c>
      <c r="AU396" s="6" t="b">
        <f>IF(AND($S396=TRUE,$Z396=TRUE,$U396=FALSE,$R396=FALSE),TRUE,FALSE)</f>
        <v>0</v>
      </c>
      <c r="AV396" s="13" t="b">
        <f ca="1">IF(OFFSET($AU396,-1,0)=TRUE,TRUE,FALSE)</f>
        <v>0</v>
      </c>
      <c r="AW396" s="6" t="b">
        <f>IF(AND($V396=TRUE,$S396=TRUE,$U396=FALSE,$R396=FALSE),TRUE,FALSE)</f>
        <v>0</v>
      </c>
      <c r="AX396" s="13" t="b">
        <f ca="1">IF(OFFSET($AW396,-1,0)="TRUE",TRUE,FALSE)</f>
        <v>0</v>
      </c>
      <c r="AY396" s="3"/>
      <c r="AZ396" s="3" t="str">
        <f>IF(OR($S396=FALSE,$R396=TRUE,$V396=FALSE),"-",IF(T396=FALSE,(CONCATENATE(D$1," doesn't match.")),"-"))</f>
        <v>-</v>
      </c>
      <c r="BA396" s="3" t="str">
        <f>IF(OR($S396=FALSE,$R396=TRUE,$V396=FALSE),"-",IF(U396=FALSE,(CONCATENATE(E$1," doesn't match.")),"-"))</f>
        <v>-</v>
      </c>
      <c r="BB396" s="3" t="str">
        <f>IF(OR($S396=FALSE,$R396=TRUE,$V396=FALSE),"-",IF(V396=FALSE,(CONCATENATE(F$1," doesn't match.")),"-"))</f>
        <v>-</v>
      </c>
      <c r="BC396" s="3" t="str">
        <f>IF(OR($S396=FALSE,$R396=TRUE,$V396=FALSE),"-",IF(W396=FALSE,(CONCATENATE(G$1," doesn't match.")),"-"))</f>
        <v>-</v>
      </c>
      <c r="BD396" s="3" t="str">
        <f>IF(OR($S396=FALSE,$R396=TRUE,$V396=FALSE),"-",IF(X396=FALSE,(CONCATENATE(H$1," doesn't match.")),"-"))</f>
        <v>-</v>
      </c>
      <c r="BE396" s="3" t="str">
        <f>IF(OR($S396=FALSE,$R396=TRUE,$V396=FALSE),"-",IF(Y396=FALSE,(CONCATENATE(I$1," doesn't match.")),"-"))</f>
        <v>DateTaken doesn't match.</v>
      </c>
      <c r="BF396" s="3" t="str">
        <f>IF(OR($S396=FALSE,$R396=TRUE,$V396=FALSE),"-",IF(Z396=FALSE,(CONCATENATE(J$1," doesn't match.")),"-"))</f>
        <v>-</v>
      </c>
      <c r="BG396" s="3" t="str">
        <f>IF(OR($S396=FALSE,$R396=TRUE,$V396=FALSE),"-",IF(AA396=FALSE,(CONCATENATE(K$1," doesn't match.")),"-"))</f>
        <v>ResponseDate doesn't match.</v>
      </c>
      <c r="BH396" s="3" t="str">
        <f>IF(OR($S396=FALSE,$R396=TRUE,$V396=FALSE),"-",IF(AB396=FALSE,(CONCATENATE(L$1," doesn't match.")),"-"))</f>
        <v>UserID doesn't match.</v>
      </c>
      <c r="BI396" s="3" t="str">
        <f>IF(OR($S396=FALSE,$R396=TRUE,$V396=FALSE),"-",IF(AC396=FALSE,(CONCATENATE(M$1," doesn't match.")),"-"))</f>
        <v>-</v>
      </c>
      <c r="BJ396" s="3" t="str">
        <f>IF(OR($S396=FALSE,$R396=TRUE,$V396=FALSE),"-",IF(AD396=FALSE,(CONCATENATE(N$1," doesn't match.")),"-"))</f>
        <v>LastUpdate doesn't match.</v>
      </c>
      <c r="BK396" s="3" t="str">
        <f>IF(OR($S396=FALSE,$R396=TRUE,$V396=FALSE),"-",IF(AE396=FALSE,(CONCATENATE(O$1," doesn't match.")),"-"))</f>
        <v>-</v>
      </c>
      <c r="BL396" s="3" t="str">
        <f>IF(OR($S396=FALSE,$R396=TRUE,$V396=FALSE),"-",IF(AF396=FALSE,(CONCATENATE(P$1," doesn't match.")),"-"))</f>
        <v>-</v>
      </c>
    </row>
    <row r="397" spans="1:64" ht="45" x14ac:dyDescent="0.25">
      <c r="A397" s="30">
        <v>1231313</v>
      </c>
      <c r="B397" s="30" t="s">
        <v>625</v>
      </c>
      <c r="C397" s="31" t="s">
        <v>368</v>
      </c>
      <c r="D397" s="30" t="s">
        <v>98</v>
      </c>
      <c r="E397" s="30" t="s">
        <v>369</v>
      </c>
      <c r="F397" s="30" t="s">
        <v>57</v>
      </c>
      <c r="G397" s="30" t="s">
        <v>35</v>
      </c>
      <c r="H397" s="32">
        <v>43301</v>
      </c>
      <c r="I397" s="32">
        <v>43292</v>
      </c>
      <c r="J397" s="32">
        <v>43280</v>
      </c>
      <c r="K397" s="32">
        <v>43292</v>
      </c>
      <c r="L397" s="30" t="s">
        <v>58</v>
      </c>
      <c r="M397" s="32">
        <v>43292</v>
      </c>
      <c r="N397" s="32">
        <v>43294</v>
      </c>
      <c r="O397" s="32"/>
      <c r="P397" s="32"/>
      <c r="Q397" s="5"/>
      <c r="R397" s="6" t="b">
        <f>B397=B398</f>
        <v>1</v>
      </c>
      <c r="S397" s="6" t="b">
        <f>C397=C398</f>
        <v>0</v>
      </c>
      <c r="T397" s="6" t="b">
        <f>D397=D398</f>
        <v>0</v>
      </c>
      <c r="U397" s="6" t="b">
        <f>E397=E398</f>
        <v>0</v>
      </c>
      <c r="V397" s="6" t="b">
        <f>F397=F398</f>
        <v>0</v>
      </c>
      <c r="W397" s="6" t="b">
        <f>G397=G398</f>
        <v>0</v>
      </c>
      <c r="X397" s="6" t="b">
        <f>H397=H398</f>
        <v>0</v>
      </c>
      <c r="Y397" s="6" t="b">
        <f>I397=I398</f>
        <v>0</v>
      </c>
      <c r="Z397" s="6" t="b">
        <f>J397=J398</f>
        <v>0</v>
      </c>
      <c r="AA397" s="6" t="b">
        <f>K397=K398</f>
        <v>0</v>
      </c>
      <c r="AB397" s="6" t="b">
        <f>L397=L398</f>
        <v>0</v>
      </c>
      <c r="AC397" s="6" t="b">
        <f>M397=M398</f>
        <v>0</v>
      </c>
      <c r="AD397" s="6" t="b">
        <f>N397=N398</f>
        <v>0</v>
      </c>
      <c r="AE397" s="6" t="b">
        <f>O397=O398</f>
        <v>1</v>
      </c>
      <c r="AF397" s="6" t="b">
        <f>P397=P398</f>
        <v>1</v>
      </c>
      <c r="AG397" s="3"/>
      <c r="AH397" s="8" t="str">
        <f>IF(ISBLANK($E397),"N/A",$E397)</f>
        <v>INT-PAT 2M EXTENSION REQUEST TO FA</v>
      </c>
      <c r="AI397" s="8" t="str">
        <f>IF(ISBLANK($F397),"N/A",$F397)</f>
        <v>Instructions Acknowledged by FA?</v>
      </c>
      <c r="AJ397" s="7" t="str">
        <f>IF(ISBLANK($B397),"N/A",$B397)</f>
        <v>Agent Patent</v>
      </c>
      <c r="AK397" s="8" t="str">
        <f>IF(ISBLANK($C397),"N/A",$C397)</f>
        <v>LIGAN4.024CN</v>
      </c>
      <c r="AL397" s="8" t="str">
        <f>IF(ISBLANK($C398),"N/A",$C398)</f>
        <v>LIGAN4.028ZA</v>
      </c>
      <c r="AM397" s="7" t="str">
        <f>IF(ISBLANK($B398),"N/A",$B398)</f>
        <v>Agent Patent</v>
      </c>
      <c r="AN397" s="8" t="str">
        <f>IF(ISBLANK($F398),"N/A",$F398)</f>
        <v>Anticipated Date of Publication of the Acceptance</v>
      </c>
      <c r="AO397" s="8" t="str">
        <f>IF(ISBLANK($E398),"N/A",$E398)</f>
        <v>INT-PAT ZA EXT OF ACCEPTANCE CONFIRMED</v>
      </c>
      <c r="AP397" s="3"/>
      <c r="AQ397" s="6" t="str">
        <f>IF($S397=FALSE,"Matter doesn't match.","-")</f>
        <v>Matter doesn't match.</v>
      </c>
      <c r="AR397" s="6" t="str">
        <f>IF($R397=TRUE,"System matches.","-")</f>
        <v>System matches.</v>
      </c>
      <c r="AS397" s="6" t="str">
        <f>IF($U397=FALSE,"Action Type doesn't match.","-")</f>
        <v>Action Type doesn't match.</v>
      </c>
      <c r="AT397" s="6" t="str">
        <f>IF($V397=FALSE,"Action Due doesn't match.","-")</f>
        <v>Action Due doesn't match.</v>
      </c>
      <c r="AU397" s="6" t="b">
        <f>IF(AND($S397=TRUE,$Z397=TRUE,$U397=FALSE,$R397=FALSE),TRUE,FALSE)</f>
        <v>0</v>
      </c>
      <c r="AV397" s="13" t="b">
        <f ca="1">IF(OFFSET($AU397,-1,0)=TRUE,TRUE,FALSE)</f>
        <v>0</v>
      </c>
      <c r="AW397" s="6" t="b">
        <f>IF(AND($V397=TRUE,$S397=TRUE,$U397=FALSE,$R397=FALSE),TRUE,FALSE)</f>
        <v>0</v>
      </c>
      <c r="AX397" s="13" t="b">
        <f ca="1">IF(OFFSET($AW397,-1,0)="TRUE",TRUE,FALSE)</f>
        <v>0</v>
      </c>
      <c r="AY397" s="3"/>
      <c r="AZ397" s="3" t="str">
        <f>IF(OR($S397=FALSE,$R397=TRUE,$V397=FALSE),"-",IF(T397=FALSE,(CONCATENATE(D$1," doesn't match.")),"-"))</f>
        <v>-</v>
      </c>
      <c r="BA397" s="3" t="str">
        <f>IF(OR($S397=FALSE,$R397=TRUE,$V397=FALSE),"-",IF(U397=FALSE,(CONCATENATE(E$1," doesn't match.")),"-"))</f>
        <v>-</v>
      </c>
      <c r="BB397" s="3" t="str">
        <f>IF(OR($S397=FALSE,$R397=TRUE,$V397=FALSE),"-",IF(V397=FALSE,(CONCATENATE(F$1," doesn't match.")),"-"))</f>
        <v>-</v>
      </c>
      <c r="BC397" s="3" t="str">
        <f>IF(OR($S397=FALSE,$R397=TRUE,$V397=FALSE),"-",IF(W397=FALSE,(CONCATENATE(G$1," doesn't match.")),"-"))</f>
        <v>-</v>
      </c>
      <c r="BD397" s="3" t="str">
        <f>IF(OR($S397=FALSE,$R397=TRUE,$V397=FALSE),"-",IF(X397=FALSE,(CONCATENATE(H$1," doesn't match.")),"-"))</f>
        <v>-</v>
      </c>
      <c r="BE397" s="3" t="str">
        <f>IF(OR($S397=FALSE,$R397=TRUE,$V397=FALSE),"-",IF(Y397=FALSE,(CONCATENATE(I$1," doesn't match.")),"-"))</f>
        <v>-</v>
      </c>
      <c r="BF397" s="3" t="str">
        <f>IF(OR($S397=FALSE,$R397=TRUE,$V397=FALSE),"-",IF(Z397=FALSE,(CONCATENATE(J$1," doesn't match.")),"-"))</f>
        <v>-</v>
      </c>
      <c r="BG397" s="3" t="str">
        <f>IF(OR($S397=FALSE,$R397=TRUE,$V397=FALSE),"-",IF(AA397=FALSE,(CONCATENATE(K$1," doesn't match.")),"-"))</f>
        <v>-</v>
      </c>
      <c r="BH397" s="3" t="str">
        <f>IF(OR($S397=FALSE,$R397=TRUE,$V397=FALSE),"-",IF(AB397=FALSE,(CONCATENATE(L$1," doesn't match.")),"-"))</f>
        <v>-</v>
      </c>
      <c r="BI397" s="3" t="str">
        <f>IF(OR($S397=FALSE,$R397=TRUE,$V397=FALSE),"-",IF(AC397=FALSE,(CONCATENATE(M$1," doesn't match.")),"-"))</f>
        <v>-</v>
      </c>
      <c r="BJ397" s="3" t="str">
        <f>IF(OR($S397=FALSE,$R397=TRUE,$V397=FALSE),"-",IF(AD397=FALSE,(CONCATENATE(N$1," doesn't match.")),"-"))</f>
        <v>-</v>
      </c>
      <c r="BK397" s="3" t="str">
        <f>IF(OR($S397=FALSE,$R397=TRUE,$V397=FALSE),"-",IF(AE397=FALSE,(CONCATENATE(O$1," doesn't match.")),"-"))</f>
        <v>-</v>
      </c>
      <c r="BL397" s="3" t="str">
        <f>IF(OR($S397=FALSE,$R397=TRUE,$V397=FALSE),"-",IF(AF397=FALSE,(CONCATENATE(P$1," doesn't match.")),"-"))</f>
        <v>-</v>
      </c>
    </row>
    <row r="398" spans="1:64" ht="75" x14ac:dyDescent="0.25">
      <c r="A398" s="30">
        <v>1241678</v>
      </c>
      <c r="B398" s="30" t="s">
        <v>625</v>
      </c>
      <c r="C398" s="31" t="s">
        <v>699</v>
      </c>
      <c r="D398" s="30" t="s">
        <v>74</v>
      </c>
      <c r="E398" s="30" t="s">
        <v>630</v>
      </c>
      <c r="F398" s="30" t="s">
        <v>631</v>
      </c>
      <c r="G398" s="30" t="s">
        <v>39</v>
      </c>
      <c r="H398" s="32">
        <v>43310</v>
      </c>
      <c r="I398" s="32"/>
      <c r="J398" s="32">
        <v>43310</v>
      </c>
      <c r="K398" s="32"/>
      <c r="L398" s="30" t="s">
        <v>111</v>
      </c>
      <c r="M398" s="32">
        <v>42926</v>
      </c>
      <c r="N398" s="32">
        <v>43293</v>
      </c>
      <c r="O398" s="32"/>
      <c r="P398" s="32"/>
      <c r="Q398" s="5"/>
      <c r="R398" s="6" t="b">
        <f>B398=B399</f>
        <v>1</v>
      </c>
      <c r="S398" s="6" t="b">
        <f>C398=C399</f>
        <v>1</v>
      </c>
      <c r="T398" s="6" t="b">
        <f>D398=D399</f>
        <v>1</v>
      </c>
      <c r="U398" s="6" t="b">
        <f>E398=E399</f>
        <v>1</v>
      </c>
      <c r="V398" s="6" t="b">
        <f>F398=F399</f>
        <v>0</v>
      </c>
      <c r="W398" s="6" t="b">
        <f>G398=G399</f>
        <v>0</v>
      </c>
      <c r="X398" s="6" t="b">
        <f>H398=H399</f>
        <v>0</v>
      </c>
      <c r="Y398" s="6" t="b">
        <f>I398=I399</f>
        <v>1</v>
      </c>
      <c r="Z398" s="6" t="b">
        <f>J398=J399</f>
        <v>1</v>
      </c>
      <c r="AA398" s="6" t="b">
        <f>K398=K399</f>
        <v>1</v>
      </c>
      <c r="AB398" s="6" t="b">
        <f>L398=L399</f>
        <v>1</v>
      </c>
      <c r="AC398" s="6" t="b">
        <f>M398=M399</f>
        <v>1</v>
      </c>
      <c r="AD398" s="6" t="b">
        <f>N398=N399</f>
        <v>1</v>
      </c>
      <c r="AE398" s="6" t="b">
        <f>O398=O399</f>
        <v>1</v>
      </c>
      <c r="AF398" s="6" t="b">
        <f>P398=P399</f>
        <v>1</v>
      </c>
      <c r="AG398" s="3"/>
      <c r="AH398" s="8" t="str">
        <f>IF(ISBLANK($E398),"N/A",$E398)</f>
        <v>INT-PAT ZA EXT OF ACCEPTANCE CONFIRMED</v>
      </c>
      <c r="AI398" s="8" t="str">
        <f>IF(ISBLANK($F398),"N/A",$F398)</f>
        <v>Anticipated Date of Publication of the Acceptance</v>
      </c>
      <c r="AJ398" s="7" t="str">
        <f>IF(ISBLANK($B398),"N/A",$B398)</f>
        <v>Agent Patent</v>
      </c>
      <c r="AK398" s="8" t="str">
        <f>IF(ISBLANK($C398),"N/A",$C398)</f>
        <v>LIGAN4.028ZA</v>
      </c>
      <c r="AL398" s="8" t="str">
        <f>IF(ISBLANK($C399),"N/A",$C399)</f>
        <v>LIGAN4.028ZA</v>
      </c>
      <c r="AM398" s="7" t="str">
        <f>IF(ISBLANK($B399),"N/A",$B399)</f>
        <v>Agent Patent</v>
      </c>
      <c r="AN398" s="8" t="str">
        <f>IF(ISBLANK($F399),"N/A",$F399)</f>
        <v>Notify FA with Alternative or Delay Instructions? / Atty</v>
      </c>
      <c r="AO398" s="8" t="str">
        <f>IF(ISBLANK($E399),"N/A",$E399)</f>
        <v>INT-PAT ZA EXT OF ACCEPTANCE CONFIRMED</v>
      </c>
      <c r="AP398" s="3"/>
      <c r="AQ398" s="6" t="str">
        <f>IF($S398=FALSE,"Matter doesn't match.","-")</f>
        <v>-</v>
      </c>
      <c r="AR398" s="6" t="str">
        <f>IF($R398=TRUE,"System matches.","-")</f>
        <v>System matches.</v>
      </c>
      <c r="AS398" s="6" t="str">
        <f>IF($U398=FALSE,"Action Type doesn't match.","-")</f>
        <v>-</v>
      </c>
      <c r="AT398" s="6" t="str">
        <f>IF($V398=FALSE,"Action Due doesn't match.","-")</f>
        <v>Action Due doesn't match.</v>
      </c>
      <c r="AU398" s="6" t="b">
        <f>IF(AND($S398=TRUE,$Z398=TRUE,$U398=FALSE,$R398=FALSE),TRUE,FALSE)</f>
        <v>0</v>
      </c>
      <c r="AV398" s="13" t="b">
        <f ca="1">IF(OFFSET($AU398,-1,0)=TRUE,TRUE,FALSE)</f>
        <v>0</v>
      </c>
      <c r="AW398" s="6" t="b">
        <f>IF(AND($V398=TRUE,$S398=TRUE,$U398=FALSE,$R398=FALSE),TRUE,FALSE)</f>
        <v>0</v>
      </c>
      <c r="AX398" s="13" t="b">
        <f ca="1">IF(OFFSET($AW398,-1,0)="TRUE",TRUE,FALSE)</f>
        <v>0</v>
      </c>
      <c r="AY398" s="3"/>
      <c r="AZ398" s="3" t="str">
        <f>IF(OR($S398=FALSE,$R398=TRUE,$V398=FALSE),"-",IF(T398=FALSE,(CONCATENATE(D$1," doesn't match.")),"-"))</f>
        <v>-</v>
      </c>
      <c r="BA398" s="3" t="str">
        <f>IF(OR($S398=FALSE,$R398=TRUE,$V398=FALSE),"-",IF(U398=FALSE,(CONCATENATE(E$1," doesn't match.")),"-"))</f>
        <v>-</v>
      </c>
      <c r="BB398" s="3" t="str">
        <f>IF(OR($S398=FALSE,$R398=TRUE,$V398=FALSE),"-",IF(V398=FALSE,(CONCATENATE(F$1," doesn't match.")),"-"))</f>
        <v>-</v>
      </c>
      <c r="BC398" s="3" t="str">
        <f>IF(OR($S398=FALSE,$R398=TRUE,$V398=FALSE),"-",IF(W398=FALSE,(CONCATENATE(G$1," doesn't match.")),"-"))</f>
        <v>-</v>
      </c>
      <c r="BD398" s="3" t="str">
        <f>IF(OR($S398=FALSE,$R398=TRUE,$V398=FALSE),"-",IF(X398=FALSE,(CONCATENATE(H$1," doesn't match.")),"-"))</f>
        <v>-</v>
      </c>
      <c r="BE398" s="3" t="str">
        <f>IF(OR($S398=FALSE,$R398=TRUE,$V398=FALSE),"-",IF(Y398=FALSE,(CONCATENATE(I$1," doesn't match.")),"-"))</f>
        <v>-</v>
      </c>
      <c r="BF398" s="3" t="str">
        <f>IF(OR($S398=FALSE,$R398=TRUE,$V398=FALSE),"-",IF(Z398=FALSE,(CONCATENATE(J$1," doesn't match.")),"-"))</f>
        <v>-</v>
      </c>
      <c r="BG398" s="3" t="str">
        <f>IF(OR($S398=FALSE,$R398=TRUE,$V398=FALSE),"-",IF(AA398=FALSE,(CONCATENATE(K$1," doesn't match.")),"-"))</f>
        <v>-</v>
      </c>
      <c r="BH398" s="3" t="str">
        <f>IF(OR($S398=FALSE,$R398=TRUE,$V398=FALSE),"-",IF(AB398=FALSE,(CONCATENATE(L$1," doesn't match.")),"-"))</f>
        <v>-</v>
      </c>
      <c r="BI398" s="3" t="str">
        <f>IF(OR($S398=FALSE,$R398=TRUE,$V398=FALSE),"-",IF(AC398=FALSE,(CONCATENATE(M$1," doesn't match.")),"-"))</f>
        <v>-</v>
      </c>
      <c r="BJ398" s="3" t="str">
        <f>IF(OR($S398=FALSE,$R398=TRUE,$V398=FALSE),"-",IF(AD398=FALSE,(CONCATENATE(N$1," doesn't match.")),"-"))</f>
        <v>-</v>
      </c>
      <c r="BK398" s="3" t="str">
        <f>IF(OR($S398=FALSE,$R398=TRUE,$V398=FALSE),"-",IF(AE398=FALSE,(CONCATENATE(O$1," doesn't match.")),"-"))</f>
        <v>-</v>
      </c>
      <c r="BL398" s="3" t="str">
        <f>IF(OR($S398=FALSE,$R398=TRUE,$V398=FALSE),"-",IF(AF398=FALSE,(CONCATENATE(P$1," doesn't match.")),"-"))</f>
        <v>-</v>
      </c>
    </row>
    <row r="399" spans="1:64" ht="75" x14ac:dyDescent="0.25">
      <c r="A399" s="30">
        <v>1241678</v>
      </c>
      <c r="B399" s="30" t="s">
        <v>625</v>
      </c>
      <c r="C399" s="31" t="s">
        <v>699</v>
      </c>
      <c r="D399" s="30" t="s">
        <v>74</v>
      </c>
      <c r="E399" s="30" t="s">
        <v>630</v>
      </c>
      <c r="F399" s="30" t="s">
        <v>700</v>
      </c>
      <c r="G399" s="30" t="s">
        <v>35</v>
      </c>
      <c r="H399" s="32">
        <v>43304</v>
      </c>
      <c r="I399" s="32"/>
      <c r="J399" s="32">
        <v>43310</v>
      </c>
      <c r="K399" s="32"/>
      <c r="L399" s="30" t="s">
        <v>111</v>
      </c>
      <c r="M399" s="32">
        <v>42926</v>
      </c>
      <c r="N399" s="32">
        <v>43293</v>
      </c>
      <c r="O399" s="32"/>
      <c r="P399" s="32"/>
      <c r="Q399" s="5"/>
      <c r="R399" s="6" t="b">
        <f>B399=B400</f>
        <v>1</v>
      </c>
      <c r="S399" s="6" t="b">
        <f>C399=C400</f>
        <v>1</v>
      </c>
      <c r="T399" s="6" t="b">
        <f>D399=D400</f>
        <v>1</v>
      </c>
      <c r="U399" s="6" t="b">
        <f>E399=E400</f>
        <v>1</v>
      </c>
      <c r="V399" s="6" t="b">
        <f>F399=F400</f>
        <v>0</v>
      </c>
      <c r="W399" s="6" t="b">
        <f>G399=G400</f>
        <v>1</v>
      </c>
      <c r="X399" s="6" t="b">
        <f>H399=H400</f>
        <v>0</v>
      </c>
      <c r="Y399" s="6" t="b">
        <f>I399=I400</f>
        <v>1</v>
      </c>
      <c r="Z399" s="6" t="b">
        <f>J399=J400</f>
        <v>1</v>
      </c>
      <c r="AA399" s="6" t="b">
        <f>K399=K400</f>
        <v>1</v>
      </c>
      <c r="AB399" s="6" t="b">
        <f>L399=L400</f>
        <v>1</v>
      </c>
      <c r="AC399" s="6" t="b">
        <f>M399=M400</f>
        <v>1</v>
      </c>
      <c r="AD399" s="6" t="b">
        <f>N399=N400</f>
        <v>1</v>
      </c>
      <c r="AE399" s="6" t="b">
        <f>O399=O400</f>
        <v>1</v>
      </c>
      <c r="AF399" s="6" t="b">
        <f>P399=P400</f>
        <v>1</v>
      </c>
      <c r="AG399" s="3"/>
      <c r="AH399" s="8" t="str">
        <f>IF(ISBLANK($E399),"N/A",$E399)</f>
        <v>INT-PAT ZA EXT OF ACCEPTANCE CONFIRMED</v>
      </c>
      <c r="AI399" s="8" t="str">
        <f>IF(ISBLANK($F399),"N/A",$F399)</f>
        <v>Notify FA with Alternative or Delay Instructions? / Atty</v>
      </c>
      <c r="AJ399" s="7" t="str">
        <f>IF(ISBLANK($B399),"N/A",$B399)</f>
        <v>Agent Patent</v>
      </c>
      <c r="AK399" s="8" t="str">
        <f>IF(ISBLANK($C399),"N/A",$C399)</f>
        <v>LIGAN4.028ZA</v>
      </c>
      <c r="AL399" s="8" t="str">
        <f>IF(ISBLANK($C400),"N/A",$C400)</f>
        <v>LIGAN4.028ZA</v>
      </c>
      <c r="AM399" s="7" t="str">
        <f>IF(ISBLANK($B400),"N/A",$B400)</f>
        <v>Agent Patent</v>
      </c>
      <c r="AN399" s="8" t="str">
        <f>IF(ISBLANK($F400),"N/A",$F400)</f>
        <v>Review File History for Possible Amend or Divisional / Atty</v>
      </c>
      <c r="AO399" s="8" t="str">
        <f>IF(ISBLANK($E400),"N/A",$E400)</f>
        <v>INT-PAT ZA EXT OF ACCEPTANCE CONFIRMED</v>
      </c>
      <c r="AP399" s="3"/>
      <c r="AQ399" s="6" t="str">
        <f>IF($S399=FALSE,"Matter doesn't match.","-")</f>
        <v>-</v>
      </c>
      <c r="AR399" s="6" t="str">
        <f>IF($R399=TRUE,"System matches.","-")</f>
        <v>System matches.</v>
      </c>
      <c r="AS399" s="6" t="str">
        <f>IF($U399=FALSE,"Action Type doesn't match.","-")</f>
        <v>-</v>
      </c>
      <c r="AT399" s="6" t="str">
        <f>IF($V399=FALSE,"Action Due doesn't match.","-")</f>
        <v>Action Due doesn't match.</v>
      </c>
      <c r="AU399" s="6" t="b">
        <f>IF(AND($S399=TRUE,$Z399=TRUE,$U399=FALSE,$R399=FALSE),TRUE,FALSE)</f>
        <v>0</v>
      </c>
      <c r="AV399" s="13" t="b">
        <f ca="1">IF(OFFSET($AU399,-1,0)=TRUE,TRUE,FALSE)</f>
        <v>0</v>
      </c>
      <c r="AW399" s="6" t="b">
        <f>IF(AND($V399=TRUE,$S399=TRUE,$U399=FALSE,$R399=FALSE),TRUE,FALSE)</f>
        <v>0</v>
      </c>
      <c r="AX399" s="13" t="b">
        <f ca="1">IF(OFFSET($AW399,-1,0)="TRUE",TRUE,FALSE)</f>
        <v>0</v>
      </c>
      <c r="AY399" s="3"/>
      <c r="AZ399" s="3" t="str">
        <f>IF(OR($S399=FALSE,$R399=TRUE,$V399=FALSE),"-",IF(T399=FALSE,(CONCATENATE(D$1," doesn't match.")),"-"))</f>
        <v>-</v>
      </c>
      <c r="BA399" s="3" t="str">
        <f>IF(OR($S399=FALSE,$R399=TRUE,$V399=FALSE),"-",IF(U399=FALSE,(CONCATENATE(E$1," doesn't match.")),"-"))</f>
        <v>-</v>
      </c>
      <c r="BB399" s="3" t="str">
        <f>IF(OR($S399=FALSE,$R399=TRUE,$V399=FALSE),"-",IF(V399=FALSE,(CONCATENATE(F$1," doesn't match.")),"-"))</f>
        <v>-</v>
      </c>
      <c r="BC399" s="3" t="str">
        <f>IF(OR($S399=FALSE,$R399=TRUE,$V399=FALSE),"-",IF(W399=FALSE,(CONCATENATE(G$1," doesn't match.")),"-"))</f>
        <v>-</v>
      </c>
      <c r="BD399" s="3" t="str">
        <f>IF(OR($S399=FALSE,$R399=TRUE,$V399=FALSE),"-",IF(X399=FALSE,(CONCATENATE(H$1," doesn't match.")),"-"))</f>
        <v>-</v>
      </c>
      <c r="BE399" s="3" t="str">
        <f>IF(OR($S399=FALSE,$R399=TRUE,$V399=FALSE),"-",IF(Y399=FALSE,(CONCATENATE(I$1," doesn't match.")),"-"))</f>
        <v>-</v>
      </c>
      <c r="BF399" s="3" t="str">
        <f>IF(OR($S399=FALSE,$R399=TRUE,$V399=FALSE),"-",IF(Z399=FALSE,(CONCATENATE(J$1," doesn't match.")),"-"))</f>
        <v>-</v>
      </c>
      <c r="BG399" s="3" t="str">
        <f>IF(OR($S399=FALSE,$R399=TRUE,$V399=FALSE),"-",IF(AA399=FALSE,(CONCATENATE(K$1," doesn't match.")),"-"))</f>
        <v>-</v>
      </c>
      <c r="BH399" s="3" t="str">
        <f>IF(OR($S399=FALSE,$R399=TRUE,$V399=FALSE),"-",IF(AB399=FALSE,(CONCATENATE(L$1," doesn't match.")),"-"))</f>
        <v>-</v>
      </c>
      <c r="BI399" s="3" t="str">
        <f>IF(OR($S399=FALSE,$R399=TRUE,$V399=FALSE),"-",IF(AC399=FALSE,(CONCATENATE(M$1," doesn't match.")),"-"))</f>
        <v>-</v>
      </c>
      <c r="BJ399" s="3" t="str">
        <f>IF(OR($S399=FALSE,$R399=TRUE,$V399=FALSE),"-",IF(AD399=FALSE,(CONCATENATE(N$1," doesn't match.")),"-"))</f>
        <v>-</v>
      </c>
      <c r="BK399" s="3" t="str">
        <f>IF(OR($S399=FALSE,$R399=TRUE,$V399=FALSE),"-",IF(AE399=FALSE,(CONCATENATE(O$1," doesn't match.")),"-"))</f>
        <v>-</v>
      </c>
      <c r="BL399" s="3" t="str">
        <f>IF(OR($S399=FALSE,$R399=TRUE,$V399=FALSE),"-",IF(AF399=FALSE,(CONCATENATE(P$1," doesn't match.")),"-"))</f>
        <v>-</v>
      </c>
    </row>
    <row r="400" spans="1:64" ht="75" x14ac:dyDescent="0.25">
      <c r="A400" s="30">
        <v>1241678</v>
      </c>
      <c r="B400" s="30" t="s">
        <v>625</v>
      </c>
      <c r="C400" s="31" t="s">
        <v>699</v>
      </c>
      <c r="D400" s="30" t="s">
        <v>74</v>
      </c>
      <c r="E400" s="30" t="s">
        <v>630</v>
      </c>
      <c r="F400" s="30" t="s">
        <v>619</v>
      </c>
      <c r="G400" s="30" t="s">
        <v>35</v>
      </c>
      <c r="H400" s="32">
        <v>43301</v>
      </c>
      <c r="I400" s="32"/>
      <c r="J400" s="32">
        <v>43310</v>
      </c>
      <c r="K400" s="32"/>
      <c r="L400" s="30" t="s">
        <v>111</v>
      </c>
      <c r="M400" s="32">
        <v>42926</v>
      </c>
      <c r="N400" s="32">
        <v>43293</v>
      </c>
      <c r="O400" s="32"/>
      <c r="P400" s="32"/>
      <c r="Q400" s="5"/>
      <c r="R400" s="6" t="b">
        <f>B400=B401</f>
        <v>1</v>
      </c>
      <c r="S400" s="6" t="b">
        <f>C400=C401</f>
        <v>0</v>
      </c>
      <c r="T400" s="6" t="b">
        <f>D400=D401</f>
        <v>0</v>
      </c>
      <c r="U400" s="6" t="b">
        <f>E400=E401</f>
        <v>0</v>
      </c>
      <c r="V400" s="6" t="b">
        <f>F400=F401</f>
        <v>0</v>
      </c>
      <c r="W400" s="6" t="b">
        <f>G400=G401</f>
        <v>1</v>
      </c>
      <c r="X400" s="6" t="b">
        <f>H400=H401</f>
        <v>0</v>
      </c>
      <c r="Y400" s="6" t="b">
        <f>I400=I401</f>
        <v>0</v>
      </c>
      <c r="Z400" s="6" t="b">
        <f>J400=J401</f>
        <v>0</v>
      </c>
      <c r="AA400" s="6" t="b">
        <f>K400=K401</f>
        <v>0</v>
      </c>
      <c r="AB400" s="6" t="b">
        <f>L400=L401</f>
        <v>0</v>
      </c>
      <c r="AC400" s="6" t="b">
        <f>M400=M401</f>
        <v>0</v>
      </c>
      <c r="AD400" s="6" t="b">
        <f>N400=N401</f>
        <v>0</v>
      </c>
      <c r="AE400" s="6" t="b">
        <f>O400=O401</f>
        <v>1</v>
      </c>
      <c r="AF400" s="6" t="b">
        <f>P400=P401</f>
        <v>1</v>
      </c>
      <c r="AG400" s="3"/>
      <c r="AH400" s="8" t="str">
        <f>IF(ISBLANK($E400),"N/A",$E400)</f>
        <v>INT-PAT ZA EXT OF ACCEPTANCE CONFIRMED</v>
      </c>
      <c r="AI400" s="8" t="str">
        <f>IF(ISBLANK($F400),"N/A",$F400)</f>
        <v>Review File History for Possible Amend or Divisional / Atty</v>
      </c>
      <c r="AJ400" s="7" t="str">
        <f>IF(ISBLANK($B400),"N/A",$B400)</f>
        <v>Agent Patent</v>
      </c>
      <c r="AK400" s="8" t="str">
        <f>IF(ISBLANK($C400),"N/A",$C400)</f>
        <v>LIGAN4.028ZA</v>
      </c>
      <c r="AL400" s="8" t="str">
        <f>IF(ISBLANK($C401),"N/A",$C401)</f>
        <v>LIGAN7.005EPD1</v>
      </c>
      <c r="AM400" s="7" t="str">
        <f>IF(ISBLANK($B401),"N/A",$B401)</f>
        <v>Agent Patent</v>
      </c>
      <c r="AN400" s="8" t="str">
        <f>IF(ISBLANK($F401),"N/A",$F401)</f>
        <v>Application Published? Check EPOnline / IPS</v>
      </c>
      <c r="AO400" s="8" t="str">
        <f>IF(ISBLANK($E401),"N/A",$E401)</f>
        <v>Application Published? Check EPOnline / IPS</v>
      </c>
      <c r="AP400" s="3"/>
      <c r="AQ400" s="6" t="str">
        <f>IF($S400=FALSE,"Matter doesn't match.","-")</f>
        <v>Matter doesn't match.</v>
      </c>
      <c r="AR400" s="6" t="str">
        <f>IF($R400=TRUE,"System matches.","-")</f>
        <v>System matches.</v>
      </c>
      <c r="AS400" s="6" t="str">
        <f>IF($U400=FALSE,"Action Type doesn't match.","-")</f>
        <v>Action Type doesn't match.</v>
      </c>
      <c r="AT400" s="6" t="str">
        <f>IF($V400=FALSE,"Action Due doesn't match.","-")</f>
        <v>Action Due doesn't match.</v>
      </c>
      <c r="AU400" s="6" t="b">
        <f>IF(AND($S400=TRUE,$Z400=TRUE,$U400=FALSE,$R400=FALSE),TRUE,FALSE)</f>
        <v>0</v>
      </c>
      <c r="AV400" s="13" t="b">
        <f ca="1">IF(OFFSET($AU400,-1,0)=TRUE,TRUE,FALSE)</f>
        <v>0</v>
      </c>
      <c r="AW400" s="6" t="b">
        <f>IF(AND($V400=TRUE,$S400=TRUE,$U400=FALSE,$R400=FALSE),TRUE,FALSE)</f>
        <v>0</v>
      </c>
      <c r="AX400" s="13" t="b">
        <f ca="1">IF(OFFSET($AW400,-1,0)="TRUE",TRUE,FALSE)</f>
        <v>0</v>
      </c>
      <c r="AY400" s="3"/>
      <c r="AZ400" s="3" t="str">
        <f>IF(OR($S400=FALSE,$R400=TRUE,$V400=FALSE),"-",IF(T400=FALSE,(CONCATENATE(D$1," doesn't match.")),"-"))</f>
        <v>-</v>
      </c>
      <c r="BA400" s="3" t="str">
        <f>IF(OR($S400=FALSE,$R400=TRUE,$V400=FALSE),"-",IF(U400=FALSE,(CONCATENATE(E$1," doesn't match.")),"-"))</f>
        <v>-</v>
      </c>
      <c r="BB400" s="3" t="str">
        <f>IF(OR($S400=FALSE,$R400=TRUE,$V400=FALSE),"-",IF(V400=FALSE,(CONCATENATE(F$1," doesn't match.")),"-"))</f>
        <v>-</v>
      </c>
      <c r="BC400" s="3" t="str">
        <f>IF(OR($S400=FALSE,$R400=TRUE,$V400=FALSE),"-",IF(W400=FALSE,(CONCATENATE(G$1," doesn't match.")),"-"))</f>
        <v>-</v>
      </c>
      <c r="BD400" s="3" t="str">
        <f>IF(OR($S400=FALSE,$R400=TRUE,$V400=FALSE),"-",IF(X400=FALSE,(CONCATENATE(H$1," doesn't match.")),"-"))</f>
        <v>-</v>
      </c>
      <c r="BE400" s="3" t="str">
        <f>IF(OR($S400=FALSE,$R400=TRUE,$V400=FALSE),"-",IF(Y400=FALSE,(CONCATENATE(I$1," doesn't match.")),"-"))</f>
        <v>-</v>
      </c>
      <c r="BF400" s="3" t="str">
        <f>IF(OR($S400=FALSE,$R400=TRUE,$V400=FALSE),"-",IF(Z400=FALSE,(CONCATENATE(J$1," doesn't match.")),"-"))</f>
        <v>-</v>
      </c>
      <c r="BG400" s="3" t="str">
        <f>IF(OR($S400=FALSE,$R400=TRUE,$V400=FALSE),"-",IF(AA400=FALSE,(CONCATENATE(K$1," doesn't match.")),"-"))</f>
        <v>-</v>
      </c>
      <c r="BH400" s="3" t="str">
        <f>IF(OR($S400=FALSE,$R400=TRUE,$V400=FALSE),"-",IF(AB400=FALSE,(CONCATENATE(L$1," doesn't match.")),"-"))</f>
        <v>-</v>
      </c>
      <c r="BI400" s="3" t="str">
        <f>IF(OR($S400=FALSE,$R400=TRUE,$V400=FALSE),"-",IF(AC400=FALSE,(CONCATENATE(M$1," doesn't match.")),"-"))</f>
        <v>-</v>
      </c>
      <c r="BJ400" s="3" t="str">
        <f>IF(OR($S400=FALSE,$R400=TRUE,$V400=FALSE),"-",IF(AD400=FALSE,(CONCATENATE(N$1," doesn't match.")),"-"))</f>
        <v>-</v>
      </c>
      <c r="BK400" s="3" t="str">
        <f>IF(OR($S400=FALSE,$R400=TRUE,$V400=FALSE),"-",IF(AE400=FALSE,(CONCATENATE(O$1," doesn't match.")),"-"))</f>
        <v>-</v>
      </c>
      <c r="BL400" s="3" t="str">
        <f>IF(OR($S400=FALSE,$R400=TRUE,$V400=FALSE),"-",IF(AF400=FALSE,(CONCATENATE(P$1," doesn't match.")),"-"))</f>
        <v>-</v>
      </c>
    </row>
    <row r="401" spans="1:64" ht="45" x14ac:dyDescent="0.25">
      <c r="A401" s="30">
        <v>1167250</v>
      </c>
      <c r="B401" s="30" t="s">
        <v>625</v>
      </c>
      <c r="C401" s="31" t="s">
        <v>370</v>
      </c>
      <c r="D401" s="30" t="s">
        <v>41</v>
      </c>
      <c r="E401" s="30" t="s">
        <v>701</v>
      </c>
      <c r="F401" s="30" t="s">
        <v>701</v>
      </c>
      <c r="G401" s="30" t="s">
        <v>35</v>
      </c>
      <c r="H401" s="32">
        <v>40994</v>
      </c>
      <c r="I401" s="32">
        <v>41252</v>
      </c>
      <c r="J401" s="32">
        <v>40812</v>
      </c>
      <c r="K401" s="32">
        <v>41252</v>
      </c>
      <c r="L401" s="30" t="s">
        <v>136</v>
      </c>
      <c r="M401" s="32">
        <v>41337</v>
      </c>
      <c r="N401" s="32">
        <v>43294</v>
      </c>
      <c r="O401" s="32"/>
      <c r="P401" s="32"/>
      <c r="Q401" s="5"/>
      <c r="R401" s="6" t="b">
        <f>B401=B402</f>
        <v>0</v>
      </c>
      <c r="S401" s="6" t="b">
        <f>C401=C402</f>
        <v>1</v>
      </c>
      <c r="T401" s="6" t="b">
        <f>D401=D402</f>
        <v>1</v>
      </c>
      <c r="U401" s="6" t="b">
        <f>E401=E402</f>
        <v>0</v>
      </c>
      <c r="V401" s="6" t="b">
        <f>F401=F402</f>
        <v>0</v>
      </c>
      <c r="W401" s="6" t="b">
        <f>G401=G402</f>
        <v>1</v>
      </c>
      <c r="X401" s="6" t="b">
        <f>H401=H402</f>
        <v>0</v>
      </c>
      <c r="Y401" s="6" t="b">
        <f>I401=I402</f>
        <v>0</v>
      </c>
      <c r="Z401" s="6" t="b">
        <f>J401=J402</f>
        <v>0</v>
      </c>
      <c r="AA401" s="6" t="b">
        <f>K401=K402</f>
        <v>0</v>
      </c>
      <c r="AB401" s="6" t="b">
        <f>L401=L402</f>
        <v>0</v>
      </c>
      <c r="AC401" s="6" t="b">
        <f>M401=M402</f>
        <v>0</v>
      </c>
      <c r="AD401" s="6" t="b">
        <f>N401=N402</f>
        <v>1</v>
      </c>
      <c r="AE401" s="6" t="b">
        <f>O401=O402</f>
        <v>1</v>
      </c>
      <c r="AF401" s="6" t="b">
        <f>P401=P402</f>
        <v>1</v>
      </c>
      <c r="AG401" s="3"/>
      <c r="AH401" s="8" t="str">
        <f>IF(ISBLANK($E401),"N/A",$E401)</f>
        <v>Application Published? Check EPOnline / IPS</v>
      </c>
      <c r="AI401" s="8" t="str">
        <f>IF(ISBLANK($F401),"N/A",$F401)</f>
        <v>Application Published? Check EPOnline / IPS</v>
      </c>
      <c r="AJ401" s="7" t="str">
        <f>IF(ISBLANK($B401),"N/A",$B401)</f>
        <v>Agent Patent</v>
      </c>
      <c r="AK401" s="8" t="str">
        <f>IF(ISBLANK($C401),"N/A",$C401)</f>
        <v>LIGAN7.005EPD1</v>
      </c>
      <c r="AL401" s="8" t="str">
        <f>IF(ISBLANK($C402),"N/A",$C402)</f>
        <v>LIGAN7.005EPD1</v>
      </c>
      <c r="AM401" s="7" t="str">
        <f>IF(ISBLANK($B402),"N/A",$B402)</f>
        <v>Live Patent</v>
      </c>
      <c r="AN401" s="8" t="str">
        <f>IF(ISBLANK($F402),"N/A",$F402)</f>
        <v>Confirm Power of Attorney Sent for Signature / IPP</v>
      </c>
      <c r="AO401" s="8" t="str">
        <f>IF(ISBLANK($E402),"N/A",$E402)</f>
        <v>INT-PAT POWER OF ATTORNEY REQUEST</v>
      </c>
      <c r="AP401" s="3"/>
      <c r="AQ401" s="6" t="str">
        <f>IF($S401=FALSE,"Matter doesn't match.","-")</f>
        <v>-</v>
      </c>
      <c r="AR401" s="6" t="str">
        <f>IF($R401=TRUE,"System matches.","-")</f>
        <v>-</v>
      </c>
      <c r="AS401" s="6" t="str">
        <f>IF($U401=FALSE,"Action Type doesn't match.","-")</f>
        <v>Action Type doesn't match.</v>
      </c>
      <c r="AT401" s="6" t="str">
        <f>IF($V401=FALSE,"Action Due doesn't match.","-")</f>
        <v>Action Due doesn't match.</v>
      </c>
      <c r="AU401" s="6" t="b">
        <f>IF(AND($S401=TRUE,$Z401=TRUE,$U401=FALSE,$R401=FALSE),TRUE,FALSE)</f>
        <v>0</v>
      </c>
      <c r="AV401" s="13" t="b">
        <f ca="1">IF(OFFSET($AU401,-1,0)=TRUE,TRUE,FALSE)</f>
        <v>0</v>
      </c>
      <c r="AW401" s="6" t="b">
        <f>IF(AND($V401=TRUE,$S401=TRUE,$U401=FALSE,$R401=FALSE),TRUE,FALSE)</f>
        <v>0</v>
      </c>
      <c r="AX401" s="13" t="b">
        <f ca="1">IF(OFFSET($AW401,-1,0)="TRUE",TRUE,FALSE)</f>
        <v>0</v>
      </c>
      <c r="AY401" s="3"/>
      <c r="AZ401" s="3" t="str">
        <f>IF(OR($S401=FALSE,$R401=TRUE,$V401=FALSE),"-",IF(T401=FALSE,(CONCATENATE(D$1," doesn't match.")),"-"))</f>
        <v>-</v>
      </c>
      <c r="BA401" s="3" t="str">
        <f>IF(OR($S401=FALSE,$R401=TRUE,$V401=FALSE),"-",IF(U401=FALSE,(CONCATENATE(E$1," doesn't match.")),"-"))</f>
        <v>-</v>
      </c>
      <c r="BB401" s="3" t="str">
        <f>IF(OR($S401=FALSE,$R401=TRUE,$V401=FALSE),"-",IF(V401=FALSE,(CONCATENATE(F$1," doesn't match.")),"-"))</f>
        <v>-</v>
      </c>
      <c r="BC401" s="3" t="str">
        <f>IF(OR($S401=FALSE,$R401=TRUE,$V401=FALSE),"-",IF(W401=FALSE,(CONCATENATE(G$1," doesn't match.")),"-"))</f>
        <v>-</v>
      </c>
      <c r="BD401" s="3" t="str">
        <f>IF(OR($S401=FALSE,$R401=TRUE,$V401=FALSE),"-",IF(X401=FALSE,(CONCATENATE(H$1," doesn't match.")),"-"))</f>
        <v>-</v>
      </c>
      <c r="BE401" s="3" t="str">
        <f>IF(OR($S401=FALSE,$R401=TRUE,$V401=FALSE),"-",IF(Y401=FALSE,(CONCATENATE(I$1," doesn't match.")),"-"))</f>
        <v>-</v>
      </c>
      <c r="BF401" s="3" t="str">
        <f>IF(OR($S401=FALSE,$R401=TRUE,$V401=FALSE),"-",IF(Z401=FALSE,(CONCATENATE(J$1," doesn't match.")),"-"))</f>
        <v>-</v>
      </c>
      <c r="BG401" s="3" t="str">
        <f>IF(OR($S401=FALSE,$R401=TRUE,$V401=FALSE),"-",IF(AA401=FALSE,(CONCATENATE(K$1," doesn't match.")),"-"))</f>
        <v>-</v>
      </c>
      <c r="BH401" s="3" t="str">
        <f>IF(OR($S401=FALSE,$R401=TRUE,$V401=FALSE),"-",IF(AB401=FALSE,(CONCATENATE(L$1," doesn't match.")),"-"))</f>
        <v>-</v>
      </c>
      <c r="BI401" s="3" t="str">
        <f>IF(OR($S401=FALSE,$R401=TRUE,$V401=FALSE),"-",IF(AC401=FALSE,(CONCATENATE(M$1," doesn't match.")),"-"))</f>
        <v>-</v>
      </c>
      <c r="BJ401" s="3" t="str">
        <f>IF(OR($S401=FALSE,$R401=TRUE,$V401=FALSE),"-",IF(AD401=FALSE,(CONCATENATE(N$1," doesn't match.")),"-"))</f>
        <v>-</v>
      </c>
      <c r="BK401" s="3" t="str">
        <f>IF(OR($S401=FALSE,$R401=TRUE,$V401=FALSE),"-",IF(AE401=FALSE,(CONCATENATE(O$1," doesn't match.")),"-"))</f>
        <v>-</v>
      </c>
      <c r="BL401" s="3" t="str">
        <f>IF(OR($S401=FALSE,$R401=TRUE,$V401=FALSE),"-",IF(AF401=FALSE,(CONCATENATE(P$1," doesn't match.")),"-"))</f>
        <v>-</v>
      </c>
    </row>
    <row r="402" spans="1:64" ht="45" x14ac:dyDescent="0.25">
      <c r="A402" s="30">
        <v>1167250</v>
      </c>
      <c r="B402" s="30" t="s">
        <v>30</v>
      </c>
      <c r="C402" s="31" t="s">
        <v>370</v>
      </c>
      <c r="D402" s="30" t="s">
        <v>41</v>
      </c>
      <c r="E402" s="30" t="s">
        <v>352</v>
      </c>
      <c r="F402" s="30" t="s">
        <v>353</v>
      </c>
      <c r="G402" s="30" t="s">
        <v>35</v>
      </c>
      <c r="H402" s="32">
        <v>42468</v>
      </c>
      <c r="I402" s="32">
        <v>42468</v>
      </c>
      <c r="J402" s="32">
        <v>42486</v>
      </c>
      <c r="K402" s="32">
        <v>42468</v>
      </c>
      <c r="L402" s="30" t="s">
        <v>36</v>
      </c>
      <c r="M402" s="32">
        <v>42464</v>
      </c>
      <c r="N402" s="32">
        <v>43294</v>
      </c>
      <c r="O402" s="32"/>
      <c r="P402" s="32"/>
      <c r="Q402" s="5"/>
      <c r="R402" s="6" t="b">
        <f>B402=B403</f>
        <v>0</v>
      </c>
      <c r="S402" s="6" t="b">
        <f>C402=C403</f>
        <v>1</v>
      </c>
      <c r="T402" s="6" t="b">
        <f>D402=D403</f>
        <v>1</v>
      </c>
      <c r="U402" s="6" t="b">
        <f>E402=E403</f>
        <v>1</v>
      </c>
      <c r="V402" s="6" t="b">
        <f>F402=F403</f>
        <v>1</v>
      </c>
      <c r="W402" s="6" t="b">
        <f>G402=G403</f>
        <v>1</v>
      </c>
      <c r="X402" s="6" t="b">
        <f>H402=H403</f>
        <v>0</v>
      </c>
      <c r="Y402" s="6" t="b">
        <f>I402=I403</f>
        <v>1</v>
      </c>
      <c r="Z402" s="6" t="b">
        <f>J402=J403</f>
        <v>1</v>
      </c>
      <c r="AA402" s="6" t="b">
        <f>K402=K403</f>
        <v>1</v>
      </c>
      <c r="AB402" s="6" t="b">
        <f>L402=L403</f>
        <v>0</v>
      </c>
      <c r="AC402" s="6" t="b">
        <f>M402=M403</f>
        <v>0</v>
      </c>
      <c r="AD402" s="6" t="b">
        <f>N402=N403</f>
        <v>1</v>
      </c>
      <c r="AE402" s="6" t="b">
        <f>O402=O403</f>
        <v>1</v>
      </c>
      <c r="AF402" s="6" t="b">
        <f>P402=P403</f>
        <v>1</v>
      </c>
      <c r="AG402" s="3"/>
      <c r="AH402" s="8" t="str">
        <f>IF(ISBLANK($E402),"N/A",$E402)</f>
        <v>INT-PAT POWER OF ATTORNEY REQUEST</v>
      </c>
      <c r="AI402" s="8" t="str">
        <f>IF(ISBLANK($F402),"N/A",$F402)</f>
        <v>Confirm Power of Attorney Sent for Signature / IPP</v>
      </c>
      <c r="AJ402" s="7" t="str">
        <f>IF(ISBLANK($B402),"N/A",$B402)</f>
        <v>Live Patent</v>
      </c>
      <c r="AK402" s="8" t="str">
        <f>IF(ISBLANK($C402),"N/A",$C402)</f>
        <v>LIGAN7.005EPD1</v>
      </c>
      <c r="AL402" s="8" t="str">
        <f>IF(ISBLANK($C403),"N/A",$C403)</f>
        <v>LIGAN7.005EPD1</v>
      </c>
      <c r="AM402" s="7" t="str">
        <f>IF(ISBLANK($B403),"N/A",$B403)</f>
        <v>Agent Patent</v>
      </c>
      <c r="AN402" s="8" t="str">
        <f>IF(ISBLANK($F403),"N/A",$F403)</f>
        <v>Confirm Power of Attorney Sent for Signature / IPP</v>
      </c>
      <c r="AO402" s="8" t="str">
        <f>IF(ISBLANK($E403),"N/A",$E403)</f>
        <v>INT-PAT POWER OF ATTORNEY REQUEST</v>
      </c>
      <c r="AP402" s="3"/>
      <c r="AQ402" s="6" t="str">
        <f>IF($S402=FALSE,"Matter doesn't match.","-")</f>
        <v>-</v>
      </c>
      <c r="AR402" s="6" t="str">
        <f>IF($R402=TRUE,"System matches.","-")</f>
        <v>-</v>
      </c>
      <c r="AS402" s="6" t="str">
        <f>IF($U402=FALSE,"Action Type doesn't match.","-")</f>
        <v>-</v>
      </c>
      <c r="AT402" s="6" t="str">
        <f>IF($V402=FALSE,"Action Due doesn't match.","-")</f>
        <v>-</v>
      </c>
      <c r="AU402" s="6" t="b">
        <f>IF(AND($S402=TRUE,$Z402=TRUE,$U402=FALSE,$R402=FALSE),TRUE,FALSE)</f>
        <v>0</v>
      </c>
      <c r="AV402" s="13" t="b">
        <f ca="1">IF(OFFSET($AU402,-1,0)=TRUE,TRUE,FALSE)</f>
        <v>0</v>
      </c>
      <c r="AW402" s="6" t="b">
        <f>IF(AND($V402=TRUE,$S402=TRUE,$U402=FALSE,$R402=FALSE),TRUE,FALSE)</f>
        <v>0</v>
      </c>
      <c r="AX402" s="13" t="b">
        <f ca="1">IF(OFFSET($AW402,-1,0)="TRUE",TRUE,FALSE)</f>
        <v>0</v>
      </c>
      <c r="AY402" s="3"/>
      <c r="AZ402" s="3" t="str">
        <f>IF(OR($S402=FALSE,$R402=TRUE,$V402=FALSE),"-",IF(T402=FALSE,(CONCATENATE(D$1," doesn't match.")),"-"))</f>
        <v>-</v>
      </c>
      <c r="BA402" s="3" t="str">
        <f>IF(OR($S402=FALSE,$R402=TRUE,$V402=FALSE),"-",IF(U402=FALSE,(CONCATENATE(E$1," doesn't match.")),"-"))</f>
        <v>-</v>
      </c>
      <c r="BB402" s="3" t="str">
        <f>IF(OR($S402=FALSE,$R402=TRUE,$V402=FALSE),"-",IF(V402=FALSE,(CONCATENATE(F$1," doesn't match.")),"-"))</f>
        <v>-</v>
      </c>
      <c r="BC402" s="3" t="str">
        <f>IF(OR($S402=FALSE,$R402=TRUE,$V402=FALSE),"-",IF(W402=FALSE,(CONCATENATE(G$1," doesn't match.")),"-"))</f>
        <v>-</v>
      </c>
      <c r="BD402" s="3" t="str">
        <f>IF(OR($S402=FALSE,$R402=TRUE,$V402=FALSE),"-",IF(X402=FALSE,(CONCATENATE(H$1," doesn't match.")),"-"))</f>
        <v>DueDate doesn't match.</v>
      </c>
      <c r="BE402" s="3" t="str">
        <f>IF(OR($S402=FALSE,$R402=TRUE,$V402=FALSE),"-",IF(Y402=FALSE,(CONCATENATE(I$1," doesn't match.")),"-"))</f>
        <v>-</v>
      </c>
      <c r="BF402" s="3" t="str">
        <f>IF(OR($S402=FALSE,$R402=TRUE,$V402=FALSE),"-",IF(Z402=FALSE,(CONCATENATE(J$1," doesn't match.")),"-"))</f>
        <v>-</v>
      </c>
      <c r="BG402" s="3" t="str">
        <f>IF(OR($S402=FALSE,$R402=TRUE,$V402=FALSE),"-",IF(AA402=FALSE,(CONCATENATE(K$1," doesn't match.")),"-"))</f>
        <v>-</v>
      </c>
      <c r="BH402" s="3" t="str">
        <f>IF(OR($S402=FALSE,$R402=TRUE,$V402=FALSE),"-",IF(AB402=FALSE,(CONCATENATE(L$1," doesn't match.")),"-"))</f>
        <v>UserID doesn't match.</v>
      </c>
      <c r="BI402" s="3" t="str">
        <f>IF(OR($S402=FALSE,$R402=TRUE,$V402=FALSE),"-",IF(AC402=FALSE,(CONCATENATE(M$1," doesn't match.")),"-"))</f>
        <v>DateCreated doesn't match.</v>
      </c>
      <c r="BJ402" s="3" t="str">
        <f>IF(OR($S402=FALSE,$R402=TRUE,$V402=FALSE),"-",IF(AD402=FALSE,(CONCATENATE(N$1," doesn't match.")),"-"))</f>
        <v>-</v>
      </c>
      <c r="BK402" s="3" t="str">
        <f>IF(OR($S402=FALSE,$R402=TRUE,$V402=FALSE),"-",IF(AE402=FALSE,(CONCATENATE(O$1," doesn't match.")),"-"))</f>
        <v>-</v>
      </c>
      <c r="BL402" s="3" t="str">
        <f>IF(OR($S402=FALSE,$R402=TRUE,$V402=FALSE),"-",IF(AF402=FALSE,(CONCATENATE(P$1," doesn't match.")),"-"))</f>
        <v>-</v>
      </c>
    </row>
    <row r="403" spans="1:64" ht="45" x14ac:dyDescent="0.25">
      <c r="A403" s="30">
        <v>1167250</v>
      </c>
      <c r="B403" s="30" t="s">
        <v>625</v>
      </c>
      <c r="C403" s="31" t="s">
        <v>370</v>
      </c>
      <c r="D403" s="30" t="s">
        <v>41</v>
      </c>
      <c r="E403" s="30" t="s">
        <v>352</v>
      </c>
      <c r="F403" s="30" t="s">
        <v>353</v>
      </c>
      <c r="G403" s="30" t="s">
        <v>35</v>
      </c>
      <c r="H403" s="32">
        <v>42440</v>
      </c>
      <c r="I403" s="32">
        <v>42468</v>
      </c>
      <c r="J403" s="32">
        <v>42486</v>
      </c>
      <c r="K403" s="32">
        <v>42468</v>
      </c>
      <c r="L403" s="30" t="s">
        <v>136</v>
      </c>
      <c r="M403" s="32">
        <v>42471</v>
      </c>
      <c r="N403" s="32">
        <v>43294</v>
      </c>
      <c r="O403" s="32"/>
      <c r="P403" s="32"/>
      <c r="Q403" s="5"/>
      <c r="R403" s="6" t="b">
        <f>B403=B404</f>
        <v>0</v>
      </c>
      <c r="S403" s="6" t="b">
        <f>C403=C404</f>
        <v>1</v>
      </c>
      <c r="T403" s="6" t="b">
        <f>D403=D404</f>
        <v>1</v>
      </c>
      <c r="U403" s="6" t="b">
        <f>E403=E404</f>
        <v>1</v>
      </c>
      <c r="V403" s="6" t="b">
        <f>F403=F404</f>
        <v>0</v>
      </c>
      <c r="W403" s="6" t="b">
        <f>G403=G404</f>
        <v>1</v>
      </c>
      <c r="X403" s="6" t="b">
        <f>H403=H404</f>
        <v>0</v>
      </c>
      <c r="Y403" s="6" t="b">
        <f>I403=I404</f>
        <v>0</v>
      </c>
      <c r="Z403" s="6" t="b">
        <f>J403=J404</f>
        <v>0</v>
      </c>
      <c r="AA403" s="6" t="b">
        <f>K403=K404</f>
        <v>0</v>
      </c>
      <c r="AB403" s="6" t="b">
        <f>L403=L404</f>
        <v>0</v>
      </c>
      <c r="AC403" s="6" t="b">
        <f>M403=M404</f>
        <v>0</v>
      </c>
      <c r="AD403" s="6" t="b">
        <f>N403=N404</f>
        <v>1</v>
      </c>
      <c r="AE403" s="6" t="b">
        <f>O403=O404</f>
        <v>1</v>
      </c>
      <c r="AF403" s="6" t="b">
        <f>P403=P404</f>
        <v>1</v>
      </c>
      <c r="AG403" s="3"/>
      <c r="AH403" s="8" t="str">
        <f>IF(ISBLANK($E403),"N/A",$E403)</f>
        <v>INT-PAT POWER OF ATTORNEY REQUEST</v>
      </c>
      <c r="AI403" s="8" t="str">
        <f>IF(ISBLANK($F403),"N/A",$F403)</f>
        <v>Confirm Power of Attorney Sent for Signature / IPP</v>
      </c>
      <c r="AJ403" s="7" t="str">
        <f>IF(ISBLANK($B403),"N/A",$B403)</f>
        <v>Agent Patent</v>
      </c>
      <c r="AK403" s="8" t="str">
        <f>IF(ISBLANK($C403),"N/A",$C403)</f>
        <v>LIGAN7.005EPD1</v>
      </c>
      <c r="AL403" s="8" t="str">
        <f>IF(ISBLANK($C404),"N/A",$C404)</f>
        <v>LIGAN7.005EPD1</v>
      </c>
      <c r="AM403" s="7" t="str">
        <f>IF(ISBLANK($B404),"N/A",$B404)</f>
        <v>Live Patent</v>
      </c>
      <c r="AN403" s="8" t="str">
        <f>IF(ISBLANK($F404),"N/A",$F404)</f>
        <v>Confirm Power of Attorney Sent for Signature / IPS</v>
      </c>
      <c r="AO403" s="8" t="str">
        <f>IF(ISBLANK($E404),"N/A",$E404)</f>
        <v>INT-PAT POWER OF ATTORNEY REQUEST</v>
      </c>
      <c r="AP403" s="3"/>
      <c r="AQ403" s="6" t="str">
        <f>IF($S403=FALSE,"Matter doesn't match.","-")</f>
        <v>-</v>
      </c>
      <c r="AR403" s="6" t="str">
        <f>IF($R403=TRUE,"System matches.","-")</f>
        <v>-</v>
      </c>
      <c r="AS403" s="6" t="str">
        <f>IF($U403=FALSE,"Action Type doesn't match.","-")</f>
        <v>-</v>
      </c>
      <c r="AT403" s="6" t="str">
        <f>IF($V403=FALSE,"Action Due doesn't match.","-")</f>
        <v>Action Due doesn't match.</v>
      </c>
      <c r="AU403" s="6" t="b">
        <f>IF(AND($S403=TRUE,$Z403=TRUE,$U403=FALSE,$R403=FALSE),TRUE,FALSE)</f>
        <v>0</v>
      </c>
      <c r="AV403" s="13" t="b">
        <f ca="1">IF(OFFSET($AU403,-1,0)=TRUE,TRUE,FALSE)</f>
        <v>0</v>
      </c>
      <c r="AW403" s="6" t="b">
        <f>IF(AND($V403=TRUE,$S403=TRUE,$U403=FALSE,$R403=FALSE),TRUE,FALSE)</f>
        <v>0</v>
      </c>
      <c r="AX403" s="13" t="b">
        <f ca="1">IF(OFFSET($AW403,-1,0)="TRUE",TRUE,FALSE)</f>
        <v>0</v>
      </c>
      <c r="AY403" s="3"/>
      <c r="AZ403" s="3" t="str">
        <f>IF(OR($S403=FALSE,$R403=TRUE,$V403=FALSE),"-",IF(T403=FALSE,(CONCATENATE(D$1," doesn't match.")),"-"))</f>
        <v>-</v>
      </c>
      <c r="BA403" s="3" t="str">
        <f>IF(OR($S403=FALSE,$R403=TRUE,$V403=FALSE),"-",IF(U403=FALSE,(CONCATENATE(E$1," doesn't match.")),"-"))</f>
        <v>-</v>
      </c>
      <c r="BB403" s="3" t="str">
        <f>IF(OR($S403=FALSE,$R403=TRUE,$V403=FALSE),"-",IF(V403=FALSE,(CONCATENATE(F$1," doesn't match.")),"-"))</f>
        <v>-</v>
      </c>
      <c r="BC403" s="3" t="str">
        <f>IF(OR($S403=FALSE,$R403=TRUE,$V403=FALSE),"-",IF(W403=FALSE,(CONCATENATE(G$1," doesn't match.")),"-"))</f>
        <v>-</v>
      </c>
      <c r="BD403" s="3" t="str">
        <f>IF(OR($S403=FALSE,$R403=TRUE,$V403=FALSE),"-",IF(X403=FALSE,(CONCATENATE(H$1," doesn't match.")),"-"))</f>
        <v>-</v>
      </c>
      <c r="BE403" s="3" t="str">
        <f>IF(OR($S403=FALSE,$R403=TRUE,$V403=FALSE),"-",IF(Y403=FALSE,(CONCATENATE(I$1," doesn't match.")),"-"))</f>
        <v>-</v>
      </c>
      <c r="BF403" s="3" t="str">
        <f>IF(OR($S403=FALSE,$R403=TRUE,$V403=FALSE),"-",IF(Z403=FALSE,(CONCATENATE(J$1," doesn't match.")),"-"))</f>
        <v>-</v>
      </c>
      <c r="BG403" s="3" t="str">
        <f>IF(OR($S403=FALSE,$R403=TRUE,$V403=FALSE),"-",IF(AA403=FALSE,(CONCATENATE(K$1," doesn't match.")),"-"))</f>
        <v>-</v>
      </c>
      <c r="BH403" s="3" t="str">
        <f>IF(OR($S403=FALSE,$R403=TRUE,$V403=FALSE),"-",IF(AB403=FALSE,(CONCATENATE(L$1," doesn't match.")),"-"))</f>
        <v>-</v>
      </c>
      <c r="BI403" s="3" t="str">
        <f>IF(OR($S403=FALSE,$R403=TRUE,$V403=FALSE),"-",IF(AC403=FALSE,(CONCATENATE(M$1," doesn't match.")),"-"))</f>
        <v>-</v>
      </c>
      <c r="BJ403" s="3" t="str">
        <f>IF(OR($S403=FALSE,$R403=TRUE,$V403=FALSE),"-",IF(AD403=FALSE,(CONCATENATE(N$1," doesn't match.")),"-"))</f>
        <v>-</v>
      </c>
      <c r="BK403" s="3" t="str">
        <f>IF(OR($S403=FALSE,$R403=TRUE,$V403=FALSE),"-",IF(AE403=FALSE,(CONCATENATE(O$1," doesn't match.")),"-"))</f>
        <v>-</v>
      </c>
      <c r="BL403" s="3" t="str">
        <f>IF(OR($S403=FALSE,$R403=TRUE,$V403=FALSE),"-",IF(AF403=FALSE,(CONCATENATE(P$1," doesn't match.")),"-"))</f>
        <v>-</v>
      </c>
    </row>
    <row r="404" spans="1:64" ht="45" x14ac:dyDescent="0.25">
      <c r="A404" s="30">
        <v>1167250</v>
      </c>
      <c r="B404" s="30" t="s">
        <v>30</v>
      </c>
      <c r="C404" s="31" t="s">
        <v>370</v>
      </c>
      <c r="D404" s="30" t="s">
        <v>41</v>
      </c>
      <c r="E404" s="30" t="s">
        <v>352</v>
      </c>
      <c r="F404" s="30" t="s">
        <v>374</v>
      </c>
      <c r="G404" s="30" t="s">
        <v>35</v>
      </c>
      <c r="H404" s="32">
        <v>42283</v>
      </c>
      <c r="I404" s="32">
        <v>42277</v>
      </c>
      <c r="J404" s="32">
        <v>42329</v>
      </c>
      <c r="K404" s="32">
        <v>42290</v>
      </c>
      <c r="L404" s="30" t="s">
        <v>36</v>
      </c>
      <c r="M404" s="32">
        <v>42220</v>
      </c>
      <c r="N404" s="32">
        <v>43294</v>
      </c>
      <c r="O404" s="32"/>
      <c r="P404" s="32"/>
      <c r="Q404" s="5"/>
      <c r="R404" s="6" t="b">
        <f>B404=B405</f>
        <v>0</v>
      </c>
      <c r="S404" s="6" t="b">
        <f>C404=C405</f>
        <v>1</v>
      </c>
      <c r="T404" s="6" t="b">
        <f>D404=D405</f>
        <v>1</v>
      </c>
      <c r="U404" s="6" t="b">
        <f>E404=E405</f>
        <v>1</v>
      </c>
      <c r="V404" s="6" t="b">
        <f>F404=F405</f>
        <v>1</v>
      </c>
      <c r="W404" s="6" t="b">
        <f>G404=G405</f>
        <v>1</v>
      </c>
      <c r="X404" s="6" t="b">
        <f>H404=H405</f>
        <v>1</v>
      </c>
      <c r="Y404" s="6" t="b">
        <f>I404=I405</f>
        <v>0</v>
      </c>
      <c r="Z404" s="6" t="b">
        <f>J404=J405</f>
        <v>1</v>
      </c>
      <c r="AA404" s="6" t="b">
        <f>K404=K405</f>
        <v>1</v>
      </c>
      <c r="AB404" s="6" t="b">
        <f>L404=L405</f>
        <v>0</v>
      </c>
      <c r="AC404" s="6" t="b">
        <f>M404=M405</f>
        <v>0</v>
      </c>
      <c r="AD404" s="6" t="b">
        <f>N404=N405</f>
        <v>1</v>
      </c>
      <c r="AE404" s="6" t="b">
        <f>O404=O405</f>
        <v>1</v>
      </c>
      <c r="AF404" s="6" t="b">
        <f>P404=P405</f>
        <v>1</v>
      </c>
      <c r="AG404" s="3"/>
      <c r="AH404" s="8" t="str">
        <f>IF(ISBLANK($E404),"N/A",$E404)</f>
        <v>INT-PAT POWER OF ATTORNEY REQUEST</v>
      </c>
      <c r="AI404" s="8" t="str">
        <f>IF(ISBLANK($F404),"N/A",$F404)</f>
        <v>Confirm Power of Attorney Sent for Signature / IPS</v>
      </c>
      <c r="AJ404" s="7" t="str">
        <f>IF(ISBLANK($B404),"N/A",$B404)</f>
        <v>Live Patent</v>
      </c>
      <c r="AK404" s="8" t="str">
        <f>IF(ISBLANK($C404),"N/A",$C404)</f>
        <v>LIGAN7.005EPD1</v>
      </c>
      <c r="AL404" s="8" t="str">
        <f>IF(ISBLANK($C405),"N/A",$C405)</f>
        <v>LIGAN7.005EPD1</v>
      </c>
      <c r="AM404" s="7" t="str">
        <f>IF(ISBLANK($B405),"N/A",$B405)</f>
        <v>Agent Patent</v>
      </c>
      <c r="AN404" s="8" t="str">
        <f>IF(ISBLANK($F405),"N/A",$F405)</f>
        <v>Confirm Power of Attorney Sent for Signature / IPS</v>
      </c>
      <c r="AO404" s="8" t="str">
        <f>IF(ISBLANK($E405),"N/A",$E405)</f>
        <v>INT-PAT POWER OF ATTORNEY REQUEST</v>
      </c>
      <c r="AP404" s="3"/>
      <c r="AQ404" s="6" t="str">
        <f>IF($S404=FALSE,"Matter doesn't match.","-")</f>
        <v>-</v>
      </c>
      <c r="AR404" s="6" t="str">
        <f>IF($R404=TRUE,"System matches.","-")</f>
        <v>-</v>
      </c>
      <c r="AS404" s="6" t="str">
        <f>IF($U404=FALSE,"Action Type doesn't match.","-")</f>
        <v>-</v>
      </c>
      <c r="AT404" s="6" t="str">
        <f>IF($V404=FALSE,"Action Due doesn't match.","-")</f>
        <v>-</v>
      </c>
      <c r="AU404" s="6" t="b">
        <f>IF(AND($S404=TRUE,$Z404=TRUE,$U404=FALSE,$R404=FALSE),TRUE,FALSE)</f>
        <v>0</v>
      </c>
      <c r="AV404" s="13" t="b">
        <f ca="1">IF(OFFSET($AU404,-1,0)=TRUE,TRUE,FALSE)</f>
        <v>0</v>
      </c>
      <c r="AW404" s="6" t="b">
        <f>IF(AND($V404=TRUE,$S404=TRUE,$U404=FALSE,$R404=FALSE),TRUE,FALSE)</f>
        <v>0</v>
      </c>
      <c r="AX404" s="13" t="b">
        <f ca="1">IF(OFFSET($AW404,-1,0)="TRUE",TRUE,FALSE)</f>
        <v>0</v>
      </c>
      <c r="AY404" s="3"/>
      <c r="AZ404" s="3" t="str">
        <f>IF(OR($S404=FALSE,$R404=TRUE,$V404=FALSE),"-",IF(T404=FALSE,(CONCATENATE(D$1," doesn't match.")),"-"))</f>
        <v>-</v>
      </c>
      <c r="BA404" s="3" t="str">
        <f>IF(OR($S404=FALSE,$R404=TRUE,$V404=FALSE),"-",IF(U404=FALSE,(CONCATENATE(E$1," doesn't match.")),"-"))</f>
        <v>-</v>
      </c>
      <c r="BB404" s="3" t="str">
        <f>IF(OR($S404=FALSE,$R404=TRUE,$V404=FALSE),"-",IF(V404=FALSE,(CONCATENATE(F$1," doesn't match.")),"-"))</f>
        <v>-</v>
      </c>
      <c r="BC404" s="3" t="str">
        <f>IF(OR($S404=FALSE,$R404=TRUE,$V404=FALSE),"-",IF(W404=FALSE,(CONCATENATE(G$1," doesn't match.")),"-"))</f>
        <v>-</v>
      </c>
      <c r="BD404" s="3" t="str">
        <f>IF(OR($S404=FALSE,$R404=TRUE,$V404=FALSE),"-",IF(X404=FALSE,(CONCATENATE(H$1," doesn't match.")),"-"))</f>
        <v>-</v>
      </c>
      <c r="BE404" s="3" t="str">
        <f>IF(OR($S404=FALSE,$R404=TRUE,$V404=FALSE),"-",IF(Y404=FALSE,(CONCATENATE(I$1," doesn't match.")),"-"))</f>
        <v>DateTaken doesn't match.</v>
      </c>
      <c r="BF404" s="3" t="str">
        <f>IF(OR($S404=FALSE,$R404=TRUE,$V404=FALSE),"-",IF(Z404=FALSE,(CONCATENATE(J$1," doesn't match.")),"-"))</f>
        <v>-</v>
      </c>
      <c r="BG404" s="3" t="str">
        <f>IF(OR($S404=FALSE,$R404=TRUE,$V404=FALSE),"-",IF(AA404=FALSE,(CONCATENATE(K$1," doesn't match.")),"-"))</f>
        <v>-</v>
      </c>
      <c r="BH404" s="3" t="str">
        <f>IF(OR($S404=FALSE,$R404=TRUE,$V404=FALSE),"-",IF(AB404=FALSE,(CONCATENATE(L$1," doesn't match.")),"-"))</f>
        <v>UserID doesn't match.</v>
      </c>
      <c r="BI404" s="3" t="str">
        <f>IF(OR($S404=FALSE,$R404=TRUE,$V404=FALSE),"-",IF(AC404=FALSE,(CONCATENATE(M$1," doesn't match.")),"-"))</f>
        <v>DateCreated doesn't match.</v>
      </c>
      <c r="BJ404" s="3" t="str">
        <f>IF(OR($S404=FALSE,$R404=TRUE,$V404=FALSE),"-",IF(AD404=FALSE,(CONCATENATE(N$1," doesn't match.")),"-"))</f>
        <v>-</v>
      </c>
      <c r="BK404" s="3" t="str">
        <f>IF(OR($S404=FALSE,$R404=TRUE,$V404=FALSE),"-",IF(AE404=FALSE,(CONCATENATE(O$1," doesn't match.")),"-"))</f>
        <v>-</v>
      </c>
      <c r="BL404" s="3" t="str">
        <f>IF(OR($S404=FALSE,$R404=TRUE,$V404=FALSE),"-",IF(AF404=FALSE,(CONCATENATE(P$1," doesn't match.")),"-"))</f>
        <v>-</v>
      </c>
    </row>
    <row r="405" spans="1:64" ht="60" x14ac:dyDescent="0.25">
      <c r="A405" s="30">
        <v>1167250</v>
      </c>
      <c r="B405" s="30" t="s">
        <v>625</v>
      </c>
      <c r="C405" s="31" t="s">
        <v>370</v>
      </c>
      <c r="D405" s="30" t="s">
        <v>41</v>
      </c>
      <c r="E405" s="30" t="s">
        <v>352</v>
      </c>
      <c r="F405" s="30" t="s">
        <v>374</v>
      </c>
      <c r="G405" s="30" t="s">
        <v>35</v>
      </c>
      <c r="H405" s="32">
        <v>42283</v>
      </c>
      <c r="I405" s="32">
        <v>42290</v>
      </c>
      <c r="J405" s="32">
        <v>42329</v>
      </c>
      <c r="K405" s="32">
        <v>42290</v>
      </c>
      <c r="L405" s="30" t="s">
        <v>136</v>
      </c>
      <c r="M405" s="32">
        <v>42221</v>
      </c>
      <c r="N405" s="32">
        <v>43294</v>
      </c>
      <c r="O405" s="32"/>
      <c r="P405" s="32"/>
      <c r="Q405" s="5"/>
      <c r="R405" s="6" t="b">
        <f>B405=B406</f>
        <v>1</v>
      </c>
      <c r="S405" s="6" t="b">
        <f>C405=C406</f>
        <v>1</v>
      </c>
      <c r="T405" s="6" t="b">
        <f>D405=D406</f>
        <v>1</v>
      </c>
      <c r="U405" s="6" t="b">
        <f>E405=E406</f>
        <v>0</v>
      </c>
      <c r="V405" s="6" t="b">
        <f>F405=F406</f>
        <v>0</v>
      </c>
      <c r="W405" s="6" t="b">
        <f>G405=G406</f>
        <v>1</v>
      </c>
      <c r="X405" s="6" t="b">
        <f>H405=H406</f>
        <v>0</v>
      </c>
      <c r="Y405" s="6" t="b">
        <f>I405=I406</f>
        <v>0</v>
      </c>
      <c r="Z405" s="6" t="b">
        <f>J405=J406</f>
        <v>0</v>
      </c>
      <c r="AA405" s="6" t="b">
        <f>K405=K406</f>
        <v>0</v>
      </c>
      <c r="AB405" s="6" t="b">
        <f>L405=L406</f>
        <v>1</v>
      </c>
      <c r="AC405" s="6" t="b">
        <f>M405=M406</f>
        <v>0</v>
      </c>
      <c r="AD405" s="6" t="b">
        <f>N405=N406</f>
        <v>1</v>
      </c>
      <c r="AE405" s="6" t="b">
        <f>O405=O406</f>
        <v>1</v>
      </c>
      <c r="AF405" s="6" t="b">
        <f>P405=P406</f>
        <v>1</v>
      </c>
      <c r="AG405" s="3"/>
      <c r="AH405" s="8" t="str">
        <f>IF(ISBLANK($E405),"N/A",$E405)</f>
        <v>INT-PAT POWER OF ATTORNEY REQUEST</v>
      </c>
      <c r="AI405" s="8" t="str">
        <f>IF(ISBLANK($F405),"N/A",$F405)</f>
        <v>Confirm Power of Attorney Sent for Signature / IPS</v>
      </c>
      <c r="AJ405" s="7" t="str">
        <f>IF(ISBLANK($B405),"N/A",$B405)</f>
        <v>Agent Patent</v>
      </c>
      <c r="AK405" s="8" t="str">
        <f>IF(ISBLANK($C405),"N/A",$C405)</f>
        <v>LIGAN7.005EPD1</v>
      </c>
      <c r="AL405" s="8" t="str">
        <f>IF(ISBLANK($C406),"N/A",$C406)</f>
        <v>LIGAN7.005EPD1</v>
      </c>
      <c r="AM405" s="7" t="str">
        <f>IF(ISBLANK($B406),"N/A",$B406)</f>
        <v>Agent Patent</v>
      </c>
      <c r="AN405" s="8" t="str">
        <f>IF(ISBLANK($F406),"N/A",$F406)</f>
        <v>FA Acknowledgement of Transfer Rec'd?</v>
      </c>
      <c r="AO405" s="8" t="str">
        <f>IF(ISBLANK($E406),"N/A",$E406)</f>
        <v>INT-PAT TRANIN</v>
      </c>
      <c r="AP405" s="3"/>
      <c r="AQ405" s="6" t="str">
        <f>IF($S405=FALSE,"Matter doesn't match.","-")</f>
        <v>-</v>
      </c>
      <c r="AR405" s="6" t="str">
        <f>IF($R405=TRUE,"System matches.","-")</f>
        <v>System matches.</v>
      </c>
      <c r="AS405" s="6" t="str">
        <f>IF($U405=FALSE,"Action Type doesn't match.","-")</f>
        <v>Action Type doesn't match.</v>
      </c>
      <c r="AT405" s="6" t="str">
        <f>IF($V405=FALSE,"Action Due doesn't match.","-")</f>
        <v>Action Due doesn't match.</v>
      </c>
      <c r="AU405" s="6" t="b">
        <f>IF(AND($S405=TRUE,$Z405=TRUE,$U405=FALSE,$R405=FALSE),TRUE,FALSE)</f>
        <v>0</v>
      </c>
      <c r="AV405" s="13" t="b">
        <f ca="1">IF(OFFSET($AU405,-1,0)=TRUE,TRUE,FALSE)</f>
        <v>0</v>
      </c>
      <c r="AW405" s="6" t="b">
        <f>IF(AND($V405=TRUE,$S405=TRUE,$U405=FALSE,$R405=FALSE),TRUE,FALSE)</f>
        <v>0</v>
      </c>
      <c r="AX405" s="13" t="b">
        <f ca="1">IF(OFFSET($AW405,-1,0)="TRUE",TRUE,FALSE)</f>
        <v>0</v>
      </c>
      <c r="AY405" s="3"/>
      <c r="AZ405" s="3" t="str">
        <f>IF(OR($S405=FALSE,$R405=TRUE,$V405=FALSE),"-",IF(T405=FALSE,(CONCATENATE(D$1," doesn't match.")),"-"))</f>
        <v>-</v>
      </c>
      <c r="BA405" s="3" t="str">
        <f>IF(OR($S405=FALSE,$R405=TRUE,$V405=FALSE),"-",IF(U405=FALSE,(CONCATENATE(E$1," doesn't match.")),"-"))</f>
        <v>-</v>
      </c>
      <c r="BB405" s="3" t="str">
        <f>IF(OR($S405=FALSE,$R405=TRUE,$V405=FALSE),"-",IF(V405=FALSE,(CONCATENATE(F$1," doesn't match.")),"-"))</f>
        <v>-</v>
      </c>
      <c r="BC405" s="3" t="str">
        <f>IF(OR($S405=FALSE,$R405=TRUE,$V405=FALSE),"-",IF(W405=FALSE,(CONCATENATE(G$1," doesn't match.")),"-"))</f>
        <v>-</v>
      </c>
      <c r="BD405" s="3" t="str">
        <f>IF(OR($S405=FALSE,$R405=TRUE,$V405=FALSE),"-",IF(X405=FALSE,(CONCATENATE(H$1," doesn't match.")),"-"))</f>
        <v>-</v>
      </c>
      <c r="BE405" s="3" t="str">
        <f>IF(OR($S405=FALSE,$R405=TRUE,$V405=FALSE),"-",IF(Y405=FALSE,(CONCATENATE(I$1," doesn't match.")),"-"))</f>
        <v>-</v>
      </c>
      <c r="BF405" s="3" t="str">
        <f>IF(OR($S405=FALSE,$R405=TRUE,$V405=FALSE),"-",IF(Z405=FALSE,(CONCATENATE(J$1," doesn't match.")),"-"))</f>
        <v>-</v>
      </c>
      <c r="BG405" s="3" t="str">
        <f>IF(OR($S405=FALSE,$R405=TRUE,$V405=FALSE),"-",IF(AA405=FALSE,(CONCATENATE(K$1," doesn't match.")),"-"))</f>
        <v>-</v>
      </c>
      <c r="BH405" s="3" t="str">
        <f>IF(OR($S405=FALSE,$R405=TRUE,$V405=FALSE),"-",IF(AB405=FALSE,(CONCATENATE(L$1," doesn't match.")),"-"))</f>
        <v>-</v>
      </c>
      <c r="BI405" s="3" t="str">
        <f>IF(OR($S405=FALSE,$R405=TRUE,$V405=FALSE),"-",IF(AC405=FALSE,(CONCATENATE(M$1," doesn't match.")),"-"))</f>
        <v>-</v>
      </c>
      <c r="BJ405" s="3" t="str">
        <f>IF(OR($S405=FALSE,$R405=TRUE,$V405=FALSE),"-",IF(AD405=FALSE,(CONCATENATE(N$1," doesn't match.")),"-"))</f>
        <v>-</v>
      </c>
      <c r="BK405" s="3" t="str">
        <f>IF(OR($S405=FALSE,$R405=TRUE,$V405=FALSE),"-",IF(AE405=FALSE,(CONCATENATE(O$1," doesn't match.")),"-"))</f>
        <v>-</v>
      </c>
      <c r="BL405" s="3" t="str">
        <f>IF(OR($S405=FALSE,$R405=TRUE,$V405=FALSE),"-",IF(AF405=FALSE,(CONCATENATE(P$1," doesn't match.")),"-"))</f>
        <v>-</v>
      </c>
    </row>
    <row r="406" spans="1:64" ht="60" x14ac:dyDescent="0.25">
      <c r="A406" s="30">
        <v>1167250</v>
      </c>
      <c r="B406" s="30" t="s">
        <v>625</v>
      </c>
      <c r="C406" s="31" t="s">
        <v>370</v>
      </c>
      <c r="D406" s="30" t="s">
        <v>41</v>
      </c>
      <c r="E406" s="30" t="s">
        <v>281</v>
      </c>
      <c r="F406" s="30" t="s">
        <v>287</v>
      </c>
      <c r="G406" s="30" t="s">
        <v>35</v>
      </c>
      <c r="H406" s="32">
        <v>41264</v>
      </c>
      <c r="I406" s="32">
        <v>41235</v>
      </c>
      <c r="J406" s="32">
        <v>41252</v>
      </c>
      <c r="K406" s="32"/>
      <c r="L406" s="30" t="s">
        <v>136</v>
      </c>
      <c r="M406" s="32">
        <v>41337</v>
      </c>
      <c r="N406" s="32">
        <v>43294</v>
      </c>
      <c r="O406" s="32"/>
      <c r="P406" s="32"/>
      <c r="Q406" s="5"/>
      <c r="R406" s="6" t="b">
        <f>B406=B407</f>
        <v>0</v>
      </c>
      <c r="S406" s="6" t="b">
        <f>C406=C407</f>
        <v>1</v>
      </c>
      <c r="T406" s="6" t="b">
        <f>D406=D407</f>
        <v>1</v>
      </c>
      <c r="U406" s="6" t="b">
        <f>E406=E407</f>
        <v>0</v>
      </c>
      <c r="V406" s="6" t="b">
        <f>F406=F407</f>
        <v>0</v>
      </c>
      <c r="W406" s="6" t="b">
        <f>G406=G407</f>
        <v>1</v>
      </c>
      <c r="X406" s="6" t="b">
        <f>H406=H407</f>
        <v>0</v>
      </c>
      <c r="Y406" s="6" t="b">
        <f>I406=I407</f>
        <v>0</v>
      </c>
      <c r="Z406" s="6" t="b">
        <f>J406=J407</f>
        <v>0</v>
      </c>
      <c r="AA406" s="6" t="b">
        <f>K406=K407</f>
        <v>0</v>
      </c>
      <c r="AB406" s="6" t="b">
        <f>L406=L407</f>
        <v>0</v>
      </c>
      <c r="AC406" s="6" t="b">
        <f>M406=M407</f>
        <v>0</v>
      </c>
      <c r="AD406" s="6" t="b">
        <f>N406=N407</f>
        <v>1</v>
      </c>
      <c r="AE406" s="6" t="b">
        <f>O406=O407</f>
        <v>1</v>
      </c>
      <c r="AF406" s="6" t="b">
        <f>P406=P407</f>
        <v>1</v>
      </c>
      <c r="AG406" s="3"/>
      <c r="AH406" s="8" t="str">
        <f>IF(ISBLANK($E406),"N/A",$E406)</f>
        <v>INT-PAT TRANIN</v>
      </c>
      <c r="AI406" s="8" t="str">
        <f>IF(ISBLANK($F406),"N/A",$F406)</f>
        <v>FA Acknowledgement of Transfer Rec'd?</v>
      </c>
      <c r="AJ406" s="7" t="str">
        <f>IF(ISBLANK($B406),"N/A",$B406)</f>
        <v>Agent Patent</v>
      </c>
      <c r="AK406" s="8" t="str">
        <f>IF(ISBLANK($C406),"N/A",$C406)</f>
        <v>LIGAN7.005EPD1</v>
      </c>
      <c r="AL406" s="8" t="str">
        <f>IF(ISBLANK($C407),"N/A",$C407)</f>
        <v>LIGAN7.005EPD1</v>
      </c>
      <c r="AM406" s="7" t="str">
        <f>IF(ISBLANK($B407),"N/A",$B407)</f>
        <v>Live Patent</v>
      </c>
      <c r="AN406" s="8" t="str">
        <f>IF(ISBLANK($F407),"N/A",$F407)</f>
        <v>File Divisional Prior to Issuance? / Atty</v>
      </c>
      <c r="AO406" s="8" t="str">
        <f>IF(ISBLANK($E407),"N/A",$E407)</f>
        <v>INT-PAT INSTR EP 71(3) RESPONSE</v>
      </c>
      <c r="AP406" s="3"/>
      <c r="AQ406" s="6" t="str">
        <f>IF($S406=FALSE,"Matter doesn't match.","-")</f>
        <v>-</v>
      </c>
      <c r="AR406" s="6" t="str">
        <f>IF($R406=TRUE,"System matches.","-")</f>
        <v>-</v>
      </c>
      <c r="AS406" s="6" t="str">
        <f>IF($U406=FALSE,"Action Type doesn't match.","-")</f>
        <v>Action Type doesn't match.</v>
      </c>
      <c r="AT406" s="6" t="str">
        <f>IF($V406=FALSE,"Action Due doesn't match.","-")</f>
        <v>Action Due doesn't match.</v>
      </c>
      <c r="AU406" s="6" t="b">
        <f>IF(AND($S406=TRUE,$Z406=TRUE,$U406=FALSE,$R406=FALSE),TRUE,FALSE)</f>
        <v>0</v>
      </c>
      <c r="AV406" s="13" t="b">
        <f ca="1">IF(OFFSET($AU406,-1,0)=TRUE,TRUE,FALSE)</f>
        <v>0</v>
      </c>
      <c r="AW406" s="6" t="b">
        <f>IF(AND($V406=TRUE,$S406=TRUE,$U406=FALSE,$R406=FALSE),TRUE,FALSE)</f>
        <v>0</v>
      </c>
      <c r="AX406" s="13" t="b">
        <f ca="1">IF(OFFSET($AW406,-1,0)="TRUE",TRUE,FALSE)</f>
        <v>0</v>
      </c>
      <c r="AY406" s="3"/>
      <c r="AZ406" s="3" t="str">
        <f>IF(OR($S406=FALSE,$R406=TRUE,$V406=FALSE),"-",IF(T406=FALSE,(CONCATENATE(D$1," doesn't match.")),"-"))</f>
        <v>-</v>
      </c>
      <c r="BA406" s="3" t="str">
        <f>IF(OR($S406=FALSE,$R406=TRUE,$V406=FALSE),"-",IF(U406=FALSE,(CONCATENATE(E$1," doesn't match.")),"-"))</f>
        <v>-</v>
      </c>
      <c r="BB406" s="3" t="str">
        <f>IF(OR($S406=FALSE,$R406=TRUE,$V406=FALSE),"-",IF(V406=FALSE,(CONCATENATE(F$1," doesn't match.")),"-"))</f>
        <v>-</v>
      </c>
      <c r="BC406" s="3" t="str">
        <f>IF(OR($S406=FALSE,$R406=TRUE,$V406=FALSE),"-",IF(W406=FALSE,(CONCATENATE(G$1," doesn't match.")),"-"))</f>
        <v>-</v>
      </c>
      <c r="BD406" s="3" t="str">
        <f>IF(OR($S406=FALSE,$R406=TRUE,$V406=FALSE),"-",IF(X406=FALSE,(CONCATENATE(H$1," doesn't match.")),"-"))</f>
        <v>-</v>
      </c>
      <c r="BE406" s="3" t="str">
        <f>IF(OR($S406=FALSE,$R406=TRUE,$V406=FALSE),"-",IF(Y406=FALSE,(CONCATENATE(I$1," doesn't match.")),"-"))</f>
        <v>-</v>
      </c>
      <c r="BF406" s="3" t="str">
        <f>IF(OR($S406=FALSE,$R406=TRUE,$V406=FALSE),"-",IF(Z406=FALSE,(CONCATENATE(J$1," doesn't match.")),"-"))</f>
        <v>-</v>
      </c>
      <c r="BG406" s="3" t="str">
        <f>IF(OR($S406=FALSE,$R406=TRUE,$V406=FALSE),"-",IF(AA406=FALSE,(CONCATENATE(K$1," doesn't match.")),"-"))</f>
        <v>-</v>
      </c>
      <c r="BH406" s="3" t="str">
        <f>IF(OR($S406=FALSE,$R406=TRUE,$V406=FALSE),"-",IF(AB406=FALSE,(CONCATENATE(L$1," doesn't match.")),"-"))</f>
        <v>-</v>
      </c>
      <c r="BI406" s="3" t="str">
        <f>IF(OR($S406=FALSE,$R406=TRUE,$V406=FALSE),"-",IF(AC406=FALSE,(CONCATENATE(M$1," doesn't match.")),"-"))</f>
        <v>-</v>
      </c>
      <c r="BJ406" s="3" t="str">
        <f>IF(OR($S406=FALSE,$R406=TRUE,$V406=FALSE),"-",IF(AD406=FALSE,(CONCATENATE(N$1," doesn't match.")),"-"))</f>
        <v>-</v>
      </c>
      <c r="BK406" s="3" t="str">
        <f>IF(OR($S406=FALSE,$R406=TRUE,$V406=FALSE),"-",IF(AE406=FALSE,(CONCATENATE(O$1," doesn't match.")),"-"))</f>
        <v>-</v>
      </c>
      <c r="BL406" s="3" t="str">
        <f>IF(OR($S406=FALSE,$R406=TRUE,$V406=FALSE),"-",IF(AF406=FALSE,(CONCATENATE(P$1," doesn't match.")),"-"))</f>
        <v>-</v>
      </c>
    </row>
    <row r="407" spans="1:64" ht="45" x14ac:dyDescent="0.25">
      <c r="A407" s="30">
        <v>1167250</v>
      </c>
      <c r="B407" s="30" t="s">
        <v>30</v>
      </c>
      <c r="C407" s="31" t="s">
        <v>370</v>
      </c>
      <c r="D407" s="30" t="s">
        <v>41</v>
      </c>
      <c r="E407" s="30" t="s">
        <v>371</v>
      </c>
      <c r="F407" s="30" t="s">
        <v>372</v>
      </c>
      <c r="G407" s="30" t="s">
        <v>35</v>
      </c>
      <c r="H407" s="32">
        <v>42314</v>
      </c>
      <c r="I407" s="32">
        <v>42283</v>
      </c>
      <c r="J407" s="32">
        <v>42283</v>
      </c>
      <c r="K407" s="32">
        <v>42318</v>
      </c>
      <c r="L407" s="30" t="s">
        <v>36</v>
      </c>
      <c r="M407" s="32">
        <v>42284</v>
      </c>
      <c r="N407" s="32">
        <v>43294</v>
      </c>
      <c r="O407" s="32"/>
      <c r="P407" s="32"/>
      <c r="Q407" s="5"/>
      <c r="R407" s="6" t="b">
        <f>B407=B408</f>
        <v>0</v>
      </c>
      <c r="S407" s="6" t="b">
        <f>C407=C408</f>
        <v>1</v>
      </c>
      <c r="T407" s="6" t="b">
        <f>D407=D408</f>
        <v>1</v>
      </c>
      <c r="U407" s="6" t="b">
        <f>E407=E408</f>
        <v>1</v>
      </c>
      <c r="V407" s="6" t="b">
        <f>F407=F408</f>
        <v>1</v>
      </c>
      <c r="W407" s="6" t="b">
        <f>G407=G408</f>
        <v>1</v>
      </c>
      <c r="X407" s="6" t="b">
        <f>H407=H408</f>
        <v>1</v>
      </c>
      <c r="Y407" s="6" t="b">
        <f>I407=I408</f>
        <v>0</v>
      </c>
      <c r="Z407" s="6" t="b">
        <f>J407=J408</f>
        <v>1</v>
      </c>
      <c r="AA407" s="6" t="b">
        <f>K407=K408</f>
        <v>1</v>
      </c>
      <c r="AB407" s="6" t="b">
        <f>L407=L408</f>
        <v>0</v>
      </c>
      <c r="AC407" s="6" t="b">
        <f>M407=M408</f>
        <v>1</v>
      </c>
      <c r="AD407" s="6" t="b">
        <f>N407=N408</f>
        <v>1</v>
      </c>
      <c r="AE407" s="6" t="b">
        <f>O407=O408</f>
        <v>1</v>
      </c>
      <c r="AF407" s="6" t="b">
        <f>P407=P408</f>
        <v>1</v>
      </c>
      <c r="AG407" s="3"/>
      <c r="AH407" s="8" t="str">
        <f>IF(ISBLANK($E407),"N/A",$E407)</f>
        <v>INT-PAT INSTR EP 71(3) RESPONSE</v>
      </c>
      <c r="AI407" s="8" t="str">
        <f>IF(ISBLANK($F407),"N/A",$F407)</f>
        <v>File Divisional Prior to Issuance? / Atty</v>
      </c>
      <c r="AJ407" s="7" t="str">
        <f>IF(ISBLANK($B407),"N/A",$B407)</f>
        <v>Live Patent</v>
      </c>
      <c r="AK407" s="8" t="str">
        <f>IF(ISBLANK($C407),"N/A",$C407)</f>
        <v>LIGAN7.005EPD1</v>
      </c>
      <c r="AL407" s="8" t="str">
        <f>IF(ISBLANK($C408),"N/A",$C408)</f>
        <v>LIGAN7.005EPD1</v>
      </c>
      <c r="AM407" s="7" t="str">
        <f>IF(ISBLANK($B408),"N/A",$B408)</f>
        <v>Agent Patent</v>
      </c>
      <c r="AN407" s="8" t="str">
        <f>IF(ISBLANK($F408),"N/A",$F408)</f>
        <v>File Divisional Prior to Issuance? / Atty</v>
      </c>
      <c r="AO407" s="8" t="str">
        <f>IF(ISBLANK($E408),"N/A",$E408)</f>
        <v>INT-PAT INSTR EP 71(3) RESPONSE</v>
      </c>
      <c r="AP407" s="3"/>
      <c r="AQ407" s="6" t="str">
        <f>IF($S407=FALSE,"Matter doesn't match.","-")</f>
        <v>-</v>
      </c>
      <c r="AR407" s="6" t="str">
        <f>IF($R407=TRUE,"System matches.","-")</f>
        <v>-</v>
      </c>
      <c r="AS407" s="6" t="str">
        <f>IF($U407=FALSE,"Action Type doesn't match.","-")</f>
        <v>-</v>
      </c>
      <c r="AT407" s="6" t="str">
        <f>IF($V407=FALSE,"Action Due doesn't match.","-")</f>
        <v>-</v>
      </c>
      <c r="AU407" s="6" t="b">
        <f>IF(AND($S407=TRUE,$Z407=TRUE,$U407=FALSE,$R407=FALSE),TRUE,FALSE)</f>
        <v>0</v>
      </c>
      <c r="AV407" s="13" t="b">
        <f ca="1">IF(OFFSET($AU407,-1,0)=TRUE,TRUE,FALSE)</f>
        <v>0</v>
      </c>
      <c r="AW407" s="6" t="b">
        <f>IF(AND($V407=TRUE,$S407=TRUE,$U407=FALSE,$R407=FALSE),TRUE,FALSE)</f>
        <v>0</v>
      </c>
      <c r="AX407" s="13" t="b">
        <f ca="1">IF(OFFSET($AW407,-1,0)="TRUE",TRUE,FALSE)</f>
        <v>0</v>
      </c>
      <c r="AY407" s="3"/>
      <c r="AZ407" s="3" t="str">
        <f>IF(OR($S407=FALSE,$R407=TRUE,$V407=FALSE),"-",IF(T407=FALSE,(CONCATENATE(D$1," doesn't match.")),"-"))</f>
        <v>-</v>
      </c>
      <c r="BA407" s="3" t="str">
        <f>IF(OR($S407=FALSE,$R407=TRUE,$V407=FALSE),"-",IF(U407=FALSE,(CONCATENATE(E$1," doesn't match.")),"-"))</f>
        <v>-</v>
      </c>
      <c r="BB407" s="3" t="str">
        <f>IF(OR($S407=FALSE,$R407=TRUE,$V407=FALSE),"-",IF(V407=FALSE,(CONCATENATE(F$1," doesn't match.")),"-"))</f>
        <v>-</v>
      </c>
      <c r="BC407" s="3" t="str">
        <f>IF(OR($S407=FALSE,$R407=TRUE,$V407=FALSE),"-",IF(W407=FALSE,(CONCATENATE(G$1," doesn't match.")),"-"))</f>
        <v>-</v>
      </c>
      <c r="BD407" s="3" t="str">
        <f>IF(OR($S407=FALSE,$R407=TRUE,$V407=FALSE),"-",IF(X407=FALSE,(CONCATENATE(H$1," doesn't match.")),"-"))</f>
        <v>-</v>
      </c>
      <c r="BE407" s="3" t="str">
        <f>IF(OR($S407=FALSE,$R407=TRUE,$V407=FALSE),"-",IF(Y407=FALSE,(CONCATENATE(I$1," doesn't match.")),"-"))</f>
        <v>DateTaken doesn't match.</v>
      </c>
      <c r="BF407" s="3" t="str">
        <f>IF(OR($S407=FALSE,$R407=TRUE,$V407=FALSE),"-",IF(Z407=FALSE,(CONCATENATE(J$1," doesn't match.")),"-"))</f>
        <v>-</v>
      </c>
      <c r="BG407" s="3" t="str">
        <f>IF(OR($S407=FALSE,$R407=TRUE,$V407=FALSE),"-",IF(AA407=FALSE,(CONCATENATE(K$1," doesn't match.")),"-"))</f>
        <v>-</v>
      </c>
      <c r="BH407" s="3" t="str">
        <f>IF(OR($S407=FALSE,$R407=TRUE,$V407=FALSE),"-",IF(AB407=FALSE,(CONCATENATE(L$1," doesn't match.")),"-"))</f>
        <v>UserID doesn't match.</v>
      </c>
      <c r="BI407" s="3" t="str">
        <f>IF(OR($S407=FALSE,$R407=TRUE,$V407=FALSE),"-",IF(AC407=FALSE,(CONCATENATE(M$1," doesn't match.")),"-"))</f>
        <v>-</v>
      </c>
      <c r="BJ407" s="3" t="str">
        <f>IF(OR($S407=FALSE,$R407=TRUE,$V407=FALSE),"-",IF(AD407=FALSE,(CONCATENATE(N$1," doesn't match.")),"-"))</f>
        <v>-</v>
      </c>
      <c r="BK407" s="3" t="str">
        <f>IF(OR($S407=FALSE,$R407=TRUE,$V407=FALSE),"-",IF(AE407=FALSE,(CONCATENATE(O$1," doesn't match.")),"-"))</f>
        <v>-</v>
      </c>
      <c r="BL407" s="3" t="str">
        <f>IF(OR($S407=FALSE,$R407=TRUE,$V407=FALSE),"-",IF(AF407=FALSE,(CONCATENATE(P$1," doesn't match.")),"-"))</f>
        <v>-</v>
      </c>
    </row>
    <row r="408" spans="1:64" ht="45" x14ac:dyDescent="0.25">
      <c r="A408" s="30">
        <v>1167250</v>
      </c>
      <c r="B408" s="30" t="s">
        <v>625</v>
      </c>
      <c r="C408" s="31" t="s">
        <v>370</v>
      </c>
      <c r="D408" s="30" t="s">
        <v>41</v>
      </c>
      <c r="E408" s="30" t="s">
        <v>371</v>
      </c>
      <c r="F408" s="30" t="s">
        <v>372</v>
      </c>
      <c r="G408" s="30" t="s">
        <v>35</v>
      </c>
      <c r="H408" s="32">
        <v>42314</v>
      </c>
      <c r="I408" s="32">
        <v>42318</v>
      </c>
      <c r="J408" s="32">
        <v>42283</v>
      </c>
      <c r="K408" s="32">
        <v>42318</v>
      </c>
      <c r="L408" s="30" t="s">
        <v>136</v>
      </c>
      <c r="M408" s="32">
        <v>42284</v>
      </c>
      <c r="N408" s="32">
        <v>43294</v>
      </c>
      <c r="O408" s="32"/>
      <c r="P408" s="32"/>
      <c r="Q408" s="5"/>
      <c r="R408" s="6" t="b">
        <f>B408=B409</f>
        <v>0</v>
      </c>
      <c r="S408" s="6" t="b">
        <f>C408=C409</f>
        <v>1</v>
      </c>
      <c r="T408" s="6" t="b">
        <f>D408=D409</f>
        <v>1</v>
      </c>
      <c r="U408" s="6" t="b">
        <f>E408=E409</f>
        <v>0</v>
      </c>
      <c r="V408" s="6" t="b">
        <f>F408=F409</f>
        <v>0</v>
      </c>
      <c r="W408" s="6" t="b">
        <f>G408=G409</f>
        <v>1</v>
      </c>
      <c r="X408" s="6" t="b">
        <f>H408=H409</f>
        <v>0</v>
      </c>
      <c r="Y408" s="6" t="b">
        <f>I408=I409</f>
        <v>0</v>
      </c>
      <c r="Z408" s="6" t="b">
        <f>J408=J409</f>
        <v>0</v>
      </c>
      <c r="AA408" s="6" t="b">
        <f>K408=K409</f>
        <v>0</v>
      </c>
      <c r="AB408" s="6" t="b">
        <f>L408=L409</f>
        <v>0</v>
      </c>
      <c r="AC408" s="6" t="b">
        <f>M408=M409</f>
        <v>0</v>
      </c>
      <c r="AD408" s="6" t="b">
        <f>N408=N409</f>
        <v>1</v>
      </c>
      <c r="AE408" s="6" t="b">
        <f>O408=O409</f>
        <v>1</v>
      </c>
      <c r="AF408" s="6" t="b">
        <f>P408=P409</f>
        <v>1</v>
      </c>
      <c r="AG408" s="3"/>
      <c r="AH408" s="8" t="str">
        <f>IF(ISBLANK($E408),"N/A",$E408)</f>
        <v>INT-PAT INSTR EP 71(3) RESPONSE</v>
      </c>
      <c r="AI408" s="8" t="str">
        <f>IF(ISBLANK($F408),"N/A",$F408)</f>
        <v>File Divisional Prior to Issuance? / Atty</v>
      </c>
      <c r="AJ408" s="7" t="str">
        <f>IF(ISBLANK($B408),"N/A",$B408)</f>
        <v>Agent Patent</v>
      </c>
      <c r="AK408" s="8" t="str">
        <f>IF(ISBLANK($C408),"N/A",$C408)</f>
        <v>LIGAN7.005EPD1</v>
      </c>
      <c r="AL408" s="8" t="str">
        <f>IF(ISBLANK($C409),"N/A",$C409)</f>
        <v>LIGAN7.005EPD1</v>
      </c>
      <c r="AM408" s="7" t="str">
        <f>IF(ISBLANK($B409),"N/A",$B409)</f>
        <v>Live Patent</v>
      </c>
      <c r="AN408" s="8" t="str">
        <f>IF(ISBLANK($F409),"N/A",$F409)</f>
        <v>Provide FA with Power of Attorney 1M Reminder / IPP</v>
      </c>
      <c r="AO408" s="8" t="str">
        <f>IF(ISBLANK($E409),"N/A",$E409)</f>
        <v>INT-PAT POWER OF ATTORNEY REQUEST</v>
      </c>
      <c r="AP408" s="3"/>
      <c r="AQ408" s="6" t="str">
        <f>IF($S408=FALSE,"Matter doesn't match.","-")</f>
        <v>-</v>
      </c>
      <c r="AR408" s="6" t="str">
        <f>IF($R408=TRUE,"System matches.","-")</f>
        <v>-</v>
      </c>
      <c r="AS408" s="6" t="str">
        <f>IF($U408=FALSE,"Action Type doesn't match.","-")</f>
        <v>Action Type doesn't match.</v>
      </c>
      <c r="AT408" s="6" t="str">
        <f>IF($V408=FALSE,"Action Due doesn't match.","-")</f>
        <v>Action Due doesn't match.</v>
      </c>
      <c r="AU408" s="6" t="b">
        <f>IF(AND($S408=TRUE,$Z408=TRUE,$U408=FALSE,$R408=FALSE),TRUE,FALSE)</f>
        <v>0</v>
      </c>
      <c r="AV408" s="13" t="b">
        <f ca="1">IF(OFFSET($AU408,-1,0)=TRUE,TRUE,FALSE)</f>
        <v>0</v>
      </c>
      <c r="AW408" s="6" t="b">
        <f>IF(AND($V408=TRUE,$S408=TRUE,$U408=FALSE,$R408=FALSE),TRUE,FALSE)</f>
        <v>0</v>
      </c>
      <c r="AX408" s="13" t="b">
        <f ca="1">IF(OFFSET($AW408,-1,0)="TRUE",TRUE,FALSE)</f>
        <v>0</v>
      </c>
      <c r="AY408" s="3"/>
      <c r="AZ408" s="3" t="str">
        <f>IF(OR($S408=FALSE,$R408=TRUE,$V408=FALSE),"-",IF(T408=FALSE,(CONCATENATE(D$1," doesn't match.")),"-"))</f>
        <v>-</v>
      </c>
      <c r="BA408" s="3" t="str">
        <f>IF(OR($S408=FALSE,$R408=TRUE,$V408=FALSE),"-",IF(U408=FALSE,(CONCATENATE(E$1," doesn't match.")),"-"))</f>
        <v>-</v>
      </c>
      <c r="BB408" s="3" t="str">
        <f>IF(OR($S408=FALSE,$R408=TRUE,$V408=FALSE),"-",IF(V408=FALSE,(CONCATENATE(F$1," doesn't match.")),"-"))</f>
        <v>-</v>
      </c>
      <c r="BC408" s="3" t="str">
        <f>IF(OR($S408=FALSE,$R408=TRUE,$V408=FALSE),"-",IF(W408=FALSE,(CONCATENATE(G$1," doesn't match.")),"-"))</f>
        <v>-</v>
      </c>
      <c r="BD408" s="3" t="str">
        <f>IF(OR($S408=FALSE,$R408=TRUE,$V408=FALSE),"-",IF(X408=FALSE,(CONCATENATE(H$1," doesn't match.")),"-"))</f>
        <v>-</v>
      </c>
      <c r="BE408" s="3" t="str">
        <f>IF(OR($S408=FALSE,$R408=TRUE,$V408=FALSE),"-",IF(Y408=FALSE,(CONCATENATE(I$1," doesn't match.")),"-"))</f>
        <v>-</v>
      </c>
      <c r="BF408" s="3" t="str">
        <f>IF(OR($S408=FALSE,$R408=TRUE,$V408=FALSE),"-",IF(Z408=FALSE,(CONCATENATE(J$1," doesn't match.")),"-"))</f>
        <v>-</v>
      </c>
      <c r="BG408" s="3" t="str">
        <f>IF(OR($S408=FALSE,$R408=TRUE,$V408=FALSE),"-",IF(AA408=FALSE,(CONCATENATE(K$1," doesn't match.")),"-"))</f>
        <v>-</v>
      </c>
      <c r="BH408" s="3" t="str">
        <f>IF(OR($S408=FALSE,$R408=TRUE,$V408=FALSE),"-",IF(AB408=FALSE,(CONCATENATE(L$1," doesn't match.")),"-"))</f>
        <v>-</v>
      </c>
      <c r="BI408" s="3" t="str">
        <f>IF(OR($S408=FALSE,$R408=TRUE,$V408=FALSE),"-",IF(AC408=FALSE,(CONCATENATE(M$1," doesn't match.")),"-"))</f>
        <v>-</v>
      </c>
      <c r="BJ408" s="3" t="str">
        <f>IF(OR($S408=FALSE,$R408=TRUE,$V408=FALSE),"-",IF(AD408=FALSE,(CONCATENATE(N$1," doesn't match.")),"-"))</f>
        <v>-</v>
      </c>
      <c r="BK408" s="3" t="str">
        <f>IF(OR($S408=FALSE,$R408=TRUE,$V408=FALSE),"-",IF(AE408=FALSE,(CONCATENATE(O$1," doesn't match.")),"-"))</f>
        <v>-</v>
      </c>
      <c r="BL408" s="3" t="str">
        <f>IF(OR($S408=FALSE,$R408=TRUE,$V408=FALSE),"-",IF(AF408=FALSE,(CONCATENATE(P$1," doesn't match.")),"-"))</f>
        <v>-</v>
      </c>
    </row>
    <row r="409" spans="1:64" ht="60" x14ac:dyDescent="0.25">
      <c r="A409" s="30">
        <v>1167250</v>
      </c>
      <c r="B409" s="30" t="s">
        <v>30</v>
      </c>
      <c r="C409" s="31" t="s">
        <v>370</v>
      </c>
      <c r="D409" s="30" t="s">
        <v>41</v>
      </c>
      <c r="E409" s="30" t="s">
        <v>352</v>
      </c>
      <c r="F409" s="30" t="s">
        <v>373</v>
      </c>
      <c r="G409" s="30" t="s">
        <v>35</v>
      </c>
      <c r="H409" s="32">
        <v>42455</v>
      </c>
      <c r="I409" s="32">
        <v>42464</v>
      </c>
      <c r="J409" s="32">
        <v>42486</v>
      </c>
      <c r="K409" s="32">
        <v>42468</v>
      </c>
      <c r="L409" s="30" t="s">
        <v>36</v>
      </c>
      <c r="M409" s="32">
        <v>42464</v>
      </c>
      <c r="N409" s="32">
        <v>43294</v>
      </c>
      <c r="O409" s="32"/>
      <c r="P409" s="32"/>
      <c r="Q409" s="5"/>
      <c r="R409" s="6" t="b">
        <f>B409=B410</f>
        <v>0</v>
      </c>
      <c r="S409" s="6" t="b">
        <f>C409=C410</f>
        <v>1</v>
      </c>
      <c r="T409" s="6" t="b">
        <f>D409=D410</f>
        <v>1</v>
      </c>
      <c r="U409" s="6" t="b">
        <f>E409=E410</f>
        <v>1</v>
      </c>
      <c r="V409" s="6" t="b">
        <f>F409=F410</f>
        <v>1</v>
      </c>
      <c r="W409" s="6" t="b">
        <f>G409=G410</f>
        <v>1</v>
      </c>
      <c r="X409" s="6" t="b">
        <f>H409=H410</f>
        <v>1</v>
      </c>
      <c r="Y409" s="6" t="b">
        <f>I409=I410</f>
        <v>0</v>
      </c>
      <c r="Z409" s="6" t="b">
        <f>J409=J410</f>
        <v>1</v>
      </c>
      <c r="AA409" s="6" t="b">
        <f>K409=K410</f>
        <v>1</v>
      </c>
      <c r="AB409" s="6" t="b">
        <f>L409=L410</f>
        <v>0</v>
      </c>
      <c r="AC409" s="6" t="b">
        <f>M409=M410</f>
        <v>0</v>
      </c>
      <c r="AD409" s="6" t="b">
        <f>N409=N410</f>
        <v>1</v>
      </c>
      <c r="AE409" s="6" t="b">
        <f>O409=O410</f>
        <v>1</v>
      </c>
      <c r="AF409" s="6" t="b">
        <f>P409=P410</f>
        <v>1</v>
      </c>
      <c r="AG409" s="3"/>
      <c r="AH409" s="8" t="str">
        <f>IF(ISBLANK($E409),"N/A",$E409)</f>
        <v>INT-PAT POWER OF ATTORNEY REQUEST</v>
      </c>
      <c r="AI409" s="8" t="str">
        <f>IF(ISBLANK($F409),"N/A",$F409)</f>
        <v>Provide FA with Power of Attorney 1M Reminder / IPP</v>
      </c>
      <c r="AJ409" s="7" t="str">
        <f>IF(ISBLANK($B409),"N/A",$B409)</f>
        <v>Live Patent</v>
      </c>
      <c r="AK409" s="8" t="str">
        <f>IF(ISBLANK($C409),"N/A",$C409)</f>
        <v>LIGAN7.005EPD1</v>
      </c>
      <c r="AL409" s="8" t="str">
        <f>IF(ISBLANK($C410),"N/A",$C410)</f>
        <v>LIGAN7.005EPD1</v>
      </c>
      <c r="AM409" s="7" t="str">
        <f>IF(ISBLANK($B410),"N/A",$B410)</f>
        <v>Agent Patent</v>
      </c>
      <c r="AN409" s="8" t="str">
        <f>IF(ISBLANK($F410),"N/A",$F410)</f>
        <v>Provide FA with Power of Attorney 1M Reminder / IPP</v>
      </c>
      <c r="AO409" s="8" t="str">
        <f>IF(ISBLANK($E410),"N/A",$E410)</f>
        <v>INT-PAT POWER OF ATTORNEY REQUEST</v>
      </c>
      <c r="AP409" s="3"/>
      <c r="AQ409" s="6" t="str">
        <f>IF($S409=FALSE,"Matter doesn't match.","-")</f>
        <v>-</v>
      </c>
      <c r="AR409" s="6" t="str">
        <f>IF($R409=TRUE,"System matches.","-")</f>
        <v>-</v>
      </c>
      <c r="AS409" s="6" t="str">
        <f>IF($U409=FALSE,"Action Type doesn't match.","-")</f>
        <v>-</v>
      </c>
      <c r="AT409" s="6" t="str">
        <f>IF($V409=FALSE,"Action Due doesn't match.","-")</f>
        <v>-</v>
      </c>
      <c r="AU409" s="6" t="b">
        <f>IF(AND($S409=TRUE,$Z409=TRUE,$U409=FALSE,$R409=FALSE),TRUE,FALSE)</f>
        <v>0</v>
      </c>
      <c r="AV409" s="13" t="b">
        <f ca="1">IF(OFFSET($AU409,-1,0)=TRUE,TRUE,FALSE)</f>
        <v>0</v>
      </c>
      <c r="AW409" s="6" t="b">
        <f>IF(AND($V409=TRUE,$S409=TRUE,$U409=FALSE,$R409=FALSE),TRUE,FALSE)</f>
        <v>0</v>
      </c>
      <c r="AX409" s="13" t="b">
        <f ca="1">IF(OFFSET($AW409,-1,0)="TRUE",TRUE,FALSE)</f>
        <v>0</v>
      </c>
      <c r="AY409" s="3"/>
      <c r="AZ409" s="3" t="str">
        <f>IF(OR($S409=FALSE,$R409=TRUE,$V409=FALSE),"-",IF(T409=FALSE,(CONCATENATE(D$1," doesn't match.")),"-"))</f>
        <v>-</v>
      </c>
      <c r="BA409" s="3" t="str">
        <f>IF(OR($S409=FALSE,$R409=TRUE,$V409=FALSE),"-",IF(U409=FALSE,(CONCATENATE(E$1," doesn't match.")),"-"))</f>
        <v>-</v>
      </c>
      <c r="BB409" s="3" t="str">
        <f>IF(OR($S409=FALSE,$R409=TRUE,$V409=FALSE),"-",IF(V409=FALSE,(CONCATENATE(F$1," doesn't match.")),"-"))</f>
        <v>-</v>
      </c>
      <c r="BC409" s="3" t="str">
        <f>IF(OR($S409=FALSE,$R409=TRUE,$V409=FALSE),"-",IF(W409=FALSE,(CONCATENATE(G$1," doesn't match.")),"-"))</f>
        <v>-</v>
      </c>
      <c r="BD409" s="3" t="str">
        <f>IF(OR($S409=FALSE,$R409=TRUE,$V409=FALSE),"-",IF(X409=FALSE,(CONCATENATE(H$1," doesn't match.")),"-"))</f>
        <v>-</v>
      </c>
      <c r="BE409" s="3" t="str">
        <f>IF(OR($S409=FALSE,$R409=TRUE,$V409=FALSE),"-",IF(Y409=FALSE,(CONCATENATE(I$1," doesn't match.")),"-"))</f>
        <v>DateTaken doesn't match.</v>
      </c>
      <c r="BF409" s="3" t="str">
        <f>IF(OR($S409=FALSE,$R409=TRUE,$V409=FALSE),"-",IF(Z409=FALSE,(CONCATENATE(J$1," doesn't match.")),"-"))</f>
        <v>-</v>
      </c>
      <c r="BG409" s="3" t="str">
        <f>IF(OR($S409=FALSE,$R409=TRUE,$V409=FALSE),"-",IF(AA409=FALSE,(CONCATENATE(K$1," doesn't match.")),"-"))</f>
        <v>-</v>
      </c>
      <c r="BH409" s="3" t="str">
        <f>IF(OR($S409=FALSE,$R409=TRUE,$V409=FALSE),"-",IF(AB409=FALSE,(CONCATENATE(L$1," doesn't match.")),"-"))</f>
        <v>UserID doesn't match.</v>
      </c>
      <c r="BI409" s="3" t="str">
        <f>IF(OR($S409=FALSE,$R409=TRUE,$V409=FALSE),"-",IF(AC409=FALSE,(CONCATENATE(M$1," doesn't match.")),"-"))</f>
        <v>DateCreated doesn't match.</v>
      </c>
      <c r="BJ409" s="3" t="str">
        <f>IF(OR($S409=FALSE,$R409=TRUE,$V409=FALSE),"-",IF(AD409=FALSE,(CONCATENATE(N$1," doesn't match.")),"-"))</f>
        <v>-</v>
      </c>
      <c r="BK409" s="3" t="str">
        <f>IF(OR($S409=FALSE,$R409=TRUE,$V409=FALSE),"-",IF(AE409=FALSE,(CONCATENATE(O$1," doesn't match.")),"-"))</f>
        <v>-</v>
      </c>
      <c r="BL409" s="3" t="str">
        <f>IF(OR($S409=FALSE,$R409=TRUE,$V409=FALSE),"-",IF(AF409=FALSE,(CONCATENATE(P$1," doesn't match.")),"-"))</f>
        <v>-</v>
      </c>
    </row>
    <row r="410" spans="1:64" ht="60" x14ac:dyDescent="0.25">
      <c r="A410" s="30">
        <v>1167250</v>
      </c>
      <c r="B410" s="30" t="s">
        <v>625</v>
      </c>
      <c r="C410" s="31" t="s">
        <v>370</v>
      </c>
      <c r="D410" s="30" t="s">
        <v>41</v>
      </c>
      <c r="E410" s="30" t="s">
        <v>352</v>
      </c>
      <c r="F410" s="30" t="s">
        <v>373</v>
      </c>
      <c r="G410" s="30" t="s">
        <v>35</v>
      </c>
      <c r="H410" s="32">
        <v>42455</v>
      </c>
      <c r="I410" s="32">
        <v>42468</v>
      </c>
      <c r="J410" s="32">
        <v>42486</v>
      </c>
      <c r="K410" s="32">
        <v>42468</v>
      </c>
      <c r="L410" s="30" t="s">
        <v>136</v>
      </c>
      <c r="M410" s="32">
        <v>42471</v>
      </c>
      <c r="N410" s="32">
        <v>43294</v>
      </c>
      <c r="O410" s="32"/>
      <c r="P410" s="32"/>
      <c r="Q410" s="5"/>
      <c r="R410" s="6" t="b">
        <f>B410=B411</f>
        <v>0</v>
      </c>
      <c r="S410" s="6" t="b">
        <f>C410=C411</f>
        <v>0</v>
      </c>
      <c r="T410" s="6" t="b">
        <f>D410=D411</f>
        <v>0</v>
      </c>
      <c r="U410" s="6" t="b">
        <f>E410=E411</f>
        <v>0</v>
      </c>
      <c r="V410" s="6" t="b">
        <f>F410=F411</f>
        <v>0</v>
      </c>
      <c r="W410" s="6" t="b">
        <f>G410=G411</f>
        <v>1</v>
      </c>
      <c r="X410" s="6" t="b">
        <f>H410=H411</f>
        <v>0</v>
      </c>
      <c r="Y410" s="6" t="b">
        <f>I410=I411</f>
        <v>0</v>
      </c>
      <c r="Z410" s="6" t="b">
        <f>J410=J411</f>
        <v>0</v>
      </c>
      <c r="AA410" s="6" t="b">
        <f>K410=K411</f>
        <v>0</v>
      </c>
      <c r="AB410" s="6" t="b">
        <f>L410=L411</f>
        <v>0</v>
      </c>
      <c r="AC410" s="6" t="b">
        <f>M410=M411</f>
        <v>0</v>
      </c>
      <c r="AD410" s="6" t="b">
        <f>N410=N411</f>
        <v>1</v>
      </c>
      <c r="AE410" s="6" t="b">
        <f>O410=O411</f>
        <v>1</v>
      </c>
      <c r="AF410" s="6" t="b">
        <f>P410=P411</f>
        <v>1</v>
      </c>
      <c r="AG410" s="3"/>
      <c r="AH410" s="8" t="str">
        <f>IF(ISBLANK($E410),"N/A",$E410)</f>
        <v>INT-PAT POWER OF ATTORNEY REQUEST</v>
      </c>
      <c r="AI410" s="8" t="str">
        <f>IF(ISBLANK($F410),"N/A",$F410)</f>
        <v>Provide FA with Power of Attorney 1M Reminder / IPP</v>
      </c>
      <c r="AJ410" s="7" t="str">
        <f>IF(ISBLANK($B410),"N/A",$B410)</f>
        <v>Agent Patent</v>
      </c>
      <c r="AK410" s="8" t="str">
        <f>IF(ISBLANK($C410),"N/A",$C410)</f>
        <v>LIGAN7.005EPD1</v>
      </c>
      <c r="AL410" s="8" t="str">
        <f>IF(ISBLANK($C411),"N/A",$C411)</f>
        <v>LIGAND.200CND1</v>
      </c>
      <c r="AM410" s="7" t="str">
        <f>IF(ISBLANK($B411),"N/A",$B411)</f>
        <v>Live Patent</v>
      </c>
      <c r="AN410" s="8" t="str">
        <f>IF(ISBLANK($F411),"N/A",$F411)</f>
        <v>Provide FA with Power of Attorney DUE / IPP</v>
      </c>
      <c r="AO410" s="8" t="str">
        <f>IF(ISBLANK($E411),"N/A",$E411)</f>
        <v>INT-PAT POWER OF ATTORNEY REQUEST NO DATE</v>
      </c>
      <c r="AP410" s="3"/>
      <c r="AQ410" s="6" t="str">
        <f>IF($S410=FALSE,"Matter doesn't match.","-")</f>
        <v>Matter doesn't match.</v>
      </c>
      <c r="AR410" s="6" t="str">
        <f>IF($R410=TRUE,"System matches.","-")</f>
        <v>-</v>
      </c>
      <c r="AS410" s="6" t="str">
        <f>IF($U410=FALSE,"Action Type doesn't match.","-")</f>
        <v>Action Type doesn't match.</v>
      </c>
      <c r="AT410" s="6" t="str">
        <f>IF($V410=FALSE,"Action Due doesn't match.","-")</f>
        <v>Action Due doesn't match.</v>
      </c>
      <c r="AU410" s="6" t="b">
        <f>IF(AND($S410=TRUE,$Z410=TRUE,$U410=FALSE,$R410=FALSE),TRUE,FALSE)</f>
        <v>0</v>
      </c>
      <c r="AV410" s="13" t="b">
        <f ca="1">IF(OFFSET($AU410,-1,0)=TRUE,TRUE,FALSE)</f>
        <v>0</v>
      </c>
      <c r="AW410" s="6" t="b">
        <f>IF(AND($V410=TRUE,$S410=TRUE,$U410=FALSE,$R410=FALSE),TRUE,FALSE)</f>
        <v>0</v>
      </c>
      <c r="AX410" s="13" t="b">
        <f ca="1">IF(OFFSET($AW410,-1,0)="TRUE",TRUE,FALSE)</f>
        <v>0</v>
      </c>
      <c r="AY410" s="3"/>
      <c r="AZ410" s="3" t="str">
        <f>IF(OR($S410=FALSE,$R410=TRUE,$V410=FALSE),"-",IF(T410=FALSE,(CONCATENATE(D$1," doesn't match.")),"-"))</f>
        <v>-</v>
      </c>
      <c r="BA410" s="3" t="str">
        <f>IF(OR($S410=FALSE,$R410=TRUE,$V410=FALSE),"-",IF(U410=FALSE,(CONCATENATE(E$1," doesn't match.")),"-"))</f>
        <v>-</v>
      </c>
      <c r="BB410" s="3" t="str">
        <f>IF(OR($S410=FALSE,$R410=TRUE,$V410=FALSE),"-",IF(V410=FALSE,(CONCATENATE(F$1," doesn't match.")),"-"))</f>
        <v>-</v>
      </c>
      <c r="BC410" s="3" t="str">
        <f>IF(OR($S410=FALSE,$R410=TRUE,$V410=FALSE),"-",IF(W410=FALSE,(CONCATENATE(G$1," doesn't match.")),"-"))</f>
        <v>-</v>
      </c>
      <c r="BD410" s="3" t="str">
        <f>IF(OR($S410=FALSE,$R410=TRUE,$V410=FALSE),"-",IF(X410=FALSE,(CONCATENATE(H$1," doesn't match.")),"-"))</f>
        <v>-</v>
      </c>
      <c r="BE410" s="3" t="str">
        <f>IF(OR($S410=FALSE,$R410=TRUE,$V410=FALSE),"-",IF(Y410=FALSE,(CONCATENATE(I$1," doesn't match.")),"-"))</f>
        <v>-</v>
      </c>
      <c r="BF410" s="3" t="str">
        <f>IF(OR($S410=FALSE,$R410=TRUE,$V410=FALSE),"-",IF(Z410=FALSE,(CONCATENATE(J$1," doesn't match.")),"-"))</f>
        <v>-</v>
      </c>
      <c r="BG410" s="3" t="str">
        <f>IF(OR($S410=FALSE,$R410=TRUE,$V410=FALSE),"-",IF(AA410=FALSE,(CONCATENATE(K$1," doesn't match.")),"-"))</f>
        <v>-</v>
      </c>
      <c r="BH410" s="3" t="str">
        <f>IF(OR($S410=FALSE,$R410=TRUE,$V410=FALSE),"-",IF(AB410=FALSE,(CONCATENATE(L$1," doesn't match.")),"-"))</f>
        <v>-</v>
      </c>
      <c r="BI410" s="3" t="str">
        <f>IF(OR($S410=FALSE,$R410=TRUE,$V410=FALSE),"-",IF(AC410=FALSE,(CONCATENATE(M$1," doesn't match.")),"-"))</f>
        <v>-</v>
      </c>
      <c r="BJ410" s="3" t="str">
        <f>IF(OR($S410=FALSE,$R410=TRUE,$V410=FALSE),"-",IF(AD410=FALSE,(CONCATENATE(N$1," doesn't match.")),"-"))</f>
        <v>-</v>
      </c>
      <c r="BK410" s="3" t="str">
        <f>IF(OR($S410=FALSE,$R410=TRUE,$V410=FALSE),"-",IF(AE410=FALSE,(CONCATENATE(O$1," doesn't match.")),"-"))</f>
        <v>-</v>
      </c>
      <c r="BL410" s="3" t="str">
        <f>IF(OR($S410=FALSE,$R410=TRUE,$V410=FALSE),"-",IF(AF410=FALSE,(CONCATENATE(P$1," doesn't match.")),"-"))</f>
        <v>-</v>
      </c>
    </row>
    <row r="411" spans="1:64" ht="75" x14ac:dyDescent="0.25">
      <c r="A411" s="30">
        <v>1288874</v>
      </c>
      <c r="B411" s="30" t="s">
        <v>30</v>
      </c>
      <c r="C411" s="31" t="s">
        <v>375</v>
      </c>
      <c r="D411" s="30" t="s">
        <v>98</v>
      </c>
      <c r="E411" s="30" t="s">
        <v>376</v>
      </c>
      <c r="F411" s="30" t="s">
        <v>377</v>
      </c>
      <c r="G411" s="30" t="s">
        <v>35</v>
      </c>
      <c r="H411" s="32">
        <v>43341</v>
      </c>
      <c r="I411" s="32"/>
      <c r="J411" s="32">
        <v>43249</v>
      </c>
      <c r="K411" s="32"/>
      <c r="L411" s="30" t="s">
        <v>183</v>
      </c>
      <c r="M411" s="32">
        <v>43249</v>
      </c>
      <c r="N411" s="32">
        <v>43294</v>
      </c>
      <c r="O411" s="32"/>
      <c r="P411" s="32"/>
      <c r="Q411" s="5"/>
      <c r="R411" s="6" t="b">
        <f>B411=B412</f>
        <v>1</v>
      </c>
      <c r="S411" s="6" t="b">
        <f>C411=C412</f>
        <v>0</v>
      </c>
      <c r="T411" s="6" t="b">
        <f>D411=D412</f>
        <v>0</v>
      </c>
      <c r="U411" s="6" t="b">
        <f>E411=E412</f>
        <v>0</v>
      </c>
      <c r="V411" s="6" t="b">
        <f>F411=F412</f>
        <v>0</v>
      </c>
      <c r="W411" s="6" t="b">
        <f>G411=G412</f>
        <v>1</v>
      </c>
      <c r="X411" s="6" t="b">
        <f>H411=H412</f>
        <v>0</v>
      </c>
      <c r="Y411" s="6" t="b">
        <f>I411=I412</f>
        <v>0</v>
      </c>
      <c r="Z411" s="6" t="b">
        <f>J411=J412</f>
        <v>0</v>
      </c>
      <c r="AA411" s="6" t="b">
        <f>K411=K412</f>
        <v>0</v>
      </c>
      <c r="AB411" s="6" t="b">
        <f>L411=L412</f>
        <v>0</v>
      </c>
      <c r="AC411" s="6" t="b">
        <f>M411=M412</f>
        <v>0</v>
      </c>
      <c r="AD411" s="6" t="b">
        <f>N411=N412</f>
        <v>0</v>
      </c>
      <c r="AE411" s="6" t="b">
        <f>O411=O412</f>
        <v>1</v>
      </c>
      <c r="AF411" s="6" t="b">
        <f>P411=P412</f>
        <v>1</v>
      </c>
      <c r="AG411" s="3"/>
      <c r="AH411" s="8" t="str">
        <f>IF(ISBLANK($E411),"N/A",$E411)</f>
        <v>INT-PAT POWER OF ATTORNEY REQUEST NO DATE</v>
      </c>
      <c r="AI411" s="8" t="str">
        <f>IF(ISBLANK($F411),"N/A",$F411)</f>
        <v>Provide FA with Power of Attorney DUE / IPP</v>
      </c>
      <c r="AJ411" s="7" t="str">
        <f>IF(ISBLANK($B411),"N/A",$B411)</f>
        <v>Live Patent</v>
      </c>
      <c r="AK411" s="8" t="str">
        <f>IF(ISBLANK($C411),"N/A",$C411)</f>
        <v>LIGAND.200CND1</v>
      </c>
      <c r="AL411" s="8" t="str">
        <f>IF(ISBLANK($C412),"N/A",$C412)</f>
        <v>LINEARB.035VEP</v>
      </c>
      <c r="AM411" s="7" t="str">
        <f>IF(ISBLANK($B412),"N/A",$B412)</f>
        <v>Live Patent</v>
      </c>
      <c r="AN411" s="8" t="str">
        <f>IF(ISBLANK($F412),"N/A",$F412)</f>
        <v>Written Submissions for Oral Proceedings 14D Reminder / Atty</v>
      </c>
      <c r="AO411" s="8" t="str">
        <f>IF(ISBLANK($E412),"N/A",$E412)</f>
        <v>INT-PAT EP ORAL PROCEEDINGS WRITTEN</v>
      </c>
      <c r="AP411" s="3"/>
      <c r="AQ411" s="6" t="str">
        <f>IF($S411=FALSE,"Matter doesn't match.","-")</f>
        <v>Matter doesn't match.</v>
      </c>
      <c r="AR411" s="6" t="str">
        <f>IF($R411=TRUE,"System matches.","-")</f>
        <v>System matches.</v>
      </c>
      <c r="AS411" s="6" t="str">
        <f>IF($U411=FALSE,"Action Type doesn't match.","-")</f>
        <v>Action Type doesn't match.</v>
      </c>
      <c r="AT411" s="6" t="str">
        <f>IF($V411=FALSE,"Action Due doesn't match.","-")</f>
        <v>Action Due doesn't match.</v>
      </c>
      <c r="AU411" s="6" t="b">
        <f>IF(AND($S411=TRUE,$Z411=TRUE,$U411=FALSE,$R411=FALSE),TRUE,FALSE)</f>
        <v>0</v>
      </c>
      <c r="AV411" s="13" t="b">
        <f ca="1">IF(OFFSET($AU411,-1,0)=TRUE,TRUE,FALSE)</f>
        <v>0</v>
      </c>
      <c r="AW411" s="6" t="b">
        <f>IF(AND($V411=TRUE,$S411=TRUE,$U411=FALSE,$R411=FALSE),TRUE,FALSE)</f>
        <v>0</v>
      </c>
      <c r="AX411" s="13" t="b">
        <f ca="1">IF(OFFSET($AW411,-1,0)="TRUE",TRUE,FALSE)</f>
        <v>0</v>
      </c>
      <c r="AY411" s="3"/>
      <c r="AZ411" s="3" t="str">
        <f>IF(OR($S411=FALSE,$R411=TRUE,$V411=FALSE),"-",IF(T411=FALSE,(CONCATENATE(D$1," doesn't match.")),"-"))</f>
        <v>-</v>
      </c>
      <c r="BA411" s="3" t="str">
        <f>IF(OR($S411=FALSE,$R411=TRUE,$V411=FALSE),"-",IF(U411=FALSE,(CONCATENATE(E$1," doesn't match.")),"-"))</f>
        <v>-</v>
      </c>
      <c r="BB411" s="3" t="str">
        <f>IF(OR($S411=FALSE,$R411=TRUE,$V411=FALSE),"-",IF(V411=FALSE,(CONCATENATE(F$1," doesn't match.")),"-"))</f>
        <v>-</v>
      </c>
      <c r="BC411" s="3" t="str">
        <f>IF(OR($S411=FALSE,$R411=TRUE,$V411=FALSE),"-",IF(W411=FALSE,(CONCATENATE(G$1," doesn't match.")),"-"))</f>
        <v>-</v>
      </c>
      <c r="BD411" s="3" t="str">
        <f>IF(OR($S411=FALSE,$R411=TRUE,$V411=FALSE),"-",IF(X411=FALSE,(CONCATENATE(H$1," doesn't match.")),"-"))</f>
        <v>-</v>
      </c>
      <c r="BE411" s="3" t="str">
        <f>IF(OR($S411=FALSE,$R411=TRUE,$V411=FALSE),"-",IF(Y411=FALSE,(CONCATENATE(I$1," doesn't match.")),"-"))</f>
        <v>-</v>
      </c>
      <c r="BF411" s="3" t="str">
        <f>IF(OR($S411=FALSE,$R411=TRUE,$V411=FALSE),"-",IF(Z411=FALSE,(CONCATENATE(J$1," doesn't match.")),"-"))</f>
        <v>-</v>
      </c>
      <c r="BG411" s="3" t="str">
        <f>IF(OR($S411=FALSE,$R411=TRUE,$V411=FALSE),"-",IF(AA411=FALSE,(CONCATENATE(K$1," doesn't match.")),"-"))</f>
        <v>-</v>
      </c>
      <c r="BH411" s="3" t="str">
        <f>IF(OR($S411=FALSE,$R411=TRUE,$V411=FALSE),"-",IF(AB411=FALSE,(CONCATENATE(L$1," doesn't match.")),"-"))</f>
        <v>-</v>
      </c>
      <c r="BI411" s="3" t="str">
        <f>IF(OR($S411=FALSE,$R411=TRUE,$V411=FALSE),"-",IF(AC411=FALSE,(CONCATENATE(M$1," doesn't match.")),"-"))</f>
        <v>-</v>
      </c>
      <c r="BJ411" s="3" t="str">
        <f>IF(OR($S411=FALSE,$R411=TRUE,$V411=FALSE),"-",IF(AD411=FALSE,(CONCATENATE(N$1," doesn't match.")),"-"))</f>
        <v>-</v>
      </c>
      <c r="BK411" s="3" t="str">
        <f>IF(OR($S411=FALSE,$R411=TRUE,$V411=FALSE),"-",IF(AE411=FALSE,(CONCATENATE(O$1," doesn't match.")),"-"))</f>
        <v>-</v>
      </c>
      <c r="BL411" s="3" t="str">
        <f>IF(OR($S411=FALSE,$R411=TRUE,$V411=FALSE),"-",IF(AF411=FALSE,(CONCATENATE(P$1," doesn't match.")),"-"))</f>
        <v>-</v>
      </c>
    </row>
    <row r="412" spans="1:64" ht="75" x14ac:dyDescent="0.25">
      <c r="A412" s="30">
        <v>1168790</v>
      </c>
      <c r="B412" s="30" t="s">
        <v>30</v>
      </c>
      <c r="C412" s="31" t="s">
        <v>378</v>
      </c>
      <c r="D412" s="30" t="s">
        <v>41</v>
      </c>
      <c r="E412" s="30" t="s">
        <v>379</v>
      </c>
      <c r="F412" s="30" t="s">
        <v>380</v>
      </c>
      <c r="G412" s="30" t="s">
        <v>35</v>
      </c>
      <c r="H412" s="32">
        <v>43285</v>
      </c>
      <c r="I412" s="32">
        <v>43279</v>
      </c>
      <c r="J412" s="32">
        <v>43299</v>
      </c>
      <c r="K412" s="32">
        <v>43279</v>
      </c>
      <c r="L412" s="30" t="s">
        <v>58</v>
      </c>
      <c r="M412" s="32">
        <v>43279</v>
      </c>
      <c r="N412" s="32">
        <v>43291</v>
      </c>
      <c r="O412" s="32"/>
      <c r="P412" s="32"/>
      <c r="Q412" s="5"/>
      <c r="R412" s="6" t="b">
        <f>B412=B413</f>
        <v>1</v>
      </c>
      <c r="S412" s="6" t="b">
        <f>C412=C413</f>
        <v>1</v>
      </c>
      <c r="T412" s="6" t="b">
        <f>D412=D413</f>
        <v>1</v>
      </c>
      <c r="U412" s="6" t="b">
        <f>E412=E413</f>
        <v>1</v>
      </c>
      <c r="V412" s="6" t="b">
        <f>F412=F413</f>
        <v>0</v>
      </c>
      <c r="W412" s="6" t="b">
        <f>G412=G413</f>
        <v>1</v>
      </c>
      <c r="X412" s="6" t="b">
        <f>H412=H413</f>
        <v>0</v>
      </c>
      <c r="Y412" s="6" t="b">
        <f>I412=I413</f>
        <v>1</v>
      </c>
      <c r="Z412" s="6" t="b">
        <f>J412=J413</f>
        <v>1</v>
      </c>
      <c r="AA412" s="6" t="b">
        <f>K412=K413</f>
        <v>1</v>
      </c>
      <c r="AB412" s="6" t="b">
        <f>L412=L413</f>
        <v>1</v>
      </c>
      <c r="AC412" s="6" t="b">
        <f>M412=M413</f>
        <v>1</v>
      </c>
      <c r="AD412" s="6" t="b">
        <f>N412=N413</f>
        <v>1</v>
      </c>
      <c r="AE412" s="6" t="b">
        <f>O412=O413</f>
        <v>1</v>
      </c>
      <c r="AF412" s="6" t="b">
        <f>P412=P413</f>
        <v>1</v>
      </c>
      <c r="AG412" s="3"/>
      <c r="AH412" s="8" t="str">
        <f>IF(ISBLANK($E412),"N/A",$E412)</f>
        <v>INT-PAT EP ORAL PROCEEDINGS WRITTEN</v>
      </c>
      <c r="AI412" s="8" t="str">
        <f>IF(ISBLANK($F412),"N/A",$F412)</f>
        <v>Written Submissions for Oral Proceedings 14D Reminder / Atty</v>
      </c>
      <c r="AJ412" s="7" t="str">
        <f>IF(ISBLANK($B412),"N/A",$B412)</f>
        <v>Live Patent</v>
      </c>
      <c r="AK412" s="8" t="str">
        <f>IF(ISBLANK($C412),"N/A",$C412)</f>
        <v>LINEARB.035VEP</v>
      </c>
      <c r="AL412" s="8" t="str">
        <f>IF(ISBLANK($C413),"N/A",$C413)</f>
        <v>LINEARB.035VEP</v>
      </c>
      <c r="AM412" s="7" t="str">
        <f>IF(ISBLANK($B413),"N/A",$B413)</f>
        <v>Live Patent</v>
      </c>
      <c r="AN412" s="8" t="str">
        <f>IF(ISBLANK($F413),"N/A",$F413)</f>
        <v>Written Submissions for Oral Proceedings FINAL / Atty</v>
      </c>
      <c r="AO412" s="8" t="str">
        <f>IF(ISBLANK($E413),"N/A",$E413)</f>
        <v>INT-PAT EP ORAL PROCEEDINGS WRITTEN</v>
      </c>
      <c r="AP412" s="3"/>
      <c r="AQ412" s="6" t="str">
        <f>IF($S412=FALSE,"Matter doesn't match.","-")</f>
        <v>-</v>
      </c>
      <c r="AR412" s="6" t="str">
        <f>IF($R412=TRUE,"System matches.","-")</f>
        <v>System matches.</v>
      </c>
      <c r="AS412" s="6" t="str">
        <f>IF($U412=FALSE,"Action Type doesn't match.","-")</f>
        <v>-</v>
      </c>
      <c r="AT412" s="6" t="str">
        <f>IF($V412=FALSE,"Action Due doesn't match.","-")</f>
        <v>Action Due doesn't match.</v>
      </c>
      <c r="AU412" s="6" t="b">
        <f>IF(AND($S412=TRUE,$Z412=TRUE,$U412=FALSE,$R412=FALSE),TRUE,FALSE)</f>
        <v>0</v>
      </c>
      <c r="AV412" s="13" t="b">
        <f ca="1">IF(OFFSET($AU412,-1,0)=TRUE,TRUE,FALSE)</f>
        <v>0</v>
      </c>
      <c r="AW412" s="6" t="b">
        <f>IF(AND($V412=TRUE,$S412=TRUE,$U412=FALSE,$R412=FALSE),TRUE,FALSE)</f>
        <v>0</v>
      </c>
      <c r="AX412" s="13" t="b">
        <f ca="1">IF(OFFSET($AW412,-1,0)="TRUE",TRUE,FALSE)</f>
        <v>0</v>
      </c>
      <c r="AY412" s="3"/>
      <c r="AZ412" s="3" t="str">
        <f>IF(OR($S412=FALSE,$R412=TRUE,$V412=FALSE),"-",IF(T412=FALSE,(CONCATENATE(D$1," doesn't match.")),"-"))</f>
        <v>-</v>
      </c>
      <c r="BA412" s="3" t="str">
        <f>IF(OR($S412=FALSE,$R412=TRUE,$V412=FALSE),"-",IF(U412=FALSE,(CONCATENATE(E$1," doesn't match.")),"-"))</f>
        <v>-</v>
      </c>
      <c r="BB412" s="3" t="str">
        <f>IF(OR($S412=FALSE,$R412=TRUE,$V412=FALSE),"-",IF(V412=FALSE,(CONCATENATE(F$1," doesn't match.")),"-"))</f>
        <v>-</v>
      </c>
      <c r="BC412" s="3" t="str">
        <f>IF(OR($S412=FALSE,$R412=TRUE,$V412=FALSE),"-",IF(W412=FALSE,(CONCATENATE(G$1," doesn't match.")),"-"))</f>
        <v>-</v>
      </c>
      <c r="BD412" s="3" t="str">
        <f>IF(OR($S412=FALSE,$R412=TRUE,$V412=FALSE),"-",IF(X412=FALSE,(CONCATENATE(H$1," doesn't match.")),"-"))</f>
        <v>-</v>
      </c>
      <c r="BE412" s="3" t="str">
        <f>IF(OR($S412=FALSE,$R412=TRUE,$V412=FALSE),"-",IF(Y412=FALSE,(CONCATENATE(I$1," doesn't match.")),"-"))</f>
        <v>-</v>
      </c>
      <c r="BF412" s="3" t="str">
        <f>IF(OR($S412=FALSE,$R412=TRUE,$V412=FALSE),"-",IF(Z412=FALSE,(CONCATENATE(J$1," doesn't match.")),"-"))</f>
        <v>-</v>
      </c>
      <c r="BG412" s="3" t="str">
        <f>IF(OR($S412=FALSE,$R412=TRUE,$V412=FALSE),"-",IF(AA412=FALSE,(CONCATENATE(K$1," doesn't match.")),"-"))</f>
        <v>-</v>
      </c>
      <c r="BH412" s="3" t="str">
        <f>IF(OR($S412=FALSE,$R412=TRUE,$V412=FALSE),"-",IF(AB412=FALSE,(CONCATENATE(L$1," doesn't match.")),"-"))</f>
        <v>-</v>
      </c>
      <c r="BI412" s="3" t="str">
        <f>IF(OR($S412=FALSE,$R412=TRUE,$V412=FALSE),"-",IF(AC412=FALSE,(CONCATENATE(M$1," doesn't match.")),"-"))</f>
        <v>-</v>
      </c>
      <c r="BJ412" s="3" t="str">
        <f>IF(OR($S412=FALSE,$R412=TRUE,$V412=FALSE),"-",IF(AD412=FALSE,(CONCATENATE(N$1," doesn't match.")),"-"))</f>
        <v>-</v>
      </c>
      <c r="BK412" s="3" t="str">
        <f>IF(OR($S412=FALSE,$R412=TRUE,$V412=FALSE),"-",IF(AE412=FALSE,(CONCATENATE(O$1," doesn't match.")),"-"))</f>
        <v>-</v>
      </c>
      <c r="BL412" s="3" t="str">
        <f>IF(OR($S412=FALSE,$R412=TRUE,$V412=FALSE),"-",IF(AF412=FALSE,(CONCATENATE(P$1," doesn't match.")),"-"))</f>
        <v>-</v>
      </c>
    </row>
    <row r="413" spans="1:64" ht="60" x14ac:dyDescent="0.25">
      <c r="A413" s="30">
        <v>1168790</v>
      </c>
      <c r="B413" s="30" t="s">
        <v>30</v>
      </c>
      <c r="C413" s="31" t="s">
        <v>378</v>
      </c>
      <c r="D413" s="30" t="s">
        <v>41</v>
      </c>
      <c r="E413" s="30" t="s">
        <v>379</v>
      </c>
      <c r="F413" s="30" t="s">
        <v>381</v>
      </c>
      <c r="G413" s="30" t="s">
        <v>35</v>
      </c>
      <c r="H413" s="32">
        <v>43299</v>
      </c>
      <c r="I413" s="32">
        <v>43279</v>
      </c>
      <c r="J413" s="32">
        <v>43299</v>
      </c>
      <c r="K413" s="32">
        <v>43279</v>
      </c>
      <c r="L413" s="30" t="s">
        <v>58</v>
      </c>
      <c r="M413" s="32">
        <v>43279</v>
      </c>
      <c r="N413" s="32">
        <v>43291</v>
      </c>
      <c r="O413" s="32"/>
      <c r="P413" s="32"/>
      <c r="Q413" s="5"/>
      <c r="R413" s="6" t="b">
        <f>B413=B414</f>
        <v>1</v>
      </c>
      <c r="S413" s="6" t="b">
        <f>C413=C414</f>
        <v>0</v>
      </c>
      <c r="T413" s="6" t="b">
        <f>D413=D414</f>
        <v>0</v>
      </c>
      <c r="U413" s="6" t="b">
        <f>E413=E414</f>
        <v>0</v>
      </c>
      <c r="V413" s="6" t="b">
        <f>F413=F414</f>
        <v>0</v>
      </c>
      <c r="W413" s="6" t="b">
        <f>G413=G414</f>
        <v>1</v>
      </c>
      <c r="X413" s="6" t="b">
        <f>H413=H414</f>
        <v>0</v>
      </c>
      <c r="Y413" s="6" t="b">
        <f>I413=I414</f>
        <v>0</v>
      </c>
      <c r="Z413" s="6" t="b">
        <f>J413=J414</f>
        <v>0</v>
      </c>
      <c r="AA413" s="6" t="b">
        <f>K413=K414</f>
        <v>0</v>
      </c>
      <c r="AB413" s="6" t="b">
        <f>L413=L414</f>
        <v>0</v>
      </c>
      <c r="AC413" s="6" t="b">
        <f>M413=M414</f>
        <v>0</v>
      </c>
      <c r="AD413" s="6" t="b">
        <f>N413=N414</f>
        <v>0</v>
      </c>
      <c r="AE413" s="6" t="b">
        <f>O413=O414</f>
        <v>1</v>
      </c>
      <c r="AF413" s="6" t="b">
        <f>P413=P414</f>
        <v>1</v>
      </c>
      <c r="AG413" s="3"/>
      <c r="AH413" s="8" t="str">
        <f>IF(ISBLANK($E413),"N/A",$E413)</f>
        <v>INT-PAT EP ORAL PROCEEDINGS WRITTEN</v>
      </c>
      <c r="AI413" s="8" t="str">
        <f>IF(ISBLANK($F413),"N/A",$F413)</f>
        <v>Written Submissions for Oral Proceedings FINAL / Atty</v>
      </c>
      <c r="AJ413" s="7" t="str">
        <f>IF(ISBLANK($B413),"N/A",$B413)</f>
        <v>Live Patent</v>
      </c>
      <c r="AK413" s="8" t="str">
        <f>IF(ISBLANK($C413),"N/A",$C413)</f>
        <v>LINEARB.035VEP</v>
      </c>
      <c r="AL413" s="8" t="str">
        <f>IF(ISBLANK($C414),"N/A",$C414)</f>
        <v>LINEARB.064IN</v>
      </c>
      <c r="AM413" s="7" t="str">
        <f>IF(ISBLANK($B414),"N/A",$B414)</f>
        <v>Live Patent</v>
      </c>
      <c r="AN413" s="8" t="str">
        <f>IF(ISBLANK($F414),"N/A",$F414)</f>
        <v>FA Filing Confirmation of Response? / Asst</v>
      </c>
      <c r="AO413" s="8" t="str">
        <f>IF(ISBLANK($E414),"N/A",$E414)</f>
        <v>INT-PAT ATTY INSTR RESPONSE TO FA</v>
      </c>
      <c r="AP413" s="3"/>
      <c r="AQ413" s="6" t="str">
        <f>IF($S413=FALSE,"Matter doesn't match.","-")</f>
        <v>Matter doesn't match.</v>
      </c>
      <c r="AR413" s="6" t="str">
        <f>IF($R413=TRUE,"System matches.","-")</f>
        <v>System matches.</v>
      </c>
      <c r="AS413" s="6" t="str">
        <f>IF($U413=FALSE,"Action Type doesn't match.","-")</f>
        <v>Action Type doesn't match.</v>
      </c>
      <c r="AT413" s="6" t="str">
        <f>IF($V413=FALSE,"Action Due doesn't match.","-")</f>
        <v>Action Due doesn't match.</v>
      </c>
      <c r="AU413" s="6" t="b">
        <f>IF(AND($S413=TRUE,$Z413=TRUE,$U413=FALSE,$R413=FALSE),TRUE,FALSE)</f>
        <v>0</v>
      </c>
      <c r="AV413" s="13" t="b">
        <f ca="1">IF(OFFSET($AU413,-1,0)=TRUE,TRUE,FALSE)</f>
        <v>0</v>
      </c>
      <c r="AW413" s="6" t="b">
        <f>IF(AND($V413=TRUE,$S413=TRUE,$U413=FALSE,$R413=FALSE),TRUE,FALSE)</f>
        <v>0</v>
      </c>
      <c r="AX413" s="13" t="b">
        <f ca="1">IF(OFFSET($AW413,-1,0)="TRUE",TRUE,FALSE)</f>
        <v>0</v>
      </c>
      <c r="AY413" s="3"/>
      <c r="AZ413" s="3" t="str">
        <f>IF(OR($S413=FALSE,$R413=TRUE,$V413=FALSE),"-",IF(T413=FALSE,(CONCATENATE(D$1," doesn't match.")),"-"))</f>
        <v>-</v>
      </c>
      <c r="BA413" s="3" t="str">
        <f>IF(OR($S413=FALSE,$R413=TRUE,$V413=FALSE),"-",IF(U413=FALSE,(CONCATENATE(E$1," doesn't match.")),"-"))</f>
        <v>-</v>
      </c>
      <c r="BB413" s="3" t="str">
        <f>IF(OR($S413=FALSE,$R413=TRUE,$V413=FALSE),"-",IF(V413=FALSE,(CONCATENATE(F$1," doesn't match.")),"-"))</f>
        <v>-</v>
      </c>
      <c r="BC413" s="3" t="str">
        <f>IF(OR($S413=FALSE,$R413=TRUE,$V413=FALSE),"-",IF(W413=FALSE,(CONCATENATE(G$1," doesn't match.")),"-"))</f>
        <v>-</v>
      </c>
      <c r="BD413" s="3" t="str">
        <f>IF(OR($S413=FALSE,$R413=TRUE,$V413=FALSE),"-",IF(X413=FALSE,(CONCATENATE(H$1," doesn't match.")),"-"))</f>
        <v>-</v>
      </c>
      <c r="BE413" s="3" t="str">
        <f>IF(OR($S413=FALSE,$R413=TRUE,$V413=FALSE),"-",IF(Y413=FALSE,(CONCATENATE(I$1," doesn't match.")),"-"))</f>
        <v>-</v>
      </c>
      <c r="BF413" s="3" t="str">
        <f>IF(OR($S413=FALSE,$R413=TRUE,$V413=FALSE),"-",IF(Z413=FALSE,(CONCATENATE(J$1," doesn't match.")),"-"))</f>
        <v>-</v>
      </c>
      <c r="BG413" s="3" t="str">
        <f>IF(OR($S413=FALSE,$R413=TRUE,$V413=FALSE),"-",IF(AA413=FALSE,(CONCATENATE(K$1," doesn't match.")),"-"))</f>
        <v>-</v>
      </c>
      <c r="BH413" s="3" t="str">
        <f>IF(OR($S413=FALSE,$R413=TRUE,$V413=FALSE),"-",IF(AB413=FALSE,(CONCATENATE(L$1," doesn't match.")),"-"))</f>
        <v>-</v>
      </c>
      <c r="BI413" s="3" t="str">
        <f>IF(OR($S413=FALSE,$R413=TRUE,$V413=FALSE),"-",IF(AC413=FALSE,(CONCATENATE(M$1," doesn't match.")),"-"))</f>
        <v>-</v>
      </c>
      <c r="BJ413" s="3" t="str">
        <f>IF(OR($S413=FALSE,$R413=TRUE,$V413=FALSE),"-",IF(AD413=FALSE,(CONCATENATE(N$1," doesn't match.")),"-"))</f>
        <v>-</v>
      </c>
      <c r="BK413" s="3" t="str">
        <f>IF(OR($S413=FALSE,$R413=TRUE,$V413=FALSE),"-",IF(AE413=FALSE,(CONCATENATE(O$1," doesn't match.")),"-"))</f>
        <v>-</v>
      </c>
      <c r="BL413" s="3" t="str">
        <f>IF(OR($S413=FALSE,$R413=TRUE,$V413=FALSE),"-",IF(AF413=FALSE,(CONCATENATE(P$1," doesn't match.")),"-"))</f>
        <v>-</v>
      </c>
    </row>
    <row r="414" spans="1:64" ht="60" x14ac:dyDescent="0.25">
      <c r="A414" s="30">
        <v>1167881</v>
      </c>
      <c r="B414" s="30" t="s">
        <v>30</v>
      </c>
      <c r="C414" s="31" t="s">
        <v>382</v>
      </c>
      <c r="D414" s="30" t="s">
        <v>333</v>
      </c>
      <c r="E414" s="30" t="s">
        <v>60</v>
      </c>
      <c r="F414" s="30" t="s">
        <v>61</v>
      </c>
      <c r="G414" s="30" t="s">
        <v>35</v>
      </c>
      <c r="H414" s="32">
        <v>43319</v>
      </c>
      <c r="I414" s="32"/>
      <c r="J414" s="32">
        <v>43290</v>
      </c>
      <c r="K414" s="32"/>
      <c r="L414" s="30" t="s">
        <v>49</v>
      </c>
      <c r="M414" s="32">
        <v>43290</v>
      </c>
      <c r="N414" s="32">
        <v>43304</v>
      </c>
      <c r="O414" s="32"/>
      <c r="P414" s="32"/>
      <c r="Q414" s="5"/>
      <c r="R414" s="6" t="b">
        <f>B414=B415</f>
        <v>0</v>
      </c>
      <c r="S414" s="6" t="b">
        <f>C414=C415</f>
        <v>1</v>
      </c>
      <c r="T414" s="6" t="b">
        <f>D414=D415</f>
        <v>1</v>
      </c>
      <c r="U414" s="6" t="b">
        <f>E414=E415</f>
        <v>1</v>
      </c>
      <c r="V414" s="6" t="b">
        <f>F414=F415</f>
        <v>1</v>
      </c>
      <c r="W414" s="6" t="b">
        <f>G414=G415</f>
        <v>1</v>
      </c>
      <c r="X414" s="6" t="b">
        <f>H414=H415</f>
        <v>0</v>
      </c>
      <c r="Y414" s="6" t="b">
        <f>I414=I415</f>
        <v>1</v>
      </c>
      <c r="Z414" s="6" t="b">
        <f>J414=J415</f>
        <v>1</v>
      </c>
      <c r="AA414" s="6" t="b">
        <f>K414=K415</f>
        <v>1</v>
      </c>
      <c r="AB414" s="6" t="b">
        <f>L414=L415</f>
        <v>0</v>
      </c>
      <c r="AC414" s="6" t="b">
        <f>M414=M415</f>
        <v>1</v>
      </c>
      <c r="AD414" s="6" t="b">
        <f>N414=N415</f>
        <v>0</v>
      </c>
      <c r="AE414" s="6" t="b">
        <f>O414=O415</f>
        <v>1</v>
      </c>
      <c r="AF414" s="6" t="b">
        <f>P414=P415</f>
        <v>1</v>
      </c>
      <c r="AG414" s="3"/>
      <c r="AH414" s="8" t="str">
        <f>IF(ISBLANK($E414),"N/A",$E414)</f>
        <v>INT-PAT ATTY INSTR RESPONSE TO FA</v>
      </c>
      <c r="AI414" s="8" t="str">
        <f>IF(ISBLANK($F414),"N/A",$F414)</f>
        <v>FA Filing Confirmation of Response? / Asst</v>
      </c>
      <c r="AJ414" s="7" t="str">
        <f>IF(ISBLANK($B414),"N/A",$B414)</f>
        <v>Live Patent</v>
      </c>
      <c r="AK414" s="8" t="str">
        <f>IF(ISBLANK($C414),"N/A",$C414)</f>
        <v>LINEARB.064IN</v>
      </c>
      <c r="AL414" s="8" t="str">
        <f>IF(ISBLANK($C415),"N/A",$C415)</f>
        <v>LINEARB.064IN</v>
      </c>
      <c r="AM414" s="7" t="str">
        <f>IF(ISBLANK($B415),"N/A",$B415)</f>
        <v>Agent Patent</v>
      </c>
      <c r="AN414" s="8" t="str">
        <f>IF(ISBLANK($F415),"N/A",$F415)</f>
        <v>FA Filing Confirmation of Response? / Asst</v>
      </c>
      <c r="AO414" s="8" t="str">
        <f>IF(ISBLANK($E415),"N/A",$E415)</f>
        <v>INT-PAT ATTY INSTR RESPONSE TO FA</v>
      </c>
      <c r="AP414" s="3"/>
      <c r="AQ414" s="6" t="str">
        <f>IF($S414=FALSE,"Matter doesn't match.","-")</f>
        <v>-</v>
      </c>
      <c r="AR414" s="6" t="str">
        <f>IF($R414=TRUE,"System matches.","-")</f>
        <v>-</v>
      </c>
      <c r="AS414" s="6" t="str">
        <f>IF($U414=FALSE,"Action Type doesn't match.","-")</f>
        <v>-</v>
      </c>
      <c r="AT414" s="6" t="str">
        <f>IF($V414=FALSE,"Action Due doesn't match.","-")</f>
        <v>-</v>
      </c>
      <c r="AU414" s="6" t="b">
        <f>IF(AND($S414=TRUE,$Z414=TRUE,$U414=FALSE,$R414=FALSE),TRUE,FALSE)</f>
        <v>0</v>
      </c>
      <c r="AV414" s="13" t="b">
        <f ca="1">IF(OFFSET($AU414,-1,0)=TRUE,TRUE,FALSE)</f>
        <v>0</v>
      </c>
      <c r="AW414" s="6" t="b">
        <f>IF(AND($V414=TRUE,$S414=TRUE,$U414=FALSE,$R414=FALSE),TRUE,FALSE)</f>
        <v>0</v>
      </c>
      <c r="AX414" s="13" t="b">
        <f ca="1">IF(OFFSET($AW414,-1,0)="TRUE",TRUE,FALSE)</f>
        <v>0</v>
      </c>
      <c r="AY414" s="3"/>
      <c r="AZ414" s="3" t="str">
        <f>IF(OR($S414=FALSE,$R414=TRUE,$V414=FALSE),"-",IF(T414=FALSE,(CONCATENATE(D$1," doesn't match.")),"-"))</f>
        <v>-</v>
      </c>
      <c r="BA414" s="3" t="str">
        <f>IF(OR($S414=FALSE,$R414=TRUE,$V414=FALSE),"-",IF(U414=FALSE,(CONCATENATE(E$1," doesn't match.")),"-"))</f>
        <v>-</v>
      </c>
      <c r="BB414" s="3" t="str">
        <f>IF(OR($S414=FALSE,$R414=TRUE,$V414=FALSE),"-",IF(V414=FALSE,(CONCATENATE(F$1," doesn't match.")),"-"))</f>
        <v>-</v>
      </c>
      <c r="BC414" s="3" t="str">
        <f>IF(OR($S414=FALSE,$R414=TRUE,$V414=FALSE),"-",IF(W414=FALSE,(CONCATENATE(G$1," doesn't match.")),"-"))</f>
        <v>-</v>
      </c>
      <c r="BD414" s="3" t="str">
        <f>IF(OR($S414=FALSE,$R414=TRUE,$V414=FALSE),"-",IF(X414=FALSE,(CONCATENATE(H$1," doesn't match.")),"-"))</f>
        <v>DueDate doesn't match.</v>
      </c>
      <c r="BE414" s="3" t="str">
        <f>IF(OR($S414=FALSE,$R414=TRUE,$V414=FALSE),"-",IF(Y414=FALSE,(CONCATENATE(I$1," doesn't match.")),"-"))</f>
        <v>-</v>
      </c>
      <c r="BF414" s="3" t="str">
        <f>IF(OR($S414=FALSE,$R414=TRUE,$V414=FALSE),"-",IF(Z414=FALSE,(CONCATENATE(J$1," doesn't match.")),"-"))</f>
        <v>-</v>
      </c>
      <c r="BG414" s="3" t="str">
        <f>IF(OR($S414=FALSE,$R414=TRUE,$V414=FALSE),"-",IF(AA414=FALSE,(CONCATENATE(K$1," doesn't match.")),"-"))</f>
        <v>-</v>
      </c>
      <c r="BH414" s="3" t="str">
        <f>IF(OR($S414=FALSE,$R414=TRUE,$V414=FALSE),"-",IF(AB414=FALSE,(CONCATENATE(L$1," doesn't match.")),"-"))</f>
        <v>UserID doesn't match.</v>
      </c>
      <c r="BI414" s="3" t="str">
        <f>IF(OR($S414=FALSE,$R414=TRUE,$V414=FALSE),"-",IF(AC414=FALSE,(CONCATENATE(M$1," doesn't match.")),"-"))</f>
        <v>-</v>
      </c>
      <c r="BJ414" s="3" t="str">
        <f>IF(OR($S414=FALSE,$R414=TRUE,$V414=FALSE),"-",IF(AD414=FALSE,(CONCATENATE(N$1," doesn't match.")),"-"))</f>
        <v>LastUpdate doesn't match.</v>
      </c>
      <c r="BK414" s="3" t="str">
        <f>IF(OR($S414=FALSE,$R414=TRUE,$V414=FALSE),"-",IF(AE414=FALSE,(CONCATENATE(O$1," doesn't match.")),"-"))</f>
        <v>-</v>
      </c>
      <c r="BL414" s="3" t="str">
        <f>IF(OR($S414=FALSE,$R414=TRUE,$V414=FALSE),"-",IF(AF414=FALSE,(CONCATENATE(P$1," doesn't match.")),"-"))</f>
        <v>-</v>
      </c>
    </row>
    <row r="415" spans="1:64" ht="60" x14ac:dyDescent="0.25">
      <c r="A415" s="30">
        <v>1167881</v>
      </c>
      <c r="B415" s="30" t="s">
        <v>625</v>
      </c>
      <c r="C415" s="31" t="s">
        <v>382</v>
      </c>
      <c r="D415" s="30" t="s">
        <v>333</v>
      </c>
      <c r="E415" s="30" t="s">
        <v>60</v>
      </c>
      <c r="F415" s="30" t="s">
        <v>61</v>
      </c>
      <c r="G415" s="30" t="s">
        <v>35</v>
      </c>
      <c r="H415" s="32">
        <v>43305</v>
      </c>
      <c r="I415" s="32"/>
      <c r="J415" s="32">
        <v>43290</v>
      </c>
      <c r="K415" s="32"/>
      <c r="L415" s="30" t="s">
        <v>58</v>
      </c>
      <c r="M415" s="32">
        <v>43290</v>
      </c>
      <c r="N415" s="32">
        <v>43292</v>
      </c>
      <c r="O415" s="32"/>
      <c r="P415" s="32"/>
      <c r="Q415" s="5"/>
      <c r="R415" s="6" t="b">
        <f>B415=B416</f>
        <v>0</v>
      </c>
      <c r="S415" s="6" t="b">
        <f>C415=C416</f>
        <v>0</v>
      </c>
      <c r="T415" s="6" t="b">
        <f>D415=D416</f>
        <v>0</v>
      </c>
      <c r="U415" s="6" t="b">
        <f>E415=E416</f>
        <v>0</v>
      </c>
      <c r="V415" s="6" t="b">
        <f>F415=F416</f>
        <v>0</v>
      </c>
      <c r="W415" s="6" t="b">
        <f>G415=G416</f>
        <v>1</v>
      </c>
      <c r="X415" s="6" t="b">
        <f>H415=H416</f>
        <v>0</v>
      </c>
      <c r="Y415" s="6" t="b">
        <f>I415=I416</f>
        <v>0</v>
      </c>
      <c r="Z415" s="6" t="b">
        <f>J415=J416</f>
        <v>0</v>
      </c>
      <c r="AA415" s="6" t="b">
        <f>K415=K416</f>
        <v>1</v>
      </c>
      <c r="AB415" s="6" t="b">
        <f>L415=L416</f>
        <v>0</v>
      </c>
      <c r="AC415" s="6" t="b">
        <f>M415=M416</f>
        <v>0</v>
      </c>
      <c r="AD415" s="6" t="b">
        <f>N415=N416</f>
        <v>0</v>
      </c>
      <c r="AE415" s="6" t="b">
        <f>O415=O416</f>
        <v>1</v>
      </c>
      <c r="AF415" s="6" t="b">
        <f>P415=P416</f>
        <v>1</v>
      </c>
      <c r="AG415" s="3"/>
      <c r="AH415" s="8" t="str">
        <f>IF(ISBLANK($E415),"N/A",$E415)</f>
        <v>INT-PAT ATTY INSTR RESPONSE TO FA</v>
      </c>
      <c r="AI415" s="8" t="str">
        <f>IF(ISBLANK($F415),"N/A",$F415)</f>
        <v>FA Filing Confirmation of Response? / Asst</v>
      </c>
      <c r="AJ415" s="7" t="str">
        <f>IF(ISBLANK($B415),"N/A",$B415)</f>
        <v>Agent Patent</v>
      </c>
      <c r="AK415" s="8" t="str">
        <f>IF(ISBLANK($C415),"N/A",$C415)</f>
        <v>LINEARB.064IN</v>
      </c>
      <c r="AL415" s="8" t="str">
        <f>IF(ISBLANK($C416),"N/A",$C416)</f>
        <v>LINEARB.096CN</v>
      </c>
      <c r="AM415" s="7" t="str">
        <f>IF(ISBLANK($B416),"N/A",$B416)</f>
        <v>Live Patent</v>
      </c>
      <c r="AN415" s="8" t="str">
        <f>IF(ISBLANK($F416),"N/A",$F416)</f>
        <v>*LC Regarding Allowance and Fees Due (FP-ACCEPT) / IntFees</v>
      </c>
      <c r="AO415" s="8" t="str">
        <f>IF(ISBLANK($E416),"N/A",$E416)</f>
        <v>INT-PAT CN ALLOWANCE / INTENT TO GRANT</v>
      </c>
      <c r="AP415" s="3"/>
      <c r="AQ415" s="6" t="str">
        <f>IF($S415=FALSE,"Matter doesn't match.","-")</f>
        <v>Matter doesn't match.</v>
      </c>
      <c r="AR415" s="6" t="str">
        <f>IF($R415=TRUE,"System matches.","-")</f>
        <v>-</v>
      </c>
      <c r="AS415" s="6" t="str">
        <f>IF($U415=FALSE,"Action Type doesn't match.","-")</f>
        <v>Action Type doesn't match.</v>
      </c>
      <c r="AT415" s="6" t="str">
        <f>IF($V415=FALSE,"Action Due doesn't match.","-")</f>
        <v>Action Due doesn't match.</v>
      </c>
      <c r="AU415" s="6" t="b">
        <f>IF(AND($S415=TRUE,$Z415=TRUE,$U415=FALSE,$R415=FALSE),TRUE,FALSE)</f>
        <v>0</v>
      </c>
      <c r="AV415" s="13" t="b">
        <f ca="1">IF(OFFSET($AU415,-1,0)=TRUE,TRUE,FALSE)</f>
        <v>0</v>
      </c>
      <c r="AW415" s="6" t="b">
        <f>IF(AND($V415=TRUE,$S415=TRUE,$U415=FALSE,$R415=FALSE),TRUE,FALSE)</f>
        <v>0</v>
      </c>
      <c r="AX415" s="13" t="b">
        <f ca="1">IF(OFFSET($AW415,-1,0)="TRUE",TRUE,FALSE)</f>
        <v>0</v>
      </c>
      <c r="AY415" s="3"/>
      <c r="AZ415" s="3" t="str">
        <f>IF(OR($S415=FALSE,$R415=TRUE,$V415=FALSE),"-",IF(T415=FALSE,(CONCATENATE(D$1," doesn't match.")),"-"))</f>
        <v>-</v>
      </c>
      <c r="BA415" s="3" t="str">
        <f>IF(OR($S415=FALSE,$R415=TRUE,$V415=FALSE),"-",IF(U415=FALSE,(CONCATENATE(E$1," doesn't match.")),"-"))</f>
        <v>-</v>
      </c>
      <c r="BB415" s="3" t="str">
        <f>IF(OR($S415=FALSE,$R415=TRUE,$V415=FALSE),"-",IF(V415=FALSE,(CONCATENATE(F$1," doesn't match.")),"-"))</f>
        <v>-</v>
      </c>
      <c r="BC415" s="3" t="str">
        <f>IF(OR($S415=FALSE,$R415=TRUE,$V415=FALSE),"-",IF(W415=FALSE,(CONCATENATE(G$1," doesn't match.")),"-"))</f>
        <v>-</v>
      </c>
      <c r="BD415" s="3" t="str">
        <f>IF(OR($S415=FALSE,$R415=TRUE,$V415=FALSE),"-",IF(X415=FALSE,(CONCATENATE(H$1," doesn't match.")),"-"))</f>
        <v>-</v>
      </c>
      <c r="BE415" s="3" t="str">
        <f>IF(OR($S415=FALSE,$R415=TRUE,$V415=FALSE),"-",IF(Y415=FALSE,(CONCATENATE(I$1," doesn't match.")),"-"))</f>
        <v>-</v>
      </c>
      <c r="BF415" s="3" t="str">
        <f>IF(OR($S415=FALSE,$R415=TRUE,$V415=FALSE),"-",IF(Z415=FALSE,(CONCATENATE(J$1," doesn't match.")),"-"))</f>
        <v>-</v>
      </c>
      <c r="BG415" s="3" t="str">
        <f>IF(OR($S415=FALSE,$R415=TRUE,$V415=FALSE),"-",IF(AA415=FALSE,(CONCATENATE(K$1," doesn't match.")),"-"))</f>
        <v>-</v>
      </c>
      <c r="BH415" s="3" t="str">
        <f>IF(OR($S415=FALSE,$R415=TRUE,$V415=FALSE),"-",IF(AB415=FALSE,(CONCATENATE(L$1," doesn't match.")),"-"))</f>
        <v>-</v>
      </c>
      <c r="BI415" s="3" t="str">
        <f>IF(OR($S415=FALSE,$R415=TRUE,$V415=FALSE),"-",IF(AC415=FALSE,(CONCATENATE(M$1," doesn't match.")),"-"))</f>
        <v>-</v>
      </c>
      <c r="BJ415" s="3" t="str">
        <f>IF(OR($S415=FALSE,$R415=TRUE,$V415=FALSE),"-",IF(AD415=FALSE,(CONCATENATE(N$1," doesn't match.")),"-"))</f>
        <v>-</v>
      </c>
      <c r="BK415" s="3" t="str">
        <f>IF(OR($S415=FALSE,$R415=TRUE,$V415=FALSE),"-",IF(AE415=FALSE,(CONCATENATE(O$1," doesn't match.")),"-"))</f>
        <v>-</v>
      </c>
      <c r="BL415" s="3" t="str">
        <f>IF(OR($S415=FALSE,$R415=TRUE,$V415=FALSE),"-",IF(AF415=FALSE,(CONCATENATE(P$1," doesn't match.")),"-"))</f>
        <v>-</v>
      </c>
    </row>
    <row r="416" spans="1:64" ht="60" x14ac:dyDescent="0.25">
      <c r="A416" s="30">
        <v>1248465</v>
      </c>
      <c r="B416" s="30" t="s">
        <v>30</v>
      </c>
      <c r="C416" s="31" t="s">
        <v>383</v>
      </c>
      <c r="D416" s="30" t="s">
        <v>98</v>
      </c>
      <c r="E416" s="30" t="s">
        <v>384</v>
      </c>
      <c r="F416" s="30" t="s">
        <v>89</v>
      </c>
      <c r="G416" s="30" t="s">
        <v>35</v>
      </c>
      <c r="H416" s="32">
        <v>43326</v>
      </c>
      <c r="I416" s="32">
        <v>43290</v>
      </c>
      <c r="J416" s="32">
        <v>43284</v>
      </c>
      <c r="K416" s="32"/>
      <c r="L416" s="30" t="s">
        <v>178</v>
      </c>
      <c r="M416" s="32">
        <v>43287</v>
      </c>
      <c r="N416" s="32">
        <v>43290</v>
      </c>
      <c r="O416" s="32"/>
      <c r="P416" s="32"/>
      <c r="Q416" s="5"/>
      <c r="R416" s="6" t="b">
        <f>B416=B417</f>
        <v>0</v>
      </c>
      <c r="S416" s="6" t="b">
        <f>C416=C417</f>
        <v>1</v>
      </c>
      <c r="T416" s="6" t="b">
        <f>D416=D417</f>
        <v>1</v>
      </c>
      <c r="U416" s="6" t="b">
        <f>E416=E417</f>
        <v>1</v>
      </c>
      <c r="V416" s="6" t="b">
        <f>F416=F417</f>
        <v>1</v>
      </c>
      <c r="W416" s="6" t="b">
        <f>G416=G417</f>
        <v>1</v>
      </c>
      <c r="X416" s="6" t="b">
        <f>H416=H417</f>
        <v>1</v>
      </c>
      <c r="Y416" s="6" t="b">
        <f>I416=I417</f>
        <v>0</v>
      </c>
      <c r="Z416" s="6" t="b">
        <f>J416=J417</f>
        <v>1</v>
      </c>
      <c r="AA416" s="6" t="b">
        <f>K416=K417</f>
        <v>1</v>
      </c>
      <c r="AB416" s="6" t="b">
        <f>L416=L417</f>
        <v>0</v>
      </c>
      <c r="AC416" s="6" t="b">
        <f>M416=M417</f>
        <v>0</v>
      </c>
      <c r="AD416" s="6" t="b">
        <f>N416=N417</f>
        <v>1</v>
      </c>
      <c r="AE416" s="6" t="b">
        <f>O416=O417</f>
        <v>1</v>
      </c>
      <c r="AF416" s="6" t="b">
        <f>P416=P417</f>
        <v>1</v>
      </c>
      <c r="AG416" s="3"/>
      <c r="AH416" s="8" t="str">
        <f>IF(ISBLANK($E416),"N/A",$E416)</f>
        <v>INT-PAT CN ALLOWANCE / INTENT TO GRANT</v>
      </c>
      <c r="AI416" s="8" t="str">
        <f>IF(ISBLANK($F416),"N/A",$F416)</f>
        <v>*LC Regarding Allowance and Fees Due (FP-ACCEPT) / IntFees</v>
      </c>
      <c r="AJ416" s="7" t="str">
        <f>IF(ISBLANK($B416),"N/A",$B416)</f>
        <v>Live Patent</v>
      </c>
      <c r="AK416" s="8" t="str">
        <f>IF(ISBLANK($C416),"N/A",$C416)</f>
        <v>LINEARB.096CN</v>
      </c>
      <c r="AL416" s="8" t="str">
        <f>IF(ISBLANK($C417),"N/A",$C417)</f>
        <v>LINEARB.096CN</v>
      </c>
      <c r="AM416" s="7" t="str">
        <f>IF(ISBLANK($B417),"N/A",$B417)</f>
        <v>Agent Patent</v>
      </c>
      <c r="AN416" s="8" t="str">
        <f>IF(ISBLANK($F417),"N/A",$F417)</f>
        <v>*LC Regarding Allowance and Fees Due (FP-ACCEPT) / IntFees</v>
      </c>
      <c r="AO416" s="8" t="str">
        <f>IF(ISBLANK($E417),"N/A",$E417)</f>
        <v>INT-PAT CN ALLOWANCE / INTENT TO GRANT</v>
      </c>
      <c r="AP416" s="3"/>
      <c r="AQ416" s="6" t="str">
        <f>IF($S416=FALSE,"Matter doesn't match.","-")</f>
        <v>-</v>
      </c>
      <c r="AR416" s="6" t="str">
        <f>IF($R416=TRUE,"System matches.","-")</f>
        <v>-</v>
      </c>
      <c r="AS416" s="6" t="str">
        <f>IF($U416=FALSE,"Action Type doesn't match.","-")</f>
        <v>-</v>
      </c>
      <c r="AT416" s="6" t="str">
        <f>IF($V416=FALSE,"Action Due doesn't match.","-")</f>
        <v>-</v>
      </c>
      <c r="AU416" s="6" t="b">
        <f>IF(AND($S416=TRUE,$Z416=TRUE,$U416=FALSE,$R416=FALSE),TRUE,FALSE)</f>
        <v>0</v>
      </c>
      <c r="AV416" s="13" t="b">
        <f ca="1">IF(OFFSET($AU416,-1,0)=TRUE,TRUE,FALSE)</f>
        <v>0</v>
      </c>
      <c r="AW416" s="6" t="b">
        <f>IF(AND($V416=TRUE,$S416=TRUE,$U416=FALSE,$R416=FALSE),TRUE,FALSE)</f>
        <v>0</v>
      </c>
      <c r="AX416" s="13" t="b">
        <f ca="1">IF(OFFSET($AW416,-1,0)="TRUE",TRUE,FALSE)</f>
        <v>0</v>
      </c>
      <c r="AY416" s="3"/>
      <c r="AZ416" s="3" t="str">
        <f>IF(OR($S416=FALSE,$R416=TRUE,$V416=FALSE),"-",IF(T416=FALSE,(CONCATENATE(D$1," doesn't match.")),"-"))</f>
        <v>-</v>
      </c>
      <c r="BA416" s="3" t="str">
        <f>IF(OR($S416=FALSE,$R416=TRUE,$V416=FALSE),"-",IF(U416=FALSE,(CONCATENATE(E$1," doesn't match.")),"-"))</f>
        <v>-</v>
      </c>
      <c r="BB416" s="3" t="str">
        <f>IF(OR($S416=FALSE,$R416=TRUE,$V416=FALSE),"-",IF(V416=FALSE,(CONCATENATE(F$1," doesn't match.")),"-"))</f>
        <v>-</v>
      </c>
      <c r="BC416" s="3" t="str">
        <f>IF(OR($S416=FALSE,$R416=TRUE,$V416=FALSE),"-",IF(W416=FALSE,(CONCATENATE(G$1," doesn't match.")),"-"))</f>
        <v>-</v>
      </c>
      <c r="BD416" s="3" t="str">
        <f>IF(OR($S416=FALSE,$R416=TRUE,$V416=FALSE),"-",IF(X416=FALSE,(CONCATENATE(H$1," doesn't match.")),"-"))</f>
        <v>-</v>
      </c>
      <c r="BE416" s="3" t="str">
        <f>IF(OR($S416=FALSE,$R416=TRUE,$V416=FALSE),"-",IF(Y416=FALSE,(CONCATENATE(I$1," doesn't match.")),"-"))</f>
        <v>DateTaken doesn't match.</v>
      </c>
      <c r="BF416" s="3" t="str">
        <f>IF(OR($S416=FALSE,$R416=TRUE,$V416=FALSE),"-",IF(Z416=FALSE,(CONCATENATE(J$1," doesn't match.")),"-"))</f>
        <v>-</v>
      </c>
      <c r="BG416" s="3" t="str">
        <f>IF(OR($S416=FALSE,$R416=TRUE,$V416=FALSE),"-",IF(AA416=FALSE,(CONCATENATE(K$1," doesn't match.")),"-"))</f>
        <v>-</v>
      </c>
      <c r="BH416" s="3" t="str">
        <f>IF(OR($S416=FALSE,$R416=TRUE,$V416=FALSE),"-",IF(AB416=FALSE,(CONCATENATE(L$1," doesn't match.")),"-"))</f>
        <v>UserID doesn't match.</v>
      </c>
      <c r="BI416" s="3" t="str">
        <f>IF(OR($S416=FALSE,$R416=TRUE,$V416=FALSE),"-",IF(AC416=FALSE,(CONCATENATE(M$1," doesn't match.")),"-"))</f>
        <v>DateCreated doesn't match.</v>
      </c>
      <c r="BJ416" s="3" t="str">
        <f>IF(OR($S416=FALSE,$R416=TRUE,$V416=FALSE),"-",IF(AD416=FALSE,(CONCATENATE(N$1," doesn't match.")),"-"))</f>
        <v>-</v>
      </c>
      <c r="BK416" s="3" t="str">
        <f>IF(OR($S416=FALSE,$R416=TRUE,$V416=FALSE),"-",IF(AE416=FALSE,(CONCATENATE(O$1," doesn't match.")),"-"))</f>
        <v>-</v>
      </c>
      <c r="BL416" s="3" t="str">
        <f>IF(OR($S416=FALSE,$R416=TRUE,$V416=FALSE),"-",IF(AF416=FALSE,(CONCATENATE(P$1," doesn't match.")),"-"))</f>
        <v>-</v>
      </c>
    </row>
    <row r="417" spans="1:64" ht="60" x14ac:dyDescent="0.25">
      <c r="A417" s="30">
        <v>1248465</v>
      </c>
      <c r="B417" s="30" t="s">
        <v>625</v>
      </c>
      <c r="C417" s="31" t="s">
        <v>383</v>
      </c>
      <c r="D417" s="30" t="s">
        <v>98</v>
      </c>
      <c r="E417" s="30" t="s">
        <v>384</v>
      </c>
      <c r="F417" s="30" t="s">
        <v>89</v>
      </c>
      <c r="G417" s="30" t="s">
        <v>35</v>
      </c>
      <c r="H417" s="32">
        <v>43326</v>
      </c>
      <c r="I417" s="32"/>
      <c r="J417" s="32">
        <v>43284</v>
      </c>
      <c r="K417" s="32"/>
      <c r="L417" s="30" t="s">
        <v>206</v>
      </c>
      <c r="M417" s="32">
        <v>43290</v>
      </c>
      <c r="N417" s="32">
        <v>43290</v>
      </c>
      <c r="O417" s="32"/>
      <c r="P417" s="32"/>
      <c r="Q417" s="5"/>
      <c r="R417" s="6" t="b">
        <f>B417=B418</f>
        <v>0</v>
      </c>
      <c r="S417" s="6" t="b">
        <f>C417=C418</f>
        <v>0</v>
      </c>
      <c r="T417" s="6" t="b">
        <f>D417=D418</f>
        <v>0</v>
      </c>
      <c r="U417" s="6" t="b">
        <f>E417=E418</f>
        <v>0</v>
      </c>
      <c r="V417" s="6" t="b">
        <f>F417=F418</f>
        <v>0</v>
      </c>
      <c r="W417" s="6" t="b">
        <f>G417=G418</f>
        <v>1</v>
      </c>
      <c r="X417" s="6" t="b">
        <f>H417=H418</f>
        <v>0</v>
      </c>
      <c r="Y417" s="6" t="b">
        <f>I417=I418</f>
        <v>1</v>
      </c>
      <c r="Z417" s="6" t="b">
        <f>J417=J418</f>
        <v>1</v>
      </c>
      <c r="AA417" s="6" t="b">
        <f>K417=K418</f>
        <v>1</v>
      </c>
      <c r="AB417" s="6" t="b">
        <f>L417=L418</f>
        <v>0</v>
      </c>
      <c r="AC417" s="6" t="b">
        <f>M417=M418</f>
        <v>0</v>
      </c>
      <c r="AD417" s="6" t="b">
        <f>N417=N418</f>
        <v>0</v>
      </c>
      <c r="AE417" s="6" t="b">
        <f>O417=O418</f>
        <v>1</v>
      </c>
      <c r="AF417" s="6" t="b">
        <f>P417=P418</f>
        <v>1</v>
      </c>
      <c r="AG417" s="3"/>
      <c r="AH417" s="8" t="str">
        <f>IF(ISBLANK($E417),"N/A",$E417)</f>
        <v>INT-PAT CN ALLOWANCE / INTENT TO GRANT</v>
      </c>
      <c r="AI417" s="8" t="str">
        <f>IF(ISBLANK($F417),"N/A",$F417)</f>
        <v>*LC Regarding Allowance and Fees Due (FP-ACCEPT) / IntFees</v>
      </c>
      <c r="AJ417" s="7" t="str">
        <f>IF(ISBLANK($B417),"N/A",$B417)</f>
        <v>Agent Patent</v>
      </c>
      <c r="AK417" s="8" t="str">
        <f>IF(ISBLANK($C417),"N/A",$C417)</f>
        <v>LINEARB.096CN</v>
      </c>
      <c r="AL417" s="8" t="str">
        <f>IF(ISBLANK($C418),"N/A",$C418)</f>
        <v>LINEARB.106IN</v>
      </c>
      <c r="AM417" s="7" t="str">
        <f>IF(ISBLANK($B418),"N/A",$B418)</f>
        <v>Live Patent</v>
      </c>
      <c r="AN417" s="8" t="str">
        <f>IF(ISBLANK($F418),"N/A",$F418)</f>
        <v>FA Ack Receipt of Formal Documents? / IPP</v>
      </c>
      <c r="AO417" s="8" t="str">
        <f>IF(ISBLANK($E418),"N/A",$E418)</f>
        <v>INT-PAT IPP INSTR FORMAL DOCUMENTS TO FA</v>
      </c>
      <c r="AP417" s="3"/>
      <c r="AQ417" s="6" t="str">
        <f>IF($S417=FALSE,"Matter doesn't match.","-")</f>
        <v>Matter doesn't match.</v>
      </c>
      <c r="AR417" s="6" t="str">
        <f>IF($R417=TRUE,"System matches.","-")</f>
        <v>-</v>
      </c>
      <c r="AS417" s="6" t="str">
        <f>IF($U417=FALSE,"Action Type doesn't match.","-")</f>
        <v>Action Type doesn't match.</v>
      </c>
      <c r="AT417" s="6" t="str">
        <f>IF($V417=FALSE,"Action Due doesn't match.","-")</f>
        <v>Action Due doesn't match.</v>
      </c>
      <c r="AU417" s="6" t="b">
        <f>IF(AND($S417=TRUE,$Z417=TRUE,$U417=FALSE,$R417=FALSE),TRUE,FALSE)</f>
        <v>0</v>
      </c>
      <c r="AV417" s="13" t="b">
        <f ca="1">IF(OFFSET($AU417,-1,0)=TRUE,TRUE,FALSE)</f>
        <v>0</v>
      </c>
      <c r="AW417" s="6" t="b">
        <f>IF(AND($V417=TRUE,$S417=TRUE,$U417=FALSE,$R417=FALSE),TRUE,FALSE)</f>
        <v>0</v>
      </c>
      <c r="AX417" s="13" t="b">
        <f ca="1">IF(OFFSET($AW417,-1,0)="TRUE",TRUE,FALSE)</f>
        <v>0</v>
      </c>
      <c r="AY417" s="3"/>
      <c r="AZ417" s="3" t="str">
        <f>IF(OR($S417=FALSE,$R417=TRUE,$V417=FALSE),"-",IF(T417=FALSE,(CONCATENATE(D$1," doesn't match.")),"-"))</f>
        <v>-</v>
      </c>
      <c r="BA417" s="3" t="str">
        <f>IF(OR($S417=FALSE,$R417=TRUE,$V417=FALSE),"-",IF(U417=FALSE,(CONCATENATE(E$1," doesn't match.")),"-"))</f>
        <v>-</v>
      </c>
      <c r="BB417" s="3" t="str">
        <f>IF(OR($S417=FALSE,$R417=TRUE,$V417=FALSE),"-",IF(V417=FALSE,(CONCATENATE(F$1," doesn't match.")),"-"))</f>
        <v>-</v>
      </c>
      <c r="BC417" s="3" t="str">
        <f>IF(OR($S417=FALSE,$R417=TRUE,$V417=FALSE),"-",IF(W417=FALSE,(CONCATENATE(G$1," doesn't match.")),"-"))</f>
        <v>-</v>
      </c>
      <c r="BD417" s="3" t="str">
        <f>IF(OR($S417=FALSE,$R417=TRUE,$V417=FALSE),"-",IF(X417=FALSE,(CONCATENATE(H$1," doesn't match.")),"-"))</f>
        <v>-</v>
      </c>
      <c r="BE417" s="3" t="str">
        <f>IF(OR($S417=FALSE,$R417=TRUE,$V417=FALSE),"-",IF(Y417=FALSE,(CONCATENATE(I$1," doesn't match.")),"-"))</f>
        <v>-</v>
      </c>
      <c r="BF417" s="3" t="str">
        <f>IF(OR($S417=FALSE,$R417=TRUE,$V417=FALSE),"-",IF(Z417=FALSE,(CONCATENATE(J$1," doesn't match.")),"-"))</f>
        <v>-</v>
      </c>
      <c r="BG417" s="3" t="str">
        <f>IF(OR($S417=FALSE,$R417=TRUE,$V417=FALSE),"-",IF(AA417=FALSE,(CONCATENATE(K$1," doesn't match.")),"-"))</f>
        <v>-</v>
      </c>
      <c r="BH417" s="3" t="str">
        <f>IF(OR($S417=FALSE,$R417=TRUE,$V417=FALSE),"-",IF(AB417=FALSE,(CONCATENATE(L$1," doesn't match.")),"-"))</f>
        <v>-</v>
      </c>
      <c r="BI417" s="3" t="str">
        <f>IF(OR($S417=FALSE,$R417=TRUE,$V417=FALSE),"-",IF(AC417=FALSE,(CONCATENATE(M$1," doesn't match.")),"-"))</f>
        <v>-</v>
      </c>
      <c r="BJ417" s="3" t="str">
        <f>IF(OR($S417=FALSE,$R417=TRUE,$V417=FALSE),"-",IF(AD417=FALSE,(CONCATENATE(N$1," doesn't match.")),"-"))</f>
        <v>-</v>
      </c>
      <c r="BK417" s="3" t="str">
        <f>IF(OR($S417=FALSE,$R417=TRUE,$V417=FALSE),"-",IF(AE417=FALSE,(CONCATENATE(O$1," doesn't match.")),"-"))</f>
        <v>-</v>
      </c>
      <c r="BL417" s="3" t="str">
        <f>IF(OR($S417=FALSE,$R417=TRUE,$V417=FALSE),"-",IF(AF417=FALSE,(CONCATENATE(P$1," doesn't match.")),"-"))</f>
        <v>-</v>
      </c>
    </row>
    <row r="418" spans="1:64" ht="60" x14ac:dyDescent="0.25">
      <c r="A418" s="30">
        <v>1297171</v>
      </c>
      <c r="B418" s="30" t="s">
        <v>30</v>
      </c>
      <c r="C418" s="31" t="s">
        <v>385</v>
      </c>
      <c r="D418" s="30" t="s">
        <v>333</v>
      </c>
      <c r="E418" s="30" t="s">
        <v>118</v>
      </c>
      <c r="F418" s="30" t="s">
        <v>119</v>
      </c>
      <c r="G418" s="30" t="s">
        <v>35</v>
      </c>
      <c r="H418" s="32">
        <v>43312</v>
      </c>
      <c r="I418" s="32"/>
      <c r="J418" s="32">
        <v>43284</v>
      </c>
      <c r="K418" s="32"/>
      <c r="L418" s="30" t="s">
        <v>77</v>
      </c>
      <c r="M418" s="32">
        <v>43284</v>
      </c>
      <c r="N418" s="32">
        <v>43294</v>
      </c>
      <c r="O418" s="32"/>
      <c r="P418" s="32"/>
      <c r="Q418" s="5"/>
      <c r="R418" s="6" t="b">
        <f>B418=B419</f>
        <v>1</v>
      </c>
      <c r="S418" s="6" t="b">
        <f>C418=C419</f>
        <v>1</v>
      </c>
      <c r="T418" s="6" t="b">
        <f>D418=D419</f>
        <v>1</v>
      </c>
      <c r="U418" s="6" t="b">
        <f>E418=E419</f>
        <v>1</v>
      </c>
      <c r="V418" s="6" t="b">
        <f>F418=F419</f>
        <v>0</v>
      </c>
      <c r="W418" s="6" t="b">
        <f>G418=G419</f>
        <v>1</v>
      </c>
      <c r="X418" s="6" t="b">
        <f>H418=H419</f>
        <v>0</v>
      </c>
      <c r="Y418" s="6" t="b">
        <f>I418=I419</f>
        <v>1</v>
      </c>
      <c r="Z418" s="6" t="b">
        <f>J418=J419</f>
        <v>1</v>
      </c>
      <c r="AA418" s="6" t="b">
        <f>K418=K419</f>
        <v>1</v>
      </c>
      <c r="AB418" s="6" t="b">
        <f>L418=L419</f>
        <v>1</v>
      </c>
      <c r="AC418" s="6" t="b">
        <f>M418=M419</f>
        <v>1</v>
      </c>
      <c r="AD418" s="6" t="b">
        <f>N418=N419</f>
        <v>1</v>
      </c>
      <c r="AE418" s="6" t="b">
        <f>O418=O419</f>
        <v>1</v>
      </c>
      <c r="AF418" s="6" t="b">
        <f>P418=P419</f>
        <v>1</v>
      </c>
      <c r="AG418" s="3"/>
      <c r="AH418" s="8" t="str">
        <f>IF(ISBLANK($E418),"N/A",$E418)</f>
        <v>INT-PAT IPP INSTR FORMAL DOCUMENTS TO FA</v>
      </c>
      <c r="AI418" s="8" t="str">
        <f>IF(ISBLANK($F418),"N/A",$F418)</f>
        <v>FA Ack Receipt of Formal Documents? / IPP</v>
      </c>
      <c r="AJ418" s="7" t="str">
        <f>IF(ISBLANK($B418),"N/A",$B418)</f>
        <v>Live Patent</v>
      </c>
      <c r="AK418" s="8" t="str">
        <f>IF(ISBLANK($C418),"N/A",$C418)</f>
        <v>LINEARB.106IN</v>
      </c>
      <c r="AL418" s="8" t="str">
        <f>IF(ISBLANK($C419),"N/A",$C419)</f>
        <v>LINEARB.106IN</v>
      </c>
      <c r="AM418" s="7" t="str">
        <f>IF(ISBLANK($B419),"N/A",$B419)</f>
        <v>Live Patent</v>
      </c>
      <c r="AN418" s="8" t="str">
        <f>IF(ISBLANK($F419),"N/A",$F419)</f>
        <v>FA Filing Confirmation of Formal Documents? / IPP</v>
      </c>
      <c r="AO418" s="8" t="str">
        <f>IF(ISBLANK($E419),"N/A",$E419)</f>
        <v>INT-PAT IPP INSTR FORMAL DOCUMENTS TO FA</v>
      </c>
      <c r="AP418" s="3"/>
      <c r="AQ418" s="6" t="str">
        <f>IF($S418=FALSE,"Matter doesn't match.","-")</f>
        <v>-</v>
      </c>
      <c r="AR418" s="6" t="str">
        <f>IF($R418=TRUE,"System matches.","-")</f>
        <v>System matches.</v>
      </c>
      <c r="AS418" s="6" t="str">
        <f>IF($U418=FALSE,"Action Type doesn't match.","-")</f>
        <v>-</v>
      </c>
      <c r="AT418" s="6" t="str">
        <f>IF($V418=FALSE,"Action Due doesn't match.","-")</f>
        <v>Action Due doesn't match.</v>
      </c>
      <c r="AU418" s="6" t="b">
        <f>IF(AND($S418=TRUE,$Z418=TRUE,$U418=FALSE,$R418=FALSE),TRUE,FALSE)</f>
        <v>0</v>
      </c>
      <c r="AV418" s="13" t="b">
        <f ca="1">IF(OFFSET($AU418,-1,0)=TRUE,TRUE,FALSE)</f>
        <v>0</v>
      </c>
      <c r="AW418" s="6" t="b">
        <f>IF(AND($V418=TRUE,$S418=TRUE,$U418=FALSE,$R418=FALSE),TRUE,FALSE)</f>
        <v>0</v>
      </c>
      <c r="AX418" s="13" t="b">
        <f ca="1">IF(OFFSET($AW418,-1,0)="TRUE",TRUE,FALSE)</f>
        <v>0</v>
      </c>
      <c r="AY418" s="3"/>
      <c r="AZ418" s="3" t="str">
        <f>IF(OR($S418=FALSE,$R418=TRUE,$V418=FALSE),"-",IF(T418=FALSE,(CONCATENATE(D$1," doesn't match.")),"-"))</f>
        <v>-</v>
      </c>
      <c r="BA418" s="3" t="str">
        <f>IF(OR($S418=FALSE,$R418=TRUE,$V418=FALSE),"-",IF(U418=FALSE,(CONCATENATE(E$1," doesn't match.")),"-"))</f>
        <v>-</v>
      </c>
      <c r="BB418" s="3" t="str">
        <f>IF(OR($S418=FALSE,$R418=TRUE,$V418=FALSE),"-",IF(V418=FALSE,(CONCATENATE(F$1," doesn't match.")),"-"))</f>
        <v>-</v>
      </c>
      <c r="BC418" s="3" t="str">
        <f>IF(OR($S418=FALSE,$R418=TRUE,$V418=FALSE),"-",IF(W418=FALSE,(CONCATENATE(G$1," doesn't match.")),"-"))</f>
        <v>-</v>
      </c>
      <c r="BD418" s="3" t="str">
        <f>IF(OR($S418=FALSE,$R418=TRUE,$V418=FALSE),"-",IF(X418=FALSE,(CONCATENATE(H$1," doesn't match.")),"-"))</f>
        <v>-</v>
      </c>
      <c r="BE418" s="3" t="str">
        <f>IF(OR($S418=FALSE,$R418=TRUE,$V418=FALSE),"-",IF(Y418=FALSE,(CONCATENATE(I$1," doesn't match.")),"-"))</f>
        <v>-</v>
      </c>
      <c r="BF418" s="3" t="str">
        <f>IF(OR($S418=FALSE,$R418=TRUE,$V418=FALSE),"-",IF(Z418=FALSE,(CONCATENATE(J$1," doesn't match.")),"-"))</f>
        <v>-</v>
      </c>
      <c r="BG418" s="3" t="str">
        <f>IF(OR($S418=FALSE,$R418=TRUE,$V418=FALSE),"-",IF(AA418=FALSE,(CONCATENATE(K$1," doesn't match.")),"-"))</f>
        <v>-</v>
      </c>
      <c r="BH418" s="3" t="str">
        <f>IF(OR($S418=FALSE,$R418=TRUE,$V418=FALSE),"-",IF(AB418=FALSE,(CONCATENATE(L$1," doesn't match.")),"-"))</f>
        <v>-</v>
      </c>
      <c r="BI418" s="3" t="str">
        <f>IF(OR($S418=FALSE,$R418=TRUE,$V418=FALSE),"-",IF(AC418=FALSE,(CONCATENATE(M$1," doesn't match.")),"-"))</f>
        <v>-</v>
      </c>
      <c r="BJ418" s="3" t="str">
        <f>IF(OR($S418=FALSE,$R418=TRUE,$V418=FALSE),"-",IF(AD418=FALSE,(CONCATENATE(N$1," doesn't match.")),"-"))</f>
        <v>-</v>
      </c>
      <c r="BK418" s="3" t="str">
        <f>IF(OR($S418=FALSE,$R418=TRUE,$V418=FALSE),"-",IF(AE418=FALSE,(CONCATENATE(O$1," doesn't match.")),"-"))</f>
        <v>-</v>
      </c>
      <c r="BL418" s="3" t="str">
        <f>IF(OR($S418=FALSE,$R418=TRUE,$V418=FALSE),"-",IF(AF418=FALSE,(CONCATENATE(P$1," doesn't match.")),"-"))</f>
        <v>-</v>
      </c>
    </row>
    <row r="419" spans="1:64" ht="60" x14ac:dyDescent="0.25">
      <c r="A419" s="30">
        <v>1297171</v>
      </c>
      <c r="B419" s="30" t="s">
        <v>30</v>
      </c>
      <c r="C419" s="31" t="s">
        <v>385</v>
      </c>
      <c r="D419" s="30" t="s">
        <v>333</v>
      </c>
      <c r="E419" s="30" t="s">
        <v>118</v>
      </c>
      <c r="F419" s="30" t="s">
        <v>120</v>
      </c>
      <c r="G419" s="30" t="s">
        <v>35</v>
      </c>
      <c r="H419" s="32">
        <v>43328</v>
      </c>
      <c r="I419" s="32"/>
      <c r="J419" s="32">
        <v>43284</v>
      </c>
      <c r="K419" s="32"/>
      <c r="L419" s="30" t="s">
        <v>77</v>
      </c>
      <c r="M419" s="32">
        <v>43284</v>
      </c>
      <c r="N419" s="32">
        <v>43294</v>
      </c>
      <c r="O419" s="32"/>
      <c r="P419" s="32"/>
      <c r="Q419" s="5"/>
      <c r="R419" s="6" t="b">
        <f>B419=B420</f>
        <v>1</v>
      </c>
      <c r="S419" s="6" t="b">
        <f>C419=C420</f>
        <v>0</v>
      </c>
      <c r="T419" s="6" t="b">
        <f>D419=D420</f>
        <v>0</v>
      </c>
      <c r="U419" s="6" t="b">
        <f>E419=E420</f>
        <v>0</v>
      </c>
      <c r="V419" s="6" t="b">
        <f>F419=F420</f>
        <v>0</v>
      </c>
      <c r="W419" s="6" t="b">
        <f>G419=G420</f>
        <v>1</v>
      </c>
      <c r="X419" s="6" t="b">
        <f>H419=H420</f>
        <v>0</v>
      </c>
      <c r="Y419" s="6" t="b">
        <f>I419=I420</f>
        <v>0</v>
      </c>
      <c r="Z419" s="6" t="b">
        <f>J419=J420</f>
        <v>0</v>
      </c>
      <c r="AA419" s="6" t="b">
        <f>K419=K420</f>
        <v>0</v>
      </c>
      <c r="AB419" s="6" t="b">
        <f>L419=L420</f>
        <v>0</v>
      </c>
      <c r="AC419" s="6" t="b">
        <f>M419=M420</f>
        <v>0</v>
      </c>
      <c r="AD419" s="6" t="b">
        <f>N419=N420</f>
        <v>0</v>
      </c>
      <c r="AE419" s="6" t="b">
        <f>O419=O420</f>
        <v>1</v>
      </c>
      <c r="AF419" s="6" t="b">
        <f>P419=P420</f>
        <v>1</v>
      </c>
      <c r="AG419" s="3"/>
      <c r="AH419" s="8" t="str">
        <f>IF(ISBLANK($E419),"N/A",$E419)</f>
        <v>INT-PAT IPP INSTR FORMAL DOCUMENTS TO FA</v>
      </c>
      <c r="AI419" s="8" t="str">
        <f>IF(ISBLANK($F419),"N/A",$F419)</f>
        <v>FA Filing Confirmation of Formal Documents? / IPP</v>
      </c>
      <c r="AJ419" s="7" t="str">
        <f>IF(ISBLANK($B419),"N/A",$B419)</f>
        <v>Live Patent</v>
      </c>
      <c r="AK419" s="8" t="str">
        <f>IF(ISBLANK($C419),"N/A",$C419)</f>
        <v>LINEARB.106IN</v>
      </c>
      <c r="AL419" s="8" t="str">
        <f>IF(ISBLANK($C420),"N/A",$C420)</f>
        <v>LINEARB.19VJPD7</v>
      </c>
      <c r="AM419" s="7" t="str">
        <f>IF(ISBLANK($B420),"N/A",$B420)</f>
        <v>Live Patent</v>
      </c>
      <c r="AN419" s="8" t="str">
        <f>IF(ISBLANK($F420),"N/A",$F420)</f>
        <v>*LC Regarding Allowance and Fees Due (FP-ACCEPT) / IntFees</v>
      </c>
      <c r="AO419" s="8" t="str">
        <f>IF(ISBLANK($E420),"N/A",$E420)</f>
        <v>INT-PAT JP ALLOWANCE PRE-3/31/07</v>
      </c>
      <c r="AP419" s="3"/>
      <c r="AQ419" s="6" t="str">
        <f>IF($S419=FALSE,"Matter doesn't match.","-")</f>
        <v>Matter doesn't match.</v>
      </c>
      <c r="AR419" s="6" t="str">
        <f>IF($R419=TRUE,"System matches.","-")</f>
        <v>System matches.</v>
      </c>
      <c r="AS419" s="6" t="str">
        <f>IF($U419=FALSE,"Action Type doesn't match.","-")</f>
        <v>Action Type doesn't match.</v>
      </c>
      <c r="AT419" s="6" t="str">
        <f>IF($V419=FALSE,"Action Due doesn't match.","-")</f>
        <v>Action Due doesn't match.</v>
      </c>
      <c r="AU419" s="6" t="b">
        <f>IF(AND($S419=TRUE,$Z419=TRUE,$U419=FALSE,$R419=FALSE),TRUE,FALSE)</f>
        <v>0</v>
      </c>
      <c r="AV419" s="13" t="b">
        <f ca="1">IF(OFFSET($AU419,-1,0)=TRUE,TRUE,FALSE)</f>
        <v>0</v>
      </c>
      <c r="AW419" s="6" t="b">
        <f>IF(AND($V419=TRUE,$S419=TRUE,$U419=FALSE,$R419=FALSE),TRUE,FALSE)</f>
        <v>0</v>
      </c>
      <c r="AX419" s="13" t="b">
        <f ca="1">IF(OFFSET($AW419,-1,0)="TRUE",TRUE,FALSE)</f>
        <v>0</v>
      </c>
      <c r="AY419" s="3"/>
      <c r="AZ419" s="3" t="str">
        <f>IF(OR($S419=FALSE,$R419=TRUE,$V419=FALSE),"-",IF(T419=FALSE,(CONCATENATE(D$1," doesn't match.")),"-"))</f>
        <v>-</v>
      </c>
      <c r="BA419" s="3" t="str">
        <f>IF(OR($S419=FALSE,$R419=TRUE,$V419=FALSE),"-",IF(U419=FALSE,(CONCATENATE(E$1," doesn't match.")),"-"))</f>
        <v>-</v>
      </c>
      <c r="BB419" s="3" t="str">
        <f>IF(OR($S419=FALSE,$R419=TRUE,$V419=FALSE),"-",IF(V419=FALSE,(CONCATENATE(F$1," doesn't match.")),"-"))</f>
        <v>-</v>
      </c>
      <c r="BC419" s="3" t="str">
        <f>IF(OR($S419=FALSE,$R419=TRUE,$V419=FALSE),"-",IF(W419=FALSE,(CONCATENATE(G$1," doesn't match.")),"-"))</f>
        <v>-</v>
      </c>
      <c r="BD419" s="3" t="str">
        <f>IF(OR($S419=FALSE,$R419=TRUE,$V419=FALSE),"-",IF(X419=FALSE,(CONCATENATE(H$1," doesn't match.")),"-"))</f>
        <v>-</v>
      </c>
      <c r="BE419" s="3" t="str">
        <f>IF(OR($S419=FALSE,$R419=TRUE,$V419=FALSE),"-",IF(Y419=FALSE,(CONCATENATE(I$1," doesn't match.")),"-"))</f>
        <v>-</v>
      </c>
      <c r="BF419" s="3" t="str">
        <f>IF(OR($S419=FALSE,$R419=TRUE,$V419=FALSE),"-",IF(Z419=FALSE,(CONCATENATE(J$1," doesn't match.")),"-"))</f>
        <v>-</v>
      </c>
      <c r="BG419" s="3" t="str">
        <f>IF(OR($S419=FALSE,$R419=TRUE,$V419=FALSE),"-",IF(AA419=FALSE,(CONCATENATE(K$1," doesn't match.")),"-"))</f>
        <v>-</v>
      </c>
      <c r="BH419" s="3" t="str">
        <f>IF(OR($S419=FALSE,$R419=TRUE,$V419=FALSE),"-",IF(AB419=FALSE,(CONCATENATE(L$1," doesn't match.")),"-"))</f>
        <v>-</v>
      </c>
      <c r="BI419" s="3" t="str">
        <f>IF(OR($S419=FALSE,$R419=TRUE,$V419=FALSE),"-",IF(AC419=FALSE,(CONCATENATE(M$1," doesn't match.")),"-"))</f>
        <v>-</v>
      </c>
      <c r="BJ419" s="3" t="str">
        <f>IF(OR($S419=FALSE,$R419=TRUE,$V419=FALSE),"-",IF(AD419=FALSE,(CONCATENATE(N$1," doesn't match.")),"-"))</f>
        <v>-</v>
      </c>
      <c r="BK419" s="3" t="str">
        <f>IF(OR($S419=FALSE,$R419=TRUE,$V419=FALSE),"-",IF(AE419=FALSE,(CONCATENATE(O$1," doesn't match.")),"-"))</f>
        <v>-</v>
      </c>
      <c r="BL419" s="3" t="str">
        <f>IF(OR($S419=FALSE,$R419=TRUE,$V419=FALSE),"-",IF(AF419=FALSE,(CONCATENATE(P$1," doesn't match.")),"-"))</f>
        <v>-</v>
      </c>
    </row>
    <row r="420" spans="1:64" ht="60" x14ac:dyDescent="0.25">
      <c r="A420" s="30">
        <v>1261286</v>
      </c>
      <c r="B420" s="30" t="s">
        <v>30</v>
      </c>
      <c r="C420" s="31" t="s">
        <v>386</v>
      </c>
      <c r="D420" s="30" t="s">
        <v>32</v>
      </c>
      <c r="E420" s="30" t="s">
        <v>314</v>
      </c>
      <c r="F420" s="30" t="s">
        <v>89</v>
      </c>
      <c r="G420" s="30" t="s">
        <v>35</v>
      </c>
      <c r="H420" s="32">
        <v>43275</v>
      </c>
      <c r="I420" s="32">
        <v>43271</v>
      </c>
      <c r="J420" s="32">
        <v>43300</v>
      </c>
      <c r="K420" s="32">
        <v>43290</v>
      </c>
      <c r="L420" s="30" t="s">
        <v>178</v>
      </c>
      <c r="M420" s="32">
        <v>43271</v>
      </c>
      <c r="N420" s="32">
        <v>43290</v>
      </c>
      <c r="O420" s="32"/>
      <c r="P420" s="32"/>
      <c r="Q420" s="5"/>
      <c r="R420" s="6" t="b">
        <f>B420=B421</f>
        <v>0</v>
      </c>
      <c r="S420" s="6" t="b">
        <f>C420=C421</f>
        <v>1</v>
      </c>
      <c r="T420" s="6" t="b">
        <f>D420=D421</f>
        <v>1</v>
      </c>
      <c r="U420" s="6" t="b">
        <f>E420=E421</f>
        <v>1</v>
      </c>
      <c r="V420" s="6" t="b">
        <f>F420=F421</f>
        <v>1</v>
      </c>
      <c r="W420" s="6" t="b">
        <f>G420=G421</f>
        <v>1</v>
      </c>
      <c r="X420" s="6" t="b">
        <f>H420=H421</f>
        <v>1</v>
      </c>
      <c r="Y420" s="6" t="b">
        <f>I420=I421</f>
        <v>0</v>
      </c>
      <c r="Z420" s="6" t="b">
        <f>J420=J421</f>
        <v>1</v>
      </c>
      <c r="AA420" s="6" t="b">
        <f>K420=K421</f>
        <v>1</v>
      </c>
      <c r="AB420" s="6" t="b">
        <f>L420=L421</f>
        <v>1</v>
      </c>
      <c r="AC420" s="6" t="b">
        <f>M420=M421</f>
        <v>1</v>
      </c>
      <c r="AD420" s="6" t="b">
        <f>N420=N421</f>
        <v>1</v>
      </c>
      <c r="AE420" s="6" t="b">
        <f>O420=O421</f>
        <v>1</v>
      </c>
      <c r="AF420" s="6" t="b">
        <f>P420=P421</f>
        <v>1</v>
      </c>
      <c r="AG420" s="3"/>
      <c r="AH420" s="8" t="str">
        <f>IF(ISBLANK($E420),"N/A",$E420)</f>
        <v>INT-PAT JP ALLOWANCE PRE-3/31/07</v>
      </c>
      <c r="AI420" s="8" t="str">
        <f>IF(ISBLANK($F420),"N/A",$F420)</f>
        <v>*LC Regarding Allowance and Fees Due (FP-ACCEPT) / IntFees</v>
      </c>
      <c r="AJ420" s="7" t="str">
        <f>IF(ISBLANK($B420),"N/A",$B420)</f>
        <v>Live Patent</v>
      </c>
      <c r="AK420" s="8" t="str">
        <f>IF(ISBLANK($C420),"N/A",$C420)</f>
        <v>LINEARB.19VJPD7</v>
      </c>
      <c r="AL420" s="8" t="str">
        <f>IF(ISBLANK($C421),"N/A",$C421)</f>
        <v>LINEARB.19VJPD7</v>
      </c>
      <c r="AM420" s="7" t="str">
        <f>IF(ISBLANK($B421),"N/A",$B421)</f>
        <v>Agent Patent</v>
      </c>
      <c r="AN420" s="8" t="str">
        <f>IF(ISBLANK($F421),"N/A",$F421)</f>
        <v>*LC Regarding Allowance and Fees Due (FP-ACCEPT) / IntFees</v>
      </c>
      <c r="AO420" s="8" t="str">
        <f>IF(ISBLANK($E421),"N/A",$E421)</f>
        <v>INT-PAT JP ALLOWANCE PRE-3/31/07</v>
      </c>
      <c r="AP420" s="3"/>
      <c r="AQ420" s="6" t="str">
        <f>IF($S420=FALSE,"Matter doesn't match.","-")</f>
        <v>-</v>
      </c>
      <c r="AR420" s="6" t="str">
        <f>IF($R420=TRUE,"System matches.","-")</f>
        <v>-</v>
      </c>
      <c r="AS420" s="6" t="str">
        <f>IF($U420=FALSE,"Action Type doesn't match.","-")</f>
        <v>-</v>
      </c>
      <c r="AT420" s="6" t="str">
        <f>IF($V420=FALSE,"Action Due doesn't match.","-")</f>
        <v>-</v>
      </c>
      <c r="AU420" s="6" t="b">
        <f>IF(AND($S420=TRUE,$Z420=TRUE,$U420=FALSE,$R420=FALSE),TRUE,FALSE)</f>
        <v>0</v>
      </c>
      <c r="AV420" s="13" t="b">
        <f ca="1">IF(OFFSET($AU420,-1,0)=TRUE,TRUE,FALSE)</f>
        <v>0</v>
      </c>
      <c r="AW420" s="6" t="b">
        <f>IF(AND($V420=TRUE,$S420=TRUE,$U420=FALSE,$R420=FALSE),TRUE,FALSE)</f>
        <v>0</v>
      </c>
      <c r="AX420" s="13" t="b">
        <f ca="1">IF(OFFSET($AW420,-1,0)="TRUE",TRUE,FALSE)</f>
        <v>0</v>
      </c>
      <c r="AY420" s="3"/>
      <c r="AZ420" s="3" t="str">
        <f>IF(OR($S420=FALSE,$R420=TRUE,$V420=FALSE),"-",IF(T420=FALSE,(CONCATENATE(D$1," doesn't match.")),"-"))</f>
        <v>-</v>
      </c>
      <c r="BA420" s="3" t="str">
        <f>IF(OR($S420=FALSE,$R420=TRUE,$V420=FALSE),"-",IF(U420=FALSE,(CONCATENATE(E$1," doesn't match.")),"-"))</f>
        <v>-</v>
      </c>
      <c r="BB420" s="3" t="str">
        <f>IF(OR($S420=FALSE,$R420=TRUE,$V420=FALSE),"-",IF(V420=FALSE,(CONCATENATE(F$1," doesn't match.")),"-"))</f>
        <v>-</v>
      </c>
      <c r="BC420" s="3" t="str">
        <f>IF(OR($S420=FALSE,$R420=TRUE,$V420=FALSE),"-",IF(W420=FALSE,(CONCATENATE(G$1," doesn't match.")),"-"))</f>
        <v>-</v>
      </c>
      <c r="BD420" s="3" t="str">
        <f>IF(OR($S420=FALSE,$R420=TRUE,$V420=FALSE),"-",IF(X420=FALSE,(CONCATENATE(H$1," doesn't match.")),"-"))</f>
        <v>-</v>
      </c>
      <c r="BE420" s="3" t="str">
        <f>IF(OR($S420=FALSE,$R420=TRUE,$V420=FALSE),"-",IF(Y420=FALSE,(CONCATENATE(I$1," doesn't match.")),"-"))</f>
        <v>DateTaken doesn't match.</v>
      </c>
      <c r="BF420" s="3" t="str">
        <f>IF(OR($S420=FALSE,$R420=TRUE,$V420=FALSE),"-",IF(Z420=FALSE,(CONCATENATE(J$1," doesn't match.")),"-"))</f>
        <v>-</v>
      </c>
      <c r="BG420" s="3" t="str">
        <f>IF(OR($S420=FALSE,$R420=TRUE,$V420=FALSE),"-",IF(AA420=FALSE,(CONCATENATE(K$1," doesn't match.")),"-"))</f>
        <v>-</v>
      </c>
      <c r="BH420" s="3" t="str">
        <f>IF(OR($S420=FALSE,$R420=TRUE,$V420=FALSE),"-",IF(AB420=FALSE,(CONCATENATE(L$1," doesn't match.")),"-"))</f>
        <v>-</v>
      </c>
      <c r="BI420" s="3" t="str">
        <f>IF(OR($S420=FALSE,$R420=TRUE,$V420=FALSE),"-",IF(AC420=FALSE,(CONCATENATE(M$1," doesn't match.")),"-"))</f>
        <v>-</v>
      </c>
      <c r="BJ420" s="3" t="str">
        <f>IF(OR($S420=FALSE,$R420=TRUE,$V420=FALSE),"-",IF(AD420=FALSE,(CONCATENATE(N$1," doesn't match.")),"-"))</f>
        <v>-</v>
      </c>
      <c r="BK420" s="3" t="str">
        <f>IF(OR($S420=FALSE,$R420=TRUE,$V420=FALSE),"-",IF(AE420=FALSE,(CONCATENATE(O$1," doesn't match.")),"-"))</f>
        <v>-</v>
      </c>
      <c r="BL420" s="3" t="str">
        <f>IF(OR($S420=FALSE,$R420=TRUE,$V420=FALSE),"-",IF(AF420=FALSE,(CONCATENATE(P$1," doesn't match.")),"-"))</f>
        <v>-</v>
      </c>
    </row>
    <row r="421" spans="1:64" ht="60" x14ac:dyDescent="0.25">
      <c r="A421" s="30">
        <v>1261286</v>
      </c>
      <c r="B421" s="30" t="s">
        <v>625</v>
      </c>
      <c r="C421" s="31" t="s">
        <v>386</v>
      </c>
      <c r="D421" s="30" t="s">
        <v>32</v>
      </c>
      <c r="E421" s="30" t="s">
        <v>314</v>
      </c>
      <c r="F421" s="30" t="s">
        <v>89</v>
      </c>
      <c r="G421" s="30" t="s">
        <v>35</v>
      </c>
      <c r="H421" s="32">
        <v>43275</v>
      </c>
      <c r="I421" s="32">
        <v>43290</v>
      </c>
      <c r="J421" s="32">
        <v>43300</v>
      </c>
      <c r="K421" s="32">
        <v>43290</v>
      </c>
      <c r="L421" s="30" t="s">
        <v>178</v>
      </c>
      <c r="M421" s="32">
        <v>43271</v>
      </c>
      <c r="N421" s="32">
        <v>43290</v>
      </c>
      <c r="O421" s="32"/>
      <c r="P421" s="32"/>
      <c r="Q421" s="5"/>
      <c r="R421" s="6" t="b">
        <f>B421=B422</f>
        <v>1</v>
      </c>
      <c r="S421" s="6" t="b">
        <f>C421=C422</f>
        <v>0</v>
      </c>
      <c r="T421" s="6" t="b">
        <f>D421=D422</f>
        <v>1</v>
      </c>
      <c r="U421" s="6" t="b">
        <f>E421=E422</f>
        <v>0</v>
      </c>
      <c r="V421" s="6" t="b">
        <f>F421=F422</f>
        <v>0</v>
      </c>
      <c r="W421" s="6" t="b">
        <f>G421=G422</f>
        <v>1</v>
      </c>
      <c r="X421" s="6" t="b">
        <f>H421=H422</f>
        <v>0</v>
      </c>
      <c r="Y421" s="6" t="b">
        <f>I421=I422</f>
        <v>0</v>
      </c>
      <c r="Z421" s="6" t="b">
        <f>J421=J422</f>
        <v>0</v>
      </c>
      <c r="AA421" s="6" t="b">
        <f>K421=K422</f>
        <v>0</v>
      </c>
      <c r="AB421" s="6" t="b">
        <f>L421=L422</f>
        <v>0</v>
      </c>
      <c r="AC421" s="6" t="b">
        <f>M421=M422</f>
        <v>0</v>
      </c>
      <c r="AD421" s="6" t="b">
        <f>N421=N422</f>
        <v>0</v>
      </c>
      <c r="AE421" s="6" t="b">
        <f>O421=O422</f>
        <v>1</v>
      </c>
      <c r="AF421" s="6" t="b">
        <f>P421=P422</f>
        <v>1</v>
      </c>
      <c r="AG421" s="3"/>
      <c r="AH421" s="8" t="str">
        <f>IF(ISBLANK($E421),"N/A",$E421)</f>
        <v>INT-PAT JP ALLOWANCE PRE-3/31/07</v>
      </c>
      <c r="AI421" s="8" t="str">
        <f>IF(ISBLANK($F421),"N/A",$F421)</f>
        <v>*LC Regarding Allowance and Fees Due (FP-ACCEPT) / IntFees</v>
      </c>
      <c r="AJ421" s="7" t="str">
        <f>IF(ISBLANK($B421),"N/A",$B421)</f>
        <v>Agent Patent</v>
      </c>
      <c r="AK421" s="8" t="str">
        <f>IF(ISBLANK($C421),"N/A",$C421)</f>
        <v>LINEARB.19VJPD7</v>
      </c>
      <c r="AL421" s="8" t="str">
        <f>IF(ISBLANK($C422),"N/A",$C422)</f>
        <v>LINEARB.52VJPD2</v>
      </c>
      <c r="AM421" s="7" t="str">
        <f>IF(ISBLANK($B422),"N/A",$B422)</f>
        <v>Agent Patent</v>
      </c>
      <c r="AN421" s="8" t="str">
        <f>IF(ISBLANK($F422),"N/A",$F422)</f>
        <v>Patent Grant Received? / Asst</v>
      </c>
      <c r="AO421" s="8" t="str">
        <f>IF(ISBLANK($E422),"N/A",$E422)</f>
        <v>INT-PAT INSTR GRANT / ANNUITY FEES</v>
      </c>
      <c r="AP421" s="3"/>
      <c r="AQ421" s="6" t="str">
        <f>IF($S421=FALSE,"Matter doesn't match.","-")</f>
        <v>Matter doesn't match.</v>
      </c>
      <c r="AR421" s="6" t="str">
        <f>IF($R421=TRUE,"System matches.","-")</f>
        <v>System matches.</v>
      </c>
      <c r="AS421" s="6" t="str">
        <f>IF($U421=FALSE,"Action Type doesn't match.","-")</f>
        <v>Action Type doesn't match.</v>
      </c>
      <c r="AT421" s="6" t="str">
        <f>IF($V421=FALSE,"Action Due doesn't match.","-")</f>
        <v>Action Due doesn't match.</v>
      </c>
      <c r="AU421" s="6" t="b">
        <f>IF(AND($S421=TRUE,$Z421=TRUE,$U421=FALSE,$R421=FALSE),TRUE,FALSE)</f>
        <v>0</v>
      </c>
      <c r="AV421" s="13" t="b">
        <f ca="1">IF(OFFSET($AU421,-1,0)=TRUE,TRUE,FALSE)</f>
        <v>0</v>
      </c>
      <c r="AW421" s="6" t="b">
        <f>IF(AND($V421=TRUE,$S421=TRUE,$U421=FALSE,$R421=FALSE),TRUE,FALSE)</f>
        <v>0</v>
      </c>
      <c r="AX421" s="13" t="b">
        <f ca="1">IF(OFFSET($AW421,-1,0)="TRUE",TRUE,FALSE)</f>
        <v>0</v>
      </c>
      <c r="AY421" s="3"/>
      <c r="AZ421" s="3" t="str">
        <f>IF(OR($S421=FALSE,$R421=TRUE,$V421=FALSE),"-",IF(T421=FALSE,(CONCATENATE(D$1," doesn't match.")),"-"))</f>
        <v>-</v>
      </c>
      <c r="BA421" s="3" t="str">
        <f>IF(OR($S421=FALSE,$R421=TRUE,$V421=FALSE),"-",IF(U421=FALSE,(CONCATENATE(E$1," doesn't match.")),"-"))</f>
        <v>-</v>
      </c>
      <c r="BB421" s="3" t="str">
        <f>IF(OR($S421=FALSE,$R421=TRUE,$V421=FALSE),"-",IF(V421=FALSE,(CONCATENATE(F$1," doesn't match.")),"-"))</f>
        <v>-</v>
      </c>
      <c r="BC421" s="3" t="str">
        <f>IF(OR($S421=FALSE,$R421=TRUE,$V421=FALSE),"-",IF(W421=FALSE,(CONCATENATE(G$1," doesn't match.")),"-"))</f>
        <v>-</v>
      </c>
      <c r="BD421" s="3" t="str">
        <f>IF(OR($S421=FALSE,$R421=TRUE,$V421=FALSE),"-",IF(X421=FALSE,(CONCATENATE(H$1," doesn't match.")),"-"))</f>
        <v>-</v>
      </c>
      <c r="BE421" s="3" t="str">
        <f>IF(OR($S421=FALSE,$R421=TRUE,$V421=FALSE),"-",IF(Y421=FALSE,(CONCATENATE(I$1," doesn't match.")),"-"))</f>
        <v>-</v>
      </c>
      <c r="BF421" s="3" t="str">
        <f>IF(OR($S421=FALSE,$R421=TRUE,$V421=FALSE),"-",IF(Z421=FALSE,(CONCATENATE(J$1," doesn't match.")),"-"))</f>
        <v>-</v>
      </c>
      <c r="BG421" s="3" t="str">
        <f>IF(OR($S421=FALSE,$R421=TRUE,$V421=FALSE),"-",IF(AA421=FALSE,(CONCATENATE(K$1," doesn't match.")),"-"))</f>
        <v>-</v>
      </c>
      <c r="BH421" s="3" t="str">
        <f>IF(OR($S421=FALSE,$R421=TRUE,$V421=FALSE),"-",IF(AB421=FALSE,(CONCATENATE(L$1," doesn't match.")),"-"))</f>
        <v>-</v>
      </c>
      <c r="BI421" s="3" t="str">
        <f>IF(OR($S421=FALSE,$R421=TRUE,$V421=FALSE),"-",IF(AC421=FALSE,(CONCATENATE(M$1," doesn't match.")),"-"))</f>
        <v>-</v>
      </c>
      <c r="BJ421" s="3" t="str">
        <f>IF(OR($S421=FALSE,$R421=TRUE,$V421=FALSE),"-",IF(AD421=FALSE,(CONCATENATE(N$1," doesn't match.")),"-"))</f>
        <v>-</v>
      </c>
      <c r="BK421" s="3" t="str">
        <f>IF(OR($S421=FALSE,$R421=TRUE,$V421=FALSE),"-",IF(AE421=FALSE,(CONCATENATE(O$1," doesn't match.")),"-"))</f>
        <v>-</v>
      </c>
      <c r="BL421" s="3" t="str">
        <f>IF(OR($S421=FALSE,$R421=TRUE,$V421=FALSE),"-",IF(AF421=FALSE,(CONCATENATE(P$1," doesn't match.")),"-"))</f>
        <v>-</v>
      </c>
    </row>
    <row r="422" spans="1:64" ht="60" x14ac:dyDescent="0.25">
      <c r="A422" s="30">
        <v>1269564</v>
      </c>
      <c r="B422" s="30" t="s">
        <v>625</v>
      </c>
      <c r="C422" s="31" t="s">
        <v>702</v>
      </c>
      <c r="D422" s="30" t="s">
        <v>32</v>
      </c>
      <c r="E422" s="30" t="s">
        <v>139</v>
      </c>
      <c r="F422" s="30" t="s">
        <v>275</v>
      </c>
      <c r="G422" s="30" t="s">
        <v>35</v>
      </c>
      <c r="H422" s="32">
        <v>43448</v>
      </c>
      <c r="I422" s="32"/>
      <c r="J422" s="32">
        <v>43265</v>
      </c>
      <c r="K422" s="32"/>
      <c r="L422" s="30" t="s">
        <v>111</v>
      </c>
      <c r="M422" s="32">
        <v>43262</v>
      </c>
      <c r="N422" s="32">
        <v>43292</v>
      </c>
      <c r="O422" s="32"/>
      <c r="P422" s="32"/>
      <c r="Q422" s="5"/>
      <c r="R422" s="6" t="b">
        <f>B422=B423</f>
        <v>1</v>
      </c>
      <c r="S422" s="6" t="b">
        <f>C422=C423</f>
        <v>0</v>
      </c>
      <c r="T422" s="6" t="b">
        <f>D422=D423</f>
        <v>0</v>
      </c>
      <c r="U422" s="6" t="b">
        <f>E422=E423</f>
        <v>0</v>
      </c>
      <c r="V422" s="6" t="b">
        <f>F422=F423</f>
        <v>0</v>
      </c>
      <c r="W422" s="6" t="b">
        <f>G422=G423</f>
        <v>1</v>
      </c>
      <c r="X422" s="6" t="b">
        <f>H422=H423</f>
        <v>0</v>
      </c>
      <c r="Y422" s="6" t="b">
        <f>I422=I423</f>
        <v>0</v>
      </c>
      <c r="Z422" s="6" t="b">
        <f>J422=J423</f>
        <v>0</v>
      </c>
      <c r="AA422" s="6" t="b">
        <f>K422=K423</f>
        <v>1</v>
      </c>
      <c r="AB422" s="6" t="b">
        <f>L422=L423</f>
        <v>0</v>
      </c>
      <c r="AC422" s="6" t="b">
        <f>M422=M423</f>
        <v>0</v>
      </c>
      <c r="AD422" s="6" t="b">
        <f>N422=N423</f>
        <v>0</v>
      </c>
      <c r="AE422" s="6" t="b">
        <f>O422=O423</f>
        <v>1</v>
      </c>
      <c r="AF422" s="6" t="b">
        <f>P422=P423</f>
        <v>1</v>
      </c>
      <c r="AG422" s="3"/>
      <c r="AH422" s="8" t="str">
        <f>IF(ISBLANK($E422),"N/A",$E422)</f>
        <v>INT-PAT INSTR GRANT / ANNUITY FEES</v>
      </c>
      <c r="AI422" s="8" t="str">
        <f>IF(ISBLANK($F422),"N/A",$F422)</f>
        <v>Patent Grant Received? / Asst</v>
      </c>
      <c r="AJ422" s="7" t="str">
        <f>IF(ISBLANK($B422),"N/A",$B422)</f>
        <v>Agent Patent</v>
      </c>
      <c r="AK422" s="8" t="str">
        <f>IF(ISBLANK($C422),"N/A",$C422)</f>
        <v>LINEARB.52VJPD2</v>
      </c>
      <c r="AL422" s="8" t="str">
        <f>IF(ISBLANK($C423),"N/A",$C423)</f>
        <v>MAX.350CN</v>
      </c>
      <c r="AM422" s="7" t="str">
        <f>IF(ISBLANK($B423),"N/A",$B423)</f>
        <v>Agent Patent</v>
      </c>
      <c r="AN422" s="8" t="str">
        <f>IF(ISBLANK($F423),"N/A",$F423)</f>
        <v>FA Confirm &amp; Ack Direct Filing Instructions Recvd? / IPP</v>
      </c>
      <c r="AO422" s="8" t="str">
        <f>IF(ISBLANK($E423),"N/A",$E423)</f>
        <v>INT-PAT INSTR DIRECT APPLICATION FILING</v>
      </c>
      <c r="AP422" s="3"/>
      <c r="AQ422" s="6" t="str">
        <f>IF($S422=FALSE,"Matter doesn't match.","-")</f>
        <v>Matter doesn't match.</v>
      </c>
      <c r="AR422" s="6" t="str">
        <f>IF($R422=TRUE,"System matches.","-")</f>
        <v>System matches.</v>
      </c>
      <c r="AS422" s="6" t="str">
        <f>IF($U422=FALSE,"Action Type doesn't match.","-")</f>
        <v>Action Type doesn't match.</v>
      </c>
      <c r="AT422" s="6" t="str">
        <f>IF($V422=FALSE,"Action Due doesn't match.","-")</f>
        <v>Action Due doesn't match.</v>
      </c>
      <c r="AU422" s="6" t="b">
        <f>IF(AND($S422=TRUE,$Z422=TRUE,$U422=FALSE,$R422=FALSE),TRUE,FALSE)</f>
        <v>0</v>
      </c>
      <c r="AV422" s="13" t="b">
        <f ca="1">IF(OFFSET($AU422,-1,0)=TRUE,TRUE,FALSE)</f>
        <v>0</v>
      </c>
      <c r="AW422" s="6" t="b">
        <f>IF(AND($V422=TRUE,$S422=TRUE,$U422=FALSE,$R422=FALSE),TRUE,FALSE)</f>
        <v>0</v>
      </c>
      <c r="AX422" s="13" t="b">
        <f ca="1">IF(OFFSET($AW422,-1,0)="TRUE",TRUE,FALSE)</f>
        <v>0</v>
      </c>
      <c r="AY422" s="3"/>
      <c r="AZ422" s="3" t="str">
        <f>IF(OR($S422=FALSE,$R422=TRUE,$V422=FALSE),"-",IF(T422=FALSE,(CONCATENATE(D$1," doesn't match.")),"-"))</f>
        <v>-</v>
      </c>
      <c r="BA422" s="3" t="str">
        <f>IF(OR($S422=FALSE,$R422=TRUE,$V422=FALSE),"-",IF(U422=FALSE,(CONCATENATE(E$1," doesn't match.")),"-"))</f>
        <v>-</v>
      </c>
      <c r="BB422" s="3" t="str">
        <f>IF(OR($S422=FALSE,$R422=TRUE,$V422=FALSE),"-",IF(V422=FALSE,(CONCATENATE(F$1," doesn't match.")),"-"))</f>
        <v>-</v>
      </c>
      <c r="BC422" s="3" t="str">
        <f>IF(OR($S422=FALSE,$R422=TRUE,$V422=FALSE),"-",IF(W422=FALSE,(CONCATENATE(G$1," doesn't match.")),"-"))</f>
        <v>-</v>
      </c>
      <c r="BD422" s="3" t="str">
        <f>IF(OR($S422=FALSE,$R422=TRUE,$V422=FALSE),"-",IF(X422=FALSE,(CONCATENATE(H$1," doesn't match.")),"-"))</f>
        <v>-</v>
      </c>
      <c r="BE422" s="3" t="str">
        <f>IF(OR($S422=FALSE,$R422=TRUE,$V422=FALSE),"-",IF(Y422=FALSE,(CONCATENATE(I$1," doesn't match.")),"-"))</f>
        <v>-</v>
      </c>
      <c r="BF422" s="3" t="str">
        <f>IF(OR($S422=FALSE,$R422=TRUE,$V422=FALSE),"-",IF(Z422=FALSE,(CONCATENATE(J$1," doesn't match.")),"-"))</f>
        <v>-</v>
      </c>
      <c r="BG422" s="3" t="str">
        <f>IF(OR($S422=FALSE,$R422=TRUE,$V422=FALSE),"-",IF(AA422=FALSE,(CONCATENATE(K$1," doesn't match.")),"-"))</f>
        <v>-</v>
      </c>
      <c r="BH422" s="3" t="str">
        <f>IF(OR($S422=FALSE,$R422=TRUE,$V422=FALSE),"-",IF(AB422=FALSE,(CONCATENATE(L$1," doesn't match.")),"-"))</f>
        <v>-</v>
      </c>
      <c r="BI422" s="3" t="str">
        <f>IF(OR($S422=FALSE,$R422=TRUE,$V422=FALSE),"-",IF(AC422=FALSE,(CONCATENATE(M$1," doesn't match.")),"-"))</f>
        <v>-</v>
      </c>
      <c r="BJ422" s="3" t="str">
        <f>IF(OR($S422=FALSE,$R422=TRUE,$V422=FALSE),"-",IF(AD422=FALSE,(CONCATENATE(N$1," doesn't match.")),"-"))</f>
        <v>-</v>
      </c>
      <c r="BK422" s="3" t="str">
        <f>IF(OR($S422=FALSE,$R422=TRUE,$V422=FALSE),"-",IF(AE422=FALSE,(CONCATENATE(O$1," doesn't match.")),"-"))</f>
        <v>-</v>
      </c>
      <c r="BL422" s="3" t="str">
        <f>IF(OR($S422=FALSE,$R422=TRUE,$V422=FALSE),"-",IF(AF422=FALSE,(CONCATENATE(P$1," doesn't match.")),"-"))</f>
        <v>-</v>
      </c>
    </row>
    <row r="423" spans="1:64" ht="60" x14ac:dyDescent="0.25">
      <c r="A423" s="30">
        <v>1265878</v>
      </c>
      <c r="B423" s="30" t="s">
        <v>625</v>
      </c>
      <c r="C423" s="31" t="s">
        <v>703</v>
      </c>
      <c r="D423" s="30" t="s">
        <v>98</v>
      </c>
      <c r="E423" s="30" t="s">
        <v>704</v>
      </c>
      <c r="F423" s="30" t="s">
        <v>705</v>
      </c>
      <c r="G423" s="30" t="s">
        <v>35</v>
      </c>
      <c r="H423" s="32">
        <v>42726</v>
      </c>
      <c r="I423" s="32">
        <v>42726</v>
      </c>
      <c r="J423" s="32">
        <v>42725</v>
      </c>
      <c r="K423" s="32"/>
      <c r="L423" s="30" t="s">
        <v>62</v>
      </c>
      <c r="M423" s="32">
        <v>42725</v>
      </c>
      <c r="N423" s="32">
        <v>43294</v>
      </c>
      <c r="O423" s="32"/>
      <c r="P423" s="32"/>
      <c r="Q423" s="5"/>
      <c r="R423" s="6" t="b">
        <f>B423=B424</f>
        <v>1</v>
      </c>
      <c r="S423" s="6" t="b">
        <f>C423=C424</f>
        <v>1</v>
      </c>
      <c r="T423" s="6" t="b">
        <f>D423=D424</f>
        <v>1</v>
      </c>
      <c r="U423" s="6" t="b">
        <f>E423=E424</f>
        <v>1</v>
      </c>
      <c r="V423" s="6" t="b">
        <f>F423=F424</f>
        <v>0</v>
      </c>
      <c r="W423" s="6" t="b">
        <f>G423=G424</f>
        <v>1</v>
      </c>
      <c r="X423" s="6" t="b">
        <f>H423=H424</f>
        <v>0</v>
      </c>
      <c r="Y423" s="6" t="b">
        <f>I423=I424</f>
        <v>0</v>
      </c>
      <c r="Z423" s="6" t="b">
        <f>J423=J424</f>
        <v>1</v>
      </c>
      <c r="AA423" s="6" t="b">
        <f>K423=K424</f>
        <v>1</v>
      </c>
      <c r="AB423" s="6" t="b">
        <f>L423=L424</f>
        <v>1</v>
      </c>
      <c r="AC423" s="6" t="b">
        <f>M423=M424</f>
        <v>1</v>
      </c>
      <c r="AD423" s="6" t="b">
        <f>N423=N424</f>
        <v>1</v>
      </c>
      <c r="AE423" s="6" t="b">
        <f>O423=O424</f>
        <v>1</v>
      </c>
      <c r="AF423" s="6" t="b">
        <f>P423=P424</f>
        <v>1</v>
      </c>
      <c r="AG423" s="3"/>
      <c r="AH423" s="8" t="str">
        <f>IF(ISBLANK($E423),"N/A",$E423)</f>
        <v>INT-PAT INSTR DIRECT APPLICATION FILING</v>
      </c>
      <c r="AI423" s="8" t="str">
        <f>IF(ISBLANK($F423),"N/A",$F423)</f>
        <v>FA Confirm &amp; Ack Direct Filing Instructions Recvd? / IPP</v>
      </c>
      <c r="AJ423" s="7" t="str">
        <f>IF(ISBLANK($B423),"N/A",$B423)</f>
        <v>Agent Patent</v>
      </c>
      <c r="AK423" s="8" t="str">
        <f>IF(ISBLANK($C423),"N/A",$C423)</f>
        <v>MAX.350CN</v>
      </c>
      <c r="AL423" s="8" t="str">
        <f>IF(ISBLANK($C424),"N/A",$C424)</f>
        <v>MAX.350CN</v>
      </c>
      <c r="AM423" s="7" t="str">
        <f>IF(ISBLANK($B424),"N/A",$B424)</f>
        <v>Agent Patent</v>
      </c>
      <c r="AN423" s="8" t="str">
        <f>IF(ISBLANK($F424),"N/A",$F424)</f>
        <v>Filing Receipt or Particulars Recvd? / IPP</v>
      </c>
      <c r="AO423" s="8" t="str">
        <f>IF(ISBLANK($E424),"N/A",$E424)</f>
        <v>INT-PAT INSTR DIRECT APPLICATION FILING</v>
      </c>
      <c r="AP423" s="3"/>
      <c r="AQ423" s="6" t="str">
        <f>IF($S423=FALSE,"Matter doesn't match.","-")</f>
        <v>-</v>
      </c>
      <c r="AR423" s="6" t="str">
        <f>IF($R423=TRUE,"System matches.","-")</f>
        <v>System matches.</v>
      </c>
      <c r="AS423" s="6" t="str">
        <f>IF($U423=FALSE,"Action Type doesn't match.","-")</f>
        <v>-</v>
      </c>
      <c r="AT423" s="6" t="str">
        <f>IF($V423=FALSE,"Action Due doesn't match.","-")</f>
        <v>Action Due doesn't match.</v>
      </c>
      <c r="AU423" s="6" t="b">
        <f>IF(AND($S423=TRUE,$Z423=TRUE,$U423=FALSE,$R423=FALSE),TRUE,FALSE)</f>
        <v>0</v>
      </c>
      <c r="AV423" s="13" t="b">
        <f ca="1">IF(OFFSET($AU423,-1,0)=TRUE,TRUE,FALSE)</f>
        <v>0</v>
      </c>
      <c r="AW423" s="6" t="b">
        <f>IF(AND($V423=TRUE,$S423=TRUE,$U423=FALSE,$R423=FALSE),TRUE,FALSE)</f>
        <v>0</v>
      </c>
      <c r="AX423" s="13" t="b">
        <f ca="1">IF(OFFSET($AW423,-1,0)="TRUE",TRUE,FALSE)</f>
        <v>0</v>
      </c>
      <c r="AY423" s="3"/>
      <c r="AZ423" s="3" t="str">
        <f>IF(OR($S423=FALSE,$R423=TRUE,$V423=FALSE),"-",IF(T423=FALSE,(CONCATENATE(D$1," doesn't match.")),"-"))</f>
        <v>-</v>
      </c>
      <c r="BA423" s="3" t="str">
        <f>IF(OR($S423=FALSE,$R423=TRUE,$V423=FALSE),"-",IF(U423=FALSE,(CONCATENATE(E$1," doesn't match.")),"-"))</f>
        <v>-</v>
      </c>
      <c r="BB423" s="3" t="str">
        <f>IF(OR($S423=FALSE,$R423=TRUE,$V423=FALSE),"-",IF(V423=FALSE,(CONCATENATE(F$1," doesn't match.")),"-"))</f>
        <v>-</v>
      </c>
      <c r="BC423" s="3" t="str">
        <f>IF(OR($S423=FALSE,$R423=TRUE,$V423=FALSE),"-",IF(W423=FALSE,(CONCATENATE(G$1," doesn't match.")),"-"))</f>
        <v>-</v>
      </c>
      <c r="BD423" s="3" t="str">
        <f>IF(OR($S423=FALSE,$R423=TRUE,$V423=FALSE),"-",IF(X423=FALSE,(CONCATENATE(H$1," doesn't match.")),"-"))</f>
        <v>-</v>
      </c>
      <c r="BE423" s="3" t="str">
        <f>IF(OR($S423=FALSE,$R423=TRUE,$V423=FALSE),"-",IF(Y423=FALSE,(CONCATENATE(I$1," doesn't match.")),"-"))</f>
        <v>-</v>
      </c>
      <c r="BF423" s="3" t="str">
        <f>IF(OR($S423=FALSE,$R423=TRUE,$V423=FALSE),"-",IF(Z423=FALSE,(CONCATENATE(J$1," doesn't match.")),"-"))</f>
        <v>-</v>
      </c>
      <c r="BG423" s="3" t="str">
        <f>IF(OR($S423=FALSE,$R423=TRUE,$V423=FALSE),"-",IF(AA423=FALSE,(CONCATENATE(K$1," doesn't match.")),"-"))</f>
        <v>-</v>
      </c>
      <c r="BH423" s="3" t="str">
        <f>IF(OR($S423=FALSE,$R423=TRUE,$V423=FALSE),"-",IF(AB423=FALSE,(CONCATENATE(L$1," doesn't match.")),"-"))</f>
        <v>-</v>
      </c>
      <c r="BI423" s="3" t="str">
        <f>IF(OR($S423=FALSE,$R423=TRUE,$V423=FALSE),"-",IF(AC423=FALSE,(CONCATENATE(M$1," doesn't match.")),"-"))</f>
        <v>-</v>
      </c>
      <c r="BJ423" s="3" t="str">
        <f>IF(OR($S423=FALSE,$R423=TRUE,$V423=FALSE),"-",IF(AD423=FALSE,(CONCATENATE(N$1," doesn't match.")),"-"))</f>
        <v>-</v>
      </c>
      <c r="BK423" s="3" t="str">
        <f>IF(OR($S423=FALSE,$R423=TRUE,$V423=FALSE),"-",IF(AE423=FALSE,(CONCATENATE(O$1," doesn't match.")),"-"))</f>
        <v>-</v>
      </c>
      <c r="BL423" s="3" t="str">
        <f>IF(OR($S423=FALSE,$R423=TRUE,$V423=FALSE),"-",IF(AF423=FALSE,(CONCATENATE(P$1," doesn't match.")),"-"))</f>
        <v>-</v>
      </c>
    </row>
    <row r="424" spans="1:64" ht="60" x14ac:dyDescent="0.25">
      <c r="A424" s="30">
        <v>1265878</v>
      </c>
      <c r="B424" s="30" t="s">
        <v>625</v>
      </c>
      <c r="C424" s="31" t="s">
        <v>703</v>
      </c>
      <c r="D424" s="30" t="s">
        <v>98</v>
      </c>
      <c r="E424" s="30" t="s">
        <v>704</v>
      </c>
      <c r="F424" s="30" t="s">
        <v>123</v>
      </c>
      <c r="G424" s="30" t="s">
        <v>35</v>
      </c>
      <c r="H424" s="32">
        <v>42907</v>
      </c>
      <c r="I424" s="32"/>
      <c r="J424" s="32">
        <v>42725</v>
      </c>
      <c r="K424" s="32"/>
      <c r="L424" s="30" t="s">
        <v>62</v>
      </c>
      <c r="M424" s="32">
        <v>42725</v>
      </c>
      <c r="N424" s="32">
        <v>43294</v>
      </c>
      <c r="O424" s="32"/>
      <c r="P424" s="32"/>
      <c r="Q424" s="5"/>
      <c r="R424" s="6" t="b">
        <f>B424=B425</f>
        <v>0</v>
      </c>
      <c r="S424" s="6" t="b">
        <f>C424=C425</f>
        <v>0</v>
      </c>
      <c r="T424" s="6" t="b">
        <f>D424=D425</f>
        <v>0</v>
      </c>
      <c r="U424" s="6" t="b">
        <f>E424=E425</f>
        <v>0</v>
      </c>
      <c r="V424" s="6" t="b">
        <f>F424=F425</f>
        <v>0</v>
      </c>
      <c r="W424" s="6" t="b">
        <f>G424=G425</f>
        <v>0</v>
      </c>
      <c r="X424" s="6" t="b">
        <f>H424=H425</f>
        <v>0</v>
      </c>
      <c r="Y424" s="6" t="b">
        <f>I424=I425</f>
        <v>0</v>
      </c>
      <c r="Z424" s="6" t="b">
        <f>J424=J425</f>
        <v>0</v>
      </c>
      <c r="AA424" s="6" t="b">
        <f>K424=K425</f>
        <v>1</v>
      </c>
      <c r="AB424" s="6" t="b">
        <f>L424=L425</f>
        <v>0</v>
      </c>
      <c r="AC424" s="6" t="b">
        <f>M424=M425</f>
        <v>0</v>
      </c>
      <c r="AD424" s="6" t="b">
        <f>N424=N425</f>
        <v>0</v>
      </c>
      <c r="AE424" s="6" t="b">
        <f>O424=O425</f>
        <v>0</v>
      </c>
      <c r="AF424" s="6" t="b">
        <f>P424=P425</f>
        <v>1</v>
      </c>
      <c r="AG424" s="3"/>
      <c r="AH424" s="8" t="str">
        <f>IF(ISBLANK($E424),"N/A",$E424)</f>
        <v>INT-PAT INSTR DIRECT APPLICATION FILING</v>
      </c>
      <c r="AI424" s="8" t="str">
        <f>IF(ISBLANK($F424),"N/A",$F424)</f>
        <v>Filing Receipt or Particulars Recvd? / IPP</v>
      </c>
      <c r="AJ424" s="7" t="str">
        <f>IF(ISBLANK($B424),"N/A",$B424)</f>
        <v>Agent Patent</v>
      </c>
      <c r="AK424" s="8" t="str">
        <f>IF(ISBLANK($C424),"N/A",$C424)</f>
        <v>MAX.350CN</v>
      </c>
      <c r="AL424" s="8" t="str">
        <f>IF(ISBLANK($C425),"N/A",$C425)</f>
        <v>MAXN.045KR</v>
      </c>
      <c r="AM424" s="7" t="str">
        <f>IF(ISBLANK($B425),"N/A",$B425)</f>
        <v>Live Patent</v>
      </c>
      <c r="AN424" s="8" t="str">
        <f>IF(ISBLANK($F425),"N/A",$F425)</f>
        <v>Instruct FA re Possible Div Application FINAL / Atty</v>
      </c>
      <c r="AO424" s="8" t="str">
        <f>IF(ISBLANK($E425),"N/A",$E425)</f>
        <v>INT-PAT INSTR GRANT / ANNUITY FEES W/O DIV</v>
      </c>
      <c r="AP424" s="3"/>
      <c r="AQ424" s="6" t="str">
        <f>IF($S424=FALSE,"Matter doesn't match.","-")</f>
        <v>Matter doesn't match.</v>
      </c>
      <c r="AR424" s="6" t="str">
        <f>IF($R424=TRUE,"System matches.","-")</f>
        <v>-</v>
      </c>
      <c r="AS424" s="6" t="str">
        <f>IF($U424=FALSE,"Action Type doesn't match.","-")</f>
        <v>Action Type doesn't match.</v>
      </c>
      <c r="AT424" s="6" t="str">
        <f>IF($V424=FALSE,"Action Due doesn't match.","-")</f>
        <v>Action Due doesn't match.</v>
      </c>
      <c r="AU424" s="6" t="b">
        <f>IF(AND($S424=TRUE,$Z424=TRUE,$U424=FALSE,$R424=FALSE),TRUE,FALSE)</f>
        <v>0</v>
      </c>
      <c r="AV424" s="13" t="b">
        <f ca="1">IF(OFFSET($AU424,-1,0)=TRUE,TRUE,FALSE)</f>
        <v>0</v>
      </c>
      <c r="AW424" s="6" t="b">
        <f>IF(AND($V424=TRUE,$S424=TRUE,$U424=FALSE,$R424=FALSE),TRUE,FALSE)</f>
        <v>0</v>
      </c>
      <c r="AX424" s="13" t="b">
        <f ca="1">IF(OFFSET($AW424,-1,0)="TRUE",TRUE,FALSE)</f>
        <v>0</v>
      </c>
      <c r="AY424" s="3"/>
      <c r="AZ424" s="3" t="str">
        <f>IF(OR($S424=FALSE,$R424=TRUE,$V424=FALSE),"-",IF(T424=FALSE,(CONCATENATE(D$1," doesn't match.")),"-"))</f>
        <v>-</v>
      </c>
      <c r="BA424" s="3" t="str">
        <f>IF(OR($S424=FALSE,$R424=TRUE,$V424=FALSE),"-",IF(U424=FALSE,(CONCATENATE(E$1," doesn't match.")),"-"))</f>
        <v>-</v>
      </c>
      <c r="BB424" s="3" t="str">
        <f>IF(OR($S424=FALSE,$R424=TRUE,$V424=FALSE),"-",IF(V424=FALSE,(CONCATENATE(F$1," doesn't match.")),"-"))</f>
        <v>-</v>
      </c>
      <c r="BC424" s="3" t="str">
        <f>IF(OR($S424=FALSE,$R424=TRUE,$V424=FALSE),"-",IF(W424=FALSE,(CONCATENATE(G$1," doesn't match.")),"-"))</f>
        <v>-</v>
      </c>
      <c r="BD424" s="3" t="str">
        <f>IF(OR($S424=FALSE,$R424=TRUE,$V424=FALSE),"-",IF(X424=FALSE,(CONCATENATE(H$1," doesn't match.")),"-"))</f>
        <v>-</v>
      </c>
      <c r="BE424" s="3" t="str">
        <f>IF(OR($S424=FALSE,$R424=TRUE,$V424=FALSE),"-",IF(Y424=FALSE,(CONCATENATE(I$1," doesn't match.")),"-"))</f>
        <v>-</v>
      </c>
      <c r="BF424" s="3" t="str">
        <f>IF(OR($S424=FALSE,$R424=TRUE,$V424=FALSE),"-",IF(Z424=FALSE,(CONCATENATE(J$1," doesn't match.")),"-"))</f>
        <v>-</v>
      </c>
      <c r="BG424" s="3" t="str">
        <f>IF(OR($S424=FALSE,$R424=TRUE,$V424=FALSE),"-",IF(AA424=FALSE,(CONCATENATE(K$1," doesn't match.")),"-"))</f>
        <v>-</v>
      </c>
      <c r="BH424" s="3" t="str">
        <f>IF(OR($S424=FALSE,$R424=TRUE,$V424=FALSE),"-",IF(AB424=FALSE,(CONCATENATE(L$1," doesn't match.")),"-"))</f>
        <v>-</v>
      </c>
      <c r="BI424" s="3" t="str">
        <f>IF(OR($S424=FALSE,$R424=TRUE,$V424=FALSE),"-",IF(AC424=FALSE,(CONCATENATE(M$1," doesn't match.")),"-"))</f>
        <v>-</v>
      </c>
      <c r="BJ424" s="3" t="str">
        <f>IF(OR($S424=FALSE,$R424=TRUE,$V424=FALSE),"-",IF(AD424=FALSE,(CONCATENATE(N$1," doesn't match.")),"-"))</f>
        <v>-</v>
      </c>
      <c r="BK424" s="3" t="str">
        <f>IF(OR($S424=FALSE,$R424=TRUE,$V424=FALSE),"-",IF(AE424=FALSE,(CONCATENATE(O$1," doesn't match.")),"-"))</f>
        <v>-</v>
      </c>
      <c r="BL424" s="3" t="str">
        <f>IF(OR($S424=FALSE,$R424=TRUE,$V424=FALSE),"-",IF(AF424=FALSE,(CONCATENATE(P$1," doesn't match.")),"-"))</f>
        <v>-</v>
      </c>
    </row>
    <row r="425" spans="1:64" ht="60" x14ac:dyDescent="0.25">
      <c r="A425" s="30">
        <v>1280887</v>
      </c>
      <c r="B425" s="30" t="s">
        <v>30</v>
      </c>
      <c r="C425" s="31" t="s">
        <v>387</v>
      </c>
      <c r="D425" s="30" t="s">
        <v>113</v>
      </c>
      <c r="E425" s="30" t="s">
        <v>388</v>
      </c>
      <c r="F425" s="30" t="s">
        <v>389</v>
      </c>
      <c r="G425" s="30" t="s">
        <v>39</v>
      </c>
      <c r="H425" s="32">
        <v>43299</v>
      </c>
      <c r="I425" s="32">
        <v>43304</v>
      </c>
      <c r="J425" s="32">
        <v>43300</v>
      </c>
      <c r="K425" s="32"/>
      <c r="L425" s="30" t="s">
        <v>49</v>
      </c>
      <c r="M425" s="32">
        <v>43294</v>
      </c>
      <c r="N425" s="32">
        <v>43304</v>
      </c>
      <c r="O425" s="32">
        <v>42977</v>
      </c>
      <c r="P425" s="32"/>
      <c r="Q425" s="5"/>
      <c r="R425" s="6" t="b">
        <f>B425=B426</f>
        <v>1</v>
      </c>
      <c r="S425" s="6" t="b">
        <f>C425=C426</f>
        <v>0</v>
      </c>
      <c r="T425" s="6" t="b">
        <f>D425=D426</f>
        <v>0</v>
      </c>
      <c r="U425" s="6" t="b">
        <f>E425=E426</f>
        <v>0</v>
      </c>
      <c r="V425" s="6" t="b">
        <f>F425=F426</f>
        <v>0</v>
      </c>
      <c r="W425" s="6" t="b">
        <f>G425=G426</f>
        <v>0</v>
      </c>
      <c r="X425" s="6" t="b">
        <f>H425=H426</f>
        <v>0</v>
      </c>
      <c r="Y425" s="6" t="b">
        <f>I425=I426</f>
        <v>0</v>
      </c>
      <c r="Z425" s="6" t="b">
        <f>J425=J426</f>
        <v>0</v>
      </c>
      <c r="AA425" s="6" t="b">
        <f>K425=K426</f>
        <v>1</v>
      </c>
      <c r="AB425" s="6" t="b">
        <f>L425=L426</f>
        <v>0</v>
      </c>
      <c r="AC425" s="6" t="b">
        <f>M425=M426</f>
        <v>0</v>
      </c>
      <c r="AD425" s="6" t="b">
        <f>N425=N426</f>
        <v>0</v>
      </c>
      <c r="AE425" s="6" t="b">
        <f>O425=O426</f>
        <v>0</v>
      </c>
      <c r="AF425" s="6" t="b">
        <f>P425=P426</f>
        <v>1</v>
      </c>
      <c r="AG425" s="3"/>
      <c r="AH425" s="8" t="str">
        <f>IF(ISBLANK($E425),"N/A",$E425)</f>
        <v>INT-PAT INSTR GRANT / ANNUITY FEES W/O DIV</v>
      </c>
      <c r="AI425" s="8" t="str">
        <f>IF(ISBLANK($F425),"N/A",$F425)</f>
        <v>Instruct FA re Possible Div Application FINAL / Atty</v>
      </c>
      <c r="AJ425" s="7" t="str">
        <f>IF(ISBLANK($B425),"N/A",$B425)</f>
        <v>Live Patent</v>
      </c>
      <c r="AK425" s="8" t="str">
        <f>IF(ISBLANK($C425),"N/A",$C425)</f>
        <v>MAXN.045KR</v>
      </c>
      <c r="AL425" s="8" t="str">
        <f>IF(ISBLANK($C426),"N/A",$C426)</f>
        <v>METAV.001IL</v>
      </c>
      <c r="AM425" s="7" t="str">
        <f>IF(ISBLANK($B426),"N/A",$B426)</f>
        <v>Live Patent</v>
      </c>
      <c r="AN425" s="8" t="str">
        <f>IF(ISBLANK($F426),"N/A",$F426)</f>
        <v>Office Action Response Due 1 Month Reminder</v>
      </c>
      <c r="AO425" s="8" t="str">
        <f>IF(ISBLANK($E426),"N/A",$E426)</f>
        <v>INT-PAT EXTENSION CONFIRMED</v>
      </c>
      <c r="AP425" s="3"/>
      <c r="AQ425" s="6" t="str">
        <f>IF($S425=FALSE,"Matter doesn't match.","-")</f>
        <v>Matter doesn't match.</v>
      </c>
      <c r="AR425" s="6" t="str">
        <f>IF($R425=TRUE,"System matches.","-")</f>
        <v>System matches.</v>
      </c>
      <c r="AS425" s="6" t="str">
        <f>IF($U425=FALSE,"Action Type doesn't match.","-")</f>
        <v>Action Type doesn't match.</v>
      </c>
      <c r="AT425" s="6" t="str">
        <f>IF($V425=FALSE,"Action Due doesn't match.","-")</f>
        <v>Action Due doesn't match.</v>
      </c>
      <c r="AU425" s="6" t="b">
        <f>IF(AND($S425=TRUE,$Z425=TRUE,$U425=FALSE,$R425=FALSE),TRUE,FALSE)</f>
        <v>0</v>
      </c>
      <c r="AV425" s="13" t="b">
        <f ca="1">IF(OFFSET($AU425,-1,0)=TRUE,TRUE,FALSE)</f>
        <v>0</v>
      </c>
      <c r="AW425" s="6" t="b">
        <f>IF(AND($V425=TRUE,$S425=TRUE,$U425=FALSE,$R425=FALSE),TRUE,FALSE)</f>
        <v>0</v>
      </c>
      <c r="AX425" s="13" t="b">
        <f ca="1">IF(OFFSET($AW425,-1,0)="TRUE",TRUE,FALSE)</f>
        <v>0</v>
      </c>
      <c r="AY425" s="3"/>
      <c r="AZ425" s="3" t="str">
        <f>IF(OR($S425=FALSE,$R425=TRUE,$V425=FALSE),"-",IF(T425=FALSE,(CONCATENATE(D$1," doesn't match.")),"-"))</f>
        <v>-</v>
      </c>
      <c r="BA425" s="3" t="str">
        <f>IF(OR($S425=FALSE,$R425=TRUE,$V425=FALSE),"-",IF(U425=FALSE,(CONCATENATE(E$1," doesn't match.")),"-"))</f>
        <v>-</v>
      </c>
      <c r="BB425" s="3" t="str">
        <f>IF(OR($S425=FALSE,$R425=TRUE,$V425=FALSE),"-",IF(V425=FALSE,(CONCATENATE(F$1," doesn't match.")),"-"))</f>
        <v>-</v>
      </c>
      <c r="BC425" s="3" t="str">
        <f>IF(OR($S425=FALSE,$R425=TRUE,$V425=FALSE),"-",IF(W425=FALSE,(CONCATENATE(G$1," doesn't match.")),"-"))</f>
        <v>-</v>
      </c>
      <c r="BD425" s="3" t="str">
        <f>IF(OR($S425=FALSE,$R425=TRUE,$V425=FALSE),"-",IF(X425=FALSE,(CONCATENATE(H$1," doesn't match.")),"-"))</f>
        <v>-</v>
      </c>
      <c r="BE425" s="3" t="str">
        <f>IF(OR($S425=FALSE,$R425=TRUE,$V425=FALSE),"-",IF(Y425=FALSE,(CONCATENATE(I$1," doesn't match.")),"-"))</f>
        <v>-</v>
      </c>
      <c r="BF425" s="3" t="str">
        <f>IF(OR($S425=FALSE,$R425=TRUE,$V425=FALSE),"-",IF(Z425=FALSE,(CONCATENATE(J$1," doesn't match.")),"-"))</f>
        <v>-</v>
      </c>
      <c r="BG425" s="3" t="str">
        <f>IF(OR($S425=FALSE,$R425=TRUE,$V425=FALSE),"-",IF(AA425=FALSE,(CONCATENATE(K$1," doesn't match.")),"-"))</f>
        <v>-</v>
      </c>
      <c r="BH425" s="3" t="str">
        <f>IF(OR($S425=FALSE,$R425=TRUE,$V425=FALSE),"-",IF(AB425=FALSE,(CONCATENATE(L$1," doesn't match.")),"-"))</f>
        <v>-</v>
      </c>
      <c r="BI425" s="3" t="str">
        <f>IF(OR($S425=FALSE,$R425=TRUE,$V425=FALSE),"-",IF(AC425=FALSE,(CONCATENATE(M$1," doesn't match.")),"-"))</f>
        <v>-</v>
      </c>
      <c r="BJ425" s="3" t="str">
        <f>IF(OR($S425=FALSE,$R425=TRUE,$V425=FALSE),"-",IF(AD425=FALSE,(CONCATENATE(N$1," doesn't match.")),"-"))</f>
        <v>-</v>
      </c>
      <c r="BK425" s="3" t="str">
        <f>IF(OR($S425=FALSE,$R425=TRUE,$V425=FALSE),"-",IF(AE425=FALSE,(CONCATENATE(O$1," doesn't match.")),"-"))</f>
        <v>-</v>
      </c>
      <c r="BL425" s="3" t="str">
        <f>IF(OR($S425=FALSE,$R425=TRUE,$V425=FALSE),"-",IF(AF425=FALSE,(CONCATENATE(P$1," doesn't match.")),"-"))</f>
        <v>-</v>
      </c>
    </row>
    <row r="426" spans="1:64" ht="75" x14ac:dyDescent="0.25">
      <c r="A426" s="30">
        <v>1226930</v>
      </c>
      <c r="B426" s="30" t="s">
        <v>30</v>
      </c>
      <c r="C426" s="31" t="s">
        <v>390</v>
      </c>
      <c r="D426" s="30" t="s">
        <v>176</v>
      </c>
      <c r="E426" s="30" t="s">
        <v>309</v>
      </c>
      <c r="F426" s="30" t="s">
        <v>144</v>
      </c>
      <c r="G426" s="30" t="s">
        <v>35</v>
      </c>
      <c r="H426" s="32">
        <v>43295</v>
      </c>
      <c r="I426" s="32">
        <v>43290</v>
      </c>
      <c r="J426" s="32">
        <v>43326</v>
      </c>
      <c r="K426" s="32"/>
      <c r="L426" s="30" t="s">
        <v>183</v>
      </c>
      <c r="M426" s="32">
        <v>43189</v>
      </c>
      <c r="N426" s="32">
        <v>43290</v>
      </c>
      <c r="O426" s="32"/>
      <c r="P426" s="32"/>
      <c r="Q426" s="5"/>
      <c r="R426" s="6" t="b">
        <f>B426=B427</f>
        <v>0</v>
      </c>
      <c r="S426" s="6" t="b">
        <f>C426=C427</f>
        <v>0</v>
      </c>
      <c r="T426" s="6" t="b">
        <f>D426=D427</f>
        <v>0</v>
      </c>
      <c r="U426" s="6" t="b">
        <f>E426=E427</f>
        <v>0</v>
      </c>
      <c r="V426" s="6" t="b">
        <f>F426=F427</f>
        <v>0</v>
      </c>
      <c r="W426" s="6" t="b">
        <f>G426=G427</f>
        <v>1</v>
      </c>
      <c r="X426" s="6" t="b">
        <f>H426=H427</f>
        <v>0</v>
      </c>
      <c r="Y426" s="6" t="b">
        <f>I426=I427</f>
        <v>0</v>
      </c>
      <c r="Z426" s="6" t="b">
        <f>J426=J427</f>
        <v>0</v>
      </c>
      <c r="AA426" s="6" t="b">
        <f>K426=K427</f>
        <v>1</v>
      </c>
      <c r="AB426" s="6" t="b">
        <f>L426=L427</f>
        <v>0</v>
      </c>
      <c r="AC426" s="6" t="b">
        <f>M426=M427</f>
        <v>0</v>
      </c>
      <c r="AD426" s="6" t="b">
        <f>N426=N427</f>
        <v>1</v>
      </c>
      <c r="AE426" s="6" t="b">
        <f>O426=O427</f>
        <v>1</v>
      </c>
      <c r="AF426" s="6" t="b">
        <f>P426=P427</f>
        <v>1</v>
      </c>
      <c r="AG426" s="3"/>
      <c r="AH426" s="8" t="str">
        <f>IF(ISBLANK($E426),"N/A",$E426)</f>
        <v>INT-PAT EXTENSION CONFIRMED</v>
      </c>
      <c r="AI426" s="8" t="str">
        <f>IF(ISBLANK($F426),"N/A",$F426)</f>
        <v>Office Action Response Due 1 Month Reminder</v>
      </c>
      <c r="AJ426" s="7" t="str">
        <f>IF(ISBLANK($B426),"N/A",$B426)</f>
        <v>Live Patent</v>
      </c>
      <c r="AK426" s="8" t="str">
        <f>IF(ISBLANK($C426),"N/A",$C426)</f>
        <v>METAV.001IL</v>
      </c>
      <c r="AL426" s="8" t="str">
        <f>IF(ISBLANK($C427),"N/A",$C427)</f>
        <v>MLEAP.008CN1</v>
      </c>
      <c r="AM426" s="7" t="str">
        <f>IF(ISBLANK($B427),"N/A",$B427)</f>
        <v>Agent Patent</v>
      </c>
      <c r="AN426" s="8" t="str">
        <f>IF(ISBLANK($F427),"N/A",$F427)</f>
        <v>FA Confirm &amp; Ack Filing Instructions Recvd? / IPP</v>
      </c>
      <c r="AO426" s="8" t="str">
        <f>IF(ISBLANK($E427),"N/A",$E427)</f>
        <v>INT-PAT INSTR APPLICATION FILING</v>
      </c>
      <c r="AP426" s="3"/>
      <c r="AQ426" s="6" t="str">
        <f>IF($S426=FALSE,"Matter doesn't match.","-")</f>
        <v>Matter doesn't match.</v>
      </c>
      <c r="AR426" s="6" t="str">
        <f>IF($R426=TRUE,"System matches.","-")</f>
        <v>-</v>
      </c>
      <c r="AS426" s="6" t="str">
        <f>IF($U426=FALSE,"Action Type doesn't match.","-")</f>
        <v>Action Type doesn't match.</v>
      </c>
      <c r="AT426" s="6" t="str">
        <f>IF($V426=FALSE,"Action Due doesn't match.","-")</f>
        <v>Action Due doesn't match.</v>
      </c>
      <c r="AU426" s="6" t="b">
        <f>IF(AND($S426=TRUE,$Z426=TRUE,$U426=FALSE,$R426=FALSE),TRUE,FALSE)</f>
        <v>0</v>
      </c>
      <c r="AV426" s="13" t="b">
        <f ca="1">IF(OFFSET($AU426,-1,0)=TRUE,TRUE,FALSE)</f>
        <v>0</v>
      </c>
      <c r="AW426" s="6" t="b">
        <f>IF(AND($V426=TRUE,$S426=TRUE,$U426=FALSE,$R426=FALSE),TRUE,FALSE)</f>
        <v>0</v>
      </c>
      <c r="AX426" s="13" t="b">
        <f ca="1">IF(OFFSET($AW426,-1,0)="TRUE",TRUE,FALSE)</f>
        <v>0</v>
      </c>
      <c r="AY426" s="3"/>
      <c r="AZ426" s="3" t="str">
        <f>IF(OR($S426=FALSE,$R426=TRUE,$V426=FALSE),"-",IF(T426=FALSE,(CONCATENATE(D$1," doesn't match.")),"-"))</f>
        <v>-</v>
      </c>
      <c r="BA426" s="3" t="str">
        <f>IF(OR($S426=FALSE,$R426=TRUE,$V426=FALSE),"-",IF(U426=FALSE,(CONCATENATE(E$1," doesn't match.")),"-"))</f>
        <v>-</v>
      </c>
      <c r="BB426" s="3" t="str">
        <f>IF(OR($S426=FALSE,$R426=TRUE,$V426=FALSE),"-",IF(V426=FALSE,(CONCATENATE(F$1," doesn't match.")),"-"))</f>
        <v>-</v>
      </c>
      <c r="BC426" s="3" t="str">
        <f>IF(OR($S426=FALSE,$R426=TRUE,$V426=FALSE),"-",IF(W426=FALSE,(CONCATENATE(G$1," doesn't match.")),"-"))</f>
        <v>-</v>
      </c>
      <c r="BD426" s="3" t="str">
        <f>IF(OR($S426=FALSE,$R426=TRUE,$V426=FALSE),"-",IF(X426=FALSE,(CONCATENATE(H$1," doesn't match.")),"-"))</f>
        <v>-</v>
      </c>
      <c r="BE426" s="3" t="str">
        <f>IF(OR($S426=FALSE,$R426=TRUE,$V426=FALSE),"-",IF(Y426=FALSE,(CONCATENATE(I$1," doesn't match.")),"-"))</f>
        <v>-</v>
      </c>
      <c r="BF426" s="3" t="str">
        <f>IF(OR($S426=FALSE,$R426=TRUE,$V426=FALSE),"-",IF(Z426=FALSE,(CONCATENATE(J$1," doesn't match.")),"-"))</f>
        <v>-</v>
      </c>
      <c r="BG426" s="3" t="str">
        <f>IF(OR($S426=FALSE,$R426=TRUE,$V426=FALSE),"-",IF(AA426=FALSE,(CONCATENATE(K$1," doesn't match.")),"-"))</f>
        <v>-</v>
      </c>
      <c r="BH426" s="3" t="str">
        <f>IF(OR($S426=FALSE,$R426=TRUE,$V426=FALSE),"-",IF(AB426=FALSE,(CONCATENATE(L$1," doesn't match.")),"-"))</f>
        <v>-</v>
      </c>
      <c r="BI426" s="3" t="str">
        <f>IF(OR($S426=FALSE,$R426=TRUE,$V426=FALSE),"-",IF(AC426=FALSE,(CONCATENATE(M$1," doesn't match.")),"-"))</f>
        <v>-</v>
      </c>
      <c r="BJ426" s="3" t="str">
        <f>IF(OR($S426=FALSE,$R426=TRUE,$V426=FALSE),"-",IF(AD426=FALSE,(CONCATENATE(N$1," doesn't match.")),"-"))</f>
        <v>-</v>
      </c>
      <c r="BK426" s="3" t="str">
        <f>IF(OR($S426=FALSE,$R426=TRUE,$V426=FALSE),"-",IF(AE426=FALSE,(CONCATENATE(O$1," doesn't match.")),"-"))</f>
        <v>-</v>
      </c>
      <c r="BL426" s="3" t="str">
        <f>IF(OR($S426=FALSE,$R426=TRUE,$V426=FALSE),"-",IF(AF426=FALSE,(CONCATENATE(P$1," doesn't match.")),"-"))</f>
        <v>-</v>
      </c>
    </row>
    <row r="427" spans="1:64" ht="60" x14ac:dyDescent="0.25">
      <c r="A427" s="30">
        <v>1293581</v>
      </c>
      <c r="B427" s="30" t="s">
        <v>625</v>
      </c>
      <c r="C427" s="31" t="s">
        <v>706</v>
      </c>
      <c r="D427" s="30" t="s">
        <v>98</v>
      </c>
      <c r="E427" s="30" t="s">
        <v>122</v>
      </c>
      <c r="F427" s="30" t="s">
        <v>126</v>
      </c>
      <c r="G427" s="30" t="s">
        <v>35</v>
      </c>
      <c r="H427" s="32">
        <v>43219</v>
      </c>
      <c r="I427" s="32">
        <v>43220</v>
      </c>
      <c r="J427" s="32">
        <v>43218</v>
      </c>
      <c r="K427" s="32"/>
      <c r="L427" s="30" t="s">
        <v>62</v>
      </c>
      <c r="M427" s="32">
        <v>43221</v>
      </c>
      <c r="N427" s="32">
        <v>43290</v>
      </c>
      <c r="O427" s="32"/>
      <c r="P427" s="32"/>
      <c r="Q427" s="5"/>
      <c r="R427" s="6" t="b">
        <f>B427=B428</f>
        <v>1</v>
      </c>
      <c r="S427" s="6" t="b">
        <f>C427=C428</f>
        <v>1</v>
      </c>
      <c r="T427" s="6" t="b">
        <f>D427=D428</f>
        <v>1</v>
      </c>
      <c r="U427" s="6" t="b">
        <f>E427=E428</f>
        <v>0</v>
      </c>
      <c r="V427" s="6" t="b">
        <f>F427=F428</f>
        <v>0</v>
      </c>
      <c r="W427" s="6" t="b">
        <f>G427=G428</f>
        <v>1</v>
      </c>
      <c r="X427" s="6" t="b">
        <f>H427=H428</f>
        <v>0</v>
      </c>
      <c r="Y427" s="6" t="b">
        <f>I427=I428</f>
        <v>0</v>
      </c>
      <c r="Z427" s="6" t="b">
        <f>J427=J428</f>
        <v>1</v>
      </c>
      <c r="AA427" s="6" t="b">
        <f>K427=K428</f>
        <v>1</v>
      </c>
      <c r="AB427" s="6" t="b">
        <f>L427=L428</f>
        <v>1</v>
      </c>
      <c r="AC427" s="6" t="b">
        <f>M427=M428</f>
        <v>1</v>
      </c>
      <c r="AD427" s="6" t="b">
        <f>N427=N428</f>
        <v>1</v>
      </c>
      <c r="AE427" s="6" t="b">
        <f>O427=O428</f>
        <v>1</v>
      </c>
      <c r="AF427" s="6" t="b">
        <f>P427=P428</f>
        <v>1</v>
      </c>
      <c r="AG427" s="3"/>
      <c r="AH427" s="8" t="str">
        <f>IF(ISBLANK($E427),"N/A",$E427)</f>
        <v>INT-PAT INSTR APPLICATION FILING</v>
      </c>
      <c r="AI427" s="8" t="str">
        <f>IF(ISBLANK($F427),"N/A",$F427)</f>
        <v>FA Confirm &amp; Ack Filing Instructions Recvd? / IPP</v>
      </c>
      <c r="AJ427" s="7" t="str">
        <f>IF(ISBLANK($B427),"N/A",$B427)</f>
        <v>Agent Patent</v>
      </c>
      <c r="AK427" s="8" t="str">
        <f>IF(ISBLANK($C427),"N/A",$C427)</f>
        <v>MLEAP.008CN1</v>
      </c>
      <c r="AL427" s="8" t="str">
        <f>IF(ISBLANK($C428),"N/A",$C428)</f>
        <v>MLEAP.008CN1</v>
      </c>
      <c r="AM427" s="7" t="str">
        <f>IF(ISBLANK($B428),"N/A",$B428)</f>
        <v>Agent Patent</v>
      </c>
      <c r="AN427" s="8" t="str">
        <f>IF(ISBLANK($F428),"N/A",$F428)</f>
        <v>Submit Docs to FA As Referenced in Filing Instr Letter / IPP</v>
      </c>
      <c r="AO427" s="8" t="str">
        <f>IF(ISBLANK($E428),"N/A",$E428)</f>
        <v>INT-PAT DOCS TO FOLLOW</v>
      </c>
      <c r="AP427" s="3"/>
      <c r="AQ427" s="6" t="str">
        <f>IF($S427=FALSE,"Matter doesn't match.","-")</f>
        <v>-</v>
      </c>
      <c r="AR427" s="6" t="str">
        <f>IF($R427=TRUE,"System matches.","-")</f>
        <v>System matches.</v>
      </c>
      <c r="AS427" s="6" t="str">
        <f>IF($U427=FALSE,"Action Type doesn't match.","-")</f>
        <v>Action Type doesn't match.</v>
      </c>
      <c r="AT427" s="6" t="str">
        <f>IF($V427=FALSE,"Action Due doesn't match.","-")</f>
        <v>Action Due doesn't match.</v>
      </c>
      <c r="AU427" s="6" t="b">
        <f>IF(AND($S427=TRUE,$Z427=TRUE,$U427=FALSE,$R427=FALSE),TRUE,FALSE)</f>
        <v>0</v>
      </c>
      <c r="AV427" s="13" t="b">
        <f ca="1">IF(OFFSET($AU427,-1,0)=TRUE,TRUE,FALSE)</f>
        <v>0</v>
      </c>
      <c r="AW427" s="6" t="b">
        <f>IF(AND($V427=TRUE,$S427=TRUE,$U427=FALSE,$R427=FALSE),TRUE,FALSE)</f>
        <v>0</v>
      </c>
      <c r="AX427" s="13" t="b">
        <f ca="1">IF(OFFSET($AW427,-1,0)="TRUE",TRUE,FALSE)</f>
        <v>0</v>
      </c>
      <c r="AY427" s="3"/>
      <c r="AZ427" s="3" t="str">
        <f>IF(OR($S427=FALSE,$R427=TRUE,$V427=FALSE),"-",IF(T427=FALSE,(CONCATENATE(D$1," doesn't match.")),"-"))</f>
        <v>-</v>
      </c>
      <c r="BA427" s="3" t="str">
        <f>IF(OR($S427=FALSE,$R427=TRUE,$V427=FALSE),"-",IF(U427=FALSE,(CONCATENATE(E$1," doesn't match.")),"-"))</f>
        <v>-</v>
      </c>
      <c r="BB427" s="3" t="str">
        <f>IF(OR($S427=FALSE,$R427=TRUE,$V427=FALSE),"-",IF(V427=FALSE,(CONCATENATE(F$1," doesn't match.")),"-"))</f>
        <v>-</v>
      </c>
      <c r="BC427" s="3" t="str">
        <f>IF(OR($S427=FALSE,$R427=TRUE,$V427=FALSE),"-",IF(W427=FALSE,(CONCATENATE(G$1," doesn't match.")),"-"))</f>
        <v>-</v>
      </c>
      <c r="BD427" s="3" t="str">
        <f>IF(OR($S427=FALSE,$R427=TRUE,$V427=FALSE),"-",IF(X427=FALSE,(CONCATENATE(H$1," doesn't match.")),"-"))</f>
        <v>-</v>
      </c>
      <c r="BE427" s="3" t="str">
        <f>IF(OR($S427=FALSE,$R427=TRUE,$V427=FALSE),"-",IF(Y427=FALSE,(CONCATENATE(I$1," doesn't match.")),"-"))</f>
        <v>-</v>
      </c>
      <c r="BF427" s="3" t="str">
        <f>IF(OR($S427=FALSE,$R427=TRUE,$V427=FALSE),"-",IF(Z427=FALSE,(CONCATENATE(J$1," doesn't match.")),"-"))</f>
        <v>-</v>
      </c>
      <c r="BG427" s="3" t="str">
        <f>IF(OR($S427=FALSE,$R427=TRUE,$V427=FALSE),"-",IF(AA427=FALSE,(CONCATENATE(K$1," doesn't match.")),"-"))</f>
        <v>-</v>
      </c>
      <c r="BH427" s="3" t="str">
        <f>IF(OR($S427=FALSE,$R427=TRUE,$V427=FALSE),"-",IF(AB427=FALSE,(CONCATENATE(L$1," doesn't match.")),"-"))</f>
        <v>-</v>
      </c>
      <c r="BI427" s="3" t="str">
        <f>IF(OR($S427=FALSE,$R427=TRUE,$V427=FALSE),"-",IF(AC427=FALSE,(CONCATENATE(M$1," doesn't match.")),"-"))</f>
        <v>-</v>
      </c>
      <c r="BJ427" s="3" t="str">
        <f>IF(OR($S427=FALSE,$R427=TRUE,$V427=FALSE),"-",IF(AD427=FALSE,(CONCATENATE(N$1," doesn't match.")),"-"))</f>
        <v>-</v>
      </c>
      <c r="BK427" s="3" t="str">
        <f>IF(OR($S427=FALSE,$R427=TRUE,$V427=FALSE),"-",IF(AE427=FALSE,(CONCATENATE(O$1," doesn't match.")),"-"))</f>
        <v>-</v>
      </c>
      <c r="BL427" s="3" t="str">
        <f>IF(OR($S427=FALSE,$R427=TRUE,$V427=FALSE),"-",IF(AF427=FALSE,(CONCATENATE(P$1," doesn't match.")),"-"))</f>
        <v>-</v>
      </c>
    </row>
    <row r="428" spans="1:64" ht="75" x14ac:dyDescent="0.25">
      <c r="A428" s="30">
        <v>1293581</v>
      </c>
      <c r="B428" s="30" t="s">
        <v>625</v>
      </c>
      <c r="C428" s="31" t="s">
        <v>706</v>
      </c>
      <c r="D428" s="30" t="s">
        <v>98</v>
      </c>
      <c r="E428" s="30" t="s">
        <v>173</v>
      </c>
      <c r="F428" s="30" t="s">
        <v>174</v>
      </c>
      <c r="G428" s="30" t="s">
        <v>35</v>
      </c>
      <c r="H428" s="32">
        <v>43248</v>
      </c>
      <c r="I428" s="32"/>
      <c r="J428" s="32">
        <v>43218</v>
      </c>
      <c r="K428" s="32"/>
      <c r="L428" s="30" t="s">
        <v>62</v>
      </c>
      <c r="M428" s="32">
        <v>43221</v>
      </c>
      <c r="N428" s="32">
        <v>43290</v>
      </c>
      <c r="O428" s="32"/>
      <c r="P428" s="32"/>
      <c r="Q428" s="5"/>
      <c r="R428" s="6" t="b">
        <f>B428=B429</f>
        <v>0</v>
      </c>
      <c r="S428" s="6" t="b">
        <f>C428=C429</f>
        <v>0</v>
      </c>
      <c r="T428" s="6" t="b">
        <f>D428=D429</f>
        <v>0</v>
      </c>
      <c r="U428" s="6" t="b">
        <f>E428=E429</f>
        <v>0</v>
      </c>
      <c r="V428" s="6" t="b">
        <f>F428=F429</f>
        <v>0</v>
      </c>
      <c r="W428" s="6" t="b">
        <f>G428=G429</f>
        <v>1</v>
      </c>
      <c r="X428" s="6" t="b">
        <f>H428=H429</f>
        <v>0</v>
      </c>
      <c r="Y428" s="6" t="b">
        <f>I428=I429</f>
        <v>1</v>
      </c>
      <c r="Z428" s="6" t="b">
        <f>J428=J429</f>
        <v>0</v>
      </c>
      <c r="AA428" s="6" t="b">
        <f>K428=K429</f>
        <v>1</v>
      </c>
      <c r="AB428" s="6" t="b">
        <f>L428=L429</f>
        <v>0</v>
      </c>
      <c r="AC428" s="6" t="b">
        <f>M428=M429</f>
        <v>0</v>
      </c>
      <c r="AD428" s="6" t="b">
        <f>N428=N429</f>
        <v>0</v>
      </c>
      <c r="AE428" s="6" t="b">
        <f>O428=O429</f>
        <v>1</v>
      </c>
      <c r="AF428" s="6" t="b">
        <f>P428=P429</f>
        <v>1</v>
      </c>
      <c r="AG428" s="3"/>
      <c r="AH428" s="8" t="str">
        <f>IF(ISBLANK($E428),"N/A",$E428)</f>
        <v>INT-PAT DOCS TO FOLLOW</v>
      </c>
      <c r="AI428" s="8" t="str">
        <f>IF(ISBLANK($F428),"N/A",$F428)</f>
        <v>Submit Docs to FA As Referenced in Filing Instr Letter / IPP</v>
      </c>
      <c r="AJ428" s="7" t="str">
        <f>IF(ISBLANK($B428),"N/A",$B428)</f>
        <v>Agent Patent</v>
      </c>
      <c r="AK428" s="8" t="str">
        <f>IF(ISBLANK($C428),"N/A",$C428)</f>
        <v>MLEAP.008CN1</v>
      </c>
      <c r="AL428" s="8" t="str">
        <f>IF(ISBLANK($C429),"N/A",$C429)</f>
        <v>MLEAP.011CA8</v>
      </c>
      <c r="AM428" s="7" t="str">
        <f>IF(ISBLANK($B429),"N/A",$B429)</f>
        <v>Live Patent</v>
      </c>
      <c r="AN428" s="8" t="str">
        <f>IF(ISBLANK($F429),"N/A",$F429)</f>
        <v>*LC re Examination Request 1yr Reminder / Exam Desk</v>
      </c>
      <c r="AO428" s="8" t="str">
        <f>IF(ISBLANK($E429),"N/A",$E429)</f>
        <v>INT-PAT EXAM REMINDERS</v>
      </c>
      <c r="AP428" s="3"/>
      <c r="AQ428" s="6" t="str">
        <f>IF($S428=FALSE,"Matter doesn't match.","-")</f>
        <v>Matter doesn't match.</v>
      </c>
      <c r="AR428" s="6" t="str">
        <f>IF($R428=TRUE,"System matches.","-")</f>
        <v>-</v>
      </c>
      <c r="AS428" s="6" t="str">
        <f>IF($U428=FALSE,"Action Type doesn't match.","-")</f>
        <v>Action Type doesn't match.</v>
      </c>
      <c r="AT428" s="6" t="str">
        <f>IF($V428=FALSE,"Action Due doesn't match.","-")</f>
        <v>Action Due doesn't match.</v>
      </c>
      <c r="AU428" s="6" t="b">
        <f>IF(AND($S428=TRUE,$Z428=TRUE,$U428=FALSE,$R428=FALSE),TRUE,FALSE)</f>
        <v>0</v>
      </c>
      <c r="AV428" s="13" t="b">
        <f ca="1">IF(OFFSET($AU428,-1,0)=TRUE,TRUE,FALSE)</f>
        <v>0</v>
      </c>
      <c r="AW428" s="6" t="b">
        <f>IF(AND($V428=TRUE,$S428=TRUE,$U428=FALSE,$R428=FALSE),TRUE,FALSE)</f>
        <v>0</v>
      </c>
      <c r="AX428" s="13" t="b">
        <f ca="1">IF(OFFSET($AW428,-1,0)="TRUE",TRUE,FALSE)</f>
        <v>0</v>
      </c>
      <c r="AY428" s="3"/>
      <c r="AZ428" s="3" t="str">
        <f>IF(OR($S428=FALSE,$R428=TRUE,$V428=FALSE),"-",IF(T428=FALSE,(CONCATENATE(D$1," doesn't match.")),"-"))</f>
        <v>-</v>
      </c>
      <c r="BA428" s="3" t="str">
        <f>IF(OR($S428=FALSE,$R428=TRUE,$V428=FALSE),"-",IF(U428=FALSE,(CONCATENATE(E$1," doesn't match.")),"-"))</f>
        <v>-</v>
      </c>
      <c r="BB428" s="3" t="str">
        <f>IF(OR($S428=FALSE,$R428=TRUE,$V428=FALSE),"-",IF(V428=FALSE,(CONCATENATE(F$1," doesn't match.")),"-"))</f>
        <v>-</v>
      </c>
      <c r="BC428" s="3" t="str">
        <f>IF(OR($S428=FALSE,$R428=TRUE,$V428=FALSE),"-",IF(W428=FALSE,(CONCATENATE(G$1," doesn't match.")),"-"))</f>
        <v>-</v>
      </c>
      <c r="BD428" s="3" t="str">
        <f>IF(OR($S428=FALSE,$R428=TRUE,$V428=FALSE),"-",IF(X428=FALSE,(CONCATENATE(H$1," doesn't match.")),"-"))</f>
        <v>-</v>
      </c>
      <c r="BE428" s="3" t="str">
        <f>IF(OR($S428=FALSE,$R428=TRUE,$V428=FALSE),"-",IF(Y428=FALSE,(CONCATENATE(I$1," doesn't match.")),"-"))</f>
        <v>-</v>
      </c>
      <c r="BF428" s="3" t="str">
        <f>IF(OR($S428=FALSE,$R428=TRUE,$V428=FALSE),"-",IF(Z428=FALSE,(CONCATENATE(J$1," doesn't match.")),"-"))</f>
        <v>-</v>
      </c>
      <c r="BG428" s="3" t="str">
        <f>IF(OR($S428=FALSE,$R428=TRUE,$V428=FALSE),"-",IF(AA428=FALSE,(CONCATENATE(K$1," doesn't match.")),"-"))</f>
        <v>-</v>
      </c>
      <c r="BH428" s="3" t="str">
        <f>IF(OR($S428=FALSE,$R428=TRUE,$V428=FALSE),"-",IF(AB428=FALSE,(CONCATENATE(L$1," doesn't match.")),"-"))</f>
        <v>-</v>
      </c>
      <c r="BI428" s="3" t="str">
        <f>IF(OR($S428=FALSE,$R428=TRUE,$V428=FALSE),"-",IF(AC428=FALSE,(CONCATENATE(M$1," doesn't match.")),"-"))</f>
        <v>-</v>
      </c>
      <c r="BJ428" s="3" t="str">
        <f>IF(OR($S428=FALSE,$R428=TRUE,$V428=FALSE),"-",IF(AD428=FALSE,(CONCATENATE(N$1," doesn't match.")),"-"))</f>
        <v>-</v>
      </c>
      <c r="BK428" s="3" t="str">
        <f>IF(OR($S428=FALSE,$R428=TRUE,$V428=FALSE),"-",IF(AE428=FALSE,(CONCATENATE(O$1," doesn't match.")),"-"))</f>
        <v>-</v>
      </c>
      <c r="BL428" s="3" t="str">
        <f>IF(OR($S428=FALSE,$R428=TRUE,$V428=FALSE),"-",IF(AF428=FALSE,(CONCATENATE(P$1," doesn't match.")),"-"))</f>
        <v>-</v>
      </c>
    </row>
    <row r="429" spans="1:64" ht="75" x14ac:dyDescent="0.25">
      <c r="A429" s="30">
        <v>1297645</v>
      </c>
      <c r="B429" s="30" t="s">
        <v>30</v>
      </c>
      <c r="C429" s="31" t="s">
        <v>391</v>
      </c>
      <c r="D429" s="30" t="s">
        <v>87</v>
      </c>
      <c r="E429" s="30" t="s">
        <v>246</v>
      </c>
      <c r="F429" s="30" t="s">
        <v>250</v>
      </c>
      <c r="G429" s="30" t="s">
        <v>35</v>
      </c>
      <c r="H429" s="32">
        <v>44213</v>
      </c>
      <c r="I429" s="32"/>
      <c r="J429" s="32">
        <v>42752</v>
      </c>
      <c r="K429" s="32"/>
      <c r="L429" s="30" t="s">
        <v>58</v>
      </c>
      <c r="M429" s="32">
        <v>43294</v>
      </c>
      <c r="N429" s="32">
        <v>43294</v>
      </c>
      <c r="O429" s="32"/>
      <c r="P429" s="32"/>
      <c r="Q429" s="5"/>
      <c r="R429" s="6" t="b">
        <f>B429=B430</f>
        <v>1</v>
      </c>
      <c r="S429" s="6" t="b">
        <f>C429=C430</f>
        <v>1</v>
      </c>
      <c r="T429" s="6" t="b">
        <f>D429=D430</f>
        <v>1</v>
      </c>
      <c r="U429" s="6" t="b">
        <f>E429=E430</f>
        <v>1</v>
      </c>
      <c r="V429" s="6" t="b">
        <f>F429=F430</f>
        <v>0</v>
      </c>
      <c r="W429" s="6" t="b">
        <f>G429=G430</f>
        <v>0</v>
      </c>
      <c r="X429" s="6" t="b">
        <f>H429=H430</f>
        <v>0</v>
      </c>
      <c r="Y429" s="6" t="b">
        <f>I429=I430</f>
        <v>1</v>
      </c>
      <c r="Z429" s="6" t="b">
        <f>J429=J430</f>
        <v>1</v>
      </c>
      <c r="AA429" s="6" t="b">
        <f>K429=K430</f>
        <v>1</v>
      </c>
      <c r="AB429" s="6" t="b">
        <f>L429=L430</f>
        <v>1</v>
      </c>
      <c r="AC429" s="6" t="b">
        <f>M429=M430</f>
        <v>1</v>
      </c>
      <c r="AD429" s="6" t="b">
        <f>N429=N430</f>
        <v>1</v>
      </c>
      <c r="AE429" s="6" t="b">
        <f>O429=O430</f>
        <v>1</v>
      </c>
      <c r="AF429" s="6" t="b">
        <f>P429=P430</f>
        <v>1</v>
      </c>
      <c r="AG429" s="3"/>
      <c r="AH429" s="8" t="str">
        <f>IF(ISBLANK($E429),"N/A",$E429)</f>
        <v>INT-PAT EXAM REMINDERS</v>
      </c>
      <c r="AI429" s="8" t="str">
        <f>IF(ISBLANK($F429),"N/A",$F429)</f>
        <v>*LC re Examination Request 1yr Reminder / Exam Desk</v>
      </c>
      <c r="AJ429" s="7" t="str">
        <f>IF(ISBLANK($B429),"N/A",$B429)</f>
        <v>Live Patent</v>
      </c>
      <c r="AK429" s="8" t="str">
        <f>IF(ISBLANK($C429),"N/A",$C429)</f>
        <v>MLEAP.011CA8</v>
      </c>
      <c r="AL429" s="8" t="str">
        <f>IF(ISBLANK($C430),"N/A",$C430)</f>
        <v>MLEAP.011CA8</v>
      </c>
      <c r="AM429" s="7" t="str">
        <f>IF(ISBLANK($B430),"N/A",$B430)</f>
        <v>Live Patent</v>
      </c>
      <c r="AN429" s="8" t="str">
        <f>IF(ISBLANK($F430),"N/A",$F430)</f>
        <v>*LC re Examination Request FINAL / Exam Desk</v>
      </c>
      <c r="AO429" s="8" t="str">
        <f>IF(ISBLANK($E430),"N/A",$E430)</f>
        <v>INT-PAT EXAM REMINDERS</v>
      </c>
      <c r="AP429" s="3"/>
      <c r="AQ429" s="6" t="str">
        <f>IF($S429=FALSE,"Matter doesn't match.","-")</f>
        <v>-</v>
      </c>
      <c r="AR429" s="6" t="str">
        <f>IF($R429=TRUE,"System matches.","-")</f>
        <v>System matches.</v>
      </c>
      <c r="AS429" s="6" t="str">
        <f>IF($U429=FALSE,"Action Type doesn't match.","-")</f>
        <v>-</v>
      </c>
      <c r="AT429" s="6" t="str">
        <f>IF($V429=FALSE,"Action Due doesn't match.","-")</f>
        <v>Action Due doesn't match.</v>
      </c>
      <c r="AU429" s="6" t="b">
        <f>IF(AND($S429=TRUE,$Z429=TRUE,$U429=FALSE,$R429=FALSE),TRUE,FALSE)</f>
        <v>0</v>
      </c>
      <c r="AV429" s="13" t="b">
        <f ca="1">IF(OFFSET($AU429,-1,0)=TRUE,TRUE,FALSE)</f>
        <v>0</v>
      </c>
      <c r="AW429" s="6" t="b">
        <f>IF(AND($V429=TRUE,$S429=TRUE,$U429=FALSE,$R429=FALSE),TRUE,FALSE)</f>
        <v>0</v>
      </c>
      <c r="AX429" s="13" t="b">
        <f ca="1">IF(OFFSET($AW429,-1,0)="TRUE",TRUE,FALSE)</f>
        <v>0</v>
      </c>
      <c r="AY429" s="3"/>
      <c r="AZ429" s="3" t="str">
        <f>IF(OR($S429=FALSE,$R429=TRUE,$V429=FALSE),"-",IF(T429=FALSE,(CONCATENATE(D$1," doesn't match.")),"-"))</f>
        <v>-</v>
      </c>
      <c r="BA429" s="3" t="str">
        <f>IF(OR($S429=FALSE,$R429=TRUE,$V429=FALSE),"-",IF(U429=FALSE,(CONCATENATE(E$1," doesn't match.")),"-"))</f>
        <v>-</v>
      </c>
      <c r="BB429" s="3" t="str">
        <f>IF(OR($S429=FALSE,$R429=TRUE,$V429=FALSE),"-",IF(V429=FALSE,(CONCATENATE(F$1," doesn't match.")),"-"))</f>
        <v>-</v>
      </c>
      <c r="BC429" s="3" t="str">
        <f>IF(OR($S429=FALSE,$R429=TRUE,$V429=FALSE),"-",IF(W429=FALSE,(CONCATENATE(G$1," doesn't match.")),"-"))</f>
        <v>-</v>
      </c>
      <c r="BD429" s="3" t="str">
        <f>IF(OR($S429=FALSE,$R429=TRUE,$V429=FALSE),"-",IF(X429=FALSE,(CONCATENATE(H$1," doesn't match.")),"-"))</f>
        <v>-</v>
      </c>
      <c r="BE429" s="3" t="str">
        <f>IF(OR($S429=FALSE,$R429=TRUE,$V429=FALSE),"-",IF(Y429=FALSE,(CONCATENATE(I$1," doesn't match.")),"-"))</f>
        <v>-</v>
      </c>
      <c r="BF429" s="3" t="str">
        <f>IF(OR($S429=FALSE,$R429=TRUE,$V429=FALSE),"-",IF(Z429=FALSE,(CONCATENATE(J$1," doesn't match.")),"-"))</f>
        <v>-</v>
      </c>
      <c r="BG429" s="3" t="str">
        <f>IF(OR($S429=FALSE,$R429=TRUE,$V429=FALSE),"-",IF(AA429=FALSE,(CONCATENATE(K$1," doesn't match.")),"-"))</f>
        <v>-</v>
      </c>
      <c r="BH429" s="3" t="str">
        <f>IF(OR($S429=FALSE,$R429=TRUE,$V429=FALSE),"-",IF(AB429=FALSE,(CONCATENATE(L$1," doesn't match.")),"-"))</f>
        <v>-</v>
      </c>
      <c r="BI429" s="3" t="str">
        <f>IF(OR($S429=FALSE,$R429=TRUE,$V429=FALSE),"-",IF(AC429=FALSE,(CONCATENATE(M$1," doesn't match.")),"-"))</f>
        <v>-</v>
      </c>
      <c r="BJ429" s="3" t="str">
        <f>IF(OR($S429=FALSE,$R429=TRUE,$V429=FALSE),"-",IF(AD429=FALSE,(CONCATENATE(N$1," doesn't match.")),"-"))</f>
        <v>-</v>
      </c>
      <c r="BK429" s="3" t="str">
        <f>IF(OR($S429=FALSE,$R429=TRUE,$V429=FALSE),"-",IF(AE429=FALSE,(CONCATENATE(O$1," doesn't match.")),"-"))</f>
        <v>-</v>
      </c>
      <c r="BL429" s="3" t="str">
        <f>IF(OR($S429=FALSE,$R429=TRUE,$V429=FALSE),"-",IF(AF429=FALSE,(CONCATENATE(P$1," doesn't match.")),"-"))</f>
        <v>-</v>
      </c>
    </row>
    <row r="430" spans="1:64" ht="60" x14ac:dyDescent="0.25">
      <c r="A430" s="30">
        <v>1297645</v>
      </c>
      <c r="B430" s="30" t="s">
        <v>30</v>
      </c>
      <c r="C430" s="31" t="s">
        <v>391</v>
      </c>
      <c r="D430" s="30" t="s">
        <v>87</v>
      </c>
      <c r="E430" s="30" t="s">
        <v>246</v>
      </c>
      <c r="F430" s="30" t="s">
        <v>251</v>
      </c>
      <c r="G430" s="30" t="s">
        <v>39</v>
      </c>
      <c r="H430" s="32">
        <v>44394</v>
      </c>
      <c r="I430" s="32"/>
      <c r="J430" s="32">
        <v>42752</v>
      </c>
      <c r="K430" s="32"/>
      <c r="L430" s="30" t="s">
        <v>58</v>
      </c>
      <c r="M430" s="32">
        <v>43294</v>
      </c>
      <c r="N430" s="32">
        <v>43294</v>
      </c>
      <c r="O430" s="32"/>
      <c r="P430" s="32"/>
      <c r="Q430" s="5"/>
      <c r="R430" s="6" t="b">
        <f>B430=B431</f>
        <v>1</v>
      </c>
      <c r="S430" s="6" t="b">
        <f>C430=C431</f>
        <v>1</v>
      </c>
      <c r="T430" s="6" t="b">
        <f>D430=D431</f>
        <v>1</v>
      </c>
      <c r="U430" s="6" t="b">
        <f>E430=E431</f>
        <v>1</v>
      </c>
      <c r="V430" s="6" t="b">
        <f>F430=F431</f>
        <v>0</v>
      </c>
      <c r="W430" s="6" t="b">
        <f>G430=G431</f>
        <v>0</v>
      </c>
      <c r="X430" s="6" t="b">
        <f>H430=H431</f>
        <v>0</v>
      </c>
      <c r="Y430" s="6" t="b">
        <f>I430=I431</f>
        <v>1</v>
      </c>
      <c r="Z430" s="6" t="b">
        <f>J430=J431</f>
        <v>1</v>
      </c>
      <c r="AA430" s="6" t="b">
        <f>K430=K431</f>
        <v>1</v>
      </c>
      <c r="AB430" s="6" t="b">
        <f>L430=L431</f>
        <v>1</v>
      </c>
      <c r="AC430" s="6" t="b">
        <f>M430=M431</f>
        <v>1</v>
      </c>
      <c r="AD430" s="6" t="b">
        <f>N430=N431</f>
        <v>1</v>
      </c>
      <c r="AE430" s="6" t="b">
        <f>O430=O431</f>
        <v>1</v>
      </c>
      <c r="AF430" s="6" t="b">
        <f>P430=P431</f>
        <v>1</v>
      </c>
      <c r="AG430" s="3"/>
      <c r="AH430" s="8" t="str">
        <f>IF(ISBLANK($E430),"N/A",$E430)</f>
        <v>INT-PAT EXAM REMINDERS</v>
      </c>
      <c r="AI430" s="8" t="str">
        <f>IF(ISBLANK($F430),"N/A",$F430)</f>
        <v>*LC re Examination Request FINAL / Exam Desk</v>
      </c>
      <c r="AJ430" s="7" t="str">
        <f>IF(ISBLANK($B430),"N/A",$B430)</f>
        <v>Live Patent</v>
      </c>
      <c r="AK430" s="8" t="str">
        <f>IF(ISBLANK($C430),"N/A",$C430)</f>
        <v>MLEAP.011CA8</v>
      </c>
      <c r="AL430" s="8" t="str">
        <f>IF(ISBLANK($C431),"N/A",$C431)</f>
        <v>MLEAP.011CA8</v>
      </c>
      <c r="AM430" s="7" t="str">
        <f>IF(ISBLANK($B431),"N/A",$B431)</f>
        <v>Live Patent</v>
      </c>
      <c r="AN430" s="8" t="str">
        <f>IF(ISBLANK($F431),"N/A",$F431)</f>
        <v>Confirm LC re Examination Request - Notify *IntExams / Atty</v>
      </c>
      <c r="AO430" s="8" t="str">
        <f>IF(ISBLANK($E431),"N/A",$E431)</f>
        <v>INT-PAT EXAM REMINDERS</v>
      </c>
      <c r="AP430" s="3"/>
      <c r="AQ430" s="6" t="str">
        <f>IF($S430=FALSE,"Matter doesn't match.","-")</f>
        <v>-</v>
      </c>
      <c r="AR430" s="6" t="str">
        <f>IF($R430=TRUE,"System matches.","-")</f>
        <v>System matches.</v>
      </c>
      <c r="AS430" s="6" t="str">
        <f>IF($U430=FALSE,"Action Type doesn't match.","-")</f>
        <v>-</v>
      </c>
      <c r="AT430" s="6" t="str">
        <f>IF($V430=FALSE,"Action Due doesn't match.","-")</f>
        <v>Action Due doesn't match.</v>
      </c>
      <c r="AU430" s="6" t="b">
        <f>IF(AND($S430=TRUE,$Z430=TRUE,$U430=FALSE,$R430=FALSE),TRUE,FALSE)</f>
        <v>0</v>
      </c>
      <c r="AV430" s="13" t="b">
        <f ca="1">IF(OFFSET($AU430,-1,0)=TRUE,TRUE,FALSE)</f>
        <v>0</v>
      </c>
      <c r="AW430" s="6" t="b">
        <f>IF(AND($V430=TRUE,$S430=TRUE,$U430=FALSE,$R430=FALSE),TRUE,FALSE)</f>
        <v>0</v>
      </c>
      <c r="AX430" s="13" t="b">
        <f ca="1">IF(OFFSET($AW430,-1,0)="TRUE",TRUE,FALSE)</f>
        <v>0</v>
      </c>
      <c r="AY430" s="3"/>
      <c r="AZ430" s="3" t="str">
        <f>IF(OR($S430=FALSE,$R430=TRUE,$V430=FALSE),"-",IF(T430=FALSE,(CONCATENATE(D$1," doesn't match.")),"-"))</f>
        <v>-</v>
      </c>
      <c r="BA430" s="3" t="str">
        <f>IF(OR($S430=FALSE,$R430=TRUE,$V430=FALSE),"-",IF(U430=FALSE,(CONCATENATE(E$1," doesn't match.")),"-"))</f>
        <v>-</v>
      </c>
      <c r="BB430" s="3" t="str">
        <f>IF(OR($S430=FALSE,$R430=TRUE,$V430=FALSE),"-",IF(V430=FALSE,(CONCATENATE(F$1," doesn't match.")),"-"))</f>
        <v>-</v>
      </c>
      <c r="BC430" s="3" t="str">
        <f>IF(OR($S430=FALSE,$R430=TRUE,$V430=FALSE),"-",IF(W430=FALSE,(CONCATENATE(G$1," doesn't match.")),"-"))</f>
        <v>-</v>
      </c>
      <c r="BD430" s="3" t="str">
        <f>IF(OR($S430=FALSE,$R430=TRUE,$V430=FALSE),"-",IF(X430=FALSE,(CONCATENATE(H$1," doesn't match.")),"-"))</f>
        <v>-</v>
      </c>
      <c r="BE430" s="3" t="str">
        <f>IF(OR($S430=FALSE,$R430=TRUE,$V430=FALSE),"-",IF(Y430=FALSE,(CONCATENATE(I$1," doesn't match.")),"-"))</f>
        <v>-</v>
      </c>
      <c r="BF430" s="3" t="str">
        <f>IF(OR($S430=FALSE,$R430=TRUE,$V430=FALSE),"-",IF(Z430=FALSE,(CONCATENATE(J$1," doesn't match.")),"-"))</f>
        <v>-</v>
      </c>
      <c r="BG430" s="3" t="str">
        <f>IF(OR($S430=FALSE,$R430=TRUE,$V430=FALSE),"-",IF(AA430=FALSE,(CONCATENATE(K$1," doesn't match.")),"-"))</f>
        <v>-</v>
      </c>
      <c r="BH430" s="3" t="str">
        <f>IF(OR($S430=FALSE,$R430=TRUE,$V430=FALSE),"-",IF(AB430=FALSE,(CONCATENATE(L$1," doesn't match.")),"-"))</f>
        <v>-</v>
      </c>
      <c r="BI430" s="3" t="str">
        <f>IF(OR($S430=FALSE,$R430=TRUE,$V430=FALSE),"-",IF(AC430=FALSE,(CONCATENATE(M$1," doesn't match.")),"-"))</f>
        <v>-</v>
      </c>
      <c r="BJ430" s="3" t="str">
        <f>IF(OR($S430=FALSE,$R430=TRUE,$V430=FALSE),"-",IF(AD430=FALSE,(CONCATENATE(N$1," doesn't match.")),"-"))</f>
        <v>-</v>
      </c>
      <c r="BK430" s="3" t="str">
        <f>IF(OR($S430=FALSE,$R430=TRUE,$V430=FALSE),"-",IF(AE430=FALSE,(CONCATENATE(O$1," doesn't match.")),"-"))</f>
        <v>-</v>
      </c>
      <c r="BL430" s="3" t="str">
        <f>IF(OR($S430=FALSE,$R430=TRUE,$V430=FALSE),"-",IF(AF430=FALSE,(CONCATENATE(P$1," doesn't match.")),"-"))</f>
        <v>-</v>
      </c>
    </row>
    <row r="431" spans="1:64" ht="75" x14ac:dyDescent="0.25">
      <c r="A431" s="30">
        <v>1297645</v>
      </c>
      <c r="B431" s="30" t="s">
        <v>30</v>
      </c>
      <c r="C431" s="31" t="s">
        <v>391</v>
      </c>
      <c r="D431" s="30" t="s">
        <v>87</v>
      </c>
      <c r="E431" s="30" t="s">
        <v>246</v>
      </c>
      <c r="F431" s="30" t="s">
        <v>104</v>
      </c>
      <c r="G431" s="30" t="s">
        <v>35</v>
      </c>
      <c r="H431" s="32">
        <v>44486</v>
      </c>
      <c r="I431" s="32"/>
      <c r="J431" s="32">
        <v>42752</v>
      </c>
      <c r="K431" s="32"/>
      <c r="L431" s="30" t="s">
        <v>58</v>
      </c>
      <c r="M431" s="32">
        <v>43294</v>
      </c>
      <c r="N431" s="32">
        <v>43294</v>
      </c>
      <c r="O431" s="32"/>
      <c r="P431" s="32"/>
      <c r="Q431" s="5"/>
      <c r="R431" s="6" t="b">
        <f>B431=B432</f>
        <v>1</v>
      </c>
      <c r="S431" s="6" t="b">
        <f>C431=C432</f>
        <v>1</v>
      </c>
      <c r="T431" s="6" t="b">
        <f>D431=D432</f>
        <v>1</v>
      </c>
      <c r="U431" s="6" t="b">
        <f>E431=E432</f>
        <v>1</v>
      </c>
      <c r="V431" s="6" t="b">
        <f>F431=F432</f>
        <v>0</v>
      </c>
      <c r="W431" s="6" t="b">
        <f>G431=G432</f>
        <v>1</v>
      </c>
      <c r="X431" s="6" t="b">
        <f>H431=H432</f>
        <v>0</v>
      </c>
      <c r="Y431" s="6" t="b">
        <f>I431=I432</f>
        <v>1</v>
      </c>
      <c r="Z431" s="6" t="b">
        <f>J431=J432</f>
        <v>1</v>
      </c>
      <c r="AA431" s="6" t="b">
        <f>K431=K432</f>
        <v>1</v>
      </c>
      <c r="AB431" s="6" t="b">
        <f>L431=L432</f>
        <v>1</v>
      </c>
      <c r="AC431" s="6" t="b">
        <f>M431=M432</f>
        <v>1</v>
      </c>
      <c r="AD431" s="6" t="b">
        <f>N431=N432</f>
        <v>1</v>
      </c>
      <c r="AE431" s="6" t="b">
        <f>O431=O432</f>
        <v>1</v>
      </c>
      <c r="AF431" s="6" t="b">
        <f>P431=P432</f>
        <v>1</v>
      </c>
      <c r="AG431" s="3"/>
      <c r="AH431" s="8" t="str">
        <f>IF(ISBLANK($E431),"N/A",$E431)</f>
        <v>INT-PAT EXAM REMINDERS</v>
      </c>
      <c r="AI431" s="8" t="str">
        <f>IF(ISBLANK($F431),"N/A",$F431)</f>
        <v>Confirm LC re Examination Request - Notify *IntExams / Atty</v>
      </c>
      <c r="AJ431" s="7" t="str">
        <f>IF(ISBLANK($B431),"N/A",$B431)</f>
        <v>Live Patent</v>
      </c>
      <c r="AK431" s="8" t="str">
        <f>IF(ISBLANK($C431),"N/A",$C431)</f>
        <v>MLEAP.011CA8</v>
      </c>
      <c r="AL431" s="8" t="str">
        <f>IF(ISBLANK($C432),"N/A",$C432)</f>
        <v>MLEAP.011CA8</v>
      </c>
      <c r="AM431" s="7" t="str">
        <f>IF(ISBLANK($B432),"N/A",$B432)</f>
        <v>Live Patent</v>
      </c>
      <c r="AN431" s="8" t="str">
        <f>IF(ISBLANK($F432),"N/A",$F432)</f>
        <v>Instruct FA to Request Examination 5 Day Remind / Exam Desk</v>
      </c>
      <c r="AO431" s="8" t="str">
        <f>IF(ISBLANK($E432),"N/A",$E432)</f>
        <v>INT-PAT EXAM REMINDERS</v>
      </c>
      <c r="AP431" s="3"/>
      <c r="AQ431" s="6" t="str">
        <f>IF($S431=FALSE,"Matter doesn't match.","-")</f>
        <v>-</v>
      </c>
      <c r="AR431" s="6" t="str">
        <f>IF($R431=TRUE,"System matches.","-")</f>
        <v>System matches.</v>
      </c>
      <c r="AS431" s="6" t="str">
        <f>IF($U431=FALSE,"Action Type doesn't match.","-")</f>
        <v>-</v>
      </c>
      <c r="AT431" s="6" t="str">
        <f>IF($V431=FALSE,"Action Due doesn't match.","-")</f>
        <v>Action Due doesn't match.</v>
      </c>
      <c r="AU431" s="6" t="b">
        <f>IF(AND($S431=TRUE,$Z431=TRUE,$U431=FALSE,$R431=FALSE),TRUE,FALSE)</f>
        <v>0</v>
      </c>
      <c r="AV431" s="13" t="b">
        <f ca="1">IF(OFFSET($AU431,-1,0)=TRUE,TRUE,FALSE)</f>
        <v>0</v>
      </c>
      <c r="AW431" s="6" t="b">
        <f>IF(AND($V431=TRUE,$S431=TRUE,$U431=FALSE,$R431=FALSE),TRUE,FALSE)</f>
        <v>0</v>
      </c>
      <c r="AX431" s="13" t="b">
        <f ca="1">IF(OFFSET($AW431,-1,0)="TRUE",TRUE,FALSE)</f>
        <v>0</v>
      </c>
      <c r="AY431" s="3"/>
      <c r="AZ431" s="3" t="str">
        <f>IF(OR($S431=FALSE,$R431=TRUE,$V431=FALSE),"-",IF(T431=FALSE,(CONCATENATE(D$1," doesn't match.")),"-"))</f>
        <v>-</v>
      </c>
      <c r="BA431" s="3" t="str">
        <f>IF(OR($S431=FALSE,$R431=TRUE,$V431=FALSE),"-",IF(U431=FALSE,(CONCATENATE(E$1," doesn't match.")),"-"))</f>
        <v>-</v>
      </c>
      <c r="BB431" s="3" t="str">
        <f>IF(OR($S431=FALSE,$R431=TRUE,$V431=FALSE),"-",IF(V431=FALSE,(CONCATENATE(F$1," doesn't match.")),"-"))</f>
        <v>-</v>
      </c>
      <c r="BC431" s="3" t="str">
        <f>IF(OR($S431=FALSE,$R431=TRUE,$V431=FALSE),"-",IF(W431=FALSE,(CONCATENATE(G$1," doesn't match.")),"-"))</f>
        <v>-</v>
      </c>
      <c r="BD431" s="3" t="str">
        <f>IF(OR($S431=FALSE,$R431=TRUE,$V431=FALSE),"-",IF(X431=FALSE,(CONCATENATE(H$1," doesn't match.")),"-"))</f>
        <v>-</v>
      </c>
      <c r="BE431" s="3" t="str">
        <f>IF(OR($S431=FALSE,$R431=TRUE,$V431=FALSE),"-",IF(Y431=FALSE,(CONCATENATE(I$1," doesn't match.")),"-"))</f>
        <v>-</v>
      </c>
      <c r="BF431" s="3" t="str">
        <f>IF(OR($S431=FALSE,$R431=TRUE,$V431=FALSE),"-",IF(Z431=FALSE,(CONCATENATE(J$1," doesn't match.")),"-"))</f>
        <v>-</v>
      </c>
      <c r="BG431" s="3" t="str">
        <f>IF(OR($S431=FALSE,$R431=TRUE,$V431=FALSE),"-",IF(AA431=FALSE,(CONCATENATE(K$1," doesn't match.")),"-"))</f>
        <v>-</v>
      </c>
      <c r="BH431" s="3" t="str">
        <f>IF(OR($S431=FALSE,$R431=TRUE,$V431=FALSE),"-",IF(AB431=FALSE,(CONCATENATE(L$1," doesn't match.")),"-"))</f>
        <v>-</v>
      </c>
      <c r="BI431" s="3" t="str">
        <f>IF(OR($S431=FALSE,$R431=TRUE,$V431=FALSE),"-",IF(AC431=FALSE,(CONCATENATE(M$1," doesn't match.")),"-"))</f>
        <v>-</v>
      </c>
      <c r="BJ431" s="3" t="str">
        <f>IF(OR($S431=FALSE,$R431=TRUE,$V431=FALSE),"-",IF(AD431=FALSE,(CONCATENATE(N$1," doesn't match.")),"-"))</f>
        <v>-</v>
      </c>
      <c r="BK431" s="3" t="str">
        <f>IF(OR($S431=FALSE,$R431=TRUE,$V431=FALSE),"-",IF(AE431=FALSE,(CONCATENATE(O$1," doesn't match.")),"-"))</f>
        <v>-</v>
      </c>
      <c r="BL431" s="3" t="str">
        <f>IF(OR($S431=FALSE,$R431=TRUE,$V431=FALSE),"-",IF(AF431=FALSE,(CONCATENATE(P$1," doesn't match.")),"-"))</f>
        <v>-</v>
      </c>
    </row>
    <row r="432" spans="1:64" ht="75" x14ac:dyDescent="0.25">
      <c r="A432" s="30">
        <v>1297645</v>
      </c>
      <c r="B432" s="30" t="s">
        <v>30</v>
      </c>
      <c r="C432" s="31" t="s">
        <v>391</v>
      </c>
      <c r="D432" s="30" t="s">
        <v>87</v>
      </c>
      <c r="E432" s="30" t="s">
        <v>246</v>
      </c>
      <c r="F432" s="30" t="s">
        <v>252</v>
      </c>
      <c r="G432" s="30" t="s">
        <v>35</v>
      </c>
      <c r="H432" s="32">
        <v>44573</v>
      </c>
      <c r="I432" s="32"/>
      <c r="J432" s="32">
        <v>42752</v>
      </c>
      <c r="K432" s="32"/>
      <c r="L432" s="30" t="s">
        <v>58</v>
      </c>
      <c r="M432" s="32">
        <v>43294</v>
      </c>
      <c r="N432" s="32">
        <v>43294</v>
      </c>
      <c r="O432" s="32"/>
      <c r="P432" s="32"/>
      <c r="Q432" s="5"/>
      <c r="R432" s="6" t="b">
        <f>B432=B433</f>
        <v>1</v>
      </c>
      <c r="S432" s="6" t="b">
        <f>C432=C433</f>
        <v>1</v>
      </c>
      <c r="T432" s="6" t="b">
        <f>D432=D433</f>
        <v>1</v>
      </c>
      <c r="U432" s="6" t="b">
        <f>E432=E433</f>
        <v>1</v>
      </c>
      <c r="V432" s="6" t="b">
        <f>F432=F433</f>
        <v>0</v>
      </c>
      <c r="W432" s="6" t="b">
        <f>G432=G433</f>
        <v>0</v>
      </c>
      <c r="X432" s="6" t="b">
        <f>H432=H433</f>
        <v>0</v>
      </c>
      <c r="Y432" s="6" t="b">
        <f>I432=I433</f>
        <v>1</v>
      </c>
      <c r="Z432" s="6" t="b">
        <f>J432=J433</f>
        <v>1</v>
      </c>
      <c r="AA432" s="6" t="b">
        <f>K432=K433</f>
        <v>1</v>
      </c>
      <c r="AB432" s="6" t="b">
        <f>L432=L433</f>
        <v>1</v>
      </c>
      <c r="AC432" s="6" t="b">
        <f>M432=M433</f>
        <v>1</v>
      </c>
      <c r="AD432" s="6" t="b">
        <f>N432=N433</f>
        <v>1</v>
      </c>
      <c r="AE432" s="6" t="b">
        <f>O432=O433</f>
        <v>1</v>
      </c>
      <c r="AF432" s="6" t="b">
        <f>P432=P433</f>
        <v>1</v>
      </c>
      <c r="AG432" s="3"/>
      <c r="AH432" s="8" t="str">
        <f>IF(ISBLANK($E432),"N/A",$E432)</f>
        <v>INT-PAT EXAM REMINDERS</v>
      </c>
      <c r="AI432" s="8" t="str">
        <f>IF(ISBLANK($F432),"N/A",$F432)</f>
        <v>Instruct FA to Request Examination 5 Day Remind / Exam Desk</v>
      </c>
      <c r="AJ432" s="7" t="str">
        <f>IF(ISBLANK($B432),"N/A",$B432)</f>
        <v>Live Patent</v>
      </c>
      <c r="AK432" s="8" t="str">
        <f>IF(ISBLANK($C432),"N/A",$C432)</f>
        <v>MLEAP.011CA8</v>
      </c>
      <c r="AL432" s="8" t="str">
        <f>IF(ISBLANK($C433),"N/A",$C433)</f>
        <v>MLEAP.011CA8</v>
      </c>
      <c r="AM432" s="7" t="str">
        <f>IF(ISBLANK($B433),"N/A",$B433)</f>
        <v>Live Patent</v>
      </c>
      <c r="AN432" s="8" t="str">
        <f>IF(ISBLANK($F433),"N/A",$F433)</f>
        <v>Instruct FA to Request Examination FINAL / Exam Desk</v>
      </c>
      <c r="AO432" s="8" t="str">
        <f>IF(ISBLANK($E433),"N/A",$E433)</f>
        <v>INT-PAT EXAM REMINDERS</v>
      </c>
      <c r="AP432" s="3"/>
      <c r="AQ432" s="6" t="str">
        <f>IF($S432=FALSE,"Matter doesn't match.","-")</f>
        <v>-</v>
      </c>
      <c r="AR432" s="6" t="str">
        <f>IF($R432=TRUE,"System matches.","-")</f>
        <v>System matches.</v>
      </c>
      <c r="AS432" s="6" t="str">
        <f>IF($U432=FALSE,"Action Type doesn't match.","-")</f>
        <v>-</v>
      </c>
      <c r="AT432" s="6" t="str">
        <f>IF($V432=FALSE,"Action Due doesn't match.","-")</f>
        <v>Action Due doesn't match.</v>
      </c>
      <c r="AU432" s="6" t="b">
        <f>IF(AND($S432=TRUE,$Z432=TRUE,$U432=FALSE,$R432=FALSE),TRUE,FALSE)</f>
        <v>0</v>
      </c>
      <c r="AV432" s="13" t="b">
        <f ca="1">IF(OFFSET($AU432,-1,0)=TRUE,TRUE,FALSE)</f>
        <v>0</v>
      </c>
      <c r="AW432" s="6" t="b">
        <f>IF(AND($V432=TRUE,$S432=TRUE,$U432=FALSE,$R432=FALSE),TRUE,FALSE)</f>
        <v>0</v>
      </c>
      <c r="AX432" s="13" t="b">
        <f ca="1">IF(OFFSET($AW432,-1,0)="TRUE",TRUE,FALSE)</f>
        <v>0</v>
      </c>
      <c r="AY432" s="3"/>
      <c r="AZ432" s="3" t="str">
        <f>IF(OR($S432=FALSE,$R432=TRUE,$V432=FALSE),"-",IF(T432=FALSE,(CONCATENATE(D$1," doesn't match.")),"-"))</f>
        <v>-</v>
      </c>
      <c r="BA432" s="3" t="str">
        <f>IF(OR($S432=FALSE,$R432=TRUE,$V432=FALSE),"-",IF(U432=FALSE,(CONCATENATE(E$1," doesn't match.")),"-"))</f>
        <v>-</v>
      </c>
      <c r="BB432" s="3" t="str">
        <f>IF(OR($S432=FALSE,$R432=TRUE,$V432=FALSE),"-",IF(V432=FALSE,(CONCATENATE(F$1," doesn't match.")),"-"))</f>
        <v>-</v>
      </c>
      <c r="BC432" s="3" t="str">
        <f>IF(OR($S432=FALSE,$R432=TRUE,$V432=FALSE),"-",IF(W432=FALSE,(CONCATENATE(G$1," doesn't match.")),"-"))</f>
        <v>-</v>
      </c>
      <c r="BD432" s="3" t="str">
        <f>IF(OR($S432=FALSE,$R432=TRUE,$V432=FALSE),"-",IF(X432=FALSE,(CONCATENATE(H$1," doesn't match.")),"-"))</f>
        <v>-</v>
      </c>
      <c r="BE432" s="3" t="str">
        <f>IF(OR($S432=FALSE,$R432=TRUE,$V432=FALSE),"-",IF(Y432=FALSE,(CONCATENATE(I$1," doesn't match.")),"-"))</f>
        <v>-</v>
      </c>
      <c r="BF432" s="3" t="str">
        <f>IF(OR($S432=FALSE,$R432=TRUE,$V432=FALSE),"-",IF(Z432=FALSE,(CONCATENATE(J$1," doesn't match.")),"-"))</f>
        <v>-</v>
      </c>
      <c r="BG432" s="3" t="str">
        <f>IF(OR($S432=FALSE,$R432=TRUE,$V432=FALSE),"-",IF(AA432=FALSE,(CONCATENATE(K$1," doesn't match.")),"-"))</f>
        <v>-</v>
      </c>
      <c r="BH432" s="3" t="str">
        <f>IF(OR($S432=FALSE,$R432=TRUE,$V432=FALSE),"-",IF(AB432=FALSE,(CONCATENATE(L$1," doesn't match.")),"-"))</f>
        <v>-</v>
      </c>
      <c r="BI432" s="3" t="str">
        <f>IF(OR($S432=FALSE,$R432=TRUE,$V432=FALSE),"-",IF(AC432=FALSE,(CONCATENATE(M$1," doesn't match.")),"-"))</f>
        <v>-</v>
      </c>
      <c r="BJ432" s="3" t="str">
        <f>IF(OR($S432=FALSE,$R432=TRUE,$V432=FALSE),"-",IF(AD432=FALSE,(CONCATENATE(N$1," doesn't match.")),"-"))</f>
        <v>-</v>
      </c>
      <c r="BK432" s="3" t="str">
        <f>IF(OR($S432=FALSE,$R432=TRUE,$V432=FALSE),"-",IF(AE432=FALSE,(CONCATENATE(O$1," doesn't match.")),"-"))</f>
        <v>-</v>
      </c>
      <c r="BL432" s="3" t="str">
        <f>IF(OR($S432=FALSE,$R432=TRUE,$V432=FALSE),"-",IF(AF432=FALSE,(CONCATENATE(P$1," doesn't match.")),"-"))</f>
        <v>-</v>
      </c>
    </row>
    <row r="433" spans="1:64" ht="75" x14ac:dyDescent="0.25">
      <c r="A433" s="30">
        <v>1297645</v>
      </c>
      <c r="B433" s="30" t="s">
        <v>30</v>
      </c>
      <c r="C433" s="31" t="s">
        <v>391</v>
      </c>
      <c r="D433" s="30" t="s">
        <v>87</v>
      </c>
      <c r="E433" s="30" t="s">
        <v>246</v>
      </c>
      <c r="F433" s="30" t="s">
        <v>253</v>
      </c>
      <c r="G433" s="30" t="s">
        <v>39</v>
      </c>
      <c r="H433" s="32">
        <v>44578</v>
      </c>
      <c r="I433" s="32"/>
      <c r="J433" s="32">
        <v>42752</v>
      </c>
      <c r="K433" s="32"/>
      <c r="L433" s="30" t="s">
        <v>58</v>
      </c>
      <c r="M433" s="32">
        <v>43294</v>
      </c>
      <c r="N433" s="32">
        <v>43294</v>
      </c>
      <c r="O433" s="32"/>
      <c r="P433" s="32"/>
      <c r="Q433" s="5"/>
      <c r="R433" s="6" t="b">
        <f>B433=B434</f>
        <v>1</v>
      </c>
      <c r="S433" s="6" t="b">
        <f>C433=C434</f>
        <v>1</v>
      </c>
      <c r="T433" s="6" t="b">
        <f>D433=D434</f>
        <v>1</v>
      </c>
      <c r="U433" s="6" t="b">
        <f>E433=E434</f>
        <v>1</v>
      </c>
      <c r="V433" s="6" t="b">
        <f>F433=F434</f>
        <v>0</v>
      </c>
      <c r="W433" s="6" t="b">
        <f>G433=G434</f>
        <v>0</v>
      </c>
      <c r="X433" s="6" t="b">
        <f>H433=H434</f>
        <v>0</v>
      </c>
      <c r="Y433" s="6" t="b">
        <f>I433=I434</f>
        <v>1</v>
      </c>
      <c r="Z433" s="6" t="b">
        <f>J433=J434</f>
        <v>1</v>
      </c>
      <c r="AA433" s="6" t="b">
        <f>K433=K434</f>
        <v>1</v>
      </c>
      <c r="AB433" s="6" t="b">
        <f>L433=L434</f>
        <v>1</v>
      </c>
      <c r="AC433" s="6" t="b">
        <f>M433=M434</f>
        <v>1</v>
      </c>
      <c r="AD433" s="6" t="b">
        <f>N433=N434</f>
        <v>1</v>
      </c>
      <c r="AE433" s="6" t="b">
        <f>O433=O434</f>
        <v>1</v>
      </c>
      <c r="AF433" s="6" t="b">
        <f>P433=P434</f>
        <v>1</v>
      </c>
      <c r="AG433" s="3"/>
      <c r="AH433" s="8" t="str">
        <f>IF(ISBLANK($E433),"N/A",$E433)</f>
        <v>INT-PAT EXAM REMINDERS</v>
      </c>
      <c r="AI433" s="8" t="str">
        <f>IF(ISBLANK($F433),"N/A",$F433)</f>
        <v>Instruct FA to Request Examination FINAL / Exam Desk</v>
      </c>
      <c r="AJ433" s="7" t="str">
        <f>IF(ISBLANK($B433),"N/A",$B433)</f>
        <v>Live Patent</v>
      </c>
      <c r="AK433" s="8" t="str">
        <f>IF(ISBLANK($C433),"N/A",$C433)</f>
        <v>MLEAP.011CA8</v>
      </c>
      <c r="AL433" s="8" t="str">
        <f>IF(ISBLANK($C434),"N/A",$C434)</f>
        <v>MLEAP.011CA8</v>
      </c>
      <c r="AM433" s="7" t="str">
        <f>IF(ISBLANK($B434),"N/A",$B434)</f>
        <v>Live Patent</v>
      </c>
      <c r="AN433" s="8" t="str">
        <f>IF(ISBLANK($F434),"N/A",$F434)</f>
        <v>Request Examination/File Amendment 1M Reminder /Exam Desk</v>
      </c>
      <c r="AO433" s="8" t="str">
        <f>IF(ISBLANK($E434),"N/A",$E434)</f>
        <v>INT-PAT EXAM REMINDERS</v>
      </c>
      <c r="AP433" s="3"/>
      <c r="AQ433" s="6" t="str">
        <f>IF($S433=FALSE,"Matter doesn't match.","-")</f>
        <v>-</v>
      </c>
      <c r="AR433" s="6" t="str">
        <f>IF($R433=TRUE,"System matches.","-")</f>
        <v>System matches.</v>
      </c>
      <c r="AS433" s="6" t="str">
        <f>IF($U433=FALSE,"Action Type doesn't match.","-")</f>
        <v>-</v>
      </c>
      <c r="AT433" s="6" t="str">
        <f>IF($V433=FALSE,"Action Due doesn't match.","-")</f>
        <v>Action Due doesn't match.</v>
      </c>
      <c r="AU433" s="6" t="b">
        <f>IF(AND($S433=TRUE,$Z433=TRUE,$U433=FALSE,$R433=FALSE),TRUE,FALSE)</f>
        <v>0</v>
      </c>
      <c r="AV433" s="13" t="b">
        <f ca="1">IF(OFFSET($AU433,-1,0)=TRUE,TRUE,FALSE)</f>
        <v>0</v>
      </c>
      <c r="AW433" s="6" t="b">
        <f>IF(AND($V433=TRUE,$S433=TRUE,$U433=FALSE,$R433=FALSE),TRUE,FALSE)</f>
        <v>0</v>
      </c>
      <c r="AX433" s="13" t="b">
        <f ca="1">IF(OFFSET($AW433,-1,0)="TRUE",TRUE,FALSE)</f>
        <v>0</v>
      </c>
      <c r="AY433" s="3"/>
      <c r="AZ433" s="3" t="str">
        <f>IF(OR($S433=FALSE,$R433=TRUE,$V433=FALSE),"-",IF(T433=FALSE,(CONCATENATE(D$1," doesn't match.")),"-"))</f>
        <v>-</v>
      </c>
      <c r="BA433" s="3" t="str">
        <f>IF(OR($S433=FALSE,$R433=TRUE,$V433=FALSE),"-",IF(U433=FALSE,(CONCATENATE(E$1," doesn't match.")),"-"))</f>
        <v>-</v>
      </c>
      <c r="BB433" s="3" t="str">
        <f>IF(OR($S433=FALSE,$R433=TRUE,$V433=FALSE),"-",IF(V433=FALSE,(CONCATENATE(F$1," doesn't match.")),"-"))</f>
        <v>-</v>
      </c>
      <c r="BC433" s="3" t="str">
        <f>IF(OR($S433=FALSE,$R433=TRUE,$V433=FALSE),"-",IF(W433=FALSE,(CONCATENATE(G$1," doesn't match.")),"-"))</f>
        <v>-</v>
      </c>
      <c r="BD433" s="3" t="str">
        <f>IF(OR($S433=FALSE,$R433=TRUE,$V433=FALSE),"-",IF(X433=FALSE,(CONCATENATE(H$1," doesn't match.")),"-"))</f>
        <v>-</v>
      </c>
      <c r="BE433" s="3" t="str">
        <f>IF(OR($S433=FALSE,$R433=TRUE,$V433=FALSE),"-",IF(Y433=FALSE,(CONCATENATE(I$1," doesn't match.")),"-"))</f>
        <v>-</v>
      </c>
      <c r="BF433" s="3" t="str">
        <f>IF(OR($S433=FALSE,$R433=TRUE,$V433=FALSE),"-",IF(Z433=FALSE,(CONCATENATE(J$1," doesn't match.")),"-"))</f>
        <v>-</v>
      </c>
      <c r="BG433" s="3" t="str">
        <f>IF(OR($S433=FALSE,$R433=TRUE,$V433=FALSE),"-",IF(AA433=FALSE,(CONCATENATE(K$1," doesn't match.")),"-"))</f>
        <v>-</v>
      </c>
      <c r="BH433" s="3" t="str">
        <f>IF(OR($S433=FALSE,$R433=TRUE,$V433=FALSE),"-",IF(AB433=FALSE,(CONCATENATE(L$1," doesn't match.")),"-"))</f>
        <v>-</v>
      </c>
      <c r="BI433" s="3" t="str">
        <f>IF(OR($S433=FALSE,$R433=TRUE,$V433=FALSE),"-",IF(AC433=FALSE,(CONCATENATE(M$1," doesn't match.")),"-"))</f>
        <v>-</v>
      </c>
      <c r="BJ433" s="3" t="str">
        <f>IF(OR($S433=FALSE,$R433=TRUE,$V433=FALSE),"-",IF(AD433=FALSE,(CONCATENATE(N$1," doesn't match.")),"-"))</f>
        <v>-</v>
      </c>
      <c r="BK433" s="3" t="str">
        <f>IF(OR($S433=FALSE,$R433=TRUE,$V433=FALSE),"-",IF(AE433=FALSE,(CONCATENATE(O$1," doesn't match.")),"-"))</f>
        <v>-</v>
      </c>
      <c r="BL433" s="3" t="str">
        <f>IF(OR($S433=FALSE,$R433=TRUE,$V433=FALSE),"-",IF(AF433=FALSE,(CONCATENATE(P$1," doesn't match.")),"-"))</f>
        <v>-</v>
      </c>
    </row>
    <row r="434" spans="1:64" ht="75" x14ac:dyDescent="0.25">
      <c r="A434" s="30">
        <v>1297645</v>
      </c>
      <c r="B434" s="30" t="s">
        <v>30</v>
      </c>
      <c r="C434" s="31" t="s">
        <v>391</v>
      </c>
      <c r="D434" s="30" t="s">
        <v>87</v>
      </c>
      <c r="E434" s="30" t="s">
        <v>246</v>
      </c>
      <c r="F434" s="30" t="s">
        <v>259</v>
      </c>
      <c r="G434" s="30" t="s">
        <v>35</v>
      </c>
      <c r="H434" s="32">
        <v>44547</v>
      </c>
      <c r="I434" s="32"/>
      <c r="J434" s="32">
        <v>42752</v>
      </c>
      <c r="K434" s="32"/>
      <c r="L434" s="30" t="s">
        <v>58</v>
      </c>
      <c r="M434" s="32">
        <v>43294</v>
      </c>
      <c r="N434" s="32">
        <v>43294</v>
      </c>
      <c r="O434" s="32"/>
      <c r="P434" s="32"/>
      <c r="Q434" s="5"/>
      <c r="R434" s="6" t="b">
        <f>B434=B435</f>
        <v>1</v>
      </c>
      <c r="S434" s="6" t="b">
        <f>C434=C435</f>
        <v>0</v>
      </c>
      <c r="T434" s="6" t="b">
        <f>D434=D435</f>
        <v>0</v>
      </c>
      <c r="U434" s="6" t="b">
        <f>E434=E435</f>
        <v>0</v>
      </c>
      <c r="V434" s="6" t="b">
        <f>F434=F435</f>
        <v>0</v>
      </c>
      <c r="W434" s="6" t="b">
        <f>G434=G435</f>
        <v>1</v>
      </c>
      <c r="X434" s="6" t="b">
        <f>H434=H435</f>
        <v>0</v>
      </c>
      <c r="Y434" s="6" t="b">
        <f>I434=I435</f>
        <v>1</v>
      </c>
      <c r="Z434" s="6" t="b">
        <f>J434=J435</f>
        <v>0</v>
      </c>
      <c r="AA434" s="6" t="b">
        <f>K434=K435</f>
        <v>1</v>
      </c>
      <c r="AB434" s="6" t="b">
        <f>L434=L435</f>
        <v>0</v>
      </c>
      <c r="AC434" s="6" t="b">
        <f>M434=M435</f>
        <v>0</v>
      </c>
      <c r="AD434" s="6" t="b">
        <f>N434=N435</f>
        <v>0</v>
      </c>
      <c r="AE434" s="6" t="b">
        <f>O434=O435</f>
        <v>1</v>
      </c>
      <c r="AF434" s="6" t="b">
        <f>P434=P435</f>
        <v>1</v>
      </c>
      <c r="AG434" s="3"/>
      <c r="AH434" s="8" t="str">
        <f>IF(ISBLANK($E434),"N/A",$E434)</f>
        <v>INT-PAT EXAM REMINDERS</v>
      </c>
      <c r="AI434" s="8" t="str">
        <f>IF(ISBLANK($F434),"N/A",$F434)</f>
        <v>Request Examination/File Amendment 1M Reminder /Exam Desk</v>
      </c>
      <c r="AJ434" s="7" t="str">
        <f>IF(ISBLANK($B434),"N/A",$B434)</f>
        <v>Live Patent</v>
      </c>
      <c r="AK434" s="8" t="str">
        <f>IF(ISBLANK($C434),"N/A",$C434)</f>
        <v>MLEAP.011CA8</v>
      </c>
      <c r="AL434" s="8" t="str">
        <f>IF(ISBLANK($C435),"N/A",$C435)</f>
        <v>MLEAP.011CN5</v>
      </c>
      <c r="AM434" s="7" t="str">
        <f>IF(ISBLANK($B435),"N/A",$B435)</f>
        <v>Live Patent</v>
      </c>
      <c r="AN434" s="8" t="str">
        <f>IF(ISBLANK($F435),"N/A",$F435)</f>
        <v>Application Published? Check with Foreign Associate / IPP</v>
      </c>
      <c r="AO434" s="8" t="str">
        <f>IF(ISBLANK($E435),"N/A",$E435)</f>
        <v>Application Published? Check with Foreign Associate / IPP</v>
      </c>
      <c r="AP434" s="3"/>
      <c r="AQ434" s="6" t="str">
        <f>IF($S434=FALSE,"Matter doesn't match.","-")</f>
        <v>Matter doesn't match.</v>
      </c>
      <c r="AR434" s="6" t="str">
        <f>IF($R434=TRUE,"System matches.","-")</f>
        <v>System matches.</v>
      </c>
      <c r="AS434" s="6" t="str">
        <f>IF($U434=FALSE,"Action Type doesn't match.","-")</f>
        <v>Action Type doesn't match.</v>
      </c>
      <c r="AT434" s="6" t="str">
        <f>IF($V434=FALSE,"Action Due doesn't match.","-")</f>
        <v>Action Due doesn't match.</v>
      </c>
      <c r="AU434" s="6" t="b">
        <f>IF(AND($S434=TRUE,$Z434=TRUE,$U434=FALSE,$R434=FALSE),TRUE,FALSE)</f>
        <v>0</v>
      </c>
      <c r="AV434" s="13" t="b">
        <f ca="1">IF(OFFSET($AU434,-1,0)=TRUE,TRUE,FALSE)</f>
        <v>0</v>
      </c>
      <c r="AW434" s="6" t="b">
        <f>IF(AND($V434=TRUE,$S434=TRUE,$U434=FALSE,$R434=FALSE),TRUE,FALSE)</f>
        <v>0</v>
      </c>
      <c r="AX434" s="13" t="b">
        <f ca="1">IF(OFFSET($AW434,-1,0)="TRUE",TRUE,FALSE)</f>
        <v>0</v>
      </c>
      <c r="AY434" s="3"/>
      <c r="AZ434" s="3" t="str">
        <f>IF(OR($S434=FALSE,$R434=TRUE,$V434=FALSE),"-",IF(T434=FALSE,(CONCATENATE(D$1," doesn't match.")),"-"))</f>
        <v>-</v>
      </c>
      <c r="BA434" s="3" t="str">
        <f>IF(OR($S434=FALSE,$R434=TRUE,$V434=FALSE),"-",IF(U434=FALSE,(CONCATENATE(E$1," doesn't match.")),"-"))</f>
        <v>-</v>
      </c>
      <c r="BB434" s="3" t="str">
        <f>IF(OR($S434=FALSE,$R434=TRUE,$V434=FALSE),"-",IF(V434=FALSE,(CONCATENATE(F$1," doesn't match.")),"-"))</f>
        <v>-</v>
      </c>
      <c r="BC434" s="3" t="str">
        <f>IF(OR($S434=FALSE,$R434=TRUE,$V434=FALSE),"-",IF(W434=FALSE,(CONCATENATE(G$1," doesn't match.")),"-"))</f>
        <v>-</v>
      </c>
      <c r="BD434" s="3" t="str">
        <f>IF(OR($S434=FALSE,$R434=TRUE,$V434=FALSE),"-",IF(X434=FALSE,(CONCATENATE(H$1," doesn't match.")),"-"))</f>
        <v>-</v>
      </c>
      <c r="BE434" s="3" t="str">
        <f>IF(OR($S434=FALSE,$R434=TRUE,$V434=FALSE),"-",IF(Y434=FALSE,(CONCATENATE(I$1," doesn't match.")),"-"))</f>
        <v>-</v>
      </c>
      <c r="BF434" s="3" t="str">
        <f>IF(OR($S434=FALSE,$R434=TRUE,$V434=FALSE),"-",IF(Z434=FALSE,(CONCATENATE(J$1," doesn't match.")),"-"))</f>
        <v>-</v>
      </c>
      <c r="BG434" s="3" t="str">
        <f>IF(OR($S434=FALSE,$R434=TRUE,$V434=FALSE),"-",IF(AA434=FALSE,(CONCATENATE(K$1," doesn't match.")),"-"))</f>
        <v>-</v>
      </c>
      <c r="BH434" s="3" t="str">
        <f>IF(OR($S434=FALSE,$R434=TRUE,$V434=FALSE),"-",IF(AB434=FALSE,(CONCATENATE(L$1," doesn't match.")),"-"))</f>
        <v>-</v>
      </c>
      <c r="BI434" s="3" t="str">
        <f>IF(OR($S434=FALSE,$R434=TRUE,$V434=FALSE),"-",IF(AC434=FALSE,(CONCATENATE(M$1," doesn't match.")),"-"))</f>
        <v>-</v>
      </c>
      <c r="BJ434" s="3" t="str">
        <f>IF(OR($S434=FALSE,$R434=TRUE,$V434=FALSE),"-",IF(AD434=FALSE,(CONCATENATE(N$1," doesn't match.")),"-"))</f>
        <v>-</v>
      </c>
      <c r="BK434" s="3" t="str">
        <f>IF(OR($S434=FALSE,$R434=TRUE,$V434=FALSE),"-",IF(AE434=FALSE,(CONCATENATE(O$1," doesn't match.")),"-"))</f>
        <v>-</v>
      </c>
      <c r="BL434" s="3" t="str">
        <f>IF(OR($S434=FALSE,$R434=TRUE,$V434=FALSE),"-",IF(AF434=FALSE,(CONCATENATE(P$1," doesn't match.")),"-"))</f>
        <v>-</v>
      </c>
    </row>
    <row r="435" spans="1:64" ht="60" x14ac:dyDescent="0.25">
      <c r="A435" s="30">
        <v>1292742</v>
      </c>
      <c r="B435" s="30" t="s">
        <v>30</v>
      </c>
      <c r="C435" s="31" t="s">
        <v>392</v>
      </c>
      <c r="D435" s="30" t="s">
        <v>98</v>
      </c>
      <c r="E435" s="30" t="s">
        <v>261</v>
      </c>
      <c r="F435" s="30" t="s">
        <v>261</v>
      </c>
      <c r="G435" s="30" t="s">
        <v>35</v>
      </c>
      <c r="H435" s="32">
        <v>43445</v>
      </c>
      <c r="I435" s="32"/>
      <c r="J435" s="32">
        <v>43262</v>
      </c>
      <c r="K435" s="32"/>
      <c r="L435" s="30" t="s">
        <v>62</v>
      </c>
      <c r="M435" s="32">
        <v>43290</v>
      </c>
      <c r="N435" s="32">
        <v>43290</v>
      </c>
      <c r="O435" s="32"/>
      <c r="P435" s="32"/>
      <c r="Q435" s="5"/>
      <c r="R435" s="6" t="b">
        <f>B435=B436</f>
        <v>1</v>
      </c>
      <c r="S435" s="6" t="b">
        <f>C435=C436</f>
        <v>1</v>
      </c>
      <c r="T435" s="6" t="b">
        <f>D435=D436</f>
        <v>1</v>
      </c>
      <c r="U435" s="6" t="b">
        <f>E435=E436</f>
        <v>0</v>
      </c>
      <c r="V435" s="6" t="b">
        <f>F435=F436</f>
        <v>0</v>
      </c>
      <c r="W435" s="6" t="b">
        <f>G435=G436</f>
        <v>1</v>
      </c>
      <c r="X435" s="6" t="b">
        <f>H435=H436</f>
        <v>0</v>
      </c>
      <c r="Y435" s="6" t="b">
        <f>I435=I436</f>
        <v>0</v>
      </c>
      <c r="Z435" s="6" t="b">
        <f>J435=J436</f>
        <v>0</v>
      </c>
      <c r="AA435" s="6" t="b">
        <f>K435=K436</f>
        <v>0</v>
      </c>
      <c r="AB435" s="6" t="b">
        <f>L435=L436</f>
        <v>1</v>
      </c>
      <c r="AC435" s="6" t="b">
        <f>M435=M436</f>
        <v>0</v>
      </c>
      <c r="AD435" s="6" t="b">
        <f>N435=N436</f>
        <v>1</v>
      </c>
      <c r="AE435" s="6" t="b">
        <f>O435=O436</f>
        <v>1</v>
      </c>
      <c r="AF435" s="6" t="b">
        <f>P435=P436</f>
        <v>1</v>
      </c>
      <c r="AG435" s="3"/>
      <c r="AH435" s="8" t="str">
        <f>IF(ISBLANK($E435),"N/A",$E435)</f>
        <v>Application Published? Check with Foreign Associate / IPP</v>
      </c>
      <c r="AI435" s="8" t="str">
        <f>IF(ISBLANK($F435),"N/A",$F435)</f>
        <v>Application Published? Check with Foreign Associate / IPP</v>
      </c>
      <c r="AJ435" s="7" t="str">
        <f>IF(ISBLANK($B435),"N/A",$B435)</f>
        <v>Live Patent</v>
      </c>
      <c r="AK435" s="8" t="str">
        <f>IF(ISBLANK($C435),"N/A",$C435)</f>
        <v>MLEAP.011CN5</v>
      </c>
      <c r="AL435" s="8" t="str">
        <f>IF(ISBLANK($C436),"N/A",$C436)</f>
        <v>MLEAP.011CN5</v>
      </c>
      <c r="AM435" s="7" t="str">
        <f>IF(ISBLANK($B436),"N/A",$B436)</f>
        <v>Live Patent</v>
      </c>
      <c r="AN435" s="8" t="str">
        <f>IF(ISBLANK($F436),"N/A",$F436)</f>
        <v>FA Confirm &amp; Ack Filing Instructions Recvd? / IPP</v>
      </c>
      <c r="AO435" s="8" t="str">
        <f>IF(ISBLANK($E436),"N/A",$E436)</f>
        <v>INT-PAT INSTR APPLICATION FILING</v>
      </c>
      <c r="AP435" s="3"/>
      <c r="AQ435" s="6" t="str">
        <f>IF($S435=FALSE,"Matter doesn't match.","-")</f>
        <v>-</v>
      </c>
      <c r="AR435" s="6" t="str">
        <f>IF($R435=TRUE,"System matches.","-")</f>
        <v>System matches.</v>
      </c>
      <c r="AS435" s="6" t="str">
        <f>IF($U435=FALSE,"Action Type doesn't match.","-")</f>
        <v>Action Type doesn't match.</v>
      </c>
      <c r="AT435" s="6" t="str">
        <f>IF($V435=FALSE,"Action Due doesn't match.","-")</f>
        <v>Action Due doesn't match.</v>
      </c>
      <c r="AU435" s="6" t="b">
        <f>IF(AND($S435=TRUE,$Z435=TRUE,$U435=FALSE,$R435=FALSE),TRUE,FALSE)</f>
        <v>0</v>
      </c>
      <c r="AV435" s="13" t="b">
        <f ca="1">IF(OFFSET($AU435,-1,0)=TRUE,TRUE,FALSE)</f>
        <v>0</v>
      </c>
      <c r="AW435" s="6" t="b">
        <f>IF(AND($V435=TRUE,$S435=TRUE,$U435=FALSE,$R435=FALSE),TRUE,FALSE)</f>
        <v>0</v>
      </c>
      <c r="AX435" s="13" t="b">
        <f ca="1">IF(OFFSET($AW435,-1,0)="TRUE",TRUE,FALSE)</f>
        <v>0</v>
      </c>
      <c r="AY435" s="3"/>
      <c r="AZ435" s="3" t="str">
        <f>IF(OR($S435=FALSE,$R435=TRUE,$V435=FALSE),"-",IF(T435=FALSE,(CONCATENATE(D$1," doesn't match.")),"-"))</f>
        <v>-</v>
      </c>
      <c r="BA435" s="3" t="str">
        <f>IF(OR($S435=FALSE,$R435=TRUE,$V435=FALSE),"-",IF(U435=FALSE,(CONCATENATE(E$1," doesn't match.")),"-"))</f>
        <v>-</v>
      </c>
      <c r="BB435" s="3" t="str">
        <f>IF(OR($S435=FALSE,$R435=TRUE,$V435=FALSE),"-",IF(V435=FALSE,(CONCATENATE(F$1," doesn't match.")),"-"))</f>
        <v>-</v>
      </c>
      <c r="BC435" s="3" t="str">
        <f>IF(OR($S435=FALSE,$R435=TRUE,$V435=FALSE),"-",IF(W435=FALSE,(CONCATENATE(G$1," doesn't match.")),"-"))</f>
        <v>-</v>
      </c>
      <c r="BD435" s="3" t="str">
        <f>IF(OR($S435=FALSE,$R435=TRUE,$V435=FALSE),"-",IF(X435=FALSE,(CONCATENATE(H$1," doesn't match.")),"-"))</f>
        <v>-</v>
      </c>
      <c r="BE435" s="3" t="str">
        <f>IF(OR($S435=FALSE,$R435=TRUE,$V435=FALSE),"-",IF(Y435=FALSE,(CONCATENATE(I$1," doesn't match.")),"-"))</f>
        <v>-</v>
      </c>
      <c r="BF435" s="3" t="str">
        <f>IF(OR($S435=FALSE,$R435=TRUE,$V435=FALSE),"-",IF(Z435=FALSE,(CONCATENATE(J$1," doesn't match.")),"-"))</f>
        <v>-</v>
      </c>
      <c r="BG435" s="3" t="str">
        <f>IF(OR($S435=FALSE,$R435=TRUE,$V435=FALSE),"-",IF(AA435=FALSE,(CONCATENATE(K$1," doesn't match.")),"-"))</f>
        <v>-</v>
      </c>
      <c r="BH435" s="3" t="str">
        <f>IF(OR($S435=FALSE,$R435=TRUE,$V435=FALSE),"-",IF(AB435=FALSE,(CONCATENATE(L$1," doesn't match.")),"-"))</f>
        <v>-</v>
      </c>
      <c r="BI435" s="3" t="str">
        <f>IF(OR($S435=FALSE,$R435=TRUE,$V435=FALSE),"-",IF(AC435=FALSE,(CONCATENATE(M$1," doesn't match.")),"-"))</f>
        <v>-</v>
      </c>
      <c r="BJ435" s="3" t="str">
        <f>IF(OR($S435=FALSE,$R435=TRUE,$V435=FALSE),"-",IF(AD435=FALSE,(CONCATENATE(N$1," doesn't match.")),"-"))</f>
        <v>-</v>
      </c>
      <c r="BK435" s="3" t="str">
        <f>IF(OR($S435=FALSE,$R435=TRUE,$V435=FALSE),"-",IF(AE435=FALSE,(CONCATENATE(O$1," doesn't match.")),"-"))</f>
        <v>-</v>
      </c>
      <c r="BL435" s="3" t="str">
        <f>IF(OR($S435=FALSE,$R435=TRUE,$V435=FALSE),"-",IF(AF435=FALSE,(CONCATENATE(P$1," doesn't match.")),"-"))</f>
        <v>-</v>
      </c>
    </row>
    <row r="436" spans="1:64" ht="45" x14ac:dyDescent="0.25">
      <c r="A436" s="30">
        <v>1292742</v>
      </c>
      <c r="B436" s="30" t="s">
        <v>30</v>
      </c>
      <c r="C436" s="31" t="s">
        <v>392</v>
      </c>
      <c r="D436" s="30" t="s">
        <v>98</v>
      </c>
      <c r="E436" s="30" t="s">
        <v>122</v>
      </c>
      <c r="F436" s="30" t="s">
        <v>126</v>
      </c>
      <c r="G436" s="30" t="s">
        <v>35</v>
      </c>
      <c r="H436" s="32">
        <v>43206</v>
      </c>
      <c r="I436" s="32">
        <v>43200</v>
      </c>
      <c r="J436" s="32">
        <v>43199</v>
      </c>
      <c r="K436" s="32">
        <v>43290</v>
      </c>
      <c r="L436" s="30" t="s">
        <v>62</v>
      </c>
      <c r="M436" s="32">
        <v>43199</v>
      </c>
      <c r="N436" s="32">
        <v>43290</v>
      </c>
      <c r="O436" s="32"/>
      <c r="P436" s="32"/>
      <c r="Q436" s="5"/>
      <c r="R436" s="6" t="b">
        <f>B436=B437</f>
        <v>1</v>
      </c>
      <c r="S436" s="6" t="b">
        <f>C436=C437</f>
        <v>1</v>
      </c>
      <c r="T436" s="6" t="b">
        <f>D436=D437</f>
        <v>1</v>
      </c>
      <c r="U436" s="6" t="b">
        <f>E436=E437</f>
        <v>1</v>
      </c>
      <c r="V436" s="6" t="b">
        <f>F436=F437</f>
        <v>0</v>
      </c>
      <c r="W436" s="6" t="b">
        <f>G436=G437</f>
        <v>1</v>
      </c>
      <c r="X436" s="6" t="b">
        <f>H436=H437</f>
        <v>0</v>
      </c>
      <c r="Y436" s="6" t="b">
        <f>I436=I437</f>
        <v>0</v>
      </c>
      <c r="Z436" s="6" t="b">
        <f>J436=J437</f>
        <v>1</v>
      </c>
      <c r="AA436" s="6" t="b">
        <f>K436=K437</f>
        <v>1</v>
      </c>
      <c r="AB436" s="6" t="b">
        <f>L436=L437</f>
        <v>1</v>
      </c>
      <c r="AC436" s="6" t="b">
        <f>M436=M437</f>
        <v>1</v>
      </c>
      <c r="AD436" s="6" t="b">
        <f>N436=N437</f>
        <v>1</v>
      </c>
      <c r="AE436" s="6" t="b">
        <f>O436=O437</f>
        <v>1</v>
      </c>
      <c r="AF436" s="6" t="b">
        <f>P436=P437</f>
        <v>1</v>
      </c>
      <c r="AG436" s="3"/>
      <c r="AH436" s="8" t="str">
        <f>IF(ISBLANK($E436),"N/A",$E436)</f>
        <v>INT-PAT INSTR APPLICATION FILING</v>
      </c>
      <c r="AI436" s="8" t="str">
        <f>IF(ISBLANK($F436),"N/A",$F436)</f>
        <v>FA Confirm &amp; Ack Filing Instructions Recvd? / IPP</v>
      </c>
      <c r="AJ436" s="7" t="str">
        <f>IF(ISBLANK($B436),"N/A",$B436)</f>
        <v>Live Patent</v>
      </c>
      <c r="AK436" s="8" t="str">
        <f>IF(ISBLANK($C436),"N/A",$C436)</f>
        <v>MLEAP.011CN5</v>
      </c>
      <c r="AL436" s="8" t="str">
        <f>IF(ISBLANK($C437),"N/A",$C437)</f>
        <v>MLEAP.011CN5</v>
      </c>
      <c r="AM436" s="7" t="str">
        <f>IF(ISBLANK($B437),"N/A",$B437)</f>
        <v>Live Patent</v>
      </c>
      <c r="AN436" s="8" t="str">
        <f>IF(ISBLANK($F437),"N/A",$F437)</f>
        <v>Filing Receipt or Particulars Recvd? / IPP</v>
      </c>
      <c r="AO436" s="8" t="str">
        <f>IF(ISBLANK($E437),"N/A",$E437)</f>
        <v>INT-PAT INSTR APPLICATION FILING</v>
      </c>
      <c r="AP436" s="3"/>
      <c r="AQ436" s="6" t="str">
        <f>IF($S436=FALSE,"Matter doesn't match.","-")</f>
        <v>-</v>
      </c>
      <c r="AR436" s="6" t="str">
        <f>IF($R436=TRUE,"System matches.","-")</f>
        <v>System matches.</v>
      </c>
      <c r="AS436" s="6" t="str">
        <f>IF($U436=FALSE,"Action Type doesn't match.","-")</f>
        <v>-</v>
      </c>
      <c r="AT436" s="6" t="str">
        <f>IF($V436=FALSE,"Action Due doesn't match.","-")</f>
        <v>Action Due doesn't match.</v>
      </c>
      <c r="AU436" s="6" t="b">
        <f>IF(AND($S436=TRUE,$Z436=TRUE,$U436=FALSE,$R436=FALSE),TRUE,FALSE)</f>
        <v>0</v>
      </c>
      <c r="AV436" s="13" t="b">
        <f ca="1">IF(OFFSET($AU436,-1,0)=TRUE,TRUE,FALSE)</f>
        <v>0</v>
      </c>
      <c r="AW436" s="6" t="b">
        <f>IF(AND($V436=TRUE,$S436=TRUE,$U436=FALSE,$R436=FALSE),TRUE,FALSE)</f>
        <v>0</v>
      </c>
      <c r="AX436" s="13" t="b">
        <f ca="1">IF(OFFSET($AW436,-1,0)="TRUE",TRUE,FALSE)</f>
        <v>0</v>
      </c>
      <c r="AY436" s="3"/>
      <c r="AZ436" s="3" t="str">
        <f>IF(OR($S436=FALSE,$R436=TRUE,$V436=FALSE),"-",IF(T436=FALSE,(CONCATENATE(D$1," doesn't match.")),"-"))</f>
        <v>-</v>
      </c>
      <c r="BA436" s="3" t="str">
        <f>IF(OR($S436=FALSE,$R436=TRUE,$V436=FALSE),"-",IF(U436=FALSE,(CONCATENATE(E$1," doesn't match.")),"-"))</f>
        <v>-</v>
      </c>
      <c r="BB436" s="3" t="str">
        <f>IF(OR($S436=FALSE,$R436=TRUE,$V436=FALSE),"-",IF(V436=FALSE,(CONCATENATE(F$1," doesn't match.")),"-"))</f>
        <v>-</v>
      </c>
      <c r="BC436" s="3" t="str">
        <f>IF(OR($S436=FALSE,$R436=TRUE,$V436=FALSE),"-",IF(W436=FALSE,(CONCATENATE(G$1," doesn't match.")),"-"))</f>
        <v>-</v>
      </c>
      <c r="BD436" s="3" t="str">
        <f>IF(OR($S436=FALSE,$R436=TRUE,$V436=FALSE),"-",IF(X436=FALSE,(CONCATENATE(H$1," doesn't match.")),"-"))</f>
        <v>-</v>
      </c>
      <c r="BE436" s="3" t="str">
        <f>IF(OR($S436=FALSE,$R436=TRUE,$V436=FALSE),"-",IF(Y436=FALSE,(CONCATENATE(I$1," doesn't match.")),"-"))</f>
        <v>-</v>
      </c>
      <c r="BF436" s="3" t="str">
        <f>IF(OR($S436=FALSE,$R436=TRUE,$V436=FALSE),"-",IF(Z436=FALSE,(CONCATENATE(J$1," doesn't match.")),"-"))</f>
        <v>-</v>
      </c>
      <c r="BG436" s="3" t="str">
        <f>IF(OR($S436=FALSE,$R436=TRUE,$V436=FALSE),"-",IF(AA436=FALSE,(CONCATENATE(K$1," doesn't match.")),"-"))</f>
        <v>-</v>
      </c>
      <c r="BH436" s="3" t="str">
        <f>IF(OR($S436=FALSE,$R436=TRUE,$V436=FALSE),"-",IF(AB436=FALSE,(CONCATENATE(L$1," doesn't match.")),"-"))</f>
        <v>-</v>
      </c>
      <c r="BI436" s="3" t="str">
        <f>IF(OR($S436=FALSE,$R436=TRUE,$V436=FALSE),"-",IF(AC436=FALSE,(CONCATENATE(M$1," doesn't match.")),"-"))</f>
        <v>-</v>
      </c>
      <c r="BJ436" s="3" t="str">
        <f>IF(OR($S436=FALSE,$R436=TRUE,$V436=FALSE),"-",IF(AD436=FALSE,(CONCATENATE(N$1," doesn't match.")),"-"))</f>
        <v>-</v>
      </c>
      <c r="BK436" s="3" t="str">
        <f>IF(OR($S436=FALSE,$R436=TRUE,$V436=FALSE),"-",IF(AE436=FALSE,(CONCATENATE(O$1," doesn't match.")),"-"))</f>
        <v>-</v>
      </c>
      <c r="BL436" s="3" t="str">
        <f>IF(OR($S436=FALSE,$R436=TRUE,$V436=FALSE),"-",IF(AF436=FALSE,(CONCATENATE(P$1," doesn't match.")),"-"))</f>
        <v>-</v>
      </c>
    </row>
    <row r="437" spans="1:64" ht="75" x14ac:dyDescent="0.25">
      <c r="A437" s="30">
        <v>1292742</v>
      </c>
      <c r="B437" s="30" t="s">
        <v>30</v>
      </c>
      <c r="C437" s="31" t="s">
        <v>392</v>
      </c>
      <c r="D437" s="30" t="s">
        <v>98</v>
      </c>
      <c r="E437" s="30" t="s">
        <v>122</v>
      </c>
      <c r="F437" s="30" t="s">
        <v>123</v>
      </c>
      <c r="G437" s="30" t="s">
        <v>35</v>
      </c>
      <c r="H437" s="32">
        <v>43382</v>
      </c>
      <c r="I437" s="32">
        <v>43290</v>
      </c>
      <c r="J437" s="32">
        <v>43199</v>
      </c>
      <c r="K437" s="32">
        <v>43290</v>
      </c>
      <c r="L437" s="30" t="s">
        <v>62</v>
      </c>
      <c r="M437" s="32">
        <v>43199</v>
      </c>
      <c r="N437" s="32">
        <v>43290</v>
      </c>
      <c r="O437" s="32"/>
      <c r="P437" s="32"/>
      <c r="Q437" s="5"/>
      <c r="R437" s="6" t="b">
        <f>B437=B438</f>
        <v>1</v>
      </c>
      <c r="S437" s="6" t="b">
        <f>C437=C438</f>
        <v>1</v>
      </c>
      <c r="T437" s="6" t="b">
        <f>D437=D438</f>
        <v>1</v>
      </c>
      <c r="U437" s="6" t="b">
        <f>E437=E438</f>
        <v>0</v>
      </c>
      <c r="V437" s="6" t="b">
        <f>F437=F438</f>
        <v>0</v>
      </c>
      <c r="W437" s="6" t="b">
        <f>G437=G438</f>
        <v>0</v>
      </c>
      <c r="X437" s="6" t="b">
        <f>H437=H438</f>
        <v>0</v>
      </c>
      <c r="Y437" s="6" t="b">
        <f>I437=I438</f>
        <v>0</v>
      </c>
      <c r="Z437" s="6" t="b">
        <f>J437=J438</f>
        <v>0</v>
      </c>
      <c r="AA437" s="6" t="b">
        <f>K437=K438</f>
        <v>0</v>
      </c>
      <c r="AB437" s="6" t="b">
        <f>L437=L438</f>
        <v>1</v>
      </c>
      <c r="AC437" s="6" t="b">
        <f>M437=M438</f>
        <v>0</v>
      </c>
      <c r="AD437" s="6" t="b">
        <f>N437=N438</f>
        <v>1</v>
      </c>
      <c r="AE437" s="6" t="b">
        <f>O437=O438</f>
        <v>1</v>
      </c>
      <c r="AF437" s="6" t="b">
        <f>P437=P438</f>
        <v>1</v>
      </c>
      <c r="AG437" s="3"/>
      <c r="AH437" s="8" t="str">
        <f>IF(ISBLANK($E437),"N/A",$E437)</f>
        <v>INT-PAT INSTR APPLICATION FILING</v>
      </c>
      <c r="AI437" s="8" t="str">
        <f>IF(ISBLANK($F437),"N/A",$F437)</f>
        <v>Filing Receipt or Particulars Recvd? / IPP</v>
      </c>
      <c r="AJ437" s="7" t="str">
        <f>IF(ISBLANK($B437),"N/A",$B437)</f>
        <v>Live Patent</v>
      </c>
      <c r="AK437" s="8" t="str">
        <f>IF(ISBLANK($C437),"N/A",$C437)</f>
        <v>MLEAP.011CN5</v>
      </c>
      <c r="AL437" s="8" t="str">
        <f>IF(ISBLANK($C438),"N/A",$C438)</f>
        <v>MLEAP.011CN5</v>
      </c>
      <c r="AM437" s="7" t="str">
        <f>IF(ISBLANK($B438),"N/A",$B438)</f>
        <v>Live Patent</v>
      </c>
      <c r="AN437" s="8" t="str">
        <f>IF(ISBLANK($F438),"N/A",$F438)</f>
        <v>Status of Application? / Asst</v>
      </c>
      <c r="AO437" s="8" t="str">
        <f>IF(ISBLANK($E438),"N/A",$E438)</f>
        <v>INT-PAT STATUS CHECK</v>
      </c>
      <c r="AP437" s="3"/>
      <c r="AQ437" s="6" t="str">
        <f>IF($S437=FALSE,"Matter doesn't match.","-")</f>
        <v>-</v>
      </c>
      <c r="AR437" s="6" t="str">
        <f>IF($R437=TRUE,"System matches.","-")</f>
        <v>System matches.</v>
      </c>
      <c r="AS437" s="6" t="str">
        <f>IF($U437=FALSE,"Action Type doesn't match.","-")</f>
        <v>Action Type doesn't match.</v>
      </c>
      <c r="AT437" s="6" t="str">
        <f>IF($V437=FALSE,"Action Due doesn't match.","-")</f>
        <v>Action Due doesn't match.</v>
      </c>
      <c r="AU437" s="6" t="b">
        <f>IF(AND($S437=TRUE,$Z437=TRUE,$U437=FALSE,$R437=FALSE),TRUE,FALSE)</f>
        <v>0</v>
      </c>
      <c r="AV437" s="13" t="b">
        <f ca="1">IF(OFFSET($AU437,-1,0)=TRUE,TRUE,FALSE)</f>
        <v>0</v>
      </c>
      <c r="AW437" s="6" t="b">
        <f>IF(AND($V437=TRUE,$S437=TRUE,$U437=FALSE,$R437=FALSE),TRUE,FALSE)</f>
        <v>0</v>
      </c>
      <c r="AX437" s="13" t="b">
        <f ca="1">IF(OFFSET($AW437,-1,0)="TRUE",TRUE,FALSE)</f>
        <v>0</v>
      </c>
      <c r="AY437" s="3"/>
      <c r="AZ437" s="3" t="str">
        <f>IF(OR($S437=FALSE,$R437=TRUE,$V437=FALSE),"-",IF(T437=FALSE,(CONCATENATE(D$1," doesn't match.")),"-"))</f>
        <v>-</v>
      </c>
      <c r="BA437" s="3" t="str">
        <f>IF(OR($S437=FALSE,$R437=TRUE,$V437=FALSE),"-",IF(U437=FALSE,(CONCATENATE(E$1," doesn't match.")),"-"))</f>
        <v>-</v>
      </c>
      <c r="BB437" s="3" t="str">
        <f>IF(OR($S437=FALSE,$R437=TRUE,$V437=FALSE),"-",IF(V437=FALSE,(CONCATENATE(F$1," doesn't match.")),"-"))</f>
        <v>-</v>
      </c>
      <c r="BC437" s="3" t="str">
        <f>IF(OR($S437=FALSE,$R437=TRUE,$V437=FALSE),"-",IF(W437=FALSE,(CONCATENATE(G$1," doesn't match.")),"-"))</f>
        <v>-</v>
      </c>
      <c r="BD437" s="3" t="str">
        <f>IF(OR($S437=FALSE,$R437=TRUE,$V437=FALSE),"-",IF(X437=FALSE,(CONCATENATE(H$1," doesn't match.")),"-"))</f>
        <v>-</v>
      </c>
      <c r="BE437" s="3" t="str">
        <f>IF(OR($S437=FALSE,$R437=TRUE,$V437=FALSE),"-",IF(Y437=FALSE,(CONCATENATE(I$1," doesn't match.")),"-"))</f>
        <v>-</v>
      </c>
      <c r="BF437" s="3" t="str">
        <f>IF(OR($S437=FALSE,$R437=TRUE,$V437=FALSE),"-",IF(Z437=FALSE,(CONCATENATE(J$1," doesn't match.")),"-"))</f>
        <v>-</v>
      </c>
      <c r="BG437" s="3" t="str">
        <f>IF(OR($S437=FALSE,$R437=TRUE,$V437=FALSE),"-",IF(AA437=FALSE,(CONCATENATE(K$1," doesn't match.")),"-"))</f>
        <v>-</v>
      </c>
      <c r="BH437" s="3" t="str">
        <f>IF(OR($S437=FALSE,$R437=TRUE,$V437=FALSE),"-",IF(AB437=FALSE,(CONCATENATE(L$1," doesn't match.")),"-"))</f>
        <v>-</v>
      </c>
      <c r="BI437" s="3" t="str">
        <f>IF(OR($S437=FALSE,$R437=TRUE,$V437=FALSE),"-",IF(AC437=FALSE,(CONCATENATE(M$1," doesn't match.")),"-"))</f>
        <v>-</v>
      </c>
      <c r="BJ437" s="3" t="str">
        <f>IF(OR($S437=FALSE,$R437=TRUE,$V437=FALSE),"-",IF(AD437=FALSE,(CONCATENATE(N$1," doesn't match.")),"-"))</f>
        <v>-</v>
      </c>
      <c r="BK437" s="3" t="str">
        <f>IF(OR($S437=FALSE,$R437=TRUE,$V437=FALSE),"-",IF(AE437=FALSE,(CONCATENATE(O$1," doesn't match.")),"-"))</f>
        <v>-</v>
      </c>
      <c r="BL437" s="3" t="str">
        <f>IF(OR($S437=FALSE,$R437=TRUE,$V437=FALSE),"-",IF(AF437=FALSE,(CONCATENATE(P$1," doesn't match.")),"-"))</f>
        <v>-</v>
      </c>
    </row>
    <row r="438" spans="1:64" ht="60" x14ac:dyDescent="0.25">
      <c r="A438" s="30">
        <v>1292742</v>
      </c>
      <c r="B438" s="30" t="s">
        <v>30</v>
      </c>
      <c r="C438" s="31" t="s">
        <v>392</v>
      </c>
      <c r="D438" s="30" t="s">
        <v>98</v>
      </c>
      <c r="E438" s="30" t="s">
        <v>106</v>
      </c>
      <c r="F438" s="30" t="s">
        <v>107</v>
      </c>
      <c r="G438" s="30" t="s">
        <v>39</v>
      </c>
      <c r="H438" s="32">
        <v>43655</v>
      </c>
      <c r="I438" s="32"/>
      <c r="J438" s="32">
        <v>43290</v>
      </c>
      <c r="K438" s="32"/>
      <c r="L438" s="30" t="s">
        <v>62</v>
      </c>
      <c r="M438" s="32">
        <v>43290</v>
      </c>
      <c r="N438" s="32">
        <v>43290</v>
      </c>
      <c r="O438" s="32"/>
      <c r="P438" s="32"/>
      <c r="Q438" s="5"/>
      <c r="R438" s="6" t="b">
        <f>B438=B439</f>
        <v>1</v>
      </c>
      <c r="S438" s="6" t="b">
        <f>C438=C439</f>
        <v>0</v>
      </c>
      <c r="T438" s="6" t="b">
        <f>D438=D439</f>
        <v>1</v>
      </c>
      <c r="U438" s="6" t="b">
        <f>E438=E439</f>
        <v>0</v>
      </c>
      <c r="V438" s="6" t="b">
        <f>F438=F439</f>
        <v>0</v>
      </c>
      <c r="W438" s="6" t="b">
        <f>G438=G439</f>
        <v>0</v>
      </c>
      <c r="X438" s="6" t="b">
        <f>H438=H439</f>
        <v>0</v>
      </c>
      <c r="Y438" s="6" t="b">
        <f>I438=I439</f>
        <v>0</v>
      </c>
      <c r="Z438" s="6" t="b">
        <f>J438=J439</f>
        <v>0</v>
      </c>
      <c r="AA438" s="6" t="b">
        <f>K438=K439</f>
        <v>1</v>
      </c>
      <c r="AB438" s="6" t="b">
        <f>L438=L439</f>
        <v>0</v>
      </c>
      <c r="AC438" s="6" t="b">
        <f>M438=M439</f>
        <v>0</v>
      </c>
      <c r="AD438" s="6" t="b">
        <f>N438=N439</f>
        <v>0</v>
      </c>
      <c r="AE438" s="6" t="b">
        <f>O438=O439</f>
        <v>1</v>
      </c>
      <c r="AF438" s="6" t="b">
        <f>P438=P439</f>
        <v>1</v>
      </c>
      <c r="AG438" s="3"/>
      <c r="AH438" s="8" t="str">
        <f>IF(ISBLANK($E438),"N/A",$E438)</f>
        <v>INT-PAT STATUS CHECK</v>
      </c>
      <c r="AI438" s="8" t="str">
        <f>IF(ISBLANK($F438),"N/A",$F438)</f>
        <v>Status of Application? / Asst</v>
      </c>
      <c r="AJ438" s="7" t="str">
        <f>IF(ISBLANK($B438),"N/A",$B438)</f>
        <v>Live Patent</v>
      </c>
      <c r="AK438" s="8" t="str">
        <f>IF(ISBLANK($C438),"N/A",$C438)</f>
        <v>MLEAP.011CN5</v>
      </c>
      <c r="AL438" s="8" t="str">
        <f>IF(ISBLANK($C439),"N/A",$C439)</f>
        <v>MLEAP.011CN8</v>
      </c>
      <c r="AM438" s="7" t="str">
        <f>IF(ISBLANK($B439),"N/A",$B439)</f>
        <v>Live Patent</v>
      </c>
      <c r="AN438" s="8" t="str">
        <f>IF(ISBLANK($F439),"N/A",$F439)</f>
        <v>FA Confirm &amp; Ack Filing Instructions Recvd? / IPP</v>
      </c>
      <c r="AO438" s="8" t="str">
        <f>IF(ISBLANK($E439),"N/A",$E439)</f>
        <v>INT-PAT INSTR APPLICATION FILING</v>
      </c>
      <c r="AP438" s="3"/>
      <c r="AQ438" s="6" t="str">
        <f>IF($S438=FALSE,"Matter doesn't match.","-")</f>
        <v>Matter doesn't match.</v>
      </c>
      <c r="AR438" s="6" t="str">
        <f>IF($R438=TRUE,"System matches.","-")</f>
        <v>System matches.</v>
      </c>
      <c r="AS438" s="6" t="str">
        <f>IF($U438=FALSE,"Action Type doesn't match.","-")</f>
        <v>Action Type doesn't match.</v>
      </c>
      <c r="AT438" s="6" t="str">
        <f>IF($V438=FALSE,"Action Due doesn't match.","-")</f>
        <v>Action Due doesn't match.</v>
      </c>
      <c r="AU438" s="6" t="b">
        <f>IF(AND($S438=TRUE,$Z438=TRUE,$U438=FALSE,$R438=FALSE),TRUE,FALSE)</f>
        <v>0</v>
      </c>
      <c r="AV438" s="13" t="b">
        <f ca="1">IF(OFFSET($AU438,-1,0)=TRUE,TRUE,FALSE)</f>
        <v>0</v>
      </c>
      <c r="AW438" s="6" t="b">
        <f>IF(AND($V438=TRUE,$S438=TRUE,$U438=FALSE,$R438=FALSE),TRUE,FALSE)</f>
        <v>0</v>
      </c>
      <c r="AX438" s="13" t="b">
        <f ca="1">IF(OFFSET($AW438,-1,0)="TRUE",TRUE,FALSE)</f>
        <v>0</v>
      </c>
      <c r="AY438" s="3"/>
      <c r="AZ438" s="3" t="str">
        <f>IF(OR($S438=FALSE,$R438=TRUE,$V438=FALSE),"-",IF(T438=FALSE,(CONCATENATE(D$1," doesn't match.")),"-"))</f>
        <v>-</v>
      </c>
      <c r="BA438" s="3" t="str">
        <f>IF(OR($S438=FALSE,$R438=TRUE,$V438=FALSE),"-",IF(U438=FALSE,(CONCATENATE(E$1," doesn't match.")),"-"))</f>
        <v>-</v>
      </c>
      <c r="BB438" s="3" t="str">
        <f>IF(OR($S438=FALSE,$R438=TRUE,$V438=FALSE),"-",IF(V438=FALSE,(CONCATENATE(F$1," doesn't match.")),"-"))</f>
        <v>-</v>
      </c>
      <c r="BC438" s="3" t="str">
        <f>IF(OR($S438=FALSE,$R438=TRUE,$V438=FALSE),"-",IF(W438=FALSE,(CONCATENATE(G$1," doesn't match.")),"-"))</f>
        <v>-</v>
      </c>
      <c r="BD438" s="3" t="str">
        <f>IF(OR($S438=FALSE,$R438=TRUE,$V438=FALSE),"-",IF(X438=FALSE,(CONCATENATE(H$1," doesn't match.")),"-"))</f>
        <v>-</v>
      </c>
      <c r="BE438" s="3" t="str">
        <f>IF(OR($S438=FALSE,$R438=TRUE,$V438=FALSE),"-",IF(Y438=FALSE,(CONCATENATE(I$1," doesn't match.")),"-"))</f>
        <v>-</v>
      </c>
      <c r="BF438" s="3" t="str">
        <f>IF(OR($S438=FALSE,$R438=TRUE,$V438=FALSE),"-",IF(Z438=FALSE,(CONCATENATE(J$1," doesn't match.")),"-"))</f>
        <v>-</v>
      </c>
      <c r="BG438" s="3" t="str">
        <f>IF(OR($S438=FALSE,$R438=TRUE,$V438=FALSE),"-",IF(AA438=FALSE,(CONCATENATE(K$1," doesn't match.")),"-"))</f>
        <v>-</v>
      </c>
      <c r="BH438" s="3" t="str">
        <f>IF(OR($S438=FALSE,$R438=TRUE,$V438=FALSE),"-",IF(AB438=FALSE,(CONCATENATE(L$1," doesn't match.")),"-"))</f>
        <v>-</v>
      </c>
      <c r="BI438" s="3" t="str">
        <f>IF(OR($S438=FALSE,$R438=TRUE,$V438=FALSE),"-",IF(AC438=FALSE,(CONCATENATE(M$1," doesn't match.")),"-"))</f>
        <v>-</v>
      </c>
      <c r="BJ438" s="3" t="str">
        <f>IF(OR($S438=FALSE,$R438=TRUE,$V438=FALSE),"-",IF(AD438=FALSE,(CONCATENATE(N$1," doesn't match.")),"-"))</f>
        <v>-</v>
      </c>
      <c r="BK438" s="3" t="str">
        <f>IF(OR($S438=FALSE,$R438=TRUE,$V438=FALSE),"-",IF(AE438=FALSE,(CONCATENATE(O$1," doesn't match.")),"-"))</f>
        <v>-</v>
      </c>
      <c r="BL438" s="3" t="str">
        <f>IF(OR($S438=FALSE,$R438=TRUE,$V438=FALSE),"-",IF(AF438=FALSE,(CONCATENATE(P$1," doesn't match.")),"-"))</f>
        <v>-</v>
      </c>
    </row>
    <row r="439" spans="1:64" ht="75" x14ac:dyDescent="0.25">
      <c r="A439" s="30">
        <v>1297646</v>
      </c>
      <c r="B439" s="30" t="s">
        <v>30</v>
      </c>
      <c r="C439" s="31" t="s">
        <v>393</v>
      </c>
      <c r="D439" s="30" t="s">
        <v>98</v>
      </c>
      <c r="E439" s="30" t="s">
        <v>122</v>
      </c>
      <c r="F439" s="30" t="s">
        <v>126</v>
      </c>
      <c r="G439" s="30" t="s">
        <v>35</v>
      </c>
      <c r="H439" s="32">
        <v>43301</v>
      </c>
      <c r="I439" s="32">
        <v>43297</v>
      </c>
      <c r="J439" s="32">
        <v>43294</v>
      </c>
      <c r="K439" s="32"/>
      <c r="L439" s="30" t="s">
        <v>169</v>
      </c>
      <c r="M439" s="32">
        <v>43294</v>
      </c>
      <c r="N439" s="32">
        <v>43297</v>
      </c>
      <c r="O439" s="32"/>
      <c r="P439" s="32"/>
      <c r="Q439" s="5"/>
      <c r="R439" s="6" t="b">
        <f>B439=B440</f>
        <v>1</v>
      </c>
      <c r="S439" s="6" t="b">
        <f>C439=C440</f>
        <v>1</v>
      </c>
      <c r="T439" s="6" t="b">
        <f>D439=D440</f>
        <v>1</v>
      </c>
      <c r="U439" s="6" t="b">
        <f>E439=E440</f>
        <v>0</v>
      </c>
      <c r="V439" s="6" t="b">
        <f>F439=F440</f>
        <v>0</v>
      </c>
      <c r="W439" s="6" t="b">
        <f>G439=G440</f>
        <v>1</v>
      </c>
      <c r="X439" s="6" t="b">
        <f>H439=H440</f>
        <v>0</v>
      </c>
      <c r="Y439" s="6" t="b">
        <f>I439=I440</f>
        <v>1</v>
      </c>
      <c r="Z439" s="6" t="b">
        <f>J439=J440</f>
        <v>0</v>
      </c>
      <c r="AA439" s="6" t="b">
        <f>K439=K440</f>
        <v>1</v>
      </c>
      <c r="AB439" s="6" t="b">
        <f>L439=L440</f>
        <v>1</v>
      </c>
      <c r="AC439" s="6" t="b">
        <f>M439=M440</f>
        <v>1</v>
      </c>
      <c r="AD439" s="6" t="b">
        <f>N439=N440</f>
        <v>1</v>
      </c>
      <c r="AE439" s="6" t="b">
        <f>O439=O440</f>
        <v>1</v>
      </c>
      <c r="AF439" s="6" t="b">
        <f>P439=P440</f>
        <v>1</v>
      </c>
      <c r="AG439" s="3"/>
      <c r="AH439" s="8" t="str">
        <f>IF(ISBLANK($E439),"N/A",$E439)</f>
        <v>INT-PAT INSTR APPLICATION FILING</v>
      </c>
      <c r="AI439" s="8" t="str">
        <f>IF(ISBLANK($F439),"N/A",$F439)</f>
        <v>FA Confirm &amp; Ack Filing Instructions Recvd? / IPP</v>
      </c>
      <c r="AJ439" s="7" t="str">
        <f>IF(ISBLANK($B439),"N/A",$B439)</f>
        <v>Live Patent</v>
      </c>
      <c r="AK439" s="8" t="str">
        <f>IF(ISBLANK($C439),"N/A",$C439)</f>
        <v>MLEAP.011CN8</v>
      </c>
      <c r="AL439" s="8" t="str">
        <f>IF(ISBLANK($C440),"N/A",$C440)</f>
        <v>MLEAP.011CN8</v>
      </c>
      <c r="AM439" s="7" t="str">
        <f>IF(ISBLANK($B440),"N/A",$B440)</f>
        <v>Live Patent</v>
      </c>
      <c r="AN439" s="8" t="str">
        <f>IF(ISBLANK($F440),"N/A",$F440)</f>
        <v>FA Confirm &amp; Ack of Exam Instructions Received? / Exam Desk</v>
      </c>
      <c r="AO439" s="8" t="str">
        <f>IF(ISBLANK($E440),"N/A",$E440)</f>
        <v>INT-PAT INSTR REQUEST EXAM</v>
      </c>
      <c r="AP439" s="3"/>
      <c r="AQ439" s="6" t="str">
        <f>IF($S439=FALSE,"Matter doesn't match.","-")</f>
        <v>-</v>
      </c>
      <c r="AR439" s="6" t="str">
        <f>IF($R439=TRUE,"System matches.","-")</f>
        <v>System matches.</v>
      </c>
      <c r="AS439" s="6" t="str">
        <f>IF($U439=FALSE,"Action Type doesn't match.","-")</f>
        <v>Action Type doesn't match.</v>
      </c>
      <c r="AT439" s="6" t="str">
        <f>IF($V439=FALSE,"Action Due doesn't match.","-")</f>
        <v>Action Due doesn't match.</v>
      </c>
      <c r="AU439" s="6" t="b">
        <f>IF(AND($S439=TRUE,$Z439=TRUE,$U439=FALSE,$R439=FALSE),TRUE,FALSE)</f>
        <v>0</v>
      </c>
      <c r="AV439" s="13" t="b">
        <f ca="1">IF(OFFSET($AU439,-1,0)=TRUE,TRUE,FALSE)</f>
        <v>0</v>
      </c>
      <c r="AW439" s="6" t="b">
        <f>IF(AND($V439=TRUE,$S439=TRUE,$U439=FALSE,$R439=FALSE),TRUE,FALSE)</f>
        <v>0</v>
      </c>
      <c r="AX439" s="13" t="b">
        <f ca="1">IF(OFFSET($AW439,-1,0)="TRUE",TRUE,FALSE)</f>
        <v>0</v>
      </c>
      <c r="AY439" s="3"/>
      <c r="AZ439" s="3" t="str">
        <f>IF(OR($S439=FALSE,$R439=TRUE,$V439=FALSE),"-",IF(T439=FALSE,(CONCATENATE(D$1," doesn't match.")),"-"))</f>
        <v>-</v>
      </c>
      <c r="BA439" s="3" t="str">
        <f>IF(OR($S439=FALSE,$R439=TRUE,$V439=FALSE),"-",IF(U439=FALSE,(CONCATENATE(E$1," doesn't match.")),"-"))</f>
        <v>-</v>
      </c>
      <c r="BB439" s="3" t="str">
        <f>IF(OR($S439=FALSE,$R439=TRUE,$V439=FALSE),"-",IF(V439=FALSE,(CONCATENATE(F$1," doesn't match.")),"-"))</f>
        <v>-</v>
      </c>
      <c r="BC439" s="3" t="str">
        <f>IF(OR($S439=FALSE,$R439=TRUE,$V439=FALSE),"-",IF(W439=FALSE,(CONCATENATE(G$1," doesn't match.")),"-"))</f>
        <v>-</v>
      </c>
      <c r="BD439" s="3" t="str">
        <f>IF(OR($S439=FALSE,$R439=TRUE,$V439=FALSE),"-",IF(X439=FALSE,(CONCATENATE(H$1," doesn't match.")),"-"))</f>
        <v>-</v>
      </c>
      <c r="BE439" s="3" t="str">
        <f>IF(OR($S439=FALSE,$R439=TRUE,$V439=FALSE),"-",IF(Y439=FALSE,(CONCATENATE(I$1," doesn't match.")),"-"))</f>
        <v>-</v>
      </c>
      <c r="BF439" s="3" t="str">
        <f>IF(OR($S439=FALSE,$R439=TRUE,$V439=FALSE),"-",IF(Z439=FALSE,(CONCATENATE(J$1," doesn't match.")),"-"))</f>
        <v>-</v>
      </c>
      <c r="BG439" s="3" t="str">
        <f>IF(OR($S439=FALSE,$R439=TRUE,$V439=FALSE),"-",IF(AA439=FALSE,(CONCATENATE(K$1," doesn't match.")),"-"))</f>
        <v>-</v>
      </c>
      <c r="BH439" s="3" t="str">
        <f>IF(OR($S439=FALSE,$R439=TRUE,$V439=FALSE),"-",IF(AB439=FALSE,(CONCATENATE(L$1," doesn't match.")),"-"))</f>
        <v>-</v>
      </c>
      <c r="BI439" s="3" t="str">
        <f>IF(OR($S439=FALSE,$R439=TRUE,$V439=FALSE),"-",IF(AC439=FALSE,(CONCATENATE(M$1," doesn't match.")),"-"))</f>
        <v>-</v>
      </c>
      <c r="BJ439" s="3" t="str">
        <f>IF(OR($S439=FALSE,$R439=TRUE,$V439=FALSE),"-",IF(AD439=FALSE,(CONCATENATE(N$1," doesn't match.")),"-"))</f>
        <v>-</v>
      </c>
      <c r="BK439" s="3" t="str">
        <f>IF(OR($S439=FALSE,$R439=TRUE,$V439=FALSE),"-",IF(AE439=FALSE,(CONCATENATE(O$1," doesn't match.")),"-"))</f>
        <v>-</v>
      </c>
      <c r="BL439" s="3" t="str">
        <f>IF(OR($S439=FALSE,$R439=TRUE,$V439=FALSE),"-",IF(AF439=FALSE,(CONCATENATE(P$1," doesn't match.")),"-"))</f>
        <v>-</v>
      </c>
    </row>
    <row r="440" spans="1:64" ht="75" x14ac:dyDescent="0.25">
      <c r="A440" s="30">
        <v>1297646</v>
      </c>
      <c r="B440" s="30" t="s">
        <v>30</v>
      </c>
      <c r="C440" s="31" t="s">
        <v>393</v>
      </c>
      <c r="D440" s="30" t="s">
        <v>98</v>
      </c>
      <c r="E440" s="30" t="s">
        <v>170</v>
      </c>
      <c r="F440" s="30" t="s">
        <v>171</v>
      </c>
      <c r="G440" s="30" t="s">
        <v>35</v>
      </c>
      <c r="H440" s="32">
        <v>43357</v>
      </c>
      <c r="I440" s="32">
        <v>43297</v>
      </c>
      <c r="J440" s="32">
        <v>43362</v>
      </c>
      <c r="K440" s="32"/>
      <c r="L440" s="30" t="s">
        <v>169</v>
      </c>
      <c r="M440" s="32">
        <v>43294</v>
      </c>
      <c r="N440" s="32">
        <v>43297</v>
      </c>
      <c r="O440" s="32"/>
      <c r="P440" s="32"/>
      <c r="Q440" s="5"/>
      <c r="R440" s="6" t="b">
        <f>B440=B441</f>
        <v>1</v>
      </c>
      <c r="S440" s="6" t="b">
        <f>C440=C441</f>
        <v>0</v>
      </c>
      <c r="T440" s="6" t="b">
        <f>D440=D441</f>
        <v>0</v>
      </c>
      <c r="U440" s="6" t="b">
        <f>E440=E441</f>
        <v>1</v>
      </c>
      <c r="V440" s="6" t="b">
        <f>F440=F441</f>
        <v>1</v>
      </c>
      <c r="W440" s="6" t="b">
        <f>G440=G441</f>
        <v>1</v>
      </c>
      <c r="X440" s="6" t="b">
        <f>H440=H441</f>
        <v>0</v>
      </c>
      <c r="Y440" s="6" t="b">
        <f>I440=I441</f>
        <v>0</v>
      </c>
      <c r="Z440" s="6" t="b">
        <f>J440=J441</f>
        <v>0</v>
      </c>
      <c r="AA440" s="6" t="b">
        <f>K440=K441</f>
        <v>0</v>
      </c>
      <c r="AB440" s="6" t="b">
        <f>L440=L441</f>
        <v>0</v>
      </c>
      <c r="AC440" s="6" t="b">
        <f>M440=M441</f>
        <v>1</v>
      </c>
      <c r="AD440" s="6" t="b">
        <f>N440=N441</f>
        <v>0</v>
      </c>
      <c r="AE440" s="6" t="b">
        <f>O440=O441</f>
        <v>1</v>
      </c>
      <c r="AF440" s="6" t="b">
        <f>P440=P441</f>
        <v>1</v>
      </c>
      <c r="AG440" s="3"/>
      <c r="AH440" s="8" t="str">
        <f>IF(ISBLANK($E440),"N/A",$E440)</f>
        <v>INT-PAT INSTR REQUEST EXAM</v>
      </c>
      <c r="AI440" s="8" t="str">
        <f>IF(ISBLANK($F440),"N/A",$F440)</f>
        <v>FA Confirm &amp; Ack of Exam Instructions Received? / Exam Desk</v>
      </c>
      <c r="AJ440" s="7" t="str">
        <f>IF(ISBLANK($B440),"N/A",$B440)</f>
        <v>Live Patent</v>
      </c>
      <c r="AK440" s="8" t="str">
        <f>IF(ISBLANK($C440),"N/A",$C440)</f>
        <v>MLEAP.011CN8</v>
      </c>
      <c r="AL440" s="8" t="str">
        <f>IF(ISBLANK($C441),"N/A",$C441)</f>
        <v>MLEAP.011NZ8</v>
      </c>
      <c r="AM440" s="7" t="str">
        <f>IF(ISBLANK($B441),"N/A",$B441)</f>
        <v>Live Patent</v>
      </c>
      <c r="AN440" s="8" t="str">
        <f>IF(ISBLANK($F441),"N/A",$F441)</f>
        <v>FA Confirm &amp; Ack of Exam Instructions Received? / Exam Desk</v>
      </c>
      <c r="AO440" s="8" t="str">
        <f>IF(ISBLANK($E441),"N/A",$E441)</f>
        <v>INT-PAT INSTR REQUEST EXAM</v>
      </c>
      <c r="AP440" s="3"/>
      <c r="AQ440" s="6" t="str">
        <f>IF($S440=FALSE,"Matter doesn't match.","-")</f>
        <v>Matter doesn't match.</v>
      </c>
      <c r="AR440" s="6" t="str">
        <f>IF($R440=TRUE,"System matches.","-")</f>
        <v>System matches.</v>
      </c>
      <c r="AS440" s="6" t="str">
        <f>IF($U440=FALSE,"Action Type doesn't match.","-")</f>
        <v>-</v>
      </c>
      <c r="AT440" s="6" t="str">
        <f>IF($V440=FALSE,"Action Due doesn't match.","-")</f>
        <v>-</v>
      </c>
      <c r="AU440" s="6" t="b">
        <f>IF(AND($S440=TRUE,$Z440=TRUE,$U440=FALSE,$R440=FALSE),TRUE,FALSE)</f>
        <v>0</v>
      </c>
      <c r="AV440" s="13" t="b">
        <f ca="1">IF(OFFSET($AU440,-1,0)=TRUE,TRUE,FALSE)</f>
        <v>0</v>
      </c>
      <c r="AW440" s="6" t="b">
        <f>IF(AND($V440=TRUE,$S440=TRUE,$U440=FALSE,$R440=FALSE),TRUE,FALSE)</f>
        <v>0</v>
      </c>
      <c r="AX440" s="13" t="b">
        <f ca="1">IF(OFFSET($AW440,-1,0)="TRUE",TRUE,FALSE)</f>
        <v>0</v>
      </c>
      <c r="AY440" s="3"/>
      <c r="AZ440" s="3" t="str">
        <f>IF(OR($S440=FALSE,$R440=TRUE,$V440=FALSE),"-",IF(T440=FALSE,(CONCATENATE(D$1," doesn't match.")),"-"))</f>
        <v>-</v>
      </c>
      <c r="BA440" s="3" t="str">
        <f>IF(OR($S440=FALSE,$R440=TRUE,$V440=FALSE),"-",IF(U440=FALSE,(CONCATENATE(E$1," doesn't match.")),"-"))</f>
        <v>-</v>
      </c>
      <c r="BB440" s="3" t="str">
        <f>IF(OR($S440=FALSE,$R440=TRUE,$V440=FALSE),"-",IF(V440=FALSE,(CONCATENATE(F$1," doesn't match.")),"-"))</f>
        <v>-</v>
      </c>
      <c r="BC440" s="3" t="str">
        <f>IF(OR($S440=FALSE,$R440=TRUE,$V440=FALSE),"-",IF(W440=FALSE,(CONCATENATE(G$1," doesn't match.")),"-"))</f>
        <v>-</v>
      </c>
      <c r="BD440" s="3" t="str">
        <f>IF(OR($S440=FALSE,$R440=TRUE,$V440=FALSE),"-",IF(X440=FALSE,(CONCATENATE(H$1," doesn't match.")),"-"))</f>
        <v>-</v>
      </c>
      <c r="BE440" s="3" t="str">
        <f>IF(OR($S440=FALSE,$R440=TRUE,$V440=FALSE),"-",IF(Y440=FALSE,(CONCATENATE(I$1," doesn't match.")),"-"))</f>
        <v>-</v>
      </c>
      <c r="BF440" s="3" t="str">
        <f>IF(OR($S440=FALSE,$R440=TRUE,$V440=FALSE),"-",IF(Z440=FALSE,(CONCATENATE(J$1," doesn't match.")),"-"))</f>
        <v>-</v>
      </c>
      <c r="BG440" s="3" t="str">
        <f>IF(OR($S440=FALSE,$R440=TRUE,$V440=FALSE),"-",IF(AA440=FALSE,(CONCATENATE(K$1," doesn't match.")),"-"))</f>
        <v>-</v>
      </c>
      <c r="BH440" s="3" t="str">
        <f>IF(OR($S440=FALSE,$R440=TRUE,$V440=FALSE),"-",IF(AB440=FALSE,(CONCATENATE(L$1," doesn't match.")),"-"))</f>
        <v>-</v>
      </c>
      <c r="BI440" s="3" t="str">
        <f>IF(OR($S440=FALSE,$R440=TRUE,$V440=FALSE),"-",IF(AC440=FALSE,(CONCATENATE(M$1," doesn't match.")),"-"))</f>
        <v>-</v>
      </c>
      <c r="BJ440" s="3" t="str">
        <f>IF(OR($S440=FALSE,$R440=TRUE,$V440=FALSE),"-",IF(AD440=FALSE,(CONCATENATE(N$1," doesn't match.")),"-"))</f>
        <v>-</v>
      </c>
      <c r="BK440" s="3" t="str">
        <f>IF(OR($S440=FALSE,$R440=TRUE,$V440=FALSE),"-",IF(AE440=FALSE,(CONCATENATE(O$1," doesn't match.")),"-"))</f>
        <v>-</v>
      </c>
      <c r="BL440" s="3" t="str">
        <f>IF(OR($S440=FALSE,$R440=TRUE,$V440=FALSE),"-",IF(AF440=FALSE,(CONCATENATE(P$1," doesn't match.")),"-"))</f>
        <v>-</v>
      </c>
    </row>
    <row r="441" spans="1:64" ht="75" x14ac:dyDescent="0.25">
      <c r="A441" s="30">
        <v>1297631</v>
      </c>
      <c r="B441" s="30" t="s">
        <v>30</v>
      </c>
      <c r="C441" s="31" t="s">
        <v>394</v>
      </c>
      <c r="D441" s="30" t="s">
        <v>346</v>
      </c>
      <c r="E441" s="30" t="s">
        <v>170</v>
      </c>
      <c r="F441" s="30" t="s">
        <v>171</v>
      </c>
      <c r="G441" s="30" t="s">
        <v>35</v>
      </c>
      <c r="H441" s="32">
        <v>43326</v>
      </c>
      <c r="I441" s="32">
        <v>43296</v>
      </c>
      <c r="J441" s="32">
        <v>43331</v>
      </c>
      <c r="K441" s="32">
        <v>43297</v>
      </c>
      <c r="L441" s="30" t="s">
        <v>77</v>
      </c>
      <c r="M441" s="32">
        <v>43294</v>
      </c>
      <c r="N441" s="32">
        <v>43298</v>
      </c>
      <c r="O441" s="32"/>
      <c r="P441" s="32"/>
      <c r="Q441" s="5"/>
      <c r="R441" s="6" t="b">
        <f>B441=B442</f>
        <v>0</v>
      </c>
      <c r="S441" s="6" t="b">
        <f>C441=C442</f>
        <v>1</v>
      </c>
      <c r="T441" s="6" t="b">
        <f>D441=D442</f>
        <v>1</v>
      </c>
      <c r="U441" s="6" t="b">
        <f>E441=E442</f>
        <v>1</v>
      </c>
      <c r="V441" s="6" t="b">
        <f>F441=F442</f>
        <v>1</v>
      </c>
      <c r="W441" s="6" t="b">
        <f>G441=G442</f>
        <v>1</v>
      </c>
      <c r="X441" s="6" t="b">
        <f>H441=H442</f>
        <v>1</v>
      </c>
      <c r="Y441" s="6" t="b">
        <f>I441=I442</f>
        <v>0</v>
      </c>
      <c r="Z441" s="6" t="b">
        <f>J441=J442</f>
        <v>1</v>
      </c>
      <c r="AA441" s="6" t="b">
        <f>K441=K442</f>
        <v>1</v>
      </c>
      <c r="AB441" s="6" t="b">
        <f>L441=L442</f>
        <v>0</v>
      </c>
      <c r="AC441" s="6" t="b">
        <f>M441=M442</f>
        <v>1</v>
      </c>
      <c r="AD441" s="6" t="b">
        <f>N441=N442</f>
        <v>1</v>
      </c>
      <c r="AE441" s="6" t="b">
        <f>O441=O442</f>
        <v>1</v>
      </c>
      <c r="AF441" s="6" t="b">
        <f>P441=P442</f>
        <v>1</v>
      </c>
      <c r="AG441" s="3"/>
      <c r="AH441" s="8" t="str">
        <f>IF(ISBLANK($E441),"N/A",$E441)</f>
        <v>INT-PAT INSTR REQUEST EXAM</v>
      </c>
      <c r="AI441" s="8" t="str">
        <f>IF(ISBLANK($F441),"N/A",$F441)</f>
        <v>FA Confirm &amp; Ack of Exam Instructions Received? / Exam Desk</v>
      </c>
      <c r="AJ441" s="7" t="str">
        <f>IF(ISBLANK($B441),"N/A",$B441)</f>
        <v>Live Patent</v>
      </c>
      <c r="AK441" s="8" t="str">
        <f>IF(ISBLANK($C441),"N/A",$C441)</f>
        <v>MLEAP.011NZ8</v>
      </c>
      <c r="AL441" s="8" t="str">
        <f>IF(ISBLANK($C442),"N/A",$C442)</f>
        <v>MLEAP.011NZ8</v>
      </c>
      <c r="AM441" s="7" t="str">
        <f>IF(ISBLANK($B442),"N/A",$B442)</f>
        <v>Agent Patent</v>
      </c>
      <c r="AN441" s="8" t="str">
        <f>IF(ISBLANK($F442),"N/A",$F442)</f>
        <v>FA Confirm &amp; Ack of Exam Instructions Received? / Exam Desk</v>
      </c>
      <c r="AO441" s="8" t="str">
        <f>IF(ISBLANK($E442),"N/A",$E442)</f>
        <v>INT-PAT INSTR REQUEST EXAM</v>
      </c>
      <c r="AP441" s="3"/>
      <c r="AQ441" s="6" t="str">
        <f>IF($S441=FALSE,"Matter doesn't match.","-")</f>
        <v>-</v>
      </c>
      <c r="AR441" s="6" t="str">
        <f>IF($R441=TRUE,"System matches.","-")</f>
        <v>-</v>
      </c>
      <c r="AS441" s="6" t="str">
        <f>IF($U441=FALSE,"Action Type doesn't match.","-")</f>
        <v>-</v>
      </c>
      <c r="AT441" s="6" t="str">
        <f>IF($V441=FALSE,"Action Due doesn't match.","-")</f>
        <v>-</v>
      </c>
      <c r="AU441" s="6" t="b">
        <f>IF(AND($S441=TRUE,$Z441=TRUE,$U441=FALSE,$R441=FALSE),TRUE,FALSE)</f>
        <v>0</v>
      </c>
      <c r="AV441" s="13" t="b">
        <f ca="1">IF(OFFSET($AU441,-1,0)=TRUE,TRUE,FALSE)</f>
        <v>0</v>
      </c>
      <c r="AW441" s="6" t="b">
        <f>IF(AND($V441=TRUE,$S441=TRUE,$U441=FALSE,$R441=FALSE),TRUE,FALSE)</f>
        <v>0</v>
      </c>
      <c r="AX441" s="13" t="b">
        <f ca="1">IF(OFFSET($AW441,-1,0)="TRUE",TRUE,FALSE)</f>
        <v>0</v>
      </c>
      <c r="AY441" s="3"/>
      <c r="AZ441" s="3" t="str">
        <f>IF(OR($S441=FALSE,$R441=TRUE,$V441=FALSE),"-",IF(T441=FALSE,(CONCATENATE(D$1," doesn't match.")),"-"))</f>
        <v>-</v>
      </c>
      <c r="BA441" s="3" t="str">
        <f>IF(OR($S441=FALSE,$R441=TRUE,$V441=FALSE),"-",IF(U441=FALSE,(CONCATENATE(E$1," doesn't match.")),"-"))</f>
        <v>-</v>
      </c>
      <c r="BB441" s="3" t="str">
        <f>IF(OR($S441=FALSE,$R441=TRUE,$V441=FALSE),"-",IF(V441=FALSE,(CONCATENATE(F$1," doesn't match.")),"-"))</f>
        <v>-</v>
      </c>
      <c r="BC441" s="3" t="str">
        <f>IF(OR($S441=FALSE,$R441=TRUE,$V441=FALSE),"-",IF(W441=FALSE,(CONCATENATE(G$1," doesn't match.")),"-"))</f>
        <v>-</v>
      </c>
      <c r="BD441" s="3" t="str">
        <f>IF(OR($S441=FALSE,$R441=TRUE,$V441=FALSE),"-",IF(X441=FALSE,(CONCATENATE(H$1," doesn't match.")),"-"))</f>
        <v>-</v>
      </c>
      <c r="BE441" s="3" t="str">
        <f>IF(OR($S441=FALSE,$R441=TRUE,$V441=FALSE),"-",IF(Y441=FALSE,(CONCATENATE(I$1," doesn't match.")),"-"))</f>
        <v>DateTaken doesn't match.</v>
      </c>
      <c r="BF441" s="3" t="str">
        <f>IF(OR($S441=FALSE,$R441=TRUE,$V441=FALSE),"-",IF(Z441=FALSE,(CONCATENATE(J$1," doesn't match.")),"-"))</f>
        <v>-</v>
      </c>
      <c r="BG441" s="3" t="str">
        <f>IF(OR($S441=FALSE,$R441=TRUE,$V441=FALSE),"-",IF(AA441=FALSE,(CONCATENATE(K$1," doesn't match.")),"-"))</f>
        <v>-</v>
      </c>
      <c r="BH441" s="3" t="str">
        <f>IF(OR($S441=FALSE,$R441=TRUE,$V441=FALSE),"-",IF(AB441=FALSE,(CONCATENATE(L$1," doesn't match.")),"-"))</f>
        <v>UserID doesn't match.</v>
      </c>
      <c r="BI441" s="3" t="str">
        <f>IF(OR($S441=FALSE,$R441=TRUE,$V441=FALSE),"-",IF(AC441=FALSE,(CONCATENATE(M$1," doesn't match.")),"-"))</f>
        <v>-</v>
      </c>
      <c r="BJ441" s="3" t="str">
        <f>IF(OR($S441=FALSE,$R441=TRUE,$V441=FALSE),"-",IF(AD441=FALSE,(CONCATENATE(N$1," doesn't match.")),"-"))</f>
        <v>-</v>
      </c>
      <c r="BK441" s="3" t="str">
        <f>IF(OR($S441=FALSE,$R441=TRUE,$V441=FALSE),"-",IF(AE441=FALSE,(CONCATENATE(O$1," doesn't match.")),"-"))</f>
        <v>-</v>
      </c>
      <c r="BL441" s="3" t="str">
        <f>IF(OR($S441=FALSE,$R441=TRUE,$V441=FALSE),"-",IF(AF441=FALSE,(CONCATENATE(P$1," doesn't match.")),"-"))</f>
        <v>-</v>
      </c>
    </row>
    <row r="442" spans="1:64" ht="75" x14ac:dyDescent="0.25">
      <c r="A442" s="30">
        <v>1297631</v>
      </c>
      <c r="B442" s="30" t="s">
        <v>625</v>
      </c>
      <c r="C442" s="31" t="s">
        <v>394</v>
      </c>
      <c r="D442" s="30" t="s">
        <v>346</v>
      </c>
      <c r="E442" s="30" t="s">
        <v>170</v>
      </c>
      <c r="F442" s="30" t="s">
        <v>171</v>
      </c>
      <c r="G442" s="30" t="s">
        <v>35</v>
      </c>
      <c r="H442" s="32">
        <v>43326</v>
      </c>
      <c r="I442" s="32">
        <v>43297</v>
      </c>
      <c r="J442" s="32">
        <v>43331</v>
      </c>
      <c r="K442" s="32">
        <v>43297</v>
      </c>
      <c r="L442" s="30" t="s">
        <v>178</v>
      </c>
      <c r="M442" s="32">
        <v>43294</v>
      </c>
      <c r="N442" s="32">
        <v>43298</v>
      </c>
      <c r="O442" s="32"/>
      <c r="P442" s="32"/>
      <c r="Q442" s="5"/>
      <c r="R442" s="6" t="b">
        <f>B442=B443</f>
        <v>1</v>
      </c>
      <c r="S442" s="6" t="b">
        <f>C442=C443</f>
        <v>0</v>
      </c>
      <c r="T442" s="6" t="b">
        <f>D442=D443</f>
        <v>0</v>
      </c>
      <c r="U442" s="6" t="b">
        <f>E442=E443</f>
        <v>0</v>
      </c>
      <c r="V442" s="6" t="b">
        <f>F442=F443</f>
        <v>0</v>
      </c>
      <c r="W442" s="6" t="b">
        <f>G442=G443</f>
        <v>0</v>
      </c>
      <c r="X442" s="6" t="b">
        <f>H442=H443</f>
        <v>0</v>
      </c>
      <c r="Y442" s="6" t="b">
        <f>I442=I443</f>
        <v>0</v>
      </c>
      <c r="Z442" s="6" t="b">
        <f>J442=J443</f>
        <v>0</v>
      </c>
      <c r="AA442" s="6" t="b">
        <f>K442=K443</f>
        <v>0</v>
      </c>
      <c r="AB442" s="6" t="b">
        <f>L442=L443</f>
        <v>0</v>
      </c>
      <c r="AC442" s="6" t="b">
        <f>M442=M443</f>
        <v>0</v>
      </c>
      <c r="AD442" s="6" t="b">
        <f>N442=N443</f>
        <v>0</v>
      </c>
      <c r="AE442" s="6" t="b">
        <f>O442=O443</f>
        <v>1</v>
      </c>
      <c r="AF442" s="6" t="b">
        <f>P442=P443</f>
        <v>1</v>
      </c>
      <c r="AG442" s="3"/>
      <c r="AH442" s="8" t="str">
        <f>IF(ISBLANK($E442),"N/A",$E442)</f>
        <v>INT-PAT INSTR REQUEST EXAM</v>
      </c>
      <c r="AI442" s="8" t="str">
        <f>IF(ISBLANK($F442),"N/A",$F442)</f>
        <v>FA Confirm &amp; Ack of Exam Instructions Received? / Exam Desk</v>
      </c>
      <c r="AJ442" s="7" t="str">
        <f>IF(ISBLANK($B442),"N/A",$B442)</f>
        <v>Agent Patent</v>
      </c>
      <c r="AK442" s="8" t="str">
        <f>IF(ISBLANK($C442),"N/A",$C442)</f>
        <v>MLEAP.011NZ8</v>
      </c>
      <c r="AL442" s="8" t="str">
        <f>IF(ISBLANK($C443),"N/A",$C443)</f>
        <v>MLEAP.012EP</v>
      </c>
      <c r="AM442" s="7" t="str">
        <f>IF(ISBLANK($B443),"N/A",$B443)</f>
        <v>Agent Patent</v>
      </c>
      <c r="AN442" s="8" t="str">
        <f>IF(ISBLANK($F443),"N/A",$F443)</f>
        <v>Instruct FA to Request Examination FINAL / Exam Desk</v>
      </c>
      <c r="AO442" s="8" t="str">
        <f>IF(ISBLANK($E443),"N/A",$E443)</f>
        <v>Instruct FA to Request Examination FINAL / Exam Desk</v>
      </c>
      <c r="AP442" s="3"/>
      <c r="AQ442" s="6" t="str">
        <f>IF($S442=FALSE,"Matter doesn't match.","-")</f>
        <v>Matter doesn't match.</v>
      </c>
      <c r="AR442" s="6" t="str">
        <f>IF($R442=TRUE,"System matches.","-")</f>
        <v>System matches.</v>
      </c>
      <c r="AS442" s="6" t="str">
        <f>IF($U442=FALSE,"Action Type doesn't match.","-")</f>
        <v>Action Type doesn't match.</v>
      </c>
      <c r="AT442" s="6" t="str">
        <f>IF($V442=FALSE,"Action Due doesn't match.","-")</f>
        <v>Action Due doesn't match.</v>
      </c>
      <c r="AU442" s="6" t="b">
        <f>IF(AND($S442=TRUE,$Z442=TRUE,$U442=FALSE,$R442=FALSE),TRUE,FALSE)</f>
        <v>0</v>
      </c>
      <c r="AV442" s="13" t="b">
        <f ca="1">IF(OFFSET($AU442,-1,0)=TRUE,TRUE,FALSE)</f>
        <v>0</v>
      </c>
      <c r="AW442" s="6" t="b">
        <f>IF(AND($V442=TRUE,$S442=TRUE,$U442=FALSE,$R442=FALSE),TRUE,FALSE)</f>
        <v>0</v>
      </c>
      <c r="AX442" s="13" t="b">
        <f ca="1">IF(OFFSET($AW442,-1,0)="TRUE",TRUE,FALSE)</f>
        <v>0</v>
      </c>
      <c r="AY442" s="3"/>
      <c r="AZ442" s="3" t="str">
        <f>IF(OR($S442=FALSE,$R442=TRUE,$V442=FALSE),"-",IF(T442=FALSE,(CONCATENATE(D$1," doesn't match.")),"-"))</f>
        <v>-</v>
      </c>
      <c r="BA442" s="3" t="str">
        <f>IF(OR($S442=FALSE,$R442=TRUE,$V442=FALSE),"-",IF(U442=FALSE,(CONCATENATE(E$1," doesn't match.")),"-"))</f>
        <v>-</v>
      </c>
      <c r="BB442" s="3" t="str">
        <f>IF(OR($S442=FALSE,$R442=TRUE,$V442=FALSE),"-",IF(V442=FALSE,(CONCATENATE(F$1," doesn't match.")),"-"))</f>
        <v>-</v>
      </c>
      <c r="BC442" s="3" t="str">
        <f>IF(OR($S442=FALSE,$R442=TRUE,$V442=FALSE),"-",IF(W442=FALSE,(CONCATENATE(G$1," doesn't match.")),"-"))</f>
        <v>-</v>
      </c>
      <c r="BD442" s="3" t="str">
        <f>IF(OR($S442=FALSE,$R442=TRUE,$V442=FALSE),"-",IF(X442=FALSE,(CONCATENATE(H$1," doesn't match.")),"-"))</f>
        <v>-</v>
      </c>
      <c r="BE442" s="3" t="str">
        <f>IF(OR($S442=FALSE,$R442=TRUE,$V442=FALSE),"-",IF(Y442=FALSE,(CONCATENATE(I$1," doesn't match.")),"-"))</f>
        <v>-</v>
      </c>
      <c r="BF442" s="3" t="str">
        <f>IF(OR($S442=FALSE,$R442=TRUE,$V442=FALSE),"-",IF(Z442=FALSE,(CONCATENATE(J$1," doesn't match.")),"-"))</f>
        <v>-</v>
      </c>
      <c r="BG442" s="3" t="str">
        <f>IF(OR($S442=FALSE,$R442=TRUE,$V442=FALSE),"-",IF(AA442=FALSE,(CONCATENATE(K$1," doesn't match.")),"-"))</f>
        <v>-</v>
      </c>
      <c r="BH442" s="3" t="str">
        <f>IF(OR($S442=FALSE,$R442=TRUE,$V442=FALSE),"-",IF(AB442=FALSE,(CONCATENATE(L$1," doesn't match.")),"-"))</f>
        <v>-</v>
      </c>
      <c r="BI442" s="3" t="str">
        <f>IF(OR($S442=FALSE,$R442=TRUE,$V442=FALSE),"-",IF(AC442=FALSE,(CONCATENATE(M$1," doesn't match.")),"-"))</f>
        <v>-</v>
      </c>
      <c r="BJ442" s="3" t="str">
        <f>IF(OR($S442=FALSE,$R442=TRUE,$V442=FALSE),"-",IF(AD442=FALSE,(CONCATENATE(N$1," doesn't match.")),"-"))</f>
        <v>-</v>
      </c>
      <c r="BK442" s="3" t="str">
        <f>IF(OR($S442=FALSE,$R442=TRUE,$V442=FALSE),"-",IF(AE442=FALSE,(CONCATENATE(O$1," doesn't match.")),"-"))</f>
        <v>-</v>
      </c>
      <c r="BL442" s="3" t="str">
        <f>IF(OR($S442=FALSE,$R442=TRUE,$V442=FALSE),"-",IF(AF442=FALSE,(CONCATENATE(P$1," doesn't match.")),"-"))</f>
        <v>-</v>
      </c>
    </row>
    <row r="443" spans="1:64" ht="75" x14ac:dyDescent="0.25">
      <c r="A443" s="30">
        <v>1290847</v>
      </c>
      <c r="B443" s="30" t="s">
        <v>625</v>
      </c>
      <c r="C443" s="31" t="s">
        <v>707</v>
      </c>
      <c r="D443" s="30" t="s">
        <v>41</v>
      </c>
      <c r="E443" s="30" t="s">
        <v>253</v>
      </c>
      <c r="F443" s="30" t="s">
        <v>253</v>
      </c>
      <c r="G443" s="30" t="s">
        <v>39</v>
      </c>
      <c r="H443" s="32">
        <v>43206</v>
      </c>
      <c r="I443" s="32">
        <v>43160</v>
      </c>
      <c r="J443" s="32">
        <v>42263</v>
      </c>
      <c r="K443" s="32">
        <v>43159</v>
      </c>
      <c r="L443" s="30" t="s">
        <v>206</v>
      </c>
      <c r="M443" s="32">
        <v>43160</v>
      </c>
      <c r="N443" s="32">
        <v>43290</v>
      </c>
      <c r="O443" s="32"/>
      <c r="P443" s="32"/>
      <c r="Q443" s="5"/>
      <c r="R443" s="6" t="b">
        <f>B443=B444</f>
        <v>0</v>
      </c>
      <c r="S443" s="6" t="b">
        <f>C443=C444</f>
        <v>0</v>
      </c>
      <c r="T443" s="6" t="b">
        <f>D443=D444</f>
        <v>0</v>
      </c>
      <c r="U443" s="6" t="b">
        <f>E443=E444</f>
        <v>0</v>
      </c>
      <c r="V443" s="6" t="b">
        <f>F443=F444</f>
        <v>0</v>
      </c>
      <c r="W443" s="6" t="b">
        <f>G443=G444</f>
        <v>0</v>
      </c>
      <c r="X443" s="6" t="b">
        <f>H443=H444</f>
        <v>0</v>
      </c>
      <c r="Y443" s="6" t="b">
        <f>I443=I444</f>
        <v>0</v>
      </c>
      <c r="Z443" s="6" t="b">
        <f>J443=J444</f>
        <v>0</v>
      </c>
      <c r="AA443" s="6" t="b">
        <f>K443=K444</f>
        <v>0</v>
      </c>
      <c r="AB443" s="6" t="b">
        <f>L443=L444</f>
        <v>0</v>
      </c>
      <c r="AC443" s="6" t="b">
        <f>M443=M444</f>
        <v>0</v>
      </c>
      <c r="AD443" s="6" t="b">
        <f>N443=N444</f>
        <v>0</v>
      </c>
      <c r="AE443" s="6" t="b">
        <f>O443=O444</f>
        <v>1</v>
      </c>
      <c r="AF443" s="6" t="b">
        <f>P443=P444</f>
        <v>1</v>
      </c>
      <c r="AG443" s="3"/>
      <c r="AH443" s="8" t="str">
        <f>IF(ISBLANK($E443),"N/A",$E443)</f>
        <v>Instruct FA to Request Examination FINAL / Exam Desk</v>
      </c>
      <c r="AI443" s="8" t="str">
        <f>IF(ISBLANK($F443),"N/A",$F443)</f>
        <v>Instruct FA to Request Examination FINAL / Exam Desk</v>
      </c>
      <c r="AJ443" s="7" t="str">
        <f>IF(ISBLANK($B443),"N/A",$B443)</f>
        <v>Agent Patent</v>
      </c>
      <c r="AK443" s="8" t="str">
        <f>IF(ISBLANK($C443),"N/A",$C443)</f>
        <v>MLEAP.012EP</v>
      </c>
      <c r="AL443" s="8" t="str">
        <f>IF(ISBLANK($C444),"N/A",$C444)</f>
        <v>MLEAP.014HK</v>
      </c>
      <c r="AM443" s="7" t="str">
        <f>IF(ISBLANK($B444),"N/A",$B444)</f>
        <v>Live Patent</v>
      </c>
      <c r="AN443" s="8" t="str">
        <f>IF(ISBLANK($F444),"N/A",$F444)</f>
        <v>Annuity Provider Status Confirmed? / IntFees</v>
      </c>
      <c r="AO443" s="8" t="str">
        <f>IF(ISBLANK($E444),"N/A",$E444)</f>
        <v>INT-PAT HK INSTR APPLN (EP) FILING</v>
      </c>
      <c r="AP443" s="3"/>
      <c r="AQ443" s="6" t="str">
        <f>IF($S443=FALSE,"Matter doesn't match.","-")</f>
        <v>Matter doesn't match.</v>
      </c>
      <c r="AR443" s="6" t="str">
        <f>IF($R443=TRUE,"System matches.","-")</f>
        <v>-</v>
      </c>
      <c r="AS443" s="6" t="str">
        <f>IF($U443=FALSE,"Action Type doesn't match.","-")</f>
        <v>Action Type doesn't match.</v>
      </c>
      <c r="AT443" s="6" t="str">
        <f>IF($V443=FALSE,"Action Due doesn't match.","-")</f>
        <v>Action Due doesn't match.</v>
      </c>
      <c r="AU443" s="6" t="b">
        <f>IF(AND($S443=TRUE,$Z443=TRUE,$U443=FALSE,$R443=FALSE),TRUE,FALSE)</f>
        <v>0</v>
      </c>
      <c r="AV443" s="13" t="b">
        <f ca="1">IF(OFFSET($AU443,-1,0)=TRUE,TRUE,FALSE)</f>
        <v>0</v>
      </c>
      <c r="AW443" s="6" t="b">
        <f>IF(AND($V443=TRUE,$S443=TRUE,$U443=FALSE,$R443=FALSE),TRUE,FALSE)</f>
        <v>0</v>
      </c>
      <c r="AX443" s="13" t="b">
        <f ca="1">IF(OFFSET($AW443,-1,0)="TRUE",TRUE,FALSE)</f>
        <v>0</v>
      </c>
      <c r="AY443" s="3"/>
      <c r="AZ443" s="3" t="str">
        <f>IF(OR($S443=FALSE,$R443=TRUE,$V443=FALSE),"-",IF(T443=FALSE,(CONCATENATE(D$1," doesn't match.")),"-"))</f>
        <v>-</v>
      </c>
      <c r="BA443" s="3" t="str">
        <f>IF(OR($S443=FALSE,$R443=TRUE,$V443=FALSE),"-",IF(U443=FALSE,(CONCATENATE(E$1," doesn't match.")),"-"))</f>
        <v>-</v>
      </c>
      <c r="BB443" s="3" t="str">
        <f>IF(OR($S443=FALSE,$R443=TRUE,$V443=FALSE),"-",IF(V443=FALSE,(CONCATENATE(F$1," doesn't match.")),"-"))</f>
        <v>-</v>
      </c>
      <c r="BC443" s="3" t="str">
        <f>IF(OR($S443=FALSE,$R443=TRUE,$V443=FALSE),"-",IF(W443=FALSE,(CONCATENATE(G$1," doesn't match.")),"-"))</f>
        <v>-</v>
      </c>
      <c r="BD443" s="3" t="str">
        <f>IF(OR($S443=FALSE,$R443=TRUE,$V443=FALSE),"-",IF(X443=FALSE,(CONCATENATE(H$1," doesn't match.")),"-"))</f>
        <v>-</v>
      </c>
      <c r="BE443" s="3" t="str">
        <f>IF(OR($S443=FALSE,$R443=TRUE,$V443=FALSE),"-",IF(Y443=FALSE,(CONCATENATE(I$1," doesn't match.")),"-"))</f>
        <v>-</v>
      </c>
      <c r="BF443" s="3" t="str">
        <f>IF(OR($S443=FALSE,$R443=TRUE,$V443=FALSE),"-",IF(Z443=FALSE,(CONCATENATE(J$1," doesn't match.")),"-"))</f>
        <v>-</v>
      </c>
      <c r="BG443" s="3" t="str">
        <f>IF(OR($S443=FALSE,$R443=TRUE,$V443=FALSE),"-",IF(AA443=FALSE,(CONCATENATE(K$1," doesn't match.")),"-"))</f>
        <v>-</v>
      </c>
      <c r="BH443" s="3" t="str">
        <f>IF(OR($S443=FALSE,$R443=TRUE,$V443=FALSE),"-",IF(AB443=FALSE,(CONCATENATE(L$1," doesn't match.")),"-"))</f>
        <v>-</v>
      </c>
      <c r="BI443" s="3" t="str">
        <f>IF(OR($S443=FALSE,$R443=TRUE,$V443=FALSE),"-",IF(AC443=FALSE,(CONCATENATE(M$1," doesn't match.")),"-"))</f>
        <v>-</v>
      </c>
      <c r="BJ443" s="3" t="str">
        <f>IF(OR($S443=FALSE,$R443=TRUE,$V443=FALSE),"-",IF(AD443=FALSE,(CONCATENATE(N$1," doesn't match.")),"-"))</f>
        <v>-</v>
      </c>
      <c r="BK443" s="3" t="str">
        <f>IF(OR($S443=FALSE,$R443=TRUE,$V443=FALSE),"-",IF(AE443=FALSE,(CONCATENATE(O$1," doesn't match.")),"-"))</f>
        <v>-</v>
      </c>
      <c r="BL443" s="3" t="str">
        <f>IF(OR($S443=FALSE,$R443=TRUE,$V443=FALSE),"-",IF(AF443=FALSE,(CONCATENATE(P$1," doesn't match.")),"-"))</f>
        <v>-</v>
      </c>
    </row>
    <row r="444" spans="1:64" ht="60" x14ac:dyDescent="0.25">
      <c r="A444" s="30">
        <v>1297628</v>
      </c>
      <c r="B444" s="30" t="s">
        <v>30</v>
      </c>
      <c r="C444" s="31" t="s">
        <v>395</v>
      </c>
      <c r="D444" s="30" t="s">
        <v>80</v>
      </c>
      <c r="E444" s="30" t="s">
        <v>396</v>
      </c>
      <c r="F444" s="30" t="s">
        <v>397</v>
      </c>
      <c r="G444" s="30" t="s">
        <v>35</v>
      </c>
      <c r="H444" s="32">
        <v>43350</v>
      </c>
      <c r="I444" s="32">
        <v>43294</v>
      </c>
      <c r="J444" s="32">
        <v>43305</v>
      </c>
      <c r="K444" s="32"/>
      <c r="L444" s="30" t="s">
        <v>44</v>
      </c>
      <c r="M444" s="32">
        <v>43294</v>
      </c>
      <c r="N444" s="32">
        <v>43300</v>
      </c>
      <c r="O444" s="32"/>
      <c r="P444" s="32"/>
      <c r="Q444" s="5"/>
      <c r="R444" s="6" t="b">
        <f>B444=B445</f>
        <v>0</v>
      </c>
      <c r="S444" s="6" t="b">
        <f>C444=C445</f>
        <v>1</v>
      </c>
      <c r="T444" s="6" t="b">
        <f>D444=D445</f>
        <v>1</v>
      </c>
      <c r="U444" s="6" t="b">
        <f>E444=E445</f>
        <v>1</v>
      </c>
      <c r="V444" s="6" t="b">
        <f>F444=F445</f>
        <v>1</v>
      </c>
      <c r="W444" s="6" t="b">
        <f>G444=G445</f>
        <v>1</v>
      </c>
      <c r="X444" s="6" t="b">
        <f>H444=H445</f>
        <v>1</v>
      </c>
      <c r="Y444" s="6" t="b">
        <f>I444=I445</f>
        <v>0</v>
      </c>
      <c r="Z444" s="6" t="b">
        <f>J444=J445</f>
        <v>1</v>
      </c>
      <c r="AA444" s="6" t="b">
        <f>K444=K445</f>
        <v>1</v>
      </c>
      <c r="AB444" s="6" t="b">
        <f>L444=L445</f>
        <v>0</v>
      </c>
      <c r="AC444" s="6" t="b">
        <f>M444=M445</f>
        <v>1</v>
      </c>
      <c r="AD444" s="6" t="b">
        <f>N444=N445</f>
        <v>1</v>
      </c>
      <c r="AE444" s="6" t="b">
        <f>O444=O445</f>
        <v>1</v>
      </c>
      <c r="AF444" s="6" t="b">
        <f>P444=P445</f>
        <v>1</v>
      </c>
      <c r="AG444" s="3"/>
      <c r="AH444" s="8" t="str">
        <f>IF(ISBLANK($E444),"N/A",$E444)</f>
        <v>INT-PAT HK INSTR APPLN (EP) FILING</v>
      </c>
      <c r="AI444" s="8" t="str">
        <f>IF(ISBLANK($F444),"N/A",$F444)</f>
        <v>Annuity Provider Status Confirmed? / IntFees</v>
      </c>
      <c r="AJ444" s="7" t="str">
        <f>IF(ISBLANK($B444),"N/A",$B444)</f>
        <v>Live Patent</v>
      </c>
      <c r="AK444" s="8" t="str">
        <f>IF(ISBLANK($C444),"N/A",$C444)</f>
        <v>MLEAP.014HK</v>
      </c>
      <c r="AL444" s="8" t="str">
        <f>IF(ISBLANK($C445),"N/A",$C445)</f>
        <v>MLEAP.014HK</v>
      </c>
      <c r="AM444" s="7" t="str">
        <f>IF(ISBLANK($B445),"N/A",$B445)</f>
        <v>Agent Patent</v>
      </c>
      <c r="AN444" s="8" t="str">
        <f>IF(ISBLANK($F445),"N/A",$F445)</f>
        <v>Annuity Provider Status Confirmed? / IntFees</v>
      </c>
      <c r="AO444" s="8" t="str">
        <f>IF(ISBLANK($E445),"N/A",$E445)</f>
        <v>INT-PAT HK INSTR APPLN (EP) FILING</v>
      </c>
      <c r="AP444" s="3"/>
      <c r="AQ444" s="6" t="str">
        <f>IF($S444=FALSE,"Matter doesn't match.","-")</f>
        <v>-</v>
      </c>
      <c r="AR444" s="6" t="str">
        <f>IF($R444=TRUE,"System matches.","-")</f>
        <v>-</v>
      </c>
      <c r="AS444" s="6" t="str">
        <f>IF($U444=FALSE,"Action Type doesn't match.","-")</f>
        <v>-</v>
      </c>
      <c r="AT444" s="6" t="str">
        <f>IF($V444=FALSE,"Action Due doesn't match.","-")</f>
        <v>-</v>
      </c>
      <c r="AU444" s="6" t="b">
        <f>IF(AND($S444=TRUE,$Z444=TRUE,$U444=FALSE,$R444=FALSE),TRUE,FALSE)</f>
        <v>0</v>
      </c>
      <c r="AV444" s="13" t="b">
        <f ca="1">IF(OFFSET($AU444,-1,0)=TRUE,TRUE,FALSE)</f>
        <v>0</v>
      </c>
      <c r="AW444" s="6" t="b">
        <f>IF(AND($V444=TRUE,$S444=TRUE,$U444=FALSE,$R444=FALSE),TRUE,FALSE)</f>
        <v>0</v>
      </c>
      <c r="AX444" s="13" t="b">
        <f ca="1">IF(OFFSET($AW444,-1,0)="TRUE",TRUE,FALSE)</f>
        <v>0</v>
      </c>
      <c r="AY444" s="3"/>
      <c r="AZ444" s="3" t="str">
        <f>IF(OR($S444=FALSE,$R444=TRUE,$V444=FALSE),"-",IF(T444=FALSE,(CONCATENATE(D$1," doesn't match.")),"-"))</f>
        <v>-</v>
      </c>
      <c r="BA444" s="3" t="str">
        <f>IF(OR($S444=FALSE,$R444=TRUE,$V444=FALSE),"-",IF(U444=FALSE,(CONCATENATE(E$1," doesn't match.")),"-"))</f>
        <v>-</v>
      </c>
      <c r="BB444" s="3" t="str">
        <f>IF(OR($S444=FALSE,$R444=TRUE,$V444=FALSE),"-",IF(V444=FALSE,(CONCATENATE(F$1," doesn't match.")),"-"))</f>
        <v>-</v>
      </c>
      <c r="BC444" s="3" t="str">
        <f>IF(OR($S444=FALSE,$R444=TRUE,$V444=FALSE),"-",IF(W444=FALSE,(CONCATENATE(G$1," doesn't match.")),"-"))</f>
        <v>-</v>
      </c>
      <c r="BD444" s="3" t="str">
        <f>IF(OR($S444=FALSE,$R444=TRUE,$V444=FALSE),"-",IF(X444=FALSE,(CONCATENATE(H$1," doesn't match.")),"-"))</f>
        <v>-</v>
      </c>
      <c r="BE444" s="3" t="str">
        <f>IF(OR($S444=FALSE,$R444=TRUE,$V444=FALSE),"-",IF(Y444=FALSE,(CONCATENATE(I$1," doesn't match.")),"-"))</f>
        <v>DateTaken doesn't match.</v>
      </c>
      <c r="BF444" s="3" t="str">
        <f>IF(OR($S444=FALSE,$R444=TRUE,$V444=FALSE),"-",IF(Z444=FALSE,(CONCATENATE(J$1," doesn't match.")),"-"))</f>
        <v>-</v>
      </c>
      <c r="BG444" s="3" t="str">
        <f>IF(OR($S444=FALSE,$R444=TRUE,$V444=FALSE),"-",IF(AA444=FALSE,(CONCATENATE(K$1," doesn't match.")),"-"))</f>
        <v>-</v>
      </c>
      <c r="BH444" s="3" t="str">
        <f>IF(OR($S444=FALSE,$R444=TRUE,$V444=FALSE),"-",IF(AB444=FALSE,(CONCATENATE(L$1," doesn't match.")),"-"))</f>
        <v>UserID doesn't match.</v>
      </c>
      <c r="BI444" s="3" t="str">
        <f>IF(OR($S444=FALSE,$R444=TRUE,$V444=FALSE),"-",IF(AC444=FALSE,(CONCATENATE(M$1," doesn't match.")),"-"))</f>
        <v>-</v>
      </c>
      <c r="BJ444" s="3" t="str">
        <f>IF(OR($S444=FALSE,$R444=TRUE,$V444=FALSE),"-",IF(AD444=FALSE,(CONCATENATE(N$1," doesn't match.")),"-"))</f>
        <v>-</v>
      </c>
      <c r="BK444" s="3" t="str">
        <f>IF(OR($S444=FALSE,$R444=TRUE,$V444=FALSE),"-",IF(AE444=FALSE,(CONCATENATE(O$1," doesn't match.")),"-"))</f>
        <v>-</v>
      </c>
      <c r="BL444" s="3" t="str">
        <f>IF(OR($S444=FALSE,$R444=TRUE,$V444=FALSE),"-",IF(AF444=FALSE,(CONCATENATE(P$1," doesn't match.")),"-"))</f>
        <v>-</v>
      </c>
    </row>
    <row r="445" spans="1:64" ht="60" x14ac:dyDescent="0.25">
      <c r="A445" s="30">
        <v>1297628</v>
      </c>
      <c r="B445" s="30" t="s">
        <v>625</v>
      </c>
      <c r="C445" s="31" t="s">
        <v>395</v>
      </c>
      <c r="D445" s="30" t="s">
        <v>80</v>
      </c>
      <c r="E445" s="30" t="s">
        <v>396</v>
      </c>
      <c r="F445" s="30" t="s">
        <v>397</v>
      </c>
      <c r="G445" s="30" t="s">
        <v>35</v>
      </c>
      <c r="H445" s="32">
        <v>43350</v>
      </c>
      <c r="I445" s="32"/>
      <c r="J445" s="32">
        <v>43305</v>
      </c>
      <c r="K445" s="32"/>
      <c r="L445" s="30" t="s">
        <v>134</v>
      </c>
      <c r="M445" s="32">
        <v>43294</v>
      </c>
      <c r="N445" s="32">
        <v>43300</v>
      </c>
      <c r="O445" s="32"/>
      <c r="P445" s="32"/>
      <c r="Q445" s="5"/>
      <c r="R445" s="6" t="b">
        <f>B445=B446</f>
        <v>0</v>
      </c>
      <c r="S445" s="6" t="b">
        <f>C445=C446</f>
        <v>0</v>
      </c>
      <c r="T445" s="6" t="b">
        <f>D445=D446</f>
        <v>0</v>
      </c>
      <c r="U445" s="6" t="b">
        <f>E445=E446</f>
        <v>0</v>
      </c>
      <c r="V445" s="6" t="b">
        <f>F445=F446</f>
        <v>0</v>
      </c>
      <c r="W445" s="6" t="b">
        <f>G445=G446</f>
        <v>1</v>
      </c>
      <c r="X445" s="6" t="b">
        <f>H445=H446</f>
        <v>0</v>
      </c>
      <c r="Y445" s="6" t="b">
        <f>I445=I446</f>
        <v>0</v>
      </c>
      <c r="Z445" s="6" t="b">
        <f>J445=J446</f>
        <v>0</v>
      </c>
      <c r="AA445" s="6" t="b">
        <f>K445=K446</f>
        <v>1</v>
      </c>
      <c r="AB445" s="6" t="b">
        <f>L445=L446</f>
        <v>0</v>
      </c>
      <c r="AC445" s="6" t="b">
        <f>M445=M446</f>
        <v>0</v>
      </c>
      <c r="AD445" s="6" t="b">
        <f>N445=N446</f>
        <v>0</v>
      </c>
      <c r="AE445" s="6" t="b">
        <f>O445=O446</f>
        <v>1</v>
      </c>
      <c r="AF445" s="6" t="b">
        <f>P445=P446</f>
        <v>1</v>
      </c>
      <c r="AG445" s="3"/>
      <c r="AH445" s="8" t="str">
        <f>IF(ISBLANK($E445),"N/A",$E445)</f>
        <v>INT-PAT HK INSTR APPLN (EP) FILING</v>
      </c>
      <c r="AI445" s="8" t="str">
        <f>IF(ISBLANK($F445),"N/A",$F445)</f>
        <v>Annuity Provider Status Confirmed? / IntFees</v>
      </c>
      <c r="AJ445" s="7" t="str">
        <f>IF(ISBLANK($B445),"N/A",$B445)</f>
        <v>Agent Patent</v>
      </c>
      <c r="AK445" s="8" t="str">
        <f>IF(ISBLANK($C445),"N/A",$C445)</f>
        <v>MLEAP.014HK</v>
      </c>
      <c r="AL445" s="8" t="str">
        <f>IF(ISBLANK($C446),"N/A",$C446)</f>
        <v>MLEAP.016AU</v>
      </c>
      <c r="AM445" s="7" t="str">
        <f>IF(ISBLANK($B446),"N/A",$B446)</f>
        <v>Live Patent</v>
      </c>
      <c r="AN445" s="8" t="str">
        <f>IF(ISBLANK($F446),"N/A",$F446)</f>
        <v>FA Confirm &amp; Ack Filing Instructions Recvd? / IPP</v>
      </c>
      <c r="AO445" s="8" t="str">
        <f>IF(ISBLANK($E446),"N/A",$E446)</f>
        <v>INT-PAT INSTR APPLICATION FILING</v>
      </c>
      <c r="AP445" s="3"/>
      <c r="AQ445" s="6" t="str">
        <f>IF($S445=FALSE,"Matter doesn't match.","-")</f>
        <v>Matter doesn't match.</v>
      </c>
      <c r="AR445" s="6" t="str">
        <f>IF($R445=TRUE,"System matches.","-")</f>
        <v>-</v>
      </c>
      <c r="AS445" s="6" t="str">
        <f>IF($U445=FALSE,"Action Type doesn't match.","-")</f>
        <v>Action Type doesn't match.</v>
      </c>
      <c r="AT445" s="6" t="str">
        <f>IF($V445=FALSE,"Action Due doesn't match.","-")</f>
        <v>Action Due doesn't match.</v>
      </c>
      <c r="AU445" s="6" t="b">
        <f>IF(AND($S445=TRUE,$Z445=TRUE,$U445=FALSE,$R445=FALSE),TRUE,FALSE)</f>
        <v>0</v>
      </c>
      <c r="AV445" s="13" t="b">
        <f ca="1">IF(OFFSET($AU445,-1,0)=TRUE,TRUE,FALSE)</f>
        <v>0</v>
      </c>
      <c r="AW445" s="6" t="b">
        <f>IF(AND($V445=TRUE,$S445=TRUE,$U445=FALSE,$R445=FALSE),TRUE,FALSE)</f>
        <v>0</v>
      </c>
      <c r="AX445" s="13" t="b">
        <f ca="1">IF(OFFSET($AW445,-1,0)="TRUE",TRUE,FALSE)</f>
        <v>0</v>
      </c>
      <c r="AY445" s="3"/>
      <c r="AZ445" s="3" t="str">
        <f>IF(OR($S445=FALSE,$R445=TRUE,$V445=FALSE),"-",IF(T445=FALSE,(CONCATENATE(D$1," doesn't match.")),"-"))</f>
        <v>-</v>
      </c>
      <c r="BA445" s="3" t="str">
        <f>IF(OR($S445=FALSE,$R445=TRUE,$V445=FALSE),"-",IF(U445=FALSE,(CONCATENATE(E$1," doesn't match.")),"-"))</f>
        <v>-</v>
      </c>
      <c r="BB445" s="3" t="str">
        <f>IF(OR($S445=FALSE,$R445=TRUE,$V445=FALSE),"-",IF(V445=FALSE,(CONCATENATE(F$1," doesn't match.")),"-"))</f>
        <v>-</v>
      </c>
      <c r="BC445" s="3" t="str">
        <f>IF(OR($S445=FALSE,$R445=TRUE,$V445=FALSE),"-",IF(W445=FALSE,(CONCATENATE(G$1," doesn't match.")),"-"))</f>
        <v>-</v>
      </c>
      <c r="BD445" s="3" t="str">
        <f>IF(OR($S445=FALSE,$R445=TRUE,$V445=FALSE),"-",IF(X445=FALSE,(CONCATENATE(H$1," doesn't match.")),"-"))</f>
        <v>-</v>
      </c>
      <c r="BE445" s="3" t="str">
        <f>IF(OR($S445=FALSE,$R445=TRUE,$V445=FALSE),"-",IF(Y445=FALSE,(CONCATENATE(I$1," doesn't match.")),"-"))</f>
        <v>-</v>
      </c>
      <c r="BF445" s="3" t="str">
        <f>IF(OR($S445=FALSE,$R445=TRUE,$V445=FALSE),"-",IF(Z445=FALSE,(CONCATENATE(J$1," doesn't match.")),"-"))</f>
        <v>-</v>
      </c>
      <c r="BG445" s="3" t="str">
        <f>IF(OR($S445=FALSE,$R445=TRUE,$V445=FALSE),"-",IF(AA445=FALSE,(CONCATENATE(K$1," doesn't match.")),"-"))</f>
        <v>-</v>
      </c>
      <c r="BH445" s="3" t="str">
        <f>IF(OR($S445=FALSE,$R445=TRUE,$V445=FALSE),"-",IF(AB445=FALSE,(CONCATENATE(L$1," doesn't match.")),"-"))</f>
        <v>-</v>
      </c>
      <c r="BI445" s="3" t="str">
        <f>IF(OR($S445=FALSE,$R445=TRUE,$V445=FALSE),"-",IF(AC445=FALSE,(CONCATENATE(M$1," doesn't match.")),"-"))</f>
        <v>-</v>
      </c>
      <c r="BJ445" s="3" t="str">
        <f>IF(OR($S445=FALSE,$R445=TRUE,$V445=FALSE),"-",IF(AD445=FALSE,(CONCATENATE(N$1," doesn't match.")),"-"))</f>
        <v>-</v>
      </c>
      <c r="BK445" s="3" t="str">
        <f>IF(OR($S445=FALSE,$R445=TRUE,$V445=FALSE),"-",IF(AE445=FALSE,(CONCATENATE(O$1," doesn't match.")),"-"))</f>
        <v>-</v>
      </c>
      <c r="BL445" s="3" t="str">
        <f>IF(OR($S445=FALSE,$R445=TRUE,$V445=FALSE),"-",IF(AF445=FALSE,(CONCATENATE(P$1," doesn't match.")),"-"))</f>
        <v>-</v>
      </c>
    </row>
    <row r="446" spans="1:64" ht="60" x14ac:dyDescent="0.25">
      <c r="A446" s="30">
        <v>1297495</v>
      </c>
      <c r="B446" s="30" t="s">
        <v>30</v>
      </c>
      <c r="C446" s="31" t="s">
        <v>398</v>
      </c>
      <c r="D446" s="30" t="s">
        <v>187</v>
      </c>
      <c r="E446" s="30" t="s">
        <v>122</v>
      </c>
      <c r="F446" s="30" t="s">
        <v>126</v>
      </c>
      <c r="G446" s="30" t="s">
        <v>35</v>
      </c>
      <c r="H446" s="32">
        <v>43299</v>
      </c>
      <c r="I446" s="32">
        <v>43294</v>
      </c>
      <c r="J446" s="32">
        <v>43292</v>
      </c>
      <c r="K446" s="32"/>
      <c r="L446" s="30" t="s">
        <v>44</v>
      </c>
      <c r="M446" s="32">
        <v>43293</v>
      </c>
      <c r="N446" s="32">
        <v>43294</v>
      </c>
      <c r="O446" s="32"/>
      <c r="P446" s="32"/>
      <c r="Q446" s="5"/>
      <c r="R446" s="6" t="b">
        <f>B446=B447</f>
        <v>0</v>
      </c>
      <c r="S446" s="6" t="b">
        <f>C446=C447</f>
        <v>1</v>
      </c>
      <c r="T446" s="6" t="b">
        <f>D446=D447</f>
        <v>1</v>
      </c>
      <c r="U446" s="6" t="b">
        <f>E446=E447</f>
        <v>1</v>
      </c>
      <c r="V446" s="6" t="b">
        <f>F446=F447</f>
        <v>1</v>
      </c>
      <c r="W446" s="6" t="b">
        <f>G446=G447</f>
        <v>1</v>
      </c>
      <c r="X446" s="6" t="b">
        <f>H446=H447</f>
        <v>1</v>
      </c>
      <c r="Y446" s="6" t="b">
        <f>I446=I447</f>
        <v>0</v>
      </c>
      <c r="Z446" s="6" t="b">
        <f>J446=J447</f>
        <v>1</v>
      </c>
      <c r="AA446" s="6" t="b">
        <f>K446=K447</f>
        <v>1</v>
      </c>
      <c r="AB446" s="6" t="b">
        <f>L446=L447</f>
        <v>1</v>
      </c>
      <c r="AC446" s="6" t="b">
        <f>M446=M447</f>
        <v>1</v>
      </c>
      <c r="AD446" s="6" t="b">
        <f>N446=N447</f>
        <v>0</v>
      </c>
      <c r="AE446" s="6" t="b">
        <f>O446=O447</f>
        <v>1</v>
      </c>
      <c r="AF446" s="6" t="b">
        <f>P446=P447</f>
        <v>1</v>
      </c>
      <c r="AG446" s="3"/>
      <c r="AH446" s="8" t="str">
        <f>IF(ISBLANK($E446),"N/A",$E446)</f>
        <v>INT-PAT INSTR APPLICATION FILING</v>
      </c>
      <c r="AI446" s="8" t="str">
        <f>IF(ISBLANK($F446),"N/A",$F446)</f>
        <v>FA Confirm &amp; Ack Filing Instructions Recvd? / IPP</v>
      </c>
      <c r="AJ446" s="7" t="str">
        <f>IF(ISBLANK($B446),"N/A",$B446)</f>
        <v>Live Patent</v>
      </c>
      <c r="AK446" s="8" t="str">
        <f>IF(ISBLANK($C446),"N/A",$C446)</f>
        <v>MLEAP.016AU</v>
      </c>
      <c r="AL446" s="8" t="str">
        <f>IF(ISBLANK($C447),"N/A",$C447)</f>
        <v>MLEAP.016AU</v>
      </c>
      <c r="AM446" s="7" t="str">
        <f>IF(ISBLANK($B447),"N/A",$B447)</f>
        <v>Agent Patent</v>
      </c>
      <c r="AN446" s="8" t="str">
        <f>IF(ISBLANK($F447),"N/A",$F447)</f>
        <v>FA Confirm &amp; Ack Filing Instructions Recvd? / IPP</v>
      </c>
      <c r="AO446" s="8" t="str">
        <f>IF(ISBLANK($E447),"N/A",$E447)</f>
        <v>INT-PAT INSTR APPLICATION FILING</v>
      </c>
      <c r="AP446" s="3"/>
      <c r="AQ446" s="6" t="str">
        <f>IF($S446=FALSE,"Matter doesn't match.","-")</f>
        <v>-</v>
      </c>
      <c r="AR446" s="6" t="str">
        <f>IF($R446=TRUE,"System matches.","-")</f>
        <v>-</v>
      </c>
      <c r="AS446" s="6" t="str">
        <f>IF($U446=FALSE,"Action Type doesn't match.","-")</f>
        <v>-</v>
      </c>
      <c r="AT446" s="6" t="str">
        <f>IF($V446=FALSE,"Action Due doesn't match.","-")</f>
        <v>-</v>
      </c>
      <c r="AU446" s="6" t="b">
        <f>IF(AND($S446=TRUE,$Z446=TRUE,$U446=FALSE,$R446=FALSE),TRUE,FALSE)</f>
        <v>0</v>
      </c>
      <c r="AV446" s="13" t="b">
        <f ca="1">IF(OFFSET($AU446,-1,0)=TRUE,TRUE,FALSE)</f>
        <v>0</v>
      </c>
      <c r="AW446" s="6" t="b">
        <f>IF(AND($V446=TRUE,$S446=TRUE,$U446=FALSE,$R446=FALSE),TRUE,FALSE)</f>
        <v>0</v>
      </c>
      <c r="AX446" s="13" t="b">
        <f ca="1">IF(OFFSET($AW446,-1,0)="TRUE",TRUE,FALSE)</f>
        <v>0</v>
      </c>
      <c r="AY446" s="3"/>
      <c r="AZ446" s="3" t="str">
        <f>IF(OR($S446=FALSE,$R446=TRUE,$V446=FALSE),"-",IF(T446=FALSE,(CONCATENATE(D$1," doesn't match.")),"-"))</f>
        <v>-</v>
      </c>
      <c r="BA446" s="3" t="str">
        <f>IF(OR($S446=FALSE,$R446=TRUE,$V446=FALSE),"-",IF(U446=FALSE,(CONCATENATE(E$1," doesn't match.")),"-"))</f>
        <v>-</v>
      </c>
      <c r="BB446" s="3" t="str">
        <f>IF(OR($S446=FALSE,$R446=TRUE,$V446=FALSE),"-",IF(V446=FALSE,(CONCATENATE(F$1," doesn't match.")),"-"))</f>
        <v>-</v>
      </c>
      <c r="BC446" s="3" t="str">
        <f>IF(OR($S446=FALSE,$R446=TRUE,$V446=FALSE),"-",IF(W446=FALSE,(CONCATENATE(G$1," doesn't match.")),"-"))</f>
        <v>-</v>
      </c>
      <c r="BD446" s="3" t="str">
        <f>IF(OR($S446=FALSE,$R446=TRUE,$V446=FALSE),"-",IF(X446=FALSE,(CONCATENATE(H$1," doesn't match.")),"-"))</f>
        <v>-</v>
      </c>
      <c r="BE446" s="3" t="str">
        <f>IF(OR($S446=FALSE,$R446=TRUE,$V446=FALSE),"-",IF(Y446=FALSE,(CONCATENATE(I$1," doesn't match.")),"-"))</f>
        <v>DateTaken doesn't match.</v>
      </c>
      <c r="BF446" s="3" t="str">
        <f>IF(OR($S446=FALSE,$R446=TRUE,$V446=FALSE),"-",IF(Z446=FALSE,(CONCATENATE(J$1," doesn't match.")),"-"))</f>
        <v>-</v>
      </c>
      <c r="BG446" s="3" t="str">
        <f>IF(OR($S446=FALSE,$R446=TRUE,$V446=FALSE),"-",IF(AA446=FALSE,(CONCATENATE(K$1," doesn't match.")),"-"))</f>
        <v>-</v>
      </c>
      <c r="BH446" s="3" t="str">
        <f>IF(OR($S446=FALSE,$R446=TRUE,$V446=FALSE),"-",IF(AB446=FALSE,(CONCATENATE(L$1," doesn't match.")),"-"))</f>
        <v>-</v>
      </c>
      <c r="BI446" s="3" t="str">
        <f>IF(OR($S446=FALSE,$R446=TRUE,$V446=FALSE),"-",IF(AC446=FALSE,(CONCATENATE(M$1," doesn't match.")),"-"))</f>
        <v>-</v>
      </c>
      <c r="BJ446" s="3" t="str">
        <f>IF(OR($S446=FALSE,$R446=TRUE,$V446=FALSE),"-",IF(AD446=FALSE,(CONCATENATE(N$1," doesn't match.")),"-"))</f>
        <v>LastUpdate doesn't match.</v>
      </c>
      <c r="BK446" s="3" t="str">
        <f>IF(OR($S446=FALSE,$R446=TRUE,$V446=FALSE),"-",IF(AE446=FALSE,(CONCATENATE(O$1," doesn't match.")),"-"))</f>
        <v>-</v>
      </c>
      <c r="BL446" s="3" t="str">
        <f>IF(OR($S446=FALSE,$R446=TRUE,$V446=FALSE),"-",IF(AF446=FALSE,(CONCATENATE(P$1," doesn't match.")),"-"))</f>
        <v>-</v>
      </c>
    </row>
    <row r="447" spans="1:64" ht="75" x14ac:dyDescent="0.25">
      <c r="A447" s="30">
        <v>1297495</v>
      </c>
      <c r="B447" s="30" t="s">
        <v>625</v>
      </c>
      <c r="C447" s="31" t="s">
        <v>398</v>
      </c>
      <c r="D447" s="30" t="s">
        <v>187</v>
      </c>
      <c r="E447" s="30" t="s">
        <v>122</v>
      </c>
      <c r="F447" s="30" t="s">
        <v>126</v>
      </c>
      <c r="G447" s="30" t="s">
        <v>35</v>
      </c>
      <c r="H447" s="32">
        <v>43299</v>
      </c>
      <c r="I447" s="32">
        <v>43293</v>
      </c>
      <c r="J447" s="32">
        <v>43292</v>
      </c>
      <c r="K447" s="32"/>
      <c r="L447" s="30" t="s">
        <v>44</v>
      </c>
      <c r="M447" s="32">
        <v>43293</v>
      </c>
      <c r="N447" s="32">
        <v>43298</v>
      </c>
      <c r="O447" s="32"/>
      <c r="P447" s="32"/>
      <c r="Q447" s="5"/>
      <c r="R447" s="6" t="b">
        <f>B447=B448</f>
        <v>1</v>
      </c>
      <c r="S447" s="6" t="b">
        <f>C447=C448</f>
        <v>0</v>
      </c>
      <c r="T447" s="6" t="b">
        <f>D447=D448</f>
        <v>0</v>
      </c>
      <c r="U447" s="6" t="b">
        <f>E447=E448</f>
        <v>0</v>
      </c>
      <c r="V447" s="6" t="b">
        <f>F447=F448</f>
        <v>0</v>
      </c>
      <c r="W447" s="6" t="b">
        <f>G447=G448</f>
        <v>1</v>
      </c>
      <c r="X447" s="6" t="b">
        <f>H447=H448</f>
        <v>0</v>
      </c>
      <c r="Y447" s="6" t="b">
        <f>I447=I448</f>
        <v>0</v>
      </c>
      <c r="Z447" s="6" t="b">
        <f>J447=J448</f>
        <v>0</v>
      </c>
      <c r="AA447" s="6" t="b">
        <f>K447=K448</f>
        <v>0</v>
      </c>
      <c r="AB447" s="6" t="b">
        <f>L447=L448</f>
        <v>0</v>
      </c>
      <c r="AC447" s="6" t="b">
        <f>M447=M448</f>
        <v>0</v>
      </c>
      <c r="AD447" s="6" t="b">
        <f>N447=N448</f>
        <v>0</v>
      </c>
      <c r="AE447" s="6" t="b">
        <f>O447=O448</f>
        <v>1</v>
      </c>
      <c r="AF447" s="6" t="b">
        <f>P447=P448</f>
        <v>1</v>
      </c>
      <c r="AG447" s="3"/>
      <c r="AH447" s="8" t="str">
        <f>IF(ISBLANK($E447),"N/A",$E447)</f>
        <v>INT-PAT INSTR APPLICATION FILING</v>
      </c>
      <c r="AI447" s="8" t="str">
        <f>IF(ISBLANK($F447),"N/A",$F447)</f>
        <v>FA Confirm &amp; Ack Filing Instructions Recvd? / IPP</v>
      </c>
      <c r="AJ447" s="7" t="str">
        <f>IF(ISBLANK($B447),"N/A",$B447)</f>
        <v>Agent Patent</v>
      </c>
      <c r="AK447" s="8" t="str">
        <f>IF(ISBLANK($C447),"N/A",$C447)</f>
        <v>MLEAP.016AU</v>
      </c>
      <c r="AL447" s="8" t="str">
        <f>IF(ISBLANK($C448),"N/A",$C448)</f>
        <v>MLEAP.027CN</v>
      </c>
      <c r="AM447" s="7" t="str">
        <f>IF(ISBLANK($B448),"N/A",$B448)</f>
        <v>Agent Patent</v>
      </c>
      <c r="AN447" s="8" t="str">
        <f>IF(ISBLANK($F448),"N/A",$F448)</f>
        <v>Confirmation Exam has been Requested from FA / Exam Desk</v>
      </c>
      <c r="AO447" s="8" t="str">
        <f>IF(ISBLANK($E448),"N/A",$E448)</f>
        <v>INT-PAT INSTR REQUEST EXAM</v>
      </c>
      <c r="AP447" s="3"/>
      <c r="AQ447" s="6" t="str">
        <f>IF($S447=FALSE,"Matter doesn't match.","-")</f>
        <v>Matter doesn't match.</v>
      </c>
      <c r="AR447" s="6" t="str">
        <f>IF($R447=TRUE,"System matches.","-")</f>
        <v>System matches.</v>
      </c>
      <c r="AS447" s="6" t="str">
        <f>IF($U447=FALSE,"Action Type doesn't match.","-")</f>
        <v>Action Type doesn't match.</v>
      </c>
      <c r="AT447" s="6" t="str">
        <f>IF($V447=FALSE,"Action Due doesn't match.","-")</f>
        <v>Action Due doesn't match.</v>
      </c>
      <c r="AU447" s="6" t="b">
        <f>IF(AND($S447=TRUE,$Z447=TRUE,$U447=FALSE,$R447=FALSE),TRUE,FALSE)</f>
        <v>0</v>
      </c>
      <c r="AV447" s="13" t="b">
        <f ca="1">IF(OFFSET($AU447,-1,0)=TRUE,TRUE,FALSE)</f>
        <v>0</v>
      </c>
      <c r="AW447" s="6" t="b">
        <f>IF(AND($V447=TRUE,$S447=TRUE,$U447=FALSE,$R447=FALSE),TRUE,FALSE)</f>
        <v>0</v>
      </c>
      <c r="AX447" s="13" t="b">
        <f ca="1">IF(OFFSET($AW447,-1,0)="TRUE",TRUE,FALSE)</f>
        <v>0</v>
      </c>
      <c r="AY447" s="3"/>
      <c r="AZ447" s="3" t="str">
        <f>IF(OR($S447=FALSE,$R447=TRUE,$V447=FALSE),"-",IF(T447=FALSE,(CONCATENATE(D$1," doesn't match.")),"-"))</f>
        <v>-</v>
      </c>
      <c r="BA447" s="3" t="str">
        <f>IF(OR($S447=FALSE,$R447=TRUE,$V447=FALSE),"-",IF(U447=FALSE,(CONCATENATE(E$1," doesn't match.")),"-"))</f>
        <v>-</v>
      </c>
      <c r="BB447" s="3" t="str">
        <f>IF(OR($S447=FALSE,$R447=TRUE,$V447=FALSE),"-",IF(V447=FALSE,(CONCATENATE(F$1," doesn't match.")),"-"))</f>
        <v>-</v>
      </c>
      <c r="BC447" s="3" t="str">
        <f>IF(OR($S447=FALSE,$R447=TRUE,$V447=FALSE),"-",IF(W447=FALSE,(CONCATENATE(G$1," doesn't match.")),"-"))</f>
        <v>-</v>
      </c>
      <c r="BD447" s="3" t="str">
        <f>IF(OR($S447=FALSE,$R447=TRUE,$V447=FALSE),"-",IF(X447=FALSE,(CONCATENATE(H$1," doesn't match.")),"-"))</f>
        <v>-</v>
      </c>
      <c r="BE447" s="3" t="str">
        <f>IF(OR($S447=FALSE,$R447=TRUE,$V447=FALSE),"-",IF(Y447=FALSE,(CONCATENATE(I$1," doesn't match.")),"-"))</f>
        <v>-</v>
      </c>
      <c r="BF447" s="3" t="str">
        <f>IF(OR($S447=FALSE,$R447=TRUE,$V447=FALSE),"-",IF(Z447=FALSE,(CONCATENATE(J$1," doesn't match.")),"-"))</f>
        <v>-</v>
      </c>
      <c r="BG447" s="3" t="str">
        <f>IF(OR($S447=FALSE,$R447=TRUE,$V447=FALSE),"-",IF(AA447=FALSE,(CONCATENATE(K$1," doesn't match.")),"-"))</f>
        <v>-</v>
      </c>
      <c r="BH447" s="3" t="str">
        <f>IF(OR($S447=FALSE,$R447=TRUE,$V447=FALSE),"-",IF(AB447=FALSE,(CONCATENATE(L$1," doesn't match.")),"-"))</f>
        <v>-</v>
      </c>
      <c r="BI447" s="3" t="str">
        <f>IF(OR($S447=FALSE,$R447=TRUE,$V447=FALSE),"-",IF(AC447=FALSE,(CONCATENATE(M$1," doesn't match.")),"-"))</f>
        <v>-</v>
      </c>
      <c r="BJ447" s="3" t="str">
        <f>IF(OR($S447=FALSE,$R447=TRUE,$V447=FALSE),"-",IF(AD447=FALSE,(CONCATENATE(N$1," doesn't match.")),"-"))</f>
        <v>-</v>
      </c>
      <c r="BK447" s="3" t="str">
        <f>IF(OR($S447=FALSE,$R447=TRUE,$V447=FALSE),"-",IF(AE447=FALSE,(CONCATENATE(O$1," doesn't match.")),"-"))</f>
        <v>-</v>
      </c>
      <c r="BL447" s="3" t="str">
        <f>IF(OR($S447=FALSE,$R447=TRUE,$V447=FALSE),"-",IF(AF447=FALSE,(CONCATENATE(P$1," doesn't match.")),"-"))</f>
        <v>-</v>
      </c>
    </row>
    <row r="448" spans="1:64" ht="75" x14ac:dyDescent="0.25">
      <c r="A448" s="30">
        <v>1293476</v>
      </c>
      <c r="B448" s="30" t="s">
        <v>625</v>
      </c>
      <c r="C448" s="31" t="s">
        <v>708</v>
      </c>
      <c r="D448" s="30" t="s">
        <v>98</v>
      </c>
      <c r="E448" s="30" t="s">
        <v>170</v>
      </c>
      <c r="F448" s="30" t="s">
        <v>709</v>
      </c>
      <c r="G448" s="30" t="s">
        <v>35</v>
      </c>
      <c r="H448" s="32">
        <v>43287</v>
      </c>
      <c r="I448" s="32">
        <v>43283</v>
      </c>
      <c r="J448" s="32">
        <v>43287</v>
      </c>
      <c r="K448" s="32">
        <v>43283</v>
      </c>
      <c r="L448" s="30" t="s">
        <v>66</v>
      </c>
      <c r="M448" s="32">
        <v>43215</v>
      </c>
      <c r="N448" s="32">
        <v>43294</v>
      </c>
      <c r="O448" s="32"/>
      <c r="P448" s="32"/>
      <c r="Q448" s="5"/>
      <c r="R448" s="6" t="b">
        <f>B448=B449</f>
        <v>1</v>
      </c>
      <c r="S448" s="6" t="b">
        <f>C448=C449</f>
        <v>1</v>
      </c>
      <c r="T448" s="6" t="b">
        <f>D448=D449</f>
        <v>1</v>
      </c>
      <c r="U448" s="6" t="b">
        <f>E448=E449</f>
        <v>1</v>
      </c>
      <c r="V448" s="6" t="b">
        <f>F448=F449</f>
        <v>0</v>
      </c>
      <c r="W448" s="6" t="b">
        <f>G448=G449</f>
        <v>1</v>
      </c>
      <c r="X448" s="6" t="b">
        <f>H448=H449</f>
        <v>0</v>
      </c>
      <c r="Y448" s="6" t="b">
        <f>I448=I449</f>
        <v>0</v>
      </c>
      <c r="Z448" s="6" t="b">
        <f>J448=J449</f>
        <v>1</v>
      </c>
      <c r="AA448" s="6" t="b">
        <f>K448=K449</f>
        <v>1</v>
      </c>
      <c r="AB448" s="6" t="b">
        <f>L448=L449</f>
        <v>1</v>
      </c>
      <c r="AC448" s="6" t="b">
        <f>M448=M449</f>
        <v>1</v>
      </c>
      <c r="AD448" s="6" t="b">
        <f>N448=N449</f>
        <v>1</v>
      </c>
      <c r="AE448" s="6" t="b">
        <f>O448=O449</f>
        <v>1</v>
      </c>
      <c r="AF448" s="6" t="b">
        <f>P448=P449</f>
        <v>1</v>
      </c>
      <c r="AG448" s="3"/>
      <c r="AH448" s="8" t="str">
        <f>IF(ISBLANK($E448),"N/A",$E448)</f>
        <v>INT-PAT INSTR REQUEST EXAM</v>
      </c>
      <c r="AI448" s="8" t="str">
        <f>IF(ISBLANK($F448),"N/A",$F448)</f>
        <v>Confirmation Exam has been Requested from FA / Exam Desk</v>
      </c>
      <c r="AJ448" s="7" t="str">
        <f>IF(ISBLANK($B448),"N/A",$B448)</f>
        <v>Agent Patent</v>
      </c>
      <c r="AK448" s="8" t="str">
        <f>IF(ISBLANK($C448),"N/A",$C448)</f>
        <v>MLEAP.027CN</v>
      </c>
      <c r="AL448" s="8" t="str">
        <f>IF(ISBLANK($C449),"N/A",$C449)</f>
        <v>MLEAP.027CN</v>
      </c>
      <c r="AM448" s="7" t="str">
        <f>IF(ISBLANK($B449),"N/A",$B449)</f>
        <v>Agent Patent</v>
      </c>
      <c r="AN448" s="8" t="str">
        <f>IF(ISBLANK($F449),"N/A",$F449)</f>
        <v>FA Confirm &amp; Ack of Exam Instructions Received? / Exam Desk</v>
      </c>
      <c r="AO448" s="8" t="str">
        <f>IF(ISBLANK($E449),"N/A",$E449)</f>
        <v>INT-PAT INSTR REQUEST EXAM</v>
      </c>
      <c r="AP448" s="3"/>
      <c r="AQ448" s="6" t="str">
        <f>IF($S448=FALSE,"Matter doesn't match.","-")</f>
        <v>-</v>
      </c>
      <c r="AR448" s="6" t="str">
        <f>IF($R448=TRUE,"System matches.","-")</f>
        <v>System matches.</v>
      </c>
      <c r="AS448" s="6" t="str">
        <f>IF($U448=FALSE,"Action Type doesn't match.","-")</f>
        <v>-</v>
      </c>
      <c r="AT448" s="6" t="str">
        <f>IF($V448=FALSE,"Action Due doesn't match.","-")</f>
        <v>Action Due doesn't match.</v>
      </c>
      <c r="AU448" s="6" t="b">
        <f>IF(AND($S448=TRUE,$Z448=TRUE,$U448=FALSE,$R448=FALSE),TRUE,FALSE)</f>
        <v>0</v>
      </c>
      <c r="AV448" s="13" t="b">
        <f ca="1">IF(OFFSET($AU448,-1,0)=TRUE,TRUE,FALSE)</f>
        <v>0</v>
      </c>
      <c r="AW448" s="6" t="b">
        <f>IF(AND($V448=TRUE,$S448=TRUE,$U448=FALSE,$R448=FALSE),TRUE,FALSE)</f>
        <v>0</v>
      </c>
      <c r="AX448" s="13" t="b">
        <f ca="1">IF(OFFSET($AW448,-1,0)="TRUE",TRUE,FALSE)</f>
        <v>0</v>
      </c>
      <c r="AY448" s="3"/>
      <c r="AZ448" s="3" t="str">
        <f>IF(OR($S448=FALSE,$R448=TRUE,$V448=FALSE),"-",IF(T448=FALSE,(CONCATENATE(D$1," doesn't match.")),"-"))</f>
        <v>-</v>
      </c>
      <c r="BA448" s="3" t="str">
        <f>IF(OR($S448=FALSE,$R448=TRUE,$V448=FALSE),"-",IF(U448=FALSE,(CONCATENATE(E$1," doesn't match.")),"-"))</f>
        <v>-</v>
      </c>
      <c r="BB448" s="3" t="str">
        <f>IF(OR($S448=FALSE,$R448=TRUE,$V448=FALSE),"-",IF(V448=FALSE,(CONCATENATE(F$1," doesn't match.")),"-"))</f>
        <v>-</v>
      </c>
      <c r="BC448" s="3" t="str">
        <f>IF(OR($S448=FALSE,$R448=TRUE,$V448=FALSE),"-",IF(W448=FALSE,(CONCATENATE(G$1," doesn't match.")),"-"))</f>
        <v>-</v>
      </c>
      <c r="BD448" s="3" t="str">
        <f>IF(OR($S448=FALSE,$R448=TRUE,$V448=FALSE),"-",IF(X448=FALSE,(CONCATENATE(H$1," doesn't match.")),"-"))</f>
        <v>-</v>
      </c>
      <c r="BE448" s="3" t="str">
        <f>IF(OR($S448=FALSE,$R448=TRUE,$V448=FALSE),"-",IF(Y448=FALSE,(CONCATENATE(I$1," doesn't match.")),"-"))</f>
        <v>-</v>
      </c>
      <c r="BF448" s="3" t="str">
        <f>IF(OR($S448=FALSE,$R448=TRUE,$V448=FALSE),"-",IF(Z448=FALSE,(CONCATENATE(J$1," doesn't match.")),"-"))</f>
        <v>-</v>
      </c>
      <c r="BG448" s="3" t="str">
        <f>IF(OR($S448=FALSE,$R448=TRUE,$V448=FALSE),"-",IF(AA448=FALSE,(CONCATENATE(K$1," doesn't match.")),"-"))</f>
        <v>-</v>
      </c>
      <c r="BH448" s="3" t="str">
        <f>IF(OR($S448=FALSE,$R448=TRUE,$V448=FALSE),"-",IF(AB448=FALSE,(CONCATENATE(L$1," doesn't match.")),"-"))</f>
        <v>-</v>
      </c>
      <c r="BI448" s="3" t="str">
        <f>IF(OR($S448=FALSE,$R448=TRUE,$V448=FALSE),"-",IF(AC448=FALSE,(CONCATENATE(M$1," doesn't match.")),"-"))</f>
        <v>-</v>
      </c>
      <c r="BJ448" s="3" t="str">
        <f>IF(OR($S448=FALSE,$R448=TRUE,$V448=FALSE),"-",IF(AD448=FALSE,(CONCATENATE(N$1," doesn't match.")),"-"))</f>
        <v>-</v>
      </c>
      <c r="BK448" s="3" t="str">
        <f>IF(OR($S448=FALSE,$R448=TRUE,$V448=FALSE),"-",IF(AE448=FALSE,(CONCATENATE(O$1," doesn't match.")),"-"))</f>
        <v>-</v>
      </c>
      <c r="BL448" s="3" t="str">
        <f>IF(OR($S448=FALSE,$R448=TRUE,$V448=FALSE),"-",IF(AF448=FALSE,(CONCATENATE(P$1," doesn't match.")),"-"))</f>
        <v>-</v>
      </c>
    </row>
    <row r="449" spans="1:64" ht="75" x14ac:dyDescent="0.25">
      <c r="A449" s="30">
        <v>1293476</v>
      </c>
      <c r="B449" s="30" t="s">
        <v>625</v>
      </c>
      <c r="C449" s="31" t="s">
        <v>708</v>
      </c>
      <c r="D449" s="30" t="s">
        <v>98</v>
      </c>
      <c r="E449" s="30" t="s">
        <v>170</v>
      </c>
      <c r="F449" s="30" t="s">
        <v>171</v>
      </c>
      <c r="G449" s="30" t="s">
        <v>35</v>
      </c>
      <c r="H449" s="32">
        <v>43282</v>
      </c>
      <c r="I449" s="32">
        <v>43216</v>
      </c>
      <c r="J449" s="32">
        <v>43287</v>
      </c>
      <c r="K449" s="32">
        <v>43283</v>
      </c>
      <c r="L449" s="30" t="s">
        <v>66</v>
      </c>
      <c r="M449" s="32">
        <v>43215</v>
      </c>
      <c r="N449" s="32">
        <v>43294</v>
      </c>
      <c r="O449" s="32"/>
      <c r="P449" s="32"/>
      <c r="Q449" s="5"/>
      <c r="R449" s="6" t="b">
        <f>B449=B450</f>
        <v>0</v>
      </c>
      <c r="S449" s="6" t="b">
        <f>C449=C450</f>
        <v>0</v>
      </c>
      <c r="T449" s="6" t="b">
        <f>D449=D450</f>
        <v>0</v>
      </c>
      <c r="U449" s="6" t="b">
        <f>E449=E450</f>
        <v>0</v>
      </c>
      <c r="V449" s="6" t="b">
        <f>F449=F450</f>
        <v>0</v>
      </c>
      <c r="W449" s="6" t="b">
        <f>G449=G450</f>
        <v>1</v>
      </c>
      <c r="X449" s="6" t="b">
        <f>H449=H450</f>
        <v>0</v>
      </c>
      <c r="Y449" s="6" t="b">
        <f>I449=I450</f>
        <v>0</v>
      </c>
      <c r="Z449" s="6" t="b">
        <f>J449=J450</f>
        <v>0</v>
      </c>
      <c r="AA449" s="6" t="b">
        <f>K449=K450</f>
        <v>0</v>
      </c>
      <c r="AB449" s="6" t="b">
        <f>L449=L450</f>
        <v>0</v>
      </c>
      <c r="AC449" s="6" t="b">
        <f>M449=M450</f>
        <v>0</v>
      </c>
      <c r="AD449" s="6" t="b">
        <f>N449=N450</f>
        <v>0</v>
      </c>
      <c r="AE449" s="6" t="b">
        <f>O449=O450</f>
        <v>1</v>
      </c>
      <c r="AF449" s="6" t="b">
        <f>P449=P450</f>
        <v>1</v>
      </c>
      <c r="AG449" s="3"/>
      <c r="AH449" s="8" t="str">
        <f>IF(ISBLANK($E449),"N/A",$E449)</f>
        <v>INT-PAT INSTR REQUEST EXAM</v>
      </c>
      <c r="AI449" s="8" t="str">
        <f>IF(ISBLANK($F449),"N/A",$F449)</f>
        <v>FA Confirm &amp; Ack of Exam Instructions Received? / Exam Desk</v>
      </c>
      <c r="AJ449" s="7" t="str">
        <f>IF(ISBLANK($B449),"N/A",$B449)</f>
        <v>Agent Patent</v>
      </c>
      <c r="AK449" s="8" t="str">
        <f>IF(ISBLANK($C449),"N/A",$C449)</f>
        <v>MLEAP.027CN</v>
      </c>
      <c r="AL449" s="8" t="str">
        <f>IF(ISBLANK($C450),"N/A",$C450)</f>
        <v>MLEAP.027TW</v>
      </c>
      <c r="AM449" s="7" t="str">
        <f>IF(ISBLANK($B450),"N/A",$B450)</f>
        <v>Live Patent</v>
      </c>
      <c r="AN449" s="8" t="str">
        <f>IF(ISBLANK($F450),"N/A",$F450)</f>
        <v>*LC Regarding Allowance and Fees Due (FP-ACCEPT) / IntFees</v>
      </c>
      <c r="AO449" s="8" t="str">
        <f>IF(ISBLANK($E450),"N/A",$E450)</f>
        <v>INT-PAT NO DIV ALLOWANCE / INTENT TO GRANT</v>
      </c>
      <c r="AP449" s="3"/>
      <c r="AQ449" s="6" t="str">
        <f>IF($S449=FALSE,"Matter doesn't match.","-")</f>
        <v>Matter doesn't match.</v>
      </c>
      <c r="AR449" s="6" t="str">
        <f>IF($R449=TRUE,"System matches.","-")</f>
        <v>-</v>
      </c>
      <c r="AS449" s="6" t="str">
        <f>IF($U449=FALSE,"Action Type doesn't match.","-")</f>
        <v>Action Type doesn't match.</v>
      </c>
      <c r="AT449" s="6" t="str">
        <f>IF($V449=FALSE,"Action Due doesn't match.","-")</f>
        <v>Action Due doesn't match.</v>
      </c>
      <c r="AU449" s="6" t="b">
        <f>IF(AND($S449=TRUE,$Z449=TRUE,$U449=FALSE,$R449=FALSE),TRUE,FALSE)</f>
        <v>0</v>
      </c>
      <c r="AV449" s="13" t="b">
        <f ca="1">IF(OFFSET($AU449,-1,0)=TRUE,TRUE,FALSE)</f>
        <v>0</v>
      </c>
      <c r="AW449" s="6" t="b">
        <f>IF(AND($V449=TRUE,$S449=TRUE,$U449=FALSE,$R449=FALSE),TRUE,FALSE)</f>
        <v>0</v>
      </c>
      <c r="AX449" s="13" t="b">
        <f ca="1">IF(OFFSET($AW449,-1,0)="TRUE",TRUE,FALSE)</f>
        <v>0</v>
      </c>
      <c r="AY449" s="3"/>
      <c r="AZ449" s="3" t="str">
        <f>IF(OR($S449=FALSE,$R449=TRUE,$V449=FALSE),"-",IF(T449=FALSE,(CONCATENATE(D$1," doesn't match.")),"-"))</f>
        <v>-</v>
      </c>
      <c r="BA449" s="3" t="str">
        <f>IF(OR($S449=FALSE,$R449=TRUE,$V449=FALSE),"-",IF(U449=FALSE,(CONCATENATE(E$1," doesn't match.")),"-"))</f>
        <v>-</v>
      </c>
      <c r="BB449" s="3" t="str">
        <f>IF(OR($S449=FALSE,$R449=TRUE,$V449=FALSE),"-",IF(V449=FALSE,(CONCATENATE(F$1," doesn't match.")),"-"))</f>
        <v>-</v>
      </c>
      <c r="BC449" s="3" t="str">
        <f>IF(OR($S449=FALSE,$R449=TRUE,$V449=FALSE),"-",IF(W449=FALSE,(CONCATENATE(G$1," doesn't match.")),"-"))</f>
        <v>-</v>
      </c>
      <c r="BD449" s="3" t="str">
        <f>IF(OR($S449=FALSE,$R449=TRUE,$V449=FALSE),"-",IF(X449=FALSE,(CONCATENATE(H$1," doesn't match.")),"-"))</f>
        <v>-</v>
      </c>
      <c r="BE449" s="3" t="str">
        <f>IF(OR($S449=FALSE,$R449=TRUE,$V449=FALSE),"-",IF(Y449=FALSE,(CONCATENATE(I$1," doesn't match.")),"-"))</f>
        <v>-</v>
      </c>
      <c r="BF449" s="3" t="str">
        <f>IF(OR($S449=FALSE,$R449=TRUE,$V449=FALSE),"-",IF(Z449=FALSE,(CONCATENATE(J$1," doesn't match.")),"-"))</f>
        <v>-</v>
      </c>
      <c r="BG449" s="3" t="str">
        <f>IF(OR($S449=FALSE,$R449=TRUE,$V449=FALSE),"-",IF(AA449=FALSE,(CONCATENATE(K$1," doesn't match.")),"-"))</f>
        <v>-</v>
      </c>
      <c r="BH449" s="3" t="str">
        <f>IF(OR($S449=FALSE,$R449=TRUE,$V449=FALSE),"-",IF(AB449=FALSE,(CONCATENATE(L$1," doesn't match.")),"-"))</f>
        <v>-</v>
      </c>
      <c r="BI449" s="3" t="str">
        <f>IF(OR($S449=FALSE,$R449=TRUE,$V449=FALSE),"-",IF(AC449=FALSE,(CONCATENATE(M$1," doesn't match.")),"-"))</f>
        <v>-</v>
      </c>
      <c r="BJ449" s="3" t="str">
        <f>IF(OR($S449=FALSE,$R449=TRUE,$V449=FALSE),"-",IF(AD449=FALSE,(CONCATENATE(N$1," doesn't match.")),"-"))</f>
        <v>-</v>
      </c>
      <c r="BK449" s="3" t="str">
        <f>IF(OR($S449=FALSE,$R449=TRUE,$V449=FALSE),"-",IF(AE449=FALSE,(CONCATENATE(O$1," doesn't match.")),"-"))</f>
        <v>-</v>
      </c>
      <c r="BL449" s="3" t="str">
        <f>IF(OR($S449=FALSE,$R449=TRUE,$V449=FALSE),"-",IF(AF449=FALSE,(CONCATENATE(P$1," doesn't match.")),"-"))</f>
        <v>-</v>
      </c>
    </row>
    <row r="450" spans="1:64" ht="60" x14ac:dyDescent="0.25">
      <c r="A450" s="30">
        <v>1264017</v>
      </c>
      <c r="B450" s="30" t="s">
        <v>30</v>
      </c>
      <c r="C450" s="31" t="s">
        <v>399</v>
      </c>
      <c r="D450" s="30" t="s">
        <v>102</v>
      </c>
      <c r="E450" s="30" t="s">
        <v>400</v>
      </c>
      <c r="F450" s="30" t="s">
        <v>89</v>
      </c>
      <c r="G450" s="30" t="s">
        <v>35</v>
      </c>
      <c r="H450" s="32">
        <v>43302</v>
      </c>
      <c r="I450" s="32">
        <v>43290</v>
      </c>
      <c r="J450" s="32">
        <v>43379</v>
      </c>
      <c r="K450" s="32"/>
      <c r="L450" s="30" t="s">
        <v>178</v>
      </c>
      <c r="M450" s="32">
        <v>43287</v>
      </c>
      <c r="N450" s="32">
        <v>43290</v>
      </c>
      <c r="O450" s="32"/>
      <c r="P450" s="32"/>
      <c r="Q450" s="5"/>
      <c r="R450" s="6" t="b">
        <f>B450=B451</f>
        <v>0</v>
      </c>
      <c r="S450" s="6" t="b">
        <f>C450=C451</f>
        <v>0</v>
      </c>
      <c r="T450" s="6" t="b">
        <f>D450=D451</f>
        <v>0</v>
      </c>
      <c r="U450" s="6" t="b">
        <f>E450=E451</f>
        <v>0</v>
      </c>
      <c r="V450" s="6" t="b">
        <f>F450=F451</f>
        <v>0</v>
      </c>
      <c r="W450" s="6" t="b">
        <f>G450=G451</f>
        <v>0</v>
      </c>
      <c r="X450" s="6" t="b">
        <f>H450=H451</f>
        <v>1</v>
      </c>
      <c r="Y450" s="6" t="b">
        <f>I450=I451</f>
        <v>0</v>
      </c>
      <c r="Z450" s="6" t="b">
        <f>J450=J451</f>
        <v>0</v>
      </c>
      <c r="AA450" s="6" t="b">
        <f>K450=K451</f>
        <v>1</v>
      </c>
      <c r="AB450" s="6" t="b">
        <f>L450=L451</f>
        <v>0</v>
      </c>
      <c r="AC450" s="6" t="b">
        <f>M450=M451</f>
        <v>0</v>
      </c>
      <c r="AD450" s="6" t="b">
        <f>N450=N451</f>
        <v>1</v>
      </c>
      <c r="AE450" s="6" t="b">
        <f>O450=O451</f>
        <v>1</v>
      </c>
      <c r="AF450" s="6" t="b">
        <f>P450=P451</f>
        <v>1</v>
      </c>
      <c r="AG450" s="3"/>
      <c r="AH450" s="8" t="str">
        <f>IF(ISBLANK($E450),"N/A",$E450)</f>
        <v>INT-PAT NO DIV ALLOWANCE / INTENT TO GRANT</v>
      </c>
      <c r="AI450" s="8" t="str">
        <f>IF(ISBLANK($F450),"N/A",$F450)</f>
        <v>*LC Regarding Allowance and Fees Due (FP-ACCEPT) / IntFees</v>
      </c>
      <c r="AJ450" s="7" t="str">
        <f>IF(ISBLANK($B450),"N/A",$B450)</f>
        <v>Live Patent</v>
      </c>
      <c r="AK450" s="8" t="str">
        <f>IF(ISBLANK($C450),"N/A",$C450)</f>
        <v>MLEAP.027TW</v>
      </c>
      <c r="AL450" s="8" t="str">
        <f>IF(ISBLANK($C451),"N/A",$C451)</f>
        <v>MLEAP.084WO</v>
      </c>
      <c r="AM450" s="7" t="str">
        <f>IF(ISBLANK($B451),"N/A",$B451)</f>
        <v>Agent Patent</v>
      </c>
      <c r="AN450" s="8" t="str">
        <f>IF(ISBLANK($F451),"N/A",$F451)</f>
        <v>Record Combined Declaration &amp; Assignment w/PTO FINAL / Atty</v>
      </c>
      <c r="AO450" s="8" t="str">
        <f>IF(ISBLANK($E451),"N/A",$E451)</f>
        <v>INT-PAT PCT COMBINED DEC AND ASSIGN</v>
      </c>
      <c r="AP450" s="3"/>
      <c r="AQ450" s="6" t="str">
        <f>IF($S450=FALSE,"Matter doesn't match.","-")</f>
        <v>Matter doesn't match.</v>
      </c>
      <c r="AR450" s="6" t="str">
        <f>IF($R450=TRUE,"System matches.","-")</f>
        <v>-</v>
      </c>
      <c r="AS450" s="6" t="str">
        <f>IF($U450=FALSE,"Action Type doesn't match.","-")</f>
        <v>Action Type doesn't match.</v>
      </c>
      <c r="AT450" s="6" t="str">
        <f>IF($V450=FALSE,"Action Due doesn't match.","-")</f>
        <v>Action Due doesn't match.</v>
      </c>
      <c r="AU450" s="6" t="b">
        <f>IF(AND($S450=TRUE,$Z450=TRUE,$U450=FALSE,$R450=FALSE),TRUE,FALSE)</f>
        <v>0</v>
      </c>
      <c r="AV450" s="13" t="b">
        <f ca="1">IF(OFFSET($AU450,-1,0)=TRUE,TRUE,FALSE)</f>
        <v>0</v>
      </c>
      <c r="AW450" s="6" t="b">
        <f>IF(AND($V450=TRUE,$S450=TRUE,$U450=FALSE,$R450=FALSE),TRUE,FALSE)</f>
        <v>0</v>
      </c>
      <c r="AX450" s="13" t="b">
        <f ca="1">IF(OFFSET($AW450,-1,0)="TRUE",TRUE,FALSE)</f>
        <v>0</v>
      </c>
      <c r="AY450" s="3"/>
      <c r="AZ450" s="3" t="str">
        <f>IF(OR($S450=FALSE,$R450=TRUE,$V450=FALSE),"-",IF(T450=FALSE,(CONCATENATE(D$1," doesn't match.")),"-"))</f>
        <v>-</v>
      </c>
      <c r="BA450" s="3" t="str">
        <f>IF(OR($S450=FALSE,$R450=TRUE,$V450=FALSE),"-",IF(U450=FALSE,(CONCATENATE(E$1," doesn't match.")),"-"))</f>
        <v>-</v>
      </c>
      <c r="BB450" s="3" t="str">
        <f>IF(OR($S450=FALSE,$R450=TRUE,$V450=FALSE),"-",IF(V450=FALSE,(CONCATENATE(F$1," doesn't match.")),"-"))</f>
        <v>-</v>
      </c>
      <c r="BC450" s="3" t="str">
        <f>IF(OR($S450=FALSE,$R450=TRUE,$V450=FALSE),"-",IF(W450=FALSE,(CONCATENATE(G$1," doesn't match.")),"-"))</f>
        <v>-</v>
      </c>
      <c r="BD450" s="3" t="str">
        <f>IF(OR($S450=FALSE,$R450=TRUE,$V450=FALSE),"-",IF(X450=FALSE,(CONCATENATE(H$1," doesn't match.")),"-"))</f>
        <v>-</v>
      </c>
      <c r="BE450" s="3" t="str">
        <f>IF(OR($S450=FALSE,$R450=TRUE,$V450=FALSE),"-",IF(Y450=FALSE,(CONCATENATE(I$1," doesn't match.")),"-"))</f>
        <v>-</v>
      </c>
      <c r="BF450" s="3" t="str">
        <f>IF(OR($S450=FALSE,$R450=TRUE,$V450=FALSE),"-",IF(Z450=FALSE,(CONCATENATE(J$1," doesn't match.")),"-"))</f>
        <v>-</v>
      </c>
      <c r="BG450" s="3" t="str">
        <f>IF(OR($S450=FALSE,$R450=TRUE,$V450=FALSE),"-",IF(AA450=FALSE,(CONCATENATE(K$1," doesn't match.")),"-"))</f>
        <v>-</v>
      </c>
      <c r="BH450" s="3" t="str">
        <f>IF(OR($S450=FALSE,$R450=TRUE,$V450=FALSE),"-",IF(AB450=FALSE,(CONCATENATE(L$1," doesn't match.")),"-"))</f>
        <v>-</v>
      </c>
      <c r="BI450" s="3" t="str">
        <f>IF(OR($S450=FALSE,$R450=TRUE,$V450=FALSE),"-",IF(AC450=FALSE,(CONCATENATE(M$1," doesn't match.")),"-"))</f>
        <v>-</v>
      </c>
      <c r="BJ450" s="3" t="str">
        <f>IF(OR($S450=FALSE,$R450=TRUE,$V450=FALSE),"-",IF(AD450=FALSE,(CONCATENATE(N$1," doesn't match.")),"-"))</f>
        <v>-</v>
      </c>
      <c r="BK450" s="3" t="str">
        <f>IF(OR($S450=FALSE,$R450=TRUE,$V450=FALSE),"-",IF(AE450=FALSE,(CONCATENATE(O$1," doesn't match.")),"-"))</f>
        <v>-</v>
      </c>
      <c r="BL450" s="3" t="str">
        <f>IF(OR($S450=FALSE,$R450=TRUE,$V450=FALSE),"-",IF(AF450=FALSE,(CONCATENATE(P$1," doesn't match.")),"-"))</f>
        <v>-</v>
      </c>
    </row>
    <row r="451" spans="1:64" ht="75" x14ac:dyDescent="0.25">
      <c r="A451" s="30">
        <v>1291902</v>
      </c>
      <c r="B451" s="30" t="s">
        <v>625</v>
      </c>
      <c r="C451" s="31" t="s">
        <v>710</v>
      </c>
      <c r="D451" s="30" t="s">
        <v>46</v>
      </c>
      <c r="E451" s="30" t="s">
        <v>70</v>
      </c>
      <c r="F451" s="30" t="s">
        <v>71</v>
      </c>
      <c r="G451" s="30" t="s">
        <v>39</v>
      </c>
      <c r="H451" s="32">
        <v>43302</v>
      </c>
      <c r="I451" s="32"/>
      <c r="J451" s="32">
        <v>43180</v>
      </c>
      <c r="K451" s="32"/>
      <c r="L451" s="30" t="s">
        <v>183</v>
      </c>
      <c r="M451" s="32">
        <v>43180</v>
      </c>
      <c r="N451" s="32">
        <v>43290</v>
      </c>
      <c r="O451" s="32"/>
      <c r="P451" s="32"/>
      <c r="Q451" s="5"/>
      <c r="R451" s="6" t="b">
        <f>B451=B452</f>
        <v>0</v>
      </c>
      <c r="S451" s="6" t="b">
        <f>C451=C452</f>
        <v>0</v>
      </c>
      <c r="T451" s="6" t="b">
        <f>D451=D452</f>
        <v>1</v>
      </c>
      <c r="U451" s="6" t="b">
        <f>E451=E452</f>
        <v>0</v>
      </c>
      <c r="V451" s="6" t="b">
        <f>F451=F452</f>
        <v>0</v>
      </c>
      <c r="W451" s="6" t="b">
        <f>G451=G452</f>
        <v>1</v>
      </c>
      <c r="X451" s="6" t="b">
        <f>H451=H452</f>
        <v>0</v>
      </c>
      <c r="Y451" s="6" t="b">
        <f>I451=I452</f>
        <v>0</v>
      </c>
      <c r="Z451" s="6" t="b">
        <f>J451=J452</f>
        <v>0</v>
      </c>
      <c r="AA451" s="6" t="b">
        <f>K451=K452</f>
        <v>1</v>
      </c>
      <c r="AB451" s="6" t="b">
        <f>L451=L452</f>
        <v>0</v>
      </c>
      <c r="AC451" s="6" t="b">
        <f>M451=M452</f>
        <v>0</v>
      </c>
      <c r="AD451" s="6" t="b">
        <f>N451=N452</f>
        <v>1</v>
      </c>
      <c r="AE451" s="6" t="b">
        <f>O451=O452</f>
        <v>1</v>
      </c>
      <c r="AF451" s="6" t="b">
        <f>P451=P452</f>
        <v>1</v>
      </c>
      <c r="AG451" s="3"/>
      <c r="AH451" s="8" t="str">
        <f>IF(ISBLANK($E451),"N/A",$E451)</f>
        <v>INT-PAT PCT COMBINED DEC AND ASSIGN</v>
      </c>
      <c r="AI451" s="8" t="str">
        <f>IF(ISBLANK($F451),"N/A",$F451)</f>
        <v>Record Combined Declaration &amp; Assignment w/PTO FINAL / Atty</v>
      </c>
      <c r="AJ451" s="7" t="str">
        <f>IF(ISBLANK($B451),"N/A",$B451)</f>
        <v>Agent Patent</v>
      </c>
      <c r="AK451" s="8" t="str">
        <f>IF(ISBLANK($C451),"N/A",$C451)</f>
        <v>MLEAP.084WO</v>
      </c>
      <c r="AL451" s="8" t="str">
        <f>IF(ISBLANK($C452),"N/A",$C452)</f>
        <v>MLEAP.112WO1</v>
      </c>
      <c r="AM451" s="7" t="str">
        <f>IF(ISBLANK($B452),"N/A",$B452)</f>
        <v>Live Patent</v>
      </c>
      <c r="AN451" s="8" t="str">
        <f>IF(ISBLANK($F452),"N/A",$F452)</f>
        <v>IDS in US Applications w/Refs from SR/OA - PTA</v>
      </c>
      <c r="AO451" s="8" t="str">
        <f>IF(ISBLANK($E452),"N/A",$E452)</f>
        <v>INT-PAT FOREIGN ACTION REFS</v>
      </c>
      <c r="AP451" s="3"/>
      <c r="AQ451" s="6" t="str">
        <f>IF($S451=FALSE,"Matter doesn't match.","-")</f>
        <v>Matter doesn't match.</v>
      </c>
      <c r="AR451" s="6" t="str">
        <f>IF($R451=TRUE,"System matches.","-")</f>
        <v>-</v>
      </c>
      <c r="AS451" s="6" t="str">
        <f>IF($U451=FALSE,"Action Type doesn't match.","-")</f>
        <v>Action Type doesn't match.</v>
      </c>
      <c r="AT451" s="6" t="str">
        <f>IF($V451=FALSE,"Action Due doesn't match.","-")</f>
        <v>Action Due doesn't match.</v>
      </c>
      <c r="AU451" s="6" t="b">
        <f>IF(AND($S451=TRUE,$Z451=TRUE,$U451=FALSE,$R451=FALSE),TRUE,FALSE)</f>
        <v>0</v>
      </c>
      <c r="AV451" s="13" t="b">
        <f ca="1">IF(OFFSET($AU451,-1,0)=TRUE,TRUE,FALSE)</f>
        <v>0</v>
      </c>
      <c r="AW451" s="6" t="b">
        <f>IF(AND($V451=TRUE,$S451=TRUE,$U451=FALSE,$R451=FALSE),TRUE,FALSE)</f>
        <v>0</v>
      </c>
      <c r="AX451" s="13" t="b">
        <f ca="1">IF(OFFSET($AW451,-1,0)="TRUE",TRUE,FALSE)</f>
        <v>0</v>
      </c>
      <c r="AY451" s="3"/>
      <c r="AZ451" s="3" t="str">
        <f>IF(OR($S451=FALSE,$R451=TRUE,$V451=FALSE),"-",IF(T451=FALSE,(CONCATENATE(D$1," doesn't match.")),"-"))</f>
        <v>-</v>
      </c>
      <c r="BA451" s="3" t="str">
        <f>IF(OR($S451=FALSE,$R451=TRUE,$V451=FALSE),"-",IF(U451=FALSE,(CONCATENATE(E$1," doesn't match.")),"-"))</f>
        <v>-</v>
      </c>
      <c r="BB451" s="3" t="str">
        <f>IF(OR($S451=FALSE,$R451=TRUE,$V451=FALSE),"-",IF(V451=FALSE,(CONCATENATE(F$1," doesn't match.")),"-"))</f>
        <v>-</v>
      </c>
      <c r="BC451" s="3" t="str">
        <f>IF(OR($S451=FALSE,$R451=TRUE,$V451=FALSE),"-",IF(W451=FALSE,(CONCATENATE(G$1," doesn't match.")),"-"))</f>
        <v>-</v>
      </c>
      <c r="BD451" s="3" t="str">
        <f>IF(OR($S451=FALSE,$R451=TRUE,$V451=FALSE),"-",IF(X451=FALSE,(CONCATENATE(H$1," doesn't match.")),"-"))</f>
        <v>-</v>
      </c>
      <c r="BE451" s="3" t="str">
        <f>IF(OR($S451=FALSE,$R451=TRUE,$V451=FALSE),"-",IF(Y451=FALSE,(CONCATENATE(I$1," doesn't match.")),"-"))</f>
        <v>-</v>
      </c>
      <c r="BF451" s="3" t="str">
        <f>IF(OR($S451=FALSE,$R451=TRUE,$V451=FALSE),"-",IF(Z451=FALSE,(CONCATENATE(J$1," doesn't match.")),"-"))</f>
        <v>-</v>
      </c>
      <c r="BG451" s="3" t="str">
        <f>IF(OR($S451=FALSE,$R451=TRUE,$V451=FALSE),"-",IF(AA451=FALSE,(CONCATENATE(K$1," doesn't match.")),"-"))</f>
        <v>-</v>
      </c>
      <c r="BH451" s="3" t="str">
        <f>IF(OR($S451=FALSE,$R451=TRUE,$V451=FALSE),"-",IF(AB451=FALSE,(CONCATENATE(L$1," doesn't match.")),"-"))</f>
        <v>-</v>
      </c>
      <c r="BI451" s="3" t="str">
        <f>IF(OR($S451=FALSE,$R451=TRUE,$V451=FALSE),"-",IF(AC451=FALSE,(CONCATENATE(M$1," doesn't match.")),"-"))</f>
        <v>-</v>
      </c>
      <c r="BJ451" s="3" t="str">
        <f>IF(OR($S451=FALSE,$R451=TRUE,$V451=FALSE),"-",IF(AD451=FALSE,(CONCATENATE(N$1," doesn't match.")),"-"))</f>
        <v>-</v>
      </c>
      <c r="BK451" s="3" t="str">
        <f>IF(OR($S451=FALSE,$R451=TRUE,$V451=FALSE),"-",IF(AE451=FALSE,(CONCATENATE(O$1," doesn't match.")),"-"))</f>
        <v>-</v>
      </c>
      <c r="BL451" s="3" t="str">
        <f>IF(OR($S451=FALSE,$R451=TRUE,$V451=FALSE),"-",IF(AF451=FALSE,(CONCATENATE(P$1," doesn't match.")),"-"))</f>
        <v>-</v>
      </c>
    </row>
    <row r="452" spans="1:64" ht="60" x14ac:dyDescent="0.25">
      <c r="A452" s="30">
        <v>1291896</v>
      </c>
      <c r="B452" s="30" t="s">
        <v>30</v>
      </c>
      <c r="C452" s="31" t="s">
        <v>401</v>
      </c>
      <c r="D452" s="30" t="s">
        <v>46</v>
      </c>
      <c r="E452" s="30" t="s">
        <v>99</v>
      </c>
      <c r="F452" s="30" t="s">
        <v>100</v>
      </c>
      <c r="G452" s="30" t="s">
        <v>39</v>
      </c>
      <c r="H452" s="32">
        <v>43292</v>
      </c>
      <c r="I452" s="32">
        <v>43290</v>
      </c>
      <c r="J452" s="32">
        <v>43262</v>
      </c>
      <c r="K452" s="32"/>
      <c r="L452" s="30" t="s">
        <v>49</v>
      </c>
      <c r="M452" s="32">
        <v>43270</v>
      </c>
      <c r="N452" s="32">
        <v>43290</v>
      </c>
      <c r="O452" s="32"/>
      <c r="P452" s="32"/>
      <c r="Q452" s="5"/>
      <c r="R452" s="6" t="b">
        <f>B452=B453</f>
        <v>0</v>
      </c>
      <c r="S452" s="6" t="b">
        <f>C452=C453</f>
        <v>0</v>
      </c>
      <c r="T452" s="6" t="b">
        <f>D452=D453</f>
        <v>0</v>
      </c>
      <c r="U452" s="6" t="b">
        <f>E452=E453</f>
        <v>0</v>
      </c>
      <c r="V452" s="6" t="b">
        <f>F452=F453</f>
        <v>0</v>
      </c>
      <c r="W452" s="6" t="b">
        <f>G452=G453</f>
        <v>0</v>
      </c>
      <c r="X452" s="6" t="b">
        <f>H452=H453</f>
        <v>0</v>
      </c>
      <c r="Y452" s="6" t="b">
        <f>I452=I453</f>
        <v>0</v>
      </c>
      <c r="Z452" s="6" t="b">
        <f>J452=J453</f>
        <v>0</v>
      </c>
      <c r="AA452" s="6" t="b">
        <f>K452=K453</f>
        <v>0</v>
      </c>
      <c r="AB452" s="6" t="b">
        <f>L452=L453</f>
        <v>0</v>
      </c>
      <c r="AC452" s="6" t="b">
        <f>M452=M453</f>
        <v>0</v>
      </c>
      <c r="AD452" s="6" t="b">
        <f>N452=N453</f>
        <v>0</v>
      </c>
      <c r="AE452" s="6" t="b">
        <f>O452=O453</f>
        <v>1</v>
      </c>
      <c r="AF452" s="6" t="b">
        <f>P452=P453</f>
        <v>1</v>
      </c>
      <c r="AG452" s="3"/>
      <c r="AH452" s="8" t="str">
        <f>IF(ISBLANK($E452),"N/A",$E452)</f>
        <v>INT-PAT FOREIGN ACTION REFS</v>
      </c>
      <c r="AI452" s="8" t="str">
        <f>IF(ISBLANK($F452),"N/A",$F452)</f>
        <v>IDS in US Applications w/Refs from SR/OA - PTA</v>
      </c>
      <c r="AJ452" s="7" t="str">
        <f>IF(ISBLANK($B452),"N/A",$B452)</f>
        <v>Live Patent</v>
      </c>
      <c r="AK452" s="8" t="str">
        <f>IF(ISBLANK($C452),"N/A",$C452)</f>
        <v>MLEAP.112WO1</v>
      </c>
      <c r="AL452" s="8" t="str">
        <f>IF(ISBLANK($C453),"N/A",$C453)</f>
        <v>MLR.009VEP</v>
      </c>
      <c r="AM452" s="7" t="str">
        <f>IF(ISBLANK($B453),"N/A",$B453)</f>
        <v>Agent Patent</v>
      </c>
      <c r="AN452" s="8" t="str">
        <f>IF(ISBLANK($F453),"N/A",$F453)</f>
        <v>Verify Status of Appln/Asst</v>
      </c>
      <c r="AO452" s="8" t="str">
        <f>IF(ISBLANK($E453),"N/A",$E453)</f>
        <v>INT-PAT STATUS ACTION 1 YEAR</v>
      </c>
      <c r="AP452" s="3"/>
      <c r="AQ452" s="6" t="str">
        <f>IF($S452=FALSE,"Matter doesn't match.","-")</f>
        <v>Matter doesn't match.</v>
      </c>
      <c r="AR452" s="6" t="str">
        <f>IF($R452=TRUE,"System matches.","-")</f>
        <v>-</v>
      </c>
      <c r="AS452" s="6" t="str">
        <f>IF($U452=FALSE,"Action Type doesn't match.","-")</f>
        <v>Action Type doesn't match.</v>
      </c>
      <c r="AT452" s="6" t="str">
        <f>IF($V452=FALSE,"Action Due doesn't match.","-")</f>
        <v>Action Due doesn't match.</v>
      </c>
      <c r="AU452" s="6" t="b">
        <f>IF(AND($S452=TRUE,$Z452=TRUE,$U452=FALSE,$R452=FALSE),TRUE,FALSE)</f>
        <v>0</v>
      </c>
      <c r="AV452" s="13" t="b">
        <f ca="1">IF(OFFSET($AU452,-1,0)=TRUE,TRUE,FALSE)</f>
        <v>0</v>
      </c>
      <c r="AW452" s="6" t="b">
        <f>IF(AND($V452=TRUE,$S452=TRUE,$U452=FALSE,$R452=FALSE),TRUE,FALSE)</f>
        <v>0</v>
      </c>
      <c r="AX452" s="13" t="b">
        <f ca="1">IF(OFFSET($AW452,-1,0)="TRUE",TRUE,FALSE)</f>
        <v>0</v>
      </c>
      <c r="AY452" s="3"/>
      <c r="AZ452" s="3" t="str">
        <f>IF(OR($S452=FALSE,$R452=TRUE,$V452=FALSE),"-",IF(T452=FALSE,(CONCATENATE(D$1," doesn't match.")),"-"))</f>
        <v>-</v>
      </c>
      <c r="BA452" s="3" t="str">
        <f>IF(OR($S452=FALSE,$R452=TRUE,$V452=FALSE),"-",IF(U452=FALSE,(CONCATENATE(E$1," doesn't match.")),"-"))</f>
        <v>-</v>
      </c>
      <c r="BB452" s="3" t="str">
        <f>IF(OR($S452=FALSE,$R452=TRUE,$V452=FALSE),"-",IF(V452=FALSE,(CONCATENATE(F$1," doesn't match.")),"-"))</f>
        <v>-</v>
      </c>
      <c r="BC452" s="3" t="str">
        <f>IF(OR($S452=FALSE,$R452=TRUE,$V452=FALSE),"-",IF(W452=FALSE,(CONCATENATE(G$1," doesn't match.")),"-"))</f>
        <v>-</v>
      </c>
      <c r="BD452" s="3" t="str">
        <f>IF(OR($S452=FALSE,$R452=TRUE,$V452=FALSE),"-",IF(X452=FALSE,(CONCATENATE(H$1," doesn't match.")),"-"))</f>
        <v>-</v>
      </c>
      <c r="BE452" s="3" t="str">
        <f>IF(OR($S452=FALSE,$R452=TRUE,$V452=FALSE),"-",IF(Y452=FALSE,(CONCATENATE(I$1," doesn't match.")),"-"))</f>
        <v>-</v>
      </c>
      <c r="BF452" s="3" t="str">
        <f>IF(OR($S452=FALSE,$R452=TRUE,$V452=FALSE),"-",IF(Z452=FALSE,(CONCATENATE(J$1," doesn't match.")),"-"))</f>
        <v>-</v>
      </c>
      <c r="BG452" s="3" t="str">
        <f>IF(OR($S452=FALSE,$R452=TRUE,$V452=FALSE),"-",IF(AA452=FALSE,(CONCATENATE(K$1," doesn't match.")),"-"))</f>
        <v>-</v>
      </c>
      <c r="BH452" s="3" t="str">
        <f>IF(OR($S452=FALSE,$R452=TRUE,$V452=FALSE),"-",IF(AB452=FALSE,(CONCATENATE(L$1," doesn't match.")),"-"))</f>
        <v>-</v>
      </c>
      <c r="BI452" s="3" t="str">
        <f>IF(OR($S452=FALSE,$R452=TRUE,$V452=FALSE),"-",IF(AC452=FALSE,(CONCATENATE(M$1," doesn't match.")),"-"))</f>
        <v>-</v>
      </c>
      <c r="BJ452" s="3" t="str">
        <f>IF(OR($S452=FALSE,$R452=TRUE,$V452=FALSE),"-",IF(AD452=FALSE,(CONCATENATE(N$1," doesn't match.")),"-"))</f>
        <v>-</v>
      </c>
      <c r="BK452" s="3" t="str">
        <f>IF(OR($S452=FALSE,$R452=TRUE,$V452=FALSE),"-",IF(AE452=FALSE,(CONCATENATE(O$1," doesn't match.")),"-"))</f>
        <v>-</v>
      </c>
      <c r="BL452" s="3" t="str">
        <f>IF(OR($S452=FALSE,$R452=TRUE,$V452=FALSE),"-",IF(AF452=FALSE,(CONCATENATE(P$1," doesn't match.")),"-"))</f>
        <v>-</v>
      </c>
    </row>
    <row r="453" spans="1:64" ht="60" x14ac:dyDescent="0.25">
      <c r="A453" s="30">
        <v>1148512</v>
      </c>
      <c r="B453" s="30" t="s">
        <v>625</v>
      </c>
      <c r="C453" s="31" t="s">
        <v>711</v>
      </c>
      <c r="D453" s="30" t="s">
        <v>41</v>
      </c>
      <c r="E453" s="30" t="s">
        <v>712</v>
      </c>
      <c r="F453" s="30" t="s">
        <v>713</v>
      </c>
      <c r="G453" s="30" t="s">
        <v>35</v>
      </c>
      <c r="H453" s="32">
        <v>39925</v>
      </c>
      <c r="I453" s="32">
        <v>41957</v>
      </c>
      <c r="J453" s="32">
        <v>39346</v>
      </c>
      <c r="K453" s="32">
        <v>41957</v>
      </c>
      <c r="L453" s="30" t="s">
        <v>169</v>
      </c>
      <c r="M453" s="32">
        <v>39351.520324074074</v>
      </c>
      <c r="N453" s="32">
        <v>43294</v>
      </c>
      <c r="O453" s="32"/>
      <c r="P453" s="32"/>
      <c r="Q453" s="5"/>
      <c r="R453" s="6" t="b">
        <f>B453=B454</f>
        <v>0</v>
      </c>
      <c r="S453" s="6" t="b">
        <f>C453=C454</f>
        <v>0</v>
      </c>
      <c r="T453" s="6" t="b">
        <f>D453=D454</f>
        <v>0</v>
      </c>
      <c r="U453" s="6" t="b">
        <f>E453=E454</f>
        <v>0</v>
      </c>
      <c r="V453" s="6" t="b">
        <f>F453=F454</f>
        <v>0</v>
      </c>
      <c r="W453" s="6" t="b">
        <f>G453=G454</f>
        <v>0</v>
      </c>
      <c r="X453" s="6" t="b">
        <f>H453=H454</f>
        <v>0</v>
      </c>
      <c r="Y453" s="6" t="b">
        <f>I453=I454</f>
        <v>0</v>
      </c>
      <c r="Z453" s="6" t="b">
        <f>J453=J454</f>
        <v>0</v>
      </c>
      <c r="AA453" s="6" t="b">
        <f>K453=K454</f>
        <v>0</v>
      </c>
      <c r="AB453" s="6" t="b">
        <f>L453=L454</f>
        <v>0</v>
      </c>
      <c r="AC453" s="6" t="b">
        <f>M453=M454</f>
        <v>0</v>
      </c>
      <c r="AD453" s="6" t="b">
        <f>N453=N454</f>
        <v>0</v>
      </c>
      <c r="AE453" s="6" t="b">
        <f>O453=O454</f>
        <v>1</v>
      </c>
      <c r="AF453" s="6" t="b">
        <f>P453=P454</f>
        <v>1</v>
      </c>
      <c r="AG453" s="3"/>
      <c r="AH453" s="8" t="str">
        <f>IF(ISBLANK($E453),"N/A",$E453)</f>
        <v>INT-PAT STATUS ACTION 1 YEAR</v>
      </c>
      <c r="AI453" s="8" t="str">
        <f>IF(ISBLANK($F453),"N/A",$F453)</f>
        <v>Verify Status of Appln/Asst</v>
      </c>
      <c r="AJ453" s="7" t="str">
        <f>IF(ISBLANK($B453),"N/A",$B453)</f>
        <v>Agent Patent</v>
      </c>
      <c r="AK453" s="8" t="str">
        <f>IF(ISBLANK($C453),"N/A",$C453)</f>
        <v>MLR.009VEP</v>
      </c>
      <c r="AL453" s="8" t="str">
        <f>IF(ISBLANK($C454),"N/A",$C454)</f>
        <v>MRIM.007CN</v>
      </c>
      <c r="AM453" s="7" t="str">
        <f>IF(ISBLANK($B454),"N/A",$B454)</f>
        <v>Live Patent</v>
      </c>
      <c r="AN453" s="8" t="str">
        <f>IF(ISBLANK($F454),"N/A",$F454)</f>
        <v>Grant Fees/Poss Div Notification Period FINAL / Atty&amp;IntFees</v>
      </c>
      <c r="AO453" s="8" t="str">
        <f>IF(ISBLANK($E454),"N/A",$E454)</f>
        <v>INT-PAT CN ALLOWANCE NOTIFICATION PERIOD</v>
      </c>
      <c r="AP453" s="3"/>
      <c r="AQ453" s="6" t="str">
        <f>IF($S453=FALSE,"Matter doesn't match.","-")</f>
        <v>Matter doesn't match.</v>
      </c>
      <c r="AR453" s="6" t="str">
        <f>IF($R453=TRUE,"System matches.","-")</f>
        <v>-</v>
      </c>
      <c r="AS453" s="6" t="str">
        <f>IF($U453=FALSE,"Action Type doesn't match.","-")</f>
        <v>Action Type doesn't match.</v>
      </c>
      <c r="AT453" s="6" t="str">
        <f>IF($V453=FALSE,"Action Due doesn't match.","-")</f>
        <v>Action Due doesn't match.</v>
      </c>
      <c r="AU453" s="6" t="b">
        <f>IF(AND($S453=TRUE,$Z453=TRUE,$U453=FALSE,$R453=FALSE),TRUE,FALSE)</f>
        <v>0</v>
      </c>
      <c r="AV453" s="13" t="b">
        <f ca="1">IF(OFFSET($AU453,-1,0)=TRUE,TRUE,FALSE)</f>
        <v>0</v>
      </c>
      <c r="AW453" s="6" t="b">
        <f>IF(AND($V453=TRUE,$S453=TRUE,$U453=FALSE,$R453=FALSE),TRUE,FALSE)</f>
        <v>0</v>
      </c>
      <c r="AX453" s="13" t="b">
        <f ca="1">IF(OFFSET($AW453,-1,0)="TRUE",TRUE,FALSE)</f>
        <v>0</v>
      </c>
      <c r="AY453" s="3"/>
      <c r="AZ453" s="3" t="str">
        <f>IF(OR($S453=FALSE,$R453=TRUE,$V453=FALSE),"-",IF(T453=FALSE,(CONCATENATE(D$1," doesn't match.")),"-"))</f>
        <v>-</v>
      </c>
      <c r="BA453" s="3" t="str">
        <f>IF(OR($S453=FALSE,$R453=TRUE,$V453=FALSE),"-",IF(U453=FALSE,(CONCATENATE(E$1," doesn't match.")),"-"))</f>
        <v>-</v>
      </c>
      <c r="BB453" s="3" t="str">
        <f>IF(OR($S453=FALSE,$R453=TRUE,$V453=FALSE),"-",IF(V453=FALSE,(CONCATENATE(F$1," doesn't match.")),"-"))</f>
        <v>-</v>
      </c>
      <c r="BC453" s="3" t="str">
        <f>IF(OR($S453=FALSE,$R453=TRUE,$V453=FALSE),"-",IF(W453=FALSE,(CONCATENATE(G$1," doesn't match.")),"-"))</f>
        <v>-</v>
      </c>
      <c r="BD453" s="3" t="str">
        <f>IF(OR($S453=FALSE,$R453=TRUE,$V453=FALSE),"-",IF(X453=FALSE,(CONCATENATE(H$1," doesn't match.")),"-"))</f>
        <v>-</v>
      </c>
      <c r="BE453" s="3" t="str">
        <f>IF(OR($S453=FALSE,$R453=TRUE,$V453=FALSE),"-",IF(Y453=FALSE,(CONCATENATE(I$1," doesn't match.")),"-"))</f>
        <v>-</v>
      </c>
      <c r="BF453" s="3" t="str">
        <f>IF(OR($S453=FALSE,$R453=TRUE,$V453=FALSE),"-",IF(Z453=FALSE,(CONCATENATE(J$1," doesn't match.")),"-"))</f>
        <v>-</v>
      </c>
      <c r="BG453" s="3" t="str">
        <f>IF(OR($S453=FALSE,$R453=TRUE,$V453=FALSE),"-",IF(AA453=FALSE,(CONCATENATE(K$1," doesn't match.")),"-"))</f>
        <v>-</v>
      </c>
      <c r="BH453" s="3" t="str">
        <f>IF(OR($S453=FALSE,$R453=TRUE,$V453=FALSE),"-",IF(AB453=FALSE,(CONCATENATE(L$1," doesn't match.")),"-"))</f>
        <v>-</v>
      </c>
      <c r="BI453" s="3" t="str">
        <f>IF(OR($S453=FALSE,$R453=TRUE,$V453=FALSE),"-",IF(AC453=FALSE,(CONCATENATE(M$1," doesn't match.")),"-"))</f>
        <v>-</v>
      </c>
      <c r="BJ453" s="3" t="str">
        <f>IF(OR($S453=FALSE,$R453=TRUE,$V453=FALSE),"-",IF(AD453=FALSE,(CONCATENATE(N$1," doesn't match.")),"-"))</f>
        <v>-</v>
      </c>
      <c r="BK453" s="3" t="str">
        <f>IF(OR($S453=FALSE,$R453=TRUE,$V453=FALSE),"-",IF(AE453=FALSE,(CONCATENATE(O$1," doesn't match.")),"-"))</f>
        <v>-</v>
      </c>
      <c r="BL453" s="3" t="str">
        <f>IF(OR($S453=FALSE,$R453=TRUE,$V453=FALSE),"-",IF(AF453=FALSE,(CONCATENATE(P$1," doesn't match.")),"-"))</f>
        <v>-</v>
      </c>
    </row>
    <row r="454" spans="1:64" ht="60" x14ac:dyDescent="0.25">
      <c r="A454" s="30">
        <v>1246860</v>
      </c>
      <c r="B454" s="30" t="s">
        <v>30</v>
      </c>
      <c r="C454" s="31" t="s">
        <v>402</v>
      </c>
      <c r="D454" s="30" t="s">
        <v>98</v>
      </c>
      <c r="E454" s="30" t="s">
        <v>225</v>
      </c>
      <c r="F454" s="30" t="s">
        <v>403</v>
      </c>
      <c r="G454" s="30" t="s">
        <v>39</v>
      </c>
      <c r="H454" s="32">
        <v>43305</v>
      </c>
      <c r="I454" s="32">
        <v>43292</v>
      </c>
      <c r="J454" s="32">
        <v>43305</v>
      </c>
      <c r="K454" s="32">
        <v>43292</v>
      </c>
      <c r="L454" s="30" t="s">
        <v>178</v>
      </c>
      <c r="M454" s="32">
        <v>43237</v>
      </c>
      <c r="N454" s="32">
        <v>43292</v>
      </c>
      <c r="O454" s="32"/>
      <c r="P454" s="32"/>
      <c r="Q454" s="5"/>
      <c r="R454" s="6" t="b">
        <f>B454=B455</f>
        <v>0</v>
      </c>
      <c r="S454" s="6" t="b">
        <f>C454=C455</f>
        <v>1</v>
      </c>
      <c r="T454" s="6" t="b">
        <f>D454=D455</f>
        <v>1</v>
      </c>
      <c r="U454" s="6" t="b">
        <f>E454=E455</f>
        <v>1</v>
      </c>
      <c r="V454" s="6" t="b">
        <f>F454=F455</f>
        <v>1</v>
      </c>
      <c r="W454" s="6" t="b">
        <f>G454=G455</f>
        <v>1</v>
      </c>
      <c r="X454" s="6" t="b">
        <f>H454=H455</f>
        <v>1</v>
      </c>
      <c r="Y454" s="6" t="b">
        <f>I454=I455</f>
        <v>0</v>
      </c>
      <c r="Z454" s="6" t="b">
        <f>J454=J455</f>
        <v>1</v>
      </c>
      <c r="AA454" s="6" t="b">
        <f>K454=K455</f>
        <v>0</v>
      </c>
      <c r="AB454" s="6" t="b">
        <f>L454=L455</f>
        <v>1</v>
      </c>
      <c r="AC454" s="6" t="b">
        <f>M454=M455</f>
        <v>0</v>
      </c>
      <c r="AD454" s="6" t="b">
        <f>N454=N455</f>
        <v>1</v>
      </c>
      <c r="AE454" s="6" t="b">
        <f>O454=O455</f>
        <v>1</v>
      </c>
      <c r="AF454" s="6" t="b">
        <f>P454=P455</f>
        <v>1</v>
      </c>
      <c r="AG454" s="3"/>
      <c r="AH454" s="8" t="str">
        <f>IF(ISBLANK($E454),"N/A",$E454)</f>
        <v>INT-PAT CN ALLOWANCE NOTIFICATION PERIOD</v>
      </c>
      <c r="AI454" s="8" t="str">
        <f>IF(ISBLANK($F454),"N/A",$F454)</f>
        <v>Grant Fees/Poss Div Notification Period FINAL / Atty&amp;IntFees</v>
      </c>
      <c r="AJ454" s="7" t="str">
        <f>IF(ISBLANK($B454),"N/A",$B454)</f>
        <v>Live Patent</v>
      </c>
      <c r="AK454" s="8" t="str">
        <f>IF(ISBLANK($C454),"N/A",$C454)</f>
        <v>MRIM.007CN</v>
      </c>
      <c r="AL454" s="8" t="str">
        <f>IF(ISBLANK($C455),"N/A",$C455)</f>
        <v>MRIM.007CN</v>
      </c>
      <c r="AM454" s="7" t="str">
        <f>IF(ISBLANK($B455),"N/A",$B455)</f>
        <v>Agent Patent</v>
      </c>
      <c r="AN454" s="8" t="str">
        <f>IF(ISBLANK($F455),"N/A",$F455)</f>
        <v>Grant Fees/Poss Div Notification Period FINAL / Atty&amp;IntFees</v>
      </c>
      <c r="AO454" s="8" t="str">
        <f>IF(ISBLANK($E455),"N/A",$E455)</f>
        <v>INT-PAT CN ALLOWANCE NOTIFICATION PERIOD</v>
      </c>
      <c r="AP454" s="3"/>
      <c r="AQ454" s="6" t="str">
        <f>IF($S454=FALSE,"Matter doesn't match.","-")</f>
        <v>-</v>
      </c>
      <c r="AR454" s="6" t="str">
        <f>IF($R454=TRUE,"System matches.","-")</f>
        <v>-</v>
      </c>
      <c r="AS454" s="6" t="str">
        <f>IF($U454=FALSE,"Action Type doesn't match.","-")</f>
        <v>-</v>
      </c>
      <c r="AT454" s="6" t="str">
        <f>IF($V454=FALSE,"Action Due doesn't match.","-")</f>
        <v>-</v>
      </c>
      <c r="AU454" s="6" t="b">
        <f>IF(AND($S454=TRUE,$Z454=TRUE,$U454=FALSE,$R454=FALSE),TRUE,FALSE)</f>
        <v>0</v>
      </c>
      <c r="AV454" s="13" t="b">
        <f ca="1">IF(OFFSET($AU454,-1,0)=TRUE,TRUE,FALSE)</f>
        <v>0</v>
      </c>
      <c r="AW454" s="6" t="b">
        <f>IF(AND($V454=TRUE,$S454=TRUE,$U454=FALSE,$R454=FALSE),TRUE,FALSE)</f>
        <v>0</v>
      </c>
      <c r="AX454" s="13" t="b">
        <f ca="1">IF(OFFSET($AW454,-1,0)="TRUE",TRUE,FALSE)</f>
        <v>0</v>
      </c>
      <c r="AY454" s="3"/>
      <c r="AZ454" s="3" t="str">
        <f>IF(OR($S454=FALSE,$R454=TRUE,$V454=FALSE),"-",IF(T454=FALSE,(CONCATENATE(D$1," doesn't match.")),"-"))</f>
        <v>-</v>
      </c>
      <c r="BA454" s="3" t="str">
        <f>IF(OR($S454=FALSE,$R454=TRUE,$V454=FALSE),"-",IF(U454=FALSE,(CONCATENATE(E$1," doesn't match.")),"-"))</f>
        <v>-</v>
      </c>
      <c r="BB454" s="3" t="str">
        <f>IF(OR($S454=FALSE,$R454=TRUE,$V454=FALSE),"-",IF(V454=FALSE,(CONCATENATE(F$1," doesn't match.")),"-"))</f>
        <v>-</v>
      </c>
      <c r="BC454" s="3" t="str">
        <f>IF(OR($S454=FALSE,$R454=TRUE,$V454=FALSE),"-",IF(W454=FALSE,(CONCATENATE(G$1," doesn't match.")),"-"))</f>
        <v>-</v>
      </c>
      <c r="BD454" s="3" t="str">
        <f>IF(OR($S454=FALSE,$R454=TRUE,$V454=FALSE),"-",IF(X454=FALSE,(CONCATENATE(H$1," doesn't match.")),"-"))</f>
        <v>-</v>
      </c>
      <c r="BE454" s="3" t="str">
        <f>IF(OR($S454=FALSE,$R454=TRUE,$V454=FALSE),"-",IF(Y454=FALSE,(CONCATENATE(I$1," doesn't match.")),"-"))</f>
        <v>DateTaken doesn't match.</v>
      </c>
      <c r="BF454" s="3" t="str">
        <f>IF(OR($S454=FALSE,$R454=TRUE,$V454=FALSE),"-",IF(Z454=FALSE,(CONCATENATE(J$1," doesn't match.")),"-"))</f>
        <v>-</v>
      </c>
      <c r="BG454" s="3" t="str">
        <f>IF(OR($S454=FALSE,$R454=TRUE,$V454=FALSE),"-",IF(AA454=FALSE,(CONCATENATE(K$1," doesn't match.")),"-"))</f>
        <v>ResponseDate doesn't match.</v>
      </c>
      <c r="BH454" s="3" t="str">
        <f>IF(OR($S454=FALSE,$R454=TRUE,$V454=FALSE),"-",IF(AB454=FALSE,(CONCATENATE(L$1," doesn't match.")),"-"))</f>
        <v>-</v>
      </c>
      <c r="BI454" s="3" t="str">
        <f>IF(OR($S454=FALSE,$R454=TRUE,$V454=FALSE),"-",IF(AC454=FALSE,(CONCATENATE(M$1," doesn't match.")),"-"))</f>
        <v>DateCreated doesn't match.</v>
      </c>
      <c r="BJ454" s="3" t="str">
        <f>IF(OR($S454=FALSE,$R454=TRUE,$V454=FALSE),"-",IF(AD454=FALSE,(CONCATENATE(N$1," doesn't match.")),"-"))</f>
        <v>-</v>
      </c>
      <c r="BK454" s="3" t="str">
        <f>IF(OR($S454=FALSE,$R454=TRUE,$V454=FALSE),"-",IF(AE454=FALSE,(CONCATENATE(O$1," doesn't match.")),"-"))</f>
        <v>-</v>
      </c>
      <c r="BL454" s="3" t="str">
        <f>IF(OR($S454=FALSE,$R454=TRUE,$V454=FALSE),"-",IF(AF454=FALSE,(CONCATENATE(P$1," doesn't match.")),"-"))</f>
        <v>-</v>
      </c>
    </row>
    <row r="455" spans="1:64" ht="60" x14ac:dyDescent="0.25">
      <c r="A455" s="30">
        <v>1246860</v>
      </c>
      <c r="B455" s="30" t="s">
        <v>625</v>
      </c>
      <c r="C455" s="31" t="s">
        <v>402</v>
      </c>
      <c r="D455" s="30" t="s">
        <v>98</v>
      </c>
      <c r="E455" s="30" t="s">
        <v>225</v>
      </c>
      <c r="F455" s="30" t="s">
        <v>403</v>
      </c>
      <c r="G455" s="30" t="s">
        <v>39</v>
      </c>
      <c r="H455" s="32">
        <v>43305</v>
      </c>
      <c r="I455" s="32">
        <v>43291</v>
      </c>
      <c r="J455" s="32">
        <v>43305</v>
      </c>
      <c r="K455" s="32">
        <v>43291</v>
      </c>
      <c r="L455" s="30" t="s">
        <v>178</v>
      </c>
      <c r="M455" s="32">
        <v>43244</v>
      </c>
      <c r="N455" s="32">
        <v>43292</v>
      </c>
      <c r="O455" s="32"/>
      <c r="P455" s="32"/>
      <c r="Q455" s="5"/>
      <c r="R455" s="6" t="b">
        <f>B455=B456</f>
        <v>0</v>
      </c>
      <c r="S455" s="6" t="b">
        <f>C455=C456</f>
        <v>0</v>
      </c>
      <c r="T455" s="6" t="b">
        <f>D455=D456</f>
        <v>0</v>
      </c>
      <c r="U455" s="6" t="b">
        <f>E455=E456</f>
        <v>0</v>
      </c>
      <c r="V455" s="6" t="b">
        <f>F455=F456</f>
        <v>0</v>
      </c>
      <c r="W455" s="6" t="b">
        <f>G455=G456</f>
        <v>0</v>
      </c>
      <c r="X455" s="6" t="b">
        <f>H455=H456</f>
        <v>0</v>
      </c>
      <c r="Y455" s="6" t="b">
        <f>I455=I456</f>
        <v>0</v>
      </c>
      <c r="Z455" s="6" t="b">
        <f>J455=J456</f>
        <v>0</v>
      </c>
      <c r="AA455" s="6" t="b">
        <f>K455=K456</f>
        <v>0</v>
      </c>
      <c r="AB455" s="6" t="b">
        <f>L455=L456</f>
        <v>0</v>
      </c>
      <c r="AC455" s="6" t="b">
        <f>M455=M456</f>
        <v>0</v>
      </c>
      <c r="AD455" s="6" t="b">
        <f>N455=N456</f>
        <v>0</v>
      </c>
      <c r="AE455" s="6" t="b">
        <f>O455=O456</f>
        <v>1</v>
      </c>
      <c r="AF455" s="6" t="b">
        <f>P455=P456</f>
        <v>1</v>
      </c>
      <c r="AG455" s="3"/>
      <c r="AH455" s="8" t="str">
        <f>IF(ISBLANK($E455),"N/A",$E455)</f>
        <v>INT-PAT CN ALLOWANCE NOTIFICATION PERIOD</v>
      </c>
      <c r="AI455" s="8" t="str">
        <f>IF(ISBLANK($F455),"N/A",$F455)</f>
        <v>Grant Fees/Poss Div Notification Period FINAL / Atty&amp;IntFees</v>
      </c>
      <c r="AJ455" s="7" t="str">
        <f>IF(ISBLANK($B455),"N/A",$B455)</f>
        <v>Agent Patent</v>
      </c>
      <c r="AK455" s="8" t="str">
        <f>IF(ISBLANK($C455),"N/A",$C455)</f>
        <v>MRIM.007CN</v>
      </c>
      <c r="AL455" s="8" t="str">
        <f>IF(ISBLANK($C456),"N/A",$C456)</f>
        <v>MTRON.006AE</v>
      </c>
      <c r="AM455" s="7" t="str">
        <f>IF(ISBLANK($B456),"N/A",$B456)</f>
        <v>Live Patent</v>
      </c>
      <c r="AN455" s="8" t="str">
        <f>IF(ISBLANK($F456),"N/A",$F456)</f>
        <v>Confirm LC re Exam Fees - Notify *IntExams / Atty</v>
      </c>
      <c r="AO455" s="8" t="str">
        <f>IF(ISBLANK($E456),"N/A",$E456)</f>
        <v>INT-PAT EXAM FEES</v>
      </c>
      <c r="AP455" s="3"/>
      <c r="AQ455" s="6" t="str">
        <f>IF($S455=FALSE,"Matter doesn't match.","-")</f>
        <v>Matter doesn't match.</v>
      </c>
      <c r="AR455" s="6" t="str">
        <f>IF($R455=TRUE,"System matches.","-")</f>
        <v>-</v>
      </c>
      <c r="AS455" s="6" t="str">
        <f>IF($U455=FALSE,"Action Type doesn't match.","-")</f>
        <v>Action Type doesn't match.</v>
      </c>
      <c r="AT455" s="6" t="str">
        <f>IF($V455=FALSE,"Action Due doesn't match.","-")</f>
        <v>Action Due doesn't match.</v>
      </c>
      <c r="AU455" s="6" t="b">
        <f>IF(AND($S455=TRUE,$Z455=TRUE,$U455=FALSE,$R455=FALSE),TRUE,FALSE)</f>
        <v>0</v>
      </c>
      <c r="AV455" s="13" t="b">
        <f ca="1">IF(OFFSET($AU455,-1,0)=TRUE,TRUE,FALSE)</f>
        <v>0</v>
      </c>
      <c r="AW455" s="6" t="b">
        <f>IF(AND($V455=TRUE,$S455=TRUE,$U455=FALSE,$R455=FALSE),TRUE,FALSE)</f>
        <v>0</v>
      </c>
      <c r="AX455" s="13" t="b">
        <f ca="1">IF(OFFSET($AW455,-1,0)="TRUE",TRUE,FALSE)</f>
        <v>0</v>
      </c>
      <c r="AY455" s="3"/>
      <c r="AZ455" s="3" t="str">
        <f>IF(OR($S455=FALSE,$R455=TRUE,$V455=FALSE),"-",IF(T455=FALSE,(CONCATENATE(D$1," doesn't match.")),"-"))</f>
        <v>-</v>
      </c>
      <c r="BA455" s="3" t="str">
        <f>IF(OR($S455=FALSE,$R455=TRUE,$V455=FALSE),"-",IF(U455=FALSE,(CONCATENATE(E$1," doesn't match.")),"-"))</f>
        <v>-</v>
      </c>
      <c r="BB455" s="3" t="str">
        <f>IF(OR($S455=FALSE,$R455=TRUE,$V455=FALSE),"-",IF(V455=FALSE,(CONCATENATE(F$1," doesn't match.")),"-"))</f>
        <v>-</v>
      </c>
      <c r="BC455" s="3" t="str">
        <f>IF(OR($S455=FALSE,$R455=TRUE,$V455=FALSE),"-",IF(W455=FALSE,(CONCATENATE(G$1," doesn't match.")),"-"))</f>
        <v>-</v>
      </c>
      <c r="BD455" s="3" t="str">
        <f>IF(OR($S455=FALSE,$R455=TRUE,$V455=FALSE),"-",IF(X455=FALSE,(CONCATENATE(H$1," doesn't match.")),"-"))</f>
        <v>-</v>
      </c>
      <c r="BE455" s="3" t="str">
        <f>IF(OR($S455=FALSE,$R455=TRUE,$V455=FALSE),"-",IF(Y455=FALSE,(CONCATENATE(I$1," doesn't match.")),"-"))</f>
        <v>-</v>
      </c>
      <c r="BF455" s="3" t="str">
        <f>IF(OR($S455=FALSE,$R455=TRUE,$V455=FALSE),"-",IF(Z455=FALSE,(CONCATENATE(J$1," doesn't match.")),"-"))</f>
        <v>-</v>
      </c>
      <c r="BG455" s="3" t="str">
        <f>IF(OR($S455=FALSE,$R455=TRUE,$V455=FALSE),"-",IF(AA455=FALSE,(CONCATENATE(K$1," doesn't match.")),"-"))</f>
        <v>-</v>
      </c>
      <c r="BH455" s="3" t="str">
        <f>IF(OR($S455=FALSE,$R455=TRUE,$V455=FALSE),"-",IF(AB455=FALSE,(CONCATENATE(L$1," doesn't match.")),"-"))</f>
        <v>-</v>
      </c>
      <c r="BI455" s="3" t="str">
        <f>IF(OR($S455=FALSE,$R455=TRUE,$V455=FALSE),"-",IF(AC455=FALSE,(CONCATENATE(M$1," doesn't match.")),"-"))</f>
        <v>-</v>
      </c>
      <c r="BJ455" s="3" t="str">
        <f>IF(OR($S455=FALSE,$R455=TRUE,$V455=FALSE),"-",IF(AD455=FALSE,(CONCATENATE(N$1," doesn't match.")),"-"))</f>
        <v>-</v>
      </c>
      <c r="BK455" s="3" t="str">
        <f>IF(OR($S455=FALSE,$R455=TRUE,$V455=FALSE),"-",IF(AE455=FALSE,(CONCATENATE(O$1," doesn't match.")),"-"))</f>
        <v>-</v>
      </c>
      <c r="BL455" s="3" t="str">
        <f>IF(OR($S455=FALSE,$R455=TRUE,$V455=FALSE),"-",IF(AF455=FALSE,(CONCATENATE(P$1," doesn't match.")),"-"))</f>
        <v>-</v>
      </c>
    </row>
    <row r="456" spans="1:64" ht="60" x14ac:dyDescent="0.25">
      <c r="A456" s="30">
        <v>1290122</v>
      </c>
      <c r="B456" s="30" t="s">
        <v>30</v>
      </c>
      <c r="C456" s="31" t="s">
        <v>404</v>
      </c>
      <c r="D456" s="30" t="s">
        <v>405</v>
      </c>
      <c r="E456" s="30" t="s">
        <v>406</v>
      </c>
      <c r="F456" s="30" t="s">
        <v>407</v>
      </c>
      <c r="G456" s="30" t="s">
        <v>35</v>
      </c>
      <c r="H456" s="32">
        <v>43282</v>
      </c>
      <c r="I456" s="32">
        <v>43266</v>
      </c>
      <c r="J456" s="32">
        <v>43344</v>
      </c>
      <c r="K456" s="32">
        <v>43293</v>
      </c>
      <c r="L456" s="30" t="s">
        <v>111</v>
      </c>
      <c r="M456" s="32">
        <v>43257</v>
      </c>
      <c r="N456" s="32">
        <v>43293</v>
      </c>
      <c r="O456" s="32"/>
      <c r="P456" s="32"/>
      <c r="Q456" s="5"/>
      <c r="R456" s="6" t="b">
        <f>B456=B457</f>
        <v>0</v>
      </c>
      <c r="S456" s="6" t="b">
        <f>C456=C457</f>
        <v>1</v>
      </c>
      <c r="T456" s="6" t="b">
        <f>D456=D457</f>
        <v>1</v>
      </c>
      <c r="U456" s="6" t="b">
        <f>E456=E457</f>
        <v>1</v>
      </c>
      <c r="V456" s="6" t="b">
        <f>F456=F457</f>
        <v>1</v>
      </c>
      <c r="W456" s="6" t="b">
        <f>G456=G457</f>
        <v>1</v>
      </c>
      <c r="X456" s="6" t="b">
        <f>H456=H457</f>
        <v>1</v>
      </c>
      <c r="Y456" s="6" t="b">
        <f>I456=I457</f>
        <v>0</v>
      </c>
      <c r="Z456" s="6" t="b">
        <f>J456=J457</f>
        <v>1</v>
      </c>
      <c r="AA456" s="6" t="b">
        <f>K456=K457</f>
        <v>1</v>
      </c>
      <c r="AB456" s="6" t="b">
        <f>L456=L457</f>
        <v>1</v>
      </c>
      <c r="AC456" s="6" t="b">
        <f>M456=M457</f>
        <v>0</v>
      </c>
      <c r="AD456" s="6" t="b">
        <f>N456=N457</f>
        <v>1</v>
      </c>
      <c r="AE456" s="6" t="b">
        <f>O456=O457</f>
        <v>1</v>
      </c>
      <c r="AF456" s="6" t="b">
        <f>P456=P457</f>
        <v>1</v>
      </c>
      <c r="AG456" s="3"/>
      <c r="AH456" s="8" t="str">
        <f>IF(ISBLANK($E456),"N/A",$E456)</f>
        <v>INT-PAT EXAM FEES</v>
      </c>
      <c r="AI456" s="8" t="str">
        <f>IF(ISBLANK($F456),"N/A",$F456)</f>
        <v>Confirm LC re Exam Fees - Notify *IntExams / Atty</v>
      </c>
      <c r="AJ456" s="7" t="str">
        <f>IF(ISBLANK($B456),"N/A",$B456)</f>
        <v>Live Patent</v>
      </c>
      <c r="AK456" s="8" t="str">
        <f>IF(ISBLANK($C456),"N/A",$C456)</f>
        <v>MTRON.006AE</v>
      </c>
      <c r="AL456" s="8" t="str">
        <f>IF(ISBLANK($C457),"N/A",$C457)</f>
        <v>MTRON.006AE</v>
      </c>
      <c r="AM456" s="7" t="str">
        <f>IF(ISBLANK($B457),"N/A",$B457)</f>
        <v>Agent Patent</v>
      </c>
      <c r="AN456" s="8" t="str">
        <f>IF(ISBLANK($F457),"N/A",$F457)</f>
        <v>Confirm LC re Exam Fees - Notify *IntExams / Atty</v>
      </c>
      <c r="AO456" s="8" t="str">
        <f>IF(ISBLANK($E457),"N/A",$E457)</f>
        <v>INT-PAT EXAM FEES</v>
      </c>
      <c r="AP456" s="3"/>
      <c r="AQ456" s="6" t="str">
        <f>IF($S456=FALSE,"Matter doesn't match.","-")</f>
        <v>-</v>
      </c>
      <c r="AR456" s="6" t="str">
        <f>IF($R456=TRUE,"System matches.","-")</f>
        <v>-</v>
      </c>
      <c r="AS456" s="6" t="str">
        <f>IF($U456=FALSE,"Action Type doesn't match.","-")</f>
        <v>-</v>
      </c>
      <c r="AT456" s="6" t="str">
        <f>IF($V456=FALSE,"Action Due doesn't match.","-")</f>
        <v>-</v>
      </c>
      <c r="AU456" s="6" t="b">
        <f>IF(AND($S456=TRUE,$Z456=TRUE,$U456=FALSE,$R456=FALSE),TRUE,FALSE)</f>
        <v>0</v>
      </c>
      <c r="AV456" s="13" t="b">
        <f ca="1">IF(OFFSET($AU456,-1,0)=TRUE,TRUE,FALSE)</f>
        <v>0</v>
      </c>
      <c r="AW456" s="6" t="b">
        <f>IF(AND($V456=TRUE,$S456=TRUE,$U456=FALSE,$R456=FALSE),TRUE,FALSE)</f>
        <v>0</v>
      </c>
      <c r="AX456" s="13" t="b">
        <f ca="1">IF(OFFSET($AW456,-1,0)="TRUE",TRUE,FALSE)</f>
        <v>0</v>
      </c>
      <c r="AY456" s="3"/>
      <c r="AZ456" s="3" t="str">
        <f>IF(OR($S456=FALSE,$R456=TRUE,$V456=FALSE),"-",IF(T456=FALSE,(CONCATENATE(D$1," doesn't match.")),"-"))</f>
        <v>-</v>
      </c>
      <c r="BA456" s="3" t="str">
        <f>IF(OR($S456=FALSE,$R456=TRUE,$V456=FALSE),"-",IF(U456=FALSE,(CONCATENATE(E$1," doesn't match.")),"-"))</f>
        <v>-</v>
      </c>
      <c r="BB456" s="3" t="str">
        <f>IF(OR($S456=FALSE,$R456=TRUE,$V456=FALSE),"-",IF(V456=FALSE,(CONCATENATE(F$1," doesn't match.")),"-"))</f>
        <v>-</v>
      </c>
      <c r="BC456" s="3" t="str">
        <f>IF(OR($S456=FALSE,$R456=TRUE,$V456=FALSE),"-",IF(W456=FALSE,(CONCATENATE(G$1," doesn't match.")),"-"))</f>
        <v>-</v>
      </c>
      <c r="BD456" s="3" t="str">
        <f>IF(OR($S456=FALSE,$R456=TRUE,$V456=FALSE),"-",IF(X456=FALSE,(CONCATENATE(H$1," doesn't match.")),"-"))</f>
        <v>-</v>
      </c>
      <c r="BE456" s="3" t="str">
        <f>IF(OR($S456=FALSE,$R456=TRUE,$V456=FALSE),"-",IF(Y456=FALSE,(CONCATENATE(I$1," doesn't match.")),"-"))</f>
        <v>DateTaken doesn't match.</v>
      </c>
      <c r="BF456" s="3" t="str">
        <f>IF(OR($S456=FALSE,$R456=TRUE,$V456=FALSE),"-",IF(Z456=FALSE,(CONCATENATE(J$1," doesn't match.")),"-"))</f>
        <v>-</v>
      </c>
      <c r="BG456" s="3" t="str">
        <f>IF(OR($S456=FALSE,$R456=TRUE,$V456=FALSE),"-",IF(AA456=FALSE,(CONCATENATE(K$1," doesn't match.")),"-"))</f>
        <v>-</v>
      </c>
      <c r="BH456" s="3" t="str">
        <f>IF(OR($S456=FALSE,$R456=TRUE,$V456=FALSE),"-",IF(AB456=FALSE,(CONCATENATE(L$1," doesn't match.")),"-"))</f>
        <v>-</v>
      </c>
      <c r="BI456" s="3" t="str">
        <f>IF(OR($S456=FALSE,$R456=TRUE,$V456=FALSE),"-",IF(AC456=FALSE,(CONCATENATE(M$1," doesn't match.")),"-"))</f>
        <v>DateCreated doesn't match.</v>
      </c>
      <c r="BJ456" s="3" t="str">
        <f>IF(OR($S456=FALSE,$R456=TRUE,$V456=FALSE),"-",IF(AD456=FALSE,(CONCATENATE(N$1," doesn't match.")),"-"))</f>
        <v>-</v>
      </c>
      <c r="BK456" s="3" t="str">
        <f>IF(OR($S456=FALSE,$R456=TRUE,$V456=FALSE),"-",IF(AE456=FALSE,(CONCATENATE(O$1," doesn't match.")),"-"))</f>
        <v>-</v>
      </c>
      <c r="BL456" s="3" t="str">
        <f>IF(OR($S456=FALSE,$R456=TRUE,$V456=FALSE),"-",IF(AF456=FALSE,(CONCATENATE(P$1," doesn't match.")),"-"))</f>
        <v>-</v>
      </c>
    </row>
    <row r="457" spans="1:64" ht="60" x14ac:dyDescent="0.25">
      <c r="A457" s="30">
        <v>1290122</v>
      </c>
      <c r="B457" s="30" t="s">
        <v>625</v>
      </c>
      <c r="C457" s="31" t="s">
        <v>404</v>
      </c>
      <c r="D457" s="30" t="s">
        <v>405</v>
      </c>
      <c r="E457" s="30" t="s">
        <v>406</v>
      </c>
      <c r="F457" s="30" t="s">
        <v>407</v>
      </c>
      <c r="G457" s="30" t="s">
        <v>35</v>
      </c>
      <c r="H457" s="32">
        <v>43282</v>
      </c>
      <c r="I457" s="32">
        <v>43293</v>
      </c>
      <c r="J457" s="32">
        <v>43344</v>
      </c>
      <c r="K457" s="32">
        <v>43293</v>
      </c>
      <c r="L457" s="30" t="s">
        <v>111</v>
      </c>
      <c r="M457" s="32">
        <v>43264</v>
      </c>
      <c r="N457" s="32">
        <v>43293</v>
      </c>
      <c r="O457" s="32"/>
      <c r="P457" s="32"/>
      <c r="Q457" s="5"/>
      <c r="R457" s="6" t="b">
        <f>B457=B458</f>
        <v>1</v>
      </c>
      <c r="S457" s="6" t="b">
        <f>C457=C458</f>
        <v>0</v>
      </c>
      <c r="T457" s="6" t="b">
        <f>D457=D458</f>
        <v>0</v>
      </c>
      <c r="U457" s="6" t="b">
        <f>E457=E458</f>
        <v>0</v>
      </c>
      <c r="V457" s="6" t="b">
        <f>F457=F458</f>
        <v>0</v>
      </c>
      <c r="W457" s="6" t="b">
        <f>G457=G458</f>
        <v>1</v>
      </c>
      <c r="X457" s="6" t="b">
        <f>H457=H458</f>
        <v>0</v>
      </c>
      <c r="Y457" s="6" t="b">
        <f>I457=I458</f>
        <v>0</v>
      </c>
      <c r="Z457" s="6" t="b">
        <f>J457=J458</f>
        <v>0</v>
      </c>
      <c r="AA457" s="6" t="b">
        <f>K457=K458</f>
        <v>0</v>
      </c>
      <c r="AB457" s="6" t="b">
        <f>L457=L458</f>
        <v>0</v>
      </c>
      <c r="AC457" s="6" t="b">
        <f>M457=M458</f>
        <v>0</v>
      </c>
      <c r="AD457" s="6" t="b">
        <f>N457=N458</f>
        <v>0</v>
      </c>
      <c r="AE457" s="6" t="b">
        <f>O457=O458</f>
        <v>0</v>
      </c>
      <c r="AF457" s="6" t="b">
        <f>P457=P458</f>
        <v>1</v>
      </c>
      <c r="AG457" s="3"/>
      <c r="AH457" s="8" t="str">
        <f>IF(ISBLANK($E457),"N/A",$E457)</f>
        <v>INT-PAT EXAM FEES</v>
      </c>
      <c r="AI457" s="8" t="str">
        <f>IF(ISBLANK($F457),"N/A",$F457)</f>
        <v>Confirm LC re Exam Fees - Notify *IntExams / Atty</v>
      </c>
      <c r="AJ457" s="7" t="str">
        <f>IF(ISBLANK($B457),"N/A",$B457)</f>
        <v>Agent Patent</v>
      </c>
      <c r="AK457" s="8" t="str">
        <f>IF(ISBLANK($C457),"N/A",$C457)</f>
        <v>MTRON.006AE</v>
      </c>
      <c r="AL457" s="8" t="str">
        <f>IF(ISBLANK($C458),"N/A",$C458)</f>
        <v>NCIRA.009TW2</v>
      </c>
      <c r="AM457" s="7" t="str">
        <f>IF(ISBLANK($B458),"N/A",$B458)</f>
        <v>Agent Patent</v>
      </c>
      <c r="AN457" s="8" t="str">
        <f>IF(ISBLANK($F458),"N/A",$F458)</f>
        <v>FA Confirm &amp; Ack of Payment Instructions Recvd? / IntFees</v>
      </c>
      <c r="AO457" s="8" t="str">
        <f>IF(ISBLANK($E458),"N/A",$E458)</f>
        <v>INT-PAT INSTR GRANT / ANNUITY FEES</v>
      </c>
      <c r="AP457" s="3"/>
      <c r="AQ457" s="6" t="str">
        <f>IF($S457=FALSE,"Matter doesn't match.","-")</f>
        <v>Matter doesn't match.</v>
      </c>
      <c r="AR457" s="6" t="str">
        <f>IF($R457=TRUE,"System matches.","-")</f>
        <v>System matches.</v>
      </c>
      <c r="AS457" s="6" t="str">
        <f>IF($U457=FALSE,"Action Type doesn't match.","-")</f>
        <v>Action Type doesn't match.</v>
      </c>
      <c r="AT457" s="6" t="str">
        <f>IF($V457=FALSE,"Action Due doesn't match.","-")</f>
        <v>Action Due doesn't match.</v>
      </c>
      <c r="AU457" s="6" t="b">
        <f>IF(AND($S457=TRUE,$Z457=TRUE,$U457=FALSE,$R457=FALSE),TRUE,FALSE)</f>
        <v>0</v>
      </c>
      <c r="AV457" s="13" t="b">
        <f ca="1">IF(OFFSET($AU457,-1,0)=TRUE,TRUE,FALSE)</f>
        <v>0</v>
      </c>
      <c r="AW457" s="6" t="b">
        <f>IF(AND($V457=TRUE,$S457=TRUE,$U457=FALSE,$R457=FALSE),TRUE,FALSE)</f>
        <v>0</v>
      </c>
      <c r="AX457" s="13" t="b">
        <f ca="1">IF(OFFSET($AW457,-1,0)="TRUE",TRUE,FALSE)</f>
        <v>0</v>
      </c>
      <c r="AY457" s="3"/>
      <c r="AZ457" s="3" t="str">
        <f>IF(OR($S457=FALSE,$R457=TRUE,$V457=FALSE),"-",IF(T457=FALSE,(CONCATENATE(D$1," doesn't match.")),"-"))</f>
        <v>-</v>
      </c>
      <c r="BA457" s="3" t="str">
        <f>IF(OR($S457=FALSE,$R457=TRUE,$V457=FALSE),"-",IF(U457=FALSE,(CONCATENATE(E$1," doesn't match.")),"-"))</f>
        <v>-</v>
      </c>
      <c r="BB457" s="3" t="str">
        <f>IF(OR($S457=FALSE,$R457=TRUE,$V457=FALSE),"-",IF(V457=FALSE,(CONCATENATE(F$1," doesn't match.")),"-"))</f>
        <v>-</v>
      </c>
      <c r="BC457" s="3" t="str">
        <f>IF(OR($S457=FALSE,$R457=TRUE,$V457=FALSE),"-",IF(W457=FALSE,(CONCATENATE(G$1," doesn't match.")),"-"))</f>
        <v>-</v>
      </c>
      <c r="BD457" s="3" t="str">
        <f>IF(OR($S457=FALSE,$R457=TRUE,$V457=FALSE),"-",IF(X457=FALSE,(CONCATENATE(H$1," doesn't match.")),"-"))</f>
        <v>-</v>
      </c>
      <c r="BE457" s="3" t="str">
        <f>IF(OR($S457=FALSE,$R457=TRUE,$V457=FALSE),"-",IF(Y457=FALSE,(CONCATENATE(I$1," doesn't match.")),"-"))</f>
        <v>-</v>
      </c>
      <c r="BF457" s="3" t="str">
        <f>IF(OR($S457=FALSE,$R457=TRUE,$V457=FALSE),"-",IF(Z457=FALSE,(CONCATENATE(J$1," doesn't match.")),"-"))</f>
        <v>-</v>
      </c>
      <c r="BG457" s="3" t="str">
        <f>IF(OR($S457=FALSE,$R457=TRUE,$V457=FALSE),"-",IF(AA457=FALSE,(CONCATENATE(K$1," doesn't match.")),"-"))</f>
        <v>-</v>
      </c>
      <c r="BH457" s="3" t="str">
        <f>IF(OR($S457=FALSE,$R457=TRUE,$V457=FALSE),"-",IF(AB457=FALSE,(CONCATENATE(L$1," doesn't match.")),"-"))</f>
        <v>-</v>
      </c>
      <c r="BI457" s="3" t="str">
        <f>IF(OR($S457=FALSE,$R457=TRUE,$V457=FALSE),"-",IF(AC457=FALSE,(CONCATENATE(M$1," doesn't match.")),"-"))</f>
        <v>-</v>
      </c>
      <c r="BJ457" s="3" t="str">
        <f>IF(OR($S457=FALSE,$R457=TRUE,$V457=FALSE),"-",IF(AD457=FALSE,(CONCATENATE(N$1," doesn't match.")),"-"))</f>
        <v>-</v>
      </c>
      <c r="BK457" s="3" t="str">
        <f>IF(OR($S457=FALSE,$R457=TRUE,$V457=FALSE),"-",IF(AE457=FALSE,(CONCATENATE(O$1," doesn't match.")),"-"))</f>
        <v>-</v>
      </c>
      <c r="BL457" s="3" t="str">
        <f>IF(OR($S457=FALSE,$R457=TRUE,$V457=FALSE),"-",IF(AF457=FALSE,(CONCATENATE(P$1," doesn't match.")),"-"))</f>
        <v>-</v>
      </c>
    </row>
    <row r="458" spans="1:64" ht="60" x14ac:dyDescent="0.25">
      <c r="A458" s="30">
        <v>1287739</v>
      </c>
      <c r="B458" s="30" t="s">
        <v>625</v>
      </c>
      <c r="C458" s="31" t="s">
        <v>714</v>
      </c>
      <c r="D458" s="30" t="s">
        <v>102</v>
      </c>
      <c r="E458" s="30" t="s">
        <v>139</v>
      </c>
      <c r="F458" s="30" t="s">
        <v>213</v>
      </c>
      <c r="G458" s="30" t="s">
        <v>35</v>
      </c>
      <c r="H458" s="32">
        <v>43292</v>
      </c>
      <c r="I458" s="32"/>
      <c r="J458" s="32">
        <v>43297</v>
      </c>
      <c r="K458" s="32"/>
      <c r="L458" s="30" t="s">
        <v>66</v>
      </c>
      <c r="M458" s="32">
        <v>43278</v>
      </c>
      <c r="N458" s="32">
        <v>43294</v>
      </c>
      <c r="O458" s="32">
        <v>43088</v>
      </c>
      <c r="P458" s="32"/>
      <c r="Q458" s="5"/>
      <c r="R458" s="6" t="b">
        <f>B458=B459</f>
        <v>0</v>
      </c>
      <c r="S458" s="6" t="b">
        <f>C458=C459</f>
        <v>0</v>
      </c>
      <c r="T458" s="6" t="b">
        <f>D458=D459</f>
        <v>0</v>
      </c>
      <c r="U458" s="6" t="b">
        <f>E458=E459</f>
        <v>0</v>
      </c>
      <c r="V458" s="6" t="b">
        <f>F458=F459</f>
        <v>0</v>
      </c>
      <c r="W458" s="6" t="b">
        <f>G458=G459</f>
        <v>0</v>
      </c>
      <c r="X458" s="6" t="b">
        <f>H458=H459</f>
        <v>0</v>
      </c>
      <c r="Y458" s="6" t="b">
        <f>I458=I459</f>
        <v>0</v>
      </c>
      <c r="Z458" s="6" t="b">
        <f>J458=J459</f>
        <v>0</v>
      </c>
      <c r="AA458" s="6" t="b">
        <f>K458=K459</f>
        <v>0</v>
      </c>
      <c r="AB458" s="6" t="b">
        <f>L458=L459</f>
        <v>0</v>
      </c>
      <c r="AC458" s="6" t="b">
        <f>M458=M459</f>
        <v>0</v>
      </c>
      <c r="AD458" s="6" t="b">
        <f>N458=N459</f>
        <v>1</v>
      </c>
      <c r="AE458" s="6" t="b">
        <f>O458=O459</f>
        <v>0</v>
      </c>
      <c r="AF458" s="6" t="b">
        <f>P458=P459</f>
        <v>1</v>
      </c>
      <c r="AG458" s="3"/>
      <c r="AH458" s="8" t="str">
        <f>IF(ISBLANK($E458),"N/A",$E458)</f>
        <v>INT-PAT INSTR GRANT / ANNUITY FEES</v>
      </c>
      <c r="AI458" s="8" t="str">
        <f>IF(ISBLANK($F458),"N/A",$F458)</f>
        <v>FA Confirm &amp; Ack of Payment Instructions Recvd? / IntFees</v>
      </c>
      <c r="AJ458" s="7" t="str">
        <f>IF(ISBLANK($B458),"N/A",$B458)</f>
        <v>Agent Patent</v>
      </c>
      <c r="AK458" s="8" t="str">
        <f>IF(ISBLANK($C458),"N/A",$C458)</f>
        <v>NCIRA.009TW2</v>
      </c>
      <c r="AL458" s="8" t="str">
        <f>IF(ISBLANK($C459),"N/A",$C459)</f>
        <v>NDTCO.178KRD1</v>
      </c>
      <c r="AM458" s="7" t="str">
        <f>IF(ISBLANK($B459),"N/A",$B459)</f>
        <v>Live Patent</v>
      </c>
      <c r="AN458" s="8" t="str">
        <f>IF(ISBLANK($F459),"N/A",$F459)</f>
        <v>Anticipated Response Due Date - Extension Pending</v>
      </c>
      <c r="AO458" s="8" t="str">
        <f>IF(ISBLANK($E459),"N/A",$E459)</f>
        <v>INT-PAT EXTENSION REQUEST TO FA</v>
      </c>
      <c r="AP458" s="3"/>
      <c r="AQ458" s="6" t="str">
        <f>IF($S458=FALSE,"Matter doesn't match.","-")</f>
        <v>Matter doesn't match.</v>
      </c>
      <c r="AR458" s="6" t="str">
        <f>IF($R458=TRUE,"System matches.","-")</f>
        <v>-</v>
      </c>
      <c r="AS458" s="6" t="str">
        <f>IF($U458=FALSE,"Action Type doesn't match.","-")</f>
        <v>Action Type doesn't match.</v>
      </c>
      <c r="AT458" s="6" t="str">
        <f>IF($V458=FALSE,"Action Due doesn't match.","-")</f>
        <v>Action Due doesn't match.</v>
      </c>
      <c r="AU458" s="6" t="b">
        <f>IF(AND($S458=TRUE,$Z458=TRUE,$U458=FALSE,$R458=FALSE),TRUE,FALSE)</f>
        <v>0</v>
      </c>
      <c r="AV458" s="13" t="b">
        <f ca="1">IF(OFFSET($AU458,-1,0)=TRUE,TRUE,FALSE)</f>
        <v>0</v>
      </c>
      <c r="AW458" s="6" t="b">
        <f>IF(AND($V458=TRUE,$S458=TRUE,$U458=FALSE,$R458=FALSE),TRUE,FALSE)</f>
        <v>0</v>
      </c>
      <c r="AX458" s="13" t="b">
        <f ca="1">IF(OFFSET($AW458,-1,0)="TRUE",TRUE,FALSE)</f>
        <v>0</v>
      </c>
      <c r="AY458" s="3"/>
      <c r="AZ458" s="3" t="str">
        <f>IF(OR($S458=FALSE,$R458=TRUE,$V458=FALSE),"-",IF(T458=FALSE,(CONCATENATE(D$1," doesn't match.")),"-"))</f>
        <v>-</v>
      </c>
      <c r="BA458" s="3" t="str">
        <f>IF(OR($S458=FALSE,$R458=TRUE,$V458=FALSE),"-",IF(U458=FALSE,(CONCATENATE(E$1," doesn't match.")),"-"))</f>
        <v>-</v>
      </c>
      <c r="BB458" s="3" t="str">
        <f>IF(OR($S458=FALSE,$R458=TRUE,$V458=FALSE),"-",IF(V458=FALSE,(CONCATENATE(F$1," doesn't match.")),"-"))</f>
        <v>-</v>
      </c>
      <c r="BC458" s="3" t="str">
        <f>IF(OR($S458=FALSE,$R458=TRUE,$V458=FALSE),"-",IF(W458=FALSE,(CONCATENATE(G$1," doesn't match.")),"-"))</f>
        <v>-</v>
      </c>
      <c r="BD458" s="3" t="str">
        <f>IF(OR($S458=FALSE,$R458=TRUE,$V458=FALSE),"-",IF(X458=FALSE,(CONCATENATE(H$1," doesn't match.")),"-"))</f>
        <v>-</v>
      </c>
      <c r="BE458" s="3" t="str">
        <f>IF(OR($S458=FALSE,$R458=TRUE,$V458=FALSE),"-",IF(Y458=FALSE,(CONCATENATE(I$1," doesn't match.")),"-"))</f>
        <v>-</v>
      </c>
      <c r="BF458" s="3" t="str">
        <f>IF(OR($S458=FALSE,$R458=TRUE,$V458=FALSE),"-",IF(Z458=FALSE,(CONCATENATE(J$1," doesn't match.")),"-"))</f>
        <v>-</v>
      </c>
      <c r="BG458" s="3" t="str">
        <f>IF(OR($S458=FALSE,$R458=TRUE,$V458=FALSE),"-",IF(AA458=FALSE,(CONCATENATE(K$1," doesn't match.")),"-"))</f>
        <v>-</v>
      </c>
      <c r="BH458" s="3" t="str">
        <f>IF(OR($S458=FALSE,$R458=TRUE,$V458=FALSE),"-",IF(AB458=FALSE,(CONCATENATE(L$1," doesn't match.")),"-"))</f>
        <v>-</v>
      </c>
      <c r="BI458" s="3" t="str">
        <f>IF(OR($S458=FALSE,$R458=TRUE,$V458=FALSE),"-",IF(AC458=FALSE,(CONCATENATE(M$1," doesn't match.")),"-"))</f>
        <v>-</v>
      </c>
      <c r="BJ458" s="3" t="str">
        <f>IF(OR($S458=FALSE,$R458=TRUE,$V458=FALSE),"-",IF(AD458=FALSE,(CONCATENATE(N$1," doesn't match.")),"-"))</f>
        <v>-</v>
      </c>
      <c r="BK458" s="3" t="str">
        <f>IF(OR($S458=FALSE,$R458=TRUE,$V458=FALSE),"-",IF(AE458=FALSE,(CONCATENATE(O$1," doesn't match.")),"-"))</f>
        <v>-</v>
      </c>
      <c r="BL458" s="3" t="str">
        <f>IF(OR($S458=FALSE,$R458=TRUE,$V458=FALSE),"-",IF(AF458=FALSE,(CONCATENATE(P$1," doesn't match.")),"-"))</f>
        <v>-</v>
      </c>
    </row>
    <row r="459" spans="1:64" ht="60" x14ac:dyDescent="0.25">
      <c r="A459" s="30">
        <v>1293602</v>
      </c>
      <c r="B459" s="30" t="s">
        <v>30</v>
      </c>
      <c r="C459" s="31" t="s">
        <v>408</v>
      </c>
      <c r="D459" s="30" t="s">
        <v>113</v>
      </c>
      <c r="E459" s="30" t="s">
        <v>411</v>
      </c>
      <c r="F459" s="30" t="s">
        <v>412</v>
      </c>
      <c r="G459" s="30" t="s">
        <v>39</v>
      </c>
      <c r="H459" s="32">
        <v>43332</v>
      </c>
      <c r="I459" s="32">
        <v>43293</v>
      </c>
      <c r="J459" s="32">
        <v>43301</v>
      </c>
      <c r="K459" s="32">
        <v>43293</v>
      </c>
      <c r="L459" s="30" t="s">
        <v>111</v>
      </c>
      <c r="M459" s="32">
        <v>43293</v>
      </c>
      <c r="N459" s="32">
        <v>43294</v>
      </c>
      <c r="O459" s="32"/>
      <c r="P459" s="32"/>
      <c r="Q459" s="5"/>
      <c r="R459" s="6" t="b">
        <f>B459=B460</f>
        <v>0</v>
      </c>
      <c r="S459" s="6" t="b">
        <f>C459=C460</f>
        <v>1</v>
      </c>
      <c r="T459" s="6" t="b">
        <f>D459=D460</f>
        <v>1</v>
      </c>
      <c r="U459" s="6" t="b">
        <f>E459=E460</f>
        <v>1</v>
      </c>
      <c r="V459" s="6" t="b">
        <f>F459=F460</f>
        <v>1</v>
      </c>
      <c r="W459" s="6" t="b">
        <f>G459=G460</f>
        <v>1</v>
      </c>
      <c r="X459" s="6" t="b">
        <f>H459=H460</f>
        <v>1</v>
      </c>
      <c r="Y459" s="6" t="b">
        <f>I459=I460</f>
        <v>0</v>
      </c>
      <c r="Z459" s="6" t="b">
        <f>J459=J460</f>
        <v>1</v>
      </c>
      <c r="AA459" s="6" t="b">
        <f>K459=K460</f>
        <v>0</v>
      </c>
      <c r="AB459" s="6" t="b">
        <f>L459=L460</f>
        <v>0</v>
      </c>
      <c r="AC459" s="6" t="b">
        <f>M459=M460</f>
        <v>1</v>
      </c>
      <c r="AD459" s="6" t="b">
        <f>N459=N460</f>
        <v>0</v>
      </c>
      <c r="AE459" s="6" t="b">
        <f>O459=O460</f>
        <v>1</v>
      </c>
      <c r="AF459" s="6" t="b">
        <f>P459=P460</f>
        <v>1</v>
      </c>
      <c r="AG459" s="3"/>
      <c r="AH459" s="8" t="str">
        <f>IF(ISBLANK($E459),"N/A",$E459)</f>
        <v>INT-PAT EXTENSION REQUEST TO FA</v>
      </c>
      <c r="AI459" s="8" t="str">
        <f>IF(ISBLANK($F459),"N/A",$F459)</f>
        <v>Anticipated Response Due Date - Extension Pending</v>
      </c>
      <c r="AJ459" s="7" t="str">
        <f>IF(ISBLANK($B459),"N/A",$B459)</f>
        <v>Live Patent</v>
      </c>
      <c r="AK459" s="8" t="str">
        <f>IF(ISBLANK($C459),"N/A",$C459)</f>
        <v>NDTCO.178KRD1</v>
      </c>
      <c r="AL459" s="8" t="str">
        <f>IF(ISBLANK($C460),"N/A",$C460)</f>
        <v>NDTCO.178KRD1</v>
      </c>
      <c r="AM459" s="7" t="str">
        <f>IF(ISBLANK($B460),"N/A",$B460)</f>
        <v>Agent Patent</v>
      </c>
      <c r="AN459" s="8" t="str">
        <f>IF(ISBLANK($F460),"N/A",$F460)</f>
        <v>Anticipated Response Due Date - Extension Pending</v>
      </c>
      <c r="AO459" s="8" t="str">
        <f>IF(ISBLANK($E460),"N/A",$E460)</f>
        <v>INT-PAT EXTENSION REQUEST TO FA</v>
      </c>
      <c r="AP459" s="3"/>
      <c r="AQ459" s="6" t="str">
        <f>IF($S459=FALSE,"Matter doesn't match.","-")</f>
        <v>-</v>
      </c>
      <c r="AR459" s="6" t="str">
        <f>IF($R459=TRUE,"System matches.","-")</f>
        <v>-</v>
      </c>
      <c r="AS459" s="6" t="str">
        <f>IF($U459=FALSE,"Action Type doesn't match.","-")</f>
        <v>-</v>
      </c>
      <c r="AT459" s="6" t="str">
        <f>IF($V459=FALSE,"Action Due doesn't match.","-")</f>
        <v>-</v>
      </c>
      <c r="AU459" s="6" t="b">
        <f>IF(AND($S459=TRUE,$Z459=TRUE,$U459=FALSE,$R459=FALSE),TRUE,FALSE)</f>
        <v>0</v>
      </c>
      <c r="AV459" s="13" t="b">
        <f ca="1">IF(OFFSET($AU459,-1,0)=TRUE,TRUE,FALSE)</f>
        <v>0</v>
      </c>
      <c r="AW459" s="6" t="b">
        <f>IF(AND($V459=TRUE,$S459=TRUE,$U459=FALSE,$R459=FALSE),TRUE,FALSE)</f>
        <v>0</v>
      </c>
      <c r="AX459" s="13" t="b">
        <f ca="1">IF(OFFSET($AW459,-1,0)="TRUE",TRUE,FALSE)</f>
        <v>0</v>
      </c>
      <c r="AY459" s="3"/>
      <c r="AZ459" s="3" t="str">
        <f>IF(OR($S459=FALSE,$R459=TRUE,$V459=FALSE),"-",IF(T459=FALSE,(CONCATENATE(D$1," doesn't match.")),"-"))</f>
        <v>-</v>
      </c>
      <c r="BA459" s="3" t="str">
        <f>IF(OR($S459=FALSE,$R459=TRUE,$V459=FALSE),"-",IF(U459=FALSE,(CONCATENATE(E$1," doesn't match.")),"-"))</f>
        <v>-</v>
      </c>
      <c r="BB459" s="3" t="str">
        <f>IF(OR($S459=FALSE,$R459=TRUE,$V459=FALSE),"-",IF(V459=FALSE,(CONCATENATE(F$1," doesn't match.")),"-"))</f>
        <v>-</v>
      </c>
      <c r="BC459" s="3" t="str">
        <f>IF(OR($S459=FALSE,$R459=TRUE,$V459=FALSE),"-",IF(W459=FALSE,(CONCATENATE(G$1," doesn't match.")),"-"))</f>
        <v>-</v>
      </c>
      <c r="BD459" s="3" t="str">
        <f>IF(OR($S459=FALSE,$R459=TRUE,$V459=FALSE),"-",IF(X459=FALSE,(CONCATENATE(H$1," doesn't match.")),"-"))</f>
        <v>-</v>
      </c>
      <c r="BE459" s="3" t="str">
        <f>IF(OR($S459=FALSE,$R459=TRUE,$V459=FALSE),"-",IF(Y459=FALSE,(CONCATENATE(I$1," doesn't match.")),"-"))</f>
        <v>DateTaken doesn't match.</v>
      </c>
      <c r="BF459" s="3" t="str">
        <f>IF(OR($S459=FALSE,$R459=TRUE,$V459=FALSE),"-",IF(Z459=FALSE,(CONCATENATE(J$1," doesn't match.")),"-"))</f>
        <v>-</v>
      </c>
      <c r="BG459" s="3" t="str">
        <f>IF(OR($S459=FALSE,$R459=TRUE,$V459=FALSE),"-",IF(AA459=FALSE,(CONCATENATE(K$1," doesn't match.")),"-"))</f>
        <v>ResponseDate doesn't match.</v>
      </c>
      <c r="BH459" s="3" t="str">
        <f>IF(OR($S459=FALSE,$R459=TRUE,$V459=FALSE),"-",IF(AB459=FALSE,(CONCATENATE(L$1," doesn't match.")),"-"))</f>
        <v>UserID doesn't match.</v>
      </c>
      <c r="BI459" s="3" t="str">
        <f>IF(OR($S459=FALSE,$R459=TRUE,$V459=FALSE),"-",IF(AC459=FALSE,(CONCATENATE(M$1," doesn't match.")),"-"))</f>
        <v>-</v>
      </c>
      <c r="BJ459" s="3" t="str">
        <f>IF(OR($S459=FALSE,$R459=TRUE,$V459=FALSE),"-",IF(AD459=FALSE,(CONCATENATE(N$1," doesn't match.")),"-"))</f>
        <v>LastUpdate doesn't match.</v>
      </c>
      <c r="BK459" s="3" t="str">
        <f>IF(OR($S459=FALSE,$R459=TRUE,$V459=FALSE),"-",IF(AE459=FALSE,(CONCATENATE(O$1," doesn't match.")),"-"))</f>
        <v>-</v>
      </c>
      <c r="BL459" s="3" t="str">
        <f>IF(OR($S459=FALSE,$R459=TRUE,$V459=FALSE),"-",IF(AF459=FALSE,(CONCATENATE(P$1," doesn't match.")),"-"))</f>
        <v>-</v>
      </c>
    </row>
    <row r="460" spans="1:64" ht="60" x14ac:dyDescent="0.25">
      <c r="A460" s="30">
        <v>1293602</v>
      </c>
      <c r="B460" s="30" t="s">
        <v>625</v>
      </c>
      <c r="C460" s="31" t="s">
        <v>408</v>
      </c>
      <c r="D460" s="30" t="s">
        <v>113</v>
      </c>
      <c r="E460" s="30" t="s">
        <v>411</v>
      </c>
      <c r="F460" s="30" t="s">
        <v>412</v>
      </c>
      <c r="G460" s="30" t="s">
        <v>39</v>
      </c>
      <c r="H460" s="32">
        <v>43332</v>
      </c>
      <c r="I460" s="32">
        <v>43294</v>
      </c>
      <c r="J460" s="32">
        <v>43301</v>
      </c>
      <c r="K460" s="32">
        <v>43294</v>
      </c>
      <c r="L460" s="30" t="s">
        <v>36</v>
      </c>
      <c r="M460" s="32">
        <v>43293</v>
      </c>
      <c r="N460" s="32">
        <v>43297</v>
      </c>
      <c r="O460" s="32"/>
      <c r="P460" s="32"/>
      <c r="Q460" s="5"/>
      <c r="R460" s="6" t="b">
        <f>B460=B461</f>
        <v>0</v>
      </c>
      <c r="S460" s="6" t="b">
        <f>C460=C461</f>
        <v>1</v>
      </c>
      <c r="T460" s="6" t="b">
        <f>D460=D461</f>
        <v>1</v>
      </c>
      <c r="U460" s="6" t="b">
        <f>E460=E461</f>
        <v>1</v>
      </c>
      <c r="V460" s="6" t="b">
        <f>F460=F461</f>
        <v>0</v>
      </c>
      <c r="W460" s="6" t="b">
        <f>G460=G461</f>
        <v>0</v>
      </c>
      <c r="X460" s="6" t="b">
        <f>H460=H461</f>
        <v>0</v>
      </c>
      <c r="Y460" s="6" t="b">
        <f>I460=I461</f>
        <v>0</v>
      </c>
      <c r="Z460" s="6" t="b">
        <f>J460=J461</f>
        <v>1</v>
      </c>
      <c r="AA460" s="6" t="b">
        <f>K460=K461</f>
        <v>0</v>
      </c>
      <c r="AB460" s="6" t="b">
        <f>L460=L461</f>
        <v>0</v>
      </c>
      <c r="AC460" s="6" t="b">
        <f>M460=M461</f>
        <v>1</v>
      </c>
      <c r="AD460" s="6" t="b">
        <f>N460=N461</f>
        <v>0</v>
      </c>
      <c r="AE460" s="6" t="b">
        <f>O460=O461</f>
        <v>1</v>
      </c>
      <c r="AF460" s="6" t="b">
        <f>P460=P461</f>
        <v>1</v>
      </c>
      <c r="AG460" s="3"/>
      <c r="AH460" s="8" t="str">
        <f>IF(ISBLANK($E460),"N/A",$E460)</f>
        <v>INT-PAT EXTENSION REQUEST TO FA</v>
      </c>
      <c r="AI460" s="8" t="str">
        <f>IF(ISBLANK($F460),"N/A",$F460)</f>
        <v>Anticipated Response Due Date - Extension Pending</v>
      </c>
      <c r="AJ460" s="7" t="str">
        <f>IF(ISBLANK($B460),"N/A",$B460)</f>
        <v>Agent Patent</v>
      </c>
      <c r="AK460" s="8" t="str">
        <f>IF(ISBLANK($C460),"N/A",$C460)</f>
        <v>NDTCO.178KRD1</v>
      </c>
      <c r="AL460" s="8" t="str">
        <f>IF(ISBLANK($C461),"N/A",$C461)</f>
        <v>NDTCO.178KRD1</v>
      </c>
      <c r="AM460" s="7" t="str">
        <f>IF(ISBLANK($B461),"N/A",$B461)</f>
        <v>Live Patent</v>
      </c>
      <c r="AN460" s="8" t="str">
        <f>IF(ISBLANK($F461),"N/A",$F461)</f>
        <v>Extension Requested by FA?</v>
      </c>
      <c r="AO460" s="8" t="str">
        <f>IF(ISBLANK($E461),"N/A",$E461)</f>
        <v>INT-PAT EXTENSION REQUEST TO FA</v>
      </c>
      <c r="AP460" s="3"/>
      <c r="AQ460" s="6" t="str">
        <f>IF($S460=FALSE,"Matter doesn't match.","-")</f>
        <v>-</v>
      </c>
      <c r="AR460" s="6" t="str">
        <f>IF($R460=TRUE,"System matches.","-")</f>
        <v>-</v>
      </c>
      <c r="AS460" s="6" t="str">
        <f>IF($U460=FALSE,"Action Type doesn't match.","-")</f>
        <v>-</v>
      </c>
      <c r="AT460" s="6" t="str">
        <f>IF($V460=FALSE,"Action Due doesn't match.","-")</f>
        <v>Action Due doesn't match.</v>
      </c>
      <c r="AU460" s="6" t="b">
        <f>IF(AND($S460=TRUE,$Z460=TRUE,$U460=FALSE,$R460=FALSE),TRUE,FALSE)</f>
        <v>0</v>
      </c>
      <c r="AV460" s="13" t="b">
        <f ca="1">IF(OFFSET($AU460,-1,0)=TRUE,TRUE,FALSE)</f>
        <v>0</v>
      </c>
      <c r="AW460" s="6" t="b">
        <f>IF(AND($V460=TRUE,$S460=TRUE,$U460=FALSE,$R460=FALSE),TRUE,FALSE)</f>
        <v>0</v>
      </c>
      <c r="AX460" s="13" t="b">
        <f ca="1">IF(OFFSET($AW460,-1,0)="TRUE",TRUE,FALSE)</f>
        <v>0</v>
      </c>
      <c r="AY460" s="3"/>
      <c r="AZ460" s="3" t="str">
        <f>IF(OR($S460=FALSE,$R460=TRUE,$V460=FALSE),"-",IF(T460=FALSE,(CONCATENATE(D$1," doesn't match.")),"-"))</f>
        <v>-</v>
      </c>
      <c r="BA460" s="3" t="str">
        <f>IF(OR($S460=FALSE,$R460=TRUE,$V460=FALSE),"-",IF(U460=FALSE,(CONCATENATE(E$1," doesn't match.")),"-"))</f>
        <v>-</v>
      </c>
      <c r="BB460" s="3" t="str">
        <f>IF(OR($S460=FALSE,$R460=TRUE,$V460=FALSE),"-",IF(V460=FALSE,(CONCATENATE(F$1," doesn't match.")),"-"))</f>
        <v>-</v>
      </c>
      <c r="BC460" s="3" t="str">
        <f>IF(OR($S460=FALSE,$R460=TRUE,$V460=FALSE),"-",IF(W460=FALSE,(CONCATENATE(G$1," doesn't match.")),"-"))</f>
        <v>-</v>
      </c>
      <c r="BD460" s="3" t="str">
        <f>IF(OR($S460=FALSE,$R460=TRUE,$V460=FALSE),"-",IF(X460=FALSE,(CONCATENATE(H$1," doesn't match.")),"-"))</f>
        <v>-</v>
      </c>
      <c r="BE460" s="3" t="str">
        <f>IF(OR($S460=FALSE,$R460=TRUE,$V460=FALSE),"-",IF(Y460=FALSE,(CONCATENATE(I$1," doesn't match.")),"-"))</f>
        <v>-</v>
      </c>
      <c r="BF460" s="3" t="str">
        <f>IF(OR($S460=FALSE,$R460=TRUE,$V460=FALSE),"-",IF(Z460=FALSE,(CONCATENATE(J$1," doesn't match.")),"-"))</f>
        <v>-</v>
      </c>
      <c r="BG460" s="3" t="str">
        <f>IF(OR($S460=FALSE,$R460=TRUE,$V460=FALSE),"-",IF(AA460=FALSE,(CONCATENATE(K$1," doesn't match.")),"-"))</f>
        <v>-</v>
      </c>
      <c r="BH460" s="3" t="str">
        <f>IF(OR($S460=FALSE,$R460=TRUE,$V460=FALSE),"-",IF(AB460=FALSE,(CONCATENATE(L$1," doesn't match.")),"-"))</f>
        <v>-</v>
      </c>
      <c r="BI460" s="3" t="str">
        <f>IF(OR($S460=FALSE,$R460=TRUE,$V460=FALSE),"-",IF(AC460=FALSE,(CONCATENATE(M$1," doesn't match.")),"-"))</f>
        <v>-</v>
      </c>
      <c r="BJ460" s="3" t="str">
        <f>IF(OR($S460=FALSE,$R460=TRUE,$V460=FALSE),"-",IF(AD460=FALSE,(CONCATENATE(N$1," doesn't match.")),"-"))</f>
        <v>-</v>
      </c>
      <c r="BK460" s="3" t="str">
        <f>IF(OR($S460=FALSE,$R460=TRUE,$V460=FALSE),"-",IF(AE460=FALSE,(CONCATENATE(O$1," doesn't match.")),"-"))</f>
        <v>-</v>
      </c>
      <c r="BL460" s="3" t="str">
        <f>IF(OR($S460=FALSE,$R460=TRUE,$V460=FALSE),"-",IF(AF460=FALSE,(CONCATENATE(P$1," doesn't match.")),"-"))</f>
        <v>-</v>
      </c>
    </row>
    <row r="461" spans="1:64" ht="45" x14ac:dyDescent="0.25">
      <c r="A461" s="30">
        <v>1293602</v>
      </c>
      <c r="B461" s="30" t="s">
        <v>30</v>
      </c>
      <c r="C461" s="31" t="s">
        <v>408</v>
      </c>
      <c r="D461" s="30" t="s">
        <v>113</v>
      </c>
      <c r="E461" s="30" t="s">
        <v>411</v>
      </c>
      <c r="F461" s="30" t="s">
        <v>78</v>
      </c>
      <c r="G461" s="30" t="s">
        <v>35</v>
      </c>
      <c r="H461" s="32">
        <v>43315</v>
      </c>
      <c r="I461" s="32">
        <v>43293</v>
      </c>
      <c r="J461" s="32">
        <v>43301</v>
      </c>
      <c r="K461" s="32">
        <v>43293</v>
      </c>
      <c r="L461" s="30" t="s">
        <v>111</v>
      </c>
      <c r="M461" s="32">
        <v>43293</v>
      </c>
      <c r="N461" s="32">
        <v>43294</v>
      </c>
      <c r="O461" s="32"/>
      <c r="P461" s="32"/>
      <c r="Q461" s="5"/>
      <c r="R461" s="6" t="b">
        <f>B461=B462</f>
        <v>0</v>
      </c>
      <c r="S461" s="6" t="b">
        <f>C461=C462</f>
        <v>1</v>
      </c>
      <c r="T461" s="6" t="b">
        <f>D461=D462</f>
        <v>1</v>
      </c>
      <c r="U461" s="6" t="b">
        <f>E461=E462</f>
        <v>1</v>
      </c>
      <c r="V461" s="6" t="b">
        <f>F461=F462</f>
        <v>1</v>
      </c>
      <c r="W461" s="6" t="b">
        <f>G461=G462</f>
        <v>1</v>
      </c>
      <c r="X461" s="6" t="b">
        <f>H461=H462</f>
        <v>1</v>
      </c>
      <c r="Y461" s="6" t="b">
        <f>I461=I462</f>
        <v>0</v>
      </c>
      <c r="Z461" s="6" t="b">
        <f>J461=J462</f>
        <v>1</v>
      </c>
      <c r="AA461" s="6" t="b">
        <f>K461=K462</f>
        <v>0</v>
      </c>
      <c r="AB461" s="6" t="b">
        <f>L461=L462</f>
        <v>0</v>
      </c>
      <c r="AC461" s="6" t="b">
        <f>M461=M462</f>
        <v>1</v>
      </c>
      <c r="AD461" s="6" t="b">
        <f>N461=N462</f>
        <v>0</v>
      </c>
      <c r="AE461" s="6" t="b">
        <f>O461=O462</f>
        <v>1</v>
      </c>
      <c r="AF461" s="6" t="b">
        <f>P461=P462</f>
        <v>1</v>
      </c>
      <c r="AG461" s="3"/>
      <c r="AH461" s="8" t="str">
        <f>IF(ISBLANK($E461),"N/A",$E461)</f>
        <v>INT-PAT EXTENSION REQUEST TO FA</v>
      </c>
      <c r="AI461" s="8" t="str">
        <f>IF(ISBLANK($F461),"N/A",$F461)</f>
        <v>Extension Requested by FA?</v>
      </c>
      <c r="AJ461" s="7" t="str">
        <f>IF(ISBLANK($B461),"N/A",$B461)</f>
        <v>Live Patent</v>
      </c>
      <c r="AK461" s="8" t="str">
        <f>IF(ISBLANK($C461),"N/A",$C461)</f>
        <v>NDTCO.178KRD1</v>
      </c>
      <c r="AL461" s="8" t="str">
        <f>IF(ISBLANK($C462),"N/A",$C462)</f>
        <v>NDTCO.178KRD1</v>
      </c>
      <c r="AM461" s="7" t="str">
        <f>IF(ISBLANK($B462),"N/A",$B462)</f>
        <v>Agent Patent</v>
      </c>
      <c r="AN461" s="8" t="str">
        <f>IF(ISBLANK($F462),"N/A",$F462)</f>
        <v>Extension Requested by FA?</v>
      </c>
      <c r="AO461" s="8" t="str">
        <f>IF(ISBLANK($E462),"N/A",$E462)</f>
        <v>INT-PAT EXTENSION REQUEST TO FA</v>
      </c>
      <c r="AP461" s="3"/>
      <c r="AQ461" s="6" t="str">
        <f>IF($S461=FALSE,"Matter doesn't match.","-")</f>
        <v>-</v>
      </c>
      <c r="AR461" s="6" t="str">
        <f>IF($R461=TRUE,"System matches.","-")</f>
        <v>-</v>
      </c>
      <c r="AS461" s="6" t="str">
        <f>IF($U461=FALSE,"Action Type doesn't match.","-")</f>
        <v>-</v>
      </c>
      <c r="AT461" s="6" t="str">
        <f>IF($V461=FALSE,"Action Due doesn't match.","-")</f>
        <v>-</v>
      </c>
      <c r="AU461" s="6" t="b">
        <f>IF(AND($S461=TRUE,$Z461=TRUE,$U461=FALSE,$R461=FALSE),TRUE,FALSE)</f>
        <v>0</v>
      </c>
      <c r="AV461" s="13" t="b">
        <f ca="1">IF(OFFSET($AU461,-1,0)=TRUE,TRUE,FALSE)</f>
        <v>0</v>
      </c>
      <c r="AW461" s="6" t="b">
        <f>IF(AND($V461=TRUE,$S461=TRUE,$U461=FALSE,$R461=FALSE),TRUE,FALSE)</f>
        <v>0</v>
      </c>
      <c r="AX461" s="13" t="b">
        <f ca="1">IF(OFFSET($AW461,-1,0)="TRUE",TRUE,FALSE)</f>
        <v>0</v>
      </c>
      <c r="AY461" s="3"/>
      <c r="AZ461" s="3" t="str">
        <f>IF(OR($S461=FALSE,$R461=TRUE,$V461=FALSE),"-",IF(T461=FALSE,(CONCATENATE(D$1," doesn't match.")),"-"))</f>
        <v>-</v>
      </c>
      <c r="BA461" s="3" t="str">
        <f>IF(OR($S461=FALSE,$R461=TRUE,$V461=FALSE),"-",IF(U461=FALSE,(CONCATENATE(E$1," doesn't match.")),"-"))</f>
        <v>-</v>
      </c>
      <c r="BB461" s="3" t="str">
        <f>IF(OR($S461=FALSE,$R461=TRUE,$V461=FALSE),"-",IF(V461=FALSE,(CONCATENATE(F$1," doesn't match.")),"-"))</f>
        <v>-</v>
      </c>
      <c r="BC461" s="3" t="str">
        <f>IF(OR($S461=FALSE,$R461=TRUE,$V461=FALSE),"-",IF(W461=FALSE,(CONCATENATE(G$1," doesn't match.")),"-"))</f>
        <v>-</v>
      </c>
      <c r="BD461" s="3" t="str">
        <f>IF(OR($S461=FALSE,$R461=TRUE,$V461=FALSE),"-",IF(X461=FALSE,(CONCATENATE(H$1," doesn't match.")),"-"))</f>
        <v>-</v>
      </c>
      <c r="BE461" s="3" t="str">
        <f>IF(OR($S461=FALSE,$R461=TRUE,$V461=FALSE),"-",IF(Y461=FALSE,(CONCATENATE(I$1," doesn't match.")),"-"))</f>
        <v>DateTaken doesn't match.</v>
      </c>
      <c r="BF461" s="3" t="str">
        <f>IF(OR($S461=FALSE,$R461=TRUE,$V461=FALSE),"-",IF(Z461=FALSE,(CONCATENATE(J$1," doesn't match.")),"-"))</f>
        <v>-</v>
      </c>
      <c r="BG461" s="3" t="str">
        <f>IF(OR($S461=FALSE,$R461=TRUE,$V461=FALSE),"-",IF(AA461=FALSE,(CONCATENATE(K$1," doesn't match.")),"-"))</f>
        <v>ResponseDate doesn't match.</v>
      </c>
      <c r="BH461" s="3" t="str">
        <f>IF(OR($S461=FALSE,$R461=TRUE,$V461=FALSE),"-",IF(AB461=FALSE,(CONCATENATE(L$1," doesn't match.")),"-"))</f>
        <v>UserID doesn't match.</v>
      </c>
      <c r="BI461" s="3" t="str">
        <f>IF(OR($S461=FALSE,$R461=TRUE,$V461=FALSE),"-",IF(AC461=FALSE,(CONCATENATE(M$1," doesn't match.")),"-"))</f>
        <v>-</v>
      </c>
      <c r="BJ461" s="3" t="str">
        <f>IF(OR($S461=FALSE,$R461=TRUE,$V461=FALSE),"-",IF(AD461=FALSE,(CONCATENATE(N$1," doesn't match.")),"-"))</f>
        <v>LastUpdate doesn't match.</v>
      </c>
      <c r="BK461" s="3" t="str">
        <f>IF(OR($S461=FALSE,$R461=TRUE,$V461=FALSE),"-",IF(AE461=FALSE,(CONCATENATE(O$1," doesn't match.")),"-"))</f>
        <v>-</v>
      </c>
      <c r="BL461" s="3" t="str">
        <f>IF(OR($S461=FALSE,$R461=TRUE,$V461=FALSE),"-",IF(AF461=FALSE,(CONCATENATE(P$1," doesn't match.")),"-"))</f>
        <v>-</v>
      </c>
    </row>
    <row r="462" spans="1:64" ht="45" x14ac:dyDescent="0.25">
      <c r="A462" s="30">
        <v>1293602</v>
      </c>
      <c r="B462" s="30" t="s">
        <v>625</v>
      </c>
      <c r="C462" s="31" t="s">
        <v>408</v>
      </c>
      <c r="D462" s="30" t="s">
        <v>113</v>
      </c>
      <c r="E462" s="30" t="s">
        <v>411</v>
      </c>
      <c r="F462" s="30" t="s">
        <v>78</v>
      </c>
      <c r="G462" s="30" t="s">
        <v>35</v>
      </c>
      <c r="H462" s="32">
        <v>43315</v>
      </c>
      <c r="I462" s="32">
        <v>43294</v>
      </c>
      <c r="J462" s="32">
        <v>43301</v>
      </c>
      <c r="K462" s="32">
        <v>43294</v>
      </c>
      <c r="L462" s="30" t="s">
        <v>36</v>
      </c>
      <c r="M462" s="32">
        <v>43293</v>
      </c>
      <c r="N462" s="32">
        <v>43297</v>
      </c>
      <c r="O462" s="32"/>
      <c r="P462" s="32"/>
      <c r="Q462" s="5"/>
      <c r="R462" s="6" t="b">
        <f>B462=B463</f>
        <v>0</v>
      </c>
      <c r="S462" s="6" t="b">
        <f>C462=C463</f>
        <v>1</v>
      </c>
      <c r="T462" s="6" t="b">
        <f>D462=D463</f>
        <v>1</v>
      </c>
      <c r="U462" s="6" t="b">
        <f>E462=E463</f>
        <v>1</v>
      </c>
      <c r="V462" s="6" t="b">
        <f>F462=F463</f>
        <v>0</v>
      </c>
      <c r="W462" s="6" t="b">
        <f>G462=G463</f>
        <v>1</v>
      </c>
      <c r="X462" s="6" t="b">
        <f>H462=H463</f>
        <v>0</v>
      </c>
      <c r="Y462" s="6" t="b">
        <f>I462=I463</f>
        <v>0</v>
      </c>
      <c r="Z462" s="6" t="b">
        <f>J462=J463</f>
        <v>1</v>
      </c>
      <c r="AA462" s="6" t="b">
        <f>K462=K463</f>
        <v>0</v>
      </c>
      <c r="AB462" s="6" t="b">
        <f>L462=L463</f>
        <v>0</v>
      </c>
      <c r="AC462" s="6" t="b">
        <f>M462=M463</f>
        <v>1</v>
      </c>
      <c r="AD462" s="6" t="b">
        <f>N462=N463</f>
        <v>0</v>
      </c>
      <c r="AE462" s="6" t="b">
        <f>O462=O463</f>
        <v>1</v>
      </c>
      <c r="AF462" s="6" t="b">
        <f>P462=P463</f>
        <v>1</v>
      </c>
      <c r="AG462" s="3"/>
      <c r="AH462" s="8" t="str">
        <f>IF(ISBLANK($E462),"N/A",$E462)</f>
        <v>INT-PAT EXTENSION REQUEST TO FA</v>
      </c>
      <c r="AI462" s="8" t="str">
        <f>IF(ISBLANK($F462),"N/A",$F462)</f>
        <v>Extension Requested by FA?</v>
      </c>
      <c r="AJ462" s="7" t="str">
        <f>IF(ISBLANK($B462),"N/A",$B462)</f>
        <v>Agent Patent</v>
      </c>
      <c r="AK462" s="8" t="str">
        <f>IF(ISBLANK($C462),"N/A",$C462)</f>
        <v>NDTCO.178KRD1</v>
      </c>
      <c r="AL462" s="8" t="str">
        <f>IF(ISBLANK($C463),"N/A",$C463)</f>
        <v>NDTCO.178KRD1</v>
      </c>
      <c r="AM462" s="7" t="str">
        <f>IF(ISBLANK($B463),"N/A",$B463)</f>
        <v>Live Patent</v>
      </c>
      <c r="AN462" s="8" t="str">
        <f>IF(ISBLANK($F463),"N/A",$F463)</f>
        <v>Instructions Acknowledged by FA?</v>
      </c>
      <c r="AO462" s="8" t="str">
        <f>IF(ISBLANK($E463),"N/A",$E463)</f>
        <v>INT-PAT EXTENSION REQUEST TO FA</v>
      </c>
      <c r="AP462" s="3"/>
      <c r="AQ462" s="6" t="str">
        <f>IF($S462=FALSE,"Matter doesn't match.","-")</f>
        <v>-</v>
      </c>
      <c r="AR462" s="6" t="str">
        <f>IF($R462=TRUE,"System matches.","-")</f>
        <v>-</v>
      </c>
      <c r="AS462" s="6" t="str">
        <f>IF($U462=FALSE,"Action Type doesn't match.","-")</f>
        <v>-</v>
      </c>
      <c r="AT462" s="6" t="str">
        <f>IF($V462=FALSE,"Action Due doesn't match.","-")</f>
        <v>Action Due doesn't match.</v>
      </c>
      <c r="AU462" s="6" t="b">
        <f>IF(AND($S462=TRUE,$Z462=TRUE,$U462=FALSE,$R462=FALSE),TRUE,FALSE)</f>
        <v>0</v>
      </c>
      <c r="AV462" s="13" t="b">
        <f ca="1">IF(OFFSET($AU462,-1,0)=TRUE,TRUE,FALSE)</f>
        <v>0</v>
      </c>
      <c r="AW462" s="6" t="b">
        <f>IF(AND($V462=TRUE,$S462=TRUE,$U462=FALSE,$R462=FALSE),TRUE,FALSE)</f>
        <v>0</v>
      </c>
      <c r="AX462" s="13" t="b">
        <f ca="1">IF(OFFSET($AW462,-1,0)="TRUE",TRUE,FALSE)</f>
        <v>0</v>
      </c>
      <c r="AY462" s="3"/>
      <c r="AZ462" s="3" t="str">
        <f>IF(OR($S462=FALSE,$R462=TRUE,$V462=FALSE),"-",IF(T462=FALSE,(CONCATENATE(D$1," doesn't match.")),"-"))</f>
        <v>-</v>
      </c>
      <c r="BA462" s="3" t="str">
        <f>IF(OR($S462=FALSE,$R462=TRUE,$V462=FALSE),"-",IF(U462=FALSE,(CONCATENATE(E$1," doesn't match.")),"-"))</f>
        <v>-</v>
      </c>
      <c r="BB462" s="3" t="str">
        <f>IF(OR($S462=FALSE,$R462=TRUE,$V462=FALSE),"-",IF(V462=FALSE,(CONCATENATE(F$1," doesn't match.")),"-"))</f>
        <v>-</v>
      </c>
      <c r="BC462" s="3" t="str">
        <f>IF(OR($S462=FALSE,$R462=TRUE,$V462=FALSE),"-",IF(W462=FALSE,(CONCATENATE(G$1," doesn't match.")),"-"))</f>
        <v>-</v>
      </c>
      <c r="BD462" s="3" t="str">
        <f>IF(OR($S462=FALSE,$R462=TRUE,$V462=FALSE),"-",IF(X462=FALSE,(CONCATENATE(H$1," doesn't match.")),"-"))</f>
        <v>-</v>
      </c>
      <c r="BE462" s="3" t="str">
        <f>IF(OR($S462=FALSE,$R462=TRUE,$V462=FALSE),"-",IF(Y462=FALSE,(CONCATENATE(I$1," doesn't match.")),"-"))</f>
        <v>-</v>
      </c>
      <c r="BF462" s="3" t="str">
        <f>IF(OR($S462=FALSE,$R462=TRUE,$V462=FALSE),"-",IF(Z462=FALSE,(CONCATENATE(J$1," doesn't match.")),"-"))</f>
        <v>-</v>
      </c>
      <c r="BG462" s="3" t="str">
        <f>IF(OR($S462=FALSE,$R462=TRUE,$V462=FALSE),"-",IF(AA462=FALSE,(CONCATENATE(K$1," doesn't match.")),"-"))</f>
        <v>-</v>
      </c>
      <c r="BH462" s="3" t="str">
        <f>IF(OR($S462=FALSE,$R462=TRUE,$V462=FALSE),"-",IF(AB462=FALSE,(CONCATENATE(L$1," doesn't match.")),"-"))</f>
        <v>-</v>
      </c>
      <c r="BI462" s="3" t="str">
        <f>IF(OR($S462=FALSE,$R462=TRUE,$V462=FALSE),"-",IF(AC462=FALSE,(CONCATENATE(M$1," doesn't match.")),"-"))</f>
        <v>-</v>
      </c>
      <c r="BJ462" s="3" t="str">
        <f>IF(OR($S462=FALSE,$R462=TRUE,$V462=FALSE),"-",IF(AD462=FALSE,(CONCATENATE(N$1," doesn't match.")),"-"))</f>
        <v>-</v>
      </c>
      <c r="BK462" s="3" t="str">
        <f>IF(OR($S462=FALSE,$R462=TRUE,$V462=FALSE),"-",IF(AE462=FALSE,(CONCATENATE(O$1," doesn't match.")),"-"))</f>
        <v>-</v>
      </c>
      <c r="BL462" s="3" t="str">
        <f>IF(OR($S462=FALSE,$R462=TRUE,$V462=FALSE),"-",IF(AF462=FALSE,(CONCATENATE(P$1," doesn't match.")),"-"))</f>
        <v>-</v>
      </c>
    </row>
    <row r="463" spans="1:64" ht="60" x14ac:dyDescent="0.25">
      <c r="A463" s="30">
        <v>1293602</v>
      </c>
      <c r="B463" s="30" t="s">
        <v>30</v>
      </c>
      <c r="C463" s="31" t="s">
        <v>408</v>
      </c>
      <c r="D463" s="30" t="s">
        <v>113</v>
      </c>
      <c r="E463" s="30" t="s">
        <v>411</v>
      </c>
      <c r="F463" s="30" t="s">
        <v>57</v>
      </c>
      <c r="G463" s="30" t="s">
        <v>35</v>
      </c>
      <c r="H463" s="32">
        <v>43308</v>
      </c>
      <c r="I463" s="32">
        <v>43293</v>
      </c>
      <c r="J463" s="32">
        <v>43301</v>
      </c>
      <c r="K463" s="32">
        <v>43293</v>
      </c>
      <c r="L463" s="30" t="s">
        <v>111</v>
      </c>
      <c r="M463" s="32">
        <v>43293</v>
      </c>
      <c r="N463" s="32">
        <v>43294</v>
      </c>
      <c r="O463" s="32"/>
      <c r="P463" s="32"/>
      <c r="Q463" s="5"/>
      <c r="R463" s="6" t="b">
        <f>B463=B464</f>
        <v>0</v>
      </c>
      <c r="S463" s="6" t="b">
        <f>C463=C464</f>
        <v>1</v>
      </c>
      <c r="T463" s="6" t="b">
        <f>D463=D464</f>
        <v>1</v>
      </c>
      <c r="U463" s="6" t="b">
        <f>E463=E464</f>
        <v>1</v>
      </c>
      <c r="V463" s="6" t="b">
        <f>F463=F464</f>
        <v>1</v>
      </c>
      <c r="W463" s="6" t="b">
        <f>G463=G464</f>
        <v>1</v>
      </c>
      <c r="X463" s="6" t="b">
        <f>H463=H464</f>
        <v>1</v>
      </c>
      <c r="Y463" s="6" t="b">
        <f>I463=I464</f>
        <v>0</v>
      </c>
      <c r="Z463" s="6" t="b">
        <f>J463=J464</f>
        <v>1</v>
      </c>
      <c r="AA463" s="6" t="b">
        <f>K463=K464</f>
        <v>0</v>
      </c>
      <c r="AB463" s="6" t="b">
        <f>L463=L464</f>
        <v>0</v>
      </c>
      <c r="AC463" s="6" t="b">
        <f>M463=M464</f>
        <v>1</v>
      </c>
      <c r="AD463" s="6" t="b">
        <f>N463=N464</f>
        <v>0</v>
      </c>
      <c r="AE463" s="6" t="b">
        <f>O463=O464</f>
        <v>1</v>
      </c>
      <c r="AF463" s="6" t="b">
        <f>P463=P464</f>
        <v>1</v>
      </c>
      <c r="AG463" s="3"/>
      <c r="AH463" s="8" t="str">
        <f>IF(ISBLANK($E463),"N/A",$E463)</f>
        <v>INT-PAT EXTENSION REQUEST TO FA</v>
      </c>
      <c r="AI463" s="8" t="str">
        <f>IF(ISBLANK($F463),"N/A",$F463)</f>
        <v>Instructions Acknowledged by FA?</v>
      </c>
      <c r="AJ463" s="7" t="str">
        <f>IF(ISBLANK($B463),"N/A",$B463)</f>
        <v>Live Patent</v>
      </c>
      <c r="AK463" s="8" t="str">
        <f>IF(ISBLANK($C463),"N/A",$C463)</f>
        <v>NDTCO.178KRD1</v>
      </c>
      <c r="AL463" s="8" t="str">
        <f>IF(ISBLANK($C464),"N/A",$C464)</f>
        <v>NDTCO.178KRD1</v>
      </c>
      <c r="AM463" s="7" t="str">
        <f>IF(ISBLANK($B464),"N/A",$B464)</f>
        <v>Agent Patent</v>
      </c>
      <c r="AN463" s="8" t="str">
        <f>IF(ISBLANK($F464),"N/A",$F464)</f>
        <v>Instructions Acknowledged by FA?</v>
      </c>
      <c r="AO463" s="8" t="str">
        <f>IF(ISBLANK($E464),"N/A",$E464)</f>
        <v>INT-PAT EXTENSION REQUEST TO FA</v>
      </c>
      <c r="AP463" s="3"/>
      <c r="AQ463" s="6" t="str">
        <f>IF($S463=FALSE,"Matter doesn't match.","-")</f>
        <v>-</v>
      </c>
      <c r="AR463" s="6" t="str">
        <f>IF($R463=TRUE,"System matches.","-")</f>
        <v>-</v>
      </c>
      <c r="AS463" s="6" t="str">
        <f>IF($U463=FALSE,"Action Type doesn't match.","-")</f>
        <v>-</v>
      </c>
      <c r="AT463" s="6" t="str">
        <f>IF($V463=FALSE,"Action Due doesn't match.","-")</f>
        <v>-</v>
      </c>
      <c r="AU463" s="6" t="b">
        <f>IF(AND($S463=TRUE,$Z463=TRUE,$U463=FALSE,$R463=FALSE),TRUE,FALSE)</f>
        <v>0</v>
      </c>
      <c r="AV463" s="13" t="b">
        <f ca="1">IF(OFFSET($AU463,-1,0)=TRUE,TRUE,FALSE)</f>
        <v>0</v>
      </c>
      <c r="AW463" s="6" t="b">
        <f>IF(AND($V463=TRUE,$S463=TRUE,$U463=FALSE,$R463=FALSE),TRUE,FALSE)</f>
        <v>0</v>
      </c>
      <c r="AX463" s="13" t="b">
        <f ca="1">IF(OFFSET($AW463,-1,0)="TRUE",TRUE,FALSE)</f>
        <v>0</v>
      </c>
      <c r="AY463" s="3"/>
      <c r="AZ463" s="3" t="str">
        <f>IF(OR($S463=FALSE,$R463=TRUE,$V463=FALSE),"-",IF(T463=FALSE,(CONCATENATE(D$1," doesn't match.")),"-"))</f>
        <v>-</v>
      </c>
      <c r="BA463" s="3" t="str">
        <f>IF(OR($S463=FALSE,$R463=TRUE,$V463=FALSE),"-",IF(U463=FALSE,(CONCATENATE(E$1," doesn't match.")),"-"))</f>
        <v>-</v>
      </c>
      <c r="BB463" s="3" t="str">
        <f>IF(OR($S463=FALSE,$R463=TRUE,$V463=FALSE),"-",IF(V463=FALSE,(CONCATENATE(F$1," doesn't match.")),"-"))</f>
        <v>-</v>
      </c>
      <c r="BC463" s="3" t="str">
        <f>IF(OR($S463=FALSE,$R463=TRUE,$V463=FALSE),"-",IF(W463=FALSE,(CONCATENATE(G$1," doesn't match.")),"-"))</f>
        <v>-</v>
      </c>
      <c r="BD463" s="3" t="str">
        <f>IF(OR($S463=FALSE,$R463=TRUE,$V463=FALSE),"-",IF(X463=FALSE,(CONCATENATE(H$1," doesn't match.")),"-"))</f>
        <v>-</v>
      </c>
      <c r="BE463" s="3" t="str">
        <f>IF(OR($S463=FALSE,$R463=TRUE,$V463=FALSE),"-",IF(Y463=FALSE,(CONCATENATE(I$1," doesn't match.")),"-"))</f>
        <v>DateTaken doesn't match.</v>
      </c>
      <c r="BF463" s="3" t="str">
        <f>IF(OR($S463=FALSE,$R463=TRUE,$V463=FALSE),"-",IF(Z463=FALSE,(CONCATENATE(J$1," doesn't match.")),"-"))</f>
        <v>-</v>
      </c>
      <c r="BG463" s="3" t="str">
        <f>IF(OR($S463=FALSE,$R463=TRUE,$V463=FALSE),"-",IF(AA463=FALSE,(CONCATENATE(K$1," doesn't match.")),"-"))</f>
        <v>ResponseDate doesn't match.</v>
      </c>
      <c r="BH463" s="3" t="str">
        <f>IF(OR($S463=FALSE,$R463=TRUE,$V463=FALSE),"-",IF(AB463=FALSE,(CONCATENATE(L$1," doesn't match.")),"-"))</f>
        <v>UserID doesn't match.</v>
      </c>
      <c r="BI463" s="3" t="str">
        <f>IF(OR($S463=FALSE,$R463=TRUE,$V463=FALSE),"-",IF(AC463=FALSE,(CONCATENATE(M$1," doesn't match.")),"-"))</f>
        <v>-</v>
      </c>
      <c r="BJ463" s="3" t="str">
        <f>IF(OR($S463=FALSE,$R463=TRUE,$V463=FALSE),"-",IF(AD463=FALSE,(CONCATENATE(N$1," doesn't match.")),"-"))</f>
        <v>LastUpdate doesn't match.</v>
      </c>
      <c r="BK463" s="3" t="str">
        <f>IF(OR($S463=FALSE,$R463=TRUE,$V463=FALSE),"-",IF(AE463=FALSE,(CONCATENATE(O$1," doesn't match.")),"-"))</f>
        <v>-</v>
      </c>
      <c r="BL463" s="3" t="str">
        <f>IF(OR($S463=FALSE,$R463=TRUE,$V463=FALSE),"-",IF(AF463=FALSE,(CONCATENATE(P$1," doesn't match.")),"-"))</f>
        <v>-</v>
      </c>
    </row>
    <row r="464" spans="1:64" ht="45" x14ac:dyDescent="0.25">
      <c r="A464" s="30">
        <v>1293602</v>
      </c>
      <c r="B464" s="30" t="s">
        <v>625</v>
      </c>
      <c r="C464" s="31" t="s">
        <v>408</v>
      </c>
      <c r="D464" s="30" t="s">
        <v>113</v>
      </c>
      <c r="E464" s="30" t="s">
        <v>411</v>
      </c>
      <c r="F464" s="30" t="s">
        <v>57</v>
      </c>
      <c r="G464" s="30" t="s">
        <v>35</v>
      </c>
      <c r="H464" s="32">
        <v>43308</v>
      </c>
      <c r="I464" s="32">
        <v>43294</v>
      </c>
      <c r="J464" s="32">
        <v>43301</v>
      </c>
      <c r="K464" s="32">
        <v>43294</v>
      </c>
      <c r="L464" s="30" t="s">
        <v>36</v>
      </c>
      <c r="M464" s="32">
        <v>43293</v>
      </c>
      <c r="N464" s="32">
        <v>43297</v>
      </c>
      <c r="O464" s="32"/>
      <c r="P464" s="32"/>
      <c r="Q464" s="5"/>
      <c r="R464" s="6" t="b">
        <f>B464=B465</f>
        <v>0</v>
      </c>
      <c r="S464" s="6" t="b">
        <f>C464=C465</f>
        <v>1</v>
      </c>
      <c r="T464" s="6" t="b">
        <f>D464=D465</f>
        <v>1</v>
      </c>
      <c r="U464" s="6" t="b">
        <f>E464=E465</f>
        <v>0</v>
      </c>
      <c r="V464" s="6" t="b">
        <f>F464=F465</f>
        <v>0</v>
      </c>
      <c r="W464" s="6" t="b">
        <f>G464=G465</f>
        <v>0</v>
      </c>
      <c r="X464" s="6" t="b">
        <f>H464=H465</f>
        <v>0</v>
      </c>
      <c r="Y464" s="6" t="b">
        <f>I464=I465</f>
        <v>0</v>
      </c>
      <c r="Z464" s="6" t="b">
        <f>J464=J465</f>
        <v>1</v>
      </c>
      <c r="AA464" s="6" t="b">
        <f>K464=K465</f>
        <v>0</v>
      </c>
      <c r="AB464" s="6" t="b">
        <f>L464=L465</f>
        <v>0</v>
      </c>
      <c r="AC464" s="6" t="b">
        <f>M464=M465</f>
        <v>0</v>
      </c>
      <c r="AD464" s="6" t="b">
        <f>N464=N465</f>
        <v>0</v>
      </c>
      <c r="AE464" s="6" t="b">
        <f>O464=O465</f>
        <v>1</v>
      </c>
      <c r="AF464" s="6" t="b">
        <f>P464=P465</f>
        <v>1</v>
      </c>
      <c r="AG464" s="3"/>
      <c r="AH464" s="8" t="str">
        <f>IF(ISBLANK($E464),"N/A",$E464)</f>
        <v>INT-PAT EXTENSION REQUEST TO FA</v>
      </c>
      <c r="AI464" s="8" t="str">
        <f>IF(ISBLANK($F464),"N/A",$F464)</f>
        <v>Instructions Acknowledged by FA?</v>
      </c>
      <c r="AJ464" s="7" t="str">
        <f>IF(ISBLANK($B464),"N/A",$B464)</f>
        <v>Agent Patent</v>
      </c>
      <c r="AK464" s="8" t="str">
        <f>IF(ISBLANK($C464),"N/A",$C464)</f>
        <v>NDTCO.178KRD1</v>
      </c>
      <c r="AL464" s="8" t="str">
        <f>IF(ISBLANK($C465),"N/A",$C465)</f>
        <v>NDTCO.178KRD1</v>
      </c>
      <c r="AM464" s="7" t="str">
        <f>IF(ISBLANK($B465),"N/A",$B465)</f>
        <v>Live Patent</v>
      </c>
      <c r="AN464" s="8" t="str">
        <f>IF(ISBLANK($F465),"N/A",$F465)</f>
        <v>Office Action Response - Consider Divisional FINAL</v>
      </c>
      <c r="AO464" s="8" t="str">
        <f>IF(ISBLANK($E465),"N/A",$E465)</f>
        <v>INT-PAT DIV OFFICE ACTION</v>
      </c>
      <c r="AP464" s="3"/>
      <c r="AQ464" s="6" t="str">
        <f>IF($S464=FALSE,"Matter doesn't match.","-")</f>
        <v>-</v>
      </c>
      <c r="AR464" s="6" t="str">
        <f>IF($R464=TRUE,"System matches.","-")</f>
        <v>-</v>
      </c>
      <c r="AS464" s="6" t="str">
        <f>IF($U464=FALSE,"Action Type doesn't match.","-")</f>
        <v>Action Type doesn't match.</v>
      </c>
      <c r="AT464" s="6" t="str">
        <f>IF($V464=FALSE,"Action Due doesn't match.","-")</f>
        <v>Action Due doesn't match.</v>
      </c>
      <c r="AU464" s="6" t="b">
        <f>IF(AND($S464=TRUE,$Z464=TRUE,$U464=FALSE,$R464=FALSE),TRUE,FALSE)</f>
        <v>1</v>
      </c>
      <c r="AV464" s="13" t="b">
        <f ca="1">IF(OFFSET($AU464,-1,0)=TRUE,TRUE,FALSE)</f>
        <v>0</v>
      </c>
      <c r="AW464" s="6" t="b">
        <f>IF(AND($V464=TRUE,$S464=TRUE,$U464=FALSE,$R464=FALSE),TRUE,FALSE)</f>
        <v>0</v>
      </c>
      <c r="AX464" s="13" t="b">
        <f ca="1">IF(OFFSET($AW464,-1,0)="TRUE",TRUE,FALSE)</f>
        <v>0</v>
      </c>
      <c r="AY464" s="3"/>
      <c r="AZ464" s="3" t="str">
        <f>IF(OR($S464=FALSE,$R464=TRUE,$V464=FALSE),"-",IF(T464=FALSE,(CONCATENATE(D$1," doesn't match.")),"-"))</f>
        <v>-</v>
      </c>
      <c r="BA464" s="3" t="str">
        <f>IF(OR($S464=FALSE,$R464=TRUE,$V464=FALSE),"-",IF(U464=FALSE,(CONCATENATE(E$1," doesn't match.")),"-"))</f>
        <v>-</v>
      </c>
      <c r="BB464" s="3" t="str">
        <f>IF(OR($S464=FALSE,$R464=TRUE,$V464=FALSE),"-",IF(V464=FALSE,(CONCATENATE(F$1," doesn't match.")),"-"))</f>
        <v>-</v>
      </c>
      <c r="BC464" s="3" t="str">
        <f>IF(OR($S464=FALSE,$R464=TRUE,$V464=FALSE),"-",IF(W464=FALSE,(CONCATENATE(G$1," doesn't match.")),"-"))</f>
        <v>-</v>
      </c>
      <c r="BD464" s="3" t="str">
        <f>IF(OR($S464=FALSE,$R464=TRUE,$V464=FALSE),"-",IF(X464=FALSE,(CONCATENATE(H$1," doesn't match.")),"-"))</f>
        <v>-</v>
      </c>
      <c r="BE464" s="3" t="str">
        <f>IF(OR($S464=FALSE,$R464=TRUE,$V464=FALSE),"-",IF(Y464=FALSE,(CONCATENATE(I$1," doesn't match.")),"-"))</f>
        <v>-</v>
      </c>
      <c r="BF464" s="3" t="str">
        <f>IF(OR($S464=FALSE,$R464=TRUE,$V464=FALSE),"-",IF(Z464=FALSE,(CONCATENATE(J$1," doesn't match.")),"-"))</f>
        <v>-</v>
      </c>
      <c r="BG464" s="3" t="str">
        <f>IF(OR($S464=FALSE,$R464=TRUE,$V464=FALSE),"-",IF(AA464=FALSE,(CONCATENATE(K$1," doesn't match.")),"-"))</f>
        <v>-</v>
      </c>
      <c r="BH464" s="3" t="str">
        <f>IF(OR($S464=FALSE,$R464=TRUE,$V464=FALSE),"-",IF(AB464=FALSE,(CONCATENATE(L$1," doesn't match.")),"-"))</f>
        <v>-</v>
      </c>
      <c r="BI464" s="3" t="str">
        <f>IF(OR($S464=FALSE,$R464=TRUE,$V464=FALSE),"-",IF(AC464=FALSE,(CONCATENATE(M$1," doesn't match.")),"-"))</f>
        <v>-</v>
      </c>
      <c r="BJ464" s="3" t="str">
        <f>IF(OR($S464=FALSE,$R464=TRUE,$V464=FALSE),"-",IF(AD464=FALSE,(CONCATENATE(N$1," doesn't match.")),"-"))</f>
        <v>-</v>
      </c>
      <c r="BK464" s="3" t="str">
        <f>IF(OR($S464=FALSE,$R464=TRUE,$V464=FALSE),"-",IF(AE464=FALSE,(CONCATENATE(O$1," doesn't match.")),"-"))</f>
        <v>-</v>
      </c>
      <c r="BL464" s="3" t="str">
        <f>IF(OR($S464=FALSE,$R464=TRUE,$V464=FALSE),"-",IF(AF464=FALSE,(CONCATENATE(P$1," doesn't match.")),"-"))</f>
        <v>-</v>
      </c>
    </row>
    <row r="465" spans="1:64" ht="60" x14ac:dyDescent="0.25">
      <c r="A465" s="30">
        <v>1293602</v>
      </c>
      <c r="B465" s="30" t="s">
        <v>30</v>
      </c>
      <c r="C465" s="31" t="s">
        <v>408</v>
      </c>
      <c r="D465" s="30" t="s">
        <v>113</v>
      </c>
      <c r="E465" s="30" t="s">
        <v>409</v>
      </c>
      <c r="F465" s="30" t="s">
        <v>410</v>
      </c>
      <c r="G465" s="30" t="s">
        <v>39</v>
      </c>
      <c r="H465" s="32">
        <v>43301</v>
      </c>
      <c r="I465" s="32">
        <v>43293</v>
      </c>
      <c r="J465" s="32">
        <v>43301</v>
      </c>
      <c r="K465" s="32">
        <v>43293</v>
      </c>
      <c r="L465" s="30" t="s">
        <v>111</v>
      </c>
      <c r="M465" s="32">
        <v>43251</v>
      </c>
      <c r="N465" s="32">
        <v>43294</v>
      </c>
      <c r="O465" s="32"/>
      <c r="P465" s="32"/>
      <c r="Q465" s="5"/>
      <c r="R465" s="6" t="b">
        <f>B465=B466</f>
        <v>1</v>
      </c>
      <c r="S465" s="6" t="b">
        <f>C465=C466</f>
        <v>0</v>
      </c>
      <c r="T465" s="6" t="b">
        <f>D465=D466</f>
        <v>0</v>
      </c>
      <c r="U465" s="6" t="b">
        <f>E465=E466</f>
        <v>0</v>
      </c>
      <c r="V465" s="6" t="b">
        <f>F465=F466</f>
        <v>0</v>
      </c>
      <c r="W465" s="6" t="b">
        <f>G465=G466</f>
        <v>0</v>
      </c>
      <c r="X465" s="6" t="b">
        <f>H465=H466</f>
        <v>0</v>
      </c>
      <c r="Y465" s="6" t="b">
        <f>I465=I466</f>
        <v>0</v>
      </c>
      <c r="Z465" s="6" t="b">
        <f>J465=J466</f>
        <v>0</v>
      </c>
      <c r="AA465" s="6" t="b">
        <f>K465=K466</f>
        <v>0</v>
      </c>
      <c r="AB465" s="6" t="b">
        <f>L465=L466</f>
        <v>0</v>
      </c>
      <c r="AC465" s="6" t="b">
        <f>M465=M466</f>
        <v>0</v>
      </c>
      <c r="AD465" s="6" t="b">
        <f>N465=N466</f>
        <v>1</v>
      </c>
      <c r="AE465" s="6" t="b">
        <f>O465=O466</f>
        <v>1</v>
      </c>
      <c r="AF465" s="6" t="b">
        <f>P465=P466</f>
        <v>1</v>
      </c>
      <c r="AG465" s="3"/>
      <c r="AH465" s="8" t="str">
        <f>IF(ISBLANK($E465),"N/A",$E465)</f>
        <v>INT-PAT DIV OFFICE ACTION</v>
      </c>
      <c r="AI465" s="8" t="str">
        <f>IF(ISBLANK($F465),"N/A",$F465)</f>
        <v>Office Action Response - Consider Divisional FINAL</v>
      </c>
      <c r="AJ465" s="7" t="str">
        <f>IF(ISBLANK($B465),"N/A",$B465)</f>
        <v>Live Patent</v>
      </c>
      <c r="AK465" s="8" t="str">
        <f>IF(ISBLANK($C465),"N/A",$C465)</f>
        <v>NDTCO.178KRD1</v>
      </c>
      <c r="AL465" s="8" t="str">
        <f>IF(ISBLANK($C466),"N/A",$C466)</f>
        <v>NDTCO.213TW</v>
      </c>
      <c r="AM465" s="7" t="str">
        <f>IF(ISBLANK($B466),"N/A",$B466)</f>
        <v>Live Patent</v>
      </c>
      <c r="AN465" s="8" t="str">
        <f>IF(ISBLANK($F466),"N/A",$F466)</f>
        <v>*LC Regarding Allowance and Fees Due (FP-ACCEPT) / IntFees</v>
      </c>
      <c r="AO465" s="8" t="str">
        <f>IF(ISBLANK($E466),"N/A",$E466)</f>
        <v>INT-PAT NO DIV ALLOWANCE / INTENT TO GRANT</v>
      </c>
      <c r="AP465" s="3"/>
      <c r="AQ465" s="6" t="str">
        <f>IF($S465=FALSE,"Matter doesn't match.","-")</f>
        <v>Matter doesn't match.</v>
      </c>
      <c r="AR465" s="6" t="str">
        <f>IF($R465=TRUE,"System matches.","-")</f>
        <v>System matches.</v>
      </c>
      <c r="AS465" s="6" t="str">
        <f>IF($U465=FALSE,"Action Type doesn't match.","-")</f>
        <v>Action Type doesn't match.</v>
      </c>
      <c r="AT465" s="6" t="str">
        <f>IF($V465=FALSE,"Action Due doesn't match.","-")</f>
        <v>Action Due doesn't match.</v>
      </c>
      <c r="AU465" s="6" t="b">
        <f>IF(AND($S465=TRUE,$Z465=TRUE,$U465=FALSE,$R465=FALSE),TRUE,FALSE)</f>
        <v>0</v>
      </c>
      <c r="AV465" s="13" t="b">
        <f ca="1">IF(OFFSET($AU465,-1,0)=TRUE,TRUE,FALSE)</f>
        <v>1</v>
      </c>
      <c r="AW465" s="6" t="b">
        <f>IF(AND($V465=TRUE,$S465=TRUE,$U465=FALSE,$R465=FALSE),TRUE,FALSE)</f>
        <v>0</v>
      </c>
      <c r="AX465" s="13" t="b">
        <f ca="1">IF(OFFSET($AW465,-1,0)="TRUE",TRUE,FALSE)</f>
        <v>0</v>
      </c>
      <c r="AY465" s="3"/>
      <c r="AZ465" s="3" t="str">
        <f>IF(OR($S465=FALSE,$R465=TRUE,$V465=FALSE),"-",IF(T465=FALSE,(CONCATENATE(D$1," doesn't match.")),"-"))</f>
        <v>-</v>
      </c>
      <c r="BA465" s="3" t="str">
        <f>IF(OR($S465=FALSE,$R465=TRUE,$V465=FALSE),"-",IF(U465=FALSE,(CONCATENATE(E$1," doesn't match.")),"-"))</f>
        <v>-</v>
      </c>
      <c r="BB465" s="3" t="str">
        <f>IF(OR($S465=FALSE,$R465=TRUE,$V465=FALSE),"-",IF(V465=FALSE,(CONCATENATE(F$1," doesn't match.")),"-"))</f>
        <v>-</v>
      </c>
      <c r="BC465" s="3" t="str">
        <f>IF(OR($S465=FALSE,$R465=TRUE,$V465=FALSE),"-",IF(W465=FALSE,(CONCATENATE(G$1," doesn't match.")),"-"))</f>
        <v>-</v>
      </c>
      <c r="BD465" s="3" t="str">
        <f>IF(OR($S465=FALSE,$R465=TRUE,$V465=FALSE),"-",IF(X465=FALSE,(CONCATENATE(H$1," doesn't match.")),"-"))</f>
        <v>-</v>
      </c>
      <c r="BE465" s="3" t="str">
        <f>IF(OR($S465=FALSE,$R465=TRUE,$V465=FALSE),"-",IF(Y465=FALSE,(CONCATENATE(I$1," doesn't match.")),"-"))</f>
        <v>-</v>
      </c>
      <c r="BF465" s="3" t="str">
        <f>IF(OR($S465=FALSE,$R465=TRUE,$V465=FALSE),"-",IF(Z465=FALSE,(CONCATENATE(J$1," doesn't match.")),"-"))</f>
        <v>-</v>
      </c>
      <c r="BG465" s="3" t="str">
        <f>IF(OR($S465=FALSE,$R465=TRUE,$V465=FALSE),"-",IF(AA465=FALSE,(CONCATENATE(K$1," doesn't match.")),"-"))</f>
        <v>-</v>
      </c>
      <c r="BH465" s="3" t="str">
        <f>IF(OR($S465=FALSE,$R465=TRUE,$V465=FALSE),"-",IF(AB465=FALSE,(CONCATENATE(L$1," doesn't match.")),"-"))</f>
        <v>-</v>
      </c>
      <c r="BI465" s="3" t="str">
        <f>IF(OR($S465=FALSE,$R465=TRUE,$V465=FALSE),"-",IF(AC465=FALSE,(CONCATENATE(M$1," doesn't match.")),"-"))</f>
        <v>-</v>
      </c>
      <c r="BJ465" s="3" t="str">
        <f>IF(OR($S465=FALSE,$R465=TRUE,$V465=FALSE),"-",IF(AD465=FALSE,(CONCATENATE(N$1," doesn't match.")),"-"))</f>
        <v>-</v>
      </c>
      <c r="BK465" s="3" t="str">
        <f>IF(OR($S465=FALSE,$R465=TRUE,$V465=FALSE),"-",IF(AE465=FALSE,(CONCATENATE(O$1," doesn't match.")),"-"))</f>
        <v>-</v>
      </c>
      <c r="BL465" s="3" t="str">
        <f>IF(OR($S465=FALSE,$R465=TRUE,$V465=FALSE),"-",IF(AF465=FALSE,(CONCATENATE(P$1," doesn't match.")),"-"))</f>
        <v>-</v>
      </c>
    </row>
    <row r="466" spans="1:64" ht="60" x14ac:dyDescent="0.25">
      <c r="A466" s="30">
        <v>1206010</v>
      </c>
      <c r="B466" s="30" t="s">
        <v>30</v>
      </c>
      <c r="C466" s="31" t="s">
        <v>413</v>
      </c>
      <c r="D466" s="30" t="s">
        <v>102</v>
      </c>
      <c r="E466" s="30" t="s">
        <v>400</v>
      </c>
      <c r="F466" s="30" t="s">
        <v>89</v>
      </c>
      <c r="G466" s="30" t="s">
        <v>35</v>
      </c>
      <c r="H466" s="32">
        <v>43291</v>
      </c>
      <c r="I466" s="32">
        <v>43256</v>
      </c>
      <c r="J466" s="32">
        <v>43343</v>
      </c>
      <c r="K466" s="32">
        <v>43294</v>
      </c>
      <c r="L466" s="30" t="s">
        <v>36</v>
      </c>
      <c r="M466" s="32">
        <v>43255</v>
      </c>
      <c r="N466" s="32">
        <v>43294</v>
      </c>
      <c r="O466" s="32"/>
      <c r="P466" s="32"/>
      <c r="Q466" s="5"/>
      <c r="R466" s="6" t="b">
        <f>B466=B467</f>
        <v>1</v>
      </c>
      <c r="S466" s="6" t="b">
        <f>C466=C467</f>
        <v>1</v>
      </c>
      <c r="T466" s="6" t="b">
        <f>D466=D467</f>
        <v>1</v>
      </c>
      <c r="U466" s="6" t="b">
        <f>E466=E467</f>
        <v>1</v>
      </c>
      <c r="V466" s="6" t="b">
        <f>F466=F467</f>
        <v>0</v>
      </c>
      <c r="W466" s="6" t="b">
        <f>G466=G467</f>
        <v>1</v>
      </c>
      <c r="X466" s="6" t="b">
        <f>H466=H467</f>
        <v>0</v>
      </c>
      <c r="Y466" s="6" t="b">
        <f>I466=I467</f>
        <v>0</v>
      </c>
      <c r="Z466" s="6" t="b">
        <f>J466=J467</f>
        <v>1</v>
      </c>
      <c r="AA466" s="6" t="b">
        <f>K466=K467</f>
        <v>1</v>
      </c>
      <c r="AB466" s="6" t="b">
        <f>L466=L467</f>
        <v>1</v>
      </c>
      <c r="AC466" s="6" t="b">
        <f>M466=M467</f>
        <v>1</v>
      </c>
      <c r="AD466" s="6" t="b">
        <f>N466=N467</f>
        <v>1</v>
      </c>
      <c r="AE466" s="6" t="b">
        <f>O466=O467</f>
        <v>1</v>
      </c>
      <c r="AF466" s="6" t="b">
        <f>P466=P467</f>
        <v>1</v>
      </c>
      <c r="AG466" s="3"/>
      <c r="AH466" s="8" t="str">
        <f>IF(ISBLANK($E466),"N/A",$E466)</f>
        <v>INT-PAT NO DIV ALLOWANCE / INTENT TO GRANT</v>
      </c>
      <c r="AI466" s="8" t="str">
        <f>IF(ISBLANK($F466),"N/A",$F466)</f>
        <v>*LC Regarding Allowance and Fees Due (FP-ACCEPT) / IntFees</v>
      </c>
      <c r="AJ466" s="7" t="str">
        <f>IF(ISBLANK($B466),"N/A",$B466)</f>
        <v>Live Patent</v>
      </c>
      <c r="AK466" s="8" t="str">
        <f>IF(ISBLANK($C466),"N/A",$C466)</f>
        <v>NDTCO.213TW</v>
      </c>
      <c r="AL466" s="8" t="str">
        <f>IF(ISBLANK($C467),"N/A",$C467)</f>
        <v>NDTCO.213TW</v>
      </c>
      <c r="AM466" s="7" t="str">
        <f>IF(ISBLANK($B467),"N/A",$B467)</f>
        <v>Live Patent</v>
      </c>
      <c r="AN466" s="8" t="str">
        <f>IF(ISBLANK($F467),"N/A",$F467)</f>
        <v>Email *IntFees w/FA Instructions re Fees / Atty</v>
      </c>
      <c r="AO466" s="8" t="str">
        <f>IF(ISBLANK($E467),"N/A",$E467)</f>
        <v>INT-PAT NO DIV ALLOWANCE / INTENT TO GRANT</v>
      </c>
      <c r="AP466" s="3"/>
      <c r="AQ466" s="6" t="str">
        <f>IF($S466=FALSE,"Matter doesn't match.","-")</f>
        <v>-</v>
      </c>
      <c r="AR466" s="6" t="str">
        <f>IF($R466=TRUE,"System matches.","-")</f>
        <v>System matches.</v>
      </c>
      <c r="AS466" s="6" t="str">
        <f>IF($U466=FALSE,"Action Type doesn't match.","-")</f>
        <v>-</v>
      </c>
      <c r="AT466" s="6" t="str">
        <f>IF($V466=FALSE,"Action Due doesn't match.","-")</f>
        <v>Action Due doesn't match.</v>
      </c>
      <c r="AU466" s="6" t="b">
        <f>IF(AND($S466=TRUE,$Z466=TRUE,$U466=FALSE,$R466=FALSE),TRUE,FALSE)</f>
        <v>0</v>
      </c>
      <c r="AV466" s="13" t="b">
        <f ca="1">IF(OFFSET($AU466,-1,0)=TRUE,TRUE,FALSE)</f>
        <v>0</v>
      </c>
      <c r="AW466" s="6" t="b">
        <f>IF(AND($V466=TRUE,$S466=TRUE,$U466=FALSE,$R466=FALSE),TRUE,FALSE)</f>
        <v>0</v>
      </c>
      <c r="AX466" s="13" t="b">
        <f ca="1">IF(OFFSET($AW466,-1,0)="TRUE",TRUE,FALSE)</f>
        <v>0</v>
      </c>
      <c r="AY466" s="3"/>
      <c r="AZ466" s="3" t="str">
        <f>IF(OR($S466=FALSE,$R466=TRUE,$V466=FALSE),"-",IF(T466=FALSE,(CONCATENATE(D$1," doesn't match.")),"-"))</f>
        <v>-</v>
      </c>
      <c r="BA466" s="3" t="str">
        <f>IF(OR($S466=FALSE,$R466=TRUE,$V466=FALSE),"-",IF(U466=FALSE,(CONCATENATE(E$1," doesn't match.")),"-"))</f>
        <v>-</v>
      </c>
      <c r="BB466" s="3" t="str">
        <f>IF(OR($S466=FALSE,$R466=TRUE,$V466=FALSE),"-",IF(V466=FALSE,(CONCATENATE(F$1," doesn't match.")),"-"))</f>
        <v>-</v>
      </c>
      <c r="BC466" s="3" t="str">
        <f>IF(OR($S466=FALSE,$R466=TRUE,$V466=FALSE),"-",IF(W466=FALSE,(CONCATENATE(G$1," doesn't match.")),"-"))</f>
        <v>-</v>
      </c>
      <c r="BD466" s="3" t="str">
        <f>IF(OR($S466=FALSE,$R466=TRUE,$V466=FALSE),"-",IF(X466=FALSE,(CONCATENATE(H$1," doesn't match.")),"-"))</f>
        <v>-</v>
      </c>
      <c r="BE466" s="3" t="str">
        <f>IF(OR($S466=FALSE,$R466=TRUE,$V466=FALSE),"-",IF(Y466=FALSE,(CONCATENATE(I$1," doesn't match.")),"-"))</f>
        <v>-</v>
      </c>
      <c r="BF466" s="3" t="str">
        <f>IF(OR($S466=FALSE,$R466=TRUE,$V466=FALSE),"-",IF(Z466=FALSE,(CONCATENATE(J$1," doesn't match.")),"-"))</f>
        <v>-</v>
      </c>
      <c r="BG466" s="3" t="str">
        <f>IF(OR($S466=FALSE,$R466=TRUE,$V466=FALSE),"-",IF(AA466=FALSE,(CONCATENATE(K$1," doesn't match.")),"-"))</f>
        <v>-</v>
      </c>
      <c r="BH466" s="3" t="str">
        <f>IF(OR($S466=FALSE,$R466=TRUE,$V466=FALSE),"-",IF(AB466=FALSE,(CONCATENATE(L$1," doesn't match.")),"-"))</f>
        <v>-</v>
      </c>
      <c r="BI466" s="3" t="str">
        <f>IF(OR($S466=FALSE,$R466=TRUE,$V466=FALSE),"-",IF(AC466=FALSE,(CONCATENATE(M$1," doesn't match.")),"-"))</f>
        <v>-</v>
      </c>
      <c r="BJ466" s="3" t="str">
        <f>IF(OR($S466=FALSE,$R466=TRUE,$V466=FALSE),"-",IF(AD466=FALSE,(CONCATENATE(N$1," doesn't match.")),"-"))</f>
        <v>-</v>
      </c>
      <c r="BK466" s="3" t="str">
        <f>IF(OR($S466=FALSE,$R466=TRUE,$V466=FALSE),"-",IF(AE466=FALSE,(CONCATENATE(O$1," doesn't match.")),"-"))</f>
        <v>-</v>
      </c>
      <c r="BL466" s="3" t="str">
        <f>IF(OR($S466=FALSE,$R466=TRUE,$V466=FALSE),"-",IF(AF466=FALSE,(CONCATENATE(P$1," doesn't match.")),"-"))</f>
        <v>-</v>
      </c>
    </row>
    <row r="467" spans="1:64" ht="60" x14ac:dyDescent="0.25">
      <c r="A467" s="30">
        <v>1206010</v>
      </c>
      <c r="B467" s="30" t="s">
        <v>30</v>
      </c>
      <c r="C467" s="31" t="s">
        <v>413</v>
      </c>
      <c r="D467" s="30" t="s">
        <v>102</v>
      </c>
      <c r="E467" s="30" t="s">
        <v>400</v>
      </c>
      <c r="F467" s="30" t="s">
        <v>414</v>
      </c>
      <c r="G467" s="30" t="s">
        <v>35</v>
      </c>
      <c r="H467" s="32">
        <v>43297</v>
      </c>
      <c r="I467" s="32">
        <v>43294</v>
      </c>
      <c r="J467" s="32">
        <v>43343</v>
      </c>
      <c r="K467" s="32">
        <v>43294</v>
      </c>
      <c r="L467" s="30" t="s">
        <v>36</v>
      </c>
      <c r="M467" s="32">
        <v>43255</v>
      </c>
      <c r="N467" s="32">
        <v>43294</v>
      </c>
      <c r="O467" s="32"/>
      <c r="P467" s="32"/>
      <c r="Q467" s="5"/>
      <c r="R467" s="6" t="b">
        <f>B467=B468</f>
        <v>1</v>
      </c>
      <c r="S467" s="6" t="b">
        <f>C467=C468</f>
        <v>1</v>
      </c>
      <c r="T467" s="6" t="b">
        <f>D467=D468</f>
        <v>1</v>
      </c>
      <c r="U467" s="6" t="b">
        <f>E467=E468</f>
        <v>1</v>
      </c>
      <c r="V467" s="6" t="b">
        <f>F467=F468</f>
        <v>0</v>
      </c>
      <c r="W467" s="6" t="b">
        <f>G467=G468</f>
        <v>0</v>
      </c>
      <c r="X467" s="6" t="b">
        <f>H467=H468</f>
        <v>0</v>
      </c>
      <c r="Y467" s="6" t="b">
        <f>I467=I468</f>
        <v>1</v>
      </c>
      <c r="Z467" s="6" t="b">
        <f>J467=J468</f>
        <v>1</v>
      </c>
      <c r="AA467" s="6" t="b">
        <f>K467=K468</f>
        <v>1</v>
      </c>
      <c r="AB467" s="6" t="b">
        <f>L467=L468</f>
        <v>1</v>
      </c>
      <c r="AC467" s="6" t="b">
        <f>M467=M468</f>
        <v>1</v>
      </c>
      <c r="AD467" s="6" t="b">
        <f>N467=N468</f>
        <v>1</v>
      </c>
      <c r="AE467" s="6" t="b">
        <f>O467=O468</f>
        <v>1</v>
      </c>
      <c r="AF467" s="6" t="b">
        <f>P467=P468</f>
        <v>1</v>
      </c>
      <c r="AG467" s="3"/>
      <c r="AH467" s="8" t="str">
        <f>IF(ISBLANK($E467),"N/A",$E467)</f>
        <v>INT-PAT NO DIV ALLOWANCE / INTENT TO GRANT</v>
      </c>
      <c r="AI467" s="8" t="str">
        <f>IF(ISBLANK($F467),"N/A",$F467)</f>
        <v>Email *IntFees w/FA Instructions re Fees / Atty</v>
      </c>
      <c r="AJ467" s="7" t="str">
        <f>IF(ISBLANK($B467),"N/A",$B467)</f>
        <v>Live Patent</v>
      </c>
      <c r="AK467" s="8" t="str">
        <f>IF(ISBLANK($C467),"N/A",$C467)</f>
        <v>NDTCO.213TW</v>
      </c>
      <c r="AL467" s="8" t="str">
        <f>IF(ISBLANK($C468),"N/A",$C468)</f>
        <v>NDTCO.213TW</v>
      </c>
      <c r="AM467" s="7" t="str">
        <f>IF(ISBLANK($B468),"N/A",$B468)</f>
        <v>Live Patent</v>
      </c>
      <c r="AN467" s="8" t="str">
        <f>IF(ISBLANK($F468),"N/A",$F468)</f>
        <v>Fees Relating to Grant/Allowance Due FINAL / Atty &amp; IntFees</v>
      </c>
      <c r="AO467" s="8" t="str">
        <f>IF(ISBLANK($E468),"N/A",$E468)</f>
        <v>INT-PAT NO DIV ALLOWANCE / INTENT TO GRANT</v>
      </c>
      <c r="AP467" s="3"/>
      <c r="AQ467" s="6" t="str">
        <f>IF($S467=FALSE,"Matter doesn't match.","-")</f>
        <v>-</v>
      </c>
      <c r="AR467" s="6" t="str">
        <f>IF($R467=TRUE,"System matches.","-")</f>
        <v>System matches.</v>
      </c>
      <c r="AS467" s="6" t="str">
        <f>IF($U467=FALSE,"Action Type doesn't match.","-")</f>
        <v>-</v>
      </c>
      <c r="AT467" s="6" t="str">
        <f>IF($V467=FALSE,"Action Due doesn't match.","-")</f>
        <v>Action Due doesn't match.</v>
      </c>
      <c r="AU467" s="6" t="b">
        <f>IF(AND($S467=TRUE,$Z467=TRUE,$U467=FALSE,$R467=FALSE),TRUE,FALSE)</f>
        <v>0</v>
      </c>
      <c r="AV467" s="13" t="b">
        <f ca="1">IF(OFFSET($AU467,-1,0)=TRUE,TRUE,FALSE)</f>
        <v>0</v>
      </c>
      <c r="AW467" s="6" t="b">
        <f>IF(AND($V467=TRUE,$S467=TRUE,$U467=FALSE,$R467=FALSE),TRUE,FALSE)</f>
        <v>0</v>
      </c>
      <c r="AX467" s="13" t="b">
        <f ca="1">IF(OFFSET($AW467,-1,0)="TRUE",TRUE,FALSE)</f>
        <v>0</v>
      </c>
      <c r="AY467" s="3"/>
      <c r="AZ467" s="3" t="str">
        <f>IF(OR($S467=FALSE,$R467=TRUE,$V467=FALSE),"-",IF(T467=FALSE,(CONCATENATE(D$1," doesn't match.")),"-"))</f>
        <v>-</v>
      </c>
      <c r="BA467" s="3" t="str">
        <f>IF(OR($S467=FALSE,$R467=TRUE,$V467=FALSE),"-",IF(U467=FALSE,(CONCATENATE(E$1," doesn't match.")),"-"))</f>
        <v>-</v>
      </c>
      <c r="BB467" s="3" t="str">
        <f>IF(OR($S467=FALSE,$R467=TRUE,$V467=FALSE),"-",IF(V467=FALSE,(CONCATENATE(F$1," doesn't match.")),"-"))</f>
        <v>-</v>
      </c>
      <c r="BC467" s="3" t="str">
        <f>IF(OR($S467=FALSE,$R467=TRUE,$V467=FALSE),"-",IF(W467=FALSE,(CONCATENATE(G$1," doesn't match.")),"-"))</f>
        <v>-</v>
      </c>
      <c r="BD467" s="3" t="str">
        <f>IF(OR($S467=FALSE,$R467=TRUE,$V467=FALSE),"-",IF(X467=FALSE,(CONCATENATE(H$1," doesn't match.")),"-"))</f>
        <v>-</v>
      </c>
      <c r="BE467" s="3" t="str">
        <f>IF(OR($S467=FALSE,$R467=TRUE,$V467=FALSE),"-",IF(Y467=FALSE,(CONCATENATE(I$1," doesn't match.")),"-"))</f>
        <v>-</v>
      </c>
      <c r="BF467" s="3" t="str">
        <f>IF(OR($S467=FALSE,$R467=TRUE,$V467=FALSE),"-",IF(Z467=FALSE,(CONCATENATE(J$1," doesn't match.")),"-"))</f>
        <v>-</v>
      </c>
      <c r="BG467" s="3" t="str">
        <f>IF(OR($S467=FALSE,$R467=TRUE,$V467=FALSE),"-",IF(AA467=FALSE,(CONCATENATE(K$1," doesn't match.")),"-"))</f>
        <v>-</v>
      </c>
      <c r="BH467" s="3" t="str">
        <f>IF(OR($S467=FALSE,$R467=TRUE,$V467=FALSE),"-",IF(AB467=FALSE,(CONCATENATE(L$1," doesn't match.")),"-"))</f>
        <v>-</v>
      </c>
      <c r="BI467" s="3" t="str">
        <f>IF(OR($S467=FALSE,$R467=TRUE,$V467=FALSE),"-",IF(AC467=FALSE,(CONCATENATE(M$1," doesn't match.")),"-"))</f>
        <v>-</v>
      </c>
      <c r="BJ467" s="3" t="str">
        <f>IF(OR($S467=FALSE,$R467=TRUE,$V467=FALSE),"-",IF(AD467=FALSE,(CONCATENATE(N$1," doesn't match.")),"-"))</f>
        <v>-</v>
      </c>
      <c r="BK467" s="3" t="str">
        <f>IF(OR($S467=FALSE,$R467=TRUE,$V467=FALSE),"-",IF(AE467=FALSE,(CONCATENATE(O$1," doesn't match.")),"-"))</f>
        <v>-</v>
      </c>
      <c r="BL467" s="3" t="str">
        <f>IF(OR($S467=FALSE,$R467=TRUE,$V467=FALSE),"-",IF(AF467=FALSE,(CONCATENATE(P$1," doesn't match.")),"-"))</f>
        <v>-</v>
      </c>
    </row>
    <row r="468" spans="1:64" ht="60" x14ac:dyDescent="0.25">
      <c r="A468" s="30">
        <v>1206010</v>
      </c>
      <c r="B468" s="30" t="s">
        <v>30</v>
      </c>
      <c r="C468" s="31" t="s">
        <v>413</v>
      </c>
      <c r="D468" s="30" t="s">
        <v>102</v>
      </c>
      <c r="E468" s="30" t="s">
        <v>400</v>
      </c>
      <c r="F468" s="30" t="s">
        <v>415</v>
      </c>
      <c r="G468" s="30" t="s">
        <v>39</v>
      </c>
      <c r="H468" s="32">
        <v>43343</v>
      </c>
      <c r="I468" s="32">
        <v>43294</v>
      </c>
      <c r="J468" s="32">
        <v>43343</v>
      </c>
      <c r="K468" s="32">
        <v>43294</v>
      </c>
      <c r="L468" s="30" t="s">
        <v>36</v>
      </c>
      <c r="M468" s="32">
        <v>43255</v>
      </c>
      <c r="N468" s="32">
        <v>43294</v>
      </c>
      <c r="O468" s="32"/>
      <c r="P468" s="32"/>
      <c r="Q468" s="5"/>
      <c r="R468" s="6" t="b">
        <f>B468=B469</f>
        <v>1</v>
      </c>
      <c r="S468" s="6" t="b">
        <f>C468=C469</f>
        <v>0</v>
      </c>
      <c r="T468" s="6" t="b">
        <f>D468=D469</f>
        <v>0</v>
      </c>
      <c r="U468" s="6" t="b">
        <f>E468=E469</f>
        <v>0</v>
      </c>
      <c r="V468" s="6" t="b">
        <f>F468=F469</f>
        <v>0</v>
      </c>
      <c r="W468" s="6" t="b">
        <f>G468=G469</f>
        <v>1</v>
      </c>
      <c r="X468" s="6" t="b">
        <f>H468=H469</f>
        <v>0</v>
      </c>
      <c r="Y468" s="6" t="b">
        <f>I468=I469</f>
        <v>0</v>
      </c>
      <c r="Z468" s="6" t="b">
        <f>J468=J469</f>
        <v>0</v>
      </c>
      <c r="AA468" s="6" t="b">
        <f>K468=K469</f>
        <v>0</v>
      </c>
      <c r="AB468" s="6" t="b">
        <f>L468=L469</f>
        <v>0</v>
      </c>
      <c r="AC468" s="6" t="b">
        <f>M468=M469</f>
        <v>0</v>
      </c>
      <c r="AD468" s="6" t="b">
        <f>N468=N469</f>
        <v>0</v>
      </c>
      <c r="AE468" s="6" t="b">
        <f>O468=O469</f>
        <v>0</v>
      </c>
      <c r="AF468" s="6" t="b">
        <f>P468=P469</f>
        <v>1</v>
      </c>
      <c r="AG468" s="3"/>
      <c r="AH468" s="8" t="str">
        <f>IF(ISBLANK($E468),"N/A",$E468)</f>
        <v>INT-PAT NO DIV ALLOWANCE / INTENT TO GRANT</v>
      </c>
      <c r="AI468" s="8" t="str">
        <f>IF(ISBLANK($F468),"N/A",$F468)</f>
        <v>Fees Relating to Grant/Allowance Due FINAL / Atty &amp; IntFees</v>
      </c>
      <c r="AJ468" s="7" t="str">
        <f>IF(ISBLANK($B468),"N/A",$B468)</f>
        <v>Live Patent</v>
      </c>
      <c r="AK468" s="8" t="str">
        <f>IF(ISBLANK($C468),"N/A",$C468)</f>
        <v>NDTCO.213TW</v>
      </c>
      <c r="AL468" s="8" t="str">
        <f>IF(ISBLANK($C469),"N/A",$C469)</f>
        <v>NEDX.017EP</v>
      </c>
      <c r="AM468" s="7" t="str">
        <f>IF(ISBLANK($B469),"N/A",$B469)</f>
        <v>Live Patent</v>
      </c>
      <c r="AN468" s="8" t="str">
        <f>IF(ISBLANK($F469),"N/A",$F469)</f>
        <v>Status of Application? / Asst</v>
      </c>
      <c r="AO468" s="8" t="str">
        <f>IF(ISBLANK($E469),"N/A",$E469)</f>
        <v>INT-PAT STATUS CHECK</v>
      </c>
      <c r="AP468" s="3"/>
      <c r="AQ468" s="6" t="str">
        <f>IF($S468=FALSE,"Matter doesn't match.","-")</f>
        <v>Matter doesn't match.</v>
      </c>
      <c r="AR468" s="6" t="str">
        <f>IF($R468=TRUE,"System matches.","-")</f>
        <v>System matches.</v>
      </c>
      <c r="AS468" s="6" t="str">
        <f>IF($U468=FALSE,"Action Type doesn't match.","-")</f>
        <v>Action Type doesn't match.</v>
      </c>
      <c r="AT468" s="6" t="str">
        <f>IF($V468=FALSE,"Action Due doesn't match.","-")</f>
        <v>Action Due doesn't match.</v>
      </c>
      <c r="AU468" s="6" t="b">
        <f>IF(AND($S468=TRUE,$Z468=TRUE,$U468=FALSE,$R468=FALSE),TRUE,FALSE)</f>
        <v>0</v>
      </c>
      <c r="AV468" s="13" t="b">
        <f ca="1">IF(OFFSET($AU468,-1,0)=TRUE,TRUE,FALSE)</f>
        <v>0</v>
      </c>
      <c r="AW468" s="6" t="b">
        <f>IF(AND($V468=TRUE,$S468=TRUE,$U468=FALSE,$R468=FALSE),TRUE,FALSE)</f>
        <v>0</v>
      </c>
      <c r="AX468" s="13" t="b">
        <f ca="1">IF(OFFSET($AW468,-1,0)="TRUE",TRUE,FALSE)</f>
        <v>0</v>
      </c>
      <c r="AY468" s="3"/>
      <c r="AZ468" s="3" t="str">
        <f>IF(OR($S468=FALSE,$R468=TRUE,$V468=FALSE),"-",IF(T468=FALSE,(CONCATENATE(D$1," doesn't match.")),"-"))</f>
        <v>-</v>
      </c>
      <c r="BA468" s="3" t="str">
        <f>IF(OR($S468=FALSE,$R468=TRUE,$V468=FALSE),"-",IF(U468=FALSE,(CONCATENATE(E$1," doesn't match.")),"-"))</f>
        <v>-</v>
      </c>
      <c r="BB468" s="3" t="str">
        <f>IF(OR($S468=FALSE,$R468=TRUE,$V468=FALSE),"-",IF(V468=FALSE,(CONCATENATE(F$1," doesn't match.")),"-"))</f>
        <v>-</v>
      </c>
      <c r="BC468" s="3" t="str">
        <f>IF(OR($S468=FALSE,$R468=TRUE,$V468=FALSE),"-",IF(W468=FALSE,(CONCATENATE(G$1," doesn't match.")),"-"))</f>
        <v>-</v>
      </c>
      <c r="BD468" s="3" t="str">
        <f>IF(OR($S468=FALSE,$R468=TRUE,$V468=FALSE),"-",IF(X468=FALSE,(CONCATENATE(H$1," doesn't match.")),"-"))</f>
        <v>-</v>
      </c>
      <c r="BE468" s="3" t="str">
        <f>IF(OR($S468=FALSE,$R468=TRUE,$V468=FALSE),"-",IF(Y468=FALSE,(CONCATENATE(I$1," doesn't match.")),"-"))</f>
        <v>-</v>
      </c>
      <c r="BF468" s="3" t="str">
        <f>IF(OR($S468=FALSE,$R468=TRUE,$V468=FALSE),"-",IF(Z468=FALSE,(CONCATENATE(J$1," doesn't match.")),"-"))</f>
        <v>-</v>
      </c>
      <c r="BG468" s="3" t="str">
        <f>IF(OR($S468=FALSE,$R468=TRUE,$V468=FALSE),"-",IF(AA468=FALSE,(CONCATENATE(K$1," doesn't match.")),"-"))</f>
        <v>-</v>
      </c>
      <c r="BH468" s="3" t="str">
        <f>IF(OR($S468=FALSE,$R468=TRUE,$V468=FALSE),"-",IF(AB468=FALSE,(CONCATENATE(L$1," doesn't match.")),"-"))</f>
        <v>-</v>
      </c>
      <c r="BI468" s="3" t="str">
        <f>IF(OR($S468=FALSE,$R468=TRUE,$V468=FALSE),"-",IF(AC468=FALSE,(CONCATENATE(M$1," doesn't match.")),"-"))</f>
        <v>-</v>
      </c>
      <c r="BJ468" s="3" t="str">
        <f>IF(OR($S468=FALSE,$R468=TRUE,$V468=FALSE),"-",IF(AD468=FALSE,(CONCATENATE(N$1," doesn't match.")),"-"))</f>
        <v>-</v>
      </c>
      <c r="BK468" s="3" t="str">
        <f>IF(OR($S468=FALSE,$R468=TRUE,$V468=FALSE),"-",IF(AE468=FALSE,(CONCATENATE(O$1," doesn't match.")),"-"))</f>
        <v>-</v>
      </c>
      <c r="BL468" s="3" t="str">
        <f>IF(OR($S468=FALSE,$R468=TRUE,$V468=FALSE),"-",IF(AF468=FALSE,(CONCATENATE(P$1," doesn't match.")),"-"))</f>
        <v>-</v>
      </c>
    </row>
    <row r="469" spans="1:64" ht="60" x14ac:dyDescent="0.25">
      <c r="A469" s="30">
        <v>1234658</v>
      </c>
      <c r="B469" s="30" t="s">
        <v>30</v>
      </c>
      <c r="C469" s="31" t="s">
        <v>416</v>
      </c>
      <c r="D469" s="30" t="s">
        <v>41</v>
      </c>
      <c r="E469" s="30" t="s">
        <v>106</v>
      </c>
      <c r="F469" s="30" t="s">
        <v>107</v>
      </c>
      <c r="G469" s="30" t="s">
        <v>39</v>
      </c>
      <c r="H469" s="32">
        <v>43481</v>
      </c>
      <c r="I469" s="32">
        <v>43291</v>
      </c>
      <c r="J469" s="32">
        <v>43116</v>
      </c>
      <c r="K469" s="32">
        <v>43291</v>
      </c>
      <c r="L469" s="30" t="s">
        <v>218</v>
      </c>
      <c r="M469" s="32">
        <v>43116</v>
      </c>
      <c r="N469" s="32">
        <v>43292</v>
      </c>
      <c r="O469" s="32">
        <v>41964</v>
      </c>
      <c r="P469" s="32"/>
      <c r="Q469" s="5"/>
      <c r="R469" s="6" t="b">
        <f>B469=B470</f>
        <v>0</v>
      </c>
      <c r="S469" s="6" t="b">
        <f>C469=C470</f>
        <v>1</v>
      </c>
      <c r="T469" s="6" t="b">
        <f>D469=D470</f>
        <v>1</v>
      </c>
      <c r="U469" s="6" t="b">
        <f>E469=E470</f>
        <v>1</v>
      </c>
      <c r="V469" s="6" t="b">
        <f>F469=F470</f>
        <v>1</v>
      </c>
      <c r="W469" s="6" t="b">
        <f>G469=G470</f>
        <v>1</v>
      </c>
      <c r="X469" s="6" t="b">
        <f>H469=H470</f>
        <v>1</v>
      </c>
      <c r="Y469" s="6" t="b">
        <f>I469=I470</f>
        <v>0</v>
      </c>
      <c r="Z469" s="6" t="b">
        <f>J469=J470</f>
        <v>1</v>
      </c>
      <c r="AA469" s="6" t="b">
        <f>K469=K470</f>
        <v>0</v>
      </c>
      <c r="AB469" s="6" t="b">
        <f>L469=L470</f>
        <v>0</v>
      </c>
      <c r="AC469" s="6" t="b">
        <f>M469=M470</f>
        <v>0</v>
      </c>
      <c r="AD469" s="6" t="b">
        <f>N469=N470</f>
        <v>0</v>
      </c>
      <c r="AE469" s="6" t="b">
        <f>O469=O470</f>
        <v>1</v>
      </c>
      <c r="AF469" s="6" t="b">
        <f>P469=P470</f>
        <v>1</v>
      </c>
      <c r="AG469" s="3"/>
      <c r="AH469" s="8" t="str">
        <f>IF(ISBLANK($E469),"N/A",$E469)</f>
        <v>INT-PAT STATUS CHECK</v>
      </c>
      <c r="AI469" s="8" t="str">
        <f>IF(ISBLANK($F469),"N/A",$F469)</f>
        <v>Status of Application? / Asst</v>
      </c>
      <c r="AJ469" s="7" t="str">
        <f>IF(ISBLANK($B469),"N/A",$B469)</f>
        <v>Live Patent</v>
      </c>
      <c r="AK469" s="8" t="str">
        <f>IF(ISBLANK($C469),"N/A",$C469)</f>
        <v>NEDX.017EP</v>
      </c>
      <c r="AL469" s="8" t="str">
        <f>IF(ISBLANK($C470),"N/A",$C470)</f>
        <v>NEDX.017EP</v>
      </c>
      <c r="AM469" s="7" t="str">
        <f>IF(ISBLANK($B470),"N/A",$B470)</f>
        <v>Agent Patent</v>
      </c>
      <c r="AN469" s="8" t="str">
        <f>IF(ISBLANK($F470),"N/A",$F470)</f>
        <v>Status of Application? / Asst</v>
      </c>
      <c r="AO469" s="8" t="str">
        <f>IF(ISBLANK($E470),"N/A",$E470)</f>
        <v>INT-PAT STATUS CHECK</v>
      </c>
      <c r="AP469" s="3"/>
      <c r="AQ469" s="6" t="str">
        <f>IF($S469=FALSE,"Matter doesn't match.","-")</f>
        <v>-</v>
      </c>
      <c r="AR469" s="6" t="str">
        <f>IF($R469=TRUE,"System matches.","-")</f>
        <v>-</v>
      </c>
      <c r="AS469" s="6" t="str">
        <f>IF($U469=FALSE,"Action Type doesn't match.","-")</f>
        <v>-</v>
      </c>
      <c r="AT469" s="6" t="str">
        <f>IF($V469=FALSE,"Action Due doesn't match.","-")</f>
        <v>-</v>
      </c>
      <c r="AU469" s="6" t="b">
        <f>IF(AND($S469=TRUE,$Z469=TRUE,$U469=FALSE,$R469=FALSE),TRUE,FALSE)</f>
        <v>0</v>
      </c>
      <c r="AV469" s="13" t="b">
        <f ca="1">IF(OFFSET($AU469,-1,0)=TRUE,TRUE,FALSE)</f>
        <v>0</v>
      </c>
      <c r="AW469" s="6" t="b">
        <f>IF(AND($V469=TRUE,$S469=TRUE,$U469=FALSE,$R469=FALSE),TRUE,FALSE)</f>
        <v>0</v>
      </c>
      <c r="AX469" s="13" t="b">
        <f ca="1">IF(OFFSET($AW469,-1,0)="TRUE",TRUE,FALSE)</f>
        <v>0</v>
      </c>
      <c r="AY469" s="3"/>
      <c r="AZ469" s="3" t="str">
        <f>IF(OR($S469=FALSE,$R469=TRUE,$V469=FALSE),"-",IF(T469=FALSE,(CONCATENATE(D$1," doesn't match.")),"-"))</f>
        <v>-</v>
      </c>
      <c r="BA469" s="3" t="str">
        <f>IF(OR($S469=FALSE,$R469=TRUE,$V469=FALSE),"-",IF(U469=FALSE,(CONCATENATE(E$1," doesn't match.")),"-"))</f>
        <v>-</v>
      </c>
      <c r="BB469" s="3" t="str">
        <f>IF(OR($S469=FALSE,$R469=TRUE,$V469=FALSE),"-",IF(V469=FALSE,(CONCATENATE(F$1," doesn't match.")),"-"))</f>
        <v>-</v>
      </c>
      <c r="BC469" s="3" t="str">
        <f>IF(OR($S469=FALSE,$R469=TRUE,$V469=FALSE),"-",IF(W469=FALSE,(CONCATENATE(G$1," doesn't match.")),"-"))</f>
        <v>-</v>
      </c>
      <c r="BD469" s="3" t="str">
        <f>IF(OR($S469=FALSE,$R469=TRUE,$V469=FALSE),"-",IF(X469=FALSE,(CONCATENATE(H$1," doesn't match.")),"-"))</f>
        <v>-</v>
      </c>
      <c r="BE469" s="3" t="str">
        <f>IF(OR($S469=FALSE,$R469=TRUE,$V469=FALSE),"-",IF(Y469=FALSE,(CONCATENATE(I$1," doesn't match.")),"-"))</f>
        <v>DateTaken doesn't match.</v>
      </c>
      <c r="BF469" s="3" t="str">
        <f>IF(OR($S469=FALSE,$R469=TRUE,$V469=FALSE),"-",IF(Z469=FALSE,(CONCATENATE(J$1," doesn't match.")),"-"))</f>
        <v>-</v>
      </c>
      <c r="BG469" s="3" t="str">
        <f>IF(OR($S469=FALSE,$R469=TRUE,$V469=FALSE),"-",IF(AA469=FALSE,(CONCATENATE(K$1," doesn't match.")),"-"))</f>
        <v>ResponseDate doesn't match.</v>
      </c>
      <c r="BH469" s="3" t="str">
        <f>IF(OR($S469=FALSE,$R469=TRUE,$V469=FALSE),"-",IF(AB469=FALSE,(CONCATENATE(L$1," doesn't match.")),"-"))</f>
        <v>UserID doesn't match.</v>
      </c>
      <c r="BI469" s="3" t="str">
        <f>IF(OR($S469=FALSE,$R469=TRUE,$V469=FALSE),"-",IF(AC469=FALSE,(CONCATENATE(M$1," doesn't match.")),"-"))</f>
        <v>DateCreated doesn't match.</v>
      </c>
      <c r="BJ469" s="3" t="str">
        <f>IF(OR($S469=FALSE,$R469=TRUE,$V469=FALSE),"-",IF(AD469=FALSE,(CONCATENATE(N$1," doesn't match.")),"-"))</f>
        <v>LastUpdate doesn't match.</v>
      </c>
      <c r="BK469" s="3" t="str">
        <f>IF(OR($S469=FALSE,$R469=TRUE,$V469=FALSE),"-",IF(AE469=FALSE,(CONCATENATE(O$1," doesn't match.")),"-"))</f>
        <v>-</v>
      </c>
      <c r="BL469" s="3" t="str">
        <f>IF(OR($S469=FALSE,$R469=TRUE,$V469=FALSE),"-",IF(AF469=FALSE,(CONCATENATE(P$1," doesn't match.")),"-"))</f>
        <v>-</v>
      </c>
    </row>
    <row r="470" spans="1:64" ht="60" x14ac:dyDescent="0.25">
      <c r="A470" s="30">
        <v>1234658</v>
      </c>
      <c r="B470" s="30" t="s">
        <v>625</v>
      </c>
      <c r="C470" s="31" t="s">
        <v>416</v>
      </c>
      <c r="D470" s="30" t="s">
        <v>41</v>
      </c>
      <c r="E470" s="30" t="s">
        <v>106</v>
      </c>
      <c r="F470" s="30" t="s">
        <v>107</v>
      </c>
      <c r="G470" s="30" t="s">
        <v>39</v>
      </c>
      <c r="H470" s="32">
        <v>43481</v>
      </c>
      <c r="I470" s="32">
        <v>43292</v>
      </c>
      <c r="J470" s="32">
        <v>43116</v>
      </c>
      <c r="K470" s="32">
        <v>43292</v>
      </c>
      <c r="L470" s="30" t="s">
        <v>62</v>
      </c>
      <c r="M470" s="32">
        <v>43117</v>
      </c>
      <c r="N470" s="32">
        <v>43294</v>
      </c>
      <c r="O470" s="32">
        <v>41964</v>
      </c>
      <c r="P470" s="32"/>
      <c r="Q470" s="5"/>
      <c r="R470" s="6" t="b">
        <f>B470=B471</f>
        <v>0</v>
      </c>
      <c r="S470" s="6" t="b">
        <f>C470=C471</f>
        <v>0</v>
      </c>
      <c r="T470" s="6" t="b">
        <f>D470=D471</f>
        <v>0</v>
      </c>
      <c r="U470" s="6" t="b">
        <f>E470=E471</f>
        <v>0</v>
      </c>
      <c r="V470" s="6" t="b">
        <f>F470=F471</f>
        <v>0</v>
      </c>
      <c r="W470" s="6" t="b">
        <f>G470=G471</f>
        <v>0</v>
      </c>
      <c r="X470" s="6" t="b">
        <f>H470=H471</f>
        <v>0</v>
      </c>
      <c r="Y470" s="6" t="b">
        <f>I470=I471</f>
        <v>0</v>
      </c>
      <c r="Z470" s="6" t="b">
        <f>J470=J471</f>
        <v>0</v>
      </c>
      <c r="AA470" s="6" t="b">
        <f>K470=K471</f>
        <v>0</v>
      </c>
      <c r="AB470" s="6" t="b">
        <f>L470=L471</f>
        <v>0</v>
      </c>
      <c r="AC470" s="6" t="b">
        <f>M470=M471</f>
        <v>0</v>
      </c>
      <c r="AD470" s="6" t="b">
        <f>N470=N471</f>
        <v>0</v>
      </c>
      <c r="AE470" s="6" t="b">
        <f>O470=O471</f>
        <v>0</v>
      </c>
      <c r="AF470" s="6" t="b">
        <f>P470=P471</f>
        <v>1</v>
      </c>
      <c r="AG470" s="3"/>
      <c r="AH470" s="8" t="str">
        <f>IF(ISBLANK($E470),"N/A",$E470)</f>
        <v>INT-PAT STATUS CHECK</v>
      </c>
      <c r="AI470" s="8" t="str">
        <f>IF(ISBLANK($F470),"N/A",$F470)</f>
        <v>Status of Application? / Asst</v>
      </c>
      <c r="AJ470" s="7" t="str">
        <f>IF(ISBLANK($B470),"N/A",$B470)</f>
        <v>Agent Patent</v>
      </c>
      <c r="AK470" s="8" t="str">
        <f>IF(ISBLANK($C470),"N/A",$C470)</f>
        <v>NEDX.017EP</v>
      </c>
      <c r="AL470" s="8" t="str">
        <f>IF(ISBLANK($C471),"N/A",$C471)</f>
        <v>NEDX.018CN</v>
      </c>
      <c r="AM470" s="7" t="str">
        <f>IF(ISBLANK($B471),"N/A",$B471)</f>
        <v>Live Patent</v>
      </c>
      <c r="AN470" s="8" t="str">
        <f>IF(ISBLANK($F471),"N/A",$F471)</f>
        <v>*LC Regarding Allowance and Fees Due (FP-ACCEPT) / IntFees</v>
      </c>
      <c r="AO470" s="8" t="str">
        <f>IF(ISBLANK($E471),"N/A",$E471)</f>
        <v>INT-PAT CN ALLOWANCE / INTENT TO GRANT</v>
      </c>
      <c r="AP470" s="3"/>
      <c r="AQ470" s="6" t="str">
        <f>IF($S470=FALSE,"Matter doesn't match.","-")</f>
        <v>Matter doesn't match.</v>
      </c>
      <c r="AR470" s="6" t="str">
        <f>IF($R470=TRUE,"System matches.","-")</f>
        <v>-</v>
      </c>
      <c r="AS470" s="6" t="str">
        <f>IF($U470=FALSE,"Action Type doesn't match.","-")</f>
        <v>Action Type doesn't match.</v>
      </c>
      <c r="AT470" s="6" t="str">
        <f>IF($V470=FALSE,"Action Due doesn't match.","-")</f>
        <v>Action Due doesn't match.</v>
      </c>
      <c r="AU470" s="6" t="b">
        <f>IF(AND($S470=TRUE,$Z470=TRUE,$U470=FALSE,$R470=FALSE),TRUE,FALSE)</f>
        <v>0</v>
      </c>
      <c r="AV470" s="13" t="b">
        <f ca="1">IF(OFFSET($AU470,-1,0)=TRUE,TRUE,FALSE)</f>
        <v>0</v>
      </c>
      <c r="AW470" s="6" t="b">
        <f>IF(AND($V470=TRUE,$S470=TRUE,$U470=FALSE,$R470=FALSE),TRUE,FALSE)</f>
        <v>0</v>
      </c>
      <c r="AX470" s="13" t="b">
        <f ca="1">IF(OFFSET($AW470,-1,0)="TRUE",TRUE,FALSE)</f>
        <v>0</v>
      </c>
      <c r="AY470" s="3"/>
      <c r="AZ470" s="3" t="str">
        <f>IF(OR($S470=FALSE,$R470=TRUE,$V470=FALSE),"-",IF(T470=FALSE,(CONCATENATE(D$1," doesn't match.")),"-"))</f>
        <v>-</v>
      </c>
      <c r="BA470" s="3" t="str">
        <f>IF(OR($S470=FALSE,$R470=TRUE,$V470=FALSE),"-",IF(U470=FALSE,(CONCATENATE(E$1," doesn't match.")),"-"))</f>
        <v>-</v>
      </c>
      <c r="BB470" s="3" t="str">
        <f>IF(OR($S470=FALSE,$R470=TRUE,$V470=FALSE),"-",IF(V470=FALSE,(CONCATENATE(F$1," doesn't match.")),"-"))</f>
        <v>-</v>
      </c>
      <c r="BC470" s="3" t="str">
        <f>IF(OR($S470=FALSE,$R470=TRUE,$V470=FALSE),"-",IF(W470=FALSE,(CONCATENATE(G$1," doesn't match.")),"-"))</f>
        <v>-</v>
      </c>
      <c r="BD470" s="3" t="str">
        <f>IF(OR($S470=FALSE,$R470=TRUE,$V470=FALSE),"-",IF(X470=FALSE,(CONCATENATE(H$1," doesn't match.")),"-"))</f>
        <v>-</v>
      </c>
      <c r="BE470" s="3" t="str">
        <f>IF(OR($S470=FALSE,$R470=TRUE,$V470=FALSE),"-",IF(Y470=FALSE,(CONCATENATE(I$1," doesn't match.")),"-"))</f>
        <v>-</v>
      </c>
      <c r="BF470" s="3" t="str">
        <f>IF(OR($S470=FALSE,$R470=TRUE,$V470=FALSE),"-",IF(Z470=FALSE,(CONCATENATE(J$1," doesn't match.")),"-"))</f>
        <v>-</v>
      </c>
      <c r="BG470" s="3" t="str">
        <f>IF(OR($S470=FALSE,$R470=TRUE,$V470=FALSE),"-",IF(AA470=FALSE,(CONCATENATE(K$1," doesn't match.")),"-"))</f>
        <v>-</v>
      </c>
      <c r="BH470" s="3" t="str">
        <f>IF(OR($S470=FALSE,$R470=TRUE,$V470=FALSE),"-",IF(AB470=FALSE,(CONCATENATE(L$1," doesn't match.")),"-"))</f>
        <v>-</v>
      </c>
      <c r="BI470" s="3" t="str">
        <f>IF(OR($S470=FALSE,$R470=TRUE,$V470=FALSE),"-",IF(AC470=FALSE,(CONCATENATE(M$1," doesn't match.")),"-"))</f>
        <v>-</v>
      </c>
      <c r="BJ470" s="3" t="str">
        <f>IF(OR($S470=FALSE,$R470=TRUE,$V470=FALSE),"-",IF(AD470=FALSE,(CONCATENATE(N$1," doesn't match.")),"-"))</f>
        <v>-</v>
      </c>
      <c r="BK470" s="3" t="str">
        <f>IF(OR($S470=FALSE,$R470=TRUE,$V470=FALSE),"-",IF(AE470=FALSE,(CONCATENATE(O$1," doesn't match.")),"-"))</f>
        <v>-</v>
      </c>
      <c r="BL470" s="3" t="str">
        <f>IF(OR($S470=FALSE,$R470=TRUE,$V470=FALSE),"-",IF(AF470=FALSE,(CONCATENATE(P$1," doesn't match.")),"-"))</f>
        <v>-</v>
      </c>
    </row>
    <row r="471" spans="1:64" ht="60" x14ac:dyDescent="0.25">
      <c r="A471" s="30">
        <v>1235032</v>
      </c>
      <c r="B471" s="30" t="s">
        <v>30</v>
      </c>
      <c r="C471" s="31" t="s">
        <v>417</v>
      </c>
      <c r="D471" s="30" t="s">
        <v>98</v>
      </c>
      <c r="E471" s="30" t="s">
        <v>384</v>
      </c>
      <c r="F471" s="30" t="s">
        <v>89</v>
      </c>
      <c r="G471" s="30" t="s">
        <v>35</v>
      </c>
      <c r="H471" s="32">
        <v>43327</v>
      </c>
      <c r="I471" s="32">
        <v>43290</v>
      </c>
      <c r="J471" s="32">
        <v>43285</v>
      </c>
      <c r="K471" s="32"/>
      <c r="L471" s="30" t="s">
        <v>178</v>
      </c>
      <c r="M471" s="32">
        <v>43287</v>
      </c>
      <c r="N471" s="32">
        <v>43290</v>
      </c>
      <c r="O471" s="32">
        <v>41977</v>
      </c>
      <c r="P471" s="32"/>
      <c r="Q471" s="5"/>
      <c r="R471" s="6" t="b">
        <f>B471=B472</f>
        <v>1</v>
      </c>
      <c r="S471" s="6" t="b">
        <f>C471=C472</f>
        <v>0</v>
      </c>
      <c r="T471" s="6" t="b">
        <f>D471=D472</f>
        <v>0</v>
      </c>
      <c r="U471" s="6" t="b">
        <f>E471=E472</f>
        <v>0</v>
      </c>
      <c r="V471" s="6" t="b">
        <f>F471=F472</f>
        <v>0</v>
      </c>
      <c r="W471" s="6" t="b">
        <f>G471=G472</f>
        <v>0</v>
      </c>
      <c r="X471" s="6" t="b">
        <f>H471=H472</f>
        <v>0</v>
      </c>
      <c r="Y471" s="6" t="b">
        <f>I471=I472</f>
        <v>0</v>
      </c>
      <c r="Z471" s="6" t="b">
        <f>J471=J472</f>
        <v>0</v>
      </c>
      <c r="AA471" s="6" t="b">
        <f>K471=K472</f>
        <v>0</v>
      </c>
      <c r="AB471" s="6" t="b">
        <f>L471=L472</f>
        <v>0</v>
      </c>
      <c r="AC471" s="6" t="b">
        <f>M471=M472</f>
        <v>0</v>
      </c>
      <c r="AD471" s="6" t="b">
        <f>N471=N472</f>
        <v>0</v>
      </c>
      <c r="AE471" s="6" t="b">
        <f>O471=O472</f>
        <v>0</v>
      </c>
      <c r="AF471" s="6" t="b">
        <f>P471=P472</f>
        <v>1</v>
      </c>
      <c r="AG471" s="3"/>
      <c r="AH471" s="8" t="str">
        <f>IF(ISBLANK($E471),"N/A",$E471)</f>
        <v>INT-PAT CN ALLOWANCE / INTENT TO GRANT</v>
      </c>
      <c r="AI471" s="8" t="str">
        <f>IF(ISBLANK($F471),"N/A",$F471)</f>
        <v>*LC Regarding Allowance and Fees Due (FP-ACCEPT) / IntFees</v>
      </c>
      <c r="AJ471" s="7" t="str">
        <f>IF(ISBLANK($B471),"N/A",$B471)</f>
        <v>Live Patent</v>
      </c>
      <c r="AK471" s="8" t="str">
        <f>IF(ISBLANK($C471),"N/A",$C471)</f>
        <v>NEDX.018CN</v>
      </c>
      <c r="AL471" s="8" t="str">
        <f>IF(ISBLANK($C472),"N/A",$C472)</f>
        <v>NEREO.017AU</v>
      </c>
      <c r="AM471" s="7" t="str">
        <f>IF(ISBLANK($B472),"N/A",$B472)</f>
        <v>Live Patent</v>
      </c>
      <c r="AN471" s="8" t="str">
        <f>IF(ISBLANK($F472),"N/A",$F472)</f>
        <v>Status of Application? / Asst</v>
      </c>
      <c r="AO471" s="8" t="str">
        <f>IF(ISBLANK($E472),"N/A",$E472)</f>
        <v>INT-PAT STATUS CHECK</v>
      </c>
      <c r="AP471" s="3"/>
      <c r="AQ471" s="6" t="str">
        <f>IF($S471=FALSE,"Matter doesn't match.","-")</f>
        <v>Matter doesn't match.</v>
      </c>
      <c r="AR471" s="6" t="str">
        <f>IF($R471=TRUE,"System matches.","-")</f>
        <v>System matches.</v>
      </c>
      <c r="AS471" s="6" t="str">
        <f>IF($U471=FALSE,"Action Type doesn't match.","-")</f>
        <v>Action Type doesn't match.</v>
      </c>
      <c r="AT471" s="6" t="str">
        <f>IF($V471=FALSE,"Action Due doesn't match.","-")</f>
        <v>Action Due doesn't match.</v>
      </c>
      <c r="AU471" s="6" t="b">
        <f>IF(AND($S471=TRUE,$Z471=TRUE,$U471=FALSE,$R471=FALSE),TRUE,FALSE)</f>
        <v>0</v>
      </c>
      <c r="AV471" s="13" t="b">
        <f ca="1">IF(OFFSET($AU471,-1,0)=TRUE,TRUE,FALSE)</f>
        <v>0</v>
      </c>
      <c r="AW471" s="6" t="b">
        <f>IF(AND($V471=TRUE,$S471=TRUE,$U471=FALSE,$R471=FALSE),TRUE,FALSE)</f>
        <v>0</v>
      </c>
      <c r="AX471" s="13" t="b">
        <f ca="1">IF(OFFSET($AW471,-1,0)="TRUE",TRUE,FALSE)</f>
        <v>0</v>
      </c>
      <c r="AY471" s="3"/>
      <c r="AZ471" s="3" t="str">
        <f>IF(OR($S471=FALSE,$R471=TRUE,$V471=FALSE),"-",IF(T471=FALSE,(CONCATENATE(D$1," doesn't match.")),"-"))</f>
        <v>-</v>
      </c>
      <c r="BA471" s="3" t="str">
        <f>IF(OR($S471=FALSE,$R471=TRUE,$V471=FALSE),"-",IF(U471=FALSE,(CONCATENATE(E$1," doesn't match.")),"-"))</f>
        <v>-</v>
      </c>
      <c r="BB471" s="3" t="str">
        <f>IF(OR($S471=FALSE,$R471=TRUE,$V471=FALSE),"-",IF(V471=FALSE,(CONCATENATE(F$1," doesn't match.")),"-"))</f>
        <v>-</v>
      </c>
      <c r="BC471" s="3" t="str">
        <f>IF(OR($S471=FALSE,$R471=TRUE,$V471=FALSE),"-",IF(W471=FALSE,(CONCATENATE(G$1," doesn't match.")),"-"))</f>
        <v>-</v>
      </c>
      <c r="BD471" s="3" t="str">
        <f>IF(OR($S471=FALSE,$R471=TRUE,$V471=FALSE),"-",IF(X471=FALSE,(CONCATENATE(H$1," doesn't match.")),"-"))</f>
        <v>-</v>
      </c>
      <c r="BE471" s="3" t="str">
        <f>IF(OR($S471=FALSE,$R471=TRUE,$V471=FALSE),"-",IF(Y471=FALSE,(CONCATENATE(I$1," doesn't match.")),"-"))</f>
        <v>-</v>
      </c>
      <c r="BF471" s="3" t="str">
        <f>IF(OR($S471=FALSE,$R471=TRUE,$V471=FALSE),"-",IF(Z471=FALSE,(CONCATENATE(J$1," doesn't match.")),"-"))</f>
        <v>-</v>
      </c>
      <c r="BG471" s="3" t="str">
        <f>IF(OR($S471=FALSE,$R471=TRUE,$V471=FALSE),"-",IF(AA471=FALSE,(CONCATENATE(K$1," doesn't match.")),"-"))</f>
        <v>-</v>
      </c>
      <c r="BH471" s="3" t="str">
        <f>IF(OR($S471=FALSE,$R471=TRUE,$V471=FALSE),"-",IF(AB471=FALSE,(CONCATENATE(L$1," doesn't match.")),"-"))</f>
        <v>-</v>
      </c>
      <c r="BI471" s="3" t="str">
        <f>IF(OR($S471=FALSE,$R471=TRUE,$V471=FALSE),"-",IF(AC471=FALSE,(CONCATENATE(M$1," doesn't match.")),"-"))</f>
        <v>-</v>
      </c>
      <c r="BJ471" s="3" t="str">
        <f>IF(OR($S471=FALSE,$R471=TRUE,$V471=FALSE),"-",IF(AD471=FALSE,(CONCATENATE(N$1," doesn't match.")),"-"))</f>
        <v>-</v>
      </c>
      <c r="BK471" s="3" t="str">
        <f>IF(OR($S471=FALSE,$R471=TRUE,$V471=FALSE),"-",IF(AE471=FALSE,(CONCATENATE(O$1," doesn't match.")),"-"))</f>
        <v>-</v>
      </c>
      <c r="BL471" s="3" t="str">
        <f>IF(OR($S471=FALSE,$R471=TRUE,$V471=FALSE),"-",IF(AF471=FALSE,(CONCATENATE(P$1," doesn't match.")),"-"))</f>
        <v>-</v>
      </c>
    </row>
    <row r="472" spans="1:64" ht="45" x14ac:dyDescent="0.25">
      <c r="A472" s="30">
        <v>1257840</v>
      </c>
      <c r="B472" s="30" t="s">
        <v>30</v>
      </c>
      <c r="C472" s="31" t="s">
        <v>418</v>
      </c>
      <c r="D472" s="30" t="s">
        <v>187</v>
      </c>
      <c r="E472" s="30" t="s">
        <v>106</v>
      </c>
      <c r="F472" s="30" t="s">
        <v>107</v>
      </c>
      <c r="G472" s="30" t="s">
        <v>39</v>
      </c>
      <c r="H472" s="32">
        <v>43300</v>
      </c>
      <c r="I472" s="32">
        <v>43293</v>
      </c>
      <c r="J472" s="32">
        <v>42905</v>
      </c>
      <c r="K472" s="32">
        <v>43293</v>
      </c>
      <c r="L472" s="30" t="s">
        <v>58</v>
      </c>
      <c r="M472" s="32">
        <v>42906</v>
      </c>
      <c r="N472" s="32">
        <v>43294</v>
      </c>
      <c r="O472" s="32"/>
      <c r="P472" s="32"/>
      <c r="Q472" s="5"/>
      <c r="R472" s="6" t="b">
        <f>B472=B473</f>
        <v>0</v>
      </c>
      <c r="S472" s="6" t="b">
        <f>C472=C473</f>
        <v>0</v>
      </c>
      <c r="T472" s="6" t="b">
        <f>D472=D473</f>
        <v>0</v>
      </c>
      <c r="U472" s="6" t="b">
        <f>E472=E473</f>
        <v>0</v>
      </c>
      <c r="V472" s="6" t="b">
        <f>F472=F473</f>
        <v>0</v>
      </c>
      <c r="W472" s="6" t="b">
        <f>G472=G473</f>
        <v>1</v>
      </c>
      <c r="X472" s="6" t="b">
        <f>H472=H473</f>
        <v>0</v>
      </c>
      <c r="Y472" s="6" t="b">
        <f>I472=I473</f>
        <v>0</v>
      </c>
      <c r="Z472" s="6" t="b">
        <f>J472=J473</f>
        <v>0</v>
      </c>
      <c r="AA472" s="6" t="b">
        <f>K472=K473</f>
        <v>0</v>
      </c>
      <c r="AB472" s="6" t="b">
        <f>L472=L473</f>
        <v>0</v>
      </c>
      <c r="AC472" s="6" t="b">
        <f>M472=M473</f>
        <v>0</v>
      </c>
      <c r="AD472" s="6" t="b">
        <f>N472=N473</f>
        <v>0</v>
      </c>
      <c r="AE472" s="6" t="b">
        <f>O472=O473</f>
        <v>1</v>
      </c>
      <c r="AF472" s="6" t="b">
        <f>P472=P473</f>
        <v>1</v>
      </c>
      <c r="AG472" s="3"/>
      <c r="AH472" s="8" t="str">
        <f>IF(ISBLANK($E472),"N/A",$E472)</f>
        <v>INT-PAT STATUS CHECK</v>
      </c>
      <c r="AI472" s="8" t="str">
        <f>IF(ISBLANK($F472),"N/A",$F472)</f>
        <v>Status of Application? / Asst</v>
      </c>
      <c r="AJ472" s="7" t="str">
        <f>IF(ISBLANK($B472),"N/A",$B472)</f>
        <v>Live Patent</v>
      </c>
      <c r="AK472" s="8" t="str">
        <f>IF(ISBLANK($C472),"N/A",$C472)</f>
        <v>NEREO.017AU</v>
      </c>
      <c r="AL472" s="8" t="str">
        <f>IF(ISBLANK($C473),"N/A",$C473)</f>
        <v>NUDGI.001KR</v>
      </c>
      <c r="AM472" s="7" t="str">
        <f>IF(ISBLANK($B473),"N/A",$B473)</f>
        <v>Agent Patent</v>
      </c>
      <c r="AN472" s="8" t="str">
        <f>IF(ISBLANK($F473),"N/A",$F473)</f>
        <v>Office Action Response - Consider Divisional FINAL</v>
      </c>
      <c r="AO472" s="8" t="str">
        <f>IF(ISBLANK($E473),"N/A",$E473)</f>
        <v>INT-PAT EXTENSION WITH DIV CONFIRMED</v>
      </c>
      <c r="AP472" s="3"/>
      <c r="AQ472" s="6" t="str">
        <f>IF($S472=FALSE,"Matter doesn't match.","-")</f>
        <v>Matter doesn't match.</v>
      </c>
      <c r="AR472" s="6" t="str">
        <f>IF($R472=TRUE,"System matches.","-")</f>
        <v>-</v>
      </c>
      <c r="AS472" s="6" t="str">
        <f>IF($U472=FALSE,"Action Type doesn't match.","-")</f>
        <v>Action Type doesn't match.</v>
      </c>
      <c r="AT472" s="6" t="str">
        <f>IF($V472=FALSE,"Action Due doesn't match.","-")</f>
        <v>Action Due doesn't match.</v>
      </c>
      <c r="AU472" s="6" t="b">
        <f>IF(AND($S472=TRUE,$Z472=TRUE,$U472=FALSE,$R472=FALSE),TRUE,FALSE)</f>
        <v>0</v>
      </c>
      <c r="AV472" s="13" t="b">
        <f ca="1">IF(OFFSET($AU472,-1,0)=TRUE,TRUE,FALSE)</f>
        <v>0</v>
      </c>
      <c r="AW472" s="6" t="b">
        <f>IF(AND($V472=TRUE,$S472=TRUE,$U472=FALSE,$R472=FALSE),TRUE,FALSE)</f>
        <v>0</v>
      </c>
      <c r="AX472" s="13" t="b">
        <f ca="1">IF(OFFSET($AW472,-1,0)="TRUE",TRUE,FALSE)</f>
        <v>0</v>
      </c>
      <c r="AY472" s="3"/>
      <c r="AZ472" s="3" t="str">
        <f>IF(OR($S472=FALSE,$R472=TRUE,$V472=FALSE),"-",IF(T472=FALSE,(CONCATENATE(D$1," doesn't match.")),"-"))</f>
        <v>-</v>
      </c>
      <c r="BA472" s="3" t="str">
        <f>IF(OR($S472=FALSE,$R472=TRUE,$V472=FALSE),"-",IF(U472=FALSE,(CONCATENATE(E$1," doesn't match.")),"-"))</f>
        <v>-</v>
      </c>
      <c r="BB472" s="3" t="str">
        <f>IF(OR($S472=FALSE,$R472=TRUE,$V472=FALSE),"-",IF(V472=FALSE,(CONCATENATE(F$1," doesn't match.")),"-"))</f>
        <v>-</v>
      </c>
      <c r="BC472" s="3" t="str">
        <f>IF(OR($S472=FALSE,$R472=TRUE,$V472=FALSE),"-",IF(W472=FALSE,(CONCATENATE(G$1," doesn't match.")),"-"))</f>
        <v>-</v>
      </c>
      <c r="BD472" s="3" t="str">
        <f>IF(OR($S472=FALSE,$R472=TRUE,$V472=FALSE),"-",IF(X472=FALSE,(CONCATENATE(H$1," doesn't match.")),"-"))</f>
        <v>-</v>
      </c>
      <c r="BE472" s="3" t="str">
        <f>IF(OR($S472=FALSE,$R472=TRUE,$V472=FALSE),"-",IF(Y472=FALSE,(CONCATENATE(I$1," doesn't match.")),"-"))</f>
        <v>-</v>
      </c>
      <c r="BF472" s="3" t="str">
        <f>IF(OR($S472=FALSE,$R472=TRUE,$V472=FALSE),"-",IF(Z472=FALSE,(CONCATENATE(J$1," doesn't match.")),"-"))</f>
        <v>-</v>
      </c>
      <c r="BG472" s="3" t="str">
        <f>IF(OR($S472=FALSE,$R472=TRUE,$V472=FALSE),"-",IF(AA472=FALSE,(CONCATENATE(K$1," doesn't match.")),"-"))</f>
        <v>-</v>
      </c>
      <c r="BH472" s="3" t="str">
        <f>IF(OR($S472=FALSE,$R472=TRUE,$V472=FALSE),"-",IF(AB472=FALSE,(CONCATENATE(L$1," doesn't match.")),"-"))</f>
        <v>-</v>
      </c>
      <c r="BI472" s="3" t="str">
        <f>IF(OR($S472=FALSE,$R472=TRUE,$V472=FALSE),"-",IF(AC472=FALSE,(CONCATENATE(M$1," doesn't match.")),"-"))</f>
        <v>-</v>
      </c>
      <c r="BJ472" s="3" t="str">
        <f>IF(OR($S472=FALSE,$R472=TRUE,$V472=FALSE),"-",IF(AD472=FALSE,(CONCATENATE(N$1," doesn't match.")),"-"))</f>
        <v>-</v>
      </c>
      <c r="BK472" s="3" t="str">
        <f>IF(OR($S472=FALSE,$R472=TRUE,$V472=FALSE),"-",IF(AE472=FALSE,(CONCATENATE(O$1," doesn't match.")),"-"))</f>
        <v>-</v>
      </c>
      <c r="BL472" s="3" t="str">
        <f>IF(OR($S472=FALSE,$R472=TRUE,$V472=FALSE),"-",IF(AF472=FALSE,(CONCATENATE(P$1," doesn't match.")),"-"))</f>
        <v>-</v>
      </c>
    </row>
    <row r="473" spans="1:64" ht="60" x14ac:dyDescent="0.25">
      <c r="A473" s="30">
        <v>1221383</v>
      </c>
      <c r="B473" s="30" t="s">
        <v>625</v>
      </c>
      <c r="C473" s="31" t="s">
        <v>715</v>
      </c>
      <c r="D473" s="30" t="s">
        <v>113</v>
      </c>
      <c r="E473" s="30" t="s">
        <v>716</v>
      </c>
      <c r="F473" s="30" t="s">
        <v>410</v>
      </c>
      <c r="G473" s="30" t="s">
        <v>39</v>
      </c>
      <c r="H473" s="32">
        <v>43306</v>
      </c>
      <c r="I473" s="32"/>
      <c r="J473" s="32">
        <v>43306</v>
      </c>
      <c r="K473" s="32"/>
      <c r="L473" s="30" t="s">
        <v>49</v>
      </c>
      <c r="M473" s="32">
        <v>43287</v>
      </c>
      <c r="N473" s="32">
        <v>43290</v>
      </c>
      <c r="O473" s="32"/>
      <c r="P473" s="32"/>
      <c r="Q473" s="5"/>
      <c r="R473" s="6" t="b">
        <f>B473=B474</f>
        <v>0</v>
      </c>
      <c r="S473" s="6" t="b">
        <f>C473=C474</f>
        <v>0</v>
      </c>
      <c r="T473" s="6" t="b">
        <f>D473=D474</f>
        <v>0</v>
      </c>
      <c r="U473" s="6" t="b">
        <f>E473=E474</f>
        <v>0</v>
      </c>
      <c r="V473" s="6" t="b">
        <f>F473=F474</f>
        <v>0</v>
      </c>
      <c r="W473" s="6" t="b">
        <f>G473=G474</f>
        <v>0</v>
      </c>
      <c r="X473" s="6" t="b">
        <f>H473=H474</f>
        <v>0</v>
      </c>
      <c r="Y473" s="6" t="b">
        <f>I473=I474</f>
        <v>0</v>
      </c>
      <c r="Z473" s="6" t="b">
        <f>J473=J474</f>
        <v>0</v>
      </c>
      <c r="AA473" s="6" t="b">
        <f>K473=K474</f>
        <v>0</v>
      </c>
      <c r="AB473" s="6" t="b">
        <f>L473=L474</f>
        <v>0</v>
      </c>
      <c r="AC473" s="6" t="b">
        <f>M473=M474</f>
        <v>0</v>
      </c>
      <c r="AD473" s="6" t="b">
        <f>N473=N474</f>
        <v>1</v>
      </c>
      <c r="AE473" s="6" t="b">
        <f>O473=O474</f>
        <v>1</v>
      </c>
      <c r="AF473" s="6" t="b">
        <f>P473=P474</f>
        <v>1</v>
      </c>
      <c r="AG473" s="3"/>
      <c r="AH473" s="8" t="str">
        <f>IF(ISBLANK($E473),"N/A",$E473)</f>
        <v>INT-PAT EXTENSION WITH DIV CONFIRMED</v>
      </c>
      <c r="AI473" s="8" t="str">
        <f>IF(ISBLANK($F473),"N/A",$F473)</f>
        <v>Office Action Response - Consider Divisional FINAL</v>
      </c>
      <c r="AJ473" s="7" t="str">
        <f>IF(ISBLANK($B473),"N/A",$B473)</f>
        <v>Agent Patent</v>
      </c>
      <c r="AK473" s="8" t="str">
        <f>IF(ISBLANK($C473),"N/A",$C473)</f>
        <v>NUDGI.001KR</v>
      </c>
      <c r="AL473" s="8" t="str">
        <f>IF(ISBLANK($C474),"N/A",$C474)</f>
        <v>OAINC.042CA</v>
      </c>
      <c r="AM473" s="7" t="str">
        <f>IF(ISBLANK($B474),"N/A",$B474)</f>
        <v>Live Patent</v>
      </c>
      <c r="AN473" s="8" t="str">
        <f>IF(ISBLANK($F474),"N/A",$F474)</f>
        <v>Loss of Rights Notice Issued? / Atty</v>
      </c>
      <c r="AO473" s="8" t="str">
        <f>IF(ISBLANK($E474),"N/A",$E474)</f>
        <v>INT-PAT INTENT TO REINSTATE</v>
      </c>
      <c r="AP473" s="3"/>
      <c r="AQ473" s="6" t="str">
        <f>IF($S473=FALSE,"Matter doesn't match.","-")</f>
        <v>Matter doesn't match.</v>
      </c>
      <c r="AR473" s="6" t="str">
        <f>IF($R473=TRUE,"System matches.","-")</f>
        <v>-</v>
      </c>
      <c r="AS473" s="6" t="str">
        <f>IF($U473=FALSE,"Action Type doesn't match.","-")</f>
        <v>Action Type doesn't match.</v>
      </c>
      <c r="AT473" s="6" t="str">
        <f>IF($V473=FALSE,"Action Due doesn't match.","-")</f>
        <v>Action Due doesn't match.</v>
      </c>
      <c r="AU473" s="6" t="b">
        <f>IF(AND($S473=TRUE,$Z473=TRUE,$U473=FALSE,$R473=FALSE),TRUE,FALSE)</f>
        <v>0</v>
      </c>
      <c r="AV473" s="13" t="b">
        <f ca="1">IF(OFFSET($AU473,-1,0)=TRUE,TRUE,FALSE)</f>
        <v>0</v>
      </c>
      <c r="AW473" s="6" t="b">
        <f>IF(AND($V473=TRUE,$S473=TRUE,$U473=FALSE,$R473=FALSE),TRUE,FALSE)</f>
        <v>0</v>
      </c>
      <c r="AX473" s="13" t="b">
        <f ca="1">IF(OFFSET($AW473,-1,0)="TRUE",TRUE,FALSE)</f>
        <v>0</v>
      </c>
      <c r="AY473" s="3"/>
      <c r="AZ473" s="3" t="str">
        <f>IF(OR($S473=FALSE,$R473=TRUE,$V473=FALSE),"-",IF(T473=FALSE,(CONCATENATE(D$1," doesn't match.")),"-"))</f>
        <v>-</v>
      </c>
      <c r="BA473" s="3" t="str">
        <f>IF(OR($S473=FALSE,$R473=TRUE,$V473=FALSE),"-",IF(U473=FALSE,(CONCATENATE(E$1," doesn't match.")),"-"))</f>
        <v>-</v>
      </c>
      <c r="BB473" s="3" t="str">
        <f>IF(OR($S473=FALSE,$R473=TRUE,$V473=FALSE),"-",IF(V473=FALSE,(CONCATENATE(F$1," doesn't match.")),"-"))</f>
        <v>-</v>
      </c>
      <c r="BC473" s="3" t="str">
        <f>IF(OR($S473=FALSE,$R473=TRUE,$V473=FALSE),"-",IF(W473=FALSE,(CONCATENATE(G$1," doesn't match.")),"-"))</f>
        <v>-</v>
      </c>
      <c r="BD473" s="3" t="str">
        <f>IF(OR($S473=FALSE,$R473=TRUE,$V473=FALSE),"-",IF(X473=FALSE,(CONCATENATE(H$1," doesn't match.")),"-"))</f>
        <v>-</v>
      </c>
      <c r="BE473" s="3" t="str">
        <f>IF(OR($S473=FALSE,$R473=TRUE,$V473=FALSE),"-",IF(Y473=FALSE,(CONCATENATE(I$1," doesn't match.")),"-"))</f>
        <v>-</v>
      </c>
      <c r="BF473" s="3" t="str">
        <f>IF(OR($S473=FALSE,$R473=TRUE,$V473=FALSE),"-",IF(Z473=FALSE,(CONCATENATE(J$1," doesn't match.")),"-"))</f>
        <v>-</v>
      </c>
      <c r="BG473" s="3" t="str">
        <f>IF(OR($S473=FALSE,$R473=TRUE,$V473=FALSE),"-",IF(AA473=FALSE,(CONCATENATE(K$1," doesn't match.")),"-"))</f>
        <v>-</v>
      </c>
      <c r="BH473" s="3" t="str">
        <f>IF(OR($S473=FALSE,$R473=TRUE,$V473=FALSE),"-",IF(AB473=FALSE,(CONCATENATE(L$1," doesn't match.")),"-"))</f>
        <v>-</v>
      </c>
      <c r="BI473" s="3" t="str">
        <f>IF(OR($S473=FALSE,$R473=TRUE,$V473=FALSE),"-",IF(AC473=FALSE,(CONCATENATE(M$1," doesn't match.")),"-"))</f>
        <v>-</v>
      </c>
      <c r="BJ473" s="3" t="str">
        <f>IF(OR($S473=FALSE,$R473=TRUE,$V473=FALSE),"-",IF(AD473=FALSE,(CONCATENATE(N$1," doesn't match.")),"-"))</f>
        <v>-</v>
      </c>
      <c r="BK473" s="3" t="str">
        <f>IF(OR($S473=FALSE,$R473=TRUE,$V473=FALSE),"-",IF(AE473=FALSE,(CONCATENATE(O$1," doesn't match.")),"-"))</f>
        <v>-</v>
      </c>
      <c r="BL473" s="3" t="str">
        <f>IF(OR($S473=FALSE,$R473=TRUE,$V473=FALSE),"-",IF(AF473=FALSE,(CONCATENATE(P$1," doesn't match.")),"-"))</f>
        <v>-</v>
      </c>
    </row>
    <row r="474" spans="1:64" ht="60" x14ac:dyDescent="0.25">
      <c r="A474" s="30">
        <v>1233519</v>
      </c>
      <c r="B474" s="30" t="s">
        <v>30</v>
      </c>
      <c r="C474" s="31" t="s">
        <v>419</v>
      </c>
      <c r="D474" s="30" t="s">
        <v>87</v>
      </c>
      <c r="E474" s="30" t="s">
        <v>420</v>
      </c>
      <c r="F474" s="30" t="s">
        <v>421</v>
      </c>
      <c r="G474" s="30" t="s">
        <v>35</v>
      </c>
      <c r="H474" s="32">
        <v>43308</v>
      </c>
      <c r="I474" s="32">
        <v>43279</v>
      </c>
      <c r="J474" s="32">
        <v>43235</v>
      </c>
      <c r="K474" s="32">
        <v>43279</v>
      </c>
      <c r="L474" s="30" t="s">
        <v>218</v>
      </c>
      <c r="M474" s="32">
        <v>43235</v>
      </c>
      <c r="N474" s="32">
        <v>43290</v>
      </c>
      <c r="O474" s="32"/>
      <c r="P474" s="32"/>
      <c r="Q474" s="5"/>
      <c r="R474" s="6" t="b">
        <f>B474=B475</f>
        <v>0</v>
      </c>
      <c r="S474" s="6" t="b">
        <f>C474=C475</f>
        <v>1</v>
      </c>
      <c r="T474" s="6" t="b">
        <f>D474=D475</f>
        <v>1</v>
      </c>
      <c r="U474" s="6" t="b">
        <f>E474=E475</f>
        <v>1</v>
      </c>
      <c r="V474" s="6" t="b">
        <f>F474=F475</f>
        <v>1</v>
      </c>
      <c r="W474" s="6" t="b">
        <f>G474=G475</f>
        <v>1</v>
      </c>
      <c r="X474" s="6" t="b">
        <f>H474=H475</f>
        <v>1</v>
      </c>
      <c r="Y474" s="6" t="b">
        <f>I474=I475</f>
        <v>0</v>
      </c>
      <c r="Z474" s="6" t="b">
        <f>J474=J475</f>
        <v>1</v>
      </c>
      <c r="AA474" s="6" t="b">
        <f>K474=K475</f>
        <v>0</v>
      </c>
      <c r="AB474" s="6" t="b">
        <f>L474=L475</f>
        <v>0</v>
      </c>
      <c r="AC474" s="6" t="b">
        <f>M474=M475</f>
        <v>0</v>
      </c>
      <c r="AD474" s="6" t="b">
        <f>N474=N475</f>
        <v>0</v>
      </c>
      <c r="AE474" s="6" t="b">
        <f>O474=O475</f>
        <v>1</v>
      </c>
      <c r="AF474" s="6" t="b">
        <f>P474=P475</f>
        <v>1</v>
      </c>
      <c r="AG474" s="3"/>
      <c r="AH474" s="8" t="str">
        <f>IF(ISBLANK($E474),"N/A",$E474)</f>
        <v>INT-PAT INTENT TO REINSTATE</v>
      </c>
      <c r="AI474" s="8" t="str">
        <f>IF(ISBLANK($F474),"N/A",$F474)</f>
        <v>Loss of Rights Notice Issued? / Atty</v>
      </c>
      <c r="AJ474" s="7" t="str">
        <f>IF(ISBLANK($B474),"N/A",$B474)</f>
        <v>Live Patent</v>
      </c>
      <c r="AK474" s="8" t="str">
        <f>IF(ISBLANK($C474),"N/A",$C474)</f>
        <v>OAINC.042CA</v>
      </c>
      <c r="AL474" s="8" t="str">
        <f>IF(ISBLANK($C475),"N/A",$C475)</f>
        <v>OAINC.042CA</v>
      </c>
      <c r="AM474" s="7" t="str">
        <f>IF(ISBLANK($B475),"N/A",$B475)</f>
        <v>Agent Patent</v>
      </c>
      <c r="AN474" s="8" t="str">
        <f>IF(ISBLANK($F475),"N/A",$F475)</f>
        <v>Loss of Rights Notice Issued? / Atty</v>
      </c>
      <c r="AO474" s="8" t="str">
        <f>IF(ISBLANK($E475),"N/A",$E475)</f>
        <v>INT-PAT INTENT TO REINSTATE</v>
      </c>
      <c r="AP474" s="3"/>
      <c r="AQ474" s="6" t="str">
        <f>IF($S474=FALSE,"Matter doesn't match.","-")</f>
        <v>-</v>
      </c>
      <c r="AR474" s="6" t="str">
        <f>IF($R474=TRUE,"System matches.","-")</f>
        <v>-</v>
      </c>
      <c r="AS474" s="6" t="str">
        <f>IF($U474=FALSE,"Action Type doesn't match.","-")</f>
        <v>-</v>
      </c>
      <c r="AT474" s="6" t="str">
        <f>IF($V474=FALSE,"Action Due doesn't match.","-")</f>
        <v>-</v>
      </c>
      <c r="AU474" s="6" t="b">
        <f>IF(AND($S474=TRUE,$Z474=TRUE,$U474=FALSE,$R474=FALSE),TRUE,FALSE)</f>
        <v>0</v>
      </c>
      <c r="AV474" s="13" t="b">
        <f ca="1">IF(OFFSET($AU474,-1,0)=TRUE,TRUE,FALSE)</f>
        <v>0</v>
      </c>
      <c r="AW474" s="6" t="b">
        <f>IF(AND($V474=TRUE,$S474=TRUE,$U474=FALSE,$R474=FALSE),TRUE,FALSE)</f>
        <v>0</v>
      </c>
      <c r="AX474" s="13" t="b">
        <f ca="1">IF(OFFSET($AW474,-1,0)="TRUE",TRUE,FALSE)</f>
        <v>0</v>
      </c>
      <c r="AY474" s="3"/>
      <c r="AZ474" s="3" t="str">
        <f>IF(OR($S474=FALSE,$R474=TRUE,$V474=FALSE),"-",IF(T474=FALSE,(CONCATENATE(D$1," doesn't match.")),"-"))</f>
        <v>-</v>
      </c>
      <c r="BA474" s="3" t="str">
        <f>IF(OR($S474=FALSE,$R474=TRUE,$V474=FALSE),"-",IF(U474=FALSE,(CONCATENATE(E$1," doesn't match.")),"-"))</f>
        <v>-</v>
      </c>
      <c r="BB474" s="3" t="str">
        <f>IF(OR($S474=FALSE,$R474=TRUE,$V474=FALSE),"-",IF(V474=FALSE,(CONCATENATE(F$1," doesn't match.")),"-"))</f>
        <v>-</v>
      </c>
      <c r="BC474" s="3" t="str">
        <f>IF(OR($S474=FALSE,$R474=TRUE,$V474=FALSE),"-",IF(W474=FALSE,(CONCATENATE(G$1," doesn't match.")),"-"))</f>
        <v>-</v>
      </c>
      <c r="BD474" s="3" t="str">
        <f>IF(OR($S474=FALSE,$R474=TRUE,$V474=FALSE),"-",IF(X474=FALSE,(CONCATENATE(H$1," doesn't match.")),"-"))</f>
        <v>-</v>
      </c>
      <c r="BE474" s="3" t="str">
        <f>IF(OR($S474=FALSE,$R474=TRUE,$V474=FALSE),"-",IF(Y474=FALSE,(CONCATENATE(I$1," doesn't match.")),"-"))</f>
        <v>DateTaken doesn't match.</v>
      </c>
      <c r="BF474" s="3" t="str">
        <f>IF(OR($S474=FALSE,$R474=TRUE,$V474=FALSE),"-",IF(Z474=FALSE,(CONCATENATE(J$1," doesn't match.")),"-"))</f>
        <v>-</v>
      </c>
      <c r="BG474" s="3" t="str">
        <f>IF(OR($S474=FALSE,$R474=TRUE,$V474=FALSE),"-",IF(AA474=FALSE,(CONCATENATE(K$1," doesn't match.")),"-"))</f>
        <v>ResponseDate doesn't match.</v>
      </c>
      <c r="BH474" s="3" t="str">
        <f>IF(OR($S474=FALSE,$R474=TRUE,$V474=FALSE),"-",IF(AB474=FALSE,(CONCATENATE(L$1," doesn't match.")),"-"))</f>
        <v>UserID doesn't match.</v>
      </c>
      <c r="BI474" s="3" t="str">
        <f>IF(OR($S474=FALSE,$R474=TRUE,$V474=FALSE),"-",IF(AC474=FALSE,(CONCATENATE(M$1," doesn't match.")),"-"))</f>
        <v>DateCreated doesn't match.</v>
      </c>
      <c r="BJ474" s="3" t="str">
        <f>IF(OR($S474=FALSE,$R474=TRUE,$V474=FALSE),"-",IF(AD474=FALSE,(CONCATENATE(N$1," doesn't match.")),"-"))</f>
        <v>LastUpdate doesn't match.</v>
      </c>
      <c r="BK474" s="3" t="str">
        <f>IF(OR($S474=FALSE,$R474=TRUE,$V474=FALSE),"-",IF(AE474=FALSE,(CONCATENATE(O$1," doesn't match.")),"-"))</f>
        <v>-</v>
      </c>
      <c r="BL474" s="3" t="str">
        <f>IF(OR($S474=FALSE,$R474=TRUE,$V474=FALSE),"-",IF(AF474=FALSE,(CONCATENATE(P$1," doesn't match.")),"-"))</f>
        <v>-</v>
      </c>
    </row>
    <row r="475" spans="1:64" ht="60" x14ac:dyDescent="0.25">
      <c r="A475" s="30">
        <v>1233519</v>
      </c>
      <c r="B475" s="30" t="s">
        <v>625</v>
      </c>
      <c r="C475" s="31" t="s">
        <v>419</v>
      </c>
      <c r="D475" s="30" t="s">
        <v>87</v>
      </c>
      <c r="E475" s="30" t="s">
        <v>420</v>
      </c>
      <c r="F475" s="30" t="s">
        <v>421</v>
      </c>
      <c r="G475" s="30" t="s">
        <v>35</v>
      </c>
      <c r="H475" s="32">
        <v>43308</v>
      </c>
      <c r="I475" s="32">
        <v>43290</v>
      </c>
      <c r="J475" s="32">
        <v>43235</v>
      </c>
      <c r="K475" s="32">
        <v>43290</v>
      </c>
      <c r="L475" s="30" t="s">
        <v>62</v>
      </c>
      <c r="M475" s="32">
        <v>43237</v>
      </c>
      <c r="N475" s="32">
        <v>43291</v>
      </c>
      <c r="O475" s="32"/>
      <c r="P475" s="32"/>
      <c r="Q475" s="5"/>
      <c r="R475" s="6" t="b">
        <f>B475=B476</f>
        <v>1</v>
      </c>
      <c r="S475" s="6" t="b">
        <f>C475=C476</f>
        <v>0</v>
      </c>
      <c r="T475" s="6" t="b">
        <f>D475=D476</f>
        <v>0</v>
      </c>
      <c r="U475" s="6" t="b">
        <f>E475=E476</f>
        <v>0</v>
      </c>
      <c r="V475" s="6" t="b">
        <f>F475=F476</f>
        <v>0</v>
      </c>
      <c r="W475" s="6" t="b">
        <f>G475=G476</f>
        <v>1</v>
      </c>
      <c r="X475" s="6" t="b">
        <f>H475=H476</f>
        <v>0</v>
      </c>
      <c r="Y475" s="6" t="b">
        <f>I475=I476</f>
        <v>0</v>
      </c>
      <c r="Z475" s="6" t="b">
        <f>J475=J476</f>
        <v>0</v>
      </c>
      <c r="AA475" s="6" t="b">
        <f>K475=K476</f>
        <v>0</v>
      </c>
      <c r="AB475" s="6" t="b">
        <f>L475=L476</f>
        <v>0</v>
      </c>
      <c r="AC475" s="6" t="b">
        <f>M475=M476</f>
        <v>0</v>
      </c>
      <c r="AD475" s="6" t="b">
        <f>N475=N476</f>
        <v>1</v>
      </c>
      <c r="AE475" s="6" t="b">
        <f>O475=O476</f>
        <v>1</v>
      </c>
      <c r="AF475" s="6" t="b">
        <f>P475=P476</f>
        <v>1</v>
      </c>
      <c r="AG475" s="3"/>
      <c r="AH475" s="8" t="str">
        <f>IF(ISBLANK($E475),"N/A",$E475)</f>
        <v>INT-PAT INTENT TO REINSTATE</v>
      </c>
      <c r="AI475" s="8" t="str">
        <f>IF(ISBLANK($F475),"N/A",$F475)</f>
        <v>Loss of Rights Notice Issued? / Atty</v>
      </c>
      <c r="AJ475" s="7" t="str">
        <f>IF(ISBLANK($B475),"N/A",$B475)</f>
        <v>Agent Patent</v>
      </c>
      <c r="AK475" s="8" t="str">
        <f>IF(ISBLANK($C475),"N/A",$C475)</f>
        <v>OAINC.042CA</v>
      </c>
      <c r="AL475" s="8" t="str">
        <f>IF(ISBLANK($C476),"N/A",$C476)</f>
        <v>OMGAO.003AU</v>
      </c>
      <c r="AM475" s="7" t="str">
        <f>IF(ISBLANK($B476),"N/A",$B476)</f>
        <v>Agent Patent</v>
      </c>
      <c r="AN475" s="8" t="str">
        <f>IF(ISBLANK($F476),"N/A",$F476)</f>
        <v>Annuity Provider Confirmed? / IntFees</v>
      </c>
      <c r="AO475" s="8" t="str">
        <f>IF(ISBLANK($E476),"N/A",$E476)</f>
        <v>INT-PAT INSTR NPHASE APPLICATION FILING</v>
      </c>
      <c r="AP475" s="3"/>
      <c r="AQ475" s="6" t="str">
        <f>IF($S475=FALSE,"Matter doesn't match.","-")</f>
        <v>Matter doesn't match.</v>
      </c>
      <c r="AR475" s="6" t="str">
        <f>IF($R475=TRUE,"System matches.","-")</f>
        <v>System matches.</v>
      </c>
      <c r="AS475" s="6" t="str">
        <f>IF($U475=FALSE,"Action Type doesn't match.","-")</f>
        <v>Action Type doesn't match.</v>
      </c>
      <c r="AT475" s="6" t="str">
        <f>IF($V475=FALSE,"Action Due doesn't match.","-")</f>
        <v>Action Due doesn't match.</v>
      </c>
      <c r="AU475" s="6" t="b">
        <f>IF(AND($S475=TRUE,$Z475=TRUE,$U475=FALSE,$R475=FALSE),TRUE,FALSE)</f>
        <v>0</v>
      </c>
      <c r="AV475" s="13" t="b">
        <f ca="1">IF(OFFSET($AU475,-1,0)=TRUE,TRUE,FALSE)</f>
        <v>0</v>
      </c>
      <c r="AW475" s="6" t="b">
        <f>IF(AND($V475=TRUE,$S475=TRUE,$U475=FALSE,$R475=FALSE),TRUE,FALSE)</f>
        <v>0</v>
      </c>
      <c r="AX475" s="13" t="b">
        <f ca="1">IF(OFFSET($AW475,-1,0)="TRUE",TRUE,FALSE)</f>
        <v>0</v>
      </c>
      <c r="AY475" s="3"/>
      <c r="AZ475" s="3" t="str">
        <f>IF(OR($S475=FALSE,$R475=TRUE,$V475=FALSE),"-",IF(T475=FALSE,(CONCATENATE(D$1," doesn't match.")),"-"))</f>
        <v>-</v>
      </c>
      <c r="BA475" s="3" t="str">
        <f>IF(OR($S475=FALSE,$R475=TRUE,$V475=FALSE),"-",IF(U475=FALSE,(CONCATENATE(E$1," doesn't match.")),"-"))</f>
        <v>-</v>
      </c>
      <c r="BB475" s="3" t="str">
        <f>IF(OR($S475=FALSE,$R475=TRUE,$V475=FALSE),"-",IF(V475=FALSE,(CONCATENATE(F$1," doesn't match.")),"-"))</f>
        <v>-</v>
      </c>
      <c r="BC475" s="3" t="str">
        <f>IF(OR($S475=FALSE,$R475=TRUE,$V475=FALSE),"-",IF(W475=FALSE,(CONCATENATE(G$1," doesn't match.")),"-"))</f>
        <v>-</v>
      </c>
      <c r="BD475" s="3" t="str">
        <f>IF(OR($S475=FALSE,$R475=TRUE,$V475=FALSE),"-",IF(X475=FALSE,(CONCATENATE(H$1," doesn't match.")),"-"))</f>
        <v>-</v>
      </c>
      <c r="BE475" s="3" t="str">
        <f>IF(OR($S475=FALSE,$R475=TRUE,$V475=FALSE),"-",IF(Y475=FALSE,(CONCATENATE(I$1," doesn't match.")),"-"))</f>
        <v>-</v>
      </c>
      <c r="BF475" s="3" t="str">
        <f>IF(OR($S475=FALSE,$R475=TRUE,$V475=FALSE),"-",IF(Z475=FALSE,(CONCATENATE(J$1," doesn't match.")),"-"))</f>
        <v>-</v>
      </c>
      <c r="BG475" s="3" t="str">
        <f>IF(OR($S475=FALSE,$R475=TRUE,$V475=FALSE),"-",IF(AA475=FALSE,(CONCATENATE(K$1," doesn't match.")),"-"))</f>
        <v>-</v>
      </c>
      <c r="BH475" s="3" t="str">
        <f>IF(OR($S475=FALSE,$R475=TRUE,$V475=FALSE),"-",IF(AB475=FALSE,(CONCATENATE(L$1," doesn't match.")),"-"))</f>
        <v>-</v>
      </c>
      <c r="BI475" s="3" t="str">
        <f>IF(OR($S475=FALSE,$R475=TRUE,$V475=FALSE),"-",IF(AC475=FALSE,(CONCATENATE(M$1," doesn't match.")),"-"))</f>
        <v>-</v>
      </c>
      <c r="BJ475" s="3" t="str">
        <f>IF(OR($S475=FALSE,$R475=TRUE,$V475=FALSE),"-",IF(AD475=FALSE,(CONCATENATE(N$1," doesn't match.")),"-"))</f>
        <v>-</v>
      </c>
      <c r="BK475" s="3" t="str">
        <f>IF(OR($S475=FALSE,$R475=TRUE,$V475=FALSE),"-",IF(AE475=FALSE,(CONCATENATE(O$1," doesn't match.")),"-"))</f>
        <v>-</v>
      </c>
      <c r="BL475" s="3" t="str">
        <f>IF(OR($S475=FALSE,$R475=TRUE,$V475=FALSE),"-",IF(AF475=FALSE,(CONCATENATE(P$1," doesn't match.")),"-"))</f>
        <v>-</v>
      </c>
    </row>
    <row r="476" spans="1:64" ht="60" x14ac:dyDescent="0.25">
      <c r="A476" s="30">
        <v>1273516</v>
      </c>
      <c r="B476" s="30" t="s">
        <v>625</v>
      </c>
      <c r="C476" s="31" t="s">
        <v>717</v>
      </c>
      <c r="D476" s="30" t="s">
        <v>187</v>
      </c>
      <c r="E476" s="30" t="s">
        <v>480</v>
      </c>
      <c r="F476" s="30" t="s">
        <v>125</v>
      </c>
      <c r="G476" s="30" t="s">
        <v>35</v>
      </c>
      <c r="H476" s="32">
        <v>42965</v>
      </c>
      <c r="I476" s="32">
        <v>42962</v>
      </c>
      <c r="J476" s="32">
        <v>42901</v>
      </c>
      <c r="K476" s="32">
        <v>42962</v>
      </c>
      <c r="L476" s="30" t="s">
        <v>206</v>
      </c>
      <c r="M476" s="32">
        <v>42905</v>
      </c>
      <c r="N476" s="32">
        <v>43291</v>
      </c>
      <c r="O476" s="32"/>
      <c r="P476" s="32"/>
      <c r="Q476" s="5"/>
      <c r="R476" s="6" t="b">
        <f>B476=B477</f>
        <v>1</v>
      </c>
      <c r="S476" s="6" t="b">
        <f>C476=C477</f>
        <v>1</v>
      </c>
      <c r="T476" s="6" t="b">
        <f>D476=D477</f>
        <v>1</v>
      </c>
      <c r="U476" s="6" t="b">
        <f>E476=E477</f>
        <v>0</v>
      </c>
      <c r="V476" s="6" t="b">
        <f>F476=F477</f>
        <v>0</v>
      </c>
      <c r="W476" s="6" t="b">
        <f>G476=G477</f>
        <v>1</v>
      </c>
      <c r="X476" s="6" t="b">
        <f>H476=H477</f>
        <v>0</v>
      </c>
      <c r="Y476" s="6" t="b">
        <f>I476=I477</f>
        <v>0</v>
      </c>
      <c r="Z476" s="6" t="b">
        <f>J476=J477</f>
        <v>0</v>
      </c>
      <c r="AA476" s="6" t="b">
        <f>K476=K477</f>
        <v>0</v>
      </c>
      <c r="AB476" s="6" t="b">
        <f>L476=L477</f>
        <v>1</v>
      </c>
      <c r="AC476" s="6" t="b">
        <f>M476=M477</f>
        <v>0</v>
      </c>
      <c r="AD476" s="6" t="b">
        <f>N476=N477</f>
        <v>1</v>
      </c>
      <c r="AE476" s="6" t="b">
        <f>O476=O477</f>
        <v>1</v>
      </c>
      <c r="AF476" s="6" t="b">
        <f>P476=P477</f>
        <v>1</v>
      </c>
      <c r="AG476" s="3"/>
      <c r="AH476" s="8" t="str">
        <f>IF(ISBLANK($E476),"N/A",$E476)</f>
        <v>INT-PAT INSTR NPHASE APPLICATION FILING</v>
      </c>
      <c r="AI476" s="8" t="str">
        <f>IF(ISBLANK($F476),"N/A",$F476)</f>
        <v>Annuity Provider Confirmed? / IntFees</v>
      </c>
      <c r="AJ476" s="7" t="str">
        <f>IF(ISBLANK($B476),"N/A",$B476)</f>
        <v>Agent Patent</v>
      </c>
      <c r="AK476" s="8" t="str">
        <f>IF(ISBLANK($C476),"N/A",$C476)</f>
        <v>OMGAO.003AU</v>
      </c>
      <c r="AL476" s="8" t="str">
        <f>IF(ISBLANK($C477),"N/A",$C477)</f>
        <v>OMGAO.003AU</v>
      </c>
      <c r="AM476" s="7" t="str">
        <f>IF(ISBLANK($B477),"N/A",$B477)</f>
        <v>Agent Patent</v>
      </c>
      <c r="AN476" s="8" t="str">
        <f>IF(ISBLANK($F477),"N/A",$F477)</f>
        <v>Confirmation Exam has been Requested from FA / Exam Desk</v>
      </c>
      <c r="AO476" s="8" t="str">
        <f>IF(ISBLANK($E477),"N/A",$E477)</f>
        <v>INT-PAT INSTR REQUEST EXAM</v>
      </c>
      <c r="AP476" s="3"/>
      <c r="AQ476" s="6" t="str">
        <f>IF($S476=FALSE,"Matter doesn't match.","-")</f>
        <v>-</v>
      </c>
      <c r="AR476" s="6" t="str">
        <f>IF($R476=TRUE,"System matches.","-")</f>
        <v>System matches.</v>
      </c>
      <c r="AS476" s="6" t="str">
        <f>IF($U476=FALSE,"Action Type doesn't match.","-")</f>
        <v>Action Type doesn't match.</v>
      </c>
      <c r="AT476" s="6" t="str">
        <f>IF($V476=FALSE,"Action Due doesn't match.","-")</f>
        <v>Action Due doesn't match.</v>
      </c>
      <c r="AU476" s="6" t="b">
        <f>IF(AND($S476=TRUE,$Z476=TRUE,$U476=FALSE,$R476=FALSE),TRUE,FALSE)</f>
        <v>0</v>
      </c>
      <c r="AV476" s="13" t="b">
        <f ca="1">IF(OFFSET($AU476,-1,0)=TRUE,TRUE,FALSE)</f>
        <v>0</v>
      </c>
      <c r="AW476" s="6" t="b">
        <f>IF(AND($V476=TRUE,$S476=TRUE,$U476=FALSE,$R476=FALSE),TRUE,FALSE)</f>
        <v>0</v>
      </c>
      <c r="AX476" s="13" t="b">
        <f ca="1">IF(OFFSET($AW476,-1,0)="TRUE",TRUE,FALSE)</f>
        <v>0</v>
      </c>
      <c r="AY476" s="3"/>
      <c r="AZ476" s="3" t="str">
        <f>IF(OR($S476=FALSE,$R476=TRUE,$V476=FALSE),"-",IF(T476=FALSE,(CONCATENATE(D$1," doesn't match.")),"-"))</f>
        <v>-</v>
      </c>
      <c r="BA476" s="3" t="str">
        <f>IF(OR($S476=FALSE,$R476=TRUE,$V476=FALSE),"-",IF(U476=FALSE,(CONCATENATE(E$1," doesn't match.")),"-"))</f>
        <v>-</v>
      </c>
      <c r="BB476" s="3" t="str">
        <f>IF(OR($S476=FALSE,$R476=TRUE,$V476=FALSE),"-",IF(V476=FALSE,(CONCATENATE(F$1," doesn't match.")),"-"))</f>
        <v>-</v>
      </c>
      <c r="BC476" s="3" t="str">
        <f>IF(OR($S476=FALSE,$R476=TRUE,$V476=FALSE),"-",IF(W476=FALSE,(CONCATENATE(G$1," doesn't match.")),"-"))</f>
        <v>-</v>
      </c>
      <c r="BD476" s="3" t="str">
        <f>IF(OR($S476=FALSE,$R476=TRUE,$V476=FALSE),"-",IF(X476=FALSE,(CONCATENATE(H$1," doesn't match.")),"-"))</f>
        <v>-</v>
      </c>
      <c r="BE476" s="3" t="str">
        <f>IF(OR($S476=FALSE,$R476=TRUE,$V476=FALSE),"-",IF(Y476=FALSE,(CONCATENATE(I$1," doesn't match.")),"-"))</f>
        <v>-</v>
      </c>
      <c r="BF476" s="3" t="str">
        <f>IF(OR($S476=FALSE,$R476=TRUE,$V476=FALSE),"-",IF(Z476=FALSE,(CONCATENATE(J$1," doesn't match.")),"-"))</f>
        <v>-</v>
      </c>
      <c r="BG476" s="3" t="str">
        <f>IF(OR($S476=FALSE,$R476=TRUE,$V476=FALSE),"-",IF(AA476=FALSE,(CONCATENATE(K$1," doesn't match.")),"-"))</f>
        <v>-</v>
      </c>
      <c r="BH476" s="3" t="str">
        <f>IF(OR($S476=FALSE,$R476=TRUE,$V476=FALSE),"-",IF(AB476=FALSE,(CONCATENATE(L$1," doesn't match.")),"-"))</f>
        <v>-</v>
      </c>
      <c r="BI476" s="3" t="str">
        <f>IF(OR($S476=FALSE,$R476=TRUE,$V476=FALSE),"-",IF(AC476=FALSE,(CONCATENATE(M$1," doesn't match.")),"-"))</f>
        <v>-</v>
      </c>
      <c r="BJ476" s="3" t="str">
        <f>IF(OR($S476=FALSE,$R476=TRUE,$V476=FALSE),"-",IF(AD476=FALSE,(CONCATENATE(N$1," doesn't match.")),"-"))</f>
        <v>-</v>
      </c>
      <c r="BK476" s="3" t="str">
        <f>IF(OR($S476=FALSE,$R476=TRUE,$V476=FALSE),"-",IF(AE476=FALSE,(CONCATENATE(O$1," doesn't match.")),"-"))</f>
        <v>-</v>
      </c>
      <c r="BL476" s="3" t="str">
        <f>IF(OR($S476=FALSE,$R476=TRUE,$V476=FALSE),"-",IF(AF476=FALSE,(CONCATENATE(P$1," doesn't match.")),"-"))</f>
        <v>-</v>
      </c>
    </row>
    <row r="477" spans="1:64" ht="60" x14ac:dyDescent="0.25">
      <c r="A477" s="30">
        <v>1273516</v>
      </c>
      <c r="B477" s="30" t="s">
        <v>625</v>
      </c>
      <c r="C477" s="31" t="s">
        <v>717</v>
      </c>
      <c r="D477" s="30" t="s">
        <v>187</v>
      </c>
      <c r="E477" s="30" t="s">
        <v>170</v>
      </c>
      <c r="F477" s="30" t="s">
        <v>709</v>
      </c>
      <c r="G477" s="30" t="s">
        <v>35</v>
      </c>
      <c r="H477" s="32">
        <v>43273</v>
      </c>
      <c r="I477" s="32"/>
      <c r="J477" s="32">
        <v>43273</v>
      </c>
      <c r="K477" s="32"/>
      <c r="L477" s="30" t="s">
        <v>206</v>
      </c>
      <c r="M477" s="32">
        <v>43259</v>
      </c>
      <c r="N477" s="32">
        <v>43291</v>
      </c>
      <c r="O477" s="32"/>
      <c r="P477" s="32"/>
      <c r="Q477" s="5"/>
      <c r="R477" s="6" t="b">
        <f>B477=B478</f>
        <v>1</v>
      </c>
      <c r="S477" s="6" t="b">
        <f>C477=C478</f>
        <v>1</v>
      </c>
      <c r="T477" s="6" t="b">
        <f>D477=D478</f>
        <v>1</v>
      </c>
      <c r="U477" s="6" t="b">
        <f>E477=E478</f>
        <v>1</v>
      </c>
      <c r="V477" s="6" t="b">
        <f>F477=F478</f>
        <v>0</v>
      </c>
      <c r="W477" s="6" t="b">
        <f>G477=G478</f>
        <v>1</v>
      </c>
      <c r="X477" s="6" t="b">
        <f>H477=H478</f>
        <v>0</v>
      </c>
      <c r="Y477" s="6" t="b">
        <f>I477=I478</f>
        <v>0</v>
      </c>
      <c r="Z477" s="6" t="b">
        <f>J477=J478</f>
        <v>1</v>
      </c>
      <c r="AA477" s="6" t="b">
        <f>K477=K478</f>
        <v>1</v>
      </c>
      <c r="AB477" s="6" t="b">
        <f>L477=L478</f>
        <v>1</v>
      </c>
      <c r="AC477" s="6" t="b">
        <f>M477=M478</f>
        <v>1</v>
      </c>
      <c r="AD477" s="6" t="b">
        <f>N477=N478</f>
        <v>1</v>
      </c>
      <c r="AE477" s="6" t="b">
        <f>O477=O478</f>
        <v>1</v>
      </c>
      <c r="AF477" s="6" t="b">
        <f>P477=P478</f>
        <v>1</v>
      </c>
      <c r="AG477" s="3"/>
      <c r="AH477" s="8" t="str">
        <f>IF(ISBLANK($E477),"N/A",$E477)</f>
        <v>INT-PAT INSTR REQUEST EXAM</v>
      </c>
      <c r="AI477" s="8" t="str">
        <f>IF(ISBLANK($F477),"N/A",$F477)</f>
        <v>Confirmation Exam has been Requested from FA / Exam Desk</v>
      </c>
      <c r="AJ477" s="7" t="str">
        <f>IF(ISBLANK($B477),"N/A",$B477)</f>
        <v>Agent Patent</v>
      </c>
      <c r="AK477" s="8" t="str">
        <f>IF(ISBLANK($C477),"N/A",$C477)</f>
        <v>OMGAO.003AU</v>
      </c>
      <c r="AL477" s="8" t="str">
        <f>IF(ISBLANK($C478),"N/A",$C478)</f>
        <v>OMGAO.003AU</v>
      </c>
      <c r="AM477" s="7" t="str">
        <f>IF(ISBLANK($B478),"N/A",$B478)</f>
        <v>Agent Patent</v>
      </c>
      <c r="AN477" s="8" t="str">
        <f>IF(ISBLANK($F478),"N/A",$F478)</f>
        <v>FA Confirm &amp; Ack of Exam Instructions Received? / Exam Desk</v>
      </c>
      <c r="AO477" s="8" t="str">
        <f>IF(ISBLANK($E478),"N/A",$E478)</f>
        <v>INT-PAT INSTR REQUEST EXAM</v>
      </c>
      <c r="AP477" s="3"/>
      <c r="AQ477" s="6" t="str">
        <f>IF($S477=FALSE,"Matter doesn't match.","-")</f>
        <v>-</v>
      </c>
      <c r="AR477" s="6" t="str">
        <f>IF($R477=TRUE,"System matches.","-")</f>
        <v>System matches.</v>
      </c>
      <c r="AS477" s="6" t="str">
        <f>IF($U477=FALSE,"Action Type doesn't match.","-")</f>
        <v>-</v>
      </c>
      <c r="AT477" s="6" t="str">
        <f>IF($V477=FALSE,"Action Due doesn't match.","-")</f>
        <v>Action Due doesn't match.</v>
      </c>
      <c r="AU477" s="6" t="b">
        <f>IF(AND($S477=TRUE,$Z477=TRUE,$U477=FALSE,$R477=FALSE),TRUE,FALSE)</f>
        <v>0</v>
      </c>
      <c r="AV477" s="13" t="b">
        <f ca="1">IF(OFFSET($AU477,-1,0)=TRUE,TRUE,FALSE)</f>
        <v>0</v>
      </c>
      <c r="AW477" s="6" t="b">
        <f>IF(AND($V477=TRUE,$S477=TRUE,$U477=FALSE,$R477=FALSE),TRUE,FALSE)</f>
        <v>0</v>
      </c>
      <c r="AX477" s="13" t="b">
        <f ca="1">IF(OFFSET($AW477,-1,0)="TRUE",TRUE,FALSE)</f>
        <v>0</v>
      </c>
      <c r="AY477" s="3"/>
      <c r="AZ477" s="3" t="str">
        <f>IF(OR($S477=FALSE,$R477=TRUE,$V477=FALSE),"-",IF(T477=FALSE,(CONCATENATE(D$1," doesn't match.")),"-"))</f>
        <v>-</v>
      </c>
      <c r="BA477" s="3" t="str">
        <f>IF(OR($S477=FALSE,$R477=TRUE,$V477=FALSE),"-",IF(U477=FALSE,(CONCATENATE(E$1," doesn't match.")),"-"))</f>
        <v>-</v>
      </c>
      <c r="BB477" s="3" t="str">
        <f>IF(OR($S477=FALSE,$R477=TRUE,$V477=FALSE),"-",IF(V477=FALSE,(CONCATENATE(F$1," doesn't match.")),"-"))</f>
        <v>-</v>
      </c>
      <c r="BC477" s="3" t="str">
        <f>IF(OR($S477=FALSE,$R477=TRUE,$V477=FALSE),"-",IF(W477=FALSE,(CONCATENATE(G$1," doesn't match.")),"-"))</f>
        <v>-</v>
      </c>
      <c r="BD477" s="3" t="str">
        <f>IF(OR($S477=FALSE,$R477=TRUE,$V477=FALSE),"-",IF(X477=FALSE,(CONCATENATE(H$1," doesn't match.")),"-"))</f>
        <v>-</v>
      </c>
      <c r="BE477" s="3" t="str">
        <f>IF(OR($S477=FALSE,$R477=TRUE,$V477=FALSE),"-",IF(Y477=FALSE,(CONCATENATE(I$1," doesn't match.")),"-"))</f>
        <v>-</v>
      </c>
      <c r="BF477" s="3" t="str">
        <f>IF(OR($S477=FALSE,$R477=TRUE,$V477=FALSE),"-",IF(Z477=FALSE,(CONCATENATE(J$1," doesn't match.")),"-"))</f>
        <v>-</v>
      </c>
      <c r="BG477" s="3" t="str">
        <f>IF(OR($S477=FALSE,$R477=TRUE,$V477=FALSE),"-",IF(AA477=FALSE,(CONCATENATE(K$1," doesn't match.")),"-"))</f>
        <v>-</v>
      </c>
      <c r="BH477" s="3" t="str">
        <f>IF(OR($S477=FALSE,$R477=TRUE,$V477=FALSE),"-",IF(AB477=FALSE,(CONCATENATE(L$1," doesn't match.")),"-"))</f>
        <v>-</v>
      </c>
      <c r="BI477" s="3" t="str">
        <f>IF(OR($S477=FALSE,$R477=TRUE,$V477=FALSE),"-",IF(AC477=FALSE,(CONCATENATE(M$1," doesn't match.")),"-"))</f>
        <v>-</v>
      </c>
      <c r="BJ477" s="3" t="str">
        <f>IF(OR($S477=FALSE,$R477=TRUE,$V477=FALSE),"-",IF(AD477=FALSE,(CONCATENATE(N$1," doesn't match.")),"-"))</f>
        <v>-</v>
      </c>
      <c r="BK477" s="3" t="str">
        <f>IF(OR($S477=FALSE,$R477=TRUE,$V477=FALSE),"-",IF(AE477=FALSE,(CONCATENATE(O$1," doesn't match.")),"-"))</f>
        <v>-</v>
      </c>
      <c r="BL477" s="3" t="str">
        <f>IF(OR($S477=FALSE,$R477=TRUE,$V477=FALSE),"-",IF(AF477=FALSE,(CONCATENATE(P$1," doesn't match.")),"-"))</f>
        <v>-</v>
      </c>
    </row>
    <row r="478" spans="1:64" ht="75" x14ac:dyDescent="0.25">
      <c r="A478" s="30">
        <v>1273516</v>
      </c>
      <c r="B478" s="30" t="s">
        <v>625</v>
      </c>
      <c r="C478" s="31" t="s">
        <v>717</v>
      </c>
      <c r="D478" s="30" t="s">
        <v>187</v>
      </c>
      <c r="E478" s="30" t="s">
        <v>170</v>
      </c>
      <c r="F478" s="30" t="s">
        <v>171</v>
      </c>
      <c r="G478" s="30" t="s">
        <v>35</v>
      </c>
      <c r="H478" s="32">
        <v>43268</v>
      </c>
      <c r="I478" s="32">
        <v>43258</v>
      </c>
      <c r="J478" s="32">
        <v>43273</v>
      </c>
      <c r="K478" s="32"/>
      <c r="L478" s="30" t="s">
        <v>206</v>
      </c>
      <c r="M478" s="32">
        <v>43259</v>
      </c>
      <c r="N478" s="32">
        <v>43291</v>
      </c>
      <c r="O478" s="32"/>
      <c r="P478" s="32"/>
      <c r="Q478" s="5"/>
      <c r="R478" s="6" t="b">
        <f>B478=B479</f>
        <v>1</v>
      </c>
      <c r="S478" s="6" t="b">
        <f>C478=C479</f>
        <v>1</v>
      </c>
      <c r="T478" s="6" t="b">
        <f>D478=D479</f>
        <v>1</v>
      </c>
      <c r="U478" s="6" t="b">
        <f>E478=E479</f>
        <v>0</v>
      </c>
      <c r="V478" s="6" t="b">
        <f>F478=F479</f>
        <v>0</v>
      </c>
      <c r="W478" s="6" t="b">
        <f>G478=G479</f>
        <v>0</v>
      </c>
      <c r="X478" s="6" t="b">
        <f>H478=H479</f>
        <v>0</v>
      </c>
      <c r="Y478" s="6" t="b">
        <f>I478=I479</f>
        <v>0</v>
      </c>
      <c r="Z478" s="6" t="b">
        <f>J478=J479</f>
        <v>0</v>
      </c>
      <c r="AA478" s="6" t="b">
        <f>K478=K479</f>
        <v>1</v>
      </c>
      <c r="AB478" s="6" t="b">
        <f>L478=L479</f>
        <v>1</v>
      </c>
      <c r="AC478" s="6" t="b">
        <f>M478=M479</f>
        <v>1</v>
      </c>
      <c r="AD478" s="6" t="b">
        <f>N478=N479</f>
        <v>1</v>
      </c>
      <c r="AE478" s="6" t="b">
        <f>O478=O479</f>
        <v>1</v>
      </c>
      <c r="AF478" s="6" t="b">
        <f>P478=P479</f>
        <v>1</v>
      </c>
      <c r="AG478" s="3"/>
      <c r="AH478" s="8" t="str">
        <f>IF(ISBLANK($E478),"N/A",$E478)</f>
        <v>INT-PAT INSTR REQUEST EXAM</v>
      </c>
      <c r="AI478" s="8" t="str">
        <f>IF(ISBLANK($F478),"N/A",$F478)</f>
        <v>FA Confirm &amp; Ack of Exam Instructions Received? / Exam Desk</v>
      </c>
      <c r="AJ478" s="7" t="str">
        <f>IF(ISBLANK($B478),"N/A",$B478)</f>
        <v>Agent Patent</v>
      </c>
      <c r="AK478" s="8" t="str">
        <f>IF(ISBLANK($C478),"N/A",$C478)</f>
        <v>OMGAO.003AU</v>
      </c>
      <c r="AL478" s="8" t="str">
        <f>IF(ISBLANK($C479),"N/A",$C479)</f>
        <v>OMGAO.003AU</v>
      </c>
      <c r="AM478" s="7" t="str">
        <f>IF(ISBLANK($B479),"N/A",$B479)</f>
        <v>Agent Patent</v>
      </c>
      <c r="AN478" s="8" t="str">
        <f>IF(ISBLANK($F479),"N/A",$F479)</f>
        <v>Provide FA with Further Instructions / Atty</v>
      </c>
      <c r="AO478" s="8" t="str">
        <f>IF(ISBLANK($E479),"N/A",$E479)</f>
        <v>INT-PAT FURTHER INSTR ATTY</v>
      </c>
      <c r="AP478" s="3"/>
      <c r="AQ478" s="6" t="str">
        <f>IF($S478=FALSE,"Matter doesn't match.","-")</f>
        <v>-</v>
      </c>
      <c r="AR478" s="6" t="str">
        <f>IF($R478=TRUE,"System matches.","-")</f>
        <v>System matches.</v>
      </c>
      <c r="AS478" s="6" t="str">
        <f>IF($U478=FALSE,"Action Type doesn't match.","-")</f>
        <v>Action Type doesn't match.</v>
      </c>
      <c r="AT478" s="6" t="str">
        <f>IF($V478=FALSE,"Action Due doesn't match.","-")</f>
        <v>Action Due doesn't match.</v>
      </c>
      <c r="AU478" s="6" t="b">
        <f>IF(AND($S478=TRUE,$Z478=TRUE,$U478=FALSE,$R478=FALSE),TRUE,FALSE)</f>
        <v>0</v>
      </c>
      <c r="AV478" s="13" t="b">
        <f ca="1">IF(OFFSET($AU478,-1,0)=TRUE,TRUE,FALSE)</f>
        <v>0</v>
      </c>
      <c r="AW478" s="6" t="b">
        <f>IF(AND($V478=TRUE,$S478=TRUE,$U478=FALSE,$R478=FALSE),TRUE,FALSE)</f>
        <v>0</v>
      </c>
      <c r="AX478" s="13" t="b">
        <f ca="1">IF(OFFSET($AW478,-1,0)="TRUE",TRUE,FALSE)</f>
        <v>0</v>
      </c>
      <c r="AY478" s="3"/>
      <c r="AZ478" s="3" t="str">
        <f>IF(OR($S478=FALSE,$R478=TRUE,$V478=FALSE),"-",IF(T478=FALSE,(CONCATENATE(D$1," doesn't match.")),"-"))</f>
        <v>-</v>
      </c>
      <c r="BA478" s="3" t="str">
        <f>IF(OR($S478=FALSE,$R478=TRUE,$V478=FALSE),"-",IF(U478=FALSE,(CONCATENATE(E$1," doesn't match.")),"-"))</f>
        <v>-</v>
      </c>
      <c r="BB478" s="3" t="str">
        <f>IF(OR($S478=FALSE,$R478=TRUE,$V478=FALSE),"-",IF(V478=FALSE,(CONCATENATE(F$1," doesn't match.")),"-"))</f>
        <v>-</v>
      </c>
      <c r="BC478" s="3" t="str">
        <f>IF(OR($S478=FALSE,$R478=TRUE,$V478=FALSE),"-",IF(W478=FALSE,(CONCATENATE(G$1," doesn't match.")),"-"))</f>
        <v>-</v>
      </c>
      <c r="BD478" s="3" t="str">
        <f>IF(OR($S478=FALSE,$R478=TRUE,$V478=FALSE),"-",IF(X478=FALSE,(CONCATENATE(H$1," doesn't match.")),"-"))</f>
        <v>-</v>
      </c>
      <c r="BE478" s="3" t="str">
        <f>IF(OR($S478=FALSE,$R478=TRUE,$V478=FALSE),"-",IF(Y478=FALSE,(CONCATENATE(I$1," doesn't match.")),"-"))</f>
        <v>-</v>
      </c>
      <c r="BF478" s="3" t="str">
        <f>IF(OR($S478=FALSE,$R478=TRUE,$V478=FALSE),"-",IF(Z478=FALSE,(CONCATENATE(J$1," doesn't match.")),"-"))</f>
        <v>-</v>
      </c>
      <c r="BG478" s="3" t="str">
        <f>IF(OR($S478=FALSE,$R478=TRUE,$V478=FALSE),"-",IF(AA478=FALSE,(CONCATENATE(K$1," doesn't match.")),"-"))</f>
        <v>-</v>
      </c>
      <c r="BH478" s="3" t="str">
        <f>IF(OR($S478=FALSE,$R478=TRUE,$V478=FALSE),"-",IF(AB478=FALSE,(CONCATENATE(L$1," doesn't match.")),"-"))</f>
        <v>-</v>
      </c>
      <c r="BI478" s="3" t="str">
        <f>IF(OR($S478=FALSE,$R478=TRUE,$V478=FALSE),"-",IF(AC478=FALSE,(CONCATENATE(M$1," doesn't match.")),"-"))</f>
        <v>-</v>
      </c>
      <c r="BJ478" s="3" t="str">
        <f>IF(OR($S478=FALSE,$R478=TRUE,$V478=FALSE),"-",IF(AD478=FALSE,(CONCATENATE(N$1," doesn't match.")),"-"))</f>
        <v>-</v>
      </c>
      <c r="BK478" s="3" t="str">
        <f>IF(OR($S478=FALSE,$R478=TRUE,$V478=FALSE),"-",IF(AE478=FALSE,(CONCATENATE(O$1," doesn't match.")),"-"))</f>
        <v>-</v>
      </c>
      <c r="BL478" s="3" t="str">
        <f>IF(OR($S478=FALSE,$R478=TRUE,$V478=FALSE),"-",IF(AF478=FALSE,(CONCATENATE(P$1," doesn't match.")),"-"))</f>
        <v>-</v>
      </c>
    </row>
    <row r="479" spans="1:64" ht="75" x14ac:dyDescent="0.25">
      <c r="A479" s="30">
        <v>1273516</v>
      </c>
      <c r="B479" s="30" t="s">
        <v>625</v>
      </c>
      <c r="C479" s="31" t="s">
        <v>717</v>
      </c>
      <c r="D479" s="30" t="s">
        <v>187</v>
      </c>
      <c r="E479" s="30" t="s">
        <v>188</v>
      </c>
      <c r="F479" s="30" t="s">
        <v>189</v>
      </c>
      <c r="G479" s="30" t="s">
        <v>39</v>
      </c>
      <c r="H479" s="32">
        <v>43265</v>
      </c>
      <c r="I479" s="32"/>
      <c r="J479" s="32">
        <v>43265</v>
      </c>
      <c r="K479" s="32"/>
      <c r="L479" s="30" t="s">
        <v>206</v>
      </c>
      <c r="M479" s="32">
        <v>43259</v>
      </c>
      <c r="N479" s="32">
        <v>43291</v>
      </c>
      <c r="O479" s="32"/>
      <c r="P479" s="32"/>
      <c r="Q479" s="5"/>
      <c r="R479" s="6" t="b">
        <f>B479=B480</f>
        <v>1</v>
      </c>
      <c r="S479" s="6" t="b">
        <f>C479=C480</f>
        <v>0</v>
      </c>
      <c r="T479" s="6" t="b">
        <f>D479=D480</f>
        <v>0</v>
      </c>
      <c r="U479" s="6" t="b">
        <f>E479=E480</f>
        <v>0</v>
      </c>
      <c r="V479" s="6" t="b">
        <f>F479=F480</f>
        <v>0</v>
      </c>
      <c r="W479" s="6" t="b">
        <f>G479=G480</f>
        <v>0</v>
      </c>
      <c r="X479" s="6" t="b">
        <f>H479=H480</f>
        <v>0</v>
      </c>
      <c r="Y479" s="6" t="b">
        <f>I479=I480</f>
        <v>0</v>
      </c>
      <c r="Z479" s="6" t="b">
        <f>J479=J480</f>
        <v>0</v>
      </c>
      <c r="AA479" s="6" t="b">
        <f>K479=K480</f>
        <v>0</v>
      </c>
      <c r="AB479" s="6" t="b">
        <f>L479=L480</f>
        <v>0</v>
      </c>
      <c r="AC479" s="6" t="b">
        <f>M479=M480</f>
        <v>0</v>
      </c>
      <c r="AD479" s="6" t="b">
        <f>N479=N480</f>
        <v>0</v>
      </c>
      <c r="AE479" s="6" t="b">
        <f>O479=O480</f>
        <v>1</v>
      </c>
      <c r="AF479" s="6" t="b">
        <f>P479=P480</f>
        <v>1</v>
      </c>
      <c r="AG479" s="3"/>
      <c r="AH479" s="8" t="str">
        <f>IF(ISBLANK($E479),"N/A",$E479)</f>
        <v>INT-PAT FURTHER INSTR ATTY</v>
      </c>
      <c r="AI479" s="8" t="str">
        <f>IF(ISBLANK($F479),"N/A",$F479)</f>
        <v>Provide FA with Further Instructions / Atty</v>
      </c>
      <c r="AJ479" s="7" t="str">
        <f>IF(ISBLANK($B479),"N/A",$B479)</f>
        <v>Agent Patent</v>
      </c>
      <c r="AK479" s="8" t="str">
        <f>IF(ISBLANK($C479),"N/A",$C479)</f>
        <v>OMGAO.003AU</v>
      </c>
      <c r="AL479" s="8" t="str">
        <f>IF(ISBLANK($C480),"N/A",$C480)</f>
        <v>ONCT.003JPD1</v>
      </c>
      <c r="AM479" s="7" t="str">
        <f>IF(ISBLANK($B480),"N/A",$B480)</f>
        <v>Agent Patent</v>
      </c>
      <c r="AN479" s="8" t="str">
        <f>IF(ISBLANK($F480),"N/A",$F480)</f>
        <v>*LC Regarding Allowance Fees, Div Due (FP-ACCEPT) / IntFees</v>
      </c>
      <c r="AO479" s="8" t="str">
        <f>IF(ISBLANK($E480),"N/A",$E480)</f>
        <v>INT-PAT JP ALLOWANCE AFTER-4/1/07</v>
      </c>
      <c r="AP479" s="3"/>
      <c r="AQ479" s="6" t="str">
        <f>IF($S479=FALSE,"Matter doesn't match.","-")</f>
        <v>Matter doesn't match.</v>
      </c>
      <c r="AR479" s="6" t="str">
        <f>IF($R479=TRUE,"System matches.","-")</f>
        <v>System matches.</v>
      </c>
      <c r="AS479" s="6" t="str">
        <f>IF($U479=FALSE,"Action Type doesn't match.","-")</f>
        <v>Action Type doesn't match.</v>
      </c>
      <c r="AT479" s="6" t="str">
        <f>IF($V479=FALSE,"Action Due doesn't match.","-")</f>
        <v>Action Due doesn't match.</v>
      </c>
      <c r="AU479" s="6" t="b">
        <f>IF(AND($S479=TRUE,$Z479=TRUE,$U479=FALSE,$R479=FALSE),TRUE,FALSE)</f>
        <v>0</v>
      </c>
      <c r="AV479" s="13" t="b">
        <f ca="1">IF(OFFSET($AU479,-1,0)=TRUE,TRUE,FALSE)</f>
        <v>0</v>
      </c>
      <c r="AW479" s="6" t="b">
        <f>IF(AND($V479=TRUE,$S479=TRUE,$U479=FALSE,$R479=FALSE),TRUE,FALSE)</f>
        <v>0</v>
      </c>
      <c r="AX479" s="13" t="b">
        <f ca="1">IF(OFFSET($AW479,-1,0)="TRUE",TRUE,FALSE)</f>
        <v>0</v>
      </c>
      <c r="AY479" s="3"/>
      <c r="AZ479" s="3" t="str">
        <f>IF(OR($S479=FALSE,$R479=TRUE,$V479=FALSE),"-",IF(T479=FALSE,(CONCATENATE(D$1," doesn't match.")),"-"))</f>
        <v>-</v>
      </c>
      <c r="BA479" s="3" t="str">
        <f>IF(OR($S479=FALSE,$R479=TRUE,$V479=FALSE),"-",IF(U479=FALSE,(CONCATENATE(E$1," doesn't match.")),"-"))</f>
        <v>-</v>
      </c>
      <c r="BB479" s="3" t="str">
        <f>IF(OR($S479=FALSE,$R479=TRUE,$V479=FALSE),"-",IF(V479=FALSE,(CONCATENATE(F$1," doesn't match.")),"-"))</f>
        <v>-</v>
      </c>
      <c r="BC479" s="3" t="str">
        <f>IF(OR($S479=FALSE,$R479=TRUE,$V479=FALSE),"-",IF(W479=FALSE,(CONCATENATE(G$1," doesn't match.")),"-"))</f>
        <v>-</v>
      </c>
      <c r="BD479" s="3" t="str">
        <f>IF(OR($S479=FALSE,$R479=TRUE,$V479=FALSE),"-",IF(X479=FALSE,(CONCATENATE(H$1," doesn't match.")),"-"))</f>
        <v>-</v>
      </c>
      <c r="BE479" s="3" t="str">
        <f>IF(OR($S479=FALSE,$R479=TRUE,$V479=FALSE),"-",IF(Y479=FALSE,(CONCATENATE(I$1," doesn't match.")),"-"))</f>
        <v>-</v>
      </c>
      <c r="BF479" s="3" t="str">
        <f>IF(OR($S479=FALSE,$R479=TRUE,$V479=FALSE),"-",IF(Z479=FALSE,(CONCATENATE(J$1," doesn't match.")),"-"))</f>
        <v>-</v>
      </c>
      <c r="BG479" s="3" t="str">
        <f>IF(OR($S479=FALSE,$R479=TRUE,$V479=FALSE),"-",IF(AA479=FALSE,(CONCATENATE(K$1," doesn't match.")),"-"))</f>
        <v>-</v>
      </c>
      <c r="BH479" s="3" t="str">
        <f>IF(OR($S479=FALSE,$R479=TRUE,$V479=FALSE),"-",IF(AB479=FALSE,(CONCATENATE(L$1," doesn't match.")),"-"))</f>
        <v>-</v>
      </c>
      <c r="BI479" s="3" t="str">
        <f>IF(OR($S479=FALSE,$R479=TRUE,$V479=FALSE),"-",IF(AC479=FALSE,(CONCATENATE(M$1," doesn't match.")),"-"))</f>
        <v>-</v>
      </c>
      <c r="BJ479" s="3" t="str">
        <f>IF(OR($S479=FALSE,$R479=TRUE,$V479=FALSE),"-",IF(AD479=FALSE,(CONCATENATE(N$1," doesn't match.")),"-"))</f>
        <v>-</v>
      </c>
      <c r="BK479" s="3" t="str">
        <f>IF(OR($S479=FALSE,$R479=TRUE,$V479=FALSE),"-",IF(AE479=FALSE,(CONCATENATE(O$1," doesn't match.")),"-"))</f>
        <v>-</v>
      </c>
      <c r="BL479" s="3" t="str">
        <f>IF(OR($S479=FALSE,$R479=TRUE,$V479=FALSE),"-",IF(AF479=FALSE,(CONCATENATE(P$1," doesn't match.")),"-"))</f>
        <v>-</v>
      </c>
    </row>
    <row r="480" spans="1:64" ht="60" x14ac:dyDescent="0.25">
      <c r="A480" s="30">
        <v>1270254</v>
      </c>
      <c r="B480" s="30" t="s">
        <v>625</v>
      </c>
      <c r="C480" s="31" t="s">
        <v>718</v>
      </c>
      <c r="D480" s="30" t="s">
        <v>32</v>
      </c>
      <c r="E480" s="30" t="s">
        <v>33</v>
      </c>
      <c r="F480" s="30" t="s">
        <v>34</v>
      </c>
      <c r="G480" s="30" t="s">
        <v>35</v>
      </c>
      <c r="H480" s="32">
        <v>43191</v>
      </c>
      <c r="I480" s="32">
        <v>43195</v>
      </c>
      <c r="J480" s="32">
        <v>43216</v>
      </c>
      <c r="K480" s="32">
        <v>43195</v>
      </c>
      <c r="L480" s="30" t="s">
        <v>62</v>
      </c>
      <c r="M480" s="32">
        <v>43189</v>
      </c>
      <c r="N480" s="32">
        <v>43294</v>
      </c>
      <c r="O480" s="32"/>
      <c r="P480" s="32"/>
      <c r="Q480" s="5"/>
      <c r="R480" s="6" t="b">
        <f>B480=B481</f>
        <v>1</v>
      </c>
      <c r="S480" s="6" t="b">
        <f>C480=C481</f>
        <v>0</v>
      </c>
      <c r="T480" s="6" t="b">
        <f>D480=D481</f>
        <v>0</v>
      </c>
      <c r="U480" s="6" t="b">
        <f>E480=E481</f>
        <v>0</v>
      </c>
      <c r="V480" s="6" t="b">
        <f>F480=F481</f>
        <v>0</v>
      </c>
      <c r="W480" s="6" t="b">
        <f>G480=G481</f>
        <v>0</v>
      </c>
      <c r="X480" s="6" t="b">
        <f>H480=H481</f>
        <v>0</v>
      </c>
      <c r="Y480" s="6" t="b">
        <f>I480=I481</f>
        <v>0</v>
      </c>
      <c r="Z480" s="6" t="b">
        <f>J480=J481</f>
        <v>0</v>
      </c>
      <c r="AA480" s="6" t="b">
        <f>K480=K481</f>
        <v>0</v>
      </c>
      <c r="AB480" s="6" t="b">
        <f>L480=L481</f>
        <v>0</v>
      </c>
      <c r="AC480" s="6" t="b">
        <f>M480=M481</f>
        <v>0</v>
      </c>
      <c r="AD480" s="6" t="b">
        <f>N480=N481</f>
        <v>0</v>
      </c>
      <c r="AE480" s="6" t="b">
        <f>O480=O481</f>
        <v>1</v>
      </c>
      <c r="AF480" s="6" t="b">
        <f>P480=P481</f>
        <v>1</v>
      </c>
      <c r="AG480" s="3"/>
      <c r="AH480" s="8" t="str">
        <f>IF(ISBLANK($E480),"N/A",$E480)</f>
        <v>INT-PAT JP ALLOWANCE AFTER-4/1/07</v>
      </c>
      <c r="AI480" s="8" t="str">
        <f>IF(ISBLANK($F480),"N/A",$F480)</f>
        <v>*LC Regarding Allowance Fees, Div Due (FP-ACCEPT) / IntFees</v>
      </c>
      <c r="AJ480" s="7" t="str">
        <f>IF(ISBLANK($B480),"N/A",$B480)</f>
        <v>Agent Patent</v>
      </c>
      <c r="AK480" s="8" t="str">
        <f>IF(ISBLANK($C480),"N/A",$C480)</f>
        <v>ONCT.003JPD1</v>
      </c>
      <c r="AL480" s="8" t="str">
        <f>IF(ISBLANK($C481),"N/A",$C481)</f>
        <v>OPTIK.002EP</v>
      </c>
      <c r="AM480" s="7" t="str">
        <f>IF(ISBLANK($B481),"N/A",$B481)</f>
        <v>Agent Patent</v>
      </c>
      <c r="AN480" s="8" t="str">
        <f>IF(ISBLANK($F481),"N/A",$F481)</f>
        <v>Provide FA with Further Instructions / Atty</v>
      </c>
      <c r="AO480" s="8" t="str">
        <f>IF(ISBLANK($E481),"N/A",$E481)</f>
        <v>INT-PAT FURTHER INSTR ATTY</v>
      </c>
      <c r="AP480" s="3"/>
      <c r="AQ480" s="6" t="str">
        <f>IF($S480=FALSE,"Matter doesn't match.","-")</f>
        <v>Matter doesn't match.</v>
      </c>
      <c r="AR480" s="6" t="str">
        <f>IF($R480=TRUE,"System matches.","-")</f>
        <v>System matches.</v>
      </c>
      <c r="AS480" s="6" t="str">
        <f>IF($U480=FALSE,"Action Type doesn't match.","-")</f>
        <v>Action Type doesn't match.</v>
      </c>
      <c r="AT480" s="6" t="str">
        <f>IF($V480=FALSE,"Action Due doesn't match.","-")</f>
        <v>Action Due doesn't match.</v>
      </c>
      <c r="AU480" s="6" t="b">
        <f>IF(AND($S480=TRUE,$Z480=TRUE,$U480=FALSE,$R480=FALSE),TRUE,FALSE)</f>
        <v>0</v>
      </c>
      <c r="AV480" s="13" t="b">
        <f ca="1">IF(OFFSET($AU480,-1,0)=TRUE,TRUE,FALSE)</f>
        <v>0</v>
      </c>
      <c r="AW480" s="6" t="b">
        <f>IF(AND($V480=TRUE,$S480=TRUE,$U480=FALSE,$R480=FALSE),TRUE,FALSE)</f>
        <v>0</v>
      </c>
      <c r="AX480" s="13" t="b">
        <f ca="1">IF(OFFSET($AW480,-1,0)="TRUE",TRUE,FALSE)</f>
        <v>0</v>
      </c>
      <c r="AY480" s="3"/>
      <c r="AZ480" s="3" t="str">
        <f>IF(OR($S480=FALSE,$R480=TRUE,$V480=FALSE),"-",IF(T480=FALSE,(CONCATENATE(D$1," doesn't match.")),"-"))</f>
        <v>-</v>
      </c>
      <c r="BA480" s="3" t="str">
        <f>IF(OR($S480=FALSE,$R480=TRUE,$V480=FALSE),"-",IF(U480=FALSE,(CONCATENATE(E$1," doesn't match.")),"-"))</f>
        <v>-</v>
      </c>
      <c r="BB480" s="3" t="str">
        <f>IF(OR($S480=FALSE,$R480=TRUE,$V480=FALSE),"-",IF(V480=FALSE,(CONCATENATE(F$1," doesn't match.")),"-"))</f>
        <v>-</v>
      </c>
      <c r="BC480" s="3" t="str">
        <f>IF(OR($S480=FALSE,$R480=TRUE,$V480=FALSE),"-",IF(W480=FALSE,(CONCATENATE(G$1," doesn't match.")),"-"))</f>
        <v>-</v>
      </c>
      <c r="BD480" s="3" t="str">
        <f>IF(OR($S480=FALSE,$R480=TRUE,$V480=FALSE),"-",IF(X480=FALSE,(CONCATENATE(H$1," doesn't match.")),"-"))</f>
        <v>-</v>
      </c>
      <c r="BE480" s="3" t="str">
        <f>IF(OR($S480=FALSE,$R480=TRUE,$V480=FALSE),"-",IF(Y480=FALSE,(CONCATENATE(I$1," doesn't match.")),"-"))</f>
        <v>-</v>
      </c>
      <c r="BF480" s="3" t="str">
        <f>IF(OR($S480=FALSE,$R480=TRUE,$V480=FALSE),"-",IF(Z480=FALSE,(CONCATENATE(J$1," doesn't match.")),"-"))</f>
        <v>-</v>
      </c>
      <c r="BG480" s="3" t="str">
        <f>IF(OR($S480=FALSE,$R480=TRUE,$V480=FALSE),"-",IF(AA480=FALSE,(CONCATENATE(K$1," doesn't match.")),"-"))</f>
        <v>-</v>
      </c>
      <c r="BH480" s="3" t="str">
        <f>IF(OR($S480=FALSE,$R480=TRUE,$V480=FALSE),"-",IF(AB480=FALSE,(CONCATENATE(L$1," doesn't match.")),"-"))</f>
        <v>-</v>
      </c>
      <c r="BI480" s="3" t="str">
        <f>IF(OR($S480=FALSE,$R480=TRUE,$V480=FALSE),"-",IF(AC480=FALSE,(CONCATENATE(M$1," doesn't match.")),"-"))</f>
        <v>-</v>
      </c>
      <c r="BJ480" s="3" t="str">
        <f>IF(OR($S480=FALSE,$R480=TRUE,$V480=FALSE),"-",IF(AD480=FALSE,(CONCATENATE(N$1," doesn't match.")),"-"))</f>
        <v>-</v>
      </c>
      <c r="BK480" s="3" t="str">
        <f>IF(OR($S480=FALSE,$R480=TRUE,$V480=FALSE),"-",IF(AE480=FALSE,(CONCATENATE(O$1," doesn't match.")),"-"))</f>
        <v>-</v>
      </c>
      <c r="BL480" s="3" t="str">
        <f>IF(OR($S480=FALSE,$R480=TRUE,$V480=FALSE),"-",IF(AF480=FALSE,(CONCATENATE(P$1," doesn't match.")),"-"))</f>
        <v>-</v>
      </c>
    </row>
    <row r="481" spans="1:64" ht="45" x14ac:dyDescent="0.25">
      <c r="A481" s="30">
        <v>1291469</v>
      </c>
      <c r="B481" s="30" t="s">
        <v>625</v>
      </c>
      <c r="C481" s="31" t="s">
        <v>719</v>
      </c>
      <c r="D481" s="30" t="s">
        <v>41</v>
      </c>
      <c r="E481" s="30" t="s">
        <v>188</v>
      </c>
      <c r="F481" s="30" t="s">
        <v>189</v>
      </c>
      <c r="G481" s="30" t="s">
        <v>39</v>
      </c>
      <c r="H481" s="32">
        <v>43181</v>
      </c>
      <c r="I481" s="32">
        <v>43180</v>
      </c>
      <c r="J481" s="32">
        <v>43181</v>
      </c>
      <c r="K481" s="32">
        <v>43180</v>
      </c>
      <c r="L481" s="30" t="s">
        <v>134</v>
      </c>
      <c r="M481" s="32">
        <v>43174</v>
      </c>
      <c r="N481" s="32">
        <v>43293</v>
      </c>
      <c r="O481" s="32"/>
      <c r="P481" s="32"/>
      <c r="Q481" s="5"/>
      <c r="R481" s="6" t="b">
        <f>B481=B482</f>
        <v>1</v>
      </c>
      <c r="S481" s="6" t="b">
        <f>C481=C482</f>
        <v>0</v>
      </c>
      <c r="T481" s="6" t="b">
        <f>D481=D482</f>
        <v>0</v>
      </c>
      <c r="U481" s="6" t="b">
        <f>E481=E482</f>
        <v>0</v>
      </c>
      <c r="V481" s="6" t="b">
        <f>F481=F482</f>
        <v>0</v>
      </c>
      <c r="W481" s="6" t="b">
        <f>G481=G482</f>
        <v>0</v>
      </c>
      <c r="X481" s="6" t="b">
        <f>H481=H482</f>
        <v>0</v>
      </c>
      <c r="Y481" s="6" t="b">
        <f>I481=I482</f>
        <v>0</v>
      </c>
      <c r="Z481" s="6" t="b">
        <f>J481=J482</f>
        <v>0</v>
      </c>
      <c r="AA481" s="6" t="b">
        <f>K481=K482</f>
        <v>0</v>
      </c>
      <c r="AB481" s="6" t="b">
        <f>L481=L482</f>
        <v>0</v>
      </c>
      <c r="AC481" s="6" t="b">
        <f>M481=M482</f>
        <v>0</v>
      </c>
      <c r="AD481" s="6" t="b">
        <f>N481=N482</f>
        <v>1</v>
      </c>
      <c r="AE481" s="6" t="b">
        <f>O481=O482</f>
        <v>1</v>
      </c>
      <c r="AF481" s="6" t="b">
        <f>P481=P482</f>
        <v>0</v>
      </c>
      <c r="AG481" s="3"/>
      <c r="AH481" s="8" t="str">
        <f>IF(ISBLANK($E481),"N/A",$E481)</f>
        <v>INT-PAT FURTHER INSTR ATTY</v>
      </c>
      <c r="AI481" s="8" t="str">
        <f>IF(ISBLANK($F481),"N/A",$F481)</f>
        <v>Provide FA with Further Instructions / Atty</v>
      </c>
      <c r="AJ481" s="7" t="str">
        <f>IF(ISBLANK($B481),"N/A",$B481)</f>
        <v>Agent Patent</v>
      </c>
      <c r="AK481" s="8" t="str">
        <f>IF(ISBLANK($C481),"N/A",$C481)</f>
        <v>OPTIK.002EP</v>
      </c>
      <c r="AL481" s="8" t="str">
        <f>IF(ISBLANK($C482),"N/A",$C482)</f>
        <v>OREX.061VKRD2</v>
      </c>
      <c r="AM481" s="7" t="str">
        <f>IF(ISBLANK($B482),"N/A",$B482)</f>
        <v>Agent Patent</v>
      </c>
      <c r="AN481" s="8" t="str">
        <f>IF(ISBLANK($F482),"N/A",$F482)</f>
        <v>FA Filing Confirmation of Response? / Asst</v>
      </c>
      <c r="AO481" s="8" t="str">
        <f>IF(ISBLANK($E482),"N/A",$E482)</f>
        <v>INT-PAT ATTY INSTR RESPONSE TO FA</v>
      </c>
      <c r="AP481" s="3"/>
      <c r="AQ481" s="6" t="str">
        <f>IF($S481=FALSE,"Matter doesn't match.","-")</f>
        <v>Matter doesn't match.</v>
      </c>
      <c r="AR481" s="6" t="str">
        <f>IF($R481=TRUE,"System matches.","-")</f>
        <v>System matches.</v>
      </c>
      <c r="AS481" s="6" t="str">
        <f>IF($U481=FALSE,"Action Type doesn't match.","-")</f>
        <v>Action Type doesn't match.</v>
      </c>
      <c r="AT481" s="6" t="str">
        <f>IF($V481=FALSE,"Action Due doesn't match.","-")</f>
        <v>Action Due doesn't match.</v>
      </c>
      <c r="AU481" s="6" t="b">
        <f>IF(AND($S481=TRUE,$Z481=TRUE,$U481=FALSE,$R481=FALSE),TRUE,FALSE)</f>
        <v>0</v>
      </c>
      <c r="AV481" s="13" t="b">
        <f ca="1">IF(OFFSET($AU481,-1,0)=TRUE,TRUE,FALSE)</f>
        <v>0</v>
      </c>
      <c r="AW481" s="6" t="b">
        <f>IF(AND($V481=TRUE,$S481=TRUE,$U481=FALSE,$R481=FALSE),TRUE,FALSE)</f>
        <v>0</v>
      </c>
      <c r="AX481" s="13" t="b">
        <f ca="1">IF(OFFSET($AW481,-1,0)="TRUE",TRUE,FALSE)</f>
        <v>0</v>
      </c>
      <c r="AY481" s="3"/>
      <c r="AZ481" s="3" t="str">
        <f>IF(OR($S481=FALSE,$R481=TRUE,$V481=FALSE),"-",IF(T481=FALSE,(CONCATENATE(D$1," doesn't match.")),"-"))</f>
        <v>-</v>
      </c>
      <c r="BA481" s="3" t="str">
        <f>IF(OR($S481=FALSE,$R481=TRUE,$V481=FALSE),"-",IF(U481=FALSE,(CONCATENATE(E$1," doesn't match.")),"-"))</f>
        <v>-</v>
      </c>
      <c r="BB481" s="3" t="str">
        <f>IF(OR($S481=FALSE,$R481=TRUE,$V481=FALSE),"-",IF(V481=FALSE,(CONCATENATE(F$1," doesn't match.")),"-"))</f>
        <v>-</v>
      </c>
      <c r="BC481" s="3" t="str">
        <f>IF(OR($S481=FALSE,$R481=TRUE,$V481=FALSE),"-",IF(W481=FALSE,(CONCATENATE(G$1," doesn't match.")),"-"))</f>
        <v>-</v>
      </c>
      <c r="BD481" s="3" t="str">
        <f>IF(OR($S481=FALSE,$R481=TRUE,$V481=FALSE),"-",IF(X481=FALSE,(CONCATENATE(H$1," doesn't match.")),"-"))</f>
        <v>-</v>
      </c>
      <c r="BE481" s="3" t="str">
        <f>IF(OR($S481=FALSE,$R481=TRUE,$V481=FALSE),"-",IF(Y481=FALSE,(CONCATENATE(I$1," doesn't match.")),"-"))</f>
        <v>-</v>
      </c>
      <c r="BF481" s="3" t="str">
        <f>IF(OR($S481=FALSE,$R481=TRUE,$V481=FALSE),"-",IF(Z481=FALSE,(CONCATENATE(J$1," doesn't match.")),"-"))</f>
        <v>-</v>
      </c>
      <c r="BG481" s="3" t="str">
        <f>IF(OR($S481=FALSE,$R481=TRUE,$V481=FALSE),"-",IF(AA481=FALSE,(CONCATENATE(K$1," doesn't match.")),"-"))</f>
        <v>-</v>
      </c>
      <c r="BH481" s="3" t="str">
        <f>IF(OR($S481=FALSE,$R481=TRUE,$V481=FALSE),"-",IF(AB481=FALSE,(CONCATENATE(L$1," doesn't match.")),"-"))</f>
        <v>-</v>
      </c>
      <c r="BI481" s="3" t="str">
        <f>IF(OR($S481=FALSE,$R481=TRUE,$V481=FALSE),"-",IF(AC481=FALSE,(CONCATENATE(M$1," doesn't match.")),"-"))</f>
        <v>-</v>
      </c>
      <c r="BJ481" s="3" t="str">
        <f>IF(OR($S481=FALSE,$R481=TRUE,$V481=FALSE),"-",IF(AD481=FALSE,(CONCATENATE(N$1," doesn't match.")),"-"))</f>
        <v>-</v>
      </c>
      <c r="BK481" s="3" t="str">
        <f>IF(OR($S481=FALSE,$R481=TRUE,$V481=FALSE),"-",IF(AE481=FALSE,(CONCATENATE(O$1," doesn't match.")),"-"))</f>
        <v>-</v>
      </c>
      <c r="BL481" s="3" t="str">
        <f>IF(OR($S481=FALSE,$R481=TRUE,$V481=FALSE),"-",IF(AF481=FALSE,(CONCATENATE(P$1," doesn't match.")),"-"))</f>
        <v>-</v>
      </c>
    </row>
    <row r="482" spans="1:64" ht="60" x14ac:dyDescent="0.25">
      <c r="A482" s="30">
        <v>1240458</v>
      </c>
      <c r="B482" s="30" t="s">
        <v>625</v>
      </c>
      <c r="C482" s="31" t="s">
        <v>720</v>
      </c>
      <c r="D482" s="30" t="s">
        <v>113</v>
      </c>
      <c r="E482" s="30" t="s">
        <v>60</v>
      </c>
      <c r="F482" s="30" t="s">
        <v>61</v>
      </c>
      <c r="G482" s="30" t="s">
        <v>35</v>
      </c>
      <c r="H482" s="32">
        <v>43297</v>
      </c>
      <c r="I482" s="32"/>
      <c r="J482" s="32">
        <v>43286</v>
      </c>
      <c r="K482" s="32"/>
      <c r="L482" s="30" t="s">
        <v>108</v>
      </c>
      <c r="M482" s="32">
        <v>43286</v>
      </c>
      <c r="N482" s="32">
        <v>43293</v>
      </c>
      <c r="O482" s="32"/>
      <c r="P482" s="32">
        <v>43305</v>
      </c>
      <c r="Q482" s="5"/>
      <c r="R482" s="6" t="b">
        <f>B482=B483</f>
        <v>1</v>
      </c>
      <c r="S482" s="6" t="b">
        <f>C482=C483</f>
        <v>0</v>
      </c>
      <c r="T482" s="6" t="b">
        <f>D482=D483</f>
        <v>0</v>
      </c>
      <c r="U482" s="6" t="b">
        <f>E482=E483</f>
        <v>0</v>
      </c>
      <c r="V482" s="6" t="b">
        <f>F482=F483</f>
        <v>0</v>
      </c>
      <c r="W482" s="6" t="b">
        <f>G482=G483</f>
        <v>0</v>
      </c>
      <c r="X482" s="6" t="b">
        <f>H482=H483</f>
        <v>0</v>
      </c>
      <c r="Y482" s="6" t="b">
        <f>I482=I483</f>
        <v>1</v>
      </c>
      <c r="Z482" s="6" t="b">
        <f>J482=J483</f>
        <v>0</v>
      </c>
      <c r="AA482" s="6" t="b">
        <f>K482=K483</f>
        <v>1</v>
      </c>
      <c r="AB482" s="6" t="b">
        <f>L482=L483</f>
        <v>0</v>
      </c>
      <c r="AC482" s="6" t="b">
        <f>M482=M483</f>
        <v>0</v>
      </c>
      <c r="AD482" s="6" t="b">
        <f>N482=N483</f>
        <v>1</v>
      </c>
      <c r="AE482" s="6" t="b">
        <f>O482=O483</f>
        <v>1</v>
      </c>
      <c r="AF482" s="6" t="b">
        <f>P482=P483</f>
        <v>1</v>
      </c>
      <c r="AG482" s="3"/>
      <c r="AH482" s="8" t="str">
        <f>IF(ISBLANK($E482),"N/A",$E482)</f>
        <v>INT-PAT ATTY INSTR RESPONSE TO FA</v>
      </c>
      <c r="AI482" s="8" t="str">
        <f>IF(ISBLANK($F482),"N/A",$F482)</f>
        <v>FA Filing Confirmation of Response? / Asst</v>
      </c>
      <c r="AJ482" s="7" t="str">
        <f>IF(ISBLANK($B482),"N/A",$B482)</f>
        <v>Agent Patent</v>
      </c>
      <c r="AK482" s="8" t="str">
        <f>IF(ISBLANK($C482),"N/A",$C482)</f>
        <v>OREX.061VKRD2</v>
      </c>
      <c r="AL482" s="8" t="str">
        <f>IF(ISBLANK($C483),"N/A",$C483)</f>
        <v>OREX.149AUD2</v>
      </c>
      <c r="AM482" s="7" t="str">
        <f>IF(ISBLANK($B483),"N/A",$B483)</f>
        <v>Agent Patent</v>
      </c>
      <c r="AN482" s="8" t="str">
        <f>IF(ISBLANK($F483),"N/A",$F483)</f>
        <v>Instructions to FA Regarding Exam Request / Exam Desk</v>
      </c>
      <c r="AO482" s="8" t="str">
        <f>IF(ISBLANK($E483),"N/A",$E483)</f>
        <v>INT-PAT FA REQUEST EXAM INSTRUCTION</v>
      </c>
      <c r="AP482" s="3"/>
      <c r="AQ482" s="6" t="str">
        <f>IF($S482=FALSE,"Matter doesn't match.","-")</f>
        <v>Matter doesn't match.</v>
      </c>
      <c r="AR482" s="6" t="str">
        <f>IF($R482=TRUE,"System matches.","-")</f>
        <v>System matches.</v>
      </c>
      <c r="AS482" s="6" t="str">
        <f>IF($U482=FALSE,"Action Type doesn't match.","-")</f>
        <v>Action Type doesn't match.</v>
      </c>
      <c r="AT482" s="6" t="str">
        <f>IF($V482=FALSE,"Action Due doesn't match.","-")</f>
        <v>Action Due doesn't match.</v>
      </c>
      <c r="AU482" s="6" t="b">
        <f>IF(AND($S482=TRUE,$Z482=TRUE,$U482=FALSE,$R482=FALSE),TRUE,FALSE)</f>
        <v>0</v>
      </c>
      <c r="AV482" s="13" t="b">
        <f ca="1">IF(OFFSET($AU482,-1,0)=TRUE,TRUE,FALSE)</f>
        <v>0</v>
      </c>
      <c r="AW482" s="6" t="b">
        <f>IF(AND($V482=TRUE,$S482=TRUE,$U482=FALSE,$R482=FALSE),TRUE,FALSE)</f>
        <v>0</v>
      </c>
      <c r="AX482" s="13" t="b">
        <f ca="1">IF(OFFSET($AW482,-1,0)="TRUE",TRUE,FALSE)</f>
        <v>0</v>
      </c>
      <c r="AY482" s="3"/>
      <c r="AZ482" s="3" t="str">
        <f>IF(OR($S482=FALSE,$R482=TRUE,$V482=FALSE),"-",IF(T482=FALSE,(CONCATENATE(D$1," doesn't match.")),"-"))</f>
        <v>-</v>
      </c>
      <c r="BA482" s="3" t="str">
        <f>IF(OR($S482=FALSE,$R482=TRUE,$V482=FALSE),"-",IF(U482=FALSE,(CONCATENATE(E$1," doesn't match.")),"-"))</f>
        <v>-</v>
      </c>
      <c r="BB482" s="3" t="str">
        <f>IF(OR($S482=FALSE,$R482=TRUE,$V482=FALSE),"-",IF(V482=FALSE,(CONCATENATE(F$1," doesn't match.")),"-"))</f>
        <v>-</v>
      </c>
      <c r="BC482" s="3" t="str">
        <f>IF(OR($S482=FALSE,$R482=TRUE,$V482=FALSE),"-",IF(W482=FALSE,(CONCATENATE(G$1," doesn't match.")),"-"))</f>
        <v>-</v>
      </c>
      <c r="BD482" s="3" t="str">
        <f>IF(OR($S482=FALSE,$R482=TRUE,$V482=FALSE),"-",IF(X482=FALSE,(CONCATENATE(H$1," doesn't match.")),"-"))</f>
        <v>-</v>
      </c>
      <c r="BE482" s="3" t="str">
        <f>IF(OR($S482=FALSE,$R482=TRUE,$V482=FALSE),"-",IF(Y482=FALSE,(CONCATENATE(I$1," doesn't match.")),"-"))</f>
        <v>-</v>
      </c>
      <c r="BF482" s="3" t="str">
        <f>IF(OR($S482=FALSE,$R482=TRUE,$V482=FALSE),"-",IF(Z482=FALSE,(CONCATENATE(J$1," doesn't match.")),"-"))</f>
        <v>-</v>
      </c>
      <c r="BG482" s="3" t="str">
        <f>IF(OR($S482=FALSE,$R482=TRUE,$V482=FALSE),"-",IF(AA482=FALSE,(CONCATENATE(K$1," doesn't match.")),"-"))</f>
        <v>-</v>
      </c>
      <c r="BH482" s="3" t="str">
        <f>IF(OR($S482=FALSE,$R482=TRUE,$V482=FALSE),"-",IF(AB482=FALSE,(CONCATENATE(L$1," doesn't match.")),"-"))</f>
        <v>-</v>
      </c>
      <c r="BI482" s="3" t="str">
        <f>IF(OR($S482=FALSE,$R482=TRUE,$V482=FALSE),"-",IF(AC482=FALSE,(CONCATENATE(M$1," doesn't match.")),"-"))</f>
        <v>-</v>
      </c>
      <c r="BJ482" s="3" t="str">
        <f>IF(OR($S482=FALSE,$R482=TRUE,$V482=FALSE),"-",IF(AD482=FALSE,(CONCATENATE(N$1," doesn't match.")),"-"))</f>
        <v>-</v>
      </c>
      <c r="BK482" s="3" t="str">
        <f>IF(OR($S482=FALSE,$R482=TRUE,$V482=FALSE),"-",IF(AE482=FALSE,(CONCATENATE(O$1," doesn't match.")),"-"))</f>
        <v>-</v>
      </c>
      <c r="BL482" s="3" t="str">
        <f>IF(OR($S482=FALSE,$R482=TRUE,$V482=FALSE),"-",IF(AF482=FALSE,(CONCATENATE(P$1," doesn't match.")),"-"))</f>
        <v>-</v>
      </c>
    </row>
    <row r="483" spans="1:64" ht="60" x14ac:dyDescent="0.25">
      <c r="A483" s="30">
        <v>1294462</v>
      </c>
      <c r="B483" s="30" t="s">
        <v>625</v>
      </c>
      <c r="C483" s="31" t="s">
        <v>721</v>
      </c>
      <c r="D483" s="30" t="s">
        <v>187</v>
      </c>
      <c r="E483" s="30" t="s">
        <v>199</v>
      </c>
      <c r="F483" s="30" t="s">
        <v>200</v>
      </c>
      <c r="G483" s="30" t="s">
        <v>39</v>
      </c>
      <c r="H483" s="32">
        <v>43301</v>
      </c>
      <c r="I483" s="32"/>
      <c r="J483" s="32">
        <v>43301</v>
      </c>
      <c r="K483" s="32"/>
      <c r="L483" s="30" t="s">
        <v>54</v>
      </c>
      <c r="M483" s="32">
        <v>43269</v>
      </c>
      <c r="N483" s="32">
        <v>43293</v>
      </c>
      <c r="O483" s="32"/>
      <c r="P483" s="32">
        <v>43305</v>
      </c>
      <c r="Q483" s="5"/>
      <c r="R483" s="6" t="b">
        <f>B483=B484</f>
        <v>1</v>
      </c>
      <c r="S483" s="6" t="b">
        <f>C483=C484</f>
        <v>0</v>
      </c>
      <c r="T483" s="6" t="b">
        <f>D483=D484</f>
        <v>0</v>
      </c>
      <c r="U483" s="6" t="b">
        <f>E483=E484</f>
        <v>0</v>
      </c>
      <c r="V483" s="6" t="b">
        <f>F483=F484</f>
        <v>0</v>
      </c>
      <c r="W483" s="6" t="b">
        <f>G483=G484</f>
        <v>0</v>
      </c>
      <c r="X483" s="6" t="b">
        <f>H483=H484</f>
        <v>0</v>
      </c>
      <c r="Y483" s="6" t="b">
        <f>I483=I484</f>
        <v>1</v>
      </c>
      <c r="Z483" s="6" t="b">
        <f>J483=J484</f>
        <v>0</v>
      </c>
      <c r="AA483" s="6" t="b">
        <f>K483=K484</f>
        <v>1</v>
      </c>
      <c r="AB483" s="6" t="b">
        <f>L483=L484</f>
        <v>0</v>
      </c>
      <c r="AC483" s="6" t="b">
        <f>M483=M484</f>
        <v>0</v>
      </c>
      <c r="AD483" s="6" t="b">
        <f>N483=N484</f>
        <v>0</v>
      </c>
      <c r="AE483" s="6" t="b">
        <f>O483=O484</f>
        <v>1</v>
      </c>
      <c r="AF483" s="6" t="b">
        <f>P483=P484</f>
        <v>0</v>
      </c>
      <c r="AG483" s="3"/>
      <c r="AH483" s="8" t="str">
        <f>IF(ISBLANK($E483),"N/A",$E483)</f>
        <v>INT-PAT FA REQUEST EXAM INSTRUCTION</v>
      </c>
      <c r="AI483" s="8" t="str">
        <f>IF(ISBLANK($F483),"N/A",$F483)</f>
        <v>Instructions to FA Regarding Exam Request / Exam Desk</v>
      </c>
      <c r="AJ483" s="7" t="str">
        <f>IF(ISBLANK($B483),"N/A",$B483)</f>
        <v>Agent Patent</v>
      </c>
      <c r="AK483" s="8" t="str">
        <f>IF(ISBLANK($C483),"N/A",$C483)</f>
        <v>OREX.149AUD2</v>
      </c>
      <c r="AL483" s="8" t="str">
        <f>IF(ISBLANK($C484),"N/A",$C484)</f>
        <v>OSSUR.104EP</v>
      </c>
      <c r="AM483" s="7" t="str">
        <f>IF(ISBLANK($B484),"N/A",$B484)</f>
        <v>Agent Patent</v>
      </c>
      <c r="AN483" s="8" t="str">
        <f>IF(ISBLANK($F484),"N/A",$F484)</f>
        <v>FA Filing Confirmation of Response? / Asst</v>
      </c>
      <c r="AO483" s="8" t="str">
        <f>IF(ISBLANK($E484),"N/A",$E484)</f>
        <v>INT-PAT ATTY INSTR RESPONSE TO FA</v>
      </c>
      <c r="AP483" s="3"/>
      <c r="AQ483" s="6" t="str">
        <f>IF($S483=FALSE,"Matter doesn't match.","-")</f>
        <v>Matter doesn't match.</v>
      </c>
      <c r="AR483" s="6" t="str">
        <f>IF($R483=TRUE,"System matches.","-")</f>
        <v>System matches.</v>
      </c>
      <c r="AS483" s="6" t="str">
        <f>IF($U483=FALSE,"Action Type doesn't match.","-")</f>
        <v>Action Type doesn't match.</v>
      </c>
      <c r="AT483" s="6" t="str">
        <f>IF($V483=FALSE,"Action Due doesn't match.","-")</f>
        <v>Action Due doesn't match.</v>
      </c>
      <c r="AU483" s="6" t="b">
        <f>IF(AND($S483=TRUE,$Z483=TRUE,$U483=FALSE,$R483=FALSE),TRUE,FALSE)</f>
        <v>0</v>
      </c>
      <c r="AV483" s="13" t="b">
        <f ca="1">IF(OFFSET($AU483,-1,0)=TRUE,TRUE,FALSE)</f>
        <v>0</v>
      </c>
      <c r="AW483" s="6" t="b">
        <f>IF(AND($V483=TRUE,$S483=TRUE,$U483=FALSE,$R483=FALSE),TRUE,FALSE)</f>
        <v>0</v>
      </c>
      <c r="AX483" s="13" t="b">
        <f ca="1">IF(OFFSET($AW483,-1,0)="TRUE",TRUE,FALSE)</f>
        <v>0</v>
      </c>
      <c r="AY483" s="3"/>
      <c r="AZ483" s="3" t="str">
        <f>IF(OR($S483=FALSE,$R483=TRUE,$V483=FALSE),"-",IF(T483=FALSE,(CONCATENATE(D$1," doesn't match.")),"-"))</f>
        <v>-</v>
      </c>
      <c r="BA483" s="3" t="str">
        <f>IF(OR($S483=FALSE,$R483=TRUE,$V483=FALSE),"-",IF(U483=FALSE,(CONCATENATE(E$1," doesn't match.")),"-"))</f>
        <v>-</v>
      </c>
      <c r="BB483" s="3" t="str">
        <f>IF(OR($S483=FALSE,$R483=TRUE,$V483=FALSE),"-",IF(V483=FALSE,(CONCATENATE(F$1," doesn't match.")),"-"))</f>
        <v>-</v>
      </c>
      <c r="BC483" s="3" t="str">
        <f>IF(OR($S483=FALSE,$R483=TRUE,$V483=FALSE),"-",IF(W483=FALSE,(CONCATENATE(G$1," doesn't match.")),"-"))</f>
        <v>-</v>
      </c>
      <c r="BD483" s="3" t="str">
        <f>IF(OR($S483=FALSE,$R483=TRUE,$V483=FALSE),"-",IF(X483=FALSE,(CONCATENATE(H$1," doesn't match.")),"-"))</f>
        <v>-</v>
      </c>
      <c r="BE483" s="3" t="str">
        <f>IF(OR($S483=FALSE,$R483=TRUE,$V483=FALSE),"-",IF(Y483=FALSE,(CONCATENATE(I$1," doesn't match.")),"-"))</f>
        <v>-</v>
      </c>
      <c r="BF483" s="3" t="str">
        <f>IF(OR($S483=FALSE,$R483=TRUE,$V483=FALSE),"-",IF(Z483=FALSE,(CONCATENATE(J$1," doesn't match.")),"-"))</f>
        <v>-</v>
      </c>
      <c r="BG483" s="3" t="str">
        <f>IF(OR($S483=FALSE,$R483=TRUE,$V483=FALSE),"-",IF(AA483=FALSE,(CONCATENATE(K$1," doesn't match.")),"-"))</f>
        <v>-</v>
      </c>
      <c r="BH483" s="3" t="str">
        <f>IF(OR($S483=FALSE,$R483=TRUE,$V483=FALSE),"-",IF(AB483=FALSE,(CONCATENATE(L$1," doesn't match.")),"-"))</f>
        <v>-</v>
      </c>
      <c r="BI483" s="3" t="str">
        <f>IF(OR($S483=FALSE,$R483=TRUE,$V483=FALSE),"-",IF(AC483=FALSE,(CONCATENATE(M$1," doesn't match.")),"-"))</f>
        <v>-</v>
      </c>
      <c r="BJ483" s="3" t="str">
        <f>IF(OR($S483=FALSE,$R483=TRUE,$V483=FALSE),"-",IF(AD483=FALSE,(CONCATENATE(N$1," doesn't match.")),"-"))</f>
        <v>-</v>
      </c>
      <c r="BK483" s="3" t="str">
        <f>IF(OR($S483=FALSE,$R483=TRUE,$V483=FALSE),"-",IF(AE483=FALSE,(CONCATENATE(O$1," doesn't match.")),"-"))</f>
        <v>-</v>
      </c>
      <c r="BL483" s="3" t="str">
        <f>IF(OR($S483=FALSE,$R483=TRUE,$V483=FALSE),"-",IF(AF483=FALSE,(CONCATENATE(P$1," doesn't match.")),"-"))</f>
        <v>-</v>
      </c>
    </row>
    <row r="484" spans="1:64" ht="60" x14ac:dyDescent="0.25">
      <c r="A484" s="30">
        <v>1238256</v>
      </c>
      <c r="B484" s="30" t="s">
        <v>625</v>
      </c>
      <c r="C484" s="31" t="s">
        <v>722</v>
      </c>
      <c r="D484" s="30" t="s">
        <v>41</v>
      </c>
      <c r="E484" s="30" t="s">
        <v>60</v>
      </c>
      <c r="F484" s="30" t="s">
        <v>61</v>
      </c>
      <c r="G484" s="30" t="s">
        <v>35</v>
      </c>
      <c r="H484" s="32">
        <v>43305</v>
      </c>
      <c r="I484" s="32"/>
      <c r="J484" s="32">
        <v>43283</v>
      </c>
      <c r="K484" s="32"/>
      <c r="L484" s="30" t="s">
        <v>169</v>
      </c>
      <c r="M484" s="32">
        <v>43283</v>
      </c>
      <c r="N484" s="32">
        <v>43294</v>
      </c>
      <c r="O484" s="32"/>
      <c r="P484" s="32"/>
      <c r="Q484" s="5"/>
      <c r="R484" s="6" t="b">
        <f>B484=B485</f>
        <v>0</v>
      </c>
      <c r="S484" s="6" t="b">
        <f>C484=C485</f>
        <v>0</v>
      </c>
      <c r="T484" s="6" t="b">
        <f>D484=D485</f>
        <v>0</v>
      </c>
      <c r="U484" s="6" t="b">
        <f>E484=E485</f>
        <v>0</v>
      </c>
      <c r="V484" s="6" t="b">
        <f>F484=F485</f>
        <v>0</v>
      </c>
      <c r="W484" s="6" t="b">
        <f>G484=G485</f>
        <v>1</v>
      </c>
      <c r="X484" s="6" t="b">
        <f>H484=H485</f>
        <v>0</v>
      </c>
      <c r="Y484" s="6" t="b">
        <f>I484=I485</f>
        <v>0</v>
      </c>
      <c r="Z484" s="6" t="b">
        <f>J484=J485</f>
        <v>0</v>
      </c>
      <c r="AA484" s="6" t="b">
        <f>K484=K485</f>
        <v>0</v>
      </c>
      <c r="AB484" s="6" t="b">
        <f>L484=L485</f>
        <v>0</v>
      </c>
      <c r="AC484" s="6" t="b">
        <f>M484=M485</f>
        <v>0</v>
      </c>
      <c r="AD484" s="6" t="b">
        <f>N484=N485</f>
        <v>0</v>
      </c>
      <c r="AE484" s="6" t="b">
        <f>O484=O485</f>
        <v>1</v>
      </c>
      <c r="AF484" s="6" t="b">
        <f>P484=P485</f>
        <v>1</v>
      </c>
      <c r="AG484" s="3"/>
      <c r="AH484" s="8" t="str">
        <f>IF(ISBLANK($E484),"N/A",$E484)</f>
        <v>INT-PAT ATTY INSTR RESPONSE TO FA</v>
      </c>
      <c r="AI484" s="8" t="str">
        <f>IF(ISBLANK($F484),"N/A",$F484)</f>
        <v>FA Filing Confirmation of Response? / Asst</v>
      </c>
      <c r="AJ484" s="7" t="str">
        <f>IF(ISBLANK($B484),"N/A",$B484)</f>
        <v>Agent Patent</v>
      </c>
      <c r="AK484" s="8" t="str">
        <f>IF(ISBLANK($C484),"N/A",$C484)</f>
        <v>OSSUR.104EP</v>
      </c>
      <c r="AL484" s="8" t="str">
        <f>IF(ISBLANK($C485),"N/A",$C485)</f>
        <v>OSSUR.130CA</v>
      </c>
      <c r="AM484" s="7" t="str">
        <f>IF(ISBLANK($B485),"N/A",$B485)</f>
        <v>Live Patent</v>
      </c>
      <c r="AN484" s="8" t="str">
        <f>IF(ISBLANK($F485),"N/A",$F485)</f>
        <v>*LC Regarding Allowance and Fees Due (FP-ACCEPT) / IntFees</v>
      </c>
      <c r="AO484" s="8" t="str">
        <f>IF(ISBLANK($E485),"N/A",$E485)</f>
        <v>INT-PAT ALLOWANCE / INTENT TO GRANT</v>
      </c>
      <c r="AP484" s="3"/>
      <c r="AQ484" s="6" t="str">
        <f>IF($S484=FALSE,"Matter doesn't match.","-")</f>
        <v>Matter doesn't match.</v>
      </c>
      <c r="AR484" s="6" t="str">
        <f>IF($R484=TRUE,"System matches.","-")</f>
        <v>-</v>
      </c>
      <c r="AS484" s="6" t="str">
        <f>IF($U484=FALSE,"Action Type doesn't match.","-")</f>
        <v>Action Type doesn't match.</v>
      </c>
      <c r="AT484" s="6" t="str">
        <f>IF($V484=FALSE,"Action Due doesn't match.","-")</f>
        <v>Action Due doesn't match.</v>
      </c>
      <c r="AU484" s="6" t="b">
        <f>IF(AND($S484=TRUE,$Z484=TRUE,$U484=FALSE,$R484=FALSE),TRUE,FALSE)</f>
        <v>0</v>
      </c>
      <c r="AV484" s="13" t="b">
        <f ca="1">IF(OFFSET($AU484,-1,0)=TRUE,TRUE,FALSE)</f>
        <v>0</v>
      </c>
      <c r="AW484" s="6" t="b">
        <f>IF(AND($V484=TRUE,$S484=TRUE,$U484=FALSE,$R484=FALSE),TRUE,FALSE)</f>
        <v>0</v>
      </c>
      <c r="AX484" s="13" t="b">
        <f ca="1">IF(OFFSET($AW484,-1,0)="TRUE",TRUE,FALSE)</f>
        <v>0</v>
      </c>
      <c r="AY484" s="3"/>
      <c r="AZ484" s="3" t="str">
        <f>IF(OR($S484=FALSE,$R484=TRUE,$V484=FALSE),"-",IF(T484=FALSE,(CONCATENATE(D$1," doesn't match.")),"-"))</f>
        <v>-</v>
      </c>
      <c r="BA484" s="3" t="str">
        <f>IF(OR($S484=FALSE,$R484=TRUE,$V484=FALSE),"-",IF(U484=FALSE,(CONCATENATE(E$1," doesn't match.")),"-"))</f>
        <v>-</v>
      </c>
      <c r="BB484" s="3" t="str">
        <f>IF(OR($S484=FALSE,$R484=TRUE,$V484=FALSE),"-",IF(V484=FALSE,(CONCATENATE(F$1," doesn't match.")),"-"))</f>
        <v>-</v>
      </c>
      <c r="BC484" s="3" t="str">
        <f>IF(OR($S484=FALSE,$R484=TRUE,$V484=FALSE),"-",IF(W484=FALSE,(CONCATENATE(G$1," doesn't match.")),"-"))</f>
        <v>-</v>
      </c>
      <c r="BD484" s="3" t="str">
        <f>IF(OR($S484=FALSE,$R484=TRUE,$V484=FALSE),"-",IF(X484=FALSE,(CONCATENATE(H$1," doesn't match.")),"-"))</f>
        <v>-</v>
      </c>
      <c r="BE484" s="3" t="str">
        <f>IF(OR($S484=FALSE,$R484=TRUE,$V484=FALSE),"-",IF(Y484=FALSE,(CONCATENATE(I$1," doesn't match.")),"-"))</f>
        <v>-</v>
      </c>
      <c r="BF484" s="3" t="str">
        <f>IF(OR($S484=FALSE,$R484=TRUE,$V484=FALSE),"-",IF(Z484=FALSE,(CONCATENATE(J$1," doesn't match.")),"-"))</f>
        <v>-</v>
      </c>
      <c r="BG484" s="3" t="str">
        <f>IF(OR($S484=FALSE,$R484=TRUE,$V484=FALSE),"-",IF(AA484=FALSE,(CONCATENATE(K$1," doesn't match.")),"-"))</f>
        <v>-</v>
      </c>
      <c r="BH484" s="3" t="str">
        <f>IF(OR($S484=FALSE,$R484=TRUE,$V484=FALSE),"-",IF(AB484=FALSE,(CONCATENATE(L$1," doesn't match.")),"-"))</f>
        <v>-</v>
      </c>
      <c r="BI484" s="3" t="str">
        <f>IF(OR($S484=FALSE,$R484=TRUE,$V484=FALSE),"-",IF(AC484=FALSE,(CONCATENATE(M$1," doesn't match.")),"-"))</f>
        <v>-</v>
      </c>
      <c r="BJ484" s="3" t="str">
        <f>IF(OR($S484=FALSE,$R484=TRUE,$V484=FALSE),"-",IF(AD484=FALSE,(CONCATENATE(N$1," doesn't match.")),"-"))</f>
        <v>-</v>
      </c>
      <c r="BK484" s="3" t="str">
        <f>IF(OR($S484=FALSE,$R484=TRUE,$V484=FALSE),"-",IF(AE484=FALSE,(CONCATENATE(O$1," doesn't match.")),"-"))</f>
        <v>-</v>
      </c>
      <c r="BL484" s="3" t="str">
        <f>IF(OR($S484=FALSE,$R484=TRUE,$V484=FALSE),"-",IF(AF484=FALSE,(CONCATENATE(P$1," doesn't match.")),"-"))</f>
        <v>-</v>
      </c>
    </row>
    <row r="485" spans="1:64" ht="60" x14ac:dyDescent="0.25">
      <c r="A485" s="30">
        <v>1154598</v>
      </c>
      <c r="B485" s="30" t="s">
        <v>30</v>
      </c>
      <c r="C485" s="31" t="s">
        <v>422</v>
      </c>
      <c r="D485" s="30" t="s">
        <v>87</v>
      </c>
      <c r="E485" s="30" t="s">
        <v>88</v>
      </c>
      <c r="F485" s="30" t="s">
        <v>89</v>
      </c>
      <c r="G485" s="30" t="s">
        <v>35</v>
      </c>
      <c r="H485" s="32">
        <v>43394</v>
      </c>
      <c r="I485" s="32">
        <v>43292</v>
      </c>
      <c r="J485" s="32">
        <v>43439</v>
      </c>
      <c r="K485" s="32">
        <v>43300</v>
      </c>
      <c r="L485" s="30" t="s">
        <v>49</v>
      </c>
      <c r="M485" s="32">
        <v>43291</v>
      </c>
      <c r="N485" s="32">
        <v>43300</v>
      </c>
      <c r="O485" s="32"/>
      <c r="P485" s="32"/>
      <c r="Q485" s="5"/>
      <c r="R485" s="6" t="b">
        <f>B485=B486</f>
        <v>0</v>
      </c>
      <c r="S485" s="6" t="b">
        <f>C485=C486</f>
        <v>1</v>
      </c>
      <c r="T485" s="6" t="b">
        <f>D485=D486</f>
        <v>1</v>
      </c>
      <c r="U485" s="6" t="b">
        <f>E485=E486</f>
        <v>1</v>
      </c>
      <c r="V485" s="6" t="b">
        <f>F485=F486</f>
        <v>1</v>
      </c>
      <c r="W485" s="6" t="b">
        <f>G485=G486</f>
        <v>1</v>
      </c>
      <c r="X485" s="6" t="b">
        <f>H485=H486</f>
        <v>1</v>
      </c>
      <c r="Y485" s="6" t="b">
        <f>I485=I486</f>
        <v>0</v>
      </c>
      <c r="Z485" s="6" t="b">
        <f>J485=J486</f>
        <v>1</v>
      </c>
      <c r="AA485" s="6" t="b">
        <f>K485=K486</f>
        <v>1</v>
      </c>
      <c r="AB485" s="6" t="b">
        <f>L485=L486</f>
        <v>1</v>
      </c>
      <c r="AC485" s="6" t="b">
        <f>M485=M486</f>
        <v>1</v>
      </c>
      <c r="AD485" s="6" t="b">
        <f>N485=N486</f>
        <v>1</v>
      </c>
      <c r="AE485" s="6" t="b">
        <f>O485=O486</f>
        <v>1</v>
      </c>
      <c r="AF485" s="6" t="b">
        <f>P485=P486</f>
        <v>1</v>
      </c>
      <c r="AG485" s="3"/>
      <c r="AH485" s="8" t="str">
        <f>IF(ISBLANK($E485),"N/A",$E485)</f>
        <v>INT-PAT ALLOWANCE / INTENT TO GRANT</v>
      </c>
      <c r="AI485" s="8" t="str">
        <f>IF(ISBLANK($F485),"N/A",$F485)</f>
        <v>*LC Regarding Allowance and Fees Due (FP-ACCEPT) / IntFees</v>
      </c>
      <c r="AJ485" s="7" t="str">
        <f>IF(ISBLANK($B485),"N/A",$B485)</f>
        <v>Live Patent</v>
      </c>
      <c r="AK485" s="8" t="str">
        <f>IF(ISBLANK($C485),"N/A",$C485)</f>
        <v>OSSUR.130CA</v>
      </c>
      <c r="AL485" s="8" t="str">
        <f>IF(ISBLANK($C486),"N/A",$C486)</f>
        <v>OSSUR.130CA</v>
      </c>
      <c r="AM485" s="7" t="str">
        <f>IF(ISBLANK($B486),"N/A",$B486)</f>
        <v>Agent Patent</v>
      </c>
      <c r="AN485" s="8" t="str">
        <f>IF(ISBLANK($F486),"N/A",$F486)</f>
        <v>*LC Regarding Allowance and Fees Due (FP-ACCEPT) / IntFees</v>
      </c>
      <c r="AO485" s="8" t="str">
        <f>IF(ISBLANK($E486),"N/A",$E486)</f>
        <v>INT-PAT ALLOWANCE / INTENT TO GRANT</v>
      </c>
      <c r="AP485" s="3"/>
      <c r="AQ485" s="6" t="str">
        <f>IF($S485=FALSE,"Matter doesn't match.","-")</f>
        <v>-</v>
      </c>
      <c r="AR485" s="6" t="str">
        <f>IF($R485=TRUE,"System matches.","-")</f>
        <v>-</v>
      </c>
      <c r="AS485" s="6" t="str">
        <f>IF($U485=FALSE,"Action Type doesn't match.","-")</f>
        <v>-</v>
      </c>
      <c r="AT485" s="6" t="str">
        <f>IF($V485=FALSE,"Action Due doesn't match.","-")</f>
        <v>-</v>
      </c>
      <c r="AU485" s="6" t="b">
        <f>IF(AND($S485=TRUE,$Z485=TRUE,$U485=FALSE,$R485=FALSE),TRUE,FALSE)</f>
        <v>0</v>
      </c>
      <c r="AV485" s="13" t="b">
        <f ca="1">IF(OFFSET($AU485,-1,0)=TRUE,TRUE,FALSE)</f>
        <v>0</v>
      </c>
      <c r="AW485" s="6" t="b">
        <f>IF(AND($V485=TRUE,$S485=TRUE,$U485=FALSE,$R485=FALSE),TRUE,FALSE)</f>
        <v>0</v>
      </c>
      <c r="AX485" s="13" t="b">
        <f ca="1">IF(OFFSET($AW485,-1,0)="TRUE",TRUE,FALSE)</f>
        <v>0</v>
      </c>
      <c r="AY485" s="3"/>
      <c r="AZ485" s="3" t="str">
        <f>IF(OR($S485=FALSE,$R485=TRUE,$V485=FALSE),"-",IF(T485=FALSE,(CONCATENATE(D$1," doesn't match.")),"-"))</f>
        <v>-</v>
      </c>
      <c r="BA485" s="3" t="str">
        <f>IF(OR($S485=FALSE,$R485=TRUE,$V485=FALSE),"-",IF(U485=FALSE,(CONCATENATE(E$1," doesn't match.")),"-"))</f>
        <v>-</v>
      </c>
      <c r="BB485" s="3" t="str">
        <f>IF(OR($S485=FALSE,$R485=TRUE,$V485=FALSE),"-",IF(V485=FALSE,(CONCATENATE(F$1," doesn't match.")),"-"))</f>
        <v>-</v>
      </c>
      <c r="BC485" s="3" t="str">
        <f>IF(OR($S485=FALSE,$R485=TRUE,$V485=FALSE),"-",IF(W485=FALSE,(CONCATENATE(G$1," doesn't match.")),"-"))</f>
        <v>-</v>
      </c>
      <c r="BD485" s="3" t="str">
        <f>IF(OR($S485=FALSE,$R485=TRUE,$V485=FALSE),"-",IF(X485=FALSE,(CONCATENATE(H$1," doesn't match.")),"-"))</f>
        <v>-</v>
      </c>
      <c r="BE485" s="3" t="str">
        <f>IF(OR($S485=FALSE,$R485=TRUE,$V485=FALSE),"-",IF(Y485=FALSE,(CONCATENATE(I$1," doesn't match.")),"-"))</f>
        <v>DateTaken doesn't match.</v>
      </c>
      <c r="BF485" s="3" t="str">
        <f>IF(OR($S485=FALSE,$R485=TRUE,$V485=FALSE),"-",IF(Z485=FALSE,(CONCATENATE(J$1," doesn't match.")),"-"))</f>
        <v>-</v>
      </c>
      <c r="BG485" s="3" t="str">
        <f>IF(OR($S485=FALSE,$R485=TRUE,$V485=FALSE),"-",IF(AA485=FALSE,(CONCATENATE(K$1," doesn't match.")),"-"))</f>
        <v>-</v>
      </c>
      <c r="BH485" s="3" t="str">
        <f>IF(OR($S485=FALSE,$R485=TRUE,$V485=FALSE),"-",IF(AB485=FALSE,(CONCATENATE(L$1," doesn't match.")),"-"))</f>
        <v>-</v>
      </c>
      <c r="BI485" s="3" t="str">
        <f>IF(OR($S485=FALSE,$R485=TRUE,$V485=FALSE),"-",IF(AC485=FALSE,(CONCATENATE(M$1," doesn't match.")),"-"))</f>
        <v>-</v>
      </c>
      <c r="BJ485" s="3" t="str">
        <f>IF(OR($S485=FALSE,$R485=TRUE,$V485=FALSE),"-",IF(AD485=FALSE,(CONCATENATE(N$1," doesn't match.")),"-"))</f>
        <v>-</v>
      </c>
      <c r="BK485" s="3" t="str">
        <f>IF(OR($S485=FALSE,$R485=TRUE,$V485=FALSE),"-",IF(AE485=FALSE,(CONCATENATE(O$1," doesn't match.")),"-"))</f>
        <v>-</v>
      </c>
      <c r="BL485" s="3" t="str">
        <f>IF(OR($S485=FALSE,$R485=TRUE,$V485=FALSE),"-",IF(AF485=FALSE,(CONCATENATE(P$1," doesn't match.")),"-"))</f>
        <v>-</v>
      </c>
    </row>
    <row r="486" spans="1:64" ht="60" x14ac:dyDescent="0.25">
      <c r="A486" s="30">
        <v>1154598</v>
      </c>
      <c r="B486" s="30" t="s">
        <v>625</v>
      </c>
      <c r="C486" s="31" t="s">
        <v>422</v>
      </c>
      <c r="D486" s="30" t="s">
        <v>87</v>
      </c>
      <c r="E486" s="30" t="s">
        <v>88</v>
      </c>
      <c r="F486" s="30" t="s">
        <v>89</v>
      </c>
      <c r="G486" s="30" t="s">
        <v>35</v>
      </c>
      <c r="H486" s="32">
        <v>43394</v>
      </c>
      <c r="I486" s="32">
        <v>43300</v>
      </c>
      <c r="J486" s="32">
        <v>43439</v>
      </c>
      <c r="K486" s="32">
        <v>43300</v>
      </c>
      <c r="L486" s="30" t="s">
        <v>49</v>
      </c>
      <c r="M486" s="32">
        <v>43291</v>
      </c>
      <c r="N486" s="32">
        <v>43300</v>
      </c>
      <c r="O486" s="32"/>
      <c r="P486" s="32"/>
      <c r="Q486" s="5"/>
      <c r="R486" s="6" t="b">
        <f>B486=B487</f>
        <v>0</v>
      </c>
      <c r="S486" s="6" t="b">
        <f>C486=C487</f>
        <v>0</v>
      </c>
      <c r="T486" s="6" t="b">
        <f>D486=D487</f>
        <v>0</v>
      </c>
      <c r="U486" s="6" t="b">
        <f>E486=E487</f>
        <v>0</v>
      </c>
      <c r="V486" s="6" t="b">
        <f>F486=F487</f>
        <v>1</v>
      </c>
      <c r="W486" s="6" t="b">
        <f>G486=G487</f>
        <v>1</v>
      </c>
      <c r="X486" s="6" t="b">
        <f>H486=H487</f>
        <v>0</v>
      </c>
      <c r="Y486" s="6" t="b">
        <f>I486=I487</f>
        <v>0</v>
      </c>
      <c r="Z486" s="6" t="b">
        <f>J486=J487</f>
        <v>0</v>
      </c>
      <c r="AA486" s="6" t="b">
        <f>K486=K487</f>
        <v>0</v>
      </c>
      <c r="AB486" s="6" t="b">
        <f>L486=L487</f>
        <v>0</v>
      </c>
      <c r="AC486" s="6" t="b">
        <f>M486=M487</f>
        <v>1</v>
      </c>
      <c r="AD486" s="6" t="b">
        <f>N486=N487</f>
        <v>0</v>
      </c>
      <c r="AE486" s="6" t="b">
        <f>O486=O487</f>
        <v>0</v>
      </c>
      <c r="AF486" s="6" t="b">
        <f>P486=P487</f>
        <v>1</v>
      </c>
      <c r="AG486" s="3"/>
      <c r="AH486" s="8" t="str">
        <f>IF(ISBLANK($E486),"N/A",$E486)</f>
        <v>INT-PAT ALLOWANCE / INTENT TO GRANT</v>
      </c>
      <c r="AI486" s="8" t="str">
        <f>IF(ISBLANK($F486),"N/A",$F486)</f>
        <v>*LC Regarding Allowance and Fees Due (FP-ACCEPT) / IntFees</v>
      </c>
      <c r="AJ486" s="7" t="str">
        <f>IF(ISBLANK($B486),"N/A",$B486)</f>
        <v>Agent Patent</v>
      </c>
      <c r="AK486" s="8" t="str">
        <f>IF(ISBLANK($C486),"N/A",$C486)</f>
        <v>OSSUR.130CA</v>
      </c>
      <c r="AL486" s="8" t="str">
        <f>IF(ISBLANK($C487),"N/A",$C487)</f>
        <v>OVERLND.303BR</v>
      </c>
      <c r="AM486" s="7" t="str">
        <f>IF(ISBLANK($B487),"N/A",$B487)</f>
        <v>Live Patent</v>
      </c>
      <c r="AN486" s="8" t="str">
        <f>IF(ISBLANK($F487),"N/A",$F487)</f>
        <v>*LC Regarding Allowance and Fees Due (FP-ACCEPT) / IntFees</v>
      </c>
      <c r="AO486" s="8" t="str">
        <f>IF(ISBLANK($E487),"N/A",$E487)</f>
        <v>INT-PAT NO DIV ALLOWANCE / INTENT TO GRANT</v>
      </c>
      <c r="AP486" s="3"/>
      <c r="AQ486" s="6" t="str">
        <f>IF($S486=FALSE,"Matter doesn't match.","-")</f>
        <v>Matter doesn't match.</v>
      </c>
      <c r="AR486" s="6" t="str">
        <f>IF($R486=TRUE,"System matches.","-")</f>
        <v>-</v>
      </c>
      <c r="AS486" s="6" t="str">
        <f>IF($U486=FALSE,"Action Type doesn't match.","-")</f>
        <v>Action Type doesn't match.</v>
      </c>
      <c r="AT486" s="6" t="str">
        <f>IF($V486=FALSE,"Action Due doesn't match.","-")</f>
        <v>-</v>
      </c>
      <c r="AU486" s="6" t="b">
        <f>IF(AND($S486=TRUE,$Z486=TRUE,$U486=FALSE,$R486=FALSE),TRUE,FALSE)</f>
        <v>0</v>
      </c>
      <c r="AV486" s="13" t="b">
        <f ca="1">IF(OFFSET($AU486,-1,0)=TRUE,TRUE,FALSE)</f>
        <v>0</v>
      </c>
      <c r="AW486" s="6" t="b">
        <f>IF(AND($V486=TRUE,$S486=TRUE,$U486=FALSE,$R486=FALSE),TRUE,FALSE)</f>
        <v>0</v>
      </c>
      <c r="AX486" s="13" t="b">
        <f ca="1">IF(OFFSET($AW486,-1,0)="TRUE",TRUE,FALSE)</f>
        <v>0</v>
      </c>
      <c r="AY486" s="3"/>
      <c r="AZ486" s="3" t="str">
        <f>IF(OR($S486=FALSE,$R486=TRUE,$V486=FALSE),"-",IF(T486=FALSE,(CONCATENATE(D$1," doesn't match.")),"-"))</f>
        <v>-</v>
      </c>
      <c r="BA486" s="3" t="str">
        <f>IF(OR($S486=FALSE,$R486=TRUE,$V486=FALSE),"-",IF(U486=FALSE,(CONCATENATE(E$1," doesn't match.")),"-"))</f>
        <v>-</v>
      </c>
      <c r="BB486" s="3" t="str">
        <f>IF(OR($S486=FALSE,$R486=TRUE,$V486=FALSE),"-",IF(V486=FALSE,(CONCATENATE(F$1," doesn't match.")),"-"))</f>
        <v>-</v>
      </c>
      <c r="BC486" s="3" t="str">
        <f>IF(OR($S486=FALSE,$R486=TRUE,$V486=FALSE),"-",IF(W486=FALSE,(CONCATENATE(G$1," doesn't match.")),"-"))</f>
        <v>-</v>
      </c>
      <c r="BD486" s="3" t="str">
        <f>IF(OR($S486=FALSE,$R486=TRUE,$V486=FALSE),"-",IF(X486=FALSE,(CONCATENATE(H$1," doesn't match.")),"-"))</f>
        <v>-</v>
      </c>
      <c r="BE486" s="3" t="str">
        <f>IF(OR($S486=FALSE,$R486=TRUE,$V486=FALSE),"-",IF(Y486=FALSE,(CONCATENATE(I$1," doesn't match.")),"-"))</f>
        <v>-</v>
      </c>
      <c r="BF486" s="3" t="str">
        <f>IF(OR($S486=FALSE,$R486=TRUE,$V486=FALSE),"-",IF(Z486=FALSE,(CONCATENATE(J$1," doesn't match.")),"-"))</f>
        <v>-</v>
      </c>
      <c r="BG486" s="3" t="str">
        <f>IF(OR($S486=FALSE,$R486=TRUE,$V486=FALSE),"-",IF(AA486=FALSE,(CONCATENATE(K$1," doesn't match.")),"-"))</f>
        <v>-</v>
      </c>
      <c r="BH486" s="3" t="str">
        <f>IF(OR($S486=FALSE,$R486=TRUE,$V486=FALSE),"-",IF(AB486=FALSE,(CONCATENATE(L$1," doesn't match.")),"-"))</f>
        <v>-</v>
      </c>
      <c r="BI486" s="3" t="str">
        <f>IF(OR($S486=FALSE,$R486=TRUE,$V486=FALSE),"-",IF(AC486=FALSE,(CONCATENATE(M$1," doesn't match.")),"-"))</f>
        <v>-</v>
      </c>
      <c r="BJ486" s="3" t="str">
        <f>IF(OR($S486=FALSE,$R486=TRUE,$V486=FALSE),"-",IF(AD486=FALSE,(CONCATENATE(N$1," doesn't match.")),"-"))</f>
        <v>-</v>
      </c>
      <c r="BK486" s="3" t="str">
        <f>IF(OR($S486=FALSE,$R486=TRUE,$V486=FALSE),"-",IF(AE486=FALSE,(CONCATENATE(O$1," doesn't match.")),"-"))</f>
        <v>-</v>
      </c>
      <c r="BL486" s="3" t="str">
        <f>IF(OR($S486=FALSE,$R486=TRUE,$V486=FALSE),"-",IF(AF486=FALSE,(CONCATENATE(P$1," doesn't match.")),"-"))</f>
        <v>-</v>
      </c>
    </row>
    <row r="487" spans="1:64" ht="60" x14ac:dyDescent="0.25">
      <c r="A487" s="30">
        <v>1238023</v>
      </c>
      <c r="B487" s="30" t="s">
        <v>30</v>
      </c>
      <c r="C487" s="31" t="s">
        <v>423</v>
      </c>
      <c r="D487" s="30" t="s">
        <v>424</v>
      </c>
      <c r="E487" s="30" t="s">
        <v>400</v>
      </c>
      <c r="F487" s="30" t="s">
        <v>89</v>
      </c>
      <c r="G487" s="30" t="s">
        <v>35</v>
      </c>
      <c r="H487" s="32">
        <v>43306</v>
      </c>
      <c r="I487" s="32">
        <v>43292</v>
      </c>
      <c r="J487" s="32">
        <v>43351</v>
      </c>
      <c r="K487" s="32"/>
      <c r="L487" s="30" t="s">
        <v>178</v>
      </c>
      <c r="M487" s="32">
        <v>43291</v>
      </c>
      <c r="N487" s="32">
        <v>43292</v>
      </c>
      <c r="O487" s="32">
        <v>42046</v>
      </c>
      <c r="P487" s="32"/>
      <c r="Q487" s="5"/>
      <c r="R487" s="6" t="b">
        <f>B487=B488</f>
        <v>0</v>
      </c>
      <c r="S487" s="6" t="b">
        <f>C487=C488</f>
        <v>1</v>
      </c>
      <c r="T487" s="6" t="b">
        <f>D487=D488</f>
        <v>1</v>
      </c>
      <c r="U487" s="6" t="b">
        <f>E487=E488</f>
        <v>1</v>
      </c>
      <c r="V487" s="6" t="b">
        <f>F487=F488</f>
        <v>1</v>
      </c>
      <c r="W487" s="6" t="b">
        <f>G487=G488</f>
        <v>1</v>
      </c>
      <c r="X487" s="6" t="b">
        <f>H487=H488</f>
        <v>1</v>
      </c>
      <c r="Y487" s="6" t="b">
        <f>I487=I488</f>
        <v>0</v>
      </c>
      <c r="Z487" s="6" t="b">
        <f>J487=J488</f>
        <v>1</v>
      </c>
      <c r="AA487" s="6" t="b">
        <f>K487=K488</f>
        <v>1</v>
      </c>
      <c r="AB487" s="6" t="b">
        <f>L487=L488</f>
        <v>0</v>
      </c>
      <c r="AC487" s="6" t="b">
        <f>M487=M488</f>
        <v>0</v>
      </c>
      <c r="AD487" s="6" t="b">
        <f>N487=N488</f>
        <v>1</v>
      </c>
      <c r="AE487" s="6" t="b">
        <f>O487=O488</f>
        <v>1</v>
      </c>
      <c r="AF487" s="6" t="b">
        <f>P487=P488</f>
        <v>1</v>
      </c>
      <c r="AG487" s="3"/>
      <c r="AH487" s="8" t="str">
        <f>IF(ISBLANK($E487),"N/A",$E487)</f>
        <v>INT-PAT NO DIV ALLOWANCE / INTENT TO GRANT</v>
      </c>
      <c r="AI487" s="8" t="str">
        <f>IF(ISBLANK($F487),"N/A",$F487)</f>
        <v>*LC Regarding Allowance and Fees Due (FP-ACCEPT) / IntFees</v>
      </c>
      <c r="AJ487" s="7" t="str">
        <f>IF(ISBLANK($B487),"N/A",$B487)</f>
        <v>Live Patent</v>
      </c>
      <c r="AK487" s="8" t="str">
        <f>IF(ISBLANK($C487),"N/A",$C487)</f>
        <v>OVERLND.303BR</v>
      </c>
      <c r="AL487" s="8" t="str">
        <f>IF(ISBLANK($C488),"N/A",$C488)</f>
        <v>OVERLND.303BR</v>
      </c>
      <c r="AM487" s="7" t="str">
        <f>IF(ISBLANK($B488),"N/A",$B488)</f>
        <v>Agent Patent</v>
      </c>
      <c r="AN487" s="8" t="str">
        <f>IF(ISBLANK($F488),"N/A",$F488)</f>
        <v>*LC Regarding Allowance and Fees Due (FP-ACCEPT) / IntFees</v>
      </c>
      <c r="AO487" s="8" t="str">
        <f>IF(ISBLANK($E488),"N/A",$E488)</f>
        <v>INT-PAT NO DIV ALLOWANCE / INTENT TO GRANT</v>
      </c>
      <c r="AP487" s="3"/>
      <c r="AQ487" s="6" t="str">
        <f>IF($S487=FALSE,"Matter doesn't match.","-")</f>
        <v>-</v>
      </c>
      <c r="AR487" s="6" t="str">
        <f>IF($R487=TRUE,"System matches.","-")</f>
        <v>-</v>
      </c>
      <c r="AS487" s="6" t="str">
        <f>IF($U487=FALSE,"Action Type doesn't match.","-")</f>
        <v>-</v>
      </c>
      <c r="AT487" s="6" t="str">
        <f>IF($V487=FALSE,"Action Due doesn't match.","-")</f>
        <v>-</v>
      </c>
      <c r="AU487" s="6" t="b">
        <f>IF(AND($S487=TRUE,$Z487=TRUE,$U487=FALSE,$R487=FALSE),TRUE,FALSE)</f>
        <v>0</v>
      </c>
      <c r="AV487" s="13" t="b">
        <f ca="1">IF(OFFSET($AU487,-1,0)=TRUE,TRUE,FALSE)</f>
        <v>0</v>
      </c>
      <c r="AW487" s="6" t="b">
        <f>IF(AND($V487=TRUE,$S487=TRUE,$U487=FALSE,$R487=FALSE),TRUE,FALSE)</f>
        <v>0</v>
      </c>
      <c r="AX487" s="13" t="b">
        <f ca="1">IF(OFFSET($AW487,-1,0)="TRUE",TRUE,FALSE)</f>
        <v>0</v>
      </c>
      <c r="AY487" s="3"/>
      <c r="AZ487" s="3" t="str">
        <f>IF(OR($S487=FALSE,$R487=TRUE,$V487=FALSE),"-",IF(T487=FALSE,(CONCATENATE(D$1," doesn't match.")),"-"))</f>
        <v>-</v>
      </c>
      <c r="BA487" s="3" t="str">
        <f>IF(OR($S487=FALSE,$R487=TRUE,$V487=FALSE),"-",IF(U487=FALSE,(CONCATENATE(E$1," doesn't match.")),"-"))</f>
        <v>-</v>
      </c>
      <c r="BB487" s="3" t="str">
        <f>IF(OR($S487=FALSE,$R487=TRUE,$V487=FALSE),"-",IF(V487=FALSE,(CONCATENATE(F$1," doesn't match.")),"-"))</f>
        <v>-</v>
      </c>
      <c r="BC487" s="3" t="str">
        <f>IF(OR($S487=FALSE,$R487=TRUE,$V487=FALSE),"-",IF(W487=FALSE,(CONCATENATE(G$1," doesn't match.")),"-"))</f>
        <v>-</v>
      </c>
      <c r="BD487" s="3" t="str">
        <f>IF(OR($S487=FALSE,$R487=TRUE,$V487=FALSE),"-",IF(X487=FALSE,(CONCATENATE(H$1," doesn't match.")),"-"))</f>
        <v>-</v>
      </c>
      <c r="BE487" s="3" t="str">
        <f>IF(OR($S487=FALSE,$R487=TRUE,$V487=FALSE),"-",IF(Y487=FALSE,(CONCATENATE(I$1," doesn't match.")),"-"))</f>
        <v>DateTaken doesn't match.</v>
      </c>
      <c r="BF487" s="3" t="str">
        <f>IF(OR($S487=FALSE,$R487=TRUE,$V487=FALSE),"-",IF(Z487=FALSE,(CONCATENATE(J$1," doesn't match.")),"-"))</f>
        <v>-</v>
      </c>
      <c r="BG487" s="3" t="str">
        <f>IF(OR($S487=FALSE,$R487=TRUE,$V487=FALSE),"-",IF(AA487=FALSE,(CONCATENATE(K$1," doesn't match.")),"-"))</f>
        <v>-</v>
      </c>
      <c r="BH487" s="3" t="str">
        <f>IF(OR($S487=FALSE,$R487=TRUE,$V487=FALSE),"-",IF(AB487=FALSE,(CONCATENATE(L$1," doesn't match.")),"-"))</f>
        <v>UserID doesn't match.</v>
      </c>
      <c r="BI487" s="3" t="str">
        <f>IF(OR($S487=FALSE,$R487=TRUE,$V487=FALSE),"-",IF(AC487=FALSE,(CONCATENATE(M$1," doesn't match.")),"-"))</f>
        <v>DateCreated doesn't match.</v>
      </c>
      <c r="BJ487" s="3" t="str">
        <f>IF(OR($S487=FALSE,$R487=TRUE,$V487=FALSE),"-",IF(AD487=FALSE,(CONCATENATE(N$1," doesn't match.")),"-"))</f>
        <v>-</v>
      </c>
      <c r="BK487" s="3" t="str">
        <f>IF(OR($S487=FALSE,$R487=TRUE,$V487=FALSE),"-",IF(AE487=FALSE,(CONCATENATE(O$1," doesn't match.")),"-"))</f>
        <v>-</v>
      </c>
      <c r="BL487" s="3" t="str">
        <f>IF(OR($S487=FALSE,$R487=TRUE,$V487=FALSE),"-",IF(AF487=FALSE,(CONCATENATE(P$1," doesn't match.")),"-"))</f>
        <v>-</v>
      </c>
    </row>
    <row r="488" spans="1:64" ht="60" x14ac:dyDescent="0.25">
      <c r="A488" s="30">
        <v>1238023</v>
      </c>
      <c r="B488" s="30" t="s">
        <v>625</v>
      </c>
      <c r="C488" s="31" t="s">
        <v>423</v>
      </c>
      <c r="D488" s="30" t="s">
        <v>424</v>
      </c>
      <c r="E488" s="30" t="s">
        <v>400</v>
      </c>
      <c r="F488" s="30" t="s">
        <v>89</v>
      </c>
      <c r="G488" s="30" t="s">
        <v>35</v>
      </c>
      <c r="H488" s="32">
        <v>43306</v>
      </c>
      <c r="I488" s="32"/>
      <c r="J488" s="32">
        <v>43351</v>
      </c>
      <c r="K488" s="32"/>
      <c r="L488" s="30" t="s">
        <v>218</v>
      </c>
      <c r="M488" s="32">
        <v>43292</v>
      </c>
      <c r="N488" s="32">
        <v>43292</v>
      </c>
      <c r="O488" s="32">
        <v>42046</v>
      </c>
      <c r="P488" s="32"/>
      <c r="Q488" s="5"/>
      <c r="R488" s="6" t="b">
        <f>B488=B489</f>
        <v>1</v>
      </c>
      <c r="S488" s="6" t="b">
        <f>C488=C489</f>
        <v>0</v>
      </c>
      <c r="T488" s="6" t="b">
        <f>D488=D489</f>
        <v>0</v>
      </c>
      <c r="U488" s="6" t="b">
        <f>E488=E489</f>
        <v>0</v>
      </c>
      <c r="V488" s="6" t="b">
        <f>F488=F489</f>
        <v>0</v>
      </c>
      <c r="W488" s="6" t="b">
        <f>G488=G489</f>
        <v>1</v>
      </c>
      <c r="X488" s="6" t="b">
        <f>H488=H489</f>
        <v>0</v>
      </c>
      <c r="Y488" s="6" t="b">
        <f>I488=I489</f>
        <v>1</v>
      </c>
      <c r="Z488" s="6" t="b">
        <f>J488=J489</f>
        <v>0</v>
      </c>
      <c r="AA488" s="6" t="b">
        <f>K488=K489</f>
        <v>1</v>
      </c>
      <c r="AB488" s="6" t="b">
        <f>L488=L489</f>
        <v>0</v>
      </c>
      <c r="AC488" s="6" t="b">
        <f>M488=M489</f>
        <v>1</v>
      </c>
      <c r="AD488" s="6" t="b">
        <f>N488=N489</f>
        <v>1</v>
      </c>
      <c r="AE488" s="6" t="b">
        <f>O488=O489</f>
        <v>0</v>
      </c>
      <c r="AF488" s="6" t="b">
        <f>P488=P489</f>
        <v>1</v>
      </c>
      <c r="AG488" s="3"/>
      <c r="AH488" s="8" t="str">
        <f>IF(ISBLANK($E488),"N/A",$E488)</f>
        <v>INT-PAT NO DIV ALLOWANCE / INTENT TO GRANT</v>
      </c>
      <c r="AI488" s="8" t="str">
        <f>IF(ISBLANK($F488),"N/A",$F488)</f>
        <v>*LC Regarding Allowance and Fees Due (FP-ACCEPT) / IntFees</v>
      </c>
      <c r="AJ488" s="7" t="str">
        <f>IF(ISBLANK($B488),"N/A",$B488)</f>
        <v>Agent Patent</v>
      </c>
      <c r="AK488" s="8" t="str">
        <f>IF(ISBLANK($C488),"N/A",$C488)</f>
        <v>OVERLND.303BR</v>
      </c>
      <c r="AL488" s="8" t="str">
        <f>IF(ISBLANK($C489),"N/A",$C489)</f>
        <v>PALAN.276EP</v>
      </c>
      <c r="AM488" s="7" t="str">
        <f>IF(ISBLANK($B489),"N/A",$B489)</f>
        <v>Agent Patent</v>
      </c>
      <c r="AN488" s="8" t="str">
        <f>IF(ISBLANK($F489),"N/A",$F489)</f>
        <v>Written Submissions for Oral Proceedings 14D Reminder / Atty</v>
      </c>
      <c r="AO488" s="8" t="str">
        <f>IF(ISBLANK($E489),"N/A",$E489)</f>
        <v>INT-PAT EP ORAL PROCEEDINGS WRITTEN</v>
      </c>
      <c r="AP488" s="3"/>
      <c r="AQ488" s="6" t="str">
        <f>IF($S488=FALSE,"Matter doesn't match.","-")</f>
        <v>Matter doesn't match.</v>
      </c>
      <c r="AR488" s="6" t="str">
        <f>IF($R488=TRUE,"System matches.","-")</f>
        <v>System matches.</v>
      </c>
      <c r="AS488" s="6" t="str">
        <f>IF($U488=FALSE,"Action Type doesn't match.","-")</f>
        <v>Action Type doesn't match.</v>
      </c>
      <c r="AT488" s="6" t="str">
        <f>IF($V488=FALSE,"Action Due doesn't match.","-")</f>
        <v>Action Due doesn't match.</v>
      </c>
      <c r="AU488" s="6" t="b">
        <f>IF(AND($S488=TRUE,$Z488=TRUE,$U488=FALSE,$R488=FALSE),TRUE,FALSE)</f>
        <v>0</v>
      </c>
      <c r="AV488" s="13" t="b">
        <f ca="1">IF(OFFSET($AU488,-1,0)=TRUE,TRUE,FALSE)</f>
        <v>0</v>
      </c>
      <c r="AW488" s="6" t="b">
        <f>IF(AND($V488=TRUE,$S488=TRUE,$U488=FALSE,$R488=FALSE),TRUE,FALSE)</f>
        <v>0</v>
      </c>
      <c r="AX488" s="13" t="b">
        <f ca="1">IF(OFFSET($AW488,-1,0)="TRUE",TRUE,FALSE)</f>
        <v>0</v>
      </c>
      <c r="AY488" s="3"/>
      <c r="AZ488" s="3" t="str">
        <f>IF(OR($S488=FALSE,$R488=TRUE,$V488=FALSE),"-",IF(T488=FALSE,(CONCATENATE(D$1," doesn't match.")),"-"))</f>
        <v>-</v>
      </c>
      <c r="BA488" s="3" t="str">
        <f>IF(OR($S488=FALSE,$R488=TRUE,$V488=FALSE),"-",IF(U488=FALSE,(CONCATENATE(E$1," doesn't match.")),"-"))</f>
        <v>-</v>
      </c>
      <c r="BB488" s="3" t="str">
        <f>IF(OR($S488=FALSE,$R488=TRUE,$V488=FALSE),"-",IF(V488=FALSE,(CONCATENATE(F$1," doesn't match.")),"-"))</f>
        <v>-</v>
      </c>
      <c r="BC488" s="3" t="str">
        <f>IF(OR($S488=FALSE,$R488=TRUE,$V488=FALSE),"-",IF(W488=FALSE,(CONCATENATE(G$1," doesn't match.")),"-"))</f>
        <v>-</v>
      </c>
      <c r="BD488" s="3" t="str">
        <f>IF(OR($S488=FALSE,$R488=TRUE,$V488=FALSE),"-",IF(X488=FALSE,(CONCATENATE(H$1," doesn't match.")),"-"))</f>
        <v>-</v>
      </c>
      <c r="BE488" s="3" t="str">
        <f>IF(OR($S488=FALSE,$R488=TRUE,$V488=FALSE),"-",IF(Y488=FALSE,(CONCATENATE(I$1," doesn't match.")),"-"))</f>
        <v>-</v>
      </c>
      <c r="BF488" s="3" t="str">
        <f>IF(OR($S488=FALSE,$R488=TRUE,$V488=FALSE),"-",IF(Z488=FALSE,(CONCATENATE(J$1," doesn't match.")),"-"))</f>
        <v>-</v>
      </c>
      <c r="BG488" s="3" t="str">
        <f>IF(OR($S488=FALSE,$R488=TRUE,$V488=FALSE),"-",IF(AA488=FALSE,(CONCATENATE(K$1," doesn't match.")),"-"))</f>
        <v>-</v>
      </c>
      <c r="BH488" s="3" t="str">
        <f>IF(OR($S488=FALSE,$R488=TRUE,$V488=FALSE),"-",IF(AB488=FALSE,(CONCATENATE(L$1," doesn't match.")),"-"))</f>
        <v>-</v>
      </c>
      <c r="BI488" s="3" t="str">
        <f>IF(OR($S488=FALSE,$R488=TRUE,$V488=FALSE),"-",IF(AC488=FALSE,(CONCATENATE(M$1," doesn't match.")),"-"))</f>
        <v>-</v>
      </c>
      <c r="BJ488" s="3" t="str">
        <f>IF(OR($S488=FALSE,$R488=TRUE,$V488=FALSE),"-",IF(AD488=FALSE,(CONCATENATE(N$1," doesn't match.")),"-"))</f>
        <v>-</v>
      </c>
      <c r="BK488" s="3" t="str">
        <f>IF(OR($S488=FALSE,$R488=TRUE,$V488=FALSE),"-",IF(AE488=FALSE,(CONCATENATE(O$1," doesn't match.")),"-"))</f>
        <v>-</v>
      </c>
      <c r="BL488" s="3" t="str">
        <f>IF(OR($S488=FALSE,$R488=TRUE,$V488=FALSE),"-",IF(AF488=FALSE,(CONCATENATE(P$1," doesn't match.")),"-"))</f>
        <v>-</v>
      </c>
    </row>
    <row r="489" spans="1:64" ht="75" x14ac:dyDescent="0.25">
      <c r="A489" s="30">
        <v>1250668</v>
      </c>
      <c r="B489" s="30" t="s">
        <v>625</v>
      </c>
      <c r="C489" s="31" t="s">
        <v>425</v>
      </c>
      <c r="D489" s="30" t="s">
        <v>41</v>
      </c>
      <c r="E489" s="30" t="s">
        <v>379</v>
      </c>
      <c r="F489" s="30" t="s">
        <v>380</v>
      </c>
      <c r="G489" s="30" t="s">
        <v>35</v>
      </c>
      <c r="H489" s="32">
        <v>43378</v>
      </c>
      <c r="I489" s="32"/>
      <c r="J489" s="32">
        <v>43392</v>
      </c>
      <c r="K489" s="32"/>
      <c r="L489" s="30" t="s">
        <v>206</v>
      </c>
      <c r="M489" s="32">
        <v>43292</v>
      </c>
      <c r="N489" s="32">
        <v>43292</v>
      </c>
      <c r="O489" s="32"/>
      <c r="P489" s="32"/>
      <c r="Q489" s="5"/>
      <c r="R489" s="6" t="b">
        <f>B489=B490</f>
        <v>0</v>
      </c>
      <c r="S489" s="6" t="b">
        <f>C489=C490</f>
        <v>1</v>
      </c>
      <c r="T489" s="6" t="b">
        <f>D489=D490</f>
        <v>1</v>
      </c>
      <c r="U489" s="6" t="b">
        <f>E489=E490</f>
        <v>0</v>
      </c>
      <c r="V489" s="6" t="b">
        <f>F489=F490</f>
        <v>0</v>
      </c>
      <c r="W489" s="6" t="b">
        <f>G489=G490</f>
        <v>1</v>
      </c>
      <c r="X489" s="6" t="b">
        <f>H489=H490</f>
        <v>0</v>
      </c>
      <c r="Y489" s="6" t="b">
        <f>I489=I490</f>
        <v>1</v>
      </c>
      <c r="Z489" s="6" t="b">
        <f>J489=J490</f>
        <v>1</v>
      </c>
      <c r="AA489" s="6" t="b">
        <f>K489=K490</f>
        <v>1</v>
      </c>
      <c r="AB489" s="6" t="b">
        <f>L489=L490</f>
        <v>0</v>
      </c>
      <c r="AC489" s="6" t="b">
        <f>M489=M490</f>
        <v>1</v>
      </c>
      <c r="AD489" s="6" t="b">
        <f>N489=N490</f>
        <v>1</v>
      </c>
      <c r="AE489" s="6" t="b">
        <f>O489=O490</f>
        <v>1</v>
      </c>
      <c r="AF489" s="6" t="b">
        <f>P489=P490</f>
        <v>1</v>
      </c>
      <c r="AG489" s="3"/>
      <c r="AH489" s="8" t="str">
        <f>IF(ISBLANK($E489),"N/A",$E489)</f>
        <v>INT-PAT EP ORAL PROCEEDINGS WRITTEN</v>
      </c>
      <c r="AI489" s="8" t="str">
        <f>IF(ISBLANK($F489),"N/A",$F489)</f>
        <v>Written Submissions for Oral Proceedings 14D Reminder / Atty</v>
      </c>
      <c r="AJ489" s="7" t="str">
        <f>IF(ISBLANK($B489),"N/A",$B489)</f>
        <v>Agent Patent</v>
      </c>
      <c r="AK489" s="8" t="str">
        <f>IF(ISBLANK($C489),"N/A",$C489)</f>
        <v>PALAN.276EP</v>
      </c>
      <c r="AL489" s="8" t="str">
        <f>IF(ISBLANK($C490),"N/A",$C490)</f>
        <v>PALAN.276EP</v>
      </c>
      <c r="AM489" s="7" t="str">
        <f>IF(ISBLANK($B490),"N/A",$B490)</f>
        <v>Live Patent</v>
      </c>
      <c r="AN489" s="8" t="str">
        <f>IF(ISBLANK($F490),"N/A",$F490)</f>
        <v>Written Submissions for Oral Proceedings 1M Remind / Atty</v>
      </c>
      <c r="AO489" s="8" t="str">
        <f>IF(ISBLANK($E490),"N/A",$E490)</f>
        <v>INT-PAT ORAL PROCEEDINGS WRITTEN</v>
      </c>
      <c r="AP489" s="3"/>
      <c r="AQ489" s="6" t="str">
        <f>IF($S489=FALSE,"Matter doesn't match.","-")</f>
        <v>-</v>
      </c>
      <c r="AR489" s="6" t="str">
        <f>IF($R489=TRUE,"System matches.","-")</f>
        <v>-</v>
      </c>
      <c r="AS489" s="6" t="str">
        <f>IF($U489=FALSE,"Action Type doesn't match.","-")</f>
        <v>Action Type doesn't match.</v>
      </c>
      <c r="AT489" s="6" t="str">
        <f>IF($V489=FALSE,"Action Due doesn't match.","-")</f>
        <v>Action Due doesn't match.</v>
      </c>
      <c r="AU489" s="6" t="b">
        <f>IF(AND($S489=TRUE,$Z489=TRUE,$U489=FALSE,$R489=FALSE),TRUE,FALSE)</f>
        <v>1</v>
      </c>
      <c r="AV489" s="13" t="b">
        <f ca="1">IF(OFFSET($AU489,-1,0)=TRUE,TRUE,FALSE)</f>
        <v>0</v>
      </c>
      <c r="AW489" s="6" t="b">
        <f>IF(AND($V489=TRUE,$S489=TRUE,$U489=FALSE,$R489=FALSE),TRUE,FALSE)</f>
        <v>0</v>
      </c>
      <c r="AX489" s="13" t="b">
        <f ca="1">IF(OFFSET($AW489,-1,0)="TRUE",TRUE,FALSE)</f>
        <v>0</v>
      </c>
      <c r="AY489" s="3"/>
      <c r="AZ489" s="3" t="str">
        <f>IF(OR($S489=FALSE,$R489=TRUE,$V489=FALSE),"-",IF(T489=FALSE,(CONCATENATE(D$1," doesn't match.")),"-"))</f>
        <v>-</v>
      </c>
      <c r="BA489" s="3" t="str">
        <f>IF(OR($S489=FALSE,$R489=TRUE,$V489=FALSE),"-",IF(U489=FALSE,(CONCATENATE(E$1," doesn't match.")),"-"))</f>
        <v>-</v>
      </c>
      <c r="BB489" s="3" t="str">
        <f>IF(OR($S489=FALSE,$R489=TRUE,$V489=FALSE),"-",IF(V489=FALSE,(CONCATENATE(F$1," doesn't match.")),"-"))</f>
        <v>-</v>
      </c>
      <c r="BC489" s="3" t="str">
        <f>IF(OR($S489=FALSE,$R489=TRUE,$V489=FALSE),"-",IF(W489=FALSE,(CONCATENATE(G$1," doesn't match.")),"-"))</f>
        <v>-</v>
      </c>
      <c r="BD489" s="3" t="str">
        <f>IF(OR($S489=FALSE,$R489=TRUE,$V489=FALSE),"-",IF(X489=FALSE,(CONCATENATE(H$1," doesn't match.")),"-"))</f>
        <v>-</v>
      </c>
      <c r="BE489" s="3" t="str">
        <f>IF(OR($S489=FALSE,$R489=TRUE,$V489=FALSE),"-",IF(Y489=FALSE,(CONCATENATE(I$1," doesn't match.")),"-"))</f>
        <v>-</v>
      </c>
      <c r="BF489" s="3" t="str">
        <f>IF(OR($S489=FALSE,$R489=TRUE,$V489=FALSE),"-",IF(Z489=FALSE,(CONCATENATE(J$1," doesn't match.")),"-"))</f>
        <v>-</v>
      </c>
      <c r="BG489" s="3" t="str">
        <f>IF(OR($S489=FALSE,$R489=TRUE,$V489=FALSE),"-",IF(AA489=FALSE,(CONCATENATE(K$1," doesn't match.")),"-"))</f>
        <v>-</v>
      </c>
      <c r="BH489" s="3" t="str">
        <f>IF(OR($S489=FALSE,$R489=TRUE,$V489=FALSE),"-",IF(AB489=FALSE,(CONCATENATE(L$1," doesn't match.")),"-"))</f>
        <v>-</v>
      </c>
      <c r="BI489" s="3" t="str">
        <f>IF(OR($S489=FALSE,$R489=TRUE,$V489=FALSE),"-",IF(AC489=FALSE,(CONCATENATE(M$1," doesn't match.")),"-"))</f>
        <v>-</v>
      </c>
      <c r="BJ489" s="3" t="str">
        <f>IF(OR($S489=FALSE,$R489=TRUE,$V489=FALSE),"-",IF(AD489=FALSE,(CONCATENATE(N$1," doesn't match.")),"-"))</f>
        <v>-</v>
      </c>
      <c r="BK489" s="3" t="str">
        <f>IF(OR($S489=FALSE,$R489=TRUE,$V489=FALSE),"-",IF(AE489=FALSE,(CONCATENATE(O$1," doesn't match.")),"-"))</f>
        <v>-</v>
      </c>
      <c r="BL489" s="3" t="str">
        <f>IF(OR($S489=FALSE,$R489=TRUE,$V489=FALSE),"-",IF(AF489=FALSE,(CONCATENATE(P$1," doesn't match.")),"-"))</f>
        <v>-</v>
      </c>
    </row>
    <row r="490" spans="1:64" ht="60" x14ac:dyDescent="0.25">
      <c r="A490" s="30">
        <v>1250668</v>
      </c>
      <c r="B490" s="30" t="s">
        <v>30</v>
      </c>
      <c r="C490" s="31" t="s">
        <v>425</v>
      </c>
      <c r="D490" s="30" t="s">
        <v>41</v>
      </c>
      <c r="E490" s="30" t="s">
        <v>426</v>
      </c>
      <c r="F490" s="30" t="s">
        <v>427</v>
      </c>
      <c r="G490" s="30" t="s">
        <v>35</v>
      </c>
      <c r="H490" s="32">
        <v>43362</v>
      </c>
      <c r="I490" s="32"/>
      <c r="J490" s="32">
        <v>43392</v>
      </c>
      <c r="K490" s="32"/>
      <c r="L490" s="30" t="s">
        <v>44</v>
      </c>
      <c r="M490" s="32">
        <v>43292</v>
      </c>
      <c r="N490" s="32">
        <v>43292</v>
      </c>
      <c r="O490" s="32"/>
      <c r="P490" s="32"/>
      <c r="Q490" s="5"/>
      <c r="R490" s="6" t="b">
        <f>B490=B491</f>
        <v>1</v>
      </c>
      <c r="S490" s="6" t="b">
        <f>C490=C491</f>
        <v>1</v>
      </c>
      <c r="T490" s="6" t="b">
        <f>D490=D491</f>
        <v>1</v>
      </c>
      <c r="U490" s="6" t="b">
        <f>E490=E491</f>
        <v>1</v>
      </c>
      <c r="V490" s="6" t="b">
        <f>F490=F491</f>
        <v>0</v>
      </c>
      <c r="W490" s="6" t="b">
        <f>G490=G491</f>
        <v>1</v>
      </c>
      <c r="X490" s="6" t="b">
        <f>H490=H491</f>
        <v>0</v>
      </c>
      <c r="Y490" s="6" t="b">
        <f>I490=I491</f>
        <v>1</v>
      </c>
      <c r="Z490" s="6" t="b">
        <f>J490=J491</f>
        <v>1</v>
      </c>
      <c r="AA490" s="6" t="b">
        <f>K490=K491</f>
        <v>1</v>
      </c>
      <c r="AB490" s="6" t="b">
        <f>L490=L491</f>
        <v>1</v>
      </c>
      <c r="AC490" s="6" t="b">
        <f>M490=M491</f>
        <v>1</v>
      </c>
      <c r="AD490" s="6" t="b">
        <f>N490=N491</f>
        <v>1</v>
      </c>
      <c r="AE490" s="6" t="b">
        <f>O490=O491</f>
        <v>1</v>
      </c>
      <c r="AF490" s="6" t="b">
        <f>P490=P491</f>
        <v>1</v>
      </c>
      <c r="AG490" s="3"/>
      <c r="AH490" s="8" t="str">
        <f>IF(ISBLANK($E490),"N/A",$E490)</f>
        <v>INT-PAT ORAL PROCEEDINGS WRITTEN</v>
      </c>
      <c r="AI490" s="8" t="str">
        <f>IF(ISBLANK($F490),"N/A",$F490)</f>
        <v>Written Submissions for Oral Proceedings 1M Remind / Atty</v>
      </c>
      <c r="AJ490" s="7" t="str">
        <f>IF(ISBLANK($B490),"N/A",$B490)</f>
        <v>Live Patent</v>
      </c>
      <c r="AK490" s="8" t="str">
        <f>IF(ISBLANK($C490),"N/A",$C490)</f>
        <v>PALAN.276EP</v>
      </c>
      <c r="AL490" s="8" t="str">
        <f>IF(ISBLANK($C491),"N/A",$C491)</f>
        <v>PALAN.276EP</v>
      </c>
      <c r="AM490" s="7" t="str">
        <f>IF(ISBLANK($B491),"N/A",$B491)</f>
        <v>Live Patent</v>
      </c>
      <c r="AN490" s="8" t="str">
        <f>IF(ISBLANK($F491),"N/A",$F491)</f>
        <v>Written Submissions for Oral Proceedings 7D Remind / Atty</v>
      </c>
      <c r="AO490" s="8" t="str">
        <f>IF(ISBLANK($E491),"N/A",$E491)</f>
        <v>INT-PAT ORAL PROCEEDINGS WRITTEN</v>
      </c>
      <c r="AP490" s="3"/>
      <c r="AQ490" s="6" t="str">
        <f>IF($S490=FALSE,"Matter doesn't match.","-")</f>
        <v>-</v>
      </c>
      <c r="AR490" s="6" t="str">
        <f>IF($R490=TRUE,"System matches.","-")</f>
        <v>System matches.</v>
      </c>
      <c r="AS490" s="6" t="str">
        <f>IF($U490=FALSE,"Action Type doesn't match.","-")</f>
        <v>-</v>
      </c>
      <c r="AT490" s="6" t="str">
        <f>IF($V490=FALSE,"Action Due doesn't match.","-")</f>
        <v>Action Due doesn't match.</v>
      </c>
      <c r="AU490" s="6" t="b">
        <f>IF(AND($S490=TRUE,$Z490=TRUE,$U490=FALSE,$R490=FALSE),TRUE,FALSE)</f>
        <v>0</v>
      </c>
      <c r="AV490" s="13" t="b">
        <f ca="1">IF(OFFSET($AU490,-1,0)=TRUE,TRUE,FALSE)</f>
        <v>1</v>
      </c>
      <c r="AW490" s="6" t="b">
        <f>IF(AND($V490=TRUE,$S490=TRUE,$U490=FALSE,$R490=FALSE),TRUE,FALSE)</f>
        <v>0</v>
      </c>
      <c r="AX490" s="13" t="b">
        <f ca="1">IF(OFFSET($AW490,-1,0)="TRUE",TRUE,FALSE)</f>
        <v>0</v>
      </c>
      <c r="AY490" s="3"/>
      <c r="AZ490" s="3" t="str">
        <f>IF(OR($S490=FALSE,$R490=TRUE,$V490=FALSE),"-",IF(T490=FALSE,(CONCATENATE(D$1," doesn't match.")),"-"))</f>
        <v>-</v>
      </c>
      <c r="BA490" s="3" t="str">
        <f>IF(OR($S490=FALSE,$R490=TRUE,$V490=FALSE),"-",IF(U490=FALSE,(CONCATENATE(E$1," doesn't match.")),"-"))</f>
        <v>-</v>
      </c>
      <c r="BB490" s="3" t="str">
        <f>IF(OR($S490=FALSE,$R490=TRUE,$V490=FALSE),"-",IF(V490=FALSE,(CONCATENATE(F$1," doesn't match.")),"-"))</f>
        <v>-</v>
      </c>
      <c r="BC490" s="3" t="str">
        <f>IF(OR($S490=FALSE,$R490=TRUE,$V490=FALSE),"-",IF(W490=FALSE,(CONCATENATE(G$1," doesn't match.")),"-"))</f>
        <v>-</v>
      </c>
      <c r="BD490" s="3" t="str">
        <f>IF(OR($S490=FALSE,$R490=TRUE,$V490=FALSE),"-",IF(X490=FALSE,(CONCATENATE(H$1," doesn't match.")),"-"))</f>
        <v>-</v>
      </c>
      <c r="BE490" s="3" t="str">
        <f>IF(OR($S490=FALSE,$R490=TRUE,$V490=FALSE),"-",IF(Y490=FALSE,(CONCATENATE(I$1," doesn't match.")),"-"))</f>
        <v>-</v>
      </c>
      <c r="BF490" s="3" t="str">
        <f>IF(OR($S490=FALSE,$R490=TRUE,$V490=FALSE),"-",IF(Z490=FALSE,(CONCATENATE(J$1," doesn't match.")),"-"))</f>
        <v>-</v>
      </c>
      <c r="BG490" s="3" t="str">
        <f>IF(OR($S490=FALSE,$R490=TRUE,$V490=FALSE),"-",IF(AA490=FALSE,(CONCATENATE(K$1," doesn't match.")),"-"))</f>
        <v>-</v>
      </c>
      <c r="BH490" s="3" t="str">
        <f>IF(OR($S490=FALSE,$R490=TRUE,$V490=FALSE),"-",IF(AB490=FALSE,(CONCATENATE(L$1," doesn't match.")),"-"))</f>
        <v>-</v>
      </c>
      <c r="BI490" s="3" t="str">
        <f>IF(OR($S490=FALSE,$R490=TRUE,$V490=FALSE),"-",IF(AC490=FALSE,(CONCATENATE(M$1," doesn't match.")),"-"))</f>
        <v>-</v>
      </c>
      <c r="BJ490" s="3" t="str">
        <f>IF(OR($S490=FALSE,$R490=TRUE,$V490=FALSE),"-",IF(AD490=FALSE,(CONCATENATE(N$1," doesn't match.")),"-"))</f>
        <v>-</v>
      </c>
      <c r="BK490" s="3" t="str">
        <f>IF(OR($S490=FALSE,$R490=TRUE,$V490=FALSE),"-",IF(AE490=FALSE,(CONCATENATE(O$1," doesn't match.")),"-"))</f>
        <v>-</v>
      </c>
      <c r="BL490" s="3" t="str">
        <f>IF(OR($S490=FALSE,$R490=TRUE,$V490=FALSE),"-",IF(AF490=FALSE,(CONCATENATE(P$1," doesn't match.")),"-"))</f>
        <v>-</v>
      </c>
    </row>
    <row r="491" spans="1:64" ht="60" x14ac:dyDescent="0.25">
      <c r="A491" s="30">
        <v>1250668</v>
      </c>
      <c r="B491" s="30" t="s">
        <v>30</v>
      </c>
      <c r="C491" s="31" t="s">
        <v>425</v>
      </c>
      <c r="D491" s="30" t="s">
        <v>41</v>
      </c>
      <c r="E491" s="30" t="s">
        <v>426</v>
      </c>
      <c r="F491" s="30" t="s">
        <v>428</v>
      </c>
      <c r="G491" s="30" t="s">
        <v>35</v>
      </c>
      <c r="H491" s="32">
        <v>43385</v>
      </c>
      <c r="I491" s="32"/>
      <c r="J491" s="32">
        <v>43392</v>
      </c>
      <c r="K491" s="32"/>
      <c r="L491" s="30" t="s">
        <v>44</v>
      </c>
      <c r="M491" s="32">
        <v>43292</v>
      </c>
      <c r="N491" s="32">
        <v>43292</v>
      </c>
      <c r="O491" s="32"/>
      <c r="P491" s="32"/>
      <c r="Q491" s="5"/>
      <c r="R491" s="6" t="b">
        <f>B491=B492</f>
        <v>1</v>
      </c>
      <c r="S491" s="6" t="b">
        <f>C491=C492</f>
        <v>1</v>
      </c>
      <c r="T491" s="6" t="b">
        <f>D491=D492</f>
        <v>1</v>
      </c>
      <c r="U491" s="6" t="b">
        <f>E491=E492</f>
        <v>1</v>
      </c>
      <c r="V491" s="6" t="b">
        <f>F491=F492</f>
        <v>0</v>
      </c>
      <c r="W491" s="6" t="b">
        <f>G491=G492</f>
        <v>0</v>
      </c>
      <c r="X491" s="6" t="b">
        <f>H491=H492</f>
        <v>0</v>
      </c>
      <c r="Y491" s="6" t="b">
        <f>I491=I492</f>
        <v>1</v>
      </c>
      <c r="Z491" s="6" t="b">
        <f>J491=J492</f>
        <v>1</v>
      </c>
      <c r="AA491" s="6" t="b">
        <f>K491=K492</f>
        <v>1</v>
      </c>
      <c r="AB491" s="6" t="b">
        <f>L491=L492</f>
        <v>1</v>
      </c>
      <c r="AC491" s="6" t="b">
        <f>M491=M492</f>
        <v>1</v>
      </c>
      <c r="AD491" s="6" t="b">
        <f>N491=N492</f>
        <v>1</v>
      </c>
      <c r="AE491" s="6" t="b">
        <f>O491=O492</f>
        <v>1</v>
      </c>
      <c r="AF491" s="6" t="b">
        <f>P491=P492</f>
        <v>1</v>
      </c>
      <c r="AG491" s="3"/>
      <c r="AH491" s="8" t="str">
        <f>IF(ISBLANK($E491),"N/A",$E491)</f>
        <v>INT-PAT ORAL PROCEEDINGS WRITTEN</v>
      </c>
      <c r="AI491" s="8" t="str">
        <f>IF(ISBLANK($F491),"N/A",$F491)</f>
        <v>Written Submissions for Oral Proceedings 7D Remind / Atty</v>
      </c>
      <c r="AJ491" s="7" t="str">
        <f>IF(ISBLANK($B491),"N/A",$B491)</f>
        <v>Live Patent</v>
      </c>
      <c r="AK491" s="8" t="str">
        <f>IF(ISBLANK($C491),"N/A",$C491)</f>
        <v>PALAN.276EP</v>
      </c>
      <c r="AL491" s="8" t="str">
        <f>IF(ISBLANK($C492),"N/A",$C492)</f>
        <v>PALAN.276EP</v>
      </c>
      <c r="AM491" s="7" t="str">
        <f>IF(ISBLANK($B492),"N/A",$B492)</f>
        <v>Live Patent</v>
      </c>
      <c r="AN491" s="8" t="str">
        <f>IF(ISBLANK($F492),"N/A",$F492)</f>
        <v>Written Submissions for Oral Proceedings FINAL / Atty</v>
      </c>
      <c r="AO491" s="8" t="str">
        <f>IF(ISBLANK($E492),"N/A",$E492)</f>
        <v>INT-PAT ORAL PROCEEDINGS WRITTEN</v>
      </c>
      <c r="AP491" s="3"/>
      <c r="AQ491" s="6" t="str">
        <f>IF($S491=FALSE,"Matter doesn't match.","-")</f>
        <v>-</v>
      </c>
      <c r="AR491" s="6" t="str">
        <f>IF($R491=TRUE,"System matches.","-")</f>
        <v>System matches.</v>
      </c>
      <c r="AS491" s="6" t="str">
        <f>IF($U491=FALSE,"Action Type doesn't match.","-")</f>
        <v>-</v>
      </c>
      <c r="AT491" s="6" t="str">
        <f>IF($V491=FALSE,"Action Due doesn't match.","-")</f>
        <v>Action Due doesn't match.</v>
      </c>
      <c r="AU491" s="6" t="b">
        <f>IF(AND($S491=TRUE,$Z491=TRUE,$U491=FALSE,$R491=FALSE),TRUE,FALSE)</f>
        <v>0</v>
      </c>
      <c r="AV491" s="13" t="b">
        <f ca="1">IF(OFFSET($AU491,-1,0)=TRUE,TRUE,FALSE)</f>
        <v>0</v>
      </c>
      <c r="AW491" s="6" t="b">
        <f>IF(AND($V491=TRUE,$S491=TRUE,$U491=FALSE,$R491=FALSE),TRUE,FALSE)</f>
        <v>0</v>
      </c>
      <c r="AX491" s="13" t="b">
        <f ca="1">IF(OFFSET($AW491,-1,0)="TRUE",TRUE,FALSE)</f>
        <v>0</v>
      </c>
      <c r="AY491" s="3"/>
      <c r="AZ491" s="3" t="str">
        <f>IF(OR($S491=FALSE,$R491=TRUE,$V491=FALSE),"-",IF(T491=FALSE,(CONCATENATE(D$1," doesn't match.")),"-"))</f>
        <v>-</v>
      </c>
      <c r="BA491" s="3" t="str">
        <f>IF(OR($S491=FALSE,$R491=TRUE,$V491=FALSE),"-",IF(U491=FALSE,(CONCATENATE(E$1," doesn't match.")),"-"))</f>
        <v>-</v>
      </c>
      <c r="BB491" s="3" t="str">
        <f>IF(OR($S491=FALSE,$R491=TRUE,$V491=FALSE),"-",IF(V491=FALSE,(CONCATENATE(F$1," doesn't match.")),"-"))</f>
        <v>-</v>
      </c>
      <c r="BC491" s="3" t="str">
        <f>IF(OR($S491=FALSE,$R491=TRUE,$V491=FALSE),"-",IF(W491=FALSE,(CONCATENATE(G$1," doesn't match.")),"-"))</f>
        <v>-</v>
      </c>
      <c r="BD491" s="3" t="str">
        <f>IF(OR($S491=FALSE,$R491=TRUE,$V491=FALSE),"-",IF(X491=FALSE,(CONCATENATE(H$1," doesn't match.")),"-"))</f>
        <v>-</v>
      </c>
      <c r="BE491" s="3" t="str">
        <f>IF(OR($S491=FALSE,$R491=TRUE,$V491=FALSE),"-",IF(Y491=FALSE,(CONCATENATE(I$1," doesn't match.")),"-"))</f>
        <v>-</v>
      </c>
      <c r="BF491" s="3" t="str">
        <f>IF(OR($S491=FALSE,$R491=TRUE,$V491=FALSE),"-",IF(Z491=FALSE,(CONCATENATE(J$1," doesn't match.")),"-"))</f>
        <v>-</v>
      </c>
      <c r="BG491" s="3" t="str">
        <f>IF(OR($S491=FALSE,$R491=TRUE,$V491=FALSE),"-",IF(AA491=FALSE,(CONCATENATE(K$1," doesn't match.")),"-"))</f>
        <v>-</v>
      </c>
      <c r="BH491" s="3" t="str">
        <f>IF(OR($S491=FALSE,$R491=TRUE,$V491=FALSE),"-",IF(AB491=FALSE,(CONCATENATE(L$1," doesn't match.")),"-"))</f>
        <v>-</v>
      </c>
      <c r="BI491" s="3" t="str">
        <f>IF(OR($S491=FALSE,$R491=TRUE,$V491=FALSE),"-",IF(AC491=FALSE,(CONCATENATE(M$1," doesn't match.")),"-"))</f>
        <v>-</v>
      </c>
      <c r="BJ491" s="3" t="str">
        <f>IF(OR($S491=FALSE,$R491=TRUE,$V491=FALSE),"-",IF(AD491=FALSE,(CONCATENATE(N$1," doesn't match.")),"-"))</f>
        <v>-</v>
      </c>
      <c r="BK491" s="3" t="str">
        <f>IF(OR($S491=FALSE,$R491=TRUE,$V491=FALSE),"-",IF(AE491=FALSE,(CONCATENATE(O$1," doesn't match.")),"-"))</f>
        <v>-</v>
      </c>
      <c r="BL491" s="3" t="str">
        <f>IF(OR($S491=FALSE,$R491=TRUE,$V491=FALSE),"-",IF(AF491=FALSE,(CONCATENATE(P$1," doesn't match.")),"-"))</f>
        <v>-</v>
      </c>
    </row>
    <row r="492" spans="1:64" ht="60" x14ac:dyDescent="0.25">
      <c r="A492" s="30">
        <v>1250668</v>
      </c>
      <c r="B492" s="30" t="s">
        <v>30</v>
      </c>
      <c r="C492" s="31" t="s">
        <v>425</v>
      </c>
      <c r="D492" s="30" t="s">
        <v>41</v>
      </c>
      <c r="E492" s="30" t="s">
        <v>426</v>
      </c>
      <c r="F492" s="30" t="s">
        <v>381</v>
      </c>
      <c r="G492" s="30" t="s">
        <v>39</v>
      </c>
      <c r="H492" s="32">
        <v>43392</v>
      </c>
      <c r="I492" s="32"/>
      <c r="J492" s="32">
        <v>43392</v>
      </c>
      <c r="K492" s="32"/>
      <c r="L492" s="30" t="s">
        <v>44</v>
      </c>
      <c r="M492" s="32">
        <v>43292</v>
      </c>
      <c r="N492" s="32">
        <v>43292</v>
      </c>
      <c r="O492" s="32"/>
      <c r="P492" s="32"/>
      <c r="Q492" s="5"/>
      <c r="R492" s="6" t="b">
        <f>B492=B493</f>
        <v>0</v>
      </c>
      <c r="S492" s="6" t="b">
        <f>C492=C493</f>
        <v>1</v>
      </c>
      <c r="T492" s="6" t="b">
        <f>D492=D493</f>
        <v>1</v>
      </c>
      <c r="U492" s="6" t="b">
        <f>E492=E493</f>
        <v>0</v>
      </c>
      <c r="V492" s="6" t="b">
        <f>F492=F493</f>
        <v>1</v>
      </c>
      <c r="W492" s="6" t="b">
        <f>G492=G493</f>
        <v>0</v>
      </c>
      <c r="X492" s="6" t="b">
        <f>H492=H493</f>
        <v>1</v>
      </c>
      <c r="Y492" s="6" t="b">
        <f>I492=I493</f>
        <v>1</v>
      </c>
      <c r="Z492" s="6" t="b">
        <f>J492=J493</f>
        <v>1</v>
      </c>
      <c r="AA492" s="6" t="b">
        <f>K492=K493</f>
        <v>1</v>
      </c>
      <c r="AB492" s="6" t="b">
        <f>L492=L493</f>
        <v>0</v>
      </c>
      <c r="AC492" s="6" t="b">
        <f>M492=M493</f>
        <v>1</v>
      </c>
      <c r="AD492" s="6" t="b">
        <f>N492=N493</f>
        <v>1</v>
      </c>
      <c r="AE492" s="6" t="b">
        <f>O492=O493</f>
        <v>1</v>
      </c>
      <c r="AF492" s="6" t="b">
        <f>P492=P493</f>
        <v>1</v>
      </c>
      <c r="AG492" s="3"/>
      <c r="AH492" s="8" t="str">
        <f>IF(ISBLANK($E492),"N/A",$E492)</f>
        <v>INT-PAT ORAL PROCEEDINGS WRITTEN</v>
      </c>
      <c r="AI492" s="8" t="str">
        <f>IF(ISBLANK($F492),"N/A",$F492)</f>
        <v>Written Submissions for Oral Proceedings FINAL / Atty</v>
      </c>
      <c r="AJ492" s="7" t="str">
        <f>IF(ISBLANK($B492),"N/A",$B492)</f>
        <v>Live Patent</v>
      </c>
      <c r="AK492" s="8" t="str">
        <f>IF(ISBLANK($C492),"N/A",$C492)</f>
        <v>PALAN.276EP</v>
      </c>
      <c r="AL492" s="8" t="str">
        <f>IF(ISBLANK($C493),"N/A",$C493)</f>
        <v>PALAN.276EP</v>
      </c>
      <c r="AM492" s="7" t="str">
        <f>IF(ISBLANK($B493),"N/A",$B493)</f>
        <v>Agent Patent</v>
      </c>
      <c r="AN492" s="8" t="str">
        <f>IF(ISBLANK($F493),"N/A",$F493)</f>
        <v>Written Submissions for Oral Proceedings FINAL / Atty</v>
      </c>
      <c r="AO492" s="8" t="str">
        <f>IF(ISBLANK($E493),"N/A",$E493)</f>
        <v>INT-PAT EP ORAL PROCEEDINGS WRITTEN</v>
      </c>
      <c r="AP492" s="3"/>
      <c r="AQ492" s="6" t="str">
        <f>IF($S492=FALSE,"Matter doesn't match.","-")</f>
        <v>-</v>
      </c>
      <c r="AR492" s="6" t="str">
        <f>IF($R492=TRUE,"System matches.","-")</f>
        <v>-</v>
      </c>
      <c r="AS492" s="6" t="str">
        <f>IF($U492=FALSE,"Action Type doesn't match.","-")</f>
        <v>Action Type doesn't match.</v>
      </c>
      <c r="AT492" s="6" t="str">
        <f>IF($V492=FALSE,"Action Due doesn't match.","-")</f>
        <v>-</v>
      </c>
      <c r="AU492" s="6" t="b">
        <f>IF(AND($S492=TRUE,$Z492=TRUE,$U492=FALSE,$R492=FALSE),TRUE,FALSE)</f>
        <v>1</v>
      </c>
      <c r="AV492" s="13" t="b">
        <f ca="1">IF(OFFSET($AU492,-1,0)=TRUE,TRUE,FALSE)</f>
        <v>0</v>
      </c>
      <c r="AW492" s="6" t="b">
        <f>IF(AND($V492=TRUE,$S492=TRUE,$U492=FALSE,$R492=FALSE),TRUE,FALSE)</f>
        <v>1</v>
      </c>
      <c r="AX492" s="13" t="b">
        <f ca="1">IF(OFFSET($AW492,-1,0)="TRUE",TRUE,FALSE)</f>
        <v>0</v>
      </c>
      <c r="AY492" s="3"/>
      <c r="AZ492" s="3" t="str">
        <f>IF(OR($S492=FALSE,$R492=TRUE,$V492=FALSE),"-",IF(T492=FALSE,(CONCATENATE(D$1," doesn't match.")),"-"))</f>
        <v>-</v>
      </c>
      <c r="BA492" s="3" t="str">
        <f>IF(OR($S492=FALSE,$R492=TRUE,$V492=FALSE),"-",IF(U492=FALSE,(CONCATENATE(E$1," doesn't match.")),"-"))</f>
        <v>ActionType doesn't match.</v>
      </c>
      <c r="BB492" s="3" t="str">
        <f>IF(OR($S492=FALSE,$R492=TRUE,$V492=FALSE),"-",IF(V492=FALSE,(CONCATENATE(F$1," doesn't match.")),"-"))</f>
        <v>-</v>
      </c>
      <c r="BC492" s="3" t="str">
        <f>IF(OR($S492=FALSE,$R492=TRUE,$V492=FALSE),"-",IF(W492=FALSE,(CONCATENATE(G$1," doesn't match.")),"-"))</f>
        <v>Indicator doesn't match.</v>
      </c>
      <c r="BD492" s="3" t="str">
        <f>IF(OR($S492=FALSE,$R492=TRUE,$V492=FALSE),"-",IF(X492=FALSE,(CONCATENATE(H$1," doesn't match.")),"-"))</f>
        <v>-</v>
      </c>
      <c r="BE492" s="3" t="str">
        <f>IF(OR($S492=FALSE,$R492=TRUE,$V492=FALSE),"-",IF(Y492=FALSE,(CONCATENATE(I$1," doesn't match.")),"-"))</f>
        <v>-</v>
      </c>
      <c r="BF492" s="3" t="str">
        <f>IF(OR($S492=FALSE,$R492=TRUE,$V492=FALSE),"-",IF(Z492=FALSE,(CONCATENATE(J$1," doesn't match.")),"-"))</f>
        <v>-</v>
      </c>
      <c r="BG492" s="3" t="str">
        <f>IF(OR($S492=FALSE,$R492=TRUE,$V492=FALSE),"-",IF(AA492=FALSE,(CONCATENATE(K$1," doesn't match.")),"-"))</f>
        <v>-</v>
      </c>
      <c r="BH492" s="3" t="str">
        <f>IF(OR($S492=FALSE,$R492=TRUE,$V492=FALSE),"-",IF(AB492=FALSE,(CONCATENATE(L$1," doesn't match.")),"-"))</f>
        <v>UserID doesn't match.</v>
      </c>
      <c r="BI492" s="3" t="str">
        <f>IF(OR($S492=FALSE,$R492=TRUE,$V492=FALSE),"-",IF(AC492=FALSE,(CONCATENATE(M$1," doesn't match.")),"-"))</f>
        <v>-</v>
      </c>
      <c r="BJ492" s="3" t="str">
        <f>IF(OR($S492=FALSE,$R492=TRUE,$V492=FALSE),"-",IF(AD492=FALSE,(CONCATENATE(N$1," doesn't match.")),"-"))</f>
        <v>-</v>
      </c>
      <c r="BK492" s="3" t="str">
        <f>IF(OR($S492=FALSE,$R492=TRUE,$V492=FALSE),"-",IF(AE492=FALSE,(CONCATENATE(O$1," doesn't match.")),"-"))</f>
        <v>-</v>
      </c>
      <c r="BL492" s="3" t="str">
        <f>IF(OR($S492=FALSE,$R492=TRUE,$V492=FALSE),"-",IF(AF492=FALSE,(CONCATENATE(P$1," doesn't match.")),"-"))</f>
        <v>-</v>
      </c>
    </row>
    <row r="493" spans="1:64" ht="75" x14ac:dyDescent="0.25">
      <c r="A493" s="30">
        <v>1250668</v>
      </c>
      <c r="B493" s="30" t="s">
        <v>625</v>
      </c>
      <c r="C493" s="31" t="s">
        <v>425</v>
      </c>
      <c r="D493" s="30" t="s">
        <v>41</v>
      </c>
      <c r="E493" s="30" t="s">
        <v>379</v>
      </c>
      <c r="F493" s="30" t="s">
        <v>381</v>
      </c>
      <c r="G493" s="30" t="s">
        <v>35</v>
      </c>
      <c r="H493" s="32">
        <v>43392</v>
      </c>
      <c r="I493" s="32"/>
      <c r="J493" s="32">
        <v>43392</v>
      </c>
      <c r="K493" s="32"/>
      <c r="L493" s="30" t="s">
        <v>206</v>
      </c>
      <c r="M493" s="32">
        <v>43292</v>
      </c>
      <c r="N493" s="32">
        <v>43292</v>
      </c>
      <c r="O493" s="32"/>
      <c r="P493" s="32"/>
      <c r="Q493" s="5"/>
      <c r="R493" s="6" t="b">
        <f>B493=B494</f>
        <v>0</v>
      </c>
      <c r="S493" s="6" t="b">
        <f>C493=C494</f>
        <v>0</v>
      </c>
      <c r="T493" s="6" t="b">
        <f>D493=D494</f>
        <v>1</v>
      </c>
      <c r="U493" s="6" t="b">
        <f>E493=E494</f>
        <v>0</v>
      </c>
      <c r="V493" s="6" t="b">
        <f>F493=F494</f>
        <v>0</v>
      </c>
      <c r="W493" s="6" t="b">
        <f>G493=G494</f>
        <v>1</v>
      </c>
      <c r="X493" s="6" t="b">
        <f>H493=H494</f>
        <v>0</v>
      </c>
      <c r="Y493" s="6" t="b">
        <f>I493=I494</f>
        <v>0</v>
      </c>
      <c r="Z493" s="6" t="b">
        <f>J493=J494</f>
        <v>0</v>
      </c>
      <c r="AA493" s="6" t="b">
        <f>K493=K494</f>
        <v>0</v>
      </c>
      <c r="AB493" s="6" t="b">
        <f>L493=L494</f>
        <v>0</v>
      </c>
      <c r="AC493" s="6" t="b">
        <f>M493=M494</f>
        <v>1</v>
      </c>
      <c r="AD493" s="6" t="b">
        <f>N493=N494</f>
        <v>0</v>
      </c>
      <c r="AE493" s="6" t="b">
        <f>O493=O494</f>
        <v>0</v>
      </c>
      <c r="AF493" s="6" t="b">
        <f>P493=P494</f>
        <v>1</v>
      </c>
      <c r="AG493" s="3"/>
      <c r="AH493" s="8" t="str">
        <f>IF(ISBLANK($E493),"N/A",$E493)</f>
        <v>INT-PAT EP ORAL PROCEEDINGS WRITTEN</v>
      </c>
      <c r="AI493" s="8" t="str">
        <f>IF(ISBLANK($F493),"N/A",$F493)</f>
        <v>Written Submissions for Oral Proceedings FINAL / Atty</v>
      </c>
      <c r="AJ493" s="7" t="str">
        <f>IF(ISBLANK($B493),"N/A",$B493)</f>
        <v>Agent Patent</v>
      </c>
      <c r="AK493" s="8" t="str">
        <f>IF(ISBLANK($C493),"N/A",$C493)</f>
        <v>PALAN.276EP</v>
      </c>
      <c r="AL493" s="8" t="str">
        <f>IF(ISBLANK($C494),"N/A",$C494)</f>
        <v>PALAN.318EP</v>
      </c>
      <c r="AM493" s="7" t="str">
        <f>IF(ISBLANK($B494),"N/A",$B494)</f>
        <v>Live Patent</v>
      </c>
      <c r="AN493" s="8" t="str">
        <f>IF(ISBLANK($F494),"N/A",$F494)</f>
        <v>FA Ack Receipt of Response? / Asst</v>
      </c>
      <c r="AO493" s="8" t="str">
        <f>IF(ISBLANK($E494),"N/A",$E494)</f>
        <v>INT-PAT ATTY INSTR RESPONSE TO FA</v>
      </c>
      <c r="AP493" s="3"/>
      <c r="AQ493" s="6" t="str">
        <f>IF($S493=FALSE,"Matter doesn't match.","-")</f>
        <v>Matter doesn't match.</v>
      </c>
      <c r="AR493" s="6" t="str">
        <f>IF($R493=TRUE,"System matches.","-")</f>
        <v>-</v>
      </c>
      <c r="AS493" s="6" t="str">
        <f>IF($U493=FALSE,"Action Type doesn't match.","-")</f>
        <v>Action Type doesn't match.</v>
      </c>
      <c r="AT493" s="6" t="str">
        <f>IF($V493=FALSE,"Action Due doesn't match.","-")</f>
        <v>Action Due doesn't match.</v>
      </c>
      <c r="AU493" s="6" t="b">
        <f>IF(AND($S493=TRUE,$Z493=TRUE,$U493=FALSE,$R493=FALSE),TRUE,FALSE)</f>
        <v>0</v>
      </c>
      <c r="AV493" s="13" t="b">
        <f ca="1">IF(OFFSET($AU493,-1,0)=TRUE,TRUE,FALSE)</f>
        <v>1</v>
      </c>
      <c r="AW493" s="6" t="b">
        <f>IF(AND($V493=TRUE,$S493=TRUE,$U493=FALSE,$R493=FALSE),TRUE,FALSE)</f>
        <v>0</v>
      </c>
      <c r="AX493" s="13" t="b">
        <f ca="1">IF(OFFSET($AW493,-1,0)="TRUE",TRUE,FALSE)</f>
        <v>0</v>
      </c>
      <c r="AY493" s="3"/>
      <c r="AZ493" s="3" t="str">
        <f>IF(OR($S493=FALSE,$R493=TRUE,$V493=FALSE),"-",IF(T493=FALSE,(CONCATENATE(D$1," doesn't match.")),"-"))</f>
        <v>-</v>
      </c>
      <c r="BA493" s="3" t="str">
        <f>IF(OR($S493=FALSE,$R493=TRUE,$V493=FALSE),"-",IF(U493=FALSE,(CONCATENATE(E$1," doesn't match.")),"-"))</f>
        <v>-</v>
      </c>
      <c r="BB493" s="3" t="str">
        <f>IF(OR($S493=FALSE,$R493=TRUE,$V493=FALSE),"-",IF(V493=FALSE,(CONCATENATE(F$1," doesn't match.")),"-"))</f>
        <v>-</v>
      </c>
      <c r="BC493" s="3" t="str">
        <f>IF(OR($S493=FALSE,$R493=TRUE,$V493=FALSE),"-",IF(W493=FALSE,(CONCATENATE(G$1," doesn't match.")),"-"))</f>
        <v>-</v>
      </c>
      <c r="BD493" s="3" t="str">
        <f>IF(OR($S493=FALSE,$R493=TRUE,$V493=FALSE),"-",IF(X493=FALSE,(CONCATENATE(H$1," doesn't match.")),"-"))</f>
        <v>-</v>
      </c>
      <c r="BE493" s="3" t="str">
        <f>IF(OR($S493=FALSE,$R493=TRUE,$V493=FALSE),"-",IF(Y493=FALSE,(CONCATENATE(I$1," doesn't match.")),"-"))</f>
        <v>-</v>
      </c>
      <c r="BF493" s="3" t="str">
        <f>IF(OR($S493=FALSE,$R493=TRUE,$V493=FALSE),"-",IF(Z493=FALSE,(CONCATENATE(J$1," doesn't match.")),"-"))</f>
        <v>-</v>
      </c>
      <c r="BG493" s="3" t="str">
        <f>IF(OR($S493=FALSE,$R493=TRUE,$V493=FALSE),"-",IF(AA493=FALSE,(CONCATENATE(K$1," doesn't match.")),"-"))</f>
        <v>-</v>
      </c>
      <c r="BH493" s="3" t="str">
        <f>IF(OR($S493=FALSE,$R493=TRUE,$V493=FALSE),"-",IF(AB493=FALSE,(CONCATENATE(L$1," doesn't match.")),"-"))</f>
        <v>-</v>
      </c>
      <c r="BI493" s="3" t="str">
        <f>IF(OR($S493=FALSE,$R493=TRUE,$V493=FALSE),"-",IF(AC493=FALSE,(CONCATENATE(M$1," doesn't match.")),"-"))</f>
        <v>-</v>
      </c>
      <c r="BJ493" s="3" t="str">
        <f>IF(OR($S493=FALSE,$R493=TRUE,$V493=FALSE),"-",IF(AD493=FALSE,(CONCATENATE(N$1," doesn't match.")),"-"))</f>
        <v>-</v>
      </c>
      <c r="BK493" s="3" t="str">
        <f>IF(OR($S493=FALSE,$R493=TRUE,$V493=FALSE),"-",IF(AE493=FALSE,(CONCATENATE(O$1," doesn't match.")),"-"))</f>
        <v>-</v>
      </c>
      <c r="BL493" s="3" t="str">
        <f>IF(OR($S493=FALSE,$R493=TRUE,$V493=FALSE),"-",IF(AF493=FALSE,(CONCATENATE(P$1," doesn't match.")),"-"))</f>
        <v>-</v>
      </c>
    </row>
    <row r="494" spans="1:64" ht="45" x14ac:dyDescent="0.25">
      <c r="A494" s="30">
        <v>1275988</v>
      </c>
      <c r="B494" s="30" t="s">
        <v>30</v>
      </c>
      <c r="C494" s="31" t="s">
        <v>429</v>
      </c>
      <c r="D494" s="30" t="s">
        <v>41</v>
      </c>
      <c r="E494" s="30" t="s">
        <v>60</v>
      </c>
      <c r="F494" s="30" t="s">
        <v>311</v>
      </c>
      <c r="G494" s="30" t="s">
        <v>35</v>
      </c>
      <c r="H494" s="32">
        <v>43312</v>
      </c>
      <c r="I494" s="32">
        <v>43305</v>
      </c>
      <c r="J494" s="32">
        <v>43291</v>
      </c>
      <c r="K494" s="32">
        <v>43305</v>
      </c>
      <c r="L494" s="30" t="s">
        <v>169</v>
      </c>
      <c r="M494" s="32">
        <v>43292</v>
      </c>
      <c r="N494" s="32">
        <v>43305</v>
      </c>
      <c r="O494" s="32">
        <v>42941</v>
      </c>
      <c r="P494" s="32"/>
      <c r="Q494" s="5"/>
      <c r="R494" s="6" t="b">
        <f>B494=B495</f>
        <v>0</v>
      </c>
      <c r="S494" s="6" t="b">
        <f>C494=C495</f>
        <v>1</v>
      </c>
      <c r="T494" s="6" t="b">
        <f>D494=D495</f>
        <v>1</v>
      </c>
      <c r="U494" s="6" t="b">
        <f>E494=E495</f>
        <v>1</v>
      </c>
      <c r="V494" s="6" t="b">
        <f>F494=F495</f>
        <v>1</v>
      </c>
      <c r="W494" s="6" t="b">
        <f>G494=G495</f>
        <v>1</v>
      </c>
      <c r="X494" s="6" t="b">
        <f>H494=H495</f>
        <v>1</v>
      </c>
      <c r="Y494" s="6" t="b">
        <f>I494=I495</f>
        <v>0</v>
      </c>
      <c r="Z494" s="6" t="b">
        <f>J494=J495</f>
        <v>1</v>
      </c>
      <c r="AA494" s="6" t="b">
        <f>K494=K495</f>
        <v>0</v>
      </c>
      <c r="AB494" s="6" t="b">
        <f>L494=L495</f>
        <v>0</v>
      </c>
      <c r="AC494" s="6" t="b">
        <f>M494=M495</f>
        <v>1</v>
      </c>
      <c r="AD494" s="6" t="b">
        <f>N494=N495</f>
        <v>0</v>
      </c>
      <c r="AE494" s="6" t="b">
        <f>O494=O495</f>
        <v>1</v>
      </c>
      <c r="AF494" s="6" t="b">
        <f>P494=P495</f>
        <v>1</v>
      </c>
      <c r="AG494" s="3"/>
      <c r="AH494" s="8" t="str">
        <f>IF(ISBLANK($E494),"N/A",$E494)</f>
        <v>INT-PAT ATTY INSTR RESPONSE TO FA</v>
      </c>
      <c r="AI494" s="8" t="str">
        <f>IF(ISBLANK($F494),"N/A",$F494)</f>
        <v>FA Ack Receipt of Response? / Asst</v>
      </c>
      <c r="AJ494" s="7" t="str">
        <f>IF(ISBLANK($B494),"N/A",$B494)</f>
        <v>Live Patent</v>
      </c>
      <c r="AK494" s="8" t="str">
        <f>IF(ISBLANK($C494),"N/A",$C494)</f>
        <v>PALAN.318EP</v>
      </c>
      <c r="AL494" s="8" t="str">
        <f>IF(ISBLANK($C495),"N/A",$C495)</f>
        <v>PALAN.318EP</v>
      </c>
      <c r="AM494" s="7" t="str">
        <f>IF(ISBLANK($B495),"N/A",$B495)</f>
        <v>Agent Patent</v>
      </c>
      <c r="AN494" s="8" t="str">
        <f>IF(ISBLANK($F495),"N/A",$F495)</f>
        <v>FA Ack Receipt of Response? / Asst</v>
      </c>
      <c r="AO494" s="8" t="str">
        <f>IF(ISBLANK($E495),"N/A",$E495)</f>
        <v>INT-PAT ATTY INSTR RESPONSE TO FA</v>
      </c>
      <c r="AP494" s="3"/>
      <c r="AQ494" s="6" t="str">
        <f>IF($S494=FALSE,"Matter doesn't match.","-")</f>
        <v>-</v>
      </c>
      <c r="AR494" s="6" t="str">
        <f>IF($R494=TRUE,"System matches.","-")</f>
        <v>-</v>
      </c>
      <c r="AS494" s="6" t="str">
        <f>IF($U494=FALSE,"Action Type doesn't match.","-")</f>
        <v>-</v>
      </c>
      <c r="AT494" s="6" t="str">
        <f>IF($V494=FALSE,"Action Due doesn't match.","-")</f>
        <v>-</v>
      </c>
      <c r="AU494" s="6" t="b">
        <f>IF(AND($S494=TRUE,$Z494=TRUE,$U494=FALSE,$R494=FALSE),TRUE,FALSE)</f>
        <v>0</v>
      </c>
      <c r="AV494" s="13" t="b">
        <f ca="1">IF(OFFSET($AU494,-1,0)=TRUE,TRUE,FALSE)</f>
        <v>0</v>
      </c>
      <c r="AW494" s="6" t="b">
        <f>IF(AND($V494=TRUE,$S494=TRUE,$U494=FALSE,$R494=FALSE),TRUE,FALSE)</f>
        <v>0</v>
      </c>
      <c r="AX494" s="13" t="b">
        <f ca="1">IF(OFFSET($AW494,-1,0)="TRUE",TRUE,FALSE)</f>
        <v>0</v>
      </c>
      <c r="AY494" s="3"/>
      <c r="AZ494" s="3" t="str">
        <f>IF(OR($S494=FALSE,$R494=TRUE,$V494=FALSE),"-",IF(T494=FALSE,(CONCATENATE(D$1," doesn't match.")),"-"))</f>
        <v>-</v>
      </c>
      <c r="BA494" s="3" t="str">
        <f>IF(OR($S494=FALSE,$R494=TRUE,$V494=FALSE),"-",IF(U494=FALSE,(CONCATENATE(E$1," doesn't match.")),"-"))</f>
        <v>-</v>
      </c>
      <c r="BB494" s="3" t="str">
        <f>IF(OR($S494=FALSE,$R494=TRUE,$V494=FALSE),"-",IF(V494=FALSE,(CONCATENATE(F$1," doesn't match.")),"-"))</f>
        <v>-</v>
      </c>
      <c r="BC494" s="3" t="str">
        <f>IF(OR($S494=FALSE,$R494=TRUE,$V494=FALSE),"-",IF(W494=FALSE,(CONCATENATE(G$1," doesn't match.")),"-"))</f>
        <v>-</v>
      </c>
      <c r="BD494" s="3" t="str">
        <f>IF(OR($S494=FALSE,$R494=TRUE,$V494=FALSE),"-",IF(X494=FALSE,(CONCATENATE(H$1," doesn't match.")),"-"))</f>
        <v>-</v>
      </c>
      <c r="BE494" s="3" t="str">
        <f>IF(OR($S494=FALSE,$R494=TRUE,$V494=FALSE),"-",IF(Y494=FALSE,(CONCATENATE(I$1," doesn't match.")),"-"))</f>
        <v>DateTaken doesn't match.</v>
      </c>
      <c r="BF494" s="3" t="str">
        <f>IF(OR($S494=FALSE,$R494=TRUE,$V494=FALSE),"-",IF(Z494=FALSE,(CONCATENATE(J$1," doesn't match.")),"-"))</f>
        <v>-</v>
      </c>
      <c r="BG494" s="3" t="str">
        <f>IF(OR($S494=FALSE,$R494=TRUE,$V494=FALSE),"-",IF(AA494=FALSE,(CONCATENATE(K$1," doesn't match.")),"-"))</f>
        <v>ResponseDate doesn't match.</v>
      </c>
      <c r="BH494" s="3" t="str">
        <f>IF(OR($S494=FALSE,$R494=TRUE,$V494=FALSE),"-",IF(AB494=FALSE,(CONCATENATE(L$1," doesn't match.")),"-"))</f>
        <v>UserID doesn't match.</v>
      </c>
      <c r="BI494" s="3" t="str">
        <f>IF(OR($S494=FALSE,$R494=TRUE,$V494=FALSE),"-",IF(AC494=FALSE,(CONCATENATE(M$1," doesn't match.")),"-"))</f>
        <v>-</v>
      </c>
      <c r="BJ494" s="3" t="str">
        <f>IF(OR($S494=FALSE,$R494=TRUE,$V494=FALSE),"-",IF(AD494=FALSE,(CONCATENATE(N$1," doesn't match.")),"-"))</f>
        <v>LastUpdate doesn't match.</v>
      </c>
      <c r="BK494" s="3" t="str">
        <f>IF(OR($S494=FALSE,$R494=TRUE,$V494=FALSE),"-",IF(AE494=FALSE,(CONCATENATE(O$1," doesn't match.")),"-"))</f>
        <v>-</v>
      </c>
      <c r="BL494" s="3" t="str">
        <f>IF(OR($S494=FALSE,$R494=TRUE,$V494=FALSE),"-",IF(AF494=FALSE,(CONCATENATE(P$1," doesn't match.")),"-"))</f>
        <v>-</v>
      </c>
    </row>
    <row r="495" spans="1:64" ht="60" x14ac:dyDescent="0.25">
      <c r="A495" s="30">
        <v>1275988</v>
      </c>
      <c r="B495" s="30" t="s">
        <v>625</v>
      </c>
      <c r="C495" s="31" t="s">
        <v>429</v>
      </c>
      <c r="D495" s="30" t="s">
        <v>41</v>
      </c>
      <c r="E495" s="30" t="s">
        <v>60</v>
      </c>
      <c r="F495" s="30" t="s">
        <v>311</v>
      </c>
      <c r="G495" s="30" t="s">
        <v>35</v>
      </c>
      <c r="H495" s="32">
        <v>43312</v>
      </c>
      <c r="I495" s="32"/>
      <c r="J495" s="32">
        <v>43291</v>
      </c>
      <c r="K495" s="32"/>
      <c r="L495" s="30" t="s">
        <v>183</v>
      </c>
      <c r="M495" s="32">
        <v>43292</v>
      </c>
      <c r="N495" s="32">
        <v>43301</v>
      </c>
      <c r="O495" s="32">
        <v>42941</v>
      </c>
      <c r="P495" s="32"/>
      <c r="Q495" s="5"/>
      <c r="R495" s="6" t="b">
        <f>B495=B496</f>
        <v>0</v>
      </c>
      <c r="S495" s="6" t="b">
        <f>C495=C496</f>
        <v>1</v>
      </c>
      <c r="T495" s="6" t="b">
        <f>D495=D496</f>
        <v>1</v>
      </c>
      <c r="U495" s="6" t="b">
        <f>E495=E496</f>
        <v>1</v>
      </c>
      <c r="V495" s="6" t="b">
        <f>F495=F496</f>
        <v>0</v>
      </c>
      <c r="W495" s="6" t="b">
        <f>G495=G496</f>
        <v>1</v>
      </c>
      <c r="X495" s="6" t="b">
        <f>H495=H496</f>
        <v>0</v>
      </c>
      <c r="Y495" s="6" t="b">
        <f>I495=I496</f>
        <v>0</v>
      </c>
      <c r="Z495" s="6" t="b">
        <f>J495=J496</f>
        <v>1</v>
      </c>
      <c r="AA495" s="6" t="b">
        <f>K495=K496</f>
        <v>0</v>
      </c>
      <c r="AB495" s="6" t="b">
        <f>L495=L496</f>
        <v>0</v>
      </c>
      <c r="AC495" s="6" t="b">
        <f>M495=M496</f>
        <v>1</v>
      </c>
      <c r="AD495" s="6" t="b">
        <f>N495=N496</f>
        <v>0</v>
      </c>
      <c r="AE495" s="6" t="b">
        <f>O495=O496</f>
        <v>1</v>
      </c>
      <c r="AF495" s="6" t="b">
        <f>P495=P496</f>
        <v>1</v>
      </c>
      <c r="AG495" s="3"/>
      <c r="AH495" s="8" t="str">
        <f>IF(ISBLANK($E495),"N/A",$E495)</f>
        <v>INT-PAT ATTY INSTR RESPONSE TO FA</v>
      </c>
      <c r="AI495" s="8" t="str">
        <f>IF(ISBLANK($F495),"N/A",$F495)</f>
        <v>FA Ack Receipt of Response? / Asst</v>
      </c>
      <c r="AJ495" s="7" t="str">
        <f>IF(ISBLANK($B495),"N/A",$B495)</f>
        <v>Agent Patent</v>
      </c>
      <c r="AK495" s="8" t="str">
        <f>IF(ISBLANK($C495),"N/A",$C495)</f>
        <v>PALAN.318EP</v>
      </c>
      <c r="AL495" s="8" t="str">
        <f>IF(ISBLANK($C496),"N/A",$C496)</f>
        <v>PALAN.318EP</v>
      </c>
      <c r="AM495" s="7" t="str">
        <f>IF(ISBLANK($B496),"N/A",$B496)</f>
        <v>Live Patent</v>
      </c>
      <c r="AN495" s="8" t="str">
        <f>IF(ISBLANK($F496),"N/A",$F496)</f>
        <v>FA Filing Confirmation of Response? / Asst</v>
      </c>
      <c r="AO495" s="8" t="str">
        <f>IF(ISBLANK($E496),"N/A",$E496)</f>
        <v>INT-PAT ATTY INSTR RESPONSE TO FA</v>
      </c>
      <c r="AP495" s="3"/>
      <c r="AQ495" s="6" t="str">
        <f>IF($S495=FALSE,"Matter doesn't match.","-")</f>
        <v>-</v>
      </c>
      <c r="AR495" s="6" t="str">
        <f>IF($R495=TRUE,"System matches.","-")</f>
        <v>-</v>
      </c>
      <c r="AS495" s="6" t="str">
        <f>IF($U495=FALSE,"Action Type doesn't match.","-")</f>
        <v>-</v>
      </c>
      <c r="AT495" s="6" t="str">
        <f>IF($V495=FALSE,"Action Due doesn't match.","-")</f>
        <v>Action Due doesn't match.</v>
      </c>
      <c r="AU495" s="6" t="b">
        <f>IF(AND($S495=TRUE,$Z495=TRUE,$U495=FALSE,$R495=FALSE),TRUE,FALSE)</f>
        <v>0</v>
      </c>
      <c r="AV495" s="13" t="b">
        <f ca="1">IF(OFFSET($AU495,-1,0)=TRUE,TRUE,FALSE)</f>
        <v>0</v>
      </c>
      <c r="AW495" s="6" t="b">
        <f>IF(AND($V495=TRUE,$S495=TRUE,$U495=FALSE,$R495=FALSE),TRUE,FALSE)</f>
        <v>0</v>
      </c>
      <c r="AX495" s="13" t="b">
        <f ca="1">IF(OFFSET($AW495,-1,0)="TRUE",TRUE,FALSE)</f>
        <v>0</v>
      </c>
      <c r="AY495" s="3"/>
      <c r="AZ495" s="3" t="str">
        <f>IF(OR($S495=FALSE,$R495=TRUE,$V495=FALSE),"-",IF(T495=FALSE,(CONCATENATE(D$1," doesn't match.")),"-"))</f>
        <v>-</v>
      </c>
      <c r="BA495" s="3" t="str">
        <f>IF(OR($S495=FALSE,$R495=TRUE,$V495=FALSE),"-",IF(U495=FALSE,(CONCATENATE(E$1," doesn't match.")),"-"))</f>
        <v>-</v>
      </c>
      <c r="BB495" s="3" t="str">
        <f>IF(OR($S495=FALSE,$R495=TRUE,$V495=FALSE),"-",IF(V495=FALSE,(CONCATENATE(F$1," doesn't match.")),"-"))</f>
        <v>-</v>
      </c>
      <c r="BC495" s="3" t="str">
        <f>IF(OR($S495=FALSE,$R495=TRUE,$V495=FALSE),"-",IF(W495=FALSE,(CONCATENATE(G$1," doesn't match.")),"-"))</f>
        <v>-</v>
      </c>
      <c r="BD495" s="3" t="str">
        <f>IF(OR($S495=FALSE,$R495=TRUE,$V495=FALSE),"-",IF(X495=FALSE,(CONCATENATE(H$1," doesn't match.")),"-"))</f>
        <v>-</v>
      </c>
      <c r="BE495" s="3" t="str">
        <f>IF(OR($S495=FALSE,$R495=TRUE,$V495=FALSE),"-",IF(Y495=FALSE,(CONCATENATE(I$1," doesn't match.")),"-"))</f>
        <v>-</v>
      </c>
      <c r="BF495" s="3" t="str">
        <f>IF(OR($S495=FALSE,$R495=TRUE,$V495=FALSE),"-",IF(Z495=FALSE,(CONCATENATE(J$1," doesn't match.")),"-"))</f>
        <v>-</v>
      </c>
      <c r="BG495" s="3" t="str">
        <f>IF(OR($S495=FALSE,$R495=TRUE,$V495=FALSE),"-",IF(AA495=FALSE,(CONCATENATE(K$1," doesn't match.")),"-"))</f>
        <v>-</v>
      </c>
      <c r="BH495" s="3" t="str">
        <f>IF(OR($S495=FALSE,$R495=TRUE,$V495=FALSE),"-",IF(AB495=FALSE,(CONCATENATE(L$1," doesn't match.")),"-"))</f>
        <v>-</v>
      </c>
      <c r="BI495" s="3" t="str">
        <f>IF(OR($S495=FALSE,$R495=TRUE,$V495=FALSE),"-",IF(AC495=FALSE,(CONCATENATE(M$1," doesn't match.")),"-"))</f>
        <v>-</v>
      </c>
      <c r="BJ495" s="3" t="str">
        <f>IF(OR($S495=FALSE,$R495=TRUE,$V495=FALSE),"-",IF(AD495=FALSE,(CONCATENATE(N$1," doesn't match.")),"-"))</f>
        <v>-</v>
      </c>
      <c r="BK495" s="3" t="str">
        <f>IF(OR($S495=FALSE,$R495=TRUE,$V495=FALSE),"-",IF(AE495=FALSE,(CONCATENATE(O$1," doesn't match.")),"-"))</f>
        <v>-</v>
      </c>
      <c r="BL495" s="3" t="str">
        <f>IF(OR($S495=FALSE,$R495=TRUE,$V495=FALSE),"-",IF(AF495=FALSE,(CONCATENATE(P$1," doesn't match.")),"-"))</f>
        <v>-</v>
      </c>
    </row>
    <row r="496" spans="1:64" ht="45" x14ac:dyDescent="0.25">
      <c r="A496" s="30">
        <v>1275988</v>
      </c>
      <c r="B496" s="30" t="s">
        <v>30</v>
      </c>
      <c r="C496" s="31" t="s">
        <v>429</v>
      </c>
      <c r="D496" s="30" t="s">
        <v>41</v>
      </c>
      <c r="E496" s="30" t="s">
        <v>60</v>
      </c>
      <c r="F496" s="30" t="s">
        <v>61</v>
      </c>
      <c r="G496" s="30" t="s">
        <v>35</v>
      </c>
      <c r="H496" s="32">
        <v>43322</v>
      </c>
      <c r="I496" s="32">
        <v>43305</v>
      </c>
      <c r="J496" s="32">
        <v>43291</v>
      </c>
      <c r="K496" s="32">
        <v>43305</v>
      </c>
      <c r="L496" s="30" t="s">
        <v>169</v>
      </c>
      <c r="M496" s="32">
        <v>43292</v>
      </c>
      <c r="N496" s="32">
        <v>43305</v>
      </c>
      <c r="O496" s="32">
        <v>42941</v>
      </c>
      <c r="P496" s="32"/>
      <c r="Q496" s="5"/>
      <c r="R496" s="6" t="b">
        <f>B496=B497</f>
        <v>0</v>
      </c>
      <c r="S496" s="6" t="b">
        <f>C496=C497</f>
        <v>1</v>
      </c>
      <c r="T496" s="6" t="b">
        <f>D496=D497</f>
        <v>1</v>
      </c>
      <c r="U496" s="6" t="b">
        <f>E496=E497</f>
        <v>1</v>
      </c>
      <c r="V496" s="6" t="b">
        <f>F496=F497</f>
        <v>1</v>
      </c>
      <c r="W496" s="6" t="b">
        <f>G496=G497</f>
        <v>1</v>
      </c>
      <c r="X496" s="6" t="b">
        <f>H496=H497</f>
        <v>1</v>
      </c>
      <c r="Y496" s="6" t="b">
        <f>I496=I497</f>
        <v>0</v>
      </c>
      <c r="Z496" s="6" t="b">
        <f>J496=J497</f>
        <v>1</v>
      </c>
      <c r="AA496" s="6" t="b">
        <f>K496=K497</f>
        <v>0</v>
      </c>
      <c r="AB496" s="6" t="b">
        <f>L496=L497</f>
        <v>0</v>
      </c>
      <c r="AC496" s="6" t="b">
        <f>M496=M497</f>
        <v>1</v>
      </c>
      <c r="AD496" s="6" t="b">
        <f>N496=N497</f>
        <v>0</v>
      </c>
      <c r="AE496" s="6" t="b">
        <f>O496=O497</f>
        <v>1</v>
      </c>
      <c r="AF496" s="6" t="b">
        <f>P496=P497</f>
        <v>1</v>
      </c>
      <c r="AG496" s="3"/>
      <c r="AH496" s="8" t="str">
        <f>IF(ISBLANK($E496),"N/A",$E496)</f>
        <v>INT-PAT ATTY INSTR RESPONSE TO FA</v>
      </c>
      <c r="AI496" s="8" t="str">
        <f>IF(ISBLANK($F496),"N/A",$F496)</f>
        <v>FA Filing Confirmation of Response? / Asst</v>
      </c>
      <c r="AJ496" s="7" t="str">
        <f>IF(ISBLANK($B496),"N/A",$B496)</f>
        <v>Live Patent</v>
      </c>
      <c r="AK496" s="8" t="str">
        <f>IF(ISBLANK($C496),"N/A",$C496)</f>
        <v>PALAN.318EP</v>
      </c>
      <c r="AL496" s="8" t="str">
        <f>IF(ISBLANK($C497),"N/A",$C497)</f>
        <v>PALAN.318EP</v>
      </c>
      <c r="AM496" s="7" t="str">
        <f>IF(ISBLANK($B497),"N/A",$B497)</f>
        <v>Agent Patent</v>
      </c>
      <c r="AN496" s="8" t="str">
        <f>IF(ISBLANK($F497),"N/A",$F497)</f>
        <v>FA Filing Confirmation of Response? / Asst</v>
      </c>
      <c r="AO496" s="8" t="str">
        <f>IF(ISBLANK($E497),"N/A",$E497)</f>
        <v>INT-PAT ATTY INSTR RESPONSE TO FA</v>
      </c>
      <c r="AP496" s="3"/>
      <c r="AQ496" s="6" t="str">
        <f>IF($S496=FALSE,"Matter doesn't match.","-")</f>
        <v>-</v>
      </c>
      <c r="AR496" s="6" t="str">
        <f>IF($R496=TRUE,"System matches.","-")</f>
        <v>-</v>
      </c>
      <c r="AS496" s="6" t="str">
        <f>IF($U496=FALSE,"Action Type doesn't match.","-")</f>
        <v>-</v>
      </c>
      <c r="AT496" s="6" t="str">
        <f>IF($V496=FALSE,"Action Due doesn't match.","-")</f>
        <v>-</v>
      </c>
      <c r="AU496" s="6" t="b">
        <f>IF(AND($S496=TRUE,$Z496=TRUE,$U496=FALSE,$R496=FALSE),TRUE,FALSE)</f>
        <v>0</v>
      </c>
      <c r="AV496" s="13" t="b">
        <f ca="1">IF(OFFSET($AU496,-1,0)=TRUE,TRUE,FALSE)</f>
        <v>0</v>
      </c>
      <c r="AW496" s="6" t="b">
        <f>IF(AND($V496=TRUE,$S496=TRUE,$U496=FALSE,$R496=FALSE),TRUE,FALSE)</f>
        <v>0</v>
      </c>
      <c r="AX496" s="13" t="b">
        <f ca="1">IF(OFFSET($AW496,-1,0)="TRUE",TRUE,FALSE)</f>
        <v>0</v>
      </c>
      <c r="AY496" s="3"/>
      <c r="AZ496" s="3" t="str">
        <f>IF(OR($S496=FALSE,$R496=TRUE,$V496=FALSE),"-",IF(T496=FALSE,(CONCATENATE(D$1," doesn't match.")),"-"))</f>
        <v>-</v>
      </c>
      <c r="BA496" s="3" t="str">
        <f>IF(OR($S496=FALSE,$R496=TRUE,$V496=FALSE),"-",IF(U496=FALSE,(CONCATENATE(E$1," doesn't match.")),"-"))</f>
        <v>-</v>
      </c>
      <c r="BB496" s="3" t="str">
        <f>IF(OR($S496=FALSE,$R496=TRUE,$V496=FALSE),"-",IF(V496=FALSE,(CONCATENATE(F$1," doesn't match.")),"-"))</f>
        <v>-</v>
      </c>
      <c r="BC496" s="3" t="str">
        <f>IF(OR($S496=FALSE,$R496=TRUE,$V496=FALSE),"-",IF(W496=FALSE,(CONCATENATE(G$1," doesn't match.")),"-"))</f>
        <v>-</v>
      </c>
      <c r="BD496" s="3" t="str">
        <f>IF(OR($S496=FALSE,$R496=TRUE,$V496=FALSE),"-",IF(X496=FALSE,(CONCATENATE(H$1," doesn't match.")),"-"))</f>
        <v>-</v>
      </c>
      <c r="BE496" s="3" t="str">
        <f>IF(OR($S496=FALSE,$R496=TRUE,$V496=FALSE),"-",IF(Y496=FALSE,(CONCATENATE(I$1," doesn't match.")),"-"))</f>
        <v>DateTaken doesn't match.</v>
      </c>
      <c r="BF496" s="3" t="str">
        <f>IF(OR($S496=FALSE,$R496=TRUE,$V496=FALSE),"-",IF(Z496=FALSE,(CONCATENATE(J$1," doesn't match.")),"-"))</f>
        <v>-</v>
      </c>
      <c r="BG496" s="3" t="str">
        <f>IF(OR($S496=FALSE,$R496=TRUE,$V496=FALSE),"-",IF(AA496=FALSE,(CONCATENATE(K$1," doesn't match.")),"-"))</f>
        <v>ResponseDate doesn't match.</v>
      </c>
      <c r="BH496" s="3" t="str">
        <f>IF(OR($S496=FALSE,$R496=TRUE,$V496=FALSE),"-",IF(AB496=FALSE,(CONCATENATE(L$1," doesn't match.")),"-"))</f>
        <v>UserID doesn't match.</v>
      </c>
      <c r="BI496" s="3" t="str">
        <f>IF(OR($S496=FALSE,$R496=TRUE,$V496=FALSE),"-",IF(AC496=FALSE,(CONCATENATE(M$1," doesn't match.")),"-"))</f>
        <v>-</v>
      </c>
      <c r="BJ496" s="3" t="str">
        <f>IF(OR($S496=FALSE,$R496=TRUE,$V496=FALSE),"-",IF(AD496=FALSE,(CONCATENATE(N$1," doesn't match.")),"-"))</f>
        <v>LastUpdate doesn't match.</v>
      </c>
      <c r="BK496" s="3" t="str">
        <f>IF(OR($S496=FALSE,$R496=TRUE,$V496=FALSE),"-",IF(AE496=FALSE,(CONCATENATE(O$1," doesn't match.")),"-"))</f>
        <v>-</v>
      </c>
      <c r="BL496" s="3" t="str">
        <f>IF(OR($S496=FALSE,$R496=TRUE,$V496=FALSE),"-",IF(AF496=FALSE,(CONCATENATE(P$1," doesn't match.")),"-"))</f>
        <v>-</v>
      </c>
    </row>
    <row r="497" spans="1:64" ht="45" x14ac:dyDescent="0.25">
      <c r="A497" s="30">
        <v>1275988</v>
      </c>
      <c r="B497" s="30" t="s">
        <v>625</v>
      </c>
      <c r="C497" s="31" t="s">
        <v>429</v>
      </c>
      <c r="D497" s="30" t="s">
        <v>41</v>
      </c>
      <c r="E497" s="30" t="s">
        <v>60</v>
      </c>
      <c r="F497" s="30" t="s">
        <v>61</v>
      </c>
      <c r="G497" s="30" t="s">
        <v>35</v>
      </c>
      <c r="H497" s="32">
        <v>43322</v>
      </c>
      <c r="I497" s="32"/>
      <c r="J497" s="32">
        <v>43291</v>
      </c>
      <c r="K497" s="32"/>
      <c r="L497" s="30" t="s">
        <v>183</v>
      </c>
      <c r="M497" s="32">
        <v>43292</v>
      </c>
      <c r="N497" s="32">
        <v>43301</v>
      </c>
      <c r="O497" s="32">
        <v>42941</v>
      </c>
      <c r="P497" s="32"/>
      <c r="Q497" s="5"/>
      <c r="R497" s="6" t="b">
        <f>B497=B498</f>
        <v>0</v>
      </c>
      <c r="S497" s="6" t="b">
        <f>C497=C498</f>
        <v>1</v>
      </c>
      <c r="T497" s="6" t="b">
        <f>D497=D498</f>
        <v>1</v>
      </c>
      <c r="U497" s="6" t="b">
        <f>E497=E498</f>
        <v>0</v>
      </c>
      <c r="V497" s="6" t="b">
        <f>F497=F498</f>
        <v>0</v>
      </c>
      <c r="W497" s="6" t="b">
        <f>G497=G498</f>
        <v>1</v>
      </c>
      <c r="X497" s="6" t="b">
        <f>H497=H498</f>
        <v>0</v>
      </c>
      <c r="Y497" s="6" t="b">
        <f>I497=I498</f>
        <v>0</v>
      </c>
      <c r="Z497" s="6" t="b">
        <f>J497=J498</f>
        <v>0</v>
      </c>
      <c r="AA497" s="6" t="b">
        <f>K497=K498</f>
        <v>0</v>
      </c>
      <c r="AB497" s="6" t="b">
        <f>L497=L498</f>
        <v>0</v>
      </c>
      <c r="AC497" s="6" t="b">
        <f>M497=M498</f>
        <v>0</v>
      </c>
      <c r="AD497" s="6" t="b">
        <f>N497=N498</f>
        <v>0</v>
      </c>
      <c r="AE497" s="6" t="b">
        <f>O497=O498</f>
        <v>1</v>
      </c>
      <c r="AF497" s="6" t="b">
        <f>P497=P498</f>
        <v>1</v>
      </c>
      <c r="AG497" s="3"/>
      <c r="AH497" s="8" t="str">
        <f>IF(ISBLANK($E497),"N/A",$E497)</f>
        <v>INT-PAT ATTY INSTR RESPONSE TO FA</v>
      </c>
      <c r="AI497" s="8" t="str">
        <f>IF(ISBLANK($F497),"N/A",$F497)</f>
        <v>FA Filing Confirmation of Response? / Asst</v>
      </c>
      <c r="AJ497" s="7" t="str">
        <f>IF(ISBLANK($B497),"N/A",$B497)</f>
        <v>Agent Patent</v>
      </c>
      <c r="AK497" s="8" t="str">
        <f>IF(ISBLANK($C497),"N/A",$C497)</f>
        <v>PALAN.318EP</v>
      </c>
      <c r="AL497" s="8" t="str">
        <f>IF(ISBLANK($C498),"N/A",$C498)</f>
        <v>PALAN.318EP</v>
      </c>
      <c r="AM497" s="7" t="str">
        <f>IF(ISBLANK($B498),"N/A",$B498)</f>
        <v>Live Patent</v>
      </c>
      <c r="AN497" s="8" t="str">
        <f>IF(ISBLANK($F498),"N/A",$F498)</f>
        <v>Written Submissions for Oral Proceedings FINAL / Atty</v>
      </c>
      <c r="AO497" s="8" t="str">
        <f>IF(ISBLANK($E498),"N/A",$E498)</f>
        <v>INT-PAT EP ORAL PROCEEDINGS WRITTEN</v>
      </c>
      <c r="AP497" s="3"/>
      <c r="AQ497" s="6" t="str">
        <f>IF($S497=FALSE,"Matter doesn't match.","-")</f>
        <v>-</v>
      </c>
      <c r="AR497" s="6" t="str">
        <f>IF($R497=TRUE,"System matches.","-")</f>
        <v>-</v>
      </c>
      <c r="AS497" s="6" t="str">
        <f>IF($U497=FALSE,"Action Type doesn't match.","-")</f>
        <v>Action Type doesn't match.</v>
      </c>
      <c r="AT497" s="6" t="str">
        <f>IF($V497=FALSE,"Action Due doesn't match.","-")</f>
        <v>Action Due doesn't match.</v>
      </c>
      <c r="AU497" s="6" t="b">
        <f>IF(AND($S497=TRUE,$Z497=TRUE,$U497=FALSE,$R497=FALSE),TRUE,FALSE)</f>
        <v>0</v>
      </c>
      <c r="AV497" s="13" t="b">
        <f ca="1">IF(OFFSET($AU497,-1,0)=TRUE,TRUE,FALSE)</f>
        <v>0</v>
      </c>
      <c r="AW497" s="6" t="b">
        <f>IF(AND($V497=TRUE,$S497=TRUE,$U497=FALSE,$R497=FALSE),TRUE,FALSE)</f>
        <v>0</v>
      </c>
      <c r="AX497" s="13" t="b">
        <f ca="1">IF(OFFSET($AW497,-1,0)="TRUE",TRUE,FALSE)</f>
        <v>0</v>
      </c>
      <c r="AY497" s="3"/>
      <c r="AZ497" s="3" t="str">
        <f>IF(OR($S497=FALSE,$R497=TRUE,$V497=FALSE),"-",IF(T497=FALSE,(CONCATENATE(D$1," doesn't match.")),"-"))</f>
        <v>-</v>
      </c>
      <c r="BA497" s="3" t="str">
        <f>IF(OR($S497=FALSE,$R497=TRUE,$V497=FALSE),"-",IF(U497=FALSE,(CONCATENATE(E$1," doesn't match.")),"-"))</f>
        <v>-</v>
      </c>
      <c r="BB497" s="3" t="str">
        <f>IF(OR($S497=FALSE,$R497=TRUE,$V497=FALSE),"-",IF(V497=FALSE,(CONCATENATE(F$1," doesn't match.")),"-"))</f>
        <v>-</v>
      </c>
      <c r="BC497" s="3" t="str">
        <f>IF(OR($S497=FALSE,$R497=TRUE,$V497=FALSE),"-",IF(W497=FALSE,(CONCATENATE(G$1," doesn't match.")),"-"))</f>
        <v>-</v>
      </c>
      <c r="BD497" s="3" t="str">
        <f>IF(OR($S497=FALSE,$R497=TRUE,$V497=FALSE),"-",IF(X497=FALSE,(CONCATENATE(H$1," doesn't match.")),"-"))</f>
        <v>-</v>
      </c>
      <c r="BE497" s="3" t="str">
        <f>IF(OR($S497=FALSE,$R497=TRUE,$V497=FALSE),"-",IF(Y497=FALSE,(CONCATENATE(I$1," doesn't match.")),"-"))</f>
        <v>-</v>
      </c>
      <c r="BF497" s="3" t="str">
        <f>IF(OR($S497=FALSE,$R497=TRUE,$V497=FALSE),"-",IF(Z497=FALSE,(CONCATENATE(J$1," doesn't match.")),"-"))</f>
        <v>-</v>
      </c>
      <c r="BG497" s="3" t="str">
        <f>IF(OR($S497=FALSE,$R497=TRUE,$V497=FALSE),"-",IF(AA497=FALSE,(CONCATENATE(K$1," doesn't match.")),"-"))</f>
        <v>-</v>
      </c>
      <c r="BH497" s="3" t="str">
        <f>IF(OR($S497=FALSE,$R497=TRUE,$V497=FALSE),"-",IF(AB497=FALSE,(CONCATENATE(L$1," doesn't match.")),"-"))</f>
        <v>-</v>
      </c>
      <c r="BI497" s="3" t="str">
        <f>IF(OR($S497=FALSE,$R497=TRUE,$V497=FALSE),"-",IF(AC497=FALSE,(CONCATENATE(M$1," doesn't match.")),"-"))</f>
        <v>-</v>
      </c>
      <c r="BJ497" s="3" t="str">
        <f>IF(OR($S497=FALSE,$R497=TRUE,$V497=FALSE),"-",IF(AD497=FALSE,(CONCATENATE(N$1," doesn't match.")),"-"))</f>
        <v>-</v>
      </c>
      <c r="BK497" s="3" t="str">
        <f>IF(OR($S497=FALSE,$R497=TRUE,$V497=FALSE),"-",IF(AE497=FALSE,(CONCATENATE(O$1," doesn't match.")),"-"))</f>
        <v>-</v>
      </c>
      <c r="BL497" s="3" t="str">
        <f>IF(OR($S497=FALSE,$R497=TRUE,$V497=FALSE),"-",IF(AF497=FALSE,(CONCATENATE(P$1," doesn't match.")),"-"))</f>
        <v>-</v>
      </c>
    </row>
    <row r="498" spans="1:64" ht="60" x14ac:dyDescent="0.25">
      <c r="A498" s="30">
        <v>1275988</v>
      </c>
      <c r="B498" s="30" t="s">
        <v>30</v>
      </c>
      <c r="C498" s="31" t="s">
        <v>429</v>
      </c>
      <c r="D498" s="30" t="s">
        <v>41</v>
      </c>
      <c r="E498" s="30" t="s">
        <v>379</v>
      </c>
      <c r="F498" s="30" t="s">
        <v>381</v>
      </c>
      <c r="G498" s="30" t="s">
        <v>35</v>
      </c>
      <c r="H498" s="32">
        <v>43305</v>
      </c>
      <c r="I498" s="32">
        <v>43292</v>
      </c>
      <c r="J498" s="32">
        <v>43305</v>
      </c>
      <c r="K498" s="32">
        <v>43292</v>
      </c>
      <c r="L498" s="30" t="s">
        <v>49</v>
      </c>
      <c r="M498" s="32">
        <v>43231</v>
      </c>
      <c r="N498" s="32">
        <v>43292</v>
      </c>
      <c r="O498" s="32">
        <v>42941</v>
      </c>
      <c r="P498" s="32"/>
      <c r="Q498" s="5"/>
      <c r="R498" s="6" t="b">
        <f>B498=B499</f>
        <v>0</v>
      </c>
      <c r="S498" s="6" t="b">
        <f>C498=C499</f>
        <v>1</v>
      </c>
      <c r="T498" s="6" t="b">
        <f>D498=D499</f>
        <v>1</v>
      </c>
      <c r="U498" s="6" t="b">
        <f>E498=E499</f>
        <v>1</v>
      </c>
      <c r="V498" s="6" t="b">
        <f>F498=F499</f>
        <v>1</v>
      </c>
      <c r="W498" s="6" t="b">
        <f>G498=G499</f>
        <v>1</v>
      </c>
      <c r="X498" s="6" t="b">
        <f>H498=H499</f>
        <v>1</v>
      </c>
      <c r="Y498" s="6" t="b">
        <f>I498=I499</f>
        <v>0</v>
      </c>
      <c r="Z498" s="6" t="b">
        <f>J498=J499</f>
        <v>1</v>
      </c>
      <c r="AA498" s="6" t="b">
        <f>K498=K499</f>
        <v>0</v>
      </c>
      <c r="AB498" s="6" t="b">
        <f>L498=L499</f>
        <v>1</v>
      </c>
      <c r="AC498" s="6" t="b">
        <f>M498=M499</f>
        <v>1</v>
      </c>
      <c r="AD498" s="6" t="b">
        <f>N498=N499</f>
        <v>1</v>
      </c>
      <c r="AE498" s="6" t="b">
        <f>O498=O499</f>
        <v>1</v>
      </c>
      <c r="AF498" s="6" t="b">
        <f>P498=P499</f>
        <v>1</v>
      </c>
      <c r="AG498" s="3"/>
      <c r="AH498" s="8" t="str">
        <f>IF(ISBLANK($E498),"N/A",$E498)</f>
        <v>INT-PAT EP ORAL PROCEEDINGS WRITTEN</v>
      </c>
      <c r="AI498" s="8" t="str">
        <f>IF(ISBLANK($F498),"N/A",$F498)</f>
        <v>Written Submissions for Oral Proceedings FINAL / Atty</v>
      </c>
      <c r="AJ498" s="7" t="str">
        <f>IF(ISBLANK($B498),"N/A",$B498)</f>
        <v>Live Patent</v>
      </c>
      <c r="AK498" s="8" t="str">
        <f>IF(ISBLANK($C498),"N/A",$C498)</f>
        <v>PALAN.318EP</v>
      </c>
      <c r="AL498" s="8" t="str">
        <f>IF(ISBLANK($C499),"N/A",$C499)</f>
        <v>PALAN.318EP</v>
      </c>
      <c r="AM498" s="7" t="str">
        <f>IF(ISBLANK($B499),"N/A",$B499)</f>
        <v>Agent Patent</v>
      </c>
      <c r="AN498" s="8" t="str">
        <f>IF(ISBLANK($F499),"N/A",$F499)</f>
        <v>Written Submissions for Oral Proceedings FINAL / Atty</v>
      </c>
      <c r="AO498" s="8" t="str">
        <f>IF(ISBLANK($E499),"N/A",$E499)</f>
        <v>INT-PAT EP ORAL PROCEEDINGS WRITTEN</v>
      </c>
      <c r="AP498" s="3"/>
      <c r="AQ498" s="6" t="str">
        <f>IF($S498=FALSE,"Matter doesn't match.","-")</f>
        <v>-</v>
      </c>
      <c r="AR498" s="6" t="str">
        <f>IF($R498=TRUE,"System matches.","-")</f>
        <v>-</v>
      </c>
      <c r="AS498" s="6" t="str">
        <f>IF($U498=FALSE,"Action Type doesn't match.","-")</f>
        <v>-</v>
      </c>
      <c r="AT498" s="6" t="str">
        <f>IF($V498=FALSE,"Action Due doesn't match.","-")</f>
        <v>-</v>
      </c>
      <c r="AU498" s="6" t="b">
        <f>IF(AND($S498=TRUE,$Z498=TRUE,$U498=FALSE,$R498=FALSE),TRUE,FALSE)</f>
        <v>0</v>
      </c>
      <c r="AV498" s="13" t="b">
        <f ca="1">IF(OFFSET($AU498,-1,0)=TRUE,TRUE,FALSE)</f>
        <v>0</v>
      </c>
      <c r="AW498" s="6" t="b">
        <f>IF(AND($V498=TRUE,$S498=TRUE,$U498=FALSE,$R498=FALSE),TRUE,FALSE)</f>
        <v>0</v>
      </c>
      <c r="AX498" s="13" t="b">
        <f ca="1">IF(OFFSET($AW498,-1,0)="TRUE",TRUE,FALSE)</f>
        <v>0</v>
      </c>
      <c r="AY498" s="3"/>
      <c r="AZ498" s="3" t="str">
        <f>IF(OR($S498=FALSE,$R498=TRUE,$V498=FALSE),"-",IF(T498=FALSE,(CONCATENATE(D$1," doesn't match.")),"-"))</f>
        <v>-</v>
      </c>
      <c r="BA498" s="3" t="str">
        <f>IF(OR($S498=FALSE,$R498=TRUE,$V498=FALSE),"-",IF(U498=FALSE,(CONCATENATE(E$1," doesn't match.")),"-"))</f>
        <v>-</v>
      </c>
      <c r="BB498" s="3" t="str">
        <f>IF(OR($S498=FALSE,$R498=TRUE,$V498=FALSE),"-",IF(V498=FALSE,(CONCATENATE(F$1," doesn't match.")),"-"))</f>
        <v>-</v>
      </c>
      <c r="BC498" s="3" t="str">
        <f>IF(OR($S498=FALSE,$R498=TRUE,$V498=FALSE),"-",IF(W498=FALSE,(CONCATENATE(G$1," doesn't match.")),"-"))</f>
        <v>-</v>
      </c>
      <c r="BD498" s="3" t="str">
        <f>IF(OR($S498=FALSE,$R498=TRUE,$V498=FALSE),"-",IF(X498=FALSE,(CONCATENATE(H$1," doesn't match.")),"-"))</f>
        <v>-</v>
      </c>
      <c r="BE498" s="3" t="str">
        <f>IF(OR($S498=FALSE,$R498=TRUE,$V498=FALSE),"-",IF(Y498=FALSE,(CONCATENATE(I$1," doesn't match.")),"-"))</f>
        <v>DateTaken doesn't match.</v>
      </c>
      <c r="BF498" s="3" t="str">
        <f>IF(OR($S498=FALSE,$R498=TRUE,$V498=FALSE),"-",IF(Z498=FALSE,(CONCATENATE(J$1," doesn't match.")),"-"))</f>
        <v>-</v>
      </c>
      <c r="BG498" s="3" t="str">
        <f>IF(OR($S498=FALSE,$R498=TRUE,$V498=FALSE),"-",IF(AA498=FALSE,(CONCATENATE(K$1," doesn't match.")),"-"))</f>
        <v>ResponseDate doesn't match.</v>
      </c>
      <c r="BH498" s="3" t="str">
        <f>IF(OR($S498=FALSE,$R498=TRUE,$V498=FALSE),"-",IF(AB498=FALSE,(CONCATENATE(L$1," doesn't match.")),"-"))</f>
        <v>-</v>
      </c>
      <c r="BI498" s="3" t="str">
        <f>IF(OR($S498=FALSE,$R498=TRUE,$V498=FALSE),"-",IF(AC498=FALSE,(CONCATENATE(M$1," doesn't match.")),"-"))</f>
        <v>-</v>
      </c>
      <c r="BJ498" s="3" t="str">
        <f>IF(OR($S498=FALSE,$R498=TRUE,$V498=FALSE),"-",IF(AD498=FALSE,(CONCATENATE(N$1," doesn't match.")),"-"))</f>
        <v>-</v>
      </c>
      <c r="BK498" s="3" t="str">
        <f>IF(OR($S498=FALSE,$R498=TRUE,$V498=FALSE),"-",IF(AE498=FALSE,(CONCATENATE(O$1," doesn't match.")),"-"))</f>
        <v>-</v>
      </c>
      <c r="BL498" s="3" t="str">
        <f>IF(OR($S498=FALSE,$R498=TRUE,$V498=FALSE),"-",IF(AF498=FALSE,(CONCATENATE(P$1," doesn't match.")),"-"))</f>
        <v>-</v>
      </c>
    </row>
    <row r="499" spans="1:64" ht="60" x14ac:dyDescent="0.25">
      <c r="A499" s="30">
        <v>1275988</v>
      </c>
      <c r="B499" s="30" t="s">
        <v>625</v>
      </c>
      <c r="C499" s="31" t="s">
        <v>429</v>
      </c>
      <c r="D499" s="30" t="s">
        <v>41</v>
      </c>
      <c r="E499" s="30" t="s">
        <v>379</v>
      </c>
      <c r="F499" s="30" t="s">
        <v>381</v>
      </c>
      <c r="G499" s="30" t="s">
        <v>35</v>
      </c>
      <c r="H499" s="32">
        <v>43305</v>
      </c>
      <c r="I499" s="32">
        <v>43291</v>
      </c>
      <c r="J499" s="32">
        <v>43305</v>
      </c>
      <c r="K499" s="32">
        <v>43291</v>
      </c>
      <c r="L499" s="30" t="s">
        <v>49</v>
      </c>
      <c r="M499" s="32">
        <v>43231</v>
      </c>
      <c r="N499" s="32">
        <v>43292</v>
      </c>
      <c r="O499" s="32">
        <v>42941</v>
      </c>
      <c r="P499" s="32"/>
      <c r="Q499" s="5"/>
      <c r="R499" s="6" t="b">
        <f>B499=B500</f>
        <v>0</v>
      </c>
      <c r="S499" s="6" t="b">
        <f>C499=C500</f>
        <v>0</v>
      </c>
      <c r="T499" s="6" t="b">
        <f>D499=D500</f>
        <v>0</v>
      </c>
      <c r="U499" s="6" t="b">
        <f>E499=E500</f>
        <v>0</v>
      </c>
      <c r="V499" s="6" t="b">
        <f>F499=F500</f>
        <v>0</v>
      </c>
      <c r="W499" s="6" t="b">
        <f>G499=G500</f>
        <v>1</v>
      </c>
      <c r="X499" s="6" t="b">
        <f>H499=H500</f>
        <v>0</v>
      </c>
      <c r="Y499" s="6" t="b">
        <f>I499=I500</f>
        <v>0</v>
      </c>
      <c r="Z499" s="6" t="b">
        <f>J499=J500</f>
        <v>0</v>
      </c>
      <c r="AA499" s="6" t="b">
        <f>K499=K500</f>
        <v>0</v>
      </c>
      <c r="AB499" s="6" t="b">
        <f>L499=L500</f>
        <v>0</v>
      </c>
      <c r="AC499" s="6" t="b">
        <f>M499=M500</f>
        <v>0</v>
      </c>
      <c r="AD499" s="6" t="b">
        <f>N499=N500</f>
        <v>1</v>
      </c>
      <c r="AE499" s="6" t="b">
        <f>O499=O500</f>
        <v>0</v>
      </c>
      <c r="AF499" s="6" t="b">
        <f>P499=P500</f>
        <v>1</v>
      </c>
      <c r="AG499" s="3"/>
      <c r="AH499" s="8" t="str">
        <f>IF(ISBLANK($E499),"N/A",$E499)</f>
        <v>INT-PAT EP ORAL PROCEEDINGS WRITTEN</v>
      </c>
      <c r="AI499" s="8" t="str">
        <f>IF(ISBLANK($F499),"N/A",$F499)</f>
        <v>Written Submissions for Oral Proceedings FINAL / Atty</v>
      </c>
      <c r="AJ499" s="7" t="str">
        <f>IF(ISBLANK($B499),"N/A",$B499)</f>
        <v>Agent Patent</v>
      </c>
      <c r="AK499" s="8" t="str">
        <f>IF(ISBLANK($C499),"N/A",$C499)</f>
        <v>PALAN.318EP</v>
      </c>
      <c r="AL499" s="8" t="str">
        <f>IF(ISBLANK($C500),"N/A",$C500)</f>
        <v>PDPRO.006P1TR</v>
      </c>
      <c r="AM499" s="7" t="str">
        <f>IF(ISBLANK($B500),"N/A",$B500)</f>
        <v>Live Patent</v>
      </c>
      <c r="AN499" s="8" t="str">
        <f>IF(ISBLANK($F500),"N/A",$F500)</f>
        <v>Verify Examination Status / Exam Desk</v>
      </c>
      <c r="AO499" s="8" t="str">
        <f>IF(ISBLANK($E500),"N/A",$E500)</f>
        <v>INT-PAT EXAM MONITOR</v>
      </c>
      <c r="AP499" s="3"/>
      <c r="AQ499" s="6" t="str">
        <f>IF($S499=FALSE,"Matter doesn't match.","-")</f>
        <v>Matter doesn't match.</v>
      </c>
      <c r="AR499" s="6" t="str">
        <f>IF($R499=TRUE,"System matches.","-")</f>
        <v>-</v>
      </c>
      <c r="AS499" s="6" t="str">
        <f>IF($U499=FALSE,"Action Type doesn't match.","-")</f>
        <v>Action Type doesn't match.</v>
      </c>
      <c r="AT499" s="6" t="str">
        <f>IF($V499=FALSE,"Action Due doesn't match.","-")</f>
        <v>Action Due doesn't match.</v>
      </c>
      <c r="AU499" s="6" t="b">
        <f>IF(AND($S499=TRUE,$Z499=TRUE,$U499=FALSE,$R499=FALSE),TRUE,FALSE)</f>
        <v>0</v>
      </c>
      <c r="AV499" s="13" t="b">
        <f ca="1">IF(OFFSET($AU499,-1,0)=TRUE,TRUE,FALSE)</f>
        <v>0</v>
      </c>
      <c r="AW499" s="6" t="b">
        <f>IF(AND($V499=TRUE,$S499=TRUE,$U499=FALSE,$R499=FALSE),TRUE,FALSE)</f>
        <v>0</v>
      </c>
      <c r="AX499" s="13" t="b">
        <f ca="1">IF(OFFSET($AW499,-1,0)="TRUE",TRUE,FALSE)</f>
        <v>0</v>
      </c>
      <c r="AY499" s="3"/>
      <c r="AZ499" s="3" t="str">
        <f>IF(OR($S499=FALSE,$R499=TRUE,$V499=FALSE),"-",IF(T499=FALSE,(CONCATENATE(D$1," doesn't match.")),"-"))</f>
        <v>-</v>
      </c>
      <c r="BA499" s="3" t="str">
        <f>IF(OR($S499=FALSE,$R499=TRUE,$V499=FALSE),"-",IF(U499=FALSE,(CONCATENATE(E$1," doesn't match.")),"-"))</f>
        <v>-</v>
      </c>
      <c r="BB499" s="3" t="str">
        <f>IF(OR($S499=FALSE,$R499=TRUE,$V499=FALSE),"-",IF(V499=FALSE,(CONCATENATE(F$1," doesn't match.")),"-"))</f>
        <v>-</v>
      </c>
      <c r="BC499" s="3" t="str">
        <f>IF(OR($S499=FALSE,$R499=TRUE,$V499=FALSE),"-",IF(W499=FALSE,(CONCATENATE(G$1," doesn't match.")),"-"))</f>
        <v>-</v>
      </c>
      <c r="BD499" s="3" t="str">
        <f>IF(OR($S499=FALSE,$R499=TRUE,$V499=FALSE),"-",IF(X499=FALSE,(CONCATENATE(H$1," doesn't match.")),"-"))</f>
        <v>-</v>
      </c>
      <c r="BE499" s="3" t="str">
        <f>IF(OR($S499=FALSE,$R499=TRUE,$V499=FALSE),"-",IF(Y499=FALSE,(CONCATENATE(I$1," doesn't match.")),"-"))</f>
        <v>-</v>
      </c>
      <c r="BF499" s="3" t="str">
        <f>IF(OR($S499=FALSE,$R499=TRUE,$V499=FALSE),"-",IF(Z499=FALSE,(CONCATENATE(J$1," doesn't match.")),"-"))</f>
        <v>-</v>
      </c>
      <c r="BG499" s="3" t="str">
        <f>IF(OR($S499=FALSE,$R499=TRUE,$V499=FALSE),"-",IF(AA499=FALSE,(CONCATENATE(K$1," doesn't match.")),"-"))</f>
        <v>-</v>
      </c>
      <c r="BH499" s="3" t="str">
        <f>IF(OR($S499=FALSE,$R499=TRUE,$V499=FALSE),"-",IF(AB499=FALSE,(CONCATENATE(L$1," doesn't match.")),"-"))</f>
        <v>-</v>
      </c>
      <c r="BI499" s="3" t="str">
        <f>IF(OR($S499=FALSE,$R499=TRUE,$V499=FALSE),"-",IF(AC499=FALSE,(CONCATENATE(M$1," doesn't match.")),"-"))</f>
        <v>-</v>
      </c>
      <c r="BJ499" s="3" t="str">
        <f>IF(OR($S499=FALSE,$R499=TRUE,$V499=FALSE),"-",IF(AD499=FALSE,(CONCATENATE(N$1," doesn't match.")),"-"))</f>
        <v>-</v>
      </c>
      <c r="BK499" s="3" t="str">
        <f>IF(OR($S499=FALSE,$R499=TRUE,$V499=FALSE),"-",IF(AE499=FALSE,(CONCATENATE(O$1," doesn't match.")),"-"))</f>
        <v>-</v>
      </c>
      <c r="BL499" s="3" t="str">
        <f>IF(OR($S499=FALSE,$R499=TRUE,$V499=FALSE),"-",IF(AF499=FALSE,(CONCATENATE(P$1," doesn't match.")),"-"))</f>
        <v>-</v>
      </c>
    </row>
    <row r="500" spans="1:64" ht="60" x14ac:dyDescent="0.25">
      <c r="A500" s="30">
        <v>1291423</v>
      </c>
      <c r="B500" s="30" t="s">
        <v>30</v>
      </c>
      <c r="C500" s="31" t="s">
        <v>430</v>
      </c>
      <c r="D500" s="30" t="s">
        <v>431</v>
      </c>
      <c r="E500" s="30" t="s">
        <v>52</v>
      </c>
      <c r="F500" s="30" t="s">
        <v>53</v>
      </c>
      <c r="G500" s="30" t="s">
        <v>35</v>
      </c>
      <c r="H500" s="32">
        <v>43325</v>
      </c>
      <c r="I500" s="32"/>
      <c r="J500" s="32">
        <v>43173</v>
      </c>
      <c r="K500" s="32"/>
      <c r="L500" s="30" t="s">
        <v>54</v>
      </c>
      <c r="M500" s="32">
        <v>43173</v>
      </c>
      <c r="N500" s="32">
        <v>43292</v>
      </c>
      <c r="O500" s="32"/>
      <c r="P500" s="32"/>
      <c r="Q500" s="5"/>
      <c r="R500" s="6" t="b">
        <f>B500=B501</f>
        <v>1</v>
      </c>
      <c r="S500" s="6" t="b">
        <f>C500=C501</f>
        <v>0</v>
      </c>
      <c r="T500" s="6" t="b">
        <f>D500=D501</f>
        <v>0</v>
      </c>
      <c r="U500" s="6" t="b">
        <f>E500=E501</f>
        <v>0</v>
      </c>
      <c r="V500" s="6" t="b">
        <f>F500=F501</f>
        <v>0</v>
      </c>
      <c r="W500" s="6" t="b">
        <f>G500=G501</f>
        <v>1</v>
      </c>
      <c r="X500" s="6" t="b">
        <f>H500=H501</f>
        <v>0</v>
      </c>
      <c r="Y500" s="6" t="b">
        <f>I500=I501</f>
        <v>0</v>
      </c>
      <c r="Z500" s="6" t="b">
        <f>J500=J501</f>
        <v>0</v>
      </c>
      <c r="AA500" s="6" t="b">
        <f>K500=K501</f>
        <v>1</v>
      </c>
      <c r="AB500" s="6" t="b">
        <f>L500=L501</f>
        <v>0</v>
      </c>
      <c r="AC500" s="6" t="b">
        <f>M500=M501</f>
        <v>0</v>
      </c>
      <c r="AD500" s="6" t="b">
        <f>N500=N501</f>
        <v>0</v>
      </c>
      <c r="AE500" s="6" t="b">
        <f>O500=O501</f>
        <v>1</v>
      </c>
      <c r="AF500" s="6" t="b">
        <f>P500=P501</f>
        <v>1</v>
      </c>
      <c r="AG500" s="3"/>
      <c r="AH500" s="8" t="str">
        <f>IF(ISBLANK($E500),"N/A",$E500)</f>
        <v>INT-PAT EXAM MONITOR</v>
      </c>
      <c r="AI500" s="8" t="str">
        <f>IF(ISBLANK($F500),"N/A",$F500)</f>
        <v>Verify Examination Status / Exam Desk</v>
      </c>
      <c r="AJ500" s="7" t="str">
        <f>IF(ISBLANK($B500),"N/A",$B500)</f>
        <v>Live Patent</v>
      </c>
      <c r="AK500" s="8" t="str">
        <f>IF(ISBLANK($C500),"N/A",$C500)</f>
        <v>PDPRO.006P1TR</v>
      </c>
      <c r="AL500" s="8" t="str">
        <f>IF(ISBLANK($C501),"N/A",$C501)</f>
        <v>PDPRO.036XCN</v>
      </c>
      <c r="AM500" s="7" t="str">
        <f>IF(ISBLANK($B501),"N/A",$B501)</f>
        <v>Live Patent</v>
      </c>
      <c r="AN500" s="8" t="str">
        <f>IF(ISBLANK($F501),"N/A",$F501)</f>
        <v>*LC Regarding Allowance and Fees Due (FP-ACCEPT) / IntFees</v>
      </c>
      <c r="AO500" s="8" t="str">
        <f>IF(ISBLANK($E501),"N/A",$E501)</f>
        <v>INT-PAT CN DESIGN ALLOWANCE / INTENT TO GRANT</v>
      </c>
      <c r="AP500" s="3"/>
      <c r="AQ500" s="6" t="str">
        <f>IF($S500=FALSE,"Matter doesn't match.","-")</f>
        <v>Matter doesn't match.</v>
      </c>
      <c r="AR500" s="6" t="str">
        <f>IF($R500=TRUE,"System matches.","-")</f>
        <v>System matches.</v>
      </c>
      <c r="AS500" s="6" t="str">
        <f>IF($U500=FALSE,"Action Type doesn't match.","-")</f>
        <v>Action Type doesn't match.</v>
      </c>
      <c r="AT500" s="6" t="str">
        <f>IF($V500=FALSE,"Action Due doesn't match.","-")</f>
        <v>Action Due doesn't match.</v>
      </c>
      <c r="AU500" s="6" t="b">
        <f>IF(AND($S500=TRUE,$Z500=TRUE,$U500=FALSE,$R500=FALSE),TRUE,FALSE)</f>
        <v>0</v>
      </c>
      <c r="AV500" s="13" t="b">
        <f ca="1">IF(OFFSET($AU500,-1,0)=TRUE,TRUE,FALSE)</f>
        <v>0</v>
      </c>
      <c r="AW500" s="6" t="b">
        <f>IF(AND($V500=TRUE,$S500=TRUE,$U500=FALSE,$R500=FALSE),TRUE,FALSE)</f>
        <v>0</v>
      </c>
      <c r="AX500" s="13" t="b">
        <f ca="1">IF(OFFSET($AW500,-1,0)="TRUE",TRUE,FALSE)</f>
        <v>0</v>
      </c>
      <c r="AY500" s="3"/>
      <c r="AZ500" s="3" t="str">
        <f>IF(OR($S500=FALSE,$R500=TRUE,$V500=FALSE),"-",IF(T500=FALSE,(CONCATENATE(D$1," doesn't match.")),"-"))</f>
        <v>-</v>
      </c>
      <c r="BA500" s="3" t="str">
        <f>IF(OR($S500=FALSE,$R500=TRUE,$V500=FALSE),"-",IF(U500=FALSE,(CONCATENATE(E$1," doesn't match.")),"-"))</f>
        <v>-</v>
      </c>
      <c r="BB500" s="3" t="str">
        <f>IF(OR($S500=FALSE,$R500=TRUE,$V500=FALSE),"-",IF(V500=FALSE,(CONCATENATE(F$1," doesn't match.")),"-"))</f>
        <v>-</v>
      </c>
      <c r="BC500" s="3" t="str">
        <f>IF(OR($S500=FALSE,$R500=TRUE,$V500=FALSE),"-",IF(W500=FALSE,(CONCATENATE(G$1," doesn't match.")),"-"))</f>
        <v>-</v>
      </c>
      <c r="BD500" s="3" t="str">
        <f>IF(OR($S500=FALSE,$R500=TRUE,$V500=FALSE),"-",IF(X500=FALSE,(CONCATENATE(H$1," doesn't match.")),"-"))</f>
        <v>-</v>
      </c>
      <c r="BE500" s="3" t="str">
        <f>IF(OR($S500=FALSE,$R500=TRUE,$V500=FALSE),"-",IF(Y500=FALSE,(CONCATENATE(I$1," doesn't match.")),"-"))</f>
        <v>-</v>
      </c>
      <c r="BF500" s="3" t="str">
        <f>IF(OR($S500=FALSE,$R500=TRUE,$V500=FALSE),"-",IF(Z500=FALSE,(CONCATENATE(J$1," doesn't match.")),"-"))</f>
        <v>-</v>
      </c>
      <c r="BG500" s="3" t="str">
        <f>IF(OR($S500=FALSE,$R500=TRUE,$V500=FALSE),"-",IF(AA500=FALSE,(CONCATENATE(K$1," doesn't match.")),"-"))</f>
        <v>-</v>
      </c>
      <c r="BH500" s="3" t="str">
        <f>IF(OR($S500=FALSE,$R500=TRUE,$V500=FALSE),"-",IF(AB500=FALSE,(CONCATENATE(L$1," doesn't match.")),"-"))</f>
        <v>-</v>
      </c>
      <c r="BI500" s="3" t="str">
        <f>IF(OR($S500=FALSE,$R500=TRUE,$V500=FALSE),"-",IF(AC500=FALSE,(CONCATENATE(M$1," doesn't match.")),"-"))</f>
        <v>-</v>
      </c>
      <c r="BJ500" s="3" t="str">
        <f>IF(OR($S500=FALSE,$R500=TRUE,$V500=FALSE),"-",IF(AD500=FALSE,(CONCATENATE(N$1," doesn't match.")),"-"))</f>
        <v>-</v>
      </c>
      <c r="BK500" s="3" t="str">
        <f>IF(OR($S500=FALSE,$R500=TRUE,$V500=FALSE),"-",IF(AE500=FALSE,(CONCATENATE(O$1," doesn't match.")),"-"))</f>
        <v>-</v>
      </c>
      <c r="BL500" s="3" t="str">
        <f>IF(OR($S500=FALSE,$R500=TRUE,$V500=FALSE),"-",IF(AF500=FALSE,(CONCATENATE(P$1," doesn't match.")),"-"))</f>
        <v>-</v>
      </c>
    </row>
    <row r="501" spans="1:64" ht="60" x14ac:dyDescent="0.25">
      <c r="A501" s="30">
        <v>1289023</v>
      </c>
      <c r="B501" s="30" t="s">
        <v>30</v>
      </c>
      <c r="C501" s="31" t="s">
        <v>432</v>
      </c>
      <c r="D501" s="30" t="s">
        <v>98</v>
      </c>
      <c r="E501" s="30" t="s">
        <v>433</v>
      </c>
      <c r="F501" s="30" t="s">
        <v>89</v>
      </c>
      <c r="G501" s="30" t="s">
        <v>35</v>
      </c>
      <c r="H501" s="32">
        <v>43326</v>
      </c>
      <c r="I501" s="32">
        <v>43290</v>
      </c>
      <c r="J501" s="32">
        <v>43284</v>
      </c>
      <c r="K501" s="32"/>
      <c r="L501" s="30" t="s">
        <v>178</v>
      </c>
      <c r="M501" s="32">
        <v>43287</v>
      </c>
      <c r="N501" s="32">
        <v>43290</v>
      </c>
      <c r="O501" s="32"/>
      <c r="P501" s="32"/>
      <c r="Q501" s="5"/>
      <c r="R501" s="6" t="b">
        <f>B501=B502</f>
        <v>0</v>
      </c>
      <c r="S501" s="6" t="b">
        <f>C501=C502</f>
        <v>1</v>
      </c>
      <c r="T501" s="6" t="b">
        <f>D501=D502</f>
        <v>1</v>
      </c>
      <c r="U501" s="6" t="b">
        <f>E501=E502</f>
        <v>1</v>
      </c>
      <c r="V501" s="6" t="b">
        <f>F501=F502</f>
        <v>1</v>
      </c>
      <c r="W501" s="6" t="b">
        <f>G501=G502</f>
        <v>1</v>
      </c>
      <c r="X501" s="6" t="b">
        <f>H501=H502</f>
        <v>1</v>
      </c>
      <c r="Y501" s="6" t="b">
        <f>I501=I502</f>
        <v>0</v>
      </c>
      <c r="Z501" s="6" t="b">
        <f>J501=J502</f>
        <v>1</v>
      </c>
      <c r="AA501" s="6" t="b">
        <f>K501=K502</f>
        <v>1</v>
      </c>
      <c r="AB501" s="6" t="b">
        <f>L501=L502</f>
        <v>0</v>
      </c>
      <c r="AC501" s="6" t="b">
        <f>M501=M502</f>
        <v>0</v>
      </c>
      <c r="AD501" s="6" t="b">
        <f>N501=N502</f>
        <v>0</v>
      </c>
      <c r="AE501" s="6" t="b">
        <f>O501=O502</f>
        <v>1</v>
      </c>
      <c r="AF501" s="6" t="b">
        <f>P501=P502</f>
        <v>1</v>
      </c>
      <c r="AG501" s="3"/>
      <c r="AH501" s="8" t="str">
        <f>IF(ISBLANK($E501),"N/A",$E501)</f>
        <v>INT-PAT CN DESIGN ALLOWANCE / INTENT TO GRANT</v>
      </c>
      <c r="AI501" s="8" t="str">
        <f>IF(ISBLANK($F501),"N/A",$F501)</f>
        <v>*LC Regarding Allowance and Fees Due (FP-ACCEPT) / IntFees</v>
      </c>
      <c r="AJ501" s="7" t="str">
        <f>IF(ISBLANK($B501),"N/A",$B501)</f>
        <v>Live Patent</v>
      </c>
      <c r="AK501" s="8" t="str">
        <f>IF(ISBLANK($C501),"N/A",$C501)</f>
        <v>PDPRO.036XCN</v>
      </c>
      <c r="AL501" s="8" t="str">
        <f>IF(ISBLANK($C502),"N/A",$C502)</f>
        <v>PDPRO.036XCN</v>
      </c>
      <c r="AM501" s="7" t="str">
        <f>IF(ISBLANK($B502),"N/A",$B502)</f>
        <v>Agent Patent</v>
      </c>
      <c r="AN501" s="8" t="str">
        <f>IF(ISBLANK($F502),"N/A",$F502)</f>
        <v>*LC Regarding Allowance and Fees Due (FP-ACCEPT) / IntFees</v>
      </c>
      <c r="AO501" s="8" t="str">
        <f>IF(ISBLANK($E502),"N/A",$E502)</f>
        <v>INT-PAT CN DESIGN ALLOWANCE / INTENT TO GRANT</v>
      </c>
      <c r="AP501" s="3"/>
      <c r="AQ501" s="6" t="str">
        <f>IF($S501=FALSE,"Matter doesn't match.","-")</f>
        <v>-</v>
      </c>
      <c r="AR501" s="6" t="str">
        <f>IF($R501=TRUE,"System matches.","-")</f>
        <v>-</v>
      </c>
      <c r="AS501" s="6" t="str">
        <f>IF($U501=FALSE,"Action Type doesn't match.","-")</f>
        <v>-</v>
      </c>
      <c r="AT501" s="6" t="str">
        <f>IF($V501=FALSE,"Action Due doesn't match.","-")</f>
        <v>-</v>
      </c>
      <c r="AU501" s="6" t="b">
        <f>IF(AND($S501=TRUE,$Z501=TRUE,$U501=FALSE,$R501=FALSE),TRUE,FALSE)</f>
        <v>0</v>
      </c>
      <c r="AV501" s="13" t="b">
        <f ca="1">IF(OFFSET($AU501,-1,0)=TRUE,TRUE,FALSE)</f>
        <v>0</v>
      </c>
      <c r="AW501" s="6" t="b">
        <f>IF(AND($V501=TRUE,$S501=TRUE,$U501=FALSE,$R501=FALSE),TRUE,FALSE)</f>
        <v>0</v>
      </c>
      <c r="AX501" s="13" t="b">
        <f ca="1">IF(OFFSET($AW501,-1,0)="TRUE",TRUE,FALSE)</f>
        <v>0</v>
      </c>
      <c r="AY501" s="3"/>
      <c r="AZ501" s="3" t="str">
        <f>IF(OR($S501=FALSE,$R501=TRUE,$V501=FALSE),"-",IF(T501=FALSE,(CONCATENATE(D$1," doesn't match.")),"-"))</f>
        <v>-</v>
      </c>
      <c r="BA501" s="3" t="str">
        <f>IF(OR($S501=FALSE,$R501=TRUE,$V501=FALSE),"-",IF(U501=FALSE,(CONCATENATE(E$1," doesn't match.")),"-"))</f>
        <v>-</v>
      </c>
      <c r="BB501" s="3" t="str">
        <f>IF(OR($S501=FALSE,$R501=TRUE,$V501=FALSE),"-",IF(V501=FALSE,(CONCATENATE(F$1," doesn't match.")),"-"))</f>
        <v>-</v>
      </c>
      <c r="BC501" s="3" t="str">
        <f>IF(OR($S501=FALSE,$R501=TRUE,$V501=FALSE),"-",IF(W501=FALSE,(CONCATENATE(G$1," doesn't match.")),"-"))</f>
        <v>-</v>
      </c>
      <c r="BD501" s="3" t="str">
        <f>IF(OR($S501=FALSE,$R501=TRUE,$V501=FALSE),"-",IF(X501=FALSE,(CONCATENATE(H$1," doesn't match.")),"-"))</f>
        <v>-</v>
      </c>
      <c r="BE501" s="3" t="str">
        <f>IF(OR($S501=FALSE,$R501=TRUE,$V501=FALSE),"-",IF(Y501=FALSE,(CONCATENATE(I$1," doesn't match.")),"-"))</f>
        <v>DateTaken doesn't match.</v>
      </c>
      <c r="BF501" s="3" t="str">
        <f>IF(OR($S501=FALSE,$R501=TRUE,$V501=FALSE),"-",IF(Z501=FALSE,(CONCATENATE(J$1," doesn't match.")),"-"))</f>
        <v>-</v>
      </c>
      <c r="BG501" s="3" t="str">
        <f>IF(OR($S501=FALSE,$R501=TRUE,$V501=FALSE),"-",IF(AA501=FALSE,(CONCATENATE(K$1," doesn't match.")),"-"))</f>
        <v>-</v>
      </c>
      <c r="BH501" s="3" t="str">
        <f>IF(OR($S501=FALSE,$R501=TRUE,$V501=FALSE),"-",IF(AB501=FALSE,(CONCATENATE(L$1," doesn't match.")),"-"))</f>
        <v>UserID doesn't match.</v>
      </c>
      <c r="BI501" s="3" t="str">
        <f>IF(OR($S501=FALSE,$R501=TRUE,$V501=FALSE),"-",IF(AC501=FALSE,(CONCATENATE(M$1," doesn't match.")),"-"))</f>
        <v>DateCreated doesn't match.</v>
      </c>
      <c r="BJ501" s="3" t="str">
        <f>IF(OR($S501=FALSE,$R501=TRUE,$V501=FALSE),"-",IF(AD501=FALSE,(CONCATENATE(N$1," doesn't match.")),"-"))</f>
        <v>LastUpdate doesn't match.</v>
      </c>
      <c r="BK501" s="3" t="str">
        <f>IF(OR($S501=FALSE,$R501=TRUE,$V501=FALSE),"-",IF(AE501=FALSE,(CONCATENATE(O$1," doesn't match.")),"-"))</f>
        <v>-</v>
      </c>
      <c r="BL501" s="3" t="str">
        <f>IF(OR($S501=FALSE,$R501=TRUE,$V501=FALSE),"-",IF(AF501=FALSE,(CONCATENATE(P$1," doesn't match.")),"-"))</f>
        <v>-</v>
      </c>
    </row>
    <row r="502" spans="1:64" ht="60" x14ac:dyDescent="0.25">
      <c r="A502" s="30">
        <v>1289023</v>
      </c>
      <c r="B502" s="30" t="s">
        <v>625</v>
      </c>
      <c r="C502" s="31" t="s">
        <v>432</v>
      </c>
      <c r="D502" s="30" t="s">
        <v>98</v>
      </c>
      <c r="E502" s="30" t="s">
        <v>433</v>
      </c>
      <c r="F502" s="30" t="s">
        <v>89</v>
      </c>
      <c r="G502" s="30" t="s">
        <v>35</v>
      </c>
      <c r="H502" s="32">
        <v>43326</v>
      </c>
      <c r="I502" s="32"/>
      <c r="J502" s="32">
        <v>43284</v>
      </c>
      <c r="K502" s="32"/>
      <c r="L502" s="30" t="s">
        <v>62</v>
      </c>
      <c r="M502" s="32">
        <v>43291</v>
      </c>
      <c r="N502" s="32">
        <v>43291</v>
      </c>
      <c r="O502" s="32"/>
      <c r="P502" s="32"/>
      <c r="Q502" s="5"/>
      <c r="R502" s="6" t="b">
        <f>B502=B503</f>
        <v>0</v>
      </c>
      <c r="S502" s="6" t="b">
        <f>C502=C503</f>
        <v>0</v>
      </c>
      <c r="T502" s="6" t="b">
        <f>D502=D503</f>
        <v>1</v>
      </c>
      <c r="U502" s="6" t="b">
        <f>E502=E503</f>
        <v>0</v>
      </c>
      <c r="V502" s="6" t="b">
        <f>F502=F503</f>
        <v>0</v>
      </c>
      <c r="W502" s="6" t="b">
        <f>G502=G503</f>
        <v>1</v>
      </c>
      <c r="X502" s="6" t="b">
        <f>H502=H503</f>
        <v>0</v>
      </c>
      <c r="Y502" s="6" t="b">
        <f>I502=I503</f>
        <v>0</v>
      </c>
      <c r="Z502" s="6" t="b">
        <f>J502=J503</f>
        <v>0</v>
      </c>
      <c r="AA502" s="6" t="b">
        <f>K502=K503</f>
        <v>0</v>
      </c>
      <c r="AB502" s="6" t="b">
        <f>L502=L503</f>
        <v>0</v>
      </c>
      <c r="AC502" s="6" t="b">
        <f>M502=M503</f>
        <v>1</v>
      </c>
      <c r="AD502" s="6" t="b">
        <f>N502=N503</f>
        <v>0</v>
      </c>
      <c r="AE502" s="6" t="b">
        <f>O502=O503</f>
        <v>1</v>
      </c>
      <c r="AF502" s="6" t="b">
        <f>P502=P503</f>
        <v>1</v>
      </c>
      <c r="AG502" s="3"/>
      <c r="AH502" s="8" t="str">
        <f>IF(ISBLANK($E502),"N/A",$E502)</f>
        <v>INT-PAT CN DESIGN ALLOWANCE / INTENT TO GRANT</v>
      </c>
      <c r="AI502" s="8" t="str">
        <f>IF(ISBLANK($F502),"N/A",$F502)</f>
        <v>*LC Regarding Allowance and Fees Due (FP-ACCEPT) / IntFees</v>
      </c>
      <c r="AJ502" s="7" t="str">
        <f>IF(ISBLANK($B502),"N/A",$B502)</f>
        <v>Agent Patent</v>
      </c>
      <c r="AK502" s="8" t="str">
        <f>IF(ISBLANK($C502),"N/A",$C502)</f>
        <v>PDPRO.036XCN</v>
      </c>
      <c r="AL502" s="8" t="str">
        <f>IF(ISBLANK($C503),"N/A",$C503)</f>
        <v>PRIN.037P1CN</v>
      </c>
      <c r="AM502" s="7" t="str">
        <f>IF(ISBLANK($B503),"N/A",$B503)</f>
        <v>Live Patent</v>
      </c>
      <c r="AN502" s="8" t="str">
        <f>IF(ISBLANK($F503),"N/A",$F503)</f>
        <v>FA Filing Confirmation of Response? / Asst</v>
      </c>
      <c r="AO502" s="8" t="str">
        <f>IF(ISBLANK($E503),"N/A",$E503)</f>
        <v>INT-PAT ATTY INSTR RESPONSE TO FA</v>
      </c>
      <c r="AP502" s="3"/>
      <c r="AQ502" s="6" t="str">
        <f>IF($S502=FALSE,"Matter doesn't match.","-")</f>
        <v>Matter doesn't match.</v>
      </c>
      <c r="AR502" s="6" t="str">
        <f>IF($R502=TRUE,"System matches.","-")</f>
        <v>-</v>
      </c>
      <c r="AS502" s="6" t="str">
        <f>IF($U502=FALSE,"Action Type doesn't match.","-")</f>
        <v>Action Type doesn't match.</v>
      </c>
      <c r="AT502" s="6" t="str">
        <f>IF($V502=FALSE,"Action Due doesn't match.","-")</f>
        <v>Action Due doesn't match.</v>
      </c>
      <c r="AU502" s="6" t="b">
        <f>IF(AND($S502=TRUE,$Z502=TRUE,$U502=FALSE,$R502=FALSE),TRUE,FALSE)</f>
        <v>0</v>
      </c>
      <c r="AV502" s="13" t="b">
        <f ca="1">IF(OFFSET($AU502,-1,0)=TRUE,TRUE,FALSE)</f>
        <v>0</v>
      </c>
      <c r="AW502" s="6" t="b">
        <f>IF(AND($V502=TRUE,$S502=TRUE,$U502=FALSE,$R502=FALSE),TRUE,FALSE)</f>
        <v>0</v>
      </c>
      <c r="AX502" s="13" t="b">
        <f ca="1">IF(OFFSET($AW502,-1,0)="TRUE",TRUE,FALSE)</f>
        <v>0</v>
      </c>
      <c r="AY502" s="3"/>
      <c r="AZ502" s="3" t="str">
        <f>IF(OR($S502=FALSE,$R502=TRUE,$V502=FALSE),"-",IF(T502=FALSE,(CONCATENATE(D$1," doesn't match.")),"-"))</f>
        <v>-</v>
      </c>
      <c r="BA502" s="3" t="str">
        <f>IF(OR($S502=FALSE,$R502=TRUE,$V502=FALSE),"-",IF(U502=FALSE,(CONCATENATE(E$1," doesn't match.")),"-"))</f>
        <v>-</v>
      </c>
      <c r="BB502" s="3" t="str">
        <f>IF(OR($S502=FALSE,$R502=TRUE,$V502=FALSE),"-",IF(V502=FALSE,(CONCATENATE(F$1," doesn't match.")),"-"))</f>
        <v>-</v>
      </c>
      <c r="BC502" s="3" t="str">
        <f>IF(OR($S502=FALSE,$R502=TRUE,$V502=FALSE),"-",IF(W502=FALSE,(CONCATENATE(G$1," doesn't match.")),"-"))</f>
        <v>-</v>
      </c>
      <c r="BD502" s="3" t="str">
        <f>IF(OR($S502=FALSE,$R502=TRUE,$V502=FALSE),"-",IF(X502=FALSE,(CONCATENATE(H$1," doesn't match.")),"-"))</f>
        <v>-</v>
      </c>
      <c r="BE502" s="3" t="str">
        <f>IF(OR($S502=FALSE,$R502=TRUE,$V502=FALSE),"-",IF(Y502=FALSE,(CONCATENATE(I$1," doesn't match.")),"-"))</f>
        <v>-</v>
      </c>
      <c r="BF502" s="3" t="str">
        <f>IF(OR($S502=FALSE,$R502=TRUE,$V502=FALSE),"-",IF(Z502=FALSE,(CONCATENATE(J$1," doesn't match.")),"-"))</f>
        <v>-</v>
      </c>
      <c r="BG502" s="3" t="str">
        <f>IF(OR($S502=FALSE,$R502=TRUE,$V502=FALSE),"-",IF(AA502=FALSE,(CONCATENATE(K$1," doesn't match.")),"-"))</f>
        <v>-</v>
      </c>
      <c r="BH502" s="3" t="str">
        <f>IF(OR($S502=FALSE,$R502=TRUE,$V502=FALSE),"-",IF(AB502=FALSE,(CONCATENATE(L$1," doesn't match.")),"-"))</f>
        <v>-</v>
      </c>
      <c r="BI502" s="3" t="str">
        <f>IF(OR($S502=FALSE,$R502=TRUE,$V502=FALSE),"-",IF(AC502=FALSE,(CONCATENATE(M$1," doesn't match.")),"-"))</f>
        <v>-</v>
      </c>
      <c r="BJ502" s="3" t="str">
        <f>IF(OR($S502=FALSE,$R502=TRUE,$V502=FALSE),"-",IF(AD502=FALSE,(CONCATENATE(N$1," doesn't match.")),"-"))</f>
        <v>-</v>
      </c>
      <c r="BK502" s="3" t="str">
        <f>IF(OR($S502=FALSE,$R502=TRUE,$V502=FALSE),"-",IF(AE502=FALSE,(CONCATENATE(O$1," doesn't match.")),"-"))</f>
        <v>-</v>
      </c>
      <c r="BL502" s="3" t="str">
        <f>IF(OR($S502=FALSE,$R502=TRUE,$V502=FALSE),"-",IF(AF502=FALSE,(CONCATENATE(P$1," doesn't match.")),"-"))</f>
        <v>-</v>
      </c>
    </row>
    <row r="503" spans="1:64" ht="45" x14ac:dyDescent="0.25">
      <c r="A503" s="30">
        <v>1236925</v>
      </c>
      <c r="B503" s="30" t="s">
        <v>30</v>
      </c>
      <c r="C503" s="31" t="s">
        <v>434</v>
      </c>
      <c r="D503" s="30" t="s">
        <v>98</v>
      </c>
      <c r="E503" s="30" t="s">
        <v>60</v>
      </c>
      <c r="F503" s="30" t="s">
        <v>61</v>
      </c>
      <c r="G503" s="30" t="s">
        <v>35</v>
      </c>
      <c r="H503" s="32">
        <v>43318</v>
      </c>
      <c r="I503" s="32">
        <v>43304</v>
      </c>
      <c r="J503" s="32">
        <v>43291</v>
      </c>
      <c r="K503" s="32">
        <v>43304</v>
      </c>
      <c r="L503" s="30" t="s">
        <v>134</v>
      </c>
      <c r="M503" s="32">
        <v>43291</v>
      </c>
      <c r="N503" s="32">
        <v>43304</v>
      </c>
      <c r="O503" s="32"/>
      <c r="P503" s="32"/>
      <c r="Q503" s="5"/>
      <c r="R503" s="6" t="b">
        <f>B503=B504</f>
        <v>0</v>
      </c>
      <c r="S503" s="6" t="b">
        <f>C503=C504</f>
        <v>1</v>
      </c>
      <c r="T503" s="6" t="b">
        <f>D503=D504</f>
        <v>1</v>
      </c>
      <c r="U503" s="6" t="b">
        <f>E503=E504</f>
        <v>1</v>
      </c>
      <c r="V503" s="6" t="b">
        <f>F503=F504</f>
        <v>1</v>
      </c>
      <c r="W503" s="6" t="b">
        <f>G503=G504</f>
        <v>1</v>
      </c>
      <c r="X503" s="6" t="b">
        <f>H503=H504</f>
        <v>1</v>
      </c>
      <c r="Y503" s="6" t="b">
        <f>I503=I504</f>
        <v>0</v>
      </c>
      <c r="Z503" s="6" t="b">
        <f>J503=J504</f>
        <v>1</v>
      </c>
      <c r="AA503" s="6" t="b">
        <f>K503=K504</f>
        <v>0</v>
      </c>
      <c r="AB503" s="6" t="b">
        <f>L503=L504</f>
        <v>0</v>
      </c>
      <c r="AC503" s="6" t="b">
        <f>M503=M504</f>
        <v>1</v>
      </c>
      <c r="AD503" s="6" t="b">
        <f>N503=N504</f>
        <v>0</v>
      </c>
      <c r="AE503" s="6" t="b">
        <f>O503=O504</f>
        <v>1</v>
      </c>
      <c r="AF503" s="6" t="b">
        <f>P503=P504</f>
        <v>1</v>
      </c>
      <c r="AG503" s="3"/>
      <c r="AH503" s="8" t="str">
        <f>IF(ISBLANK($E503),"N/A",$E503)</f>
        <v>INT-PAT ATTY INSTR RESPONSE TO FA</v>
      </c>
      <c r="AI503" s="8" t="str">
        <f>IF(ISBLANK($F503),"N/A",$F503)</f>
        <v>FA Filing Confirmation of Response? / Asst</v>
      </c>
      <c r="AJ503" s="7" t="str">
        <f>IF(ISBLANK($B503),"N/A",$B503)</f>
        <v>Live Patent</v>
      </c>
      <c r="AK503" s="8" t="str">
        <f>IF(ISBLANK($C503),"N/A",$C503)</f>
        <v>PRIN.037P1CN</v>
      </c>
      <c r="AL503" s="8" t="str">
        <f>IF(ISBLANK($C504),"N/A",$C504)</f>
        <v>PRIN.037P1CN</v>
      </c>
      <c r="AM503" s="7" t="str">
        <f>IF(ISBLANK($B504),"N/A",$B504)</f>
        <v>Agent Patent</v>
      </c>
      <c r="AN503" s="8" t="str">
        <f>IF(ISBLANK($F504),"N/A",$F504)</f>
        <v>FA Filing Confirmation of Response? / Asst</v>
      </c>
      <c r="AO503" s="8" t="str">
        <f>IF(ISBLANK($E504),"N/A",$E504)</f>
        <v>INT-PAT ATTY INSTR RESPONSE TO FA</v>
      </c>
      <c r="AP503" s="3"/>
      <c r="AQ503" s="6" t="str">
        <f>IF($S503=FALSE,"Matter doesn't match.","-")</f>
        <v>-</v>
      </c>
      <c r="AR503" s="6" t="str">
        <f>IF($R503=TRUE,"System matches.","-")</f>
        <v>-</v>
      </c>
      <c r="AS503" s="6" t="str">
        <f>IF($U503=FALSE,"Action Type doesn't match.","-")</f>
        <v>-</v>
      </c>
      <c r="AT503" s="6" t="str">
        <f>IF($V503=FALSE,"Action Due doesn't match.","-")</f>
        <v>-</v>
      </c>
      <c r="AU503" s="6" t="b">
        <f>IF(AND($S503=TRUE,$Z503=TRUE,$U503=FALSE,$R503=FALSE),TRUE,FALSE)</f>
        <v>0</v>
      </c>
      <c r="AV503" s="13" t="b">
        <f ca="1">IF(OFFSET($AU503,-1,0)=TRUE,TRUE,FALSE)</f>
        <v>0</v>
      </c>
      <c r="AW503" s="6" t="b">
        <f>IF(AND($V503=TRUE,$S503=TRUE,$U503=FALSE,$R503=FALSE),TRUE,FALSE)</f>
        <v>0</v>
      </c>
      <c r="AX503" s="13" t="b">
        <f ca="1">IF(OFFSET($AW503,-1,0)="TRUE",TRUE,FALSE)</f>
        <v>0</v>
      </c>
      <c r="AY503" s="3"/>
      <c r="AZ503" s="3" t="str">
        <f>IF(OR($S503=FALSE,$R503=TRUE,$V503=FALSE),"-",IF(T503=FALSE,(CONCATENATE(D$1," doesn't match.")),"-"))</f>
        <v>-</v>
      </c>
      <c r="BA503" s="3" t="str">
        <f>IF(OR($S503=FALSE,$R503=TRUE,$V503=FALSE),"-",IF(U503=FALSE,(CONCATENATE(E$1," doesn't match.")),"-"))</f>
        <v>-</v>
      </c>
      <c r="BB503" s="3" t="str">
        <f>IF(OR($S503=FALSE,$R503=TRUE,$V503=FALSE),"-",IF(V503=FALSE,(CONCATENATE(F$1," doesn't match.")),"-"))</f>
        <v>-</v>
      </c>
      <c r="BC503" s="3" t="str">
        <f>IF(OR($S503=FALSE,$R503=TRUE,$V503=FALSE),"-",IF(W503=FALSE,(CONCATENATE(G$1," doesn't match.")),"-"))</f>
        <v>-</v>
      </c>
      <c r="BD503" s="3" t="str">
        <f>IF(OR($S503=FALSE,$R503=TRUE,$V503=FALSE),"-",IF(X503=FALSE,(CONCATENATE(H$1," doesn't match.")),"-"))</f>
        <v>-</v>
      </c>
      <c r="BE503" s="3" t="str">
        <f>IF(OR($S503=FALSE,$R503=TRUE,$V503=FALSE),"-",IF(Y503=FALSE,(CONCATENATE(I$1," doesn't match.")),"-"))</f>
        <v>DateTaken doesn't match.</v>
      </c>
      <c r="BF503" s="3" t="str">
        <f>IF(OR($S503=FALSE,$R503=TRUE,$V503=FALSE),"-",IF(Z503=FALSE,(CONCATENATE(J$1," doesn't match.")),"-"))</f>
        <v>-</v>
      </c>
      <c r="BG503" s="3" t="str">
        <f>IF(OR($S503=FALSE,$R503=TRUE,$V503=FALSE),"-",IF(AA503=FALSE,(CONCATENATE(K$1," doesn't match.")),"-"))</f>
        <v>ResponseDate doesn't match.</v>
      </c>
      <c r="BH503" s="3" t="str">
        <f>IF(OR($S503=FALSE,$R503=TRUE,$V503=FALSE),"-",IF(AB503=FALSE,(CONCATENATE(L$1," doesn't match.")),"-"))</f>
        <v>UserID doesn't match.</v>
      </c>
      <c r="BI503" s="3" t="str">
        <f>IF(OR($S503=FALSE,$R503=TRUE,$V503=FALSE),"-",IF(AC503=FALSE,(CONCATENATE(M$1," doesn't match.")),"-"))</f>
        <v>-</v>
      </c>
      <c r="BJ503" s="3" t="str">
        <f>IF(OR($S503=FALSE,$R503=TRUE,$V503=FALSE),"-",IF(AD503=FALSE,(CONCATENATE(N$1," doesn't match.")),"-"))</f>
        <v>LastUpdate doesn't match.</v>
      </c>
      <c r="BK503" s="3" t="str">
        <f>IF(OR($S503=FALSE,$R503=TRUE,$V503=FALSE),"-",IF(AE503=FALSE,(CONCATENATE(O$1," doesn't match.")),"-"))</f>
        <v>-</v>
      </c>
      <c r="BL503" s="3" t="str">
        <f>IF(OR($S503=FALSE,$R503=TRUE,$V503=FALSE),"-",IF(AF503=FALSE,(CONCATENATE(P$1," doesn't match.")),"-"))</f>
        <v>-</v>
      </c>
    </row>
    <row r="504" spans="1:64" ht="45" x14ac:dyDescent="0.25">
      <c r="A504" s="30">
        <v>1236925</v>
      </c>
      <c r="B504" s="30" t="s">
        <v>625</v>
      </c>
      <c r="C504" s="31" t="s">
        <v>434</v>
      </c>
      <c r="D504" s="30" t="s">
        <v>98</v>
      </c>
      <c r="E504" s="30" t="s">
        <v>60</v>
      </c>
      <c r="F504" s="30" t="s">
        <v>61</v>
      </c>
      <c r="G504" s="30" t="s">
        <v>35</v>
      </c>
      <c r="H504" s="32">
        <v>43318</v>
      </c>
      <c r="I504" s="32"/>
      <c r="J504" s="32">
        <v>43291</v>
      </c>
      <c r="K504" s="32"/>
      <c r="L504" s="30" t="s">
        <v>108</v>
      </c>
      <c r="M504" s="32">
        <v>43291</v>
      </c>
      <c r="N504" s="32">
        <v>43301</v>
      </c>
      <c r="O504" s="32"/>
      <c r="P504" s="32"/>
      <c r="Q504" s="5"/>
      <c r="R504" s="6" t="b">
        <f>B504=B505</f>
        <v>0</v>
      </c>
      <c r="S504" s="6" t="b">
        <f>C504=C505</f>
        <v>0</v>
      </c>
      <c r="T504" s="6" t="b">
        <f>D504=D505</f>
        <v>0</v>
      </c>
      <c r="U504" s="6" t="b">
        <f>E504=E505</f>
        <v>0</v>
      </c>
      <c r="V504" s="6" t="b">
        <f>F504=F505</f>
        <v>0</v>
      </c>
      <c r="W504" s="6" t="b">
        <f>G504=G505</f>
        <v>1</v>
      </c>
      <c r="X504" s="6" t="b">
        <f>H504=H505</f>
        <v>0</v>
      </c>
      <c r="Y504" s="6" t="b">
        <f>I504=I505</f>
        <v>0</v>
      </c>
      <c r="Z504" s="6" t="b">
        <f>J504=J505</f>
        <v>0</v>
      </c>
      <c r="AA504" s="6" t="b">
        <f>K504=K505</f>
        <v>0</v>
      </c>
      <c r="AB504" s="6" t="b">
        <f>L504=L505</f>
        <v>0</v>
      </c>
      <c r="AC504" s="6" t="b">
        <f>M504=M505</f>
        <v>0</v>
      </c>
      <c r="AD504" s="6" t="b">
        <f>N504=N505</f>
        <v>0</v>
      </c>
      <c r="AE504" s="6" t="b">
        <f>O504=O505</f>
        <v>1</v>
      </c>
      <c r="AF504" s="6" t="b">
        <f>P504=P505</f>
        <v>1</v>
      </c>
      <c r="AG504" s="3"/>
      <c r="AH504" s="8" t="str">
        <f>IF(ISBLANK($E504),"N/A",$E504)</f>
        <v>INT-PAT ATTY INSTR RESPONSE TO FA</v>
      </c>
      <c r="AI504" s="8" t="str">
        <f>IF(ISBLANK($F504),"N/A",$F504)</f>
        <v>FA Filing Confirmation of Response? / Asst</v>
      </c>
      <c r="AJ504" s="7" t="str">
        <f>IF(ISBLANK($B504),"N/A",$B504)</f>
        <v>Agent Patent</v>
      </c>
      <c r="AK504" s="8" t="str">
        <f>IF(ISBLANK($C504),"N/A",$C504)</f>
        <v>PRIN.037P1CN</v>
      </c>
      <c r="AL504" s="8" t="str">
        <f>IF(ISBLANK($C505),"N/A",$C505)</f>
        <v>PTB.003AR</v>
      </c>
      <c r="AM504" s="7" t="str">
        <f>IF(ISBLANK($B505),"N/A",$B505)</f>
        <v>Live Patent</v>
      </c>
      <c r="AN504" s="8" t="str">
        <f>IF(ISBLANK($F505),"N/A",$F505)</f>
        <v>Confirm Assignment Sent for Signature / IPP</v>
      </c>
      <c r="AO504" s="8" t="str">
        <f>IF(ISBLANK($E505),"N/A",$E505)</f>
        <v>INT-PAT ASSIGNMENT REQUEST</v>
      </c>
      <c r="AP504" s="3"/>
      <c r="AQ504" s="6" t="str">
        <f>IF($S504=FALSE,"Matter doesn't match.","-")</f>
        <v>Matter doesn't match.</v>
      </c>
      <c r="AR504" s="6" t="str">
        <f>IF($R504=TRUE,"System matches.","-")</f>
        <v>-</v>
      </c>
      <c r="AS504" s="6" t="str">
        <f>IF($U504=FALSE,"Action Type doesn't match.","-")</f>
        <v>Action Type doesn't match.</v>
      </c>
      <c r="AT504" s="6" t="str">
        <f>IF($V504=FALSE,"Action Due doesn't match.","-")</f>
        <v>Action Due doesn't match.</v>
      </c>
      <c r="AU504" s="6" t="b">
        <f>IF(AND($S504=TRUE,$Z504=TRUE,$U504=FALSE,$R504=FALSE),TRUE,FALSE)</f>
        <v>0</v>
      </c>
      <c r="AV504" s="13" t="b">
        <f ca="1">IF(OFFSET($AU504,-1,0)=TRUE,TRUE,FALSE)</f>
        <v>0</v>
      </c>
      <c r="AW504" s="6" t="b">
        <f>IF(AND($V504=TRUE,$S504=TRUE,$U504=FALSE,$R504=FALSE),TRUE,FALSE)</f>
        <v>0</v>
      </c>
      <c r="AX504" s="13" t="b">
        <f ca="1">IF(OFFSET($AW504,-1,0)="TRUE",TRUE,FALSE)</f>
        <v>0</v>
      </c>
      <c r="AY504" s="3"/>
      <c r="AZ504" s="3" t="str">
        <f>IF(OR($S504=FALSE,$R504=TRUE,$V504=FALSE),"-",IF(T504=FALSE,(CONCATENATE(D$1," doesn't match.")),"-"))</f>
        <v>-</v>
      </c>
      <c r="BA504" s="3" t="str">
        <f>IF(OR($S504=FALSE,$R504=TRUE,$V504=FALSE),"-",IF(U504=FALSE,(CONCATENATE(E$1," doesn't match.")),"-"))</f>
        <v>-</v>
      </c>
      <c r="BB504" s="3" t="str">
        <f>IF(OR($S504=FALSE,$R504=TRUE,$V504=FALSE),"-",IF(V504=FALSE,(CONCATENATE(F$1," doesn't match.")),"-"))</f>
        <v>-</v>
      </c>
      <c r="BC504" s="3" t="str">
        <f>IF(OR($S504=FALSE,$R504=TRUE,$V504=FALSE),"-",IF(W504=FALSE,(CONCATENATE(G$1," doesn't match.")),"-"))</f>
        <v>-</v>
      </c>
      <c r="BD504" s="3" t="str">
        <f>IF(OR($S504=FALSE,$R504=TRUE,$V504=FALSE),"-",IF(X504=FALSE,(CONCATENATE(H$1," doesn't match.")),"-"))</f>
        <v>-</v>
      </c>
      <c r="BE504" s="3" t="str">
        <f>IF(OR($S504=FALSE,$R504=TRUE,$V504=FALSE),"-",IF(Y504=FALSE,(CONCATENATE(I$1," doesn't match.")),"-"))</f>
        <v>-</v>
      </c>
      <c r="BF504" s="3" t="str">
        <f>IF(OR($S504=FALSE,$R504=TRUE,$V504=FALSE),"-",IF(Z504=FALSE,(CONCATENATE(J$1," doesn't match.")),"-"))</f>
        <v>-</v>
      </c>
      <c r="BG504" s="3" t="str">
        <f>IF(OR($S504=FALSE,$R504=TRUE,$V504=FALSE),"-",IF(AA504=FALSE,(CONCATENATE(K$1," doesn't match.")),"-"))</f>
        <v>-</v>
      </c>
      <c r="BH504" s="3" t="str">
        <f>IF(OR($S504=FALSE,$R504=TRUE,$V504=FALSE),"-",IF(AB504=FALSE,(CONCATENATE(L$1," doesn't match.")),"-"))</f>
        <v>-</v>
      </c>
      <c r="BI504" s="3" t="str">
        <f>IF(OR($S504=FALSE,$R504=TRUE,$V504=FALSE),"-",IF(AC504=FALSE,(CONCATENATE(M$1," doesn't match.")),"-"))</f>
        <v>-</v>
      </c>
      <c r="BJ504" s="3" t="str">
        <f>IF(OR($S504=FALSE,$R504=TRUE,$V504=FALSE),"-",IF(AD504=FALSE,(CONCATENATE(N$1," doesn't match.")),"-"))</f>
        <v>-</v>
      </c>
      <c r="BK504" s="3" t="str">
        <f>IF(OR($S504=FALSE,$R504=TRUE,$V504=FALSE),"-",IF(AE504=FALSE,(CONCATENATE(O$1," doesn't match.")),"-"))</f>
        <v>-</v>
      </c>
      <c r="BL504" s="3" t="str">
        <f>IF(OR($S504=FALSE,$R504=TRUE,$V504=FALSE),"-",IF(AF504=FALSE,(CONCATENATE(P$1," doesn't match.")),"-"))</f>
        <v>-</v>
      </c>
    </row>
    <row r="505" spans="1:64" ht="60" x14ac:dyDescent="0.25">
      <c r="A505" s="30">
        <v>1294023</v>
      </c>
      <c r="B505" s="30" t="s">
        <v>30</v>
      </c>
      <c r="C505" s="31" t="s">
        <v>435</v>
      </c>
      <c r="D505" s="30" t="s">
        <v>436</v>
      </c>
      <c r="E505" s="30" t="s">
        <v>148</v>
      </c>
      <c r="F505" s="30" t="s">
        <v>149</v>
      </c>
      <c r="G505" s="30" t="s">
        <v>35</v>
      </c>
      <c r="H505" s="32">
        <v>43286</v>
      </c>
      <c r="I505" s="32">
        <v>43294</v>
      </c>
      <c r="J505" s="32">
        <v>43326</v>
      </c>
      <c r="K505" s="32">
        <v>43294</v>
      </c>
      <c r="L505" s="30" t="s">
        <v>183</v>
      </c>
      <c r="M505" s="32">
        <v>43283</v>
      </c>
      <c r="N505" s="32">
        <v>43294</v>
      </c>
      <c r="O505" s="32"/>
      <c r="P505" s="32"/>
      <c r="Q505" s="5"/>
      <c r="R505" s="6" t="b">
        <f>B505=B506</f>
        <v>0</v>
      </c>
      <c r="S505" s="6" t="b">
        <f>C505=C506</f>
        <v>1</v>
      </c>
      <c r="T505" s="6" t="b">
        <f>D505=D506</f>
        <v>1</v>
      </c>
      <c r="U505" s="6" t="b">
        <f>E505=E506</f>
        <v>1</v>
      </c>
      <c r="V505" s="6" t="b">
        <f>F505=F506</f>
        <v>1</v>
      </c>
      <c r="W505" s="6" t="b">
        <f>G505=G506</f>
        <v>1</v>
      </c>
      <c r="X505" s="6" t="b">
        <f>H505=H506</f>
        <v>0</v>
      </c>
      <c r="Y505" s="6" t="b">
        <f>I505=I506</f>
        <v>1</v>
      </c>
      <c r="Z505" s="6" t="b">
        <f>J505=J506</f>
        <v>1</v>
      </c>
      <c r="AA505" s="6" t="b">
        <f>K505=K506</f>
        <v>1</v>
      </c>
      <c r="AB505" s="6" t="b">
        <f>L505=L506</f>
        <v>1</v>
      </c>
      <c r="AC505" s="6" t="b">
        <f>M505=M506</f>
        <v>0</v>
      </c>
      <c r="AD505" s="6" t="b">
        <f>N505=N506</f>
        <v>1</v>
      </c>
      <c r="AE505" s="6" t="b">
        <f>O505=O506</f>
        <v>1</v>
      </c>
      <c r="AF505" s="6" t="b">
        <f>P505=P506</f>
        <v>1</v>
      </c>
      <c r="AG505" s="3"/>
      <c r="AH505" s="8" t="str">
        <f>IF(ISBLANK($E505),"N/A",$E505)</f>
        <v>INT-PAT ASSIGNMENT REQUEST</v>
      </c>
      <c r="AI505" s="8" t="str">
        <f>IF(ISBLANK($F505),"N/A",$F505)</f>
        <v>Confirm Assignment Sent for Signature / IPP</v>
      </c>
      <c r="AJ505" s="7" t="str">
        <f>IF(ISBLANK($B505),"N/A",$B505)</f>
        <v>Live Patent</v>
      </c>
      <c r="AK505" s="8" t="str">
        <f>IF(ISBLANK($C505),"N/A",$C505)</f>
        <v>PTB.003AR</v>
      </c>
      <c r="AL505" s="8" t="str">
        <f>IF(ISBLANK($C506),"N/A",$C506)</f>
        <v>PTB.003AR</v>
      </c>
      <c r="AM505" s="7" t="str">
        <f>IF(ISBLANK($B506),"N/A",$B506)</f>
        <v>Agent Patent</v>
      </c>
      <c r="AN505" s="8" t="str">
        <f>IF(ISBLANK($F506),"N/A",$F506)</f>
        <v>Confirm Assignment Sent for Signature / IPP</v>
      </c>
      <c r="AO505" s="8" t="str">
        <f>IF(ISBLANK($E506),"N/A",$E506)</f>
        <v>INT-PAT ASSIGNMENT REQUEST</v>
      </c>
      <c r="AP505" s="3"/>
      <c r="AQ505" s="6" t="str">
        <f>IF($S505=FALSE,"Matter doesn't match.","-")</f>
        <v>-</v>
      </c>
      <c r="AR505" s="6" t="str">
        <f>IF($R505=TRUE,"System matches.","-")</f>
        <v>-</v>
      </c>
      <c r="AS505" s="6" t="str">
        <f>IF($U505=FALSE,"Action Type doesn't match.","-")</f>
        <v>-</v>
      </c>
      <c r="AT505" s="6" t="str">
        <f>IF($V505=FALSE,"Action Due doesn't match.","-")</f>
        <v>-</v>
      </c>
      <c r="AU505" s="6" t="b">
        <f>IF(AND($S505=TRUE,$Z505=TRUE,$U505=FALSE,$R505=FALSE),TRUE,FALSE)</f>
        <v>0</v>
      </c>
      <c r="AV505" s="13" t="b">
        <f ca="1">IF(OFFSET($AU505,-1,0)=TRUE,TRUE,FALSE)</f>
        <v>0</v>
      </c>
      <c r="AW505" s="6" t="b">
        <f>IF(AND($V505=TRUE,$S505=TRUE,$U505=FALSE,$R505=FALSE),TRUE,FALSE)</f>
        <v>0</v>
      </c>
      <c r="AX505" s="13" t="b">
        <f ca="1">IF(OFFSET($AW505,-1,0)="TRUE",TRUE,FALSE)</f>
        <v>0</v>
      </c>
      <c r="AY505" s="3"/>
      <c r="AZ505" s="3" t="str">
        <f>IF(OR($S505=FALSE,$R505=TRUE,$V505=FALSE),"-",IF(T505=FALSE,(CONCATENATE(D$1," doesn't match.")),"-"))</f>
        <v>-</v>
      </c>
      <c r="BA505" s="3" t="str">
        <f>IF(OR($S505=FALSE,$R505=TRUE,$V505=FALSE),"-",IF(U505=FALSE,(CONCATENATE(E$1," doesn't match.")),"-"))</f>
        <v>-</v>
      </c>
      <c r="BB505" s="3" t="str">
        <f>IF(OR($S505=FALSE,$R505=TRUE,$V505=FALSE),"-",IF(V505=FALSE,(CONCATENATE(F$1," doesn't match.")),"-"))</f>
        <v>-</v>
      </c>
      <c r="BC505" s="3" t="str">
        <f>IF(OR($S505=FALSE,$R505=TRUE,$V505=FALSE),"-",IF(W505=FALSE,(CONCATENATE(G$1," doesn't match.")),"-"))</f>
        <v>-</v>
      </c>
      <c r="BD505" s="3" t="str">
        <f>IF(OR($S505=FALSE,$R505=TRUE,$V505=FALSE),"-",IF(X505=FALSE,(CONCATENATE(H$1," doesn't match.")),"-"))</f>
        <v>DueDate doesn't match.</v>
      </c>
      <c r="BE505" s="3" t="str">
        <f>IF(OR($S505=FALSE,$R505=TRUE,$V505=FALSE),"-",IF(Y505=FALSE,(CONCATENATE(I$1," doesn't match.")),"-"))</f>
        <v>-</v>
      </c>
      <c r="BF505" s="3" t="str">
        <f>IF(OR($S505=FALSE,$R505=TRUE,$V505=FALSE),"-",IF(Z505=FALSE,(CONCATENATE(J$1," doesn't match.")),"-"))</f>
        <v>-</v>
      </c>
      <c r="BG505" s="3" t="str">
        <f>IF(OR($S505=FALSE,$R505=TRUE,$V505=FALSE),"-",IF(AA505=FALSE,(CONCATENATE(K$1," doesn't match.")),"-"))</f>
        <v>-</v>
      </c>
      <c r="BH505" s="3" t="str">
        <f>IF(OR($S505=FALSE,$R505=TRUE,$V505=FALSE),"-",IF(AB505=FALSE,(CONCATENATE(L$1," doesn't match.")),"-"))</f>
        <v>-</v>
      </c>
      <c r="BI505" s="3" t="str">
        <f>IF(OR($S505=FALSE,$R505=TRUE,$V505=FALSE),"-",IF(AC505=FALSE,(CONCATENATE(M$1," doesn't match.")),"-"))</f>
        <v>DateCreated doesn't match.</v>
      </c>
      <c r="BJ505" s="3" t="str">
        <f>IF(OR($S505=FALSE,$R505=TRUE,$V505=FALSE),"-",IF(AD505=FALSE,(CONCATENATE(N$1," doesn't match.")),"-"))</f>
        <v>-</v>
      </c>
      <c r="BK505" s="3" t="str">
        <f>IF(OR($S505=FALSE,$R505=TRUE,$V505=FALSE),"-",IF(AE505=FALSE,(CONCATENATE(O$1," doesn't match.")),"-"))</f>
        <v>-</v>
      </c>
      <c r="BL505" s="3" t="str">
        <f>IF(OR($S505=FALSE,$R505=TRUE,$V505=FALSE),"-",IF(AF505=FALSE,(CONCATENATE(P$1," doesn't match.")),"-"))</f>
        <v>-</v>
      </c>
    </row>
    <row r="506" spans="1:64" ht="60" x14ac:dyDescent="0.25">
      <c r="A506" s="30">
        <v>1294023</v>
      </c>
      <c r="B506" s="30" t="s">
        <v>625</v>
      </c>
      <c r="C506" s="31" t="s">
        <v>435</v>
      </c>
      <c r="D506" s="30" t="s">
        <v>436</v>
      </c>
      <c r="E506" s="30" t="s">
        <v>148</v>
      </c>
      <c r="F506" s="30" t="s">
        <v>149</v>
      </c>
      <c r="G506" s="30" t="s">
        <v>35</v>
      </c>
      <c r="H506" s="32">
        <v>43280</v>
      </c>
      <c r="I506" s="32">
        <v>43294</v>
      </c>
      <c r="J506" s="32">
        <v>43326</v>
      </c>
      <c r="K506" s="32">
        <v>43294</v>
      </c>
      <c r="L506" s="30" t="s">
        <v>183</v>
      </c>
      <c r="M506" s="32">
        <v>43294</v>
      </c>
      <c r="N506" s="32">
        <v>43294</v>
      </c>
      <c r="O506" s="32"/>
      <c r="P506" s="32"/>
      <c r="Q506" s="5"/>
      <c r="R506" s="6" t="b">
        <f>B506=B507</f>
        <v>0</v>
      </c>
      <c r="S506" s="6" t="b">
        <f>C506=C507</f>
        <v>1</v>
      </c>
      <c r="T506" s="6" t="b">
        <f>D506=D507</f>
        <v>1</v>
      </c>
      <c r="U506" s="6" t="b">
        <f>E506=E507</f>
        <v>0</v>
      </c>
      <c r="V506" s="6" t="b">
        <f>F506=F507</f>
        <v>0</v>
      </c>
      <c r="W506" s="6" t="b">
        <f>G506=G507</f>
        <v>1</v>
      </c>
      <c r="X506" s="6" t="b">
        <f>H506=H507</f>
        <v>0</v>
      </c>
      <c r="Y506" s="6" t="b">
        <f>I506=I507</f>
        <v>0</v>
      </c>
      <c r="Z506" s="6" t="b">
        <f>J506=J507</f>
        <v>0</v>
      </c>
      <c r="AA506" s="6" t="b">
        <f>K506=K507</f>
        <v>1</v>
      </c>
      <c r="AB506" s="6" t="b">
        <f>L506=L507</f>
        <v>1</v>
      </c>
      <c r="AC506" s="6" t="b">
        <f>M506=M507</f>
        <v>0</v>
      </c>
      <c r="AD506" s="6" t="b">
        <f>N506=N507</f>
        <v>1</v>
      </c>
      <c r="AE506" s="6" t="b">
        <f>O506=O507</f>
        <v>1</v>
      </c>
      <c r="AF506" s="6" t="b">
        <f>P506=P507</f>
        <v>1</v>
      </c>
      <c r="AG506" s="3"/>
      <c r="AH506" s="8" t="str">
        <f>IF(ISBLANK($E506),"N/A",$E506)</f>
        <v>INT-PAT ASSIGNMENT REQUEST</v>
      </c>
      <c r="AI506" s="8" t="str">
        <f>IF(ISBLANK($F506),"N/A",$F506)</f>
        <v>Confirm Assignment Sent for Signature / IPP</v>
      </c>
      <c r="AJ506" s="7" t="str">
        <f>IF(ISBLANK($B506),"N/A",$B506)</f>
        <v>Agent Patent</v>
      </c>
      <c r="AK506" s="8" t="str">
        <f>IF(ISBLANK($C506),"N/A",$C506)</f>
        <v>PTB.003AR</v>
      </c>
      <c r="AL506" s="8" t="str">
        <f>IF(ISBLANK($C507),"N/A",$C507)</f>
        <v>PTB.003AR</v>
      </c>
      <c r="AM506" s="7" t="str">
        <f>IF(ISBLANK($B507),"N/A",$B507)</f>
        <v>Live Patent</v>
      </c>
      <c r="AN506" s="8" t="str">
        <f>IF(ISBLANK($F507),"N/A",$F507)</f>
        <v>Confirm Power of Attorney Sent for Signature / IPP</v>
      </c>
      <c r="AO506" s="8" t="str">
        <f>IF(ISBLANK($E507),"N/A",$E507)</f>
        <v>INT-PAT POWER OF ATTORNEY REQUEST</v>
      </c>
      <c r="AP506" s="3"/>
      <c r="AQ506" s="6" t="str">
        <f>IF($S506=FALSE,"Matter doesn't match.","-")</f>
        <v>-</v>
      </c>
      <c r="AR506" s="6" t="str">
        <f>IF($R506=TRUE,"System matches.","-")</f>
        <v>-</v>
      </c>
      <c r="AS506" s="6" t="str">
        <f>IF($U506=FALSE,"Action Type doesn't match.","-")</f>
        <v>Action Type doesn't match.</v>
      </c>
      <c r="AT506" s="6" t="str">
        <f>IF($V506=FALSE,"Action Due doesn't match.","-")</f>
        <v>Action Due doesn't match.</v>
      </c>
      <c r="AU506" s="6" t="b">
        <f>IF(AND($S506=TRUE,$Z506=TRUE,$U506=FALSE,$R506=FALSE),TRUE,FALSE)</f>
        <v>0</v>
      </c>
      <c r="AV506" s="13" t="b">
        <f ca="1">IF(OFFSET($AU506,-1,0)=TRUE,TRUE,FALSE)</f>
        <v>0</v>
      </c>
      <c r="AW506" s="6" t="b">
        <f>IF(AND($V506=TRUE,$S506=TRUE,$U506=FALSE,$R506=FALSE),TRUE,FALSE)</f>
        <v>0</v>
      </c>
      <c r="AX506" s="13" t="b">
        <f ca="1">IF(OFFSET($AW506,-1,0)="TRUE",TRUE,FALSE)</f>
        <v>0</v>
      </c>
      <c r="AY506" s="3"/>
      <c r="AZ506" s="3" t="str">
        <f>IF(OR($S506=FALSE,$R506=TRUE,$V506=FALSE),"-",IF(T506=FALSE,(CONCATENATE(D$1," doesn't match.")),"-"))</f>
        <v>-</v>
      </c>
      <c r="BA506" s="3" t="str">
        <f>IF(OR($S506=FALSE,$R506=TRUE,$V506=FALSE),"-",IF(U506=FALSE,(CONCATENATE(E$1," doesn't match.")),"-"))</f>
        <v>-</v>
      </c>
      <c r="BB506" s="3" t="str">
        <f>IF(OR($S506=FALSE,$R506=TRUE,$V506=FALSE),"-",IF(V506=FALSE,(CONCATENATE(F$1," doesn't match.")),"-"))</f>
        <v>-</v>
      </c>
      <c r="BC506" s="3" t="str">
        <f>IF(OR($S506=FALSE,$R506=TRUE,$V506=FALSE),"-",IF(W506=FALSE,(CONCATENATE(G$1," doesn't match.")),"-"))</f>
        <v>-</v>
      </c>
      <c r="BD506" s="3" t="str">
        <f>IF(OR($S506=FALSE,$R506=TRUE,$V506=FALSE),"-",IF(X506=FALSE,(CONCATENATE(H$1," doesn't match.")),"-"))</f>
        <v>-</v>
      </c>
      <c r="BE506" s="3" t="str">
        <f>IF(OR($S506=FALSE,$R506=TRUE,$V506=FALSE),"-",IF(Y506=FALSE,(CONCATENATE(I$1," doesn't match.")),"-"))</f>
        <v>-</v>
      </c>
      <c r="BF506" s="3" t="str">
        <f>IF(OR($S506=FALSE,$R506=TRUE,$V506=FALSE),"-",IF(Z506=FALSE,(CONCATENATE(J$1," doesn't match.")),"-"))</f>
        <v>-</v>
      </c>
      <c r="BG506" s="3" t="str">
        <f>IF(OR($S506=FALSE,$R506=TRUE,$V506=FALSE),"-",IF(AA506=FALSE,(CONCATENATE(K$1," doesn't match.")),"-"))</f>
        <v>-</v>
      </c>
      <c r="BH506" s="3" t="str">
        <f>IF(OR($S506=FALSE,$R506=TRUE,$V506=FALSE),"-",IF(AB506=FALSE,(CONCATENATE(L$1," doesn't match.")),"-"))</f>
        <v>-</v>
      </c>
      <c r="BI506" s="3" t="str">
        <f>IF(OR($S506=FALSE,$R506=TRUE,$V506=FALSE),"-",IF(AC506=FALSE,(CONCATENATE(M$1," doesn't match.")),"-"))</f>
        <v>-</v>
      </c>
      <c r="BJ506" s="3" t="str">
        <f>IF(OR($S506=FALSE,$R506=TRUE,$V506=FALSE),"-",IF(AD506=FALSE,(CONCATENATE(N$1," doesn't match.")),"-"))</f>
        <v>-</v>
      </c>
      <c r="BK506" s="3" t="str">
        <f>IF(OR($S506=FALSE,$R506=TRUE,$V506=FALSE),"-",IF(AE506=FALSE,(CONCATENATE(O$1," doesn't match.")),"-"))</f>
        <v>-</v>
      </c>
      <c r="BL506" s="3" t="str">
        <f>IF(OR($S506=FALSE,$R506=TRUE,$V506=FALSE),"-",IF(AF506=FALSE,(CONCATENATE(P$1," doesn't match.")),"-"))</f>
        <v>-</v>
      </c>
    </row>
    <row r="507" spans="1:64" ht="45" x14ac:dyDescent="0.25">
      <c r="A507" s="30">
        <v>1294023</v>
      </c>
      <c r="B507" s="30" t="s">
        <v>30</v>
      </c>
      <c r="C507" s="31" t="s">
        <v>435</v>
      </c>
      <c r="D507" s="30" t="s">
        <v>436</v>
      </c>
      <c r="E507" s="30" t="s">
        <v>352</v>
      </c>
      <c r="F507" s="30" t="s">
        <v>353</v>
      </c>
      <c r="G507" s="30" t="s">
        <v>35</v>
      </c>
      <c r="H507" s="32">
        <v>43286</v>
      </c>
      <c r="I507" s="32">
        <v>43284</v>
      </c>
      <c r="J507" s="32">
        <v>43294</v>
      </c>
      <c r="K507" s="32">
        <v>43294</v>
      </c>
      <c r="L507" s="30" t="s">
        <v>183</v>
      </c>
      <c r="M507" s="32">
        <v>43283</v>
      </c>
      <c r="N507" s="32">
        <v>43294</v>
      </c>
      <c r="O507" s="32"/>
      <c r="P507" s="32"/>
      <c r="Q507" s="5"/>
      <c r="R507" s="6" t="b">
        <f>B507=B508</f>
        <v>0</v>
      </c>
      <c r="S507" s="6" t="b">
        <f>C507=C508</f>
        <v>1</v>
      </c>
      <c r="T507" s="6" t="b">
        <f>D507=D508</f>
        <v>1</v>
      </c>
      <c r="U507" s="6" t="b">
        <f>E507=E508</f>
        <v>1</v>
      </c>
      <c r="V507" s="6" t="b">
        <f>F507=F508</f>
        <v>1</v>
      </c>
      <c r="W507" s="6" t="b">
        <f>G507=G508</f>
        <v>1</v>
      </c>
      <c r="X507" s="6" t="b">
        <f>H507=H508</f>
        <v>0</v>
      </c>
      <c r="Y507" s="6" t="b">
        <f>I507=I508</f>
        <v>0</v>
      </c>
      <c r="Z507" s="6" t="b">
        <f>J507=J508</f>
        <v>1</v>
      </c>
      <c r="AA507" s="6" t="b">
        <f>K507=K508</f>
        <v>1</v>
      </c>
      <c r="AB507" s="6" t="b">
        <f>L507=L508</f>
        <v>1</v>
      </c>
      <c r="AC507" s="6" t="b">
        <f>M507=M508</f>
        <v>0</v>
      </c>
      <c r="AD507" s="6" t="b">
        <f>N507=N508</f>
        <v>1</v>
      </c>
      <c r="AE507" s="6" t="b">
        <f>O507=O508</f>
        <v>1</v>
      </c>
      <c r="AF507" s="6" t="b">
        <f>P507=P508</f>
        <v>1</v>
      </c>
      <c r="AG507" s="3"/>
      <c r="AH507" s="8" t="str">
        <f>IF(ISBLANK($E507),"N/A",$E507)</f>
        <v>INT-PAT POWER OF ATTORNEY REQUEST</v>
      </c>
      <c r="AI507" s="8" t="str">
        <f>IF(ISBLANK($F507),"N/A",$F507)</f>
        <v>Confirm Power of Attorney Sent for Signature / IPP</v>
      </c>
      <c r="AJ507" s="7" t="str">
        <f>IF(ISBLANK($B507),"N/A",$B507)</f>
        <v>Live Patent</v>
      </c>
      <c r="AK507" s="8" t="str">
        <f>IF(ISBLANK($C507),"N/A",$C507)</f>
        <v>PTB.003AR</v>
      </c>
      <c r="AL507" s="8" t="str">
        <f>IF(ISBLANK($C508),"N/A",$C508)</f>
        <v>PTB.003AR</v>
      </c>
      <c r="AM507" s="7" t="str">
        <f>IF(ISBLANK($B508),"N/A",$B508)</f>
        <v>Agent Patent</v>
      </c>
      <c r="AN507" s="8" t="str">
        <f>IF(ISBLANK($F508),"N/A",$F508)</f>
        <v>Confirm Power of Attorney Sent for Signature / IPP</v>
      </c>
      <c r="AO507" s="8" t="str">
        <f>IF(ISBLANK($E508),"N/A",$E508)</f>
        <v>INT-PAT POWER OF ATTORNEY REQUEST</v>
      </c>
      <c r="AP507" s="3"/>
      <c r="AQ507" s="6" t="str">
        <f>IF($S507=FALSE,"Matter doesn't match.","-")</f>
        <v>-</v>
      </c>
      <c r="AR507" s="6" t="str">
        <f>IF($R507=TRUE,"System matches.","-")</f>
        <v>-</v>
      </c>
      <c r="AS507" s="6" t="str">
        <f>IF($U507=FALSE,"Action Type doesn't match.","-")</f>
        <v>-</v>
      </c>
      <c r="AT507" s="6" t="str">
        <f>IF($V507=FALSE,"Action Due doesn't match.","-")</f>
        <v>-</v>
      </c>
      <c r="AU507" s="6" t="b">
        <f>IF(AND($S507=TRUE,$Z507=TRUE,$U507=FALSE,$R507=FALSE),TRUE,FALSE)</f>
        <v>0</v>
      </c>
      <c r="AV507" s="13" t="b">
        <f ca="1">IF(OFFSET($AU507,-1,0)=TRUE,TRUE,FALSE)</f>
        <v>0</v>
      </c>
      <c r="AW507" s="6" t="b">
        <f>IF(AND($V507=TRUE,$S507=TRUE,$U507=FALSE,$R507=FALSE),TRUE,FALSE)</f>
        <v>0</v>
      </c>
      <c r="AX507" s="13" t="b">
        <f ca="1">IF(OFFSET($AW507,-1,0)="TRUE",TRUE,FALSE)</f>
        <v>0</v>
      </c>
      <c r="AY507" s="3"/>
      <c r="AZ507" s="3" t="str">
        <f>IF(OR($S507=FALSE,$R507=TRUE,$V507=FALSE),"-",IF(T507=FALSE,(CONCATENATE(D$1," doesn't match.")),"-"))</f>
        <v>-</v>
      </c>
      <c r="BA507" s="3" t="str">
        <f>IF(OR($S507=FALSE,$R507=TRUE,$V507=FALSE),"-",IF(U507=FALSE,(CONCATENATE(E$1," doesn't match.")),"-"))</f>
        <v>-</v>
      </c>
      <c r="BB507" s="3" t="str">
        <f>IF(OR($S507=FALSE,$R507=TRUE,$V507=FALSE),"-",IF(V507=FALSE,(CONCATENATE(F$1," doesn't match.")),"-"))</f>
        <v>-</v>
      </c>
      <c r="BC507" s="3" t="str">
        <f>IF(OR($S507=FALSE,$R507=TRUE,$V507=FALSE),"-",IF(W507=FALSE,(CONCATENATE(G$1," doesn't match.")),"-"))</f>
        <v>-</v>
      </c>
      <c r="BD507" s="3" t="str">
        <f>IF(OR($S507=FALSE,$R507=TRUE,$V507=FALSE),"-",IF(X507=FALSE,(CONCATENATE(H$1," doesn't match.")),"-"))</f>
        <v>DueDate doesn't match.</v>
      </c>
      <c r="BE507" s="3" t="str">
        <f>IF(OR($S507=FALSE,$R507=TRUE,$V507=FALSE),"-",IF(Y507=FALSE,(CONCATENATE(I$1," doesn't match.")),"-"))</f>
        <v>DateTaken doesn't match.</v>
      </c>
      <c r="BF507" s="3" t="str">
        <f>IF(OR($S507=FALSE,$R507=TRUE,$V507=FALSE),"-",IF(Z507=FALSE,(CONCATENATE(J$1," doesn't match.")),"-"))</f>
        <v>-</v>
      </c>
      <c r="BG507" s="3" t="str">
        <f>IF(OR($S507=FALSE,$R507=TRUE,$V507=FALSE),"-",IF(AA507=FALSE,(CONCATENATE(K$1," doesn't match.")),"-"))</f>
        <v>-</v>
      </c>
      <c r="BH507" s="3" t="str">
        <f>IF(OR($S507=FALSE,$R507=TRUE,$V507=FALSE),"-",IF(AB507=FALSE,(CONCATENATE(L$1," doesn't match.")),"-"))</f>
        <v>-</v>
      </c>
      <c r="BI507" s="3" t="str">
        <f>IF(OR($S507=FALSE,$R507=TRUE,$V507=FALSE),"-",IF(AC507=FALSE,(CONCATENATE(M$1," doesn't match.")),"-"))</f>
        <v>DateCreated doesn't match.</v>
      </c>
      <c r="BJ507" s="3" t="str">
        <f>IF(OR($S507=FALSE,$R507=TRUE,$V507=FALSE),"-",IF(AD507=FALSE,(CONCATENATE(N$1," doesn't match.")),"-"))</f>
        <v>-</v>
      </c>
      <c r="BK507" s="3" t="str">
        <f>IF(OR($S507=FALSE,$R507=TRUE,$V507=FALSE),"-",IF(AE507=FALSE,(CONCATENATE(O$1," doesn't match.")),"-"))</f>
        <v>-</v>
      </c>
      <c r="BL507" s="3" t="str">
        <f>IF(OR($S507=FALSE,$R507=TRUE,$V507=FALSE),"-",IF(AF507=FALSE,(CONCATENATE(P$1," doesn't match.")),"-"))</f>
        <v>-</v>
      </c>
    </row>
    <row r="508" spans="1:64" ht="45" x14ac:dyDescent="0.25">
      <c r="A508" s="30">
        <v>1294023</v>
      </c>
      <c r="B508" s="30" t="s">
        <v>625</v>
      </c>
      <c r="C508" s="31" t="s">
        <v>435</v>
      </c>
      <c r="D508" s="30" t="s">
        <v>436</v>
      </c>
      <c r="E508" s="30" t="s">
        <v>352</v>
      </c>
      <c r="F508" s="30" t="s">
        <v>353</v>
      </c>
      <c r="G508" s="30" t="s">
        <v>35</v>
      </c>
      <c r="H508" s="32">
        <v>43249</v>
      </c>
      <c r="I508" s="32">
        <v>43294</v>
      </c>
      <c r="J508" s="32">
        <v>43294</v>
      </c>
      <c r="K508" s="32">
        <v>43294</v>
      </c>
      <c r="L508" s="30" t="s">
        <v>183</v>
      </c>
      <c r="M508" s="32">
        <v>43294</v>
      </c>
      <c r="N508" s="32">
        <v>43294</v>
      </c>
      <c r="O508" s="32"/>
      <c r="P508" s="32"/>
      <c r="Q508" s="5"/>
      <c r="R508" s="6" t="b">
        <f>B508=B509</f>
        <v>0</v>
      </c>
      <c r="S508" s="6" t="b">
        <f>C508=C509</f>
        <v>1</v>
      </c>
      <c r="T508" s="6" t="b">
        <f>D508=D509</f>
        <v>1</v>
      </c>
      <c r="U508" s="6" t="b">
        <f>E508=E509</f>
        <v>0</v>
      </c>
      <c r="V508" s="6" t="b">
        <f>F508=F509</f>
        <v>0</v>
      </c>
      <c r="W508" s="6" t="b">
        <f>G508=G509</f>
        <v>1</v>
      </c>
      <c r="X508" s="6" t="b">
        <f>H508=H509</f>
        <v>0</v>
      </c>
      <c r="Y508" s="6" t="b">
        <f>I508=I509</f>
        <v>0</v>
      </c>
      <c r="Z508" s="6" t="b">
        <f>J508=J509</f>
        <v>0</v>
      </c>
      <c r="AA508" s="6" t="b">
        <f>K508=K509</f>
        <v>1</v>
      </c>
      <c r="AB508" s="6" t="b">
        <f>L508=L509</f>
        <v>1</v>
      </c>
      <c r="AC508" s="6" t="b">
        <f>M508=M509</f>
        <v>0</v>
      </c>
      <c r="AD508" s="6" t="b">
        <f>N508=N509</f>
        <v>1</v>
      </c>
      <c r="AE508" s="6" t="b">
        <f>O508=O509</f>
        <v>1</v>
      </c>
      <c r="AF508" s="6" t="b">
        <f>P508=P509</f>
        <v>1</v>
      </c>
      <c r="AG508" s="3"/>
      <c r="AH508" s="8" t="str">
        <f>IF(ISBLANK($E508),"N/A",$E508)</f>
        <v>INT-PAT POWER OF ATTORNEY REQUEST</v>
      </c>
      <c r="AI508" s="8" t="str">
        <f>IF(ISBLANK($F508),"N/A",$F508)</f>
        <v>Confirm Power of Attorney Sent for Signature / IPP</v>
      </c>
      <c r="AJ508" s="7" t="str">
        <f>IF(ISBLANK($B508),"N/A",$B508)</f>
        <v>Agent Patent</v>
      </c>
      <c r="AK508" s="8" t="str">
        <f>IF(ISBLANK($C508),"N/A",$C508)</f>
        <v>PTB.003AR</v>
      </c>
      <c r="AL508" s="8" t="str">
        <f>IF(ISBLANK($C509),"N/A",$C509)</f>
        <v>PTB.003AR</v>
      </c>
      <c r="AM508" s="7" t="str">
        <f>IF(ISBLANK($B509),"N/A",$B509)</f>
        <v>Live Patent</v>
      </c>
      <c r="AN508" s="8" t="str">
        <f>IF(ISBLANK($F509),"N/A",$F509)</f>
        <v>Confirm Request for Priority Document to Office / IPP</v>
      </c>
      <c r="AO508" s="8" t="str">
        <f>IF(ISBLANK($E509),"N/A",$E509)</f>
        <v>INT-PAT PRIORITY DOCUMENT REQUEST</v>
      </c>
      <c r="AP508" s="3"/>
      <c r="AQ508" s="6" t="str">
        <f>IF($S508=FALSE,"Matter doesn't match.","-")</f>
        <v>-</v>
      </c>
      <c r="AR508" s="6" t="str">
        <f>IF($R508=TRUE,"System matches.","-")</f>
        <v>-</v>
      </c>
      <c r="AS508" s="6" t="str">
        <f>IF($U508=FALSE,"Action Type doesn't match.","-")</f>
        <v>Action Type doesn't match.</v>
      </c>
      <c r="AT508" s="6" t="str">
        <f>IF($V508=FALSE,"Action Due doesn't match.","-")</f>
        <v>Action Due doesn't match.</v>
      </c>
      <c r="AU508" s="6" t="b">
        <f>IF(AND($S508=TRUE,$Z508=TRUE,$U508=FALSE,$R508=FALSE),TRUE,FALSE)</f>
        <v>0</v>
      </c>
      <c r="AV508" s="13" t="b">
        <f ca="1">IF(OFFSET($AU508,-1,0)=TRUE,TRUE,FALSE)</f>
        <v>0</v>
      </c>
      <c r="AW508" s="6" t="b">
        <f>IF(AND($V508=TRUE,$S508=TRUE,$U508=FALSE,$R508=FALSE),TRUE,FALSE)</f>
        <v>0</v>
      </c>
      <c r="AX508" s="13" t="b">
        <f ca="1">IF(OFFSET($AW508,-1,0)="TRUE",TRUE,FALSE)</f>
        <v>0</v>
      </c>
      <c r="AY508" s="3"/>
      <c r="AZ508" s="3" t="str">
        <f>IF(OR($S508=FALSE,$R508=TRUE,$V508=FALSE),"-",IF(T508=FALSE,(CONCATENATE(D$1," doesn't match.")),"-"))</f>
        <v>-</v>
      </c>
      <c r="BA508" s="3" t="str">
        <f>IF(OR($S508=FALSE,$R508=TRUE,$V508=FALSE),"-",IF(U508=FALSE,(CONCATENATE(E$1," doesn't match.")),"-"))</f>
        <v>-</v>
      </c>
      <c r="BB508" s="3" t="str">
        <f>IF(OR($S508=FALSE,$R508=TRUE,$V508=FALSE),"-",IF(V508=FALSE,(CONCATENATE(F$1," doesn't match.")),"-"))</f>
        <v>-</v>
      </c>
      <c r="BC508" s="3" t="str">
        <f>IF(OR($S508=FALSE,$R508=TRUE,$V508=FALSE),"-",IF(W508=FALSE,(CONCATENATE(G$1," doesn't match.")),"-"))</f>
        <v>-</v>
      </c>
      <c r="BD508" s="3" t="str">
        <f>IF(OR($S508=FALSE,$R508=TRUE,$V508=FALSE),"-",IF(X508=FALSE,(CONCATENATE(H$1," doesn't match.")),"-"))</f>
        <v>-</v>
      </c>
      <c r="BE508" s="3" t="str">
        <f>IF(OR($S508=FALSE,$R508=TRUE,$V508=FALSE),"-",IF(Y508=FALSE,(CONCATENATE(I$1," doesn't match.")),"-"))</f>
        <v>-</v>
      </c>
      <c r="BF508" s="3" t="str">
        <f>IF(OR($S508=FALSE,$R508=TRUE,$V508=FALSE),"-",IF(Z508=FALSE,(CONCATENATE(J$1," doesn't match.")),"-"))</f>
        <v>-</v>
      </c>
      <c r="BG508" s="3" t="str">
        <f>IF(OR($S508=FALSE,$R508=TRUE,$V508=FALSE),"-",IF(AA508=FALSE,(CONCATENATE(K$1," doesn't match.")),"-"))</f>
        <v>-</v>
      </c>
      <c r="BH508" s="3" t="str">
        <f>IF(OR($S508=FALSE,$R508=TRUE,$V508=FALSE),"-",IF(AB508=FALSE,(CONCATENATE(L$1," doesn't match.")),"-"))</f>
        <v>-</v>
      </c>
      <c r="BI508" s="3" t="str">
        <f>IF(OR($S508=FALSE,$R508=TRUE,$V508=FALSE),"-",IF(AC508=FALSE,(CONCATENATE(M$1," doesn't match.")),"-"))</f>
        <v>-</v>
      </c>
      <c r="BJ508" s="3" t="str">
        <f>IF(OR($S508=FALSE,$R508=TRUE,$V508=FALSE),"-",IF(AD508=FALSE,(CONCATENATE(N$1," doesn't match.")),"-"))</f>
        <v>-</v>
      </c>
      <c r="BK508" s="3" t="str">
        <f>IF(OR($S508=FALSE,$R508=TRUE,$V508=FALSE),"-",IF(AE508=FALSE,(CONCATENATE(O$1," doesn't match.")),"-"))</f>
        <v>-</v>
      </c>
      <c r="BL508" s="3" t="str">
        <f>IF(OR($S508=FALSE,$R508=TRUE,$V508=FALSE),"-",IF(AF508=FALSE,(CONCATENATE(P$1," doesn't match.")),"-"))</f>
        <v>-</v>
      </c>
    </row>
    <row r="509" spans="1:64" ht="60" x14ac:dyDescent="0.25">
      <c r="A509" s="30">
        <v>1294023</v>
      </c>
      <c r="B509" s="30" t="s">
        <v>30</v>
      </c>
      <c r="C509" s="31" t="s">
        <v>435</v>
      </c>
      <c r="D509" s="30" t="s">
        <v>436</v>
      </c>
      <c r="E509" s="30" t="s">
        <v>127</v>
      </c>
      <c r="F509" s="30" t="s">
        <v>128</v>
      </c>
      <c r="G509" s="30" t="s">
        <v>35</v>
      </c>
      <c r="H509" s="32">
        <v>43286</v>
      </c>
      <c r="I509" s="32">
        <v>43283</v>
      </c>
      <c r="J509" s="32">
        <v>43326</v>
      </c>
      <c r="K509" s="32">
        <v>43294</v>
      </c>
      <c r="L509" s="30" t="s">
        <v>183</v>
      </c>
      <c r="M509" s="32">
        <v>43283</v>
      </c>
      <c r="N509" s="32">
        <v>43294</v>
      </c>
      <c r="O509" s="32"/>
      <c r="P509" s="32"/>
      <c r="Q509" s="5"/>
      <c r="R509" s="6" t="b">
        <f>B509=B510</f>
        <v>0</v>
      </c>
      <c r="S509" s="6" t="b">
        <f>C509=C510</f>
        <v>1</v>
      </c>
      <c r="T509" s="6" t="b">
        <f>D509=D510</f>
        <v>1</v>
      </c>
      <c r="U509" s="6" t="b">
        <f>E509=E510</f>
        <v>1</v>
      </c>
      <c r="V509" s="6" t="b">
        <f>F509=F510</f>
        <v>1</v>
      </c>
      <c r="W509" s="6" t="b">
        <f>G509=G510</f>
        <v>1</v>
      </c>
      <c r="X509" s="6" t="b">
        <f>H509=H510</f>
        <v>0</v>
      </c>
      <c r="Y509" s="6" t="b">
        <f>I509=I510</f>
        <v>0</v>
      </c>
      <c r="Z509" s="6" t="b">
        <f>J509=J510</f>
        <v>1</v>
      </c>
      <c r="AA509" s="6" t="b">
        <f>K509=K510</f>
        <v>1</v>
      </c>
      <c r="AB509" s="6" t="b">
        <f>L509=L510</f>
        <v>1</v>
      </c>
      <c r="AC509" s="6" t="b">
        <f>M509=M510</f>
        <v>0</v>
      </c>
      <c r="AD509" s="6" t="b">
        <f>N509=N510</f>
        <v>1</v>
      </c>
      <c r="AE509" s="6" t="b">
        <f>O509=O510</f>
        <v>1</v>
      </c>
      <c r="AF509" s="6" t="b">
        <f>P509=P510</f>
        <v>1</v>
      </c>
      <c r="AG509" s="3"/>
      <c r="AH509" s="8" t="str">
        <f>IF(ISBLANK($E509),"N/A",$E509)</f>
        <v>INT-PAT PRIORITY DOCUMENT REQUEST</v>
      </c>
      <c r="AI509" s="8" t="str">
        <f>IF(ISBLANK($F509),"N/A",$F509)</f>
        <v>Confirm Request for Priority Document to Office / IPP</v>
      </c>
      <c r="AJ509" s="7" t="str">
        <f>IF(ISBLANK($B509),"N/A",$B509)</f>
        <v>Live Patent</v>
      </c>
      <c r="AK509" s="8" t="str">
        <f>IF(ISBLANK($C509),"N/A",$C509)</f>
        <v>PTB.003AR</v>
      </c>
      <c r="AL509" s="8" t="str">
        <f>IF(ISBLANK($C510),"N/A",$C510)</f>
        <v>PTB.003AR</v>
      </c>
      <c r="AM509" s="7" t="str">
        <f>IF(ISBLANK($B510),"N/A",$B510)</f>
        <v>Agent Patent</v>
      </c>
      <c r="AN509" s="8" t="str">
        <f>IF(ISBLANK($F510),"N/A",$F510)</f>
        <v>Confirm Request for Priority Document to Office / IPP</v>
      </c>
      <c r="AO509" s="8" t="str">
        <f>IF(ISBLANK($E510),"N/A",$E510)</f>
        <v>INT-PAT PRIORITY DOCUMENT REQUEST</v>
      </c>
      <c r="AP509" s="3"/>
      <c r="AQ509" s="6" t="str">
        <f>IF($S509=FALSE,"Matter doesn't match.","-")</f>
        <v>-</v>
      </c>
      <c r="AR509" s="6" t="str">
        <f>IF($R509=TRUE,"System matches.","-")</f>
        <v>-</v>
      </c>
      <c r="AS509" s="6" t="str">
        <f>IF($U509=FALSE,"Action Type doesn't match.","-")</f>
        <v>-</v>
      </c>
      <c r="AT509" s="6" t="str">
        <f>IF($V509=FALSE,"Action Due doesn't match.","-")</f>
        <v>-</v>
      </c>
      <c r="AU509" s="6" t="b">
        <f>IF(AND($S509=TRUE,$Z509=TRUE,$U509=FALSE,$R509=FALSE),TRUE,FALSE)</f>
        <v>0</v>
      </c>
      <c r="AV509" s="13" t="b">
        <f ca="1">IF(OFFSET($AU509,-1,0)=TRUE,TRUE,FALSE)</f>
        <v>0</v>
      </c>
      <c r="AW509" s="6" t="b">
        <f>IF(AND($V509=TRUE,$S509=TRUE,$U509=FALSE,$R509=FALSE),TRUE,FALSE)</f>
        <v>0</v>
      </c>
      <c r="AX509" s="13" t="b">
        <f ca="1">IF(OFFSET($AW509,-1,0)="TRUE",TRUE,FALSE)</f>
        <v>0</v>
      </c>
      <c r="AY509" s="3"/>
      <c r="AZ509" s="3" t="str">
        <f>IF(OR($S509=FALSE,$R509=TRUE,$V509=FALSE),"-",IF(T509=FALSE,(CONCATENATE(D$1," doesn't match.")),"-"))</f>
        <v>-</v>
      </c>
      <c r="BA509" s="3" t="str">
        <f>IF(OR($S509=FALSE,$R509=TRUE,$V509=FALSE),"-",IF(U509=FALSE,(CONCATENATE(E$1," doesn't match.")),"-"))</f>
        <v>-</v>
      </c>
      <c r="BB509" s="3" t="str">
        <f>IF(OR($S509=FALSE,$R509=TRUE,$V509=FALSE),"-",IF(V509=FALSE,(CONCATENATE(F$1," doesn't match.")),"-"))</f>
        <v>-</v>
      </c>
      <c r="BC509" s="3" t="str">
        <f>IF(OR($S509=FALSE,$R509=TRUE,$V509=FALSE),"-",IF(W509=FALSE,(CONCATENATE(G$1," doesn't match.")),"-"))</f>
        <v>-</v>
      </c>
      <c r="BD509" s="3" t="str">
        <f>IF(OR($S509=FALSE,$R509=TRUE,$V509=FALSE),"-",IF(X509=FALSE,(CONCATENATE(H$1," doesn't match.")),"-"))</f>
        <v>DueDate doesn't match.</v>
      </c>
      <c r="BE509" s="3" t="str">
        <f>IF(OR($S509=FALSE,$R509=TRUE,$V509=FALSE),"-",IF(Y509=FALSE,(CONCATENATE(I$1," doesn't match.")),"-"))</f>
        <v>DateTaken doesn't match.</v>
      </c>
      <c r="BF509" s="3" t="str">
        <f>IF(OR($S509=FALSE,$R509=TRUE,$V509=FALSE),"-",IF(Z509=FALSE,(CONCATENATE(J$1," doesn't match.")),"-"))</f>
        <v>-</v>
      </c>
      <c r="BG509" s="3" t="str">
        <f>IF(OR($S509=FALSE,$R509=TRUE,$V509=FALSE),"-",IF(AA509=FALSE,(CONCATENATE(K$1," doesn't match.")),"-"))</f>
        <v>-</v>
      </c>
      <c r="BH509" s="3" t="str">
        <f>IF(OR($S509=FALSE,$R509=TRUE,$V509=FALSE),"-",IF(AB509=FALSE,(CONCATENATE(L$1," doesn't match.")),"-"))</f>
        <v>-</v>
      </c>
      <c r="BI509" s="3" t="str">
        <f>IF(OR($S509=FALSE,$R509=TRUE,$V509=FALSE),"-",IF(AC509=FALSE,(CONCATENATE(M$1," doesn't match.")),"-"))</f>
        <v>DateCreated doesn't match.</v>
      </c>
      <c r="BJ509" s="3" t="str">
        <f>IF(OR($S509=FALSE,$R509=TRUE,$V509=FALSE),"-",IF(AD509=FALSE,(CONCATENATE(N$1," doesn't match.")),"-"))</f>
        <v>-</v>
      </c>
      <c r="BK509" s="3" t="str">
        <f>IF(OR($S509=FALSE,$R509=TRUE,$V509=FALSE),"-",IF(AE509=FALSE,(CONCATENATE(O$1," doesn't match.")),"-"))</f>
        <v>-</v>
      </c>
      <c r="BL509" s="3" t="str">
        <f>IF(OR($S509=FALSE,$R509=TRUE,$V509=FALSE),"-",IF(AF509=FALSE,(CONCATENATE(P$1," doesn't match.")),"-"))</f>
        <v>-</v>
      </c>
    </row>
    <row r="510" spans="1:64" ht="60" x14ac:dyDescent="0.25">
      <c r="A510" s="30">
        <v>1294023</v>
      </c>
      <c r="B510" s="30" t="s">
        <v>625</v>
      </c>
      <c r="C510" s="31" t="s">
        <v>435</v>
      </c>
      <c r="D510" s="30" t="s">
        <v>436</v>
      </c>
      <c r="E510" s="30" t="s">
        <v>127</v>
      </c>
      <c r="F510" s="30" t="s">
        <v>128</v>
      </c>
      <c r="G510" s="30" t="s">
        <v>35</v>
      </c>
      <c r="H510" s="32">
        <v>43265</v>
      </c>
      <c r="I510" s="32">
        <v>43294</v>
      </c>
      <c r="J510" s="32">
        <v>43326</v>
      </c>
      <c r="K510" s="32">
        <v>43294</v>
      </c>
      <c r="L510" s="30" t="s">
        <v>183</v>
      </c>
      <c r="M510" s="32">
        <v>43294</v>
      </c>
      <c r="N510" s="32">
        <v>43294</v>
      </c>
      <c r="O510" s="32"/>
      <c r="P510" s="32"/>
      <c r="Q510" s="5"/>
      <c r="R510" s="6" t="b">
        <f>B510=B511</f>
        <v>0</v>
      </c>
      <c r="S510" s="6" t="b">
        <f>C510=C511</f>
        <v>1</v>
      </c>
      <c r="T510" s="6" t="b">
        <f>D510=D511</f>
        <v>1</v>
      </c>
      <c r="U510" s="6" t="b">
        <f>E510=E511</f>
        <v>0</v>
      </c>
      <c r="V510" s="6" t="b">
        <f>F510=F511</f>
        <v>0</v>
      </c>
      <c r="W510" s="6" t="b">
        <f>G510=G511</f>
        <v>1</v>
      </c>
      <c r="X510" s="6" t="b">
        <f>H510=H511</f>
        <v>0</v>
      </c>
      <c r="Y510" s="6" t="b">
        <f>I510=I511</f>
        <v>0</v>
      </c>
      <c r="Z510" s="6" t="b">
        <f>J510=J511</f>
        <v>0</v>
      </c>
      <c r="AA510" s="6" t="b">
        <f>K510=K511</f>
        <v>1</v>
      </c>
      <c r="AB510" s="6" t="b">
        <f>L510=L511</f>
        <v>1</v>
      </c>
      <c r="AC510" s="6" t="b">
        <f>M510=M511</f>
        <v>0</v>
      </c>
      <c r="AD510" s="6" t="b">
        <f>N510=N511</f>
        <v>1</v>
      </c>
      <c r="AE510" s="6" t="b">
        <f>O510=O511</f>
        <v>1</v>
      </c>
      <c r="AF510" s="6" t="b">
        <f>P510=P511</f>
        <v>1</v>
      </c>
      <c r="AG510" s="3"/>
      <c r="AH510" s="8" t="str">
        <f>IF(ISBLANK($E510),"N/A",$E510)</f>
        <v>INT-PAT PRIORITY DOCUMENT REQUEST</v>
      </c>
      <c r="AI510" s="8" t="str">
        <f>IF(ISBLANK($F510),"N/A",$F510)</f>
        <v>Confirm Request for Priority Document to Office / IPP</v>
      </c>
      <c r="AJ510" s="7" t="str">
        <f>IF(ISBLANK($B510),"N/A",$B510)</f>
        <v>Agent Patent</v>
      </c>
      <c r="AK510" s="8" t="str">
        <f>IF(ISBLANK($C510),"N/A",$C510)</f>
        <v>PTB.003AR</v>
      </c>
      <c r="AL510" s="8" t="str">
        <f>IF(ISBLANK($C511),"N/A",$C511)</f>
        <v>PTB.003AR</v>
      </c>
      <c r="AM510" s="7" t="str">
        <f>IF(ISBLANK($B511),"N/A",$B511)</f>
        <v>Live Patent</v>
      </c>
      <c r="AN510" s="8" t="str">
        <f>IF(ISBLANK($F511),"N/A",$F511)</f>
        <v>Provide FA with Power of Attorney 1M Reminder / IPP</v>
      </c>
      <c r="AO510" s="8" t="str">
        <f>IF(ISBLANK($E511),"N/A",$E511)</f>
        <v>INT-PAT POWER OF ATTORNEY REQUEST</v>
      </c>
      <c r="AP510" s="3"/>
      <c r="AQ510" s="6" t="str">
        <f>IF($S510=FALSE,"Matter doesn't match.","-")</f>
        <v>-</v>
      </c>
      <c r="AR510" s="6" t="str">
        <f>IF($R510=TRUE,"System matches.","-")</f>
        <v>-</v>
      </c>
      <c r="AS510" s="6" t="str">
        <f>IF($U510=FALSE,"Action Type doesn't match.","-")</f>
        <v>Action Type doesn't match.</v>
      </c>
      <c r="AT510" s="6" t="str">
        <f>IF($V510=FALSE,"Action Due doesn't match.","-")</f>
        <v>Action Due doesn't match.</v>
      </c>
      <c r="AU510" s="6" t="b">
        <f>IF(AND($S510=TRUE,$Z510=TRUE,$U510=FALSE,$R510=FALSE),TRUE,FALSE)</f>
        <v>0</v>
      </c>
      <c r="AV510" s="13" t="b">
        <f ca="1">IF(OFFSET($AU510,-1,0)=TRUE,TRUE,FALSE)</f>
        <v>0</v>
      </c>
      <c r="AW510" s="6" t="b">
        <f>IF(AND($V510=TRUE,$S510=TRUE,$U510=FALSE,$R510=FALSE),TRUE,FALSE)</f>
        <v>0</v>
      </c>
      <c r="AX510" s="13" t="b">
        <f ca="1">IF(OFFSET($AW510,-1,0)="TRUE",TRUE,FALSE)</f>
        <v>0</v>
      </c>
      <c r="AY510" s="3"/>
      <c r="AZ510" s="3" t="str">
        <f>IF(OR($S510=FALSE,$R510=TRUE,$V510=FALSE),"-",IF(T510=FALSE,(CONCATENATE(D$1," doesn't match.")),"-"))</f>
        <v>-</v>
      </c>
      <c r="BA510" s="3" t="str">
        <f>IF(OR($S510=FALSE,$R510=TRUE,$V510=FALSE),"-",IF(U510=FALSE,(CONCATENATE(E$1," doesn't match.")),"-"))</f>
        <v>-</v>
      </c>
      <c r="BB510" s="3" t="str">
        <f>IF(OR($S510=FALSE,$R510=TRUE,$V510=FALSE),"-",IF(V510=FALSE,(CONCATENATE(F$1," doesn't match.")),"-"))</f>
        <v>-</v>
      </c>
      <c r="BC510" s="3" t="str">
        <f>IF(OR($S510=FALSE,$R510=TRUE,$V510=FALSE),"-",IF(W510=FALSE,(CONCATENATE(G$1," doesn't match.")),"-"))</f>
        <v>-</v>
      </c>
      <c r="BD510" s="3" t="str">
        <f>IF(OR($S510=FALSE,$R510=TRUE,$V510=FALSE),"-",IF(X510=FALSE,(CONCATENATE(H$1," doesn't match.")),"-"))</f>
        <v>-</v>
      </c>
      <c r="BE510" s="3" t="str">
        <f>IF(OR($S510=FALSE,$R510=TRUE,$V510=FALSE),"-",IF(Y510=FALSE,(CONCATENATE(I$1," doesn't match.")),"-"))</f>
        <v>-</v>
      </c>
      <c r="BF510" s="3" t="str">
        <f>IF(OR($S510=FALSE,$R510=TRUE,$V510=FALSE),"-",IF(Z510=FALSE,(CONCATENATE(J$1," doesn't match.")),"-"))</f>
        <v>-</v>
      </c>
      <c r="BG510" s="3" t="str">
        <f>IF(OR($S510=FALSE,$R510=TRUE,$V510=FALSE),"-",IF(AA510=FALSE,(CONCATENATE(K$1," doesn't match.")),"-"))</f>
        <v>-</v>
      </c>
      <c r="BH510" s="3" t="str">
        <f>IF(OR($S510=FALSE,$R510=TRUE,$V510=FALSE),"-",IF(AB510=FALSE,(CONCATENATE(L$1," doesn't match.")),"-"))</f>
        <v>-</v>
      </c>
      <c r="BI510" s="3" t="str">
        <f>IF(OR($S510=FALSE,$R510=TRUE,$V510=FALSE),"-",IF(AC510=FALSE,(CONCATENATE(M$1," doesn't match.")),"-"))</f>
        <v>-</v>
      </c>
      <c r="BJ510" s="3" t="str">
        <f>IF(OR($S510=FALSE,$R510=TRUE,$V510=FALSE),"-",IF(AD510=FALSE,(CONCATENATE(N$1," doesn't match.")),"-"))</f>
        <v>-</v>
      </c>
      <c r="BK510" s="3" t="str">
        <f>IF(OR($S510=FALSE,$R510=TRUE,$V510=FALSE),"-",IF(AE510=FALSE,(CONCATENATE(O$1," doesn't match.")),"-"))</f>
        <v>-</v>
      </c>
      <c r="BL510" s="3" t="str">
        <f>IF(OR($S510=FALSE,$R510=TRUE,$V510=FALSE),"-",IF(AF510=FALSE,(CONCATENATE(P$1," doesn't match.")),"-"))</f>
        <v>-</v>
      </c>
    </row>
    <row r="511" spans="1:64" ht="60" x14ac:dyDescent="0.25">
      <c r="A511" s="30">
        <v>1294023</v>
      </c>
      <c r="B511" s="30" t="s">
        <v>30</v>
      </c>
      <c r="C511" s="31" t="s">
        <v>435</v>
      </c>
      <c r="D511" s="30" t="s">
        <v>436</v>
      </c>
      <c r="E511" s="30" t="s">
        <v>352</v>
      </c>
      <c r="F511" s="30" t="s">
        <v>373</v>
      </c>
      <c r="G511" s="30" t="s">
        <v>35</v>
      </c>
      <c r="H511" s="32">
        <v>43264</v>
      </c>
      <c r="I511" s="32">
        <v>43283</v>
      </c>
      <c r="J511" s="32">
        <v>43294</v>
      </c>
      <c r="K511" s="32">
        <v>43294</v>
      </c>
      <c r="L511" s="30" t="s">
        <v>183</v>
      </c>
      <c r="M511" s="32">
        <v>43283</v>
      </c>
      <c r="N511" s="32">
        <v>43294</v>
      </c>
      <c r="O511" s="32"/>
      <c r="P511" s="32"/>
      <c r="Q511" s="5"/>
      <c r="R511" s="6" t="b">
        <f>B511=B512</f>
        <v>0</v>
      </c>
      <c r="S511" s="6" t="b">
        <f>C511=C512</f>
        <v>1</v>
      </c>
      <c r="T511" s="6" t="b">
        <f>D511=D512</f>
        <v>1</v>
      </c>
      <c r="U511" s="6" t="b">
        <f>E511=E512</f>
        <v>1</v>
      </c>
      <c r="V511" s="6" t="b">
        <f>F511=F512</f>
        <v>1</v>
      </c>
      <c r="W511" s="6" t="b">
        <f>G511=G512</f>
        <v>1</v>
      </c>
      <c r="X511" s="6" t="b">
        <f>H511=H512</f>
        <v>1</v>
      </c>
      <c r="Y511" s="6" t="b">
        <f>I511=I512</f>
        <v>0</v>
      </c>
      <c r="Z511" s="6" t="b">
        <f>J511=J512</f>
        <v>1</v>
      </c>
      <c r="AA511" s="6" t="b">
        <f>K511=K512</f>
        <v>1</v>
      </c>
      <c r="AB511" s="6" t="b">
        <f>L511=L512</f>
        <v>1</v>
      </c>
      <c r="AC511" s="6" t="b">
        <f>M511=M512</f>
        <v>0</v>
      </c>
      <c r="AD511" s="6" t="b">
        <f>N511=N512</f>
        <v>1</v>
      </c>
      <c r="AE511" s="6" t="b">
        <f>O511=O512</f>
        <v>1</v>
      </c>
      <c r="AF511" s="6" t="b">
        <f>P511=P512</f>
        <v>1</v>
      </c>
      <c r="AG511" s="3"/>
      <c r="AH511" s="8" t="str">
        <f>IF(ISBLANK($E511),"N/A",$E511)</f>
        <v>INT-PAT POWER OF ATTORNEY REQUEST</v>
      </c>
      <c r="AI511" s="8" t="str">
        <f>IF(ISBLANK($F511),"N/A",$F511)</f>
        <v>Provide FA with Power of Attorney 1M Reminder / IPP</v>
      </c>
      <c r="AJ511" s="7" t="str">
        <f>IF(ISBLANK($B511),"N/A",$B511)</f>
        <v>Live Patent</v>
      </c>
      <c r="AK511" s="8" t="str">
        <f>IF(ISBLANK($C511),"N/A",$C511)</f>
        <v>PTB.003AR</v>
      </c>
      <c r="AL511" s="8" t="str">
        <f>IF(ISBLANK($C512),"N/A",$C512)</f>
        <v>PTB.003AR</v>
      </c>
      <c r="AM511" s="7" t="str">
        <f>IF(ISBLANK($B512),"N/A",$B512)</f>
        <v>Agent Patent</v>
      </c>
      <c r="AN511" s="8" t="str">
        <f>IF(ISBLANK($F512),"N/A",$F512)</f>
        <v>Provide FA with Power of Attorney 1M Reminder / IPP</v>
      </c>
      <c r="AO511" s="8" t="str">
        <f>IF(ISBLANK($E512),"N/A",$E512)</f>
        <v>INT-PAT POWER OF ATTORNEY REQUEST</v>
      </c>
      <c r="AP511" s="3"/>
      <c r="AQ511" s="6" t="str">
        <f>IF($S511=FALSE,"Matter doesn't match.","-")</f>
        <v>-</v>
      </c>
      <c r="AR511" s="6" t="str">
        <f>IF($R511=TRUE,"System matches.","-")</f>
        <v>-</v>
      </c>
      <c r="AS511" s="6" t="str">
        <f>IF($U511=FALSE,"Action Type doesn't match.","-")</f>
        <v>-</v>
      </c>
      <c r="AT511" s="6" t="str">
        <f>IF($V511=FALSE,"Action Due doesn't match.","-")</f>
        <v>-</v>
      </c>
      <c r="AU511" s="6" t="b">
        <f>IF(AND($S511=TRUE,$Z511=TRUE,$U511=FALSE,$R511=FALSE),TRUE,FALSE)</f>
        <v>0</v>
      </c>
      <c r="AV511" s="13" t="b">
        <f ca="1">IF(OFFSET($AU511,-1,0)=TRUE,TRUE,FALSE)</f>
        <v>0</v>
      </c>
      <c r="AW511" s="6" t="b">
        <f>IF(AND($V511=TRUE,$S511=TRUE,$U511=FALSE,$R511=FALSE),TRUE,FALSE)</f>
        <v>0</v>
      </c>
      <c r="AX511" s="13" t="b">
        <f ca="1">IF(OFFSET($AW511,-1,0)="TRUE",TRUE,FALSE)</f>
        <v>0</v>
      </c>
      <c r="AY511" s="3"/>
      <c r="AZ511" s="3" t="str">
        <f>IF(OR($S511=FALSE,$R511=TRUE,$V511=FALSE),"-",IF(T511=FALSE,(CONCATENATE(D$1," doesn't match.")),"-"))</f>
        <v>-</v>
      </c>
      <c r="BA511" s="3" t="str">
        <f>IF(OR($S511=FALSE,$R511=TRUE,$V511=FALSE),"-",IF(U511=FALSE,(CONCATENATE(E$1," doesn't match.")),"-"))</f>
        <v>-</v>
      </c>
      <c r="BB511" s="3" t="str">
        <f>IF(OR($S511=FALSE,$R511=TRUE,$V511=FALSE),"-",IF(V511=FALSE,(CONCATENATE(F$1," doesn't match.")),"-"))</f>
        <v>-</v>
      </c>
      <c r="BC511" s="3" t="str">
        <f>IF(OR($S511=FALSE,$R511=TRUE,$V511=FALSE),"-",IF(W511=FALSE,(CONCATENATE(G$1," doesn't match.")),"-"))</f>
        <v>-</v>
      </c>
      <c r="BD511" s="3" t="str">
        <f>IF(OR($S511=FALSE,$R511=TRUE,$V511=FALSE),"-",IF(X511=FALSE,(CONCATENATE(H$1," doesn't match.")),"-"))</f>
        <v>-</v>
      </c>
      <c r="BE511" s="3" t="str">
        <f>IF(OR($S511=FALSE,$R511=TRUE,$V511=FALSE),"-",IF(Y511=FALSE,(CONCATENATE(I$1," doesn't match.")),"-"))</f>
        <v>DateTaken doesn't match.</v>
      </c>
      <c r="BF511" s="3" t="str">
        <f>IF(OR($S511=FALSE,$R511=TRUE,$V511=FALSE),"-",IF(Z511=FALSE,(CONCATENATE(J$1," doesn't match.")),"-"))</f>
        <v>-</v>
      </c>
      <c r="BG511" s="3" t="str">
        <f>IF(OR($S511=FALSE,$R511=TRUE,$V511=FALSE),"-",IF(AA511=FALSE,(CONCATENATE(K$1," doesn't match.")),"-"))</f>
        <v>-</v>
      </c>
      <c r="BH511" s="3" t="str">
        <f>IF(OR($S511=FALSE,$R511=TRUE,$V511=FALSE),"-",IF(AB511=FALSE,(CONCATENATE(L$1," doesn't match.")),"-"))</f>
        <v>-</v>
      </c>
      <c r="BI511" s="3" t="str">
        <f>IF(OR($S511=FALSE,$R511=TRUE,$V511=FALSE),"-",IF(AC511=FALSE,(CONCATENATE(M$1," doesn't match.")),"-"))</f>
        <v>DateCreated doesn't match.</v>
      </c>
      <c r="BJ511" s="3" t="str">
        <f>IF(OR($S511=FALSE,$R511=TRUE,$V511=FALSE),"-",IF(AD511=FALSE,(CONCATENATE(N$1," doesn't match.")),"-"))</f>
        <v>-</v>
      </c>
      <c r="BK511" s="3" t="str">
        <f>IF(OR($S511=FALSE,$R511=TRUE,$V511=FALSE),"-",IF(AE511=FALSE,(CONCATENATE(O$1," doesn't match.")),"-"))</f>
        <v>-</v>
      </c>
      <c r="BL511" s="3" t="str">
        <f>IF(OR($S511=FALSE,$R511=TRUE,$V511=FALSE),"-",IF(AF511=FALSE,(CONCATENATE(P$1," doesn't match.")),"-"))</f>
        <v>-</v>
      </c>
    </row>
    <row r="512" spans="1:64" ht="60" x14ac:dyDescent="0.25">
      <c r="A512" s="30">
        <v>1294023</v>
      </c>
      <c r="B512" s="30" t="s">
        <v>625</v>
      </c>
      <c r="C512" s="31" t="s">
        <v>435</v>
      </c>
      <c r="D512" s="30" t="s">
        <v>436</v>
      </c>
      <c r="E512" s="30" t="s">
        <v>352</v>
      </c>
      <c r="F512" s="30" t="s">
        <v>373</v>
      </c>
      <c r="G512" s="30" t="s">
        <v>35</v>
      </c>
      <c r="H512" s="32">
        <v>43264</v>
      </c>
      <c r="I512" s="32">
        <v>43294</v>
      </c>
      <c r="J512" s="32">
        <v>43294</v>
      </c>
      <c r="K512" s="32">
        <v>43294</v>
      </c>
      <c r="L512" s="30" t="s">
        <v>183</v>
      </c>
      <c r="M512" s="32">
        <v>43294</v>
      </c>
      <c r="N512" s="32">
        <v>43294</v>
      </c>
      <c r="O512" s="32"/>
      <c r="P512" s="32"/>
      <c r="Q512" s="5"/>
      <c r="R512" s="6" t="b">
        <f>B512=B513</f>
        <v>0</v>
      </c>
      <c r="S512" s="6" t="b">
        <f>C512=C513</f>
        <v>1</v>
      </c>
      <c r="T512" s="6" t="b">
        <f>D512=D513</f>
        <v>1</v>
      </c>
      <c r="U512" s="6" t="b">
        <f>E512=E513</f>
        <v>1</v>
      </c>
      <c r="V512" s="6" t="b">
        <f>F512=F513</f>
        <v>0</v>
      </c>
      <c r="W512" s="6" t="b">
        <f>G512=G513</f>
        <v>1</v>
      </c>
      <c r="X512" s="6" t="b">
        <f>H512=H513</f>
        <v>0</v>
      </c>
      <c r="Y512" s="6" t="b">
        <f>I512=I513</f>
        <v>1</v>
      </c>
      <c r="Z512" s="6" t="b">
        <f>J512=J513</f>
        <v>1</v>
      </c>
      <c r="AA512" s="6" t="b">
        <f>K512=K513</f>
        <v>1</v>
      </c>
      <c r="AB512" s="6" t="b">
        <f>L512=L513</f>
        <v>1</v>
      </c>
      <c r="AC512" s="6" t="b">
        <f>M512=M513</f>
        <v>0</v>
      </c>
      <c r="AD512" s="6" t="b">
        <f>N512=N513</f>
        <v>1</v>
      </c>
      <c r="AE512" s="6" t="b">
        <f>O512=O513</f>
        <v>1</v>
      </c>
      <c r="AF512" s="6" t="b">
        <f>P512=P513</f>
        <v>1</v>
      </c>
      <c r="AG512" s="3"/>
      <c r="AH512" s="8" t="str">
        <f>IF(ISBLANK($E512),"N/A",$E512)</f>
        <v>INT-PAT POWER OF ATTORNEY REQUEST</v>
      </c>
      <c r="AI512" s="8" t="str">
        <f>IF(ISBLANK($F512),"N/A",$F512)</f>
        <v>Provide FA with Power of Attorney 1M Reminder / IPP</v>
      </c>
      <c r="AJ512" s="7" t="str">
        <f>IF(ISBLANK($B512),"N/A",$B512)</f>
        <v>Agent Patent</v>
      </c>
      <c r="AK512" s="8" t="str">
        <f>IF(ISBLANK($C512),"N/A",$C512)</f>
        <v>PTB.003AR</v>
      </c>
      <c r="AL512" s="8" t="str">
        <f>IF(ISBLANK($C513),"N/A",$C513)</f>
        <v>PTB.003AR</v>
      </c>
      <c r="AM512" s="7" t="str">
        <f>IF(ISBLANK($B513),"N/A",$B513)</f>
        <v>Live Patent</v>
      </c>
      <c r="AN512" s="8" t="str">
        <f>IF(ISBLANK($F513),"N/A",$F513)</f>
        <v>Provide FA with Power of Attorney DUE / IPP</v>
      </c>
      <c r="AO512" s="8" t="str">
        <f>IF(ISBLANK($E513),"N/A",$E513)</f>
        <v>INT-PAT POWER OF ATTORNEY REQUEST</v>
      </c>
      <c r="AP512" s="3"/>
      <c r="AQ512" s="6" t="str">
        <f>IF($S512=FALSE,"Matter doesn't match.","-")</f>
        <v>-</v>
      </c>
      <c r="AR512" s="6" t="str">
        <f>IF($R512=TRUE,"System matches.","-")</f>
        <v>-</v>
      </c>
      <c r="AS512" s="6" t="str">
        <f>IF($U512=FALSE,"Action Type doesn't match.","-")</f>
        <v>-</v>
      </c>
      <c r="AT512" s="6" t="str">
        <f>IF($V512=FALSE,"Action Due doesn't match.","-")</f>
        <v>Action Due doesn't match.</v>
      </c>
      <c r="AU512" s="6" t="b">
        <f>IF(AND($S512=TRUE,$Z512=TRUE,$U512=FALSE,$R512=FALSE),TRUE,FALSE)</f>
        <v>0</v>
      </c>
      <c r="AV512" s="13" t="b">
        <f ca="1">IF(OFFSET($AU512,-1,0)=TRUE,TRUE,FALSE)</f>
        <v>0</v>
      </c>
      <c r="AW512" s="6" t="b">
        <f>IF(AND($V512=TRUE,$S512=TRUE,$U512=FALSE,$R512=FALSE),TRUE,FALSE)</f>
        <v>0</v>
      </c>
      <c r="AX512" s="13" t="b">
        <f ca="1">IF(OFFSET($AW512,-1,0)="TRUE",TRUE,FALSE)</f>
        <v>0</v>
      </c>
      <c r="AY512" s="3"/>
      <c r="AZ512" s="3" t="str">
        <f>IF(OR($S512=FALSE,$R512=TRUE,$V512=FALSE),"-",IF(T512=FALSE,(CONCATENATE(D$1," doesn't match.")),"-"))</f>
        <v>-</v>
      </c>
      <c r="BA512" s="3" t="str">
        <f>IF(OR($S512=FALSE,$R512=TRUE,$V512=FALSE),"-",IF(U512=FALSE,(CONCATENATE(E$1," doesn't match.")),"-"))</f>
        <v>-</v>
      </c>
      <c r="BB512" s="3" t="str">
        <f>IF(OR($S512=FALSE,$R512=TRUE,$V512=FALSE),"-",IF(V512=FALSE,(CONCATENATE(F$1," doesn't match.")),"-"))</f>
        <v>-</v>
      </c>
      <c r="BC512" s="3" t="str">
        <f>IF(OR($S512=FALSE,$R512=TRUE,$V512=FALSE),"-",IF(W512=FALSE,(CONCATENATE(G$1," doesn't match.")),"-"))</f>
        <v>-</v>
      </c>
      <c r="BD512" s="3" t="str">
        <f>IF(OR($S512=FALSE,$R512=TRUE,$V512=FALSE),"-",IF(X512=FALSE,(CONCATENATE(H$1," doesn't match.")),"-"))</f>
        <v>-</v>
      </c>
      <c r="BE512" s="3" t="str">
        <f>IF(OR($S512=FALSE,$R512=TRUE,$V512=FALSE),"-",IF(Y512=FALSE,(CONCATENATE(I$1," doesn't match.")),"-"))</f>
        <v>-</v>
      </c>
      <c r="BF512" s="3" t="str">
        <f>IF(OR($S512=FALSE,$R512=TRUE,$V512=FALSE),"-",IF(Z512=FALSE,(CONCATENATE(J$1," doesn't match.")),"-"))</f>
        <v>-</v>
      </c>
      <c r="BG512" s="3" t="str">
        <f>IF(OR($S512=FALSE,$R512=TRUE,$V512=FALSE),"-",IF(AA512=FALSE,(CONCATENATE(K$1," doesn't match.")),"-"))</f>
        <v>-</v>
      </c>
      <c r="BH512" s="3" t="str">
        <f>IF(OR($S512=FALSE,$R512=TRUE,$V512=FALSE),"-",IF(AB512=FALSE,(CONCATENATE(L$1," doesn't match.")),"-"))</f>
        <v>-</v>
      </c>
      <c r="BI512" s="3" t="str">
        <f>IF(OR($S512=FALSE,$R512=TRUE,$V512=FALSE),"-",IF(AC512=FALSE,(CONCATENATE(M$1," doesn't match.")),"-"))</f>
        <v>-</v>
      </c>
      <c r="BJ512" s="3" t="str">
        <f>IF(OR($S512=FALSE,$R512=TRUE,$V512=FALSE),"-",IF(AD512=FALSE,(CONCATENATE(N$1," doesn't match.")),"-"))</f>
        <v>-</v>
      </c>
      <c r="BK512" s="3" t="str">
        <f>IF(OR($S512=FALSE,$R512=TRUE,$V512=FALSE),"-",IF(AE512=FALSE,(CONCATENATE(O$1," doesn't match.")),"-"))</f>
        <v>-</v>
      </c>
      <c r="BL512" s="3" t="str">
        <f>IF(OR($S512=FALSE,$R512=TRUE,$V512=FALSE),"-",IF(AF512=FALSE,(CONCATENATE(P$1," doesn't match.")),"-"))</f>
        <v>-</v>
      </c>
    </row>
    <row r="513" spans="1:64" ht="60" x14ac:dyDescent="0.25">
      <c r="A513" s="30">
        <v>1294023</v>
      </c>
      <c r="B513" s="30" t="s">
        <v>30</v>
      </c>
      <c r="C513" s="31" t="s">
        <v>435</v>
      </c>
      <c r="D513" s="30" t="s">
        <v>436</v>
      </c>
      <c r="E513" s="30" t="s">
        <v>352</v>
      </c>
      <c r="F513" s="30" t="s">
        <v>377</v>
      </c>
      <c r="G513" s="30" t="s">
        <v>35</v>
      </c>
      <c r="H513" s="32">
        <v>43301</v>
      </c>
      <c r="I513" s="32">
        <v>43294</v>
      </c>
      <c r="J513" s="32">
        <v>43294</v>
      </c>
      <c r="K513" s="32">
        <v>43294</v>
      </c>
      <c r="L513" s="30" t="s">
        <v>183</v>
      </c>
      <c r="M513" s="32">
        <v>43283</v>
      </c>
      <c r="N513" s="32">
        <v>43294</v>
      </c>
      <c r="O513" s="32"/>
      <c r="P513" s="32"/>
      <c r="Q513" s="5"/>
      <c r="R513" s="6" t="b">
        <f>B513=B514</f>
        <v>0</v>
      </c>
      <c r="S513" s="6" t="b">
        <f>C513=C514</f>
        <v>1</v>
      </c>
      <c r="T513" s="6" t="b">
        <f>D513=D514</f>
        <v>1</v>
      </c>
      <c r="U513" s="6" t="b">
        <f>E513=E514</f>
        <v>1</v>
      </c>
      <c r="V513" s="6" t="b">
        <f>F513=F514</f>
        <v>1</v>
      </c>
      <c r="W513" s="6" t="b">
        <f>G513=G514</f>
        <v>0</v>
      </c>
      <c r="X513" s="6" t="b">
        <f>H513=H514</f>
        <v>0</v>
      </c>
      <c r="Y513" s="6" t="b">
        <f>I513=I514</f>
        <v>1</v>
      </c>
      <c r="Z513" s="6" t="b">
        <f>J513=J514</f>
        <v>1</v>
      </c>
      <c r="AA513" s="6" t="b">
        <f>K513=K514</f>
        <v>1</v>
      </c>
      <c r="AB513" s="6" t="b">
        <f>L513=L514</f>
        <v>1</v>
      </c>
      <c r="AC513" s="6" t="b">
        <f>M513=M514</f>
        <v>0</v>
      </c>
      <c r="AD513" s="6" t="b">
        <f>N513=N514</f>
        <v>1</v>
      </c>
      <c r="AE513" s="6" t="b">
        <f>O513=O514</f>
        <v>1</v>
      </c>
      <c r="AF513" s="6" t="b">
        <f>P513=P514</f>
        <v>1</v>
      </c>
      <c r="AG513" s="3"/>
      <c r="AH513" s="8" t="str">
        <f>IF(ISBLANK($E513),"N/A",$E513)</f>
        <v>INT-PAT POWER OF ATTORNEY REQUEST</v>
      </c>
      <c r="AI513" s="8" t="str">
        <f>IF(ISBLANK($F513),"N/A",$F513)</f>
        <v>Provide FA with Power of Attorney DUE / IPP</v>
      </c>
      <c r="AJ513" s="7" t="str">
        <f>IF(ISBLANK($B513),"N/A",$B513)</f>
        <v>Live Patent</v>
      </c>
      <c r="AK513" s="8" t="str">
        <f>IF(ISBLANK($C513),"N/A",$C513)</f>
        <v>PTB.003AR</v>
      </c>
      <c r="AL513" s="8" t="str">
        <f>IF(ISBLANK($C514),"N/A",$C514)</f>
        <v>PTB.003AR</v>
      </c>
      <c r="AM513" s="7" t="str">
        <f>IF(ISBLANK($B514),"N/A",$B514)</f>
        <v>Agent Patent</v>
      </c>
      <c r="AN513" s="8" t="str">
        <f>IF(ISBLANK($F514),"N/A",$F514)</f>
        <v>Provide FA with Power of Attorney DUE / IPP</v>
      </c>
      <c r="AO513" s="8" t="str">
        <f>IF(ISBLANK($E514),"N/A",$E514)</f>
        <v>INT-PAT POWER OF ATTORNEY REQUEST</v>
      </c>
      <c r="AP513" s="3"/>
      <c r="AQ513" s="6" t="str">
        <f>IF($S513=FALSE,"Matter doesn't match.","-")</f>
        <v>-</v>
      </c>
      <c r="AR513" s="6" t="str">
        <f>IF($R513=TRUE,"System matches.","-")</f>
        <v>-</v>
      </c>
      <c r="AS513" s="6" t="str">
        <f>IF($U513=FALSE,"Action Type doesn't match.","-")</f>
        <v>-</v>
      </c>
      <c r="AT513" s="6" t="str">
        <f>IF($V513=FALSE,"Action Due doesn't match.","-")</f>
        <v>-</v>
      </c>
      <c r="AU513" s="6" t="b">
        <f>IF(AND($S513=TRUE,$Z513=TRUE,$U513=FALSE,$R513=FALSE),TRUE,FALSE)</f>
        <v>0</v>
      </c>
      <c r="AV513" s="13" t="b">
        <f ca="1">IF(OFFSET($AU513,-1,0)=TRUE,TRUE,FALSE)</f>
        <v>0</v>
      </c>
      <c r="AW513" s="6" t="b">
        <f>IF(AND($V513=TRUE,$S513=TRUE,$U513=FALSE,$R513=FALSE),TRUE,FALSE)</f>
        <v>0</v>
      </c>
      <c r="AX513" s="13" t="b">
        <f ca="1">IF(OFFSET($AW513,-1,0)="TRUE",TRUE,FALSE)</f>
        <v>0</v>
      </c>
      <c r="AY513" s="3"/>
      <c r="AZ513" s="3" t="str">
        <f>IF(OR($S513=FALSE,$R513=TRUE,$V513=FALSE),"-",IF(T513=FALSE,(CONCATENATE(D$1," doesn't match.")),"-"))</f>
        <v>-</v>
      </c>
      <c r="BA513" s="3" t="str">
        <f>IF(OR($S513=FALSE,$R513=TRUE,$V513=FALSE),"-",IF(U513=FALSE,(CONCATENATE(E$1," doesn't match.")),"-"))</f>
        <v>-</v>
      </c>
      <c r="BB513" s="3" t="str">
        <f>IF(OR($S513=FALSE,$R513=TRUE,$V513=FALSE),"-",IF(V513=FALSE,(CONCATENATE(F$1," doesn't match.")),"-"))</f>
        <v>-</v>
      </c>
      <c r="BC513" s="3" t="str">
        <f>IF(OR($S513=FALSE,$R513=TRUE,$V513=FALSE),"-",IF(W513=FALSE,(CONCATENATE(G$1," doesn't match.")),"-"))</f>
        <v>Indicator doesn't match.</v>
      </c>
      <c r="BD513" s="3" t="str">
        <f>IF(OR($S513=FALSE,$R513=TRUE,$V513=FALSE),"-",IF(X513=FALSE,(CONCATENATE(H$1," doesn't match.")),"-"))</f>
        <v>DueDate doesn't match.</v>
      </c>
      <c r="BE513" s="3" t="str">
        <f>IF(OR($S513=FALSE,$R513=TRUE,$V513=FALSE),"-",IF(Y513=FALSE,(CONCATENATE(I$1," doesn't match.")),"-"))</f>
        <v>-</v>
      </c>
      <c r="BF513" s="3" t="str">
        <f>IF(OR($S513=FALSE,$R513=TRUE,$V513=FALSE),"-",IF(Z513=FALSE,(CONCATENATE(J$1," doesn't match.")),"-"))</f>
        <v>-</v>
      </c>
      <c r="BG513" s="3" t="str">
        <f>IF(OR($S513=FALSE,$R513=TRUE,$V513=FALSE),"-",IF(AA513=FALSE,(CONCATENATE(K$1," doesn't match.")),"-"))</f>
        <v>-</v>
      </c>
      <c r="BH513" s="3" t="str">
        <f>IF(OR($S513=FALSE,$R513=TRUE,$V513=FALSE),"-",IF(AB513=FALSE,(CONCATENATE(L$1," doesn't match.")),"-"))</f>
        <v>-</v>
      </c>
      <c r="BI513" s="3" t="str">
        <f>IF(OR($S513=FALSE,$R513=TRUE,$V513=FALSE),"-",IF(AC513=FALSE,(CONCATENATE(M$1," doesn't match.")),"-"))</f>
        <v>DateCreated doesn't match.</v>
      </c>
      <c r="BJ513" s="3" t="str">
        <f>IF(OR($S513=FALSE,$R513=TRUE,$V513=FALSE),"-",IF(AD513=FALSE,(CONCATENATE(N$1," doesn't match.")),"-"))</f>
        <v>-</v>
      </c>
      <c r="BK513" s="3" t="str">
        <f>IF(OR($S513=FALSE,$R513=TRUE,$V513=FALSE),"-",IF(AE513=FALSE,(CONCATENATE(O$1," doesn't match.")),"-"))</f>
        <v>-</v>
      </c>
      <c r="BL513" s="3" t="str">
        <f>IF(OR($S513=FALSE,$R513=TRUE,$V513=FALSE),"-",IF(AF513=FALSE,(CONCATENATE(P$1," doesn't match.")),"-"))</f>
        <v>-</v>
      </c>
    </row>
    <row r="514" spans="1:64" ht="60" x14ac:dyDescent="0.25">
      <c r="A514" s="30">
        <v>1294023</v>
      </c>
      <c r="B514" s="30" t="s">
        <v>625</v>
      </c>
      <c r="C514" s="31" t="s">
        <v>435</v>
      </c>
      <c r="D514" s="30" t="s">
        <v>436</v>
      </c>
      <c r="E514" s="30" t="s">
        <v>352</v>
      </c>
      <c r="F514" s="30" t="s">
        <v>377</v>
      </c>
      <c r="G514" s="30" t="s">
        <v>39</v>
      </c>
      <c r="H514" s="32">
        <v>43294</v>
      </c>
      <c r="I514" s="32">
        <v>43294</v>
      </c>
      <c r="J514" s="32">
        <v>43294</v>
      </c>
      <c r="K514" s="32">
        <v>43294</v>
      </c>
      <c r="L514" s="30" t="s">
        <v>183</v>
      </c>
      <c r="M514" s="32">
        <v>43294</v>
      </c>
      <c r="N514" s="32">
        <v>43294</v>
      </c>
      <c r="O514" s="32"/>
      <c r="P514" s="32"/>
      <c r="Q514" s="5"/>
      <c r="R514" s="6" t="b">
        <f>B514=B515</f>
        <v>0</v>
      </c>
      <c r="S514" s="6" t="b">
        <f>C514=C515</f>
        <v>0</v>
      </c>
      <c r="T514" s="6" t="b">
        <f>D514=D515</f>
        <v>0</v>
      </c>
      <c r="U514" s="6" t="b">
        <f>E514=E515</f>
        <v>0</v>
      </c>
      <c r="V514" s="6" t="b">
        <f>F514=F515</f>
        <v>0</v>
      </c>
      <c r="W514" s="6" t="b">
        <f>G514=G515</f>
        <v>0</v>
      </c>
      <c r="X514" s="6" t="b">
        <f>H514=H515</f>
        <v>0</v>
      </c>
      <c r="Y514" s="6" t="b">
        <f>I514=I515</f>
        <v>0</v>
      </c>
      <c r="Z514" s="6" t="b">
        <f>J514=J515</f>
        <v>0</v>
      </c>
      <c r="AA514" s="6" t="b">
        <f>K514=K515</f>
        <v>0</v>
      </c>
      <c r="AB514" s="6" t="b">
        <f>L514=L515</f>
        <v>0</v>
      </c>
      <c r="AC514" s="6" t="b">
        <f>M514=M515</f>
        <v>0</v>
      </c>
      <c r="AD514" s="6" t="b">
        <f>N514=N515</f>
        <v>0</v>
      </c>
      <c r="AE514" s="6" t="b">
        <f>O514=O515</f>
        <v>0</v>
      </c>
      <c r="AF514" s="6" t="b">
        <f>P514=P515</f>
        <v>1</v>
      </c>
      <c r="AG514" s="3"/>
      <c r="AH514" s="8" t="str">
        <f>IF(ISBLANK($E514),"N/A",$E514)</f>
        <v>INT-PAT POWER OF ATTORNEY REQUEST</v>
      </c>
      <c r="AI514" s="8" t="str">
        <f>IF(ISBLANK($F514),"N/A",$F514)</f>
        <v>Provide FA with Power of Attorney DUE / IPP</v>
      </c>
      <c r="AJ514" s="7" t="str">
        <f>IF(ISBLANK($B514),"N/A",$B514)</f>
        <v>Agent Patent</v>
      </c>
      <c r="AK514" s="8" t="str">
        <f>IF(ISBLANK($C514),"N/A",$C514)</f>
        <v>PTB.003AR</v>
      </c>
      <c r="AL514" s="8" t="str">
        <f>IF(ISBLANK($C515),"N/A",$C515)</f>
        <v>QCMLF.385EP</v>
      </c>
      <c r="AM514" s="7" t="str">
        <f>IF(ISBLANK($B515),"N/A",$B515)</f>
        <v>Live Patent</v>
      </c>
      <c r="AN514" s="8" t="str">
        <f>IF(ISBLANK($F515),"N/A",$F515)</f>
        <v>FA Ack Receipt of Document(s) for Recordation? / IPP</v>
      </c>
      <c r="AO514" s="8" t="str">
        <f>IF(ISBLANK($E515),"N/A",$E515)</f>
        <v>INT-PAT IPP INSTR RECORD CHANGES</v>
      </c>
      <c r="AP514" s="3"/>
      <c r="AQ514" s="6" t="str">
        <f>IF($S514=FALSE,"Matter doesn't match.","-")</f>
        <v>Matter doesn't match.</v>
      </c>
      <c r="AR514" s="6" t="str">
        <f>IF($R514=TRUE,"System matches.","-")</f>
        <v>-</v>
      </c>
      <c r="AS514" s="6" t="str">
        <f>IF($U514=FALSE,"Action Type doesn't match.","-")</f>
        <v>Action Type doesn't match.</v>
      </c>
      <c r="AT514" s="6" t="str">
        <f>IF($V514=FALSE,"Action Due doesn't match.","-")</f>
        <v>Action Due doesn't match.</v>
      </c>
      <c r="AU514" s="6" t="b">
        <f>IF(AND($S514=TRUE,$Z514=TRUE,$U514=FALSE,$R514=FALSE),TRUE,FALSE)</f>
        <v>0</v>
      </c>
      <c r="AV514" s="13" t="b">
        <f ca="1">IF(OFFSET($AU514,-1,0)=TRUE,TRUE,FALSE)</f>
        <v>0</v>
      </c>
      <c r="AW514" s="6" t="b">
        <f>IF(AND($V514=TRUE,$S514=TRUE,$U514=FALSE,$R514=FALSE),TRUE,FALSE)</f>
        <v>0</v>
      </c>
      <c r="AX514" s="13" t="b">
        <f ca="1">IF(OFFSET($AW514,-1,0)="TRUE",TRUE,FALSE)</f>
        <v>0</v>
      </c>
      <c r="AY514" s="3"/>
      <c r="AZ514" s="3" t="str">
        <f>IF(OR($S514=FALSE,$R514=TRUE,$V514=FALSE),"-",IF(T514=FALSE,(CONCATENATE(D$1," doesn't match.")),"-"))</f>
        <v>-</v>
      </c>
      <c r="BA514" s="3" t="str">
        <f>IF(OR($S514=FALSE,$R514=TRUE,$V514=FALSE),"-",IF(U514=FALSE,(CONCATENATE(E$1," doesn't match.")),"-"))</f>
        <v>-</v>
      </c>
      <c r="BB514" s="3" t="str">
        <f>IF(OR($S514=FALSE,$R514=TRUE,$V514=FALSE),"-",IF(V514=FALSE,(CONCATENATE(F$1," doesn't match.")),"-"))</f>
        <v>-</v>
      </c>
      <c r="BC514" s="3" t="str">
        <f>IF(OR($S514=FALSE,$R514=TRUE,$V514=FALSE),"-",IF(W514=FALSE,(CONCATENATE(G$1," doesn't match.")),"-"))</f>
        <v>-</v>
      </c>
      <c r="BD514" s="3" t="str">
        <f>IF(OR($S514=FALSE,$R514=TRUE,$V514=FALSE),"-",IF(X514=FALSE,(CONCATENATE(H$1," doesn't match.")),"-"))</f>
        <v>-</v>
      </c>
      <c r="BE514" s="3" t="str">
        <f>IF(OR($S514=FALSE,$R514=TRUE,$V514=FALSE),"-",IF(Y514=FALSE,(CONCATENATE(I$1," doesn't match.")),"-"))</f>
        <v>-</v>
      </c>
      <c r="BF514" s="3" t="str">
        <f>IF(OR($S514=FALSE,$R514=TRUE,$V514=FALSE),"-",IF(Z514=FALSE,(CONCATENATE(J$1," doesn't match.")),"-"))</f>
        <v>-</v>
      </c>
      <c r="BG514" s="3" t="str">
        <f>IF(OR($S514=FALSE,$R514=TRUE,$V514=FALSE),"-",IF(AA514=FALSE,(CONCATENATE(K$1," doesn't match.")),"-"))</f>
        <v>-</v>
      </c>
      <c r="BH514" s="3" t="str">
        <f>IF(OR($S514=FALSE,$R514=TRUE,$V514=FALSE),"-",IF(AB514=FALSE,(CONCATENATE(L$1," doesn't match.")),"-"))</f>
        <v>-</v>
      </c>
      <c r="BI514" s="3" t="str">
        <f>IF(OR($S514=FALSE,$R514=TRUE,$V514=FALSE),"-",IF(AC514=FALSE,(CONCATENATE(M$1," doesn't match.")),"-"))</f>
        <v>-</v>
      </c>
      <c r="BJ514" s="3" t="str">
        <f>IF(OR($S514=FALSE,$R514=TRUE,$V514=FALSE),"-",IF(AD514=FALSE,(CONCATENATE(N$1," doesn't match.")),"-"))</f>
        <v>-</v>
      </c>
      <c r="BK514" s="3" t="str">
        <f>IF(OR($S514=FALSE,$R514=TRUE,$V514=FALSE),"-",IF(AE514=FALSE,(CONCATENATE(O$1," doesn't match.")),"-"))</f>
        <v>-</v>
      </c>
      <c r="BL514" s="3" t="str">
        <f>IF(OR($S514=FALSE,$R514=TRUE,$V514=FALSE),"-",IF(AF514=FALSE,(CONCATENATE(P$1," doesn't match.")),"-"))</f>
        <v>-</v>
      </c>
    </row>
    <row r="515" spans="1:64" ht="60" x14ac:dyDescent="0.25">
      <c r="A515" s="30">
        <v>1287052</v>
      </c>
      <c r="B515" s="30" t="s">
        <v>30</v>
      </c>
      <c r="C515" s="31" t="s">
        <v>437</v>
      </c>
      <c r="D515" s="30" t="s">
        <v>41</v>
      </c>
      <c r="E515" s="30" t="s">
        <v>438</v>
      </c>
      <c r="F515" s="30" t="s">
        <v>439</v>
      </c>
      <c r="G515" s="30" t="s">
        <v>35</v>
      </c>
      <c r="H515" s="32">
        <v>43216</v>
      </c>
      <c r="I515" s="32">
        <v>43209</v>
      </c>
      <c r="J515" s="32">
        <v>43195</v>
      </c>
      <c r="K515" s="32">
        <v>43292</v>
      </c>
      <c r="L515" s="30" t="s">
        <v>218</v>
      </c>
      <c r="M515" s="32">
        <v>43166</v>
      </c>
      <c r="N515" s="32">
        <v>43292</v>
      </c>
      <c r="O515" s="32">
        <v>43074</v>
      </c>
      <c r="P515" s="32"/>
      <c r="Q515" s="5"/>
      <c r="R515" s="6" t="b">
        <f>B515=B516</f>
        <v>0</v>
      </c>
      <c r="S515" s="6" t="b">
        <f>C515=C516</f>
        <v>1</v>
      </c>
      <c r="T515" s="6" t="b">
        <f>D515=D516</f>
        <v>1</v>
      </c>
      <c r="U515" s="6" t="b">
        <f>E515=E516</f>
        <v>1</v>
      </c>
      <c r="V515" s="6" t="b">
        <f>F515=F516</f>
        <v>1</v>
      </c>
      <c r="W515" s="6" t="b">
        <f>G515=G516</f>
        <v>1</v>
      </c>
      <c r="X515" s="6" t="b">
        <f>H515=H516</f>
        <v>0</v>
      </c>
      <c r="Y515" s="6" t="b">
        <f>I515=I516</f>
        <v>1</v>
      </c>
      <c r="Z515" s="6" t="b">
        <f>J515=J516</f>
        <v>1</v>
      </c>
      <c r="AA515" s="6" t="b">
        <f>K515=K516</f>
        <v>1</v>
      </c>
      <c r="AB515" s="6" t="b">
        <f>L515=L516</f>
        <v>0</v>
      </c>
      <c r="AC515" s="6" t="b">
        <f>M515=M516</f>
        <v>1</v>
      </c>
      <c r="AD515" s="6" t="b">
        <f>N515=N516</f>
        <v>0</v>
      </c>
      <c r="AE515" s="6" t="b">
        <f>O515=O516</f>
        <v>1</v>
      </c>
      <c r="AF515" s="6" t="b">
        <f>P515=P516</f>
        <v>1</v>
      </c>
      <c r="AG515" s="3"/>
      <c r="AH515" s="8" t="str">
        <f>IF(ISBLANK($E515),"N/A",$E515)</f>
        <v>INT-PAT IPP INSTR RECORD CHANGES</v>
      </c>
      <c r="AI515" s="8" t="str">
        <f>IF(ISBLANK($F515),"N/A",$F515)</f>
        <v>FA Ack Receipt of Document(s) for Recordation? / IPP</v>
      </c>
      <c r="AJ515" s="7" t="str">
        <f>IF(ISBLANK($B515),"N/A",$B515)</f>
        <v>Live Patent</v>
      </c>
      <c r="AK515" s="8" t="str">
        <f>IF(ISBLANK($C515),"N/A",$C515)</f>
        <v>QCMLF.385EP</v>
      </c>
      <c r="AL515" s="8" t="str">
        <f>IF(ISBLANK($C516),"N/A",$C516)</f>
        <v>QCMLF.385EP</v>
      </c>
      <c r="AM515" s="7" t="str">
        <f>IF(ISBLANK($B516),"N/A",$B516)</f>
        <v>Agent Patent</v>
      </c>
      <c r="AN515" s="8" t="str">
        <f>IF(ISBLANK($F516),"N/A",$F516)</f>
        <v>FA Ack Receipt of Document(s) for Recordation? / IPP</v>
      </c>
      <c r="AO515" s="8" t="str">
        <f>IF(ISBLANK($E516),"N/A",$E516)</f>
        <v>INT-PAT IPP INSTR RECORD CHANGES</v>
      </c>
      <c r="AP515" s="3"/>
      <c r="AQ515" s="6" t="str">
        <f>IF($S515=FALSE,"Matter doesn't match.","-")</f>
        <v>-</v>
      </c>
      <c r="AR515" s="6" t="str">
        <f>IF($R515=TRUE,"System matches.","-")</f>
        <v>-</v>
      </c>
      <c r="AS515" s="6" t="str">
        <f>IF($U515=FALSE,"Action Type doesn't match.","-")</f>
        <v>-</v>
      </c>
      <c r="AT515" s="6" t="str">
        <f>IF($V515=FALSE,"Action Due doesn't match.","-")</f>
        <v>-</v>
      </c>
      <c r="AU515" s="6" t="b">
        <f>IF(AND($S515=TRUE,$Z515=TRUE,$U515=FALSE,$R515=FALSE),TRUE,FALSE)</f>
        <v>0</v>
      </c>
      <c r="AV515" s="13" t="b">
        <f ca="1">IF(OFFSET($AU515,-1,0)=TRUE,TRUE,FALSE)</f>
        <v>0</v>
      </c>
      <c r="AW515" s="6" t="b">
        <f>IF(AND($V515=TRUE,$S515=TRUE,$U515=FALSE,$R515=FALSE),TRUE,FALSE)</f>
        <v>0</v>
      </c>
      <c r="AX515" s="13" t="b">
        <f ca="1">IF(OFFSET($AW515,-1,0)="TRUE",TRUE,FALSE)</f>
        <v>0</v>
      </c>
      <c r="AY515" s="3"/>
      <c r="AZ515" s="3" t="str">
        <f>IF(OR($S515=FALSE,$R515=TRUE,$V515=FALSE),"-",IF(T515=FALSE,(CONCATENATE(D$1," doesn't match.")),"-"))</f>
        <v>-</v>
      </c>
      <c r="BA515" s="3" t="str">
        <f>IF(OR($S515=FALSE,$R515=TRUE,$V515=FALSE),"-",IF(U515=FALSE,(CONCATENATE(E$1," doesn't match.")),"-"))</f>
        <v>-</v>
      </c>
      <c r="BB515" s="3" t="str">
        <f>IF(OR($S515=FALSE,$R515=TRUE,$V515=FALSE),"-",IF(V515=FALSE,(CONCATENATE(F$1," doesn't match.")),"-"))</f>
        <v>-</v>
      </c>
      <c r="BC515" s="3" t="str">
        <f>IF(OR($S515=FALSE,$R515=TRUE,$V515=FALSE),"-",IF(W515=FALSE,(CONCATENATE(G$1," doesn't match.")),"-"))</f>
        <v>-</v>
      </c>
      <c r="BD515" s="3" t="str">
        <f>IF(OR($S515=FALSE,$R515=TRUE,$V515=FALSE),"-",IF(X515=FALSE,(CONCATENATE(H$1," doesn't match.")),"-"))</f>
        <v>DueDate doesn't match.</v>
      </c>
      <c r="BE515" s="3" t="str">
        <f>IF(OR($S515=FALSE,$R515=TRUE,$V515=FALSE),"-",IF(Y515=FALSE,(CONCATENATE(I$1," doesn't match.")),"-"))</f>
        <v>-</v>
      </c>
      <c r="BF515" s="3" t="str">
        <f>IF(OR($S515=FALSE,$R515=TRUE,$V515=FALSE),"-",IF(Z515=FALSE,(CONCATENATE(J$1," doesn't match.")),"-"))</f>
        <v>-</v>
      </c>
      <c r="BG515" s="3" t="str">
        <f>IF(OR($S515=FALSE,$R515=TRUE,$V515=FALSE),"-",IF(AA515=FALSE,(CONCATENATE(K$1," doesn't match.")),"-"))</f>
        <v>-</v>
      </c>
      <c r="BH515" s="3" t="str">
        <f>IF(OR($S515=FALSE,$R515=TRUE,$V515=FALSE),"-",IF(AB515=FALSE,(CONCATENATE(L$1," doesn't match.")),"-"))</f>
        <v>UserID doesn't match.</v>
      </c>
      <c r="BI515" s="3" t="str">
        <f>IF(OR($S515=FALSE,$R515=TRUE,$V515=FALSE),"-",IF(AC515=FALSE,(CONCATENATE(M$1," doesn't match.")),"-"))</f>
        <v>-</v>
      </c>
      <c r="BJ515" s="3" t="str">
        <f>IF(OR($S515=FALSE,$R515=TRUE,$V515=FALSE),"-",IF(AD515=FALSE,(CONCATENATE(N$1," doesn't match.")),"-"))</f>
        <v>LastUpdate doesn't match.</v>
      </c>
      <c r="BK515" s="3" t="str">
        <f>IF(OR($S515=FALSE,$R515=TRUE,$V515=FALSE),"-",IF(AE515=FALSE,(CONCATENATE(O$1," doesn't match.")),"-"))</f>
        <v>-</v>
      </c>
      <c r="BL515" s="3" t="str">
        <f>IF(OR($S515=FALSE,$R515=TRUE,$V515=FALSE),"-",IF(AF515=FALSE,(CONCATENATE(P$1," doesn't match.")),"-"))</f>
        <v>-</v>
      </c>
    </row>
    <row r="516" spans="1:64" ht="60" x14ac:dyDescent="0.25">
      <c r="A516" s="30">
        <v>1287052</v>
      </c>
      <c r="B516" s="30" t="s">
        <v>625</v>
      </c>
      <c r="C516" s="31" t="s">
        <v>437</v>
      </c>
      <c r="D516" s="30" t="s">
        <v>41</v>
      </c>
      <c r="E516" s="30" t="s">
        <v>438</v>
      </c>
      <c r="F516" s="30" t="s">
        <v>439</v>
      </c>
      <c r="G516" s="30" t="s">
        <v>35</v>
      </c>
      <c r="H516" s="32">
        <v>43202</v>
      </c>
      <c r="I516" s="32">
        <v>43209</v>
      </c>
      <c r="J516" s="32">
        <v>43195</v>
      </c>
      <c r="K516" s="32">
        <v>43292</v>
      </c>
      <c r="L516" s="30" t="s">
        <v>62</v>
      </c>
      <c r="M516" s="32">
        <v>43166</v>
      </c>
      <c r="N516" s="32">
        <v>43294</v>
      </c>
      <c r="O516" s="32">
        <v>43074</v>
      </c>
      <c r="P516" s="32"/>
      <c r="Q516" s="5"/>
      <c r="R516" s="6" t="b">
        <f>B516=B517</f>
        <v>1</v>
      </c>
      <c r="S516" s="6" t="b">
        <f>C516=C517</f>
        <v>0</v>
      </c>
      <c r="T516" s="6" t="b">
        <f>D516=D517</f>
        <v>0</v>
      </c>
      <c r="U516" s="6" t="b">
        <f>E516=E517</f>
        <v>0</v>
      </c>
      <c r="V516" s="6" t="b">
        <f>F516=F517</f>
        <v>0</v>
      </c>
      <c r="W516" s="6" t="b">
        <f>G516=G517</f>
        <v>1</v>
      </c>
      <c r="X516" s="6" t="b">
        <f>H516=H517</f>
        <v>0</v>
      </c>
      <c r="Y516" s="6" t="b">
        <f>I516=I517</f>
        <v>0</v>
      </c>
      <c r="Z516" s="6" t="b">
        <f>J516=J517</f>
        <v>0</v>
      </c>
      <c r="AA516" s="6" t="b">
        <f>K516=K517</f>
        <v>0</v>
      </c>
      <c r="AB516" s="6" t="b">
        <f>L516=L517</f>
        <v>1</v>
      </c>
      <c r="AC516" s="6" t="b">
        <f>M516=M517</f>
        <v>0</v>
      </c>
      <c r="AD516" s="6" t="b">
        <f>N516=N517</f>
        <v>0</v>
      </c>
      <c r="AE516" s="6" t="b">
        <f>O516=O517</f>
        <v>0</v>
      </c>
      <c r="AF516" s="6" t="b">
        <f>P516=P517</f>
        <v>1</v>
      </c>
      <c r="AG516" s="3"/>
      <c r="AH516" s="8" t="str">
        <f>IF(ISBLANK($E516),"N/A",$E516)</f>
        <v>INT-PAT IPP INSTR RECORD CHANGES</v>
      </c>
      <c r="AI516" s="8" t="str">
        <f>IF(ISBLANK($F516),"N/A",$F516)</f>
        <v>FA Ack Receipt of Document(s) for Recordation? / IPP</v>
      </c>
      <c r="AJ516" s="7" t="str">
        <f>IF(ISBLANK($B516),"N/A",$B516)</f>
        <v>Agent Patent</v>
      </c>
      <c r="AK516" s="8" t="str">
        <f>IF(ISBLANK($C516),"N/A",$C516)</f>
        <v>QCMLF.385EP</v>
      </c>
      <c r="AL516" s="8" t="str">
        <f>IF(ISBLANK($C517),"N/A",$C517)</f>
        <v>QCMLF.553ID</v>
      </c>
      <c r="AM516" s="7" t="str">
        <f>IF(ISBLANK($B517),"N/A",$B517)</f>
        <v>Agent Patent</v>
      </c>
      <c r="AN516" s="8" t="str">
        <f>IF(ISBLANK($F517),"N/A",$F517)</f>
        <v>Provide FA with Power of Attorney 1M Reminder / IPP</v>
      </c>
      <c r="AO516" s="8" t="str">
        <f>IF(ISBLANK($E517),"N/A",$E517)</f>
        <v>INT-PAT POWER OF ATTORNEY REQUEST</v>
      </c>
      <c r="AP516" s="3"/>
      <c r="AQ516" s="6" t="str">
        <f>IF($S516=FALSE,"Matter doesn't match.","-")</f>
        <v>Matter doesn't match.</v>
      </c>
      <c r="AR516" s="6" t="str">
        <f>IF($R516=TRUE,"System matches.","-")</f>
        <v>System matches.</v>
      </c>
      <c r="AS516" s="6" t="str">
        <f>IF($U516=FALSE,"Action Type doesn't match.","-")</f>
        <v>Action Type doesn't match.</v>
      </c>
      <c r="AT516" s="6" t="str">
        <f>IF($V516=FALSE,"Action Due doesn't match.","-")</f>
        <v>Action Due doesn't match.</v>
      </c>
      <c r="AU516" s="6" t="b">
        <f>IF(AND($S516=TRUE,$Z516=TRUE,$U516=FALSE,$R516=FALSE),TRUE,FALSE)</f>
        <v>0</v>
      </c>
      <c r="AV516" s="13" t="b">
        <f ca="1">IF(OFFSET($AU516,-1,0)=TRUE,TRUE,FALSE)</f>
        <v>0</v>
      </c>
      <c r="AW516" s="6" t="b">
        <f>IF(AND($V516=TRUE,$S516=TRUE,$U516=FALSE,$R516=FALSE),TRUE,FALSE)</f>
        <v>0</v>
      </c>
      <c r="AX516" s="13" t="b">
        <f ca="1">IF(OFFSET($AW516,-1,0)="TRUE",TRUE,FALSE)</f>
        <v>0</v>
      </c>
      <c r="AY516" s="3"/>
      <c r="AZ516" s="3" t="str">
        <f>IF(OR($S516=FALSE,$R516=TRUE,$V516=FALSE),"-",IF(T516=FALSE,(CONCATENATE(D$1," doesn't match.")),"-"))</f>
        <v>-</v>
      </c>
      <c r="BA516" s="3" t="str">
        <f>IF(OR($S516=FALSE,$R516=TRUE,$V516=FALSE),"-",IF(U516=FALSE,(CONCATENATE(E$1," doesn't match.")),"-"))</f>
        <v>-</v>
      </c>
      <c r="BB516" s="3" t="str">
        <f>IF(OR($S516=FALSE,$R516=TRUE,$V516=FALSE),"-",IF(V516=FALSE,(CONCATENATE(F$1," doesn't match.")),"-"))</f>
        <v>-</v>
      </c>
      <c r="BC516" s="3" t="str">
        <f>IF(OR($S516=FALSE,$R516=TRUE,$V516=FALSE),"-",IF(W516=FALSE,(CONCATENATE(G$1," doesn't match.")),"-"))</f>
        <v>-</v>
      </c>
      <c r="BD516" s="3" t="str">
        <f>IF(OR($S516=FALSE,$R516=TRUE,$V516=FALSE),"-",IF(X516=FALSE,(CONCATENATE(H$1," doesn't match.")),"-"))</f>
        <v>-</v>
      </c>
      <c r="BE516" s="3" t="str">
        <f>IF(OR($S516=FALSE,$R516=TRUE,$V516=FALSE),"-",IF(Y516=FALSE,(CONCATENATE(I$1," doesn't match.")),"-"))</f>
        <v>-</v>
      </c>
      <c r="BF516" s="3" t="str">
        <f>IF(OR($S516=FALSE,$R516=TRUE,$V516=FALSE),"-",IF(Z516=FALSE,(CONCATENATE(J$1," doesn't match.")),"-"))</f>
        <v>-</v>
      </c>
      <c r="BG516" s="3" t="str">
        <f>IF(OR($S516=FALSE,$R516=TRUE,$V516=FALSE),"-",IF(AA516=FALSE,(CONCATENATE(K$1," doesn't match.")),"-"))</f>
        <v>-</v>
      </c>
      <c r="BH516" s="3" t="str">
        <f>IF(OR($S516=FALSE,$R516=TRUE,$V516=FALSE),"-",IF(AB516=FALSE,(CONCATENATE(L$1," doesn't match.")),"-"))</f>
        <v>-</v>
      </c>
      <c r="BI516" s="3" t="str">
        <f>IF(OR($S516=FALSE,$R516=TRUE,$V516=FALSE),"-",IF(AC516=FALSE,(CONCATENATE(M$1," doesn't match.")),"-"))</f>
        <v>-</v>
      </c>
      <c r="BJ516" s="3" t="str">
        <f>IF(OR($S516=FALSE,$R516=TRUE,$V516=FALSE),"-",IF(AD516=FALSE,(CONCATENATE(N$1," doesn't match.")),"-"))</f>
        <v>-</v>
      </c>
      <c r="BK516" s="3" t="str">
        <f>IF(OR($S516=FALSE,$R516=TRUE,$V516=FALSE),"-",IF(AE516=FALSE,(CONCATENATE(O$1," doesn't match.")),"-"))</f>
        <v>-</v>
      </c>
      <c r="BL516" s="3" t="str">
        <f>IF(OR($S516=FALSE,$R516=TRUE,$V516=FALSE),"-",IF(AF516=FALSE,(CONCATENATE(P$1," doesn't match.")),"-"))</f>
        <v>-</v>
      </c>
    </row>
    <row r="517" spans="1:64" ht="60" x14ac:dyDescent="0.25">
      <c r="A517" s="30">
        <v>1287591</v>
      </c>
      <c r="B517" s="30" t="s">
        <v>625</v>
      </c>
      <c r="C517" s="31" t="s">
        <v>723</v>
      </c>
      <c r="D517" s="30" t="s">
        <v>191</v>
      </c>
      <c r="E517" s="30" t="s">
        <v>352</v>
      </c>
      <c r="F517" s="30" t="s">
        <v>373</v>
      </c>
      <c r="G517" s="30" t="s">
        <v>35</v>
      </c>
      <c r="H517" s="32">
        <v>43281</v>
      </c>
      <c r="I517" s="32">
        <v>43286</v>
      </c>
      <c r="J517" s="32">
        <v>43311</v>
      </c>
      <c r="K517" s="32">
        <v>43286</v>
      </c>
      <c r="L517" s="30" t="s">
        <v>62</v>
      </c>
      <c r="M517" s="32">
        <v>43291</v>
      </c>
      <c r="N517" s="32">
        <v>43291</v>
      </c>
      <c r="O517" s="32"/>
      <c r="P517" s="32"/>
      <c r="Q517" s="5"/>
      <c r="R517" s="6" t="b">
        <f>B517=B518</f>
        <v>0</v>
      </c>
      <c r="S517" s="6" t="b">
        <f>C517=C518</f>
        <v>0</v>
      </c>
      <c r="T517" s="6" t="b">
        <f>D517=D518</f>
        <v>0</v>
      </c>
      <c r="U517" s="6" t="b">
        <f>E517=E518</f>
        <v>0</v>
      </c>
      <c r="V517" s="6" t="b">
        <f>F517=F518</f>
        <v>0</v>
      </c>
      <c r="W517" s="6" t="b">
        <f>G517=G518</f>
        <v>1</v>
      </c>
      <c r="X517" s="6" t="b">
        <f>H517=H518</f>
        <v>0</v>
      </c>
      <c r="Y517" s="6" t="b">
        <f>I517=I518</f>
        <v>0</v>
      </c>
      <c r="Z517" s="6" t="b">
        <f>J517=J518</f>
        <v>0</v>
      </c>
      <c r="AA517" s="6" t="b">
        <f>K517=K518</f>
        <v>0</v>
      </c>
      <c r="AB517" s="6" t="b">
        <f>L517=L518</f>
        <v>0</v>
      </c>
      <c r="AC517" s="6" t="b">
        <f>M517=M518</f>
        <v>0</v>
      </c>
      <c r="AD517" s="6" t="b">
        <f>N517=N518</f>
        <v>1</v>
      </c>
      <c r="AE517" s="6" t="b">
        <f>O517=O518</f>
        <v>1</v>
      </c>
      <c r="AF517" s="6" t="b">
        <f>P517=P518</f>
        <v>1</v>
      </c>
      <c r="AG517" s="3"/>
      <c r="AH517" s="8" t="str">
        <f>IF(ISBLANK($E517),"N/A",$E517)</f>
        <v>INT-PAT POWER OF ATTORNEY REQUEST</v>
      </c>
      <c r="AI517" s="8" t="str">
        <f>IF(ISBLANK($F517),"N/A",$F517)</f>
        <v>Provide FA with Power of Attorney 1M Reminder / IPP</v>
      </c>
      <c r="AJ517" s="7" t="str">
        <f>IF(ISBLANK($B517),"N/A",$B517)</f>
        <v>Agent Patent</v>
      </c>
      <c r="AK517" s="8" t="str">
        <f>IF(ISBLANK($C517),"N/A",$C517)</f>
        <v>QCMLF.553ID</v>
      </c>
      <c r="AL517" s="8" t="str">
        <f>IF(ISBLANK($C518),"N/A",$C518)</f>
        <v>QTELE.035KRD1</v>
      </c>
      <c r="AM517" s="7" t="str">
        <f>IF(ISBLANK($B518),"N/A",$B518)</f>
        <v>Live Patent</v>
      </c>
      <c r="AN517" s="8" t="str">
        <f>IF(ISBLANK($F518),"N/A",$F518)</f>
        <v>*LC re Examination Request Reminder / Exam Desk</v>
      </c>
      <c r="AO517" s="8" t="str">
        <f>IF(ISBLANK($E518),"N/A",$E518)</f>
        <v>INT-PAT DIV PARENT EXAM REMINDERS</v>
      </c>
      <c r="AP517" s="3"/>
      <c r="AQ517" s="6" t="str">
        <f>IF($S517=FALSE,"Matter doesn't match.","-")</f>
        <v>Matter doesn't match.</v>
      </c>
      <c r="AR517" s="6" t="str">
        <f>IF($R517=TRUE,"System matches.","-")</f>
        <v>-</v>
      </c>
      <c r="AS517" s="6" t="str">
        <f>IF($U517=FALSE,"Action Type doesn't match.","-")</f>
        <v>Action Type doesn't match.</v>
      </c>
      <c r="AT517" s="6" t="str">
        <f>IF($V517=FALSE,"Action Due doesn't match.","-")</f>
        <v>Action Due doesn't match.</v>
      </c>
      <c r="AU517" s="6" t="b">
        <f>IF(AND($S517=TRUE,$Z517=TRUE,$U517=FALSE,$R517=FALSE),TRUE,FALSE)</f>
        <v>0</v>
      </c>
      <c r="AV517" s="13" t="b">
        <f ca="1">IF(OFFSET($AU517,-1,0)=TRUE,TRUE,FALSE)</f>
        <v>0</v>
      </c>
      <c r="AW517" s="6" t="b">
        <f>IF(AND($V517=TRUE,$S517=TRUE,$U517=FALSE,$R517=FALSE),TRUE,FALSE)</f>
        <v>0</v>
      </c>
      <c r="AX517" s="13" t="b">
        <f ca="1">IF(OFFSET($AW517,-1,0)="TRUE",TRUE,FALSE)</f>
        <v>0</v>
      </c>
      <c r="AY517" s="3"/>
      <c r="AZ517" s="3" t="str">
        <f>IF(OR($S517=FALSE,$R517=TRUE,$V517=FALSE),"-",IF(T517=FALSE,(CONCATENATE(D$1," doesn't match.")),"-"))</f>
        <v>-</v>
      </c>
      <c r="BA517" s="3" t="str">
        <f>IF(OR($S517=FALSE,$R517=TRUE,$V517=FALSE),"-",IF(U517=FALSE,(CONCATENATE(E$1," doesn't match.")),"-"))</f>
        <v>-</v>
      </c>
      <c r="BB517" s="3" t="str">
        <f>IF(OR($S517=FALSE,$R517=TRUE,$V517=FALSE),"-",IF(V517=FALSE,(CONCATENATE(F$1," doesn't match.")),"-"))</f>
        <v>-</v>
      </c>
      <c r="BC517" s="3" t="str">
        <f>IF(OR($S517=FALSE,$R517=TRUE,$V517=FALSE),"-",IF(W517=FALSE,(CONCATENATE(G$1," doesn't match.")),"-"))</f>
        <v>-</v>
      </c>
      <c r="BD517" s="3" t="str">
        <f>IF(OR($S517=FALSE,$R517=TRUE,$V517=FALSE),"-",IF(X517=FALSE,(CONCATENATE(H$1," doesn't match.")),"-"))</f>
        <v>-</v>
      </c>
      <c r="BE517" s="3" t="str">
        <f>IF(OR($S517=FALSE,$R517=TRUE,$V517=FALSE),"-",IF(Y517=FALSE,(CONCATENATE(I$1," doesn't match.")),"-"))</f>
        <v>-</v>
      </c>
      <c r="BF517" s="3" t="str">
        <f>IF(OR($S517=FALSE,$R517=TRUE,$V517=FALSE),"-",IF(Z517=FALSE,(CONCATENATE(J$1," doesn't match.")),"-"))</f>
        <v>-</v>
      </c>
      <c r="BG517" s="3" t="str">
        <f>IF(OR($S517=FALSE,$R517=TRUE,$V517=FALSE),"-",IF(AA517=FALSE,(CONCATENATE(K$1," doesn't match.")),"-"))</f>
        <v>-</v>
      </c>
      <c r="BH517" s="3" t="str">
        <f>IF(OR($S517=FALSE,$R517=TRUE,$V517=FALSE),"-",IF(AB517=FALSE,(CONCATENATE(L$1," doesn't match.")),"-"))</f>
        <v>-</v>
      </c>
      <c r="BI517" s="3" t="str">
        <f>IF(OR($S517=FALSE,$R517=TRUE,$V517=FALSE),"-",IF(AC517=FALSE,(CONCATENATE(M$1," doesn't match.")),"-"))</f>
        <v>-</v>
      </c>
      <c r="BJ517" s="3" t="str">
        <f>IF(OR($S517=FALSE,$R517=TRUE,$V517=FALSE),"-",IF(AD517=FALSE,(CONCATENATE(N$1," doesn't match.")),"-"))</f>
        <v>-</v>
      </c>
      <c r="BK517" s="3" t="str">
        <f>IF(OR($S517=FALSE,$R517=TRUE,$V517=FALSE),"-",IF(AE517=FALSE,(CONCATENATE(O$1," doesn't match.")),"-"))</f>
        <v>-</v>
      </c>
      <c r="BL517" s="3" t="str">
        <f>IF(OR($S517=FALSE,$R517=TRUE,$V517=FALSE),"-",IF(AF517=FALSE,(CONCATENATE(P$1," doesn't match.")),"-"))</f>
        <v>-</v>
      </c>
    </row>
    <row r="518" spans="1:64" ht="75" x14ac:dyDescent="0.25">
      <c r="A518" s="30">
        <v>1268017</v>
      </c>
      <c r="B518" s="30" t="s">
        <v>30</v>
      </c>
      <c r="C518" s="31" t="s">
        <v>440</v>
      </c>
      <c r="D518" s="30" t="s">
        <v>113</v>
      </c>
      <c r="E518" s="30" t="s">
        <v>441</v>
      </c>
      <c r="F518" s="30" t="s">
        <v>442</v>
      </c>
      <c r="G518" s="30" t="s">
        <v>35</v>
      </c>
      <c r="H518" s="32">
        <v>43294</v>
      </c>
      <c r="I518" s="32">
        <v>43291</v>
      </c>
      <c r="J518" s="32">
        <v>43447</v>
      </c>
      <c r="K518" s="32"/>
      <c r="L518" s="30" t="s">
        <v>54</v>
      </c>
      <c r="M518" s="32">
        <v>42783</v>
      </c>
      <c r="N518" s="32">
        <v>43291</v>
      </c>
      <c r="O518" s="32"/>
      <c r="P518" s="32"/>
      <c r="Q518" s="5"/>
      <c r="R518" s="6" t="b">
        <f>B518=B519</f>
        <v>1</v>
      </c>
      <c r="S518" s="6" t="b">
        <f>C518=C519</f>
        <v>0</v>
      </c>
      <c r="T518" s="6" t="b">
        <f>D518=D519</f>
        <v>0</v>
      </c>
      <c r="U518" s="6" t="b">
        <f>E518=E519</f>
        <v>0</v>
      </c>
      <c r="V518" s="6" t="b">
        <f>F518=F519</f>
        <v>0</v>
      </c>
      <c r="W518" s="6" t="b">
        <f>G518=G519</f>
        <v>1</v>
      </c>
      <c r="X518" s="6" t="b">
        <f>H518=H519</f>
        <v>0</v>
      </c>
      <c r="Y518" s="6" t="b">
        <f>I518=I519</f>
        <v>0</v>
      </c>
      <c r="Z518" s="6" t="b">
        <f>J518=J519</f>
        <v>0</v>
      </c>
      <c r="AA518" s="6" t="b">
        <f>K518=K519</f>
        <v>1</v>
      </c>
      <c r="AB518" s="6" t="b">
        <f>L518=L519</f>
        <v>0</v>
      </c>
      <c r="AC518" s="6" t="b">
        <f>M518=M519</f>
        <v>0</v>
      </c>
      <c r="AD518" s="6" t="b">
        <f>N518=N519</f>
        <v>0</v>
      </c>
      <c r="AE518" s="6" t="b">
        <f>O518=O519</f>
        <v>1</v>
      </c>
      <c r="AF518" s="6" t="b">
        <f>P518=P519</f>
        <v>1</v>
      </c>
      <c r="AG518" s="3"/>
      <c r="AH518" s="8" t="str">
        <f>IF(ISBLANK($E518),"N/A",$E518)</f>
        <v>INT-PAT DIV PARENT EXAM REMINDERS</v>
      </c>
      <c r="AI518" s="8" t="str">
        <f>IF(ISBLANK($F518),"N/A",$F518)</f>
        <v>*LC re Examination Request Reminder / Exam Desk</v>
      </c>
      <c r="AJ518" s="7" t="str">
        <f>IF(ISBLANK($B518),"N/A",$B518)</f>
        <v>Live Patent</v>
      </c>
      <c r="AK518" s="8" t="str">
        <f>IF(ISBLANK($C518),"N/A",$C518)</f>
        <v>QTELE.035KRD1</v>
      </c>
      <c r="AL518" s="8" t="str">
        <f>IF(ISBLANK($C519),"N/A",$C519)</f>
        <v>QTELE.084PH</v>
      </c>
      <c r="AM518" s="7" t="str">
        <f>IF(ISBLANK($B519),"N/A",$B519)</f>
        <v>Live Patent</v>
      </c>
      <c r="AN518" s="8" t="str">
        <f>IF(ISBLANK($F519),"N/A",$F519)</f>
        <v>Confirm Fees Paid / IntFees</v>
      </c>
      <c r="AO518" s="8" t="str">
        <f>IF(ISBLANK($E519),"N/A",$E519)</f>
        <v>INT-PAT INSTR GRANT / ANNUITY FEES</v>
      </c>
      <c r="AP518" s="3"/>
      <c r="AQ518" s="6" t="str">
        <f>IF($S518=FALSE,"Matter doesn't match.","-")</f>
        <v>Matter doesn't match.</v>
      </c>
      <c r="AR518" s="6" t="str">
        <f>IF($R518=TRUE,"System matches.","-")</f>
        <v>System matches.</v>
      </c>
      <c r="AS518" s="6" t="str">
        <f>IF($U518=FALSE,"Action Type doesn't match.","-")</f>
        <v>Action Type doesn't match.</v>
      </c>
      <c r="AT518" s="6" t="str">
        <f>IF($V518=FALSE,"Action Due doesn't match.","-")</f>
        <v>Action Due doesn't match.</v>
      </c>
      <c r="AU518" s="6" t="b">
        <f>IF(AND($S518=TRUE,$Z518=TRUE,$U518=FALSE,$R518=FALSE),TRUE,FALSE)</f>
        <v>0</v>
      </c>
      <c r="AV518" s="13" t="b">
        <f ca="1">IF(OFFSET($AU518,-1,0)=TRUE,TRUE,FALSE)</f>
        <v>0</v>
      </c>
      <c r="AW518" s="6" t="b">
        <f>IF(AND($V518=TRUE,$S518=TRUE,$U518=FALSE,$R518=FALSE),TRUE,FALSE)</f>
        <v>0</v>
      </c>
      <c r="AX518" s="13" t="b">
        <f ca="1">IF(OFFSET($AW518,-1,0)="TRUE",TRUE,FALSE)</f>
        <v>0</v>
      </c>
      <c r="AY518" s="3"/>
      <c r="AZ518" s="3" t="str">
        <f>IF(OR($S518=FALSE,$R518=TRUE,$V518=FALSE),"-",IF(T518=FALSE,(CONCATENATE(D$1," doesn't match.")),"-"))</f>
        <v>-</v>
      </c>
      <c r="BA518" s="3" t="str">
        <f>IF(OR($S518=FALSE,$R518=TRUE,$V518=FALSE),"-",IF(U518=FALSE,(CONCATENATE(E$1," doesn't match.")),"-"))</f>
        <v>-</v>
      </c>
      <c r="BB518" s="3" t="str">
        <f>IF(OR($S518=FALSE,$R518=TRUE,$V518=FALSE),"-",IF(V518=FALSE,(CONCATENATE(F$1," doesn't match.")),"-"))</f>
        <v>-</v>
      </c>
      <c r="BC518" s="3" t="str">
        <f>IF(OR($S518=FALSE,$R518=TRUE,$V518=FALSE),"-",IF(W518=FALSE,(CONCATENATE(G$1," doesn't match.")),"-"))</f>
        <v>-</v>
      </c>
      <c r="BD518" s="3" t="str">
        <f>IF(OR($S518=FALSE,$R518=TRUE,$V518=FALSE),"-",IF(X518=FALSE,(CONCATENATE(H$1," doesn't match.")),"-"))</f>
        <v>-</v>
      </c>
      <c r="BE518" s="3" t="str">
        <f>IF(OR($S518=FALSE,$R518=TRUE,$V518=FALSE),"-",IF(Y518=FALSE,(CONCATENATE(I$1," doesn't match.")),"-"))</f>
        <v>-</v>
      </c>
      <c r="BF518" s="3" t="str">
        <f>IF(OR($S518=FALSE,$R518=TRUE,$V518=FALSE),"-",IF(Z518=FALSE,(CONCATENATE(J$1," doesn't match.")),"-"))</f>
        <v>-</v>
      </c>
      <c r="BG518" s="3" t="str">
        <f>IF(OR($S518=FALSE,$R518=TRUE,$V518=FALSE),"-",IF(AA518=FALSE,(CONCATENATE(K$1," doesn't match.")),"-"))</f>
        <v>-</v>
      </c>
      <c r="BH518" s="3" t="str">
        <f>IF(OR($S518=FALSE,$R518=TRUE,$V518=FALSE),"-",IF(AB518=FALSE,(CONCATENATE(L$1," doesn't match.")),"-"))</f>
        <v>-</v>
      </c>
      <c r="BI518" s="3" t="str">
        <f>IF(OR($S518=FALSE,$R518=TRUE,$V518=FALSE),"-",IF(AC518=FALSE,(CONCATENATE(M$1," doesn't match.")),"-"))</f>
        <v>-</v>
      </c>
      <c r="BJ518" s="3" t="str">
        <f>IF(OR($S518=FALSE,$R518=TRUE,$V518=FALSE),"-",IF(AD518=FALSE,(CONCATENATE(N$1," doesn't match.")),"-"))</f>
        <v>-</v>
      </c>
      <c r="BK518" s="3" t="str">
        <f>IF(OR($S518=FALSE,$R518=TRUE,$V518=FALSE),"-",IF(AE518=FALSE,(CONCATENATE(O$1," doesn't match.")),"-"))</f>
        <v>-</v>
      </c>
      <c r="BL518" s="3" t="str">
        <f>IF(OR($S518=FALSE,$R518=TRUE,$V518=FALSE),"-",IF(AF518=FALSE,(CONCATENATE(P$1," doesn't match.")),"-"))</f>
        <v>-</v>
      </c>
    </row>
    <row r="519" spans="1:64" ht="45" x14ac:dyDescent="0.25">
      <c r="A519" s="30">
        <v>1247052</v>
      </c>
      <c r="B519" s="30" t="s">
        <v>30</v>
      </c>
      <c r="C519" s="31" t="s">
        <v>443</v>
      </c>
      <c r="D519" s="30" t="s">
        <v>444</v>
      </c>
      <c r="E519" s="30" t="s">
        <v>139</v>
      </c>
      <c r="F519" s="30" t="s">
        <v>140</v>
      </c>
      <c r="G519" s="30" t="s">
        <v>35</v>
      </c>
      <c r="H519" s="32">
        <v>43285</v>
      </c>
      <c r="I519" s="32">
        <v>43294</v>
      </c>
      <c r="J519" s="32">
        <v>43285</v>
      </c>
      <c r="K519" s="32"/>
      <c r="L519" s="30" t="s">
        <v>58</v>
      </c>
      <c r="M519" s="32">
        <v>43258</v>
      </c>
      <c r="N519" s="32">
        <v>43294</v>
      </c>
      <c r="O519" s="32"/>
      <c r="P519" s="32"/>
      <c r="Q519" s="5"/>
      <c r="R519" s="6" t="b">
        <f>B519=B520</f>
        <v>0</v>
      </c>
      <c r="S519" s="6" t="b">
        <f>C519=C520</f>
        <v>1</v>
      </c>
      <c r="T519" s="6" t="b">
        <f>D519=D520</f>
        <v>1</v>
      </c>
      <c r="U519" s="6" t="b">
        <f>E519=E520</f>
        <v>1</v>
      </c>
      <c r="V519" s="6" t="b">
        <f>F519=F520</f>
        <v>1</v>
      </c>
      <c r="W519" s="6" t="b">
        <f>G519=G520</f>
        <v>1</v>
      </c>
      <c r="X519" s="6" t="b">
        <f>H519=H520</f>
        <v>1</v>
      </c>
      <c r="Y519" s="6" t="b">
        <f>I519=I520</f>
        <v>0</v>
      </c>
      <c r="Z519" s="6" t="b">
        <f>J519=J520</f>
        <v>1</v>
      </c>
      <c r="AA519" s="6" t="b">
        <f>K519=K520</f>
        <v>1</v>
      </c>
      <c r="AB519" s="6" t="b">
        <f>L519=L520</f>
        <v>0</v>
      </c>
      <c r="AC519" s="6" t="b">
        <f>M519=M520</f>
        <v>1</v>
      </c>
      <c r="AD519" s="6" t="b">
        <f>N519=N520</f>
        <v>1</v>
      </c>
      <c r="AE519" s="6" t="b">
        <f>O519=O520</f>
        <v>1</v>
      </c>
      <c r="AF519" s="6" t="b">
        <f>P519=P520</f>
        <v>1</v>
      </c>
      <c r="AG519" s="3"/>
      <c r="AH519" s="8" t="str">
        <f>IF(ISBLANK($E519),"N/A",$E519)</f>
        <v>INT-PAT INSTR GRANT / ANNUITY FEES</v>
      </c>
      <c r="AI519" s="8" t="str">
        <f>IF(ISBLANK($F519),"N/A",$F519)</f>
        <v>Confirm Fees Paid / IntFees</v>
      </c>
      <c r="AJ519" s="7" t="str">
        <f>IF(ISBLANK($B519),"N/A",$B519)</f>
        <v>Live Patent</v>
      </c>
      <c r="AK519" s="8" t="str">
        <f>IF(ISBLANK($C519),"N/A",$C519)</f>
        <v>QTELE.084PH</v>
      </c>
      <c r="AL519" s="8" t="str">
        <f>IF(ISBLANK($C520),"N/A",$C520)</f>
        <v>QTELE.084PH</v>
      </c>
      <c r="AM519" s="7" t="str">
        <f>IF(ISBLANK($B520),"N/A",$B520)</f>
        <v>Agent Patent</v>
      </c>
      <c r="AN519" s="8" t="str">
        <f>IF(ISBLANK($F520),"N/A",$F520)</f>
        <v>Confirm Fees Paid / IntFees</v>
      </c>
      <c r="AO519" s="8" t="str">
        <f>IF(ISBLANK($E520),"N/A",$E520)</f>
        <v>INT-PAT INSTR GRANT / ANNUITY FEES</v>
      </c>
      <c r="AP519" s="3"/>
      <c r="AQ519" s="6" t="str">
        <f>IF($S519=FALSE,"Matter doesn't match.","-")</f>
        <v>-</v>
      </c>
      <c r="AR519" s="6" t="str">
        <f>IF($R519=TRUE,"System matches.","-")</f>
        <v>-</v>
      </c>
      <c r="AS519" s="6" t="str">
        <f>IF($U519=FALSE,"Action Type doesn't match.","-")</f>
        <v>-</v>
      </c>
      <c r="AT519" s="6" t="str">
        <f>IF($V519=FALSE,"Action Due doesn't match.","-")</f>
        <v>-</v>
      </c>
      <c r="AU519" s="6" t="b">
        <f>IF(AND($S519=TRUE,$Z519=TRUE,$U519=FALSE,$R519=FALSE),TRUE,FALSE)</f>
        <v>0</v>
      </c>
      <c r="AV519" s="13" t="b">
        <f ca="1">IF(OFFSET($AU519,-1,0)=TRUE,TRUE,FALSE)</f>
        <v>0</v>
      </c>
      <c r="AW519" s="6" t="b">
        <f>IF(AND($V519=TRUE,$S519=TRUE,$U519=FALSE,$R519=FALSE),TRUE,FALSE)</f>
        <v>0</v>
      </c>
      <c r="AX519" s="13" t="b">
        <f ca="1">IF(OFFSET($AW519,-1,0)="TRUE",TRUE,FALSE)</f>
        <v>0</v>
      </c>
      <c r="AY519" s="3"/>
      <c r="AZ519" s="3" t="str">
        <f>IF(OR($S519=FALSE,$R519=TRUE,$V519=FALSE),"-",IF(T519=FALSE,(CONCATENATE(D$1," doesn't match.")),"-"))</f>
        <v>-</v>
      </c>
      <c r="BA519" s="3" t="str">
        <f>IF(OR($S519=FALSE,$R519=TRUE,$V519=FALSE),"-",IF(U519=FALSE,(CONCATENATE(E$1," doesn't match.")),"-"))</f>
        <v>-</v>
      </c>
      <c r="BB519" s="3" t="str">
        <f>IF(OR($S519=FALSE,$R519=TRUE,$V519=FALSE),"-",IF(V519=FALSE,(CONCATENATE(F$1," doesn't match.")),"-"))</f>
        <v>-</v>
      </c>
      <c r="BC519" s="3" t="str">
        <f>IF(OR($S519=FALSE,$R519=TRUE,$V519=FALSE),"-",IF(W519=FALSE,(CONCATENATE(G$1," doesn't match.")),"-"))</f>
        <v>-</v>
      </c>
      <c r="BD519" s="3" t="str">
        <f>IF(OR($S519=FALSE,$R519=TRUE,$V519=FALSE),"-",IF(X519=FALSE,(CONCATENATE(H$1," doesn't match.")),"-"))</f>
        <v>-</v>
      </c>
      <c r="BE519" s="3" t="str">
        <f>IF(OR($S519=FALSE,$R519=TRUE,$V519=FALSE),"-",IF(Y519=FALSE,(CONCATENATE(I$1," doesn't match.")),"-"))</f>
        <v>DateTaken doesn't match.</v>
      </c>
      <c r="BF519" s="3" t="str">
        <f>IF(OR($S519=FALSE,$R519=TRUE,$V519=FALSE),"-",IF(Z519=FALSE,(CONCATENATE(J$1," doesn't match.")),"-"))</f>
        <v>-</v>
      </c>
      <c r="BG519" s="3" t="str">
        <f>IF(OR($S519=FALSE,$R519=TRUE,$V519=FALSE),"-",IF(AA519=FALSE,(CONCATENATE(K$1," doesn't match.")),"-"))</f>
        <v>-</v>
      </c>
      <c r="BH519" s="3" t="str">
        <f>IF(OR($S519=FALSE,$R519=TRUE,$V519=FALSE),"-",IF(AB519=FALSE,(CONCATENATE(L$1," doesn't match.")),"-"))</f>
        <v>UserID doesn't match.</v>
      </c>
      <c r="BI519" s="3" t="str">
        <f>IF(OR($S519=FALSE,$R519=TRUE,$V519=FALSE),"-",IF(AC519=FALSE,(CONCATENATE(M$1," doesn't match.")),"-"))</f>
        <v>-</v>
      </c>
      <c r="BJ519" s="3" t="str">
        <f>IF(OR($S519=FALSE,$R519=TRUE,$V519=FALSE),"-",IF(AD519=FALSE,(CONCATENATE(N$1," doesn't match.")),"-"))</f>
        <v>-</v>
      </c>
      <c r="BK519" s="3" t="str">
        <f>IF(OR($S519=FALSE,$R519=TRUE,$V519=FALSE),"-",IF(AE519=FALSE,(CONCATENATE(O$1," doesn't match.")),"-"))</f>
        <v>-</v>
      </c>
      <c r="BL519" s="3" t="str">
        <f>IF(OR($S519=FALSE,$R519=TRUE,$V519=FALSE),"-",IF(AF519=FALSE,(CONCATENATE(P$1," doesn't match.")),"-"))</f>
        <v>-</v>
      </c>
    </row>
    <row r="520" spans="1:64" ht="45" x14ac:dyDescent="0.25">
      <c r="A520" s="30">
        <v>1247052</v>
      </c>
      <c r="B520" s="30" t="s">
        <v>625</v>
      </c>
      <c r="C520" s="31" t="s">
        <v>443</v>
      </c>
      <c r="D520" s="30" t="s">
        <v>444</v>
      </c>
      <c r="E520" s="30" t="s">
        <v>139</v>
      </c>
      <c r="F520" s="30" t="s">
        <v>140</v>
      </c>
      <c r="G520" s="30" t="s">
        <v>35</v>
      </c>
      <c r="H520" s="32">
        <v>43285</v>
      </c>
      <c r="I520" s="32">
        <v>43291</v>
      </c>
      <c r="J520" s="32">
        <v>43285</v>
      </c>
      <c r="K520" s="32"/>
      <c r="L520" s="30" t="s">
        <v>108</v>
      </c>
      <c r="M520" s="32">
        <v>43258</v>
      </c>
      <c r="N520" s="32">
        <v>43294</v>
      </c>
      <c r="O520" s="32"/>
      <c r="P520" s="32"/>
      <c r="Q520" s="5"/>
      <c r="R520" s="6" t="b">
        <f>B520=B521</f>
        <v>0</v>
      </c>
      <c r="S520" s="6" t="b">
        <f>C520=C521</f>
        <v>0</v>
      </c>
      <c r="T520" s="6" t="b">
        <f>D520=D521</f>
        <v>1</v>
      </c>
      <c r="U520" s="6" t="b">
        <f>E520=E521</f>
        <v>0</v>
      </c>
      <c r="V520" s="6" t="b">
        <f>F520=F521</f>
        <v>0</v>
      </c>
      <c r="W520" s="6" t="b">
        <f>G520=G521</f>
        <v>1</v>
      </c>
      <c r="X520" s="6" t="b">
        <f>H520=H521</f>
        <v>0</v>
      </c>
      <c r="Y520" s="6" t="b">
        <f>I520=I521</f>
        <v>0</v>
      </c>
      <c r="Z520" s="6" t="b">
        <f>J520=J521</f>
        <v>0</v>
      </c>
      <c r="AA520" s="6" t="b">
        <f>K520=K521</f>
        <v>0</v>
      </c>
      <c r="AB520" s="6" t="b">
        <f>L520=L521</f>
        <v>1</v>
      </c>
      <c r="AC520" s="6" t="b">
        <f>M520=M521</f>
        <v>1</v>
      </c>
      <c r="AD520" s="6" t="b">
        <f>N520=N521</f>
        <v>0</v>
      </c>
      <c r="AE520" s="6" t="b">
        <f>O520=O521</f>
        <v>1</v>
      </c>
      <c r="AF520" s="6" t="b">
        <f>P520=P521</f>
        <v>1</v>
      </c>
      <c r="AG520" s="3"/>
      <c r="AH520" s="8" t="str">
        <f>IF(ISBLANK($E520),"N/A",$E520)</f>
        <v>INT-PAT INSTR GRANT / ANNUITY FEES</v>
      </c>
      <c r="AI520" s="8" t="str">
        <f>IF(ISBLANK($F520),"N/A",$F520)</f>
        <v>Confirm Fees Paid / IntFees</v>
      </c>
      <c r="AJ520" s="7" t="str">
        <f>IF(ISBLANK($B520),"N/A",$B520)</f>
        <v>Agent Patent</v>
      </c>
      <c r="AK520" s="8" t="str">
        <f>IF(ISBLANK($C520),"N/A",$C520)</f>
        <v>QTELE.084PH</v>
      </c>
      <c r="AL520" s="8" t="str">
        <f>IF(ISBLANK($C521),"N/A",$C521)</f>
        <v>QTELE.084PH3</v>
      </c>
      <c r="AM520" s="7" t="str">
        <f>IF(ISBLANK($B521),"N/A",$B521)</f>
        <v>Live Patent</v>
      </c>
      <c r="AN520" s="8" t="str">
        <f>IF(ISBLANK($F521),"N/A",$F521)</f>
        <v>FA Filing Confirmation of Response? / Asst</v>
      </c>
      <c r="AO520" s="8" t="str">
        <f>IF(ISBLANK($E521),"N/A",$E521)</f>
        <v>INT-PAT ATTY INSTR RESPONSE TO FA</v>
      </c>
      <c r="AP520" s="3"/>
      <c r="AQ520" s="6" t="str">
        <f>IF($S520=FALSE,"Matter doesn't match.","-")</f>
        <v>Matter doesn't match.</v>
      </c>
      <c r="AR520" s="6" t="str">
        <f>IF($R520=TRUE,"System matches.","-")</f>
        <v>-</v>
      </c>
      <c r="AS520" s="6" t="str">
        <f>IF($U520=FALSE,"Action Type doesn't match.","-")</f>
        <v>Action Type doesn't match.</v>
      </c>
      <c r="AT520" s="6" t="str">
        <f>IF($V520=FALSE,"Action Due doesn't match.","-")</f>
        <v>Action Due doesn't match.</v>
      </c>
      <c r="AU520" s="6" t="b">
        <f>IF(AND($S520=TRUE,$Z520=TRUE,$U520=FALSE,$R520=FALSE),TRUE,FALSE)</f>
        <v>0</v>
      </c>
      <c r="AV520" s="13" t="b">
        <f ca="1">IF(OFFSET($AU520,-1,0)=TRUE,TRUE,FALSE)</f>
        <v>0</v>
      </c>
      <c r="AW520" s="6" t="b">
        <f>IF(AND($V520=TRUE,$S520=TRUE,$U520=FALSE,$R520=FALSE),TRUE,FALSE)</f>
        <v>0</v>
      </c>
      <c r="AX520" s="13" t="b">
        <f ca="1">IF(OFFSET($AW520,-1,0)="TRUE",TRUE,FALSE)</f>
        <v>0</v>
      </c>
      <c r="AY520" s="3"/>
      <c r="AZ520" s="3" t="str">
        <f>IF(OR($S520=FALSE,$R520=TRUE,$V520=FALSE),"-",IF(T520=FALSE,(CONCATENATE(D$1," doesn't match.")),"-"))</f>
        <v>-</v>
      </c>
      <c r="BA520" s="3" t="str">
        <f>IF(OR($S520=FALSE,$R520=TRUE,$V520=FALSE),"-",IF(U520=FALSE,(CONCATENATE(E$1," doesn't match.")),"-"))</f>
        <v>-</v>
      </c>
      <c r="BB520" s="3" t="str">
        <f>IF(OR($S520=FALSE,$R520=TRUE,$V520=FALSE),"-",IF(V520=FALSE,(CONCATENATE(F$1," doesn't match.")),"-"))</f>
        <v>-</v>
      </c>
      <c r="BC520" s="3" t="str">
        <f>IF(OR($S520=FALSE,$R520=TRUE,$V520=FALSE),"-",IF(W520=FALSE,(CONCATENATE(G$1," doesn't match.")),"-"))</f>
        <v>-</v>
      </c>
      <c r="BD520" s="3" t="str">
        <f>IF(OR($S520=FALSE,$R520=TRUE,$V520=FALSE),"-",IF(X520=FALSE,(CONCATENATE(H$1," doesn't match.")),"-"))</f>
        <v>-</v>
      </c>
      <c r="BE520" s="3" t="str">
        <f>IF(OR($S520=FALSE,$R520=TRUE,$V520=FALSE),"-",IF(Y520=FALSE,(CONCATENATE(I$1," doesn't match.")),"-"))</f>
        <v>-</v>
      </c>
      <c r="BF520" s="3" t="str">
        <f>IF(OR($S520=FALSE,$R520=TRUE,$V520=FALSE),"-",IF(Z520=FALSE,(CONCATENATE(J$1," doesn't match.")),"-"))</f>
        <v>-</v>
      </c>
      <c r="BG520" s="3" t="str">
        <f>IF(OR($S520=FALSE,$R520=TRUE,$V520=FALSE),"-",IF(AA520=FALSE,(CONCATENATE(K$1," doesn't match.")),"-"))</f>
        <v>-</v>
      </c>
      <c r="BH520" s="3" t="str">
        <f>IF(OR($S520=FALSE,$R520=TRUE,$V520=FALSE),"-",IF(AB520=FALSE,(CONCATENATE(L$1," doesn't match.")),"-"))</f>
        <v>-</v>
      </c>
      <c r="BI520" s="3" t="str">
        <f>IF(OR($S520=FALSE,$R520=TRUE,$V520=FALSE),"-",IF(AC520=FALSE,(CONCATENATE(M$1," doesn't match.")),"-"))</f>
        <v>-</v>
      </c>
      <c r="BJ520" s="3" t="str">
        <f>IF(OR($S520=FALSE,$R520=TRUE,$V520=FALSE),"-",IF(AD520=FALSE,(CONCATENATE(N$1," doesn't match.")),"-"))</f>
        <v>-</v>
      </c>
      <c r="BK520" s="3" t="str">
        <f>IF(OR($S520=FALSE,$R520=TRUE,$V520=FALSE),"-",IF(AE520=FALSE,(CONCATENATE(O$1," doesn't match.")),"-"))</f>
        <v>-</v>
      </c>
      <c r="BL520" s="3" t="str">
        <f>IF(OR($S520=FALSE,$R520=TRUE,$V520=FALSE),"-",IF(AF520=FALSE,(CONCATENATE(P$1," doesn't match.")),"-"))</f>
        <v>-</v>
      </c>
    </row>
    <row r="521" spans="1:64" ht="45" x14ac:dyDescent="0.25">
      <c r="A521" s="30">
        <v>1247195</v>
      </c>
      <c r="B521" s="30" t="s">
        <v>30</v>
      </c>
      <c r="C521" s="31" t="s">
        <v>445</v>
      </c>
      <c r="D521" s="30" t="s">
        <v>444</v>
      </c>
      <c r="E521" s="30" t="s">
        <v>60</v>
      </c>
      <c r="F521" s="30" t="s">
        <v>61</v>
      </c>
      <c r="G521" s="30" t="s">
        <v>35</v>
      </c>
      <c r="H521" s="32">
        <v>43295</v>
      </c>
      <c r="I521" s="32">
        <v>43293</v>
      </c>
      <c r="J521" s="32">
        <v>43258</v>
      </c>
      <c r="K521" s="32">
        <v>43293</v>
      </c>
      <c r="L521" s="30" t="s">
        <v>108</v>
      </c>
      <c r="M521" s="32">
        <v>43258</v>
      </c>
      <c r="N521" s="32">
        <v>43293</v>
      </c>
      <c r="O521" s="32"/>
      <c r="P521" s="32"/>
      <c r="Q521" s="5"/>
      <c r="R521" s="6" t="b">
        <f>B521=B522</f>
        <v>0</v>
      </c>
      <c r="S521" s="6" t="b">
        <f>C521=C522</f>
        <v>1</v>
      </c>
      <c r="T521" s="6" t="b">
        <f>D521=D522</f>
        <v>1</v>
      </c>
      <c r="U521" s="6" t="b">
        <f>E521=E522</f>
        <v>1</v>
      </c>
      <c r="V521" s="6" t="b">
        <f>F521=F522</f>
        <v>1</v>
      </c>
      <c r="W521" s="6" t="b">
        <f>G521=G522</f>
        <v>1</v>
      </c>
      <c r="X521" s="6" t="b">
        <f>H521=H522</f>
        <v>1</v>
      </c>
      <c r="Y521" s="6" t="b">
        <f>I521=I522</f>
        <v>0</v>
      </c>
      <c r="Z521" s="6" t="b">
        <f>J521=J522</f>
        <v>1</v>
      </c>
      <c r="AA521" s="6" t="b">
        <f>K521=K522</f>
        <v>0</v>
      </c>
      <c r="AB521" s="6" t="b">
        <f>L521=L522</f>
        <v>0</v>
      </c>
      <c r="AC521" s="6" t="b">
        <f>M521=M522</f>
        <v>1</v>
      </c>
      <c r="AD521" s="6" t="b">
        <f>N521=N522</f>
        <v>0</v>
      </c>
      <c r="AE521" s="6" t="b">
        <f>O521=O522</f>
        <v>1</v>
      </c>
      <c r="AF521" s="6" t="b">
        <f>P521=P522</f>
        <v>1</v>
      </c>
      <c r="AG521" s="3"/>
      <c r="AH521" s="8" t="str">
        <f>IF(ISBLANK($E521),"N/A",$E521)</f>
        <v>INT-PAT ATTY INSTR RESPONSE TO FA</v>
      </c>
      <c r="AI521" s="8" t="str">
        <f>IF(ISBLANK($F521),"N/A",$F521)</f>
        <v>FA Filing Confirmation of Response? / Asst</v>
      </c>
      <c r="AJ521" s="7" t="str">
        <f>IF(ISBLANK($B521),"N/A",$B521)</f>
        <v>Live Patent</v>
      </c>
      <c r="AK521" s="8" t="str">
        <f>IF(ISBLANK($C521),"N/A",$C521)</f>
        <v>QTELE.084PH3</v>
      </c>
      <c r="AL521" s="8" t="str">
        <f>IF(ISBLANK($C522),"N/A",$C522)</f>
        <v>QTELE.084PH3</v>
      </c>
      <c r="AM521" s="7" t="str">
        <f>IF(ISBLANK($B522),"N/A",$B522)</f>
        <v>Agent Patent</v>
      </c>
      <c r="AN521" s="8" t="str">
        <f>IF(ISBLANK($F522),"N/A",$F522)</f>
        <v>FA Filing Confirmation of Response? / Asst</v>
      </c>
      <c r="AO521" s="8" t="str">
        <f>IF(ISBLANK($E522),"N/A",$E522)</f>
        <v>INT-PAT ATTY INSTR RESPONSE TO FA</v>
      </c>
      <c r="AP521" s="3"/>
      <c r="AQ521" s="6" t="str">
        <f>IF($S521=FALSE,"Matter doesn't match.","-")</f>
        <v>-</v>
      </c>
      <c r="AR521" s="6" t="str">
        <f>IF($R521=TRUE,"System matches.","-")</f>
        <v>-</v>
      </c>
      <c r="AS521" s="6" t="str">
        <f>IF($U521=FALSE,"Action Type doesn't match.","-")</f>
        <v>-</v>
      </c>
      <c r="AT521" s="6" t="str">
        <f>IF($V521=FALSE,"Action Due doesn't match.","-")</f>
        <v>-</v>
      </c>
      <c r="AU521" s="6" t="b">
        <f>IF(AND($S521=TRUE,$Z521=TRUE,$U521=FALSE,$R521=FALSE),TRUE,FALSE)</f>
        <v>0</v>
      </c>
      <c r="AV521" s="13" t="b">
        <f ca="1">IF(OFFSET($AU521,-1,0)=TRUE,TRUE,FALSE)</f>
        <v>0</v>
      </c>
      <c r="AW521" s="6" t="b">
        <f>IF(AND($V521=TRUE,$S521=TRUE,$U521=FALSE,$R521=FALSE),TRUE,FALSE)</f>
        <v>0</v>
      </c>
      <c r="AX521" s="13" t="b">
        <f ca="1">IF(OFFSET($AW521,-1,0)="TRUE",TRUE,FALSE)</f>
        <v>0</v>
      </c>
      <c r="AY521" s="3"/>
      <c r="AZ521" s="3" t="str">
        <f>IF(OR($S521=FALSE,$R521=TRUE,$V521=FALSE),"-",IF(T521=FALSE,(CONCATENATE(D$1," doesn't match.")),"-"))</f>
        <v>-</v>
      </c>
      <c r="BA521" s="3" t="str">
        <f>IF(OR($S521=FALSE,$R521=TRUE,$V521=FALSE),"-",IF(U521=FALSE,(CONCATENATE(E$1," doesn't match.")),"-"))</f>
        <v>-</v>
      </c>
      <c r="BB521" s="3" t="str">
        <f>IF(OR($S521=FALSE,$R521=TRUE,$V521=FALSE),"-",IF(V521=FALSE,(CONCATENATE(F$1," doesn't match.")),"-"))</f>
        <v>-</v>
      </c>
      <c r="BC521" s="3" t="str">
        <f>IF(OR($S521=FALSE,$R521=TRUE,$V521=FALSE),"-",IF(W521=FALSE,(CONCATENATE(G$1," doesn't match.")),"-"))</f>
        <v>-</v>
      </c>
      <c r="BD521" s="3" t="str">
        <f>IF(OR($S521=FALSE,$R521=TRUE,$V521=FALSE),"-",IF(X521=FALSE,(CONCATENATE(H$1," doesn't match.")),"-"))</f>
        <v>-</v>
      </c>
      <c r="BE521" s="3" t="str">
        <f>IF(OR($S521=FALSE,$R521=TRUE,$V521=FALSE),"-",IF(Y521=FALSE,(CONCATENATE(I$1," doesn't match.")),"-"))</f>
        <v>DateTaken doesn't match.</v>
      </c>
      <c r="BF521" s="3" t="str">
        <f>IF(OR($S521=FALSE,$R521=TRUE,$V521=FALSE),"-",IF(Z521=FALSE,(CONCATENATE(J$1," doesn't match.")),"-"))</f>
        <v>-</v>
      </c>
      <c r="BG521" s="3" t="str">
        <f>IF(OR($S521=FALSE,$R521=TRUE,$V521=FALSE),"-",IF(AA521=FALSE,(CONCATENATE(K$1," doesn't match.")),"-"))</f>
        <v>ResponseDate doesn't match.</v>
      </c>
      <c r="BH521" s="3" t="str">
        <f>IF(OR($S521=FALSE,$R521=TRUE,$V521=FALSE),"-",IF(AB521=FALSE,(CONCATENATE(L$1," doesn't match.")),"-"))</f>
        <v>UserID doesn't match.</v>
      </c>
      <c r="BI521" s="3" t="str">
        <f>IF(OR($S521=FALSE,$R521=TRUE,$V521=FALSE),"-",IF(AC521=FALSE,(CONCATENATE(M$1," doesn't match.")),"-"))</f>
        <v>-</v>
      </c>
      <c r="BJ521" s="3" t="str">
        <f>IF(OR($S521=FALSE,$R521=TRUE,$V521=FALSE),"-",IF(AD521=FALSE,(CONCATENATE(N$1," doesn't match.")),"-"))</f>
        <v>LastUpdate doesn't match.</v>
      </c>
      <c r="BK521" s="3" t="str">
        <f>IF(OR($S521=FALSE,$R521=TRUE,$V521=FALSE),"-",IF(AE521=FALSE,(CONCATENATE(O$1," doesn't match.")),"-"))</f>
        <v>-</v>
      </c>
      <c r="BL521" s="3" t="str">
        <f>IF(OR($S521=FALSE,$R521=TRUE,$V521=FALSE),"-",IF(AF521=FALSE,(CONCATENATE(P$1," doesn't match.")),"-"))</f>
        <v>-</v>
      </c>
    </row>
    <row r="522" spans="1:64" ht="60" x14ac:dyDescent="0.25">
      <c r="A522" s="30">
        <v>1247195</v>
      </c>
      <c r="B522" s="30" t="s">
        <v>625</v>
      </c>
      <c r="C522" s="31" t="s">
        <v>445</v>
      </c>
      <c r="D522" s="30" t="s">
        <v>444</v>
      </c>
      <c r="E522" s="30" t="s">
        <v>60</v>
      </c>
      <c r="F522" s="30" t="s">
        <v>61</v>
      </c>
      <c r="G522" s="30" t="s">
        <v>35</v>
      </c>
      <c r="H522" s="32">
        <v>43295</v>
      </c>
      <c r="I522" s="32">
        <v>43292</v>
      </c>
      <c r="J522" s="32">
        <v>43258</v>
      </c>
      <c r="K522" s="32">
        <v>43292</v>
      </c>
      <c r="L522" s="30" t="s">
        <v>58</v>
      </c>
      <c r="M522" s="32">
        <v>43258</v>
      </c>
      <c r="N522" s="32">
        <v>43294</v>
      </c>
      <c r="O522" s="32"/>
      <c r="P522" s="32"/>
      <c r="Q522" s="5"/>
      <c r="R522" s="6" t="b">
        <f>B522=B523</f>
        <v>0</v>
      </c>
      <c r="S522" s="6" t="b">
        <f>C522=C523</f>
        <v>1</v>
      </c>
      <c r="T522" s="6" t="b">
        <f>D522=D523</f>
        <v>1</v>
      </c>
      <c r="U522" s="6" t="b">
        <f>E522=E523</f>
        <v>0</v>
      </c>
      <c r="V522" s="6" t="b">
        <f>F522=F523</f>
        <v>0</v>
      </c>
      <c r="W522" s="6" t="b">
        <f>G522=G523</f>
        <v>0</v>
      </c>
      <c r="X522" s="6" t="b">
        <f>H522=H523</f>
        <v>0</v>
      </c>
      <c r="Y522" s="6" t="b">
        <f>I522=I523</f>
        <v>0</v>
      </c>
      <c r="Z522" s="6" t="b">
        <f>J522=J523</f>
        <v>0</v>
      </c>
      <c r="AA522" s="6" t="b">
        <f>K522=K523</f>
        <v>0</v>
      </c>
      <c r="AB522" s="6" t="b">
        <f>L522=L523</f>
        <v>0</v>
      </c>
      <c r="AC522" s="6" t="b">
        <f>M522=M523</f>
        <v>0</v>
      </c>
      <c r="AD522" s="6" t="b">
        <f>N522=N523</f>
        <v>0</v>
      </c>
      <c r="AE522" s="6" t="b">
        <f>O522=O523</f>
        <v>1</v>
      </c>
      <c r="AF522" s="6" t="b">
        <f>P522=P523</f>
        <v>1</v>
      </c>
      <c r="AG522" s="3"/>
      <c r="AH522" s="8" t="str">
        <f>IF(ISBLANK($E522),"N/A",$E522)</f>
        <v>INT-PAT ATTY INSTR RESPONSE TO FA</v>
      </c>
      <c r="AI522" s="8" t="str">
        <f>IF(ISBLANK($F522),"N/A",$F522)</f>
        <v>FA Filing Confirmation of Response? / Asst</v>
      </c>
      <c r="AJ522" s="7" t="str">
        <f>IF(ISBLANK($B522),"N/A",$B522)</f>
        <v>Agent Patent</v>
      </c>
      <c r="AK522" s="8" t="str">
        <f>IF(ISBLANK($C522),"N/A",$C522)</f>
        <v>QTELE.084PH3</v>
      </c>
      <c r="AL522" s="8" t="str">
        <f>IF(ISBLANK($C523),"N/A",$C523)</f>
        <v>QTELE.084PH3</v>
      </c>
      <c r="AM522" s="7" t="str">
        <f>IF(ISBLANK($B523),"N/A",$B523)</f>
        <v>Live Patent</v>
      </c>
      <c r="AN522" s="8" t="str">
        <f>IF(ISBLANK($F523),"N/A",$F523)</f>
        <v>Status of Application? / Asst</v>
      </c>
      <c r="AO522" s="8" t="str">
        <f>IF(ISBLANK($E523),"N/A",$E523)</f>
        <v>INT-PAT STATUS CHECK</v>
      </c>
      <c r="AP522" s="3"/>
      <c r="AQ522" s="6" t="str">
        <f>IF($S522=FALSE,"Matter doesn't match.","-")</f>
        <v>-</v>
      </c>
      <c r="AR522" s="6" t="str">
        <f>IF($R522=TRUE,"System matches.","-")</f>
        <v>-</v>
      </c>
      <c r="AS522" s="6" t="str">
        <f>IF($U522=FALSE,"Action Type doesn't match.","-")</f>
        <v>Action Type doesn't match.</v>
      </c>
      <c r="AT522" s="6" t="str">
        <f>IF($V522=FALSE,"Action Due doesn't match.","-")</f>
        <v>Action Due doesn't match.</v>
      </c>
      <c r="AU522" s="6" t="b">
        <f>IF(AND($S522=TRUE,$Z522=TRUE,$U522=FALSE,$R522=FALSE),TRUE,FALSE)</f>
        <v>0</v>
      </c>
      <c r="AV522" s="13" t="b">
        <f ca="1">IF(OFFSET($AU522,-1,0)=TRUE,TRUE,FALSE)</f>
        <v>0</v>
      </c>
      <c r="AW522" s="6" t="b">
        <f>IF(AND($V522=TRUE,$S522=TRUE,$U522=FALSE,$R522=FALSE),TRUE,FALSE)</f>
        <v>0</v>
      </c>
      <c r="AX522" s="13" t="b">
        <f ca="1">IF(OFFSET($AW522,-1,0)="TRUE",TRUE,FALSE)</f>
        <v>0</v>
      </c>
      <c r="AY522" s="3"/>
      <c r="AZ522" s="3" t="str">
        <f>IF(OR($S522=FALSE,$R522=TRUE,$V522=FALSE),"-",IF(T522=FALSE,(CONCATENATE(D$1," doesn't match.")),"-"))</f>
        <v>-</v>
      </c>
      <c r="BA522" s="3" t="str">
        <f>IF(OR($S522=FALSE,$R522=TRUE,$V522=FALSE),"-",IF(U522=FALSE,(CONCATENATE(E$1," doesn't match.")),"-"))</f>
        <v>-</v>
      </c>
      <c r="BB522" s="3" t="str">
        <f>IF(OR($S522=FALSE,$R522=TRUE,$V522=FALSE),"-",IF(V522=FALSE,(CONCATENATE(F$1," doesn't match.")),"-"))</f>
        <v>-</v>
      </c>
      <c r="BC522" s="3" t="str">
        <f>IF(OR($S522=FALSE,$R522=TRUE,$V522=FALSE),"-",IF(W522=FALSE,(CONCATENATE(G$1," doesn't match.")),"-"))</f>
        <v>-</v>
      </c>
      <c r="BD522" s="3" t="str">
        <f>IF(OR($S522=FALSE,$R522=TRUE,$V522=FALSE),"-",IF(X522=FALSE,(CONCATENATE(H$1," doesn't match.")),"-"))</f>
        <v>-</v>
      </c>
      <c r="BE522" s="3" t="str">
        <f>IF(OR($S522=FALSE,$R522=TRUE,$V522=FALSE),"-",IF(Y522=FALSE,(CONCATENATE(I$1," doesn't match.")),"-"))</f>
        <v>-</v>
      </c>
      <c r="BF522" s="3" t="str">
        <f>IF(OR($S522=FALSE,$R522=TRUE,$V522=FALSE),"-",IF(Z522=FALSE,(CONCATENATE(J$1," doesn't match.")),"-"))</f>
        <v>-</v>
      </c>
      <c r="BG522" s="3" t="str">
        <f>IF(OR($S522=FALSE,$R522=TRUE,$V522=FALSE),"-",IF(AA522=FALSE,(CONCATENATE(K$1," doesn't match.")),"-"))</f>
        <v>-</v>
      </c>
      <c r="BH522" s="3" t="str">
        <f>IF(OR($S522=FALSE,$R522=TRUE,$V522=FALSE),"-",IF(AB522=FALSE,(CONCATENATE(L$1," doesn't match.")),"-"))</f>
        <v>-</v>
      </c>
      <c r="BI522" s="3" t="str">
        <f>IF(OR($S522=FALSE,$R522=TRUE,$V522=FALSE),"-",IF(AC522=FALSE,(CONCATENATE(M$1," doesn't match.")),"-"))</f>
        <v>-</v>
      </c>
      <c r="BJ522" s="3" t="str">
        <f>IF(OR($S522=FALSE,$R522=TRUE,$V522=FALSE),"-",IF(AD522=FALSE,(CONCATENATE(N$1," doesn't match.")),"-"))</f>
        <v>-</v>
      </c>
      <c r="BK522" s="3" t="str">
        <f>IF(OR($S522=FALSE,$R522=TRUE,$V522=FALSE),"-",IF(AE522=FALSE,(CONCATENATE(O$1," doesn't match.")),"-"))</f>
        <v>-</v>
      </c>
      <c r="BL522" s="3" t="str">
        <f>IF(OR($S522=FALSE,$R522=TRUE,$V522=FALSE),"-",IF(AF522=FALSE,(CONCATENATE(P$1," doesn't match.")),"-"))</f>
        <v>-</v>
      </c>
    </row>
    <row r="523" spans="1:64" ht="60" x14ac:dyDescent="0.25">
      <c r="A523" s="30">
        <v>1247195</v>
      </c>
      <c r="B523" s="30" t="s">
        <v>30</v>
      </c>
      <c r="C523" s="31" t="s">
        <v>445</v>
      </c>
      <c r="D523" s="30" t="s">
        <v>444</v>
      </c>
      <c r="E523" s="30" t="s">
        <v>106</v>
      </c>
      <c r="F523" s="30" t="s">
        <v>107</v>
      </c>
      <c r="G523" s="30" t="s">
        <v>39</v>
      </c>
      <c r="H523" s="32">
        <v>43658</v>
      </c>
      <c r="I523" s="32"/>
      <c r="J523" s="32">
        <v>43293</v>
      </c>
      <c r="K523" s="32"/>
      <c r="L523" s="30" t="s">
        <v>108</v>
      </c>
      <c r="M523" s="32">
        <v>43293</v>
      </c>
      <c r="N523" s="32">
        <v>43293</v>
      </c>
      <c r="O523" s="32"/>
      <c r="P523" s="32"/>
      <c r="Q523" s="5"/>
      <c r="R523" s="6" t="b">
        <f>B523=B524</f>
        <v>0</v>
      </c>
      <c r="S523" s="6" t="b">
        <f>C523=C524</f>
        <v>1</v>
      </c>
      <c r="T523" s="6" t="b">
        <f>D523=D524</f>
        <v>1</v>
      </c>
      <c r="U523" s="6" t="b">
        <f>E523=E524</f>
        <v>1</v>
      </c>
      <c r="V523" s="6" t="b">
        <f>F523=F524</f>
        <v>1</v>
      </c>
      <c r="W523" s="6" t="b">
        <f>G523=G524</f>
        <v>1</v>
      </c>
      <c r="X523" s="6" t="b">
        <f>H523=H524</f>
        <v>0</v>
      </c>
      <c r="Y523" s="6" t="b">
        <f>I523=I524</f>
        <v>1</v>
      </c>
      <c r="Z523" s="6" t="b">
        <f>J523=J524</f>
        <v>0</v>
      </c>
      <c r="AA523" s="6" t="b">
        <f>K523=K524</f>
        <v>1</v>
      </c>
      <c r="AB523" s="6" t="b">
        <f>L523=L524</f>
        <v>0</v>
      </c>
      <c r="AC523" s="6" t="b">
        <f>M523=M524</f>
        <v>0</v>
      </c>
      <c r="AD523" s="6" t="b">
        <f>N523=N524</f>
        <v>0</v>
      </c>
      <c r="AE523" s="6" t="b">
        <f>O523=O524</f>
        <v>1</v>
      </c>
      <c r="AF523" s="6" t="b">
        <f>P523=P524</f>
        <v>1</v>
      </c>
      <c r="AG523" s="3"/>
      <c r="AH523" s="8" t="str">
        <f>IF(ISBLANK($E523),"N/A",$E523)</f>
        <v>INT-PAT STATUS CHECK</v>
      </c>
      <c r="AI523" s="8" t="str">
        <f>IF(ISBLANK($F523),"N/A",$F523)</f>
        <v>Status of Application? / Asst</v>
      </c>
      <c r="AJ523" s="7" t="str">
        <f>IF(ISBLANK($B523),"N/A",$B523)</f>
        <v>Live Patent</v>
      </c>
      <c r="AK523" s="8" t="str">
        <f>IF(ISBLANK($C523),"N/A",$C523)</f>
        <v>QTELE.084PH3</v>
      </c>
      <c r="AL523" s="8" t="str">
        <f>IF(ISBLANK($C524),"N/A",$C524)</f>
        <v>QTELE.084PH3</v>
      </c>
      <c r="AM523" s="7" t="str">
        <f>IF(ISBLANK($B524),"N/A",$B524)</f>
        <v>Agent Patent</v>
      </c>
      <c r="AN523" s="8" t="str">
        <f>IF(ISBLANK($F524),"N/A",$F524)</f>
        <v>Status of Application? / Asst</v>
      </c>
      <c r="AO523" s="8" t="str">
        <f>IF(ISBLANK($E524),"N/A",$E524)</f>
        <v>INT-PAT STATUS CHECK</v>
      </c>
      <c r="AP523" s="3"/>
      <c r="AQ523" s="6" t="str">
        <f>IF($S523=FALSE,"Matter doesn't match.","-")</f>
        <v>-</v>
      </c>
      <c r="AR523" s="6" t="str">
        <f>IF($R523=TRUE,"System matches.","-")</f>
        <v>-</v>
      </c>
      <c r="AS523" s="6" t="str">
        <f>IF($U523=FALSE,"Action Type doesn't match.","-")</f>
        <v>-</v>
      </c>
      <c r="AT523" s="6" t="str">
        <f>IF($V523=FALSE,"Action Due doesn't match.","-")</f>
        <v>-</v>
      </c>
      <c r="AU523" s="6" t="b">
        <f>IF(AND($S523=TRUE,$Z523=TRUE,$U523=FALSE,$R523=FALSE),TRUE,FALSE)</f>
        <v>0</v>
      </c>
      <c r="AV523" s="13" t="b">
        <f ca="1">IF(OFFSET($AU523,-1,0)=TRUE,TRUE,FALSE)</f>
        <v>0</v>
      </c>
      <c r="AW523" s="6" t="b">
        <f>IF(AND($V523=TRUE,$S523=TRUE,$U523=FALSE,$R523=FALSE),TRUE,FALSE)</f>
        <v>0</v>
      </c>
      <c r="AX523" s="13" t="b">
        <f ca="1">IF(OFFSET($AW523,-1,0)="TRUE",TRUE,FALSE)</f>
        <v>0</v>
      </c>
      <c r="AY523" s="3"/>
      <c r="AZ523" s="3" t="str">
        <f>IF(OR($S523=FALSE,$R523=TRUE,$V523=FALSE),"-",IF(T523=FALSE,(CONCATENATE(D$1," doesn't match.")),"-"))</f>
        <v>-</v>
      </c>
      <c r="BA523" s="3" t="str">
        <f>IF(OR($S523=FALSE,$R523=TRUE,$V523=FALSE),"-",IF(U523=FALSE,(CONCATENATE(E$1," doesn't match.")),"-"))</f>
        <v>-</v>
      </c>
      <c r="BB523" s="3" t="str">
        <f>IF(OR($S523=FALSE,$R523=TRUE,$V523=FALSE),"-",IF(V523=FALSE,(CONCATENATE(F$1," doesn't match.")),"-"))</f>
        <v>-</v>
      </c>
      <c r="BC523" s="3" t="str">
        <f>IF(OR($S523=FALSE,$R523=TRUE,$V523=FALSE),"-",IF(W523=FALSE,(CONCATENATE(G$1," doesn't match.")),"-"))</f>
        <v>-</v>
      </c>
      <c r="BD523" s="3" t="str">
        <f>IF(OR($S523=FALSE,$R523=TRUE,$V523=FALSE),"-",IF(X523=FALSE,(CONCATENATE(H$1," doesn't match.")),"-"))</f>
        <v>DueDate doesn't match.</v>
      </c>
      <c r="BE523" s="3" t="str">
        <f>IF(OR($S523=FALSE,$R523=TRUE,$V523=FALSE),"-",IF(Y523=FALSE,(CONCATENATE(I$1," doesn't match.")),"-"))</f>
        <v>-</v>
      </c>
      <c r="BF523" s="3" t="str">
        <f>IF(OR($S523=FALSE,$R523=TRUE,$V523=FALSE),"-",IF(Z523=FALSE,(CONCATENATE(J$1," doesn't match.")),"-"))</f>
        <v>BaseDate doesn't match.</v>
      </c>
      <c r="BG523" s="3" t="str">
        <f>IF(OR($S523=FALSE,$R523=TRUE,$V523=FALSE),"-",IF(AA523=FALSE,(CONCATENATE(K$1," doesn't match.")),"-"))</f>
        <v>-</v>
      </c>
      <c r="BH523" s="3" t="str">
        <f>IF(OR($S523=FALSE,$R523=TRUE,$V523=FALSE),"-",IF(AB523=FALSE,(CONCATENATE(L$1," doesn't match.")),"-"))</f>
        <v>UserID doesn't match.</v>
      </c>
      <c r="BI523" s="3" t="str">
        <f>IF(OR($S523=FALSE,$R523=TRUE,$V523=FALSE),"-",IF(AC523=FALSE,(CONCATENATE(M$1," doesn't match.")),"-"))</f>
        <v>DateCreated doesn't match.</v>
      </c>
      <c r="BJ523" s="3" t="str">
        <f>IF(OR($S523=FALSE,$R523=TRUE,$V523=FALSE),"-",IF(AD523=FALSE,(CONCATENATE(N$1," doesn't match.")),"-"))</f>
        <v>LastUpdate doesn't match.</v>
      </c>
      <c r="BK523" s="3" t="str">
        <f>IF(OR($S523=FALSE,$R523=TRUE,$V523=FALSE),"-",IF(AE523=FALSE,(CONCATENATE(O$1," doesn't match.")),"-"))</f>
        <v>-</v>
      </c>
      <c r="BL523" s="3" t="str">
        <f>IF(OR($S523=FALSE,$R523=TRUE,$V523=FALSE),"-",IF(AF523=FALSE,(CONCATENATE(P$1," doesn't match.")),"-"))</f>
        <v>-</v>
      </c>
    </row>
    <row r="524" spans="1:64" ht="45" x14ac:dyDescent="0.25">
      <c r="A524" s="30">
        <v>1247195</v>
      </c>
      <c r="B524" s="30" t="s">
        <v>625</v>
      </c>
      <c r="C524" s="31" t="s">
        <v>445</v>
      </c>
      <c r="D524" s="30" t="s">
        <v>444</v>
      </c>
      <c r="E524" s="30" t="s">
        <v>106</v>
      </c>
      <c r="F524" s="30" t="s">
        <v>107</v>
      </c>
      <c r="G524" s="30" t="s">
        <v>39</v>
      </c>
      <c r="H524" s="32">
        <v>43657</v>
      </c>
      <c r="I524" s="32"/>
      <c r="J524" s="32">
        <v>43292</v>
      </c>
      <c r="K524" s="32"/>
      <c r="L524" s="30" t="s">
        <v>58</v>
      </c>
      <c r="M524" s="32">
        <v>43294</v>
      </c>
      <c r="N524" s="32">
        <v>43294</v>
      </c>
      <c r="O524" s="32"/>
      <c r="P524" s="32"/>
      <c r="Q524" s="5"/>
      <c r="R524" s="6" t="b">
        <f>B524=B525</f>
        <v>0</v>
      </c>
      <c r="S524" s="6" t="b">
        <f>C524=C525</f>
        <v>0</v>
      </c>
      <c r="T524" s="6" t="b">
        <f>D524=D525</f>
        <v>0</v>
      </c>
      <c r="U524" s="6" t="b">
        <f>E524=E525</f>
        <v>0</v>
      </c>
      <c r="V524" s="6" t="b">
        <f>F524=F525</f>
        <v>0</v>
      </c>
      <c r="W524" s="6" t="b">
        <f>G524=G525</f>
        <v>1</v>
      </c>
      <c r="X524" s="6" t="b">
        <f>H524=H525</f>
        <v>0</v>
      </c>
      <c r="Y524" s="6" t="b">
        <f>I524=I525</f>
        <v>0</v>
      </c>
      <c r="Z524" s="6" t="b">
        <f>J524=J525</f>
        <v>0</v>
      </c>
      <c r="AA524" s="6" t="b">
        <f>K524=K525</f>
        <v>0</v>
      </c>
      <c r="AB524" s="6" t="b">
        <f>L524=L525</f>
        <v>0</v>
      </c>
      <c r="AC524" s="6" t="b">
        <f>M524=M525</f>
        <v>0</v>
      </c>
      <c r="AD524" s="6" t="b">
        <f>N524=N525</f>
        <v>1</v>
      </c>
      <c r="AE524" s="6" t="b">
        <f>O524=O525</f>
        <v>1</v>
      </c>
      <c r="AF524" s="6" t="b">
        <f>P524=P525</f>
        <v>1</v>
      </c>
      <c r="AG524" s="3"/>
      <c r="AH524" s="8" t="str">
        <f>IF(ISBLANK($E524),"N/A",$E524)</f>
        <v>INT-PAT STATUS CHECK</v>
      </c>
      <c r="AI524" s="8" t="str">
        <f>IF(ISBLANK($F524),"N/A",$F524)</f>
        <v>Status of Application? / Asst</v>
      </c>
      <c r="AJ524" s="7" t="str">
        <f>IF(ISBLANK($B524),"N/A",$B524)</f>
        <v>Agent Patent</v>
      </c>
      <c r="AK524" s="8" t="str">
        <f>IF(ISBLANK($C524),"N/A",$C524)</f>
        <v>QTELE.084PH3</v>
      </c>
      <c r="AL524" s="8" t="str">
        <f>IF(ISBLANK($C525),"N/A",$C525)</f>
        <v>QTELE.090RU2</v>
      </c>
      <c r="AM524" s="7" t="str">
        <f>IF(ISBLANK($B525),"N/A",$B525)</f>
        <v>Live Patent</v>
      </c>
      <c r="AN524" s="8" t="str">
        <f>IF(ISBLANK($F525),"N/A",$F525)</f>
        <v>Provide FA Instructions re Possible Divisional Filing / Atty</v>
      </c>
      <c r="AO524" s="8" t="str">
        <f>IF(ISBLANK($E525),"N/A",$E525)</f>
        <v>INT-PAT FA REQUEST EARLY INSTR DIV</v>
      </c>
      <c r="AP524" s="3"/>
      <c r="AQ524" s="6" t="str">
        <f>IF($S524=FALSE,"Matter doesn't match.","-")</f>
        <v>Matter doesn't match.</v>
      </c>
      <c r="AR524" s="6" t="str">
        <f>IF($R524=TRUE,"System matches.","-")</f>
        <v>-</v>
      </c>
      <c r="AS524" s="6" t="str">
        <f>IF($U524=FALSE,"Action Type doesn't match.","-")</f>
        <v>Action Type doesn't match.</v>
      </c>
      <c r="AT524" s="6" t="str">
        <f>IF($V524=FALSE,"Action Due doesn't match.","-")</f>
        <v>Action Due doesn't match.</v>
      </c>
      <c r="AU524" s="6" t="b">
        <f>IF(AND($S524=TRUE,$Z524=TRUE,$U524=FALSE,$R524=FALSE),TRUE,FALSE)</f>
        <v>0</v>
      </c>
      <c r="AV524" s="13" t="b">
        <f ca="1">IF(OFFSET($AU524,-1,0)=TRUE,TRUE,FALSE)</f>
        <v>0</v>
      </c>
      <c r="AW524" s="6" t="b">
        <f>IF(AND($V524=TRUE,$S524=TRUE,$U524=FALSE,$R524=FALSE),TRUE,FALSE)</f>
        <v>0</v>
      </c>
      <c r="AX524" s="13" t="b">
        <f ca="1">IF(OFFSET($AW524,-1,0)="TRUE",TRUE,FALSE)</f>
        <v>0</v>
      </c>
      <c r="AY524" s="3"/>
      <c r="AZ524" s="3" t="str">
        <f>IF(OR($S524=FALSE,$R524=TRUE,$V524=FALSE),"-",IF(T524=FALSE,(CONCATENATE(D$1," doesn't match.")),"-"))</f>
        <v>-</v>
      </c>
      <c r="BA524" s="3" t="str">
        <f>IF(OR($S524=FALSE,$R524=TRUE,$V524=FALSE),"-",IF(U524=FALSE,(CONCATENATE(E$1," doesn't match.")),"-"))</f>
        <v>-</v>
      </c>
      <c r="BB524" s="3" t="str">
        <f>IF(OR($S524=FALSE,$R524=TRUE,$V524=FALSE),"-",IF(V524=FALSE,(CONCATENATE(F$1," doesn't match.")),"-"))</f>
        <v>-</v>
      </c>
      <c r="BC524" s="3" t="str">
        <f>IF(OR($S524=FALSE,$R524=TRUE,$V524=FALSE),"-",IF(W524=FALSE,(CONCATENATE(G$1," doesn't match.")),"-"))</f>
        <v>-</v>
      </c>
      <c r="BD524" s="3" t="str">
        <f>IF(OR($S524=FALSE,$R524=TRUE,$V524=FALSE),"-",IF(X524=FALSE,(CONCATENATE(H$1," doesn't match.")),"-"))</f>
        <v>-</v>
      </c>
      <c r="BE524" s="3" t="str">
        <f>IF(OR($S524=FALSE,$R524=TRUE,$V524=FALSE),"-",IF(Y524=FALSE,(CONCATENATE(I$1," doesn't match.")),"-"))</f>
        <v>-</v>
      </c>
      <c r="BF524" s="3" t="str">
        <f>IF(OR($S524=FALSE,$R524=TRUE,$V524=FALSE),"-",IF(Z524=FALSE,(CONCATENATE(J$1," doesn't match.")),"-"))</f>
        <v>-</v>
      </c>
      <c r="BG524" s="3" t="str">
        <f>IF(OR($S524=FALSE,$R524=TRUE,$V524=FALSE),"-",IF(AA524=FALSE,(CONCATENATE(K$1," doesn't match.")),"-"))</f>
        <v>-</v>
      </c>
      <c r="BH524" s="3" t="str">
        <f>IF(OR($S524=FALSE,$R524=TRUE,$V524=FALSE),"-",IF(AB524=FALSE,(CONCATENATE(L$1," doesn't match.")),"-"))</f>
        <v>-</v>
      </c>
      <c r="BI524" s="3" t="str">
        <f>IF(OR($S524=FALSE,$R524=TRUE,$V524=FALSE),"-",IF(AC524=FALSE,(CONCATENATE(M$1," doesn't match.")),"-"))</f>
        <v>-</v>
      </c>
      <c r="BJ524" s="3" t="str">
        <f>IF(OR($S524=FALSE,$R524=TRUE,$V524=FALSE),"-",IF(AD524=FALSE,(CONCATENATE(N$1," doesn't match.")),"-"))</f>
        <v>-</v>
      </c>
      <c r="BK524" s="3" t="str">
        <f>IF(OR($S524=FALSE,$R524=TRUE,$V524=FALSE),"-",IF(AE524=FALSE,(CONCATENATE(O$1," doesn't match.")),"-"))</f>
        <v>-</v>
      </c>
      <c r="BL524" s="3" t="str">
        <f>IF(OR($S524=FALSE,$R524=TRUE,$V524=FALSE),"-",IF(AF524=FALSE,(CONCATENATE(P$1," doesn't match.")),"-"))</f>
        <v>-</v>
      </c>
    </row>
    <row r="525" spans="1:64" ht="75" x14ac:dyDescent="0.25">
      <c r="A525" s="30">
        <v>1245254</v>
      </c>
      <c r="B525" s="30" t="s">
        <v>30</v>
      </c>
      <c r="C525" s="31" t="s">
        <v>446</v>
      </c>
      <c r="D525" s="30" t="s">
        <v>308</v>
      </c>
      <c r="E525" s="30" t="s">
        <v>447</v>
      </c>
      <c r="F525" s="30" t="s">
        <v>448</v>
      </c>
      <c r="G525" s="30" t="s">
        <v>39</v>
      </c>
      <c r="H525" s="32">
        <v>43243</v>
      </c>
      <c r="I525" s="32">
        <v>43294</v>
      </c>
      <c r="J525" s="32">
        <v>43243</v>
      </c>
      <c r="K525" s="32">
        <v>43294</v>
      </c>
      <c r="L525" s="30" t="s">
        <v>36</v>
      </c>
      <c r="M525" s="32">
        <v>43266</v>
      </c>
      <c r="N525" s="32">
        <v>43294</v>
      </c>
      <c r="O525" s="32"/>
      <c r="P525" s="32"/>
      <c r="Q525" s="5"/>
      <c r="R525" s="6" t="b">
        <f>B525=B526</f>
        <v>0</v>
      </c>
      <c r="S525" s="6" t="b">
        <f>C525=C526</f>
        <v>1</v>
      </c>
      <c r="T525" s="6" t="b">
        <f>D525=D526</f>
        <v>1</v>
      </c>
      <c r="U525" s="6" t="b">
        <f>E525=E526</f>
        <v>1</v>
      </c>
      <c r="V525" s="6" t="b">
        <f>F525=F526</f>
        <v>1</v>
      </c>
      <c r="W525" s="6" t="b">
        <f>G525=G526</f>
        <v>1</v>
      </c>
      <c r="X525" s="6" t="b">
        <f>H525=H526</f>
        <v>1</v>
      </c>
      <c r="Y525" s="6" t="b">
        <f>I525=I526</f>
        <v>0</v>
      </c>
      <c r="Z525" s="6" t="b">
        <f>J525=J526</f>
        <v>1</v>
      </c>
      <c r="AA525" s="6" t="b">
        <f>K525=K526</f>
        <v>0</v>
      </c>
      <c r="AB525" s="6" t="b">
        <f>L525=L526</f>
        <v>1</v>
      </c>
      <c r="AC525" s="6" t="b">
        <f>M525=M526</f>
        <v>1</v>
      </c>
      <c r="AD525" s="6" t="b">
        <f>N525=N526</f>
        <v>1</v>
      </c>
      <c r="AE525" s="6" t="b">
        <f>O525=O526</f>
        <v>1</v>
      </c>
      <c r="AF525" s="6" t="b">
        <f>P525=P526</f>
        <v>1</v>
      </c>
      <c r="AG525" s="3"/>
      <c r="AH525" s="8" t="str">
        <f>IF(ISBLANK($E525),"N/A",$E525)</f>
        <v>INT-PAT FA REQUEST EARLY INSTR DIV</v>
      </c>
      <c r="AI525" s="8" t="str">
        <f>IF(ISBLANK($F525),"N/A",$F525)</f>
        <v>Provide FA Instructions re Possible Divisional Filing / Atty</v>
      </c>
      <c r="AJ525" s="7" t="str">
        <f>IF(ISBLANK($B525),"N/A",$B525)</f>
        <v>Live Patent</v>
      </c>
      <c r="AK525" s="8" t="str">
        <f>IF(ISBLANK($C525),"N/A",$C525)</f>
        <v>QTELE.090RU2</v>
      </c>
      <c r="AL525" s="8" t="str">
        <f>IF(ISBLANK($C526),"N/A",$C526)</f>
        <v>QTELE.090RU2</v>
      </c>
      <c r="AM525" s="7" t="str">
        <f>IF(ISBLANK($B526),"N/A",$B526)</f>
        <v>Agent Patent</v>
      </c>
      <c r="AN525" s="8" t="str">
        <f>IF(ISBLANK($F526),"N/A",$F526)</f>
        <v>Provide FA Instructions re Possible Divisional Filing / Atty</v>
      </c>
      <c r="AO525" s="8" t="str">
        <f>IF(ISBLANK($E526),"N/A",$E526)</f>
        <v>INT-PAT FA REQUEST EARLY INSTR DIV</v>
      </c>
      <c r="AP525" s="3"/>
      <c r="AQ525" s="6" t="str">
        <f>IF($S525=FALSE,"Matter doesn't match.","-")</f>
        <v>-</v>
      </c>
      <c r="AR525" s="6" t="str">
        <f>IF($R525=TRUE,"System matches.","-")</f>
        <v>-</v>
      </c>
      <c r="AS525" s="6" t="str">
        <f>IF($U525=FALSE,"Action Type doesn't match.","-")</f>
        <v>-</v>
      </c>
      <c r="AT525" s="6" t="str">
        <f>IF($V525=FALSE,"Action Due doesn't match.","-")</f>
        <v>-</v>
      </c>
      <c r="AU525" s="6" t="b">
        <f>IF(AND($S525=TRUE,$Z525=TRUE,$U525=FALSE,$R525=FALSE),TRUE,FALSE)</f>
        <v>0</v>
      </c>
      <c r="AV525" s="13" t="b">
        <f ca="1">IF(OFFSET($AU525,-1,0)=TRUE,TRUE,FALSE)</f>
        <v>0</v>
      </c>
      <c r="AW525" s="6" t="b">
        <f>IF(AND($V525=TRUE,$S525=TRUE,$U525=FALSE,$R525=FALSE),TRUE,FALSE)</f>
        <v>0</v>
      </c>
      <c r="AX525" s="13" t="b">
        <f ca="1">IF(OFFSET($AW525,-1,0)="TRUE",TRUE,FALSE)</f>
        <v>0</v>
      </c>
      <c r="AY525" s="3"/>
      <c r="AZ525" s="3" t="str">
        <f>IF(OR($S525=FALSE,$R525=TRUE,$V525=FALSE),"-",IF(T525=FALSE,(CONCATENATE(D$1," doesn't match.")),"-"))</f>
        <v>-</v>
      </c>
      <c r="BA525" s="3" t="str">
        <f>IF(OR($S525=FALSE,$R525=TRUE,$V525=FALSE),"-",IF(U525=FALSE,(CONCATENATE(E$1," doesn't match.")),"-"))</f>
        <v>-</v>
      </c>
      <c r="BB525" s="3" t="str">
        <f>IF(OR($S525=FALSE,$R525=TRUE,$V525=FALSE),"-",IF(V525=FALSE,(CONCATENATE(F$1," doesn't match.")),"-"))</f>
        <v>-</v>
      </c>
      <c r="BC525" s="3" t="str">
        <f>IF(OR($S525=FALSE,$R525=TRUE,$V525=FALSE),"-",IF(W525=FALSE,(CONCATENATE(G$1," doesn't match.")),"-"))</f>
        <v>-</v>
      </c>
      <c r="BD525" s="3" t="str">
        <f>IF(OR($S525=FALSE,$R525=TRUE,$V525=FALSE),"-",IF(X525=FALSE,(CONCATENATE(H$1," doesn't match.")),"-"))</f>
        <v>-</v>
      </c>
      <c r="BE525" s="3" t="str">
        <f>IF(OR($S525=FALSE,$R525=TRUE,$V525=FALSE),"-",IF(Y525=FALSE,(CONCATENATE(I$1," doesn't match.")),"-"))</f>
        <v>DateTaken doesn't match.</v>
      </c>
      <c r="BF525" s="3" t="str">
        <f>IF(OR($S525=FALSE,$R525=TRUE,$V525=FALSE),"-",IF(Z525=FALSE,(CONCATENATE(J$1," doesn't match.")),"-"))</f>
        <v>-</v>
      </c>
      <c r="BG525" s="3" t="str">
        <f>IF(OR($S525=FALSE,$R525=TRUE,$V525=FALSE),"-",IF(AA525=FALSE,(CONCATENATE(K$1," doesn't match.")),"-"))</f>
        <v>ResponseDate doesn't match.</v>
      </c>
      <c r="BH525" s="3" t="str">
        <f>IF(OR($S525=FALSE,$R525=TRUE,$V525=FALSE),"-",IF(AB525=FALSE,(CONCATENATE(L$1," doesn't match.")),"-"))</f>
        <v>-</v>
      </c>
      <c r="BI525" s="3" t="str">
        <f>IF(OR($S525=FALSE,$R525=TRUE,$V525=FALSE),"-",IF(AC525=FALSE,(CONCATENATE(M$1," doesn't match.")),"-"))</f>
        <v>-</v>
      </c>
      <c r="BJ525" s="3" t="str">
        <f>IF(OR($S525=FALSE,$R525=TRUE,$V525=FALSE),"-",IF(AD525=FALSE,(CONCATENATE(N$1," doesn't match.")),"-"))</f>
        <v>-</v>
      </c>
      <c r="BK525" s="3" t="str">
        <f>IF(OR($S525=FALSE,$R525=TRUE,$V525=FALSE),"-",IF(AE525=FALSE,(CONCATENATE(O$1," doesn't match.")),"-"))</f>
        <v>-</v>
      </c>
      <c r="BL525" s="3" t="str">
        <f>IF(OR($S525=FALSE,$R525=TRUE,$V525=FALSE),"-",IF(AF525=FALSE,(CONCATENATE(P$1," doesn't match.")),"-"))</f>
        <v>-</v>
      </c>
    </row>
    <row r="526" spans="1:64" ht="75" x14ac:dyDescent="0.25">
      <c r="A526" s="30">
        <v>1245254</v>
      </c>
      <c r="B526" s="30" t="s">
        <v>625</v>
      </c>
      <c r="C526" s="31" t="s">
        <v>446</v>
      </c>
      <c r="D526" s="30" t="s">
        <v>308</v>
      </c>
      <c r="E526" s="30" t="s">
        <v>447</v>
      </c>
      <c r="F526" s="30" t="s">
        <v>448</v>
      </c>
      <c r="G526" s="30" t="s">
        <v>39</v>
      </c>
      <c r="H526" s="32">
        <v>43243</v>
      </c>
      <c r="I526" s="32"/>
      <c r="J526" s="32">
        <v>43243</v>
      </c>
      <c r="K526" s="32"/>
      <c r="L526" s="30" t="s">
        <v>36</v>
      </c>
      <c r="M526" s="32">
        <v>43266</v>
      </c>
      <c r="N526" s="32">
        <v>43294</v>
      </c>
      <c r="O526" s="32"/>
      <c r="P526" s="32"/>
      <c r="Q526" s="5"/>
      <c r="R526" s="6" t="b">
        <f>B526=B527</f>
        <v>0</v>
      </c>
      <c r="S526" s="6" t="b">
        <f>C526=C527</f>
        <v>0</v>
      </c>
      <c r="T526" s="6" t="b">
        <f>D526=D527</f>
        <v>0</v>
      </c>
      <c r="U526" s="6" t="b">
        <f>E526=E527</f>
        <v>0</v>
      </c>
      <c r="V526" s="6" t="b">
        <f>F526=F527</f>
        <v>0</v>
      </c>
      <c r="W526" s="6" t="b">
        <f>G526=G527</f>
        <v>0</v>
      </c>
      <c r="X526" s="6" t="b">
        <f>H526=H527</f>
        <v>0</v>
      </c>
      <c r="Y526" s="6" t="b">
        <f>I526=I527</f>
        <v>0</v>
      </c>
      <c r="Z526" s="6" t="b">
        <f>J526=J527</f>
        <v>0</v>
      </c>
      <c r="AA526" s="6" t="b">
        <f>K526=K527</f>
        <v>1</v>
      </c>
      <c r="AB526" s="6" t="b">
        <f>L526=L527</f>
        <v>0</v>
      </c>
      <c r="AC526" s="6" t="b">
        <f>M526=M527</f>
        <v>0</v>
      </c>
      <c r="AD526" s="6" t="b">
        <f>N526=N527</f>
        <v>0</v>
      </c>
      <c r="AE526" s="6" t="b">
        <f>O526=O527</f>
        <v>1</v>
      </c>
      <c r="AF526" s="6" t="b">
        <f>P526=P527</f>
        <v>1</v>
      </c>
      <c r="AG526" s="3"/>
      <c r="AH526" s="8" t="str">
        <f>IF(ISBLANK($E526),"N/A",$E526)</f>
        <v>INT-PAT FA REQUEST EARLY INSTR DIV</v>
      </c>
      <c r="AI526" s="8" t="str">
        <f>IF(ISBLANK($F526),"N/A",$F526)</f>
        <v>Provide FA Instructions re Possible Divisional Filing / Atty</v>
      </c>
      <c r="AJ526" s="7" t="str">
        <f>IF(ISBLANK($B526),"N/A",$B526)</f>
        <v>Agent Patent</v>
      </c>
      <c r="AK526" s="8" t="str">
        <f>IF(ISBLANK($C526),"N/A",$C526)</f>
        <v>QTELE.090RU2</v>
      </c>
      <c r="AL526" s="8" t="str">
        <f>IF(ISBLANK($C527),"N/A",$C527)</f>
        <v>QTELE.130MX</v>
      </c>
      <c r="AM526" s="7" t="str">
        <f>IF(ISBLANK($B527),"N/A",$B527)</f>
        <v>Live Patent</v>
      </c>
      <c r="AN526" s="8" t="str">
        <f>IF(ISBLANK($F527),"N/A",$F527)</f>
        <v>FA Confirm &amp; Ack of Payment Instructions Recvd? / IntFees</v>
      </c>
      <c r="AO526" s="8" t="str">
        <f>IF(ISBLANK($E527),"N/A",$E527)</f>
        <v>INT-PAT INSTR GRANT / ANNUITY FEES</v>
      </c>
      <c r="AP526" s="3"/>
      <c r="AQ526" s="6" t="str">
        <f>IF($S526=FALSE,"Matter doesn't match.","-")</f>
        <v>Matter doesn't match.</v>
      </c>
      <c r="AR526" s="6" t="str">
        <f>IF($R526=TRUE,"System matches.","-")</f>
        <v>-</v>
      </c>
      <c r="AS526" s="6" t="str">
        <f>IF($U526=FALSE,"Action Type doesn't match.","-")</f>
        <v>Action Type doesn't match.</v>
      </c>
      <c r="AT526" s="6" t="str">
        <f>IF($V526=FALSE,"Action Due doesn't match.","-")</f>
        <v>Action Due doesn't match.</v>
      </c>
      <c r="AU526" s="6" t="b">
        <f>IF(AND($S526=TRUE,$Z526=TRUE,$U526=FALSE,$R526=FALSE),TRUE,FALSE)</f>
        <v>0</v>
      </c>
      <c r="AV526" s="13" t="b">
        <f ca="1">IF(OFFSET($AU526,-1,0)=TRUE,TRUE,FALSE)</f>
        <v>0</v>
      </c>
      <c r="AW526" s="6" t="b">
        <f>IF(AND($V526=TRUE,$S526=TRUE,$U526=FALSE,$R526=FALSE),TRUE,FALSE)</f>
        <v>0</v>
      </c>
      <c r="AX526" s="13" t="b">
        <f ca="1">IF(OFFSET($AW526,-1,0)="TRUE",TRUE,FALSE)</f>
        <v>0</v>
      </c>
      <c r="AY526" s="3"/>
      <c r="AZ526" s="3" t="str">
        <f>IF(OR($S526=FALSE,$R526=TRUE,$V526=FALSE),"-",IF(T526=FALSE,(CONCATENATE(D$1," doesn't match.")),"-"))</f>
        <v>-</v>
      </c>
      <c r="BA526" s="3" t="str">
        <f>IF(OR($S526=FALSE,$R526=TRUE,$V526=FALSE),"-",IF(U526=FALSE,(CONCATENATE(E$1," doesn't match.")),"-"))</f>
        <v>-</v>
      </c>
      <c r="BB526" s="3" t="str">
        <f>IF(OR($S526=FALSE,$R526=TRUE,$V526=FALSE),"-",IF(V526=FALSE,(CONCATENATE(F$1," doesn't match.")),"-"))</f>
        <v>-</v>
      </c>
      <c r="BC526" s="3" t="str">
        <f>IF(OR($S526=FALSE,$R526=TRUE,$V526=FALSE),"-",IF(W526=FALSE,(CONCATENATE(G$1," doesn't match.")),"-"))</f>
        <v>-</v>
      </c>
      <c r="BD526" s="3" t="str">
        <f>IF(OR($S526=FALSE,$R526=TRUE,$V526=FALSE),"-",IF(X526=FALSE,(CONCATENATE(H$1," doesn't match.")),"-"))</f>
        <v>-</v>
      </c>
      <c r="BE526" s="3" t="str">
        <f>IF(OR($S526=FALSE,$R526=TRUE,$V526=FALSE),"-",IF(Y526=FALSE,(CONCATENATE(I$1," doesn't match.")),"-"))</f>
        <v>-</v>
      </c>
      <c r="BF526" s="3" t="str">
        <f>IF(OR($S526=FALSE,$R526=TRUE,$V526=FALSE),"-",IF(Z526=FALSE,(CONCATENATE(J$1," doesn't match.")),"-"))</f>
        <v>-</v>
      </c>
      <c r="BG526" s="3" t="str">
        <f>IF(OR($S526=FALSE,$R526=TRUE,$V526=FALSE),"-",IF(AA526=FALSE,(CONCATENATE(K$1," doesn't match.")),"-"))</f>
        <v>-</v>
      </c>
      <c r="BH526" s="3" t="str">
        <f>IF(OR($S526=FALSE,$R526=TRUE,$V526=FALSE),"-",IF(AB526=FALSE,(CONCATENATE(L$1," doesn't match.")),"-"))</f>
        <v>-</v>
      </c>
      <c r="BI526" s="3" t="str">
        <f>IF(OR($S526=FALSE,$R526=TRUE,$V526=FALSE),"-",IF(AC526=FALSE,(CONCATENATE(M$1," doesn't match.")),"-"))</f>
        <v>-</v>
      </c>
      <c r="BJ526" s="3" t="str">
        <f>IF(OR($S526=FALSE,$R526=TRUE,$V526=FALSE),"-",IF(AD526=FALSE,(CONCATENATE(N$1," doesn't match.")),"-"))</f>
        <v>-</v>
      </c>
      <c r="BK526" s="3" t="str">
        <f>IF(OR($S526=FALSE,$R526=TRUE,$V526=FALSE),"-",IF(AE526=FALSE,(CONCATENATE(O$1," doesn't match.")),"-"))</f>
        <v>-</v>
      </c>
      <c r="BL526" s="3" t="str">
        <f>IF(OR($S526=FALSE,$R526=TRUE,$V526=FALSE),"-",IF(AF526=FALSE,(CONCATENATE(P$1," doesn't match.")),"-"))</f>
        <v>-</v>
      </c>
    </row>
    <row r="527" spans="1:64" ht="60" x14ac:dyDescent="0.25">
      <c r="A527" s="30">
        <v>1262284</v>
      </c>
      <c r="B527" s="30" t="s">
        <v>30</v>
      </c>
      <c r="C527" s="31" t="s">
        <v>449</v>
      </c>
      <c r="D527" s="30" t="s">
        <v>138</v>
      </c>
      <c r="E527" s="30" t="s">
        <v>139</v>
      </c>
      <c r="F527" s="30" t="s">
        <v>213</v>
      </c>
      <c r="G527" s="30" t="s">
        <v>35</v>
      </c>
      <c r="H527" s="32">
        <v>43327</v>
      </c>
      <c r="I527" s="32">
        <v>43297</v>
      </c>
      <c r="J527" s="32">
        <v>43332</v>
      </c>
      <c r="K527" s="32"/>
      <c r="L527" s="30" t="s">
        <v>169</v>
      </c>
      <c r="M527" s="32">
        <v>43294</v>
      </c>
      <c r="N527" s="32">
        <v>43297</v>
      </c>
      <c r="O527" s="32"/>
      <c r="P527" s="32"/>
      <c r="Q527" s="5"/>
      <c r="R527" s="6" t="b">
        <f>B527=B528</f>
        <v>0</v>
      </c>
      <c r="S527" s="6" t="b">
        <f>C527=C528</f>
        <v>1</v>
      </c>
      <c r="T527" s="6" t="b">
        <f>D527=D528</f>
        <v>1</v>
      </c>
      <c r="U527" s="6" t="b">
        <f>E527=E528</f>
        <v>1</v>
      </c>
      <c r="V527" s="6" t="b">
        <f>F527=F528</f>
        <v>1</v>
      </c>
      <c r="W527" s="6" t="b">
        <f>G527=G528</f>
        <v>1</v>
      </c>
      <c r="X527" s="6" t="b">
        <f>H527=H528</f>
        <v>1</v>
      </c>
      <c r="Y527" s="6" t="b">
        <f>I527=I528</f>
        <v>0</v>
      </c>
      <c r="Z527" s="6" t="b">
        <f>J527=J528</f>
        <v>1</v>
      </c>
      <c r="AA527" s="6" t="b">
        <f>K527=K528</f>
        <v>1</v>
      </c>
      <c r="AB527" s="6" t="b">
        <f>L527=L528</f>
        <v>0</v>
      </c>
      <c r="AC527" s="6" t="b">
        <f>M527=M528</f>
        <v>1</v>
      </c>
      <c r="AD527" s="6" t="b">
        <f>N527=N528</f>
        <v>0</v>
      </c>
      <c r="AE527" s="6" t="b">
        <f>O527=O528</f>
        <v>1</v>
      </c>
      <c r="AF527" s="6" t="b">
        <f>P527=P528</f>
        <v>1</v>
      </c>
      <c r="AG527" s="3"/>
      <c r="AH527" s="8" t="str">
        <f>IF(ISBLANK($E527),"N/A",$E527)</f>
        <v>INT-PAT INSTR GRANT / ANNUITY FEES</v>
      </c>
      <c r="AI527" s="8" t="str">
        <f>IF(ISBLANK($F527),"N/A",$F527)</f>
        <v>FA Confirm &amp; Ack of Payment Instructions Recvd? / IntFees</v>
      </c>
      <c r="AJ527" s="7" t="str">
        <f>IF(ISBLANK($B527),"N/A",$B527)</f>
        <v>Live Patent</v>
      </c>
      <c r="AK527" s="8" t="str">
        <f>IF(ISBLANK($C527),"N/A",$C527)</f>
        <v>QTELE.130MX</v>
      </c>
      <c r="AL527" s="8" t="str">
        <f>IF(ISBLANK($C528),"N/A",$C528)</f>
        <v>QTELE.130MX</v>
      </c>
      <c r="AM527" s="7" t="str">
        <f>IF(ISBLANK($B528),"N/A",$B528)</f>
        <v>Agent Patent</v>
      </c>
      <c r="AN527" s="8" t="str">
        <f>IF(ISBLANK($F528),"N/A",$F528)</f>
        <v>FA Confirm &amp; Ack of Payment Instructions Recvd? / IntFees</v>
      </c>
      <c r="AO527" s="8" t="str">
        <f>IF(ISBLANK($E528),"N/A",$E528)</f>
        <v>INT-PAT INSTR GRANT / ANNUITY FEES</v>
      </c>
      <c r="AP527" s="3"/>
      <c r="AQ527" s="6" t="str">
        <f>IF($S527=FALSE,"Matter doesn't match.","-")</f>
        <v>-</v>
      </c>
      <c r="AR527" s="6" t="str">
        <f>IF($R527=TRUE,"System matches.","-")</f>
        <v>-</v>
      </c>
      <c r="AS527" s="6" t="str">
        <f>IF($U527=FALSE,"Action Type doesn't match.","-")</f>
        <v>-</v>
      </c>
      <c r="AT527" s="6" t="str">
        <f>IF($V527=FALSE,"Action Due doesn't match.","-")</f>
        <v>-</v>
      </c>
      <c r="AU527" s="6" t="b">
        <f>IF(AND($S527=TRUE,$Z527=TRUE,$U527=FALSE,$R527=FALSE),TRUE,FALSE)</f>
        <v>0</v>
      </c>
      <c r="AV527" s="13" t="b">
        <f ca="1">IF(OFFSET($AU527,-1,0)=TRUE,TRUE,FALSE)</f>
        <v>0</v>
      </c>
      <c r="AW527" s="6" t="b">
        <f>IF(AND($V527=TRUE,$S527=TRUE,$U527=FALSE,$R527=FALSE),TRUE,FALSE)</f>
        <v>0</v>
      </c>
      <c r="AX527" s="13" t="b">
        <f ca="1">IF(OFFSET($AW527,-1,0)="TRUE",TRUE,FALSE)</f>
        <v>0</v>
      </c>
      <c r="AY527" s="3"/>
      <c r="AZ527" s="3" t="str">
        <f>IF(OR($S527=FALSE,$R527=TRUE,$V527=FALSE),"-",IF(T527=FALSE,(CONCATENATE(D$1," doesn't match.")),"-"))</f>
        <v>-</v>
      </c>
      <c r="BA527" s="3" t="str">
        <f>IF(OR($S527=FALSE,$R527=TRUE,$V527=FALSE),"-",IF(U527=FALSE,(CONCATENATE(E$1," doesn't match.")),"-"))</f>
        <v>-</v>
      </c>
      <c r="BB527" s="3" t="str">
        <f>IF(OR($S527=FALSE,$R527=TRUE,$V527=FALSE),"-",IF(V527=FALSE,(CONCATENATE(F$1," doesn't match.")),"-"))</f>
        <v>-</v>
      </c>
      <c r="BC527" s="3" t="str">
        <f>IF(OR($S527=FALSE,$R527=TRUE,$V527=FALSE),"-",IF(W527=FALSE,(CONCATENATE(G$1," doesn't match.")),"-"))</f>
        <v>-</v>
      </c>
      <c r="BD527" s="3" t="str">
        <f>IF(OR($S527=FALSE,$R527=TRUE,$V527=FALSE),"-",IF(X527=FALSE,(CONCATENATE(H$1," doesn't match.")),"-"))</f>
        <v>-</v>
      </c>
      <c r="BE527" s="3" t="str">
        <f>IF(OR($S527=FALSE,$R527=TRUE,$V527=FALSE),"-",IF(Y527=FALSE,(CONCATENATE(I$1," doesn't match.")),"-"))</f>
        <v>DateTaken doesn't match.</v>
      </c>
      <c r="BF527" s="3" t="str">
        <f>IF(OR($S527=FALSE,$R527=TRUE,$V527=FALSE),"-",IF(Z527=FALSE,(CONCATENATE(J$1," doesn't match.")),"-"))</f>
        <v>-</v>
      </c>
      <c r="BG527" s="3" t="str">
        <f>IF(OR($S527=FALSE,$R527=TRUE,$V527=FALSE),"-",IF(AA527=FALSE,(CONCATENATE(K$1," doesn't match.")),"-"))</f>
        <v>-</v>
      </c>
      <c r="BH527" s="3" t="str">
        <f>IF(OR($S527=FALSE,$R527=TRUE,$V527=FALSE),"-",IF(AB527=FALSE,(CONCATENATE(L$1," doesn't match.")),"-"))</f>
        <v>UserID doesn't match.</v>
      </c>
      <c r="BI527" s="3" t="str">
        <f>IF(OR($S527=FALSE,$R527=TRUE,$V527=FALSE),"-",IF(AC527=FALSE,(CONCATENATE(M$1," doesn't match.")),"-"))</f>
        <v>-</v>
      </c>
      <c r="BJ527" s="3" t="str">
        <f>IF(OR($S527=FALSE,$R527=TRUE,$V527=FALSE),"-",IF(AD527=FALSE,(CONCATENATE(N$1," doesn't match.")),"-"))</f>
        <v>LastUpdate doesn't match.</v>
      </c>
      <c r="BK527" s="3" t="str">
        <f>IF(OR($S527=FALSE,$R527=TRUE,$V527=FALSE),"-",IF(AE527=FALSE,(CONCATENATE(O$1," doesn't match.")),"-"))</f>
        <v>-</v>
      </c>
      <c r="BL527" s="3" t="str">
        <f>IF(OR($S527=FALSE,$R527=TRUE,$V527=FALSE),"-",IF(AF527=FALSE,(CONCATENATE(P$1," doesn't match.")),"-"))</f>
        <v>-</v>
      </c>
    </row>
    <row r="528" spans="1:64" ht="75" x14ac:dyDescent="0.25">
      <c r="A528" s="30">
        <v>1262284</v>
      </c>
      <c r="B528" s="30" t="s">
        <v>625</v>
      </c>
      <c r="C528" s="31" t="s">
        <v>449</v>
      </c>
      <c r="D528" s="30" t="s">
        <v>138</v>
      </c>
      <c r="E528" s="30" t="s">
        <v>139</v>
      </c>
      <c r="F528" s="30" t="s">
        <v>213</v>
      </c>
      <c r="G528" s="30" t="s">
        <v>35</v>
      </c>
      <c r="H528" s="32">
        <v>43327</v>
      </c>
      <c r="I528" s="32"/>
      <c r="J528" s="32">
        <v>43332</v>
      </c>
      <c r="K528" s="32"/>
      <c r="L528" s="30" t="s">
        <v>36</v>
      </c>
      <c r="M528" s="32">
        <v>43294</v>
      </c>
      <c r="N528" s="32">
        <v>43294</v>
      </c>
      <c r="O528" s="32"/>
      <c r="P528" s="32"/>
      <c r="Q528" s="5"/>
      <c r="R528" s="6" t="b">
        <f>B528=B529</f>
        <v>0</v>
      </c>
      <c r="S528" s="6" t="b">
        <f>C528=C529</f>
        <v>0</v>
      </c>
      <c r="T528" s="6" t="b">
        <f>D528=D529</f>
        <v>0</v>
      </c>
      <c r="U528" s="6" t="b">
        <f>E528=E529</f>
        <v>0</v>
      </c>
      <c r="V528" s="6" t="b">
        <f>F528=F529</f>
        <v>0</v>
      </c>
      <c r="W528" s="6" t="b">
        <f>G528=G529</f>
        <v>0</v>
      </c>
      <c r="X528" s="6" t="b">
        <f>H528=H529</f>
        <v>0</v>
      </c>
      <c r="Y528" s="6" t="b">
        <f>I528=I529</f>
        <v>0</v>
      </c>
      <c r="Z528" s="6" t="b">
        <f>J528=J529</f>
        <v>0</v>
      </c>
      <c r="AA528" s="6" t="b">
        <f>K528=K529</f>
        <v>0</v>
      </c>
      <c r="AB528" s="6" t="b">
        <f>L528=L529</f>
        <v>0</v>
      </c>
      <c r="AC528" s="6" t="b">
        <f>M528=M529</f>
        <v>0</v>
      </c>
      <c r="AD528" s="6" t="b">
        <f>N528=N529</f>
        <v>0</v>
      </c>
      <c r="AE528" s="6" t="b">
        <f>O528=O529</f>
        <v>1</v>
      </c>
      <c r="AF528" s="6" t="b">
        <f>P528=P529</f>
        <v>1</v>
      </c>
      <c r="AG528" s="3"/>
      <c r="AH528" s="8" t="str">
        <f>IF(ISBLANK($E528),"N/A",$E528)</f>
        <v>INT-PAT INSTR GRANT / ANNUITY FEES</v>
      </c>
      <c r="AI528" s="8" t="str">
        <f>IF(ISBLANK($F528),"N/A",$F528)</f>
        <v>FA Confirm &amp; Ack of Payment Instructions Recvd? / IntFees</v>
      </c>
      <c r="AJ528" s="7" t="str">
        <f>IF(ISBLANK($B528),"N/A",$B528)</f>
        <v>Agent Patent</v>
      </c>
      <c r="AK528" s="8" t="str">
        <f>IF(ISBLANK($C528),"N/A",$C528)</f>
        <v>QTELE.130MX</v>
      </c>
      <c r="AL528" s="8" t="str">
        <f>IF(ISBLANK($C529),"N/A",$C529)</f>
        <v>QTELE.132CL</v>
      </c>
      <c r="AM528" s="7" t="str">
        <f>IF(ISBLANK($B529),"N/A",$B529)</f>
        <v>Live Patent</v>
      </c>
      <c r="AN528" s="8" t="str">
        <f>IF(ISBLANK($F529),"N/A",$F529)</f>
        <v>Status of Application? / Asst</v>
      </c>
      <c r="AO528" s="8" t="str">
        <f>IF(ISBLANK($E529),"N/A",$E529)</f>
        <v>INT-PAT STATUS CHECK</v>
      </c>
      <c r="AP528" s="3"/>
      <c r="AQ528" s="6" t="str">
        <f>IF($S528=FALSE,"Matter doesn't match.","-")</f>
        <v>Matter doesn't match.</v>
      </c>
      <c r="AR528" s="6" t="str">
        <f>IF($R528=TRUE,"System matches.","-")</f>
        <v>-</v>
      </c>
      <c r="AS528" s="6" t="str">
        <f>IF($U528=FALSE,"Action Type doesn't match.","-")</f>
        <v>Action Type doesn't match.</v>
      </c>
      <c r="AT528" s="6" t="str">
        <f>IF($V528=FALSE,"Action Due doesn't match.","-")</f>
        <v>Action Due doesn't match.</v>
      </c>
      <c r="AU528" s="6" t="b">
        <f>IF(AND($S528=TRUE,$Z528=TRUE,$U528=FALSE,$R528=FALSE),TRUE,FALSE)</f>
        <v>0</v>
      </c>
      <c r="AV528" s="13" t="b">
        <f ca="1">IF(OFFSET($AU528,-1,0)=TRUE,TRUE,FALSE)</f>
        <v>0</v>
      </c>
      <c r="AW528" s="6" t="b">
        <f>IF(AND($V528=TRUE,$S528=TRUE,$U528=FALSE,$R528=FALSE),TRUE,FALSE)</f>
        <v>0</v>
      </c>
      <c r="AX528" s="13" t="b">
        <f ca="1">IF(OFFSET($AW528,-1,0)="TRUE",TRUE,FALSE)</f>
        <v>0</v>
      </c>
      <c r="AY528" s="3"/>
      <c r="AZ528" s="3" t="str">
        <f>IF(OR($S528=FALSE,$R528=TRUE,$V528=FALSE),"-",IF(T528=FALSE,(CONCATENATE(D$1," doesn't match.")),"-"))</f>
        <v>-</v>
      </c>
      <c r="BA528" s="3" t="str">
        <f>IF(OR($S528=FALSE,$R528=TRUE,$V528=FALSE),"-",IF(U528=FALSE,(CONCATENATE(E$1," doesn't match.")),"-"))</f>
        <v>-</v>
      </c>
      <c r="BB528" s="3" t="str">
        <f>IF(OR($S528=FALSE,$R528=TRUE,$V528=FALSE),"-",IF(V528=FALSE,(CONCATENATE(F$1," doesn't match.")),"-"))</f>
        <v>-</v>
      </c>
      <c r="BC528" s="3" t="str">
        <f>IF(OR($S528=FALSE,$R528=TRUE,$V528=FALSE),"-",IF(W528=FALSE,(CONCATENATE(G$1," doesn't match.")),"-"))</f>
        <v>-</v>
      </c>
      <c r="BD528" s="3" t="str">
        <f>IF(OR($S528=FALSE,$R528=TRUE,$V528=FALSE),"-",IF(X528=FALSE,(CONCATENATE(H$1," doesn't match.")),"-"))</f>
        <v>-</v>
      </c>
      <c r="BE528" s="3" t="str">
        <f>IF(OR($S528=FALSE,$R528=TRUE,$V528=FALSE),"-",IF(Y528=FALSE,(CONCATENATE(I$1," doesn't match.")),"-"))</f>
        <v>-</v>
      </c>
      <c r="BF528" s="3" t="str">
        <f>IF(OR($S528=FALSE,$R528=TRUE,$V528=FALSE),"-",IF(Z528=FALSE,(CONCATENATE(J$1," doesn't match.")),"-"))</f>
        <v>-</v>
      </c>
      <c r="BG528" s="3" t="str">
        <f>IF(OR($S528=FALSE,$R528=TRUE,$V528=FALSE),"-",IF(AA528=FALSE,(CONCATENATE(K$1," doesn't match.")),"-"))</f>
        <v>-</v>
      </c>
      <c r="BH528" s="3" t="str">
        <f>IF(OR($S528=FALSE,$R528=TRUE,$V528=FALSE),"-",IF(AB528=FALSE,(CONCATENATE(L$1," doesn't match.")),"-"))</f>
        <v>-</v>
      </c>
      <c r="BI528" s="3" t="str">
        <f>IF(OR($S528=FALSE,$R528=TRUE,$V528=FALSE),"-",IF(AC528=FALSE,(CONCATENATE(M$1," doesn't match.")),"-"))</f>
        <v>-</v>
      </c>
      <c r="BJ528" s="3" t="str">
        <f>IF(OR($S528=FALSE,$R528=TRUE,$V528=FALSE),"-",IF(AD528=FALSE,(CONCATENATE(N$1," doesn't match.")),"-"))</f>
        <v>-</v>
      </c>
      <c r="BK528" s="3" t="str">
        <f>IF(OR($S528=FALSE,$R528=TRUE,$V528=FALSE),"-",IF(AE528=FALSE,(CONCATENATE(O$1," doesn't match.")),"-"))</f>
        <v>-</v>
      </c>
      <c r="BL528" s="3" t="str">
        <f>IF(OR($S528=FALSE,$R528=TRUE,$V528=FALSE),"-",IF(AF528=FALSE,(CONCATENATE(P$1," doesn't match.")),"-"))</f>
        <v>-</v>
      </c>
    </row>
    <row r="529" spans="1:64" ht="75" x14ac:dyDescent="0.25">
      <c r="A529" s="30">
        <v>1262318</v>
      </c>
      <c r="B529" s="30" t="s">
        <v>30</v>
      </c>
      <c r="C529" s="31" t="s">
        <v>450</v>
      </c>
      <c r="D529" s="30" t="s">
        <v>451</v>
      </c>
      <c r="E529" s="30" t="s">
        <v>106</v>
      </c>
      <c r="F529" s="30" t="s">
        <v>107</v>
      </c>
      <c r="G529" s="30" t="s">
        <v>39</v>
      </c>
      <c r="H529" s="32">
        <v>43377</v>
      </c>
      <c r="I529" s="32">
        <v>43293</v>
      </c>
      <c r="J529" s="32">
        <v>43012</v>
      </c>
      <c r="K529" s="32">
        <v>43293</v>
      </c>
      <c r="L529" s="30" t="s">
        <v>134</v>
      </c>
      <c r="M529" s="32">
        <v>43012</v>
      </c>
      <c r="N529" s="32">
        <v>43293</v>
      </c>
      <c r="O529" s="32"/>
      <c r="P529" s="32"/>
      <c r="Q529" s="5"/>
      <c r="R529" s="6" t="b">
        <f>B529=B530</f>
        <v>1</v>
      </c>
      <c r="S529" s="6" t="b">
        <f>C529=C530</f>
        <v>0</v>
      </c>
      <c r="T529" s="6" t="b">
        <f>D529=D530</f>
        <v>0</v>
      </c>
      <c r="U529" s="6" t="b">
        <f>E529=E530</f>
        <v>0</v>
      </c>
      <c r="V529" s="6" t="b">
        <f>F529=F530</f>
        <v>0</v>
      </c>
      <c r="W529" s="6" t="b">
        <f>G529=G530</f>
        <v>0</v>
      </c>
      <c r="X529" s="6" t="b">
        <f>H529=H530</f>
        <v>0</v>
      </c>
      <c r="Y529" s="6" t="b">
        <f>I529=I530</f>
        <v>0</v>
      </c>
      <c r="Z529" s="6" t="b">
        <f>J529=J530</f>
        <v>0</v>
      </c>
      <c r="AA529" s="6" t="b">
        <f>K529=K530</f>
        <v>0</v>
      </c>
      <c r="AB529" s="6" t="b">
        <f>L529=L530</f>
        <v>0</v>
      </c>
      <c r="AC529" s="6" t="b">
        <f>M529=M530</f>
        <v>0</v>
      </c>
      <c r="AD529" s="6" t="b">
        <f>N529=N530</f>
        <v>0</v>
      </c>
      <c r="AE529" s="6" t="b">
        <f>O529=O530</f>
        <v>1</v>
      </c>
      <c r="AF529" s="6" t="b">
        <f>P529=P530</f>
        <v>1</v>
      </c>
      <c r="AG529" s="3"/>
      <c r="AH529" s="8" t="str">
        <f>IF(ISBLANK($E529),"N/A",$E529)</f>
        <v>INT-PAT STATUS CHECK</v>
      </c>
      <c r="AI529" s="8" t="str">
        <f>IF(ISBLANK($F529),"N/A",$F529)</f>
        <v>Status of Application? / Asst</v>
      </c>
      <c r="AJ529" s="7" t="str">
        <f>IF(ISBLANK($B529),"N/A",$B529)</f>
        <v>Live Patent</v>
      </c>
      <c r="AK529" s="8" t="str">
        <f>IF(ISBLANK($C529),"N/A",$C529)</f>
        <v>QTELE.132CL</v>
      </c>
      <c r="AL529" s="8" t="str">
        <f>IF(ISBLANK($C530),"N/A",$C530)</f>
        <v>QTELE.219CO</v>
      </c>
      <c r="AM529" s="7" t="str">
        <f>IF(ISBLANK($B530),"N/A",$B530)</f>
        <v>Live Patent</v>
      </c>
      <c r="AN529" s="8" t="str">
        <f>IF(ISBLANK($F530),"N/A",$F530)</f>
        <v>Instruct FA Request Exam/ 5 day Reminder/Exam Desk</v>
      </c>
      <c r="AO529" s="8" t="str">
        <f>IF(ISBLANK($E530),"N/A",$E530)</f>
        <v>INT-PAT EXAM ACTIONS</v>
      </c>
      <c r="AP529" s="3"/>
      <c r="AQ529" s="6" t="str">
        <f>IF($S529=FALSE,"Matter doesn't match.","-")</f>
        <v>Matter doesn't match.</v>
      </c>
      <c r="AR529" s="6" t="str">
        <f>IF($R529=TRUE,"System matches.","-")</f>
        <v>System matches.</v>
      </c>
      <c r="AS529" s="6" t="str">
        <f>IF($U529=FALSE,"Action Type doesn't match.","-")</f>
        <v>Action Type doesn't match.</v>
      </c>
      <c r="AT529" s="6" t="str">
        <f>IF($V529=FALSE,"Action Due doesn't match.","-")</f>
        <v>Action Due doesn't match.</v>
      </c>
      <c r="AU529" s="6" t="b">
        <f>IF(AND($S529=TRUE,$Z529=TRUE,$U529=FALSE,$R529=FALSE),TRUE,FALSE)</f>
        <v>0</v>
      </c>
      <c r="AV529" s="13" t="b">
        <f ca="1">IF(OFFSET($AU529,-1,0)=TRUE,TRUE,FALSE)</f>
        <v>0</v>
      </c>
      <c r="AW529" s="6" t="b">
        <f>IF(AND($V529=TRUE,$S529=TRUE,$U529=FALSE,$R529=FALSE),TRUE,FALSE)</f>
        <v>0</v>
      </c>
      <c r="AX529" s="13" t="b">
        <f ca="1">IF(OFFSET($AW529,-1,0)="TRUE",TRUE,FALSE)</f>
        <v>0</v>
      </c>
      <c r="AY529" s="3"/>
      <c r="AZ529" s="3" t="str">
        <f>IF(OR($S529=FALSE,$R529=TRUE,$V529=FALSE),"-",IF(T529=FALSE,(CONCATENATE(D$1," doesn't match.")),"-"))</f>
        <v>-</v>
      </c>
      <c r="BA529" s="3" t="str">
        <f>IF(OR($S529=FALSE,$R529=TRUE,$V529=FALSE),"-",IF(U529=FALSE,(CONCATENATE(E$1," doesn't match.")),"-"))</f>
        <v>-</v>
      </c>
      <c r="BB529" s="3" t="str">
        <f>IF(OR($S529=FALSE,$R529=TRUE,$V529=FALSE),"-",IF(V529=FALSE,(CONCATENATE(F$1," doesn't match.")),"-"))</f>
        <v>-</v>
      </c>
      <c r="BC529" s="3" t="str">
        <f>IF(OR($S529=FALSE,$R529=TRUE,$V529=FALSE),"-",IF(W529=FALSE,(CONCATENATE(G$1," doesn't match.")),"-"))</f>
        <v>-</v>
      </c>
      <c r="BD529" s="3" t="str">
        <f>IF(OR($S529=FALSE,$R529=TRUE,$V529=FALSE),"-",IF(X529=FALSE,(CONCATENATE(H$1," doesn't match.")),"-"))</f>
        <v>-</v>
      </c>
      <c r="BE529" s="3" t="str">
        <f>IF(OR($S529=FALSE,$R529=TRUE,$V529=FALSE),"-",IF(Y529=FALSE,(CONCATENATE(I$1," doesn't match.")),"-"))</f>
        <v>-</v>
      </c>
      <c r="BF529" s="3" t="str">
        <f>IF(OR($S529=FALSE,$R529=TRUE,$V529=FALSE),"-",IF(Z529=FALSE,(CONCATENATE(J$1," doesn't match.")),"-"))</f>
        <v>-</v>
      </c>
      <c r="BG529" s="3" t="str">
        <f>IF(OR($S529=FALSE,$R529=TRUE,$V529=FALSE),"-",IF(AA529=FALSE,(CONCATENATE(K$1," doesn't match.")),"-"))</f>
        <v>-</v>
      </c>
      <c r="BH529" s="3" t="str">
        <f>IF(OR($S529=FALSE,$R529=TRUE,$V529=FALSE),"-",IF(AB529=FALSE,(CONCATENATE(L$1," doesn't match.")),"-"))</f>
        <v>-</v>
      </c>
      <c r="BI529" s="3" t="str">
        <f>IF(OR($S529=FALSE,$R529=TRUE,$V529=FALSE),"-",IF(AC529=FALSE,(CONCATENATE(M$1," doesn't match.")),"-"))</f>
        <v>-</v>
      </c>
      <c r="BJ529" s="3" t="str">
        <f>IF(OR($S529=FALSE,$R529=TRUE,$V529=FALSE),"-",IF(AD529=FALSE,(CONCATENATE(N$1," doesn't match.")),"-"))</f>
        <v>-</v>
      </c>
      <c r="BK529" s="3" t="str">
        <f>IF(OR($S529=FALSE,$R529=TRUE,$V529=FALSE),"-",IF(AE529=FALSE,(CONCATENATE(O$1," doesn't match.")),"-"))</f>
        <v>-</v>
      </c>
      <c r="BL529" s="3" t="str">
        <f>IF(OR($S529=FALSE,$R529=TRUE,$V529=FALSE),"-",IF(AF529=FALSE,(CONCATENATE(P$1," doesn't match.")),"-"))</f>
        <v>-</v>
      </c>
    </row>
    <row r="530" spans="1:64" ht="75" x14ac:dyDescent="0.25">
      <c r="A530" s="30">
        <v>1286311</v>
      </c>
      <c r="B530" s="30" t="s">
        <v>30</v>
      </c>
      <c r="C530" s="31" t="s">
        <v>452</v>
      </c>
      <c r="D530" s="30" t="s">
        <v>185</v>
      </c>
      <c r="E530" s="30" t="s">
        <v>103</v>
      </c>
      <c r="F530" s="30" t="s">
        <v>453</v>
      </c>
      <c r="G530" s="30" t="s">
        <v>35</v>
      </c>
      <c r="H530" s="32">
        <v>43292</v>
      </c>
      <c r="I530" s="32">
        <v>43290</v>
      </c>
      <c r="J530" s="32">
        <v>43116</v>
      </c>
      <c r="K530" s="32">
        <v>43291</v>
      </c>
      <c r="L530" s="30" t="s">
        <v>54</v>
      </c>
      <c r="M530" s="32">
        <v>43122</v>
      </c>
      <c r="N530" s="32">
        <v>43291</v>
      </c>
      <c r="O530" s="32"/>
      <c r="P530" s="32"/>
      <c r="Q530" s="5"/>
      <c r="R530" s="6" t="b">
        <f>B530=B531</f>
        <v>0</v>
      </c>
      <c r="S530" s="6" t="b">
        <f>C530=C531</f>
        <v>1</v>
      </c>
      <c r="T530" s="6" t="b">
        <f>D530=D531</f>
        <v>1</v>
      </c>
      <c r="U530" s="6" t="b">
        <f>E530=E531</f>
        <v>1</v>
      </c>
      <c r="V530" s="6" t="b">
        <f>F530=F531</f>
        <v>1</v>
      </c>
      <c r="W530" s="6" t="b">
        <f>G530=G531</f>
        <v>1</v>
      </c>
      <c r="X530" s="6" t="b">
        <f>H530=H531</f>
        <v>1</v>
      </c>
      <c r="Y530" s="6" t="b">
        <f>I530=I531</f>
        <v>0</v>
      </c>
      <c r="Z530" s="6" t="b">
        <f>J530=J531</f>
        <v>1</v>
      </c>
      <c r="AA530" s="6" t="b">
        <f>K530=K531</f>
        <v>1</v>
      </c>
      <c r="AB530" s="6" t="b">
        <f>L530=L531</f>
        <v>1</v>
      </c>
      <c r="AC530" s="6" t="b">
        <f>M530=M531</f>
        <v>1</v>
      </c>
      <c r="AD530" s="6" t="b">
        <f>N530=N531</f>
        <v>1</v>
      </c>
      <c r="AE530" s="6" t="b">
        <f>O530=O531</f>
        <v>1</v>
      </c>
      <c r="AF530" s="6" t="b">
        <f>P530=P531</f>
        <v>1</v>
      </c>
      <c r="AG530" s="3"/>
      <c r="AH530" s="8" t="str">
        <f>IF(ISBLANK($E530),"N/A",$E530)</f>
        <v>INT-PAT EXAM ACTIONS</v>
      </c>
      <c r="AI530" s="8" t="str">
        <f>IF(ISBLANK($F530),"N/A",$F530)</f>
        <v>Instruct FA Request Exam/ 5 day Reminder/Exam Desk</v>
      </c>
      <c r="AJ530" s="7" t="str">
        <f>IF(ISBLANK($B530),"N/A",$B530)</f>
        <v>Live Patent</v>
      </c>
      <c r="AK530" s="8" t="str">
        <f>IF(ISBLANK($C530),"N/A",$C530)</f>
        <v>QTELE.219CO</v>
      </c>
      <c r="AL530" s="8" t="str">
        <f>IF(ISBLANK($C531),"N/A",$C531)</f>
        <v>QTELE.219CO</v>
      </c>
      <c r="AM530" s="7" t="str">
        <f>IF(ISBLANK($B531),"N/A",$B531)</f>
        <v>Agent Patent</v>
      </c>
      <c r="AN530" s="8" t="str">
        <f>IF(ISBLANK($F531),"N/A",$F531)</f>
        <v>Instruct FA Request Exam/ 5 day Reminder/Exam Desk</v>
      </c>
      <c r="AO530" s="8" t="str">
        <f>IF(ISBLANK($E531),"N/A",$E531)</f>
        <v>INT-PAT EXAM ACTIONS</v>
      </c>
      <c r="AP530" s="3"/>
      <c r="AQ530" s="6" t="str">
        <f>IF($S530=FALSE,"Matter doesn't match.","-")</f>
        <v>-</v>
      </c>
      <c r="AR530" s="6" t="str">
        <f>IF($R530=TRUE,"System matches.","-")</f>
        <v>-</v>
      </c>
      <c r="AS530" s="6" t="str">
        <f>IF($U530=FALSE,"Action Type doesn't match.","-")</f>
        <v>-</v>
      </c>
      <c r="AT530" s="6" t="str">
        <f>IF($V530=FALSE,"Action Due doesn't match.","-")</f>
        <v>-</v>
      </c>
      <c r="AU530" s="6" t="b">
        <f>IF(AND($S530=TRUE,$Z530=TRUE,$U530=FALSE,$R530=FALSE),TRUE,FALSE)</f>
        <v>0</v>
      </c>
      <c r="AV530" s="13" t="b">
        <f ca="1">IF(OFFSET($AU530,-1,0)=TRUE,TRUE,FALSE)</f>
        <v>0</v>
      </c>
      <c r="AW530" s="6" t="b">
        <f>IF(AND($V530=TRUE,$S530=TRUE,$U530=FALSE,$R530=FALSE),TRUE,FALSE)</f>
        <v>0</v>
      </c>
      <c r="AX530" s="13" t="b">
        <f ca="1">IF(OFFSET($AW530,-1,0)="TRUE",TRUE,FALSE)</f>
        <v>0</v>
      </c>
      <c r="AY530" s="3"/>
      <c r="AZ530" s="3" t="str">
        <f>IF(OR($S530=FALSE,$R530=TRUE,$V530=FALSE),"-",IF(T530=FALSE,(CONCATENATE(D$1," doesn't match.")),"-"))</f>
        <v>-</v>
      </c>
      <c r="BA530" s="3" t="str">
        <f>IF(OR($S530=FALSE,$R530=TRUE,$V530=FALSE),"-",IF(U530=FALSE,(CONCATENATE(E$1," doesn't match.")),"-"))</f>
        <v>-</v>
      </c>
      <c r="BB530" s="3" t="str">
        <f>IF(OR($S530=FALSE,$R530=TRUE,$V530=FALSE),"-",IF(V530=FALSE,(CONCATENATE(F$1," doesn't match.")),"-"))</f>
        <v>-</v>
      </c>
      <c r="BC530" s="3" t="str">
        <f>IF(OR($S530=FALSE,$R530=TRUE,$V530=FALSE),"-",IF(W530=FALSE,(CONCATENATE(G$1," doesn't match.")),"-"))</f>
        <v>-</v>
      </c>
      <c r="BD530" s="3" t="str">
        <f>IF(OR($S530=FALSE,$R530=TRUE,$V530=FALSE),"-",IF(X530=FALSE,(CONCATENATE(H$1," doesn't match.")),"-"))</f>
        <v>-</v>
      </c>
      <c r="BE530" s="3" t="str">
        <f>IF(OR($S530=FALSE,$R530=TRUE,$V530=FALSE),"-",IF(Y530=FALSE,(CONCATENATE(I$1," doesn't match.")),"-"))</f>
        <v>DateTaken doesn't match.</v>
      </c>
      <c r="BF530" s="3" t="str">
        <f>IF(OR($S530=FALSE,$R530=TRUE,$V530=FALSE),"-",IF(Z530=FALSE,(CONCATENATE(J$1," doesn't match.")),"-"))</f>
        <v>-</v>
      </c>
      <c r="BG530" s="3" t="str">
        <f>IF(OR($S530=FALSE,$R530=TRUE,$V530=FALSE),"-",IF(AA530=FALSE,(CONCATENATE(K$1," doesn't match.")),"-"))</f>
        <v>-</v>
      </c>
      <c r="BH530" s="3" t="str">
        <f>IF(OR($S530=FALSE,$R530=TRUE,$V530=FALSE),"-",IF(AB530=FALSE,(CONCATENATE(L$1," doesn't match.")),"-"))</f>
        <v>-</v>
      </c>
      <c r="BI530" s="3" t="str">
        <f>IF(OR($S530=FALSE,$R530=TRUE,$V530=FALSE),"-",IF(AC530=FALSE,(CONCATENATE(M$1," doesn't match.")),"-"))</f>
        <v>-</v>
      </c>
      <c r="BJ530" s="3" t="str">
        <f>IF(OR($S530=FALSE,$R530=TRUE,$V530=FALSE),"-",IF(AD530=FALSE,(CONCATENATE(N$1," doesn't match.")),"-"))</f>
        <v>-</v>
      </c>
      <c r="BK530" s="3" t="str">
        <f>IF(OR($S530=FALSE,$R530=TRUE,$V530=FALSE),"-",IF(AE530=FALSE,(CONCATENATE(O$1," doesn't match.")),"-"))</f>
        <v>-</v>
      </c>
      <c r="BL530" s="3" t="str">
        <f>IF(OR($S530=FALSE,$R530=TRUE,$V530=FALSE),"-",IF(AF530=FALSE,(CONCATENATE(P$1," doesn't match.")),"-"))</f>
        <v>-</v>
      </c>
    </row>
    <row r="531" spans="1:64" ht="75" x14ac:dyDescent="0.25">
      <c r="A531" s="30">
        <v>1286311</v>
      </c>
      <c r="B531" s="30" t="s">
        <v>625</v>
      </c>
      <c r="C531" s="31" t="s">
        <v>452</v>
      </c>
      <c r="D531" s="30" t="s">
        <v>185</v>
      </c>
      <c r="E531" s="30" t="s">
        <v>103</v>
      </c>
      <c r="F531" s="30" t="s">
        <v>453</v>
      </c>
      <c r="G531" s="30" t="s">
        <v>35</v>
      </c>
      <c r="H531" s="32">
        <v>43292</v>
      </c>
      <c r="I531" s="32">
        <v>43291</v>
      </c>
      <c r="J531" s="32">
        <v>43116</v>
      </c>
      <c r="K531" s="32">
        <v>43291</v>
      </c>
      <c r="L531" s="30" t="s">
        <v>54</v>
      </c>
      <c r="M531" s="32">
        <v>43122</v>
      </c>
      <c r="N531" s="32">
        <v>43291</v>
      </c>
      <c r="O531" s="32"/>
      <c r="P531" s="32"/>
      <c r="Q531" s="5"/>
      <c r="R531" s="6" t="b">
        <f>B531=B532</f>
        <v>0</v>
      </c>
      <c r="S531" s="6" t="b">
        <f>C531=C532</f>
        <v>0</v>
      </c>
      <c r="T531" s="6" t="b">
        <f>D531=D532</f>
        <v>0</v>
      </c>
      <c r="U531" s="6" t="b">
        <f>E531=E532</f>
        <v>0</v>
      </c>
      <c r="V531" s="6" t="b">
        <f>F531=F532</f>
        <v>0</v>
      </c>
      <c r="W531" s="6" t="b">
        <f>G531=G532</f>
        <v>1</v>
      </c>
      <c r="X531" s="6" t="b">
        <f>H531=H532</f>
        <v>0</v>
      </c>
      <c r="Y531" s="6" t="b">
        <f>I531=I532</f>
        <v>0</v>
      </c>
      <c r="Z531" s="6" t="b">
        <f>J531=J532</f>
        <v>0</v>
      </c>
      <c r="AA531" s="6" t="b">
        <f>K531=K532</f>
        <v>0</v>
      </c>
      <c r="AB531" s="6" t="b">
        <f>L531=L532</f>
        <v>1</v>
      </c>
      <c r="AC531" s="6" t="b">
        <f>M531=M532</f>
        <v>0</v>
      </c>
      <c r="AD531" s="6" t="b">
        <f>N531=N532</f>
        <v>0</v>
      </c>
      <c r="AE531" s="6" t="b">
        <f>O531=O532</f>
        <v>1</v>
      </c>
      <c r="AF531" s="6" t="b">
        <f>P531=P532</f>
        <v>1</v>
      </c>
      <c r="AG531" s="3"/>
      <c r="AH531" s="8" t="str">
        <f>IF(ISBLANK($E531),"N/A",$E531)</f>
        <v>INT-PAT EXAM ACTIONS</v>
      </c>
      <c r="AI531" s="8" t="str">
        <f>IF(ISBLANK($F531),"N/A",$F531)</f>
        <v>Instruct FA Request Exam/ 5 day Reminder/Exam Desk</v>
      </c>
      <c r="AJ531" s="7" t="str">
        <f>IF(ISBLANK($B531),"N/A",$B531)</f>
        <v>Agent Patent</v>
      </c>
      <c r="AK531" s="8" t="str">
        <f>IF(ISBLANK($C531),"N/A",$C531)</f>
        <v>QTELE.219CO</v>
      </c>
      <c r="AL531" s="8" t="str">
        <f>IF(ISBLANK($C532),"N/A",$C532)</f>
        <v>QTELE.219SA</v>
      </c>
      <c r="AM531" s="7" t="str">
        <f>IF(ISBLANK($B532),"N/A",$B532)</f>
        <v>Live Patent</v>
      </c>
      <c r="AN531" s="8" t="str">
        <f>IF(ISBLANK($F532),"N/A",$F532)</f>
        <v>Verify Examination Status / Exam Desk</v>
      </c>
      <c r="AO531" s="8" t="str">
        <f>IF(ISBLANK($E532),"N/A",$E532)</f>
        <v>INT-PAT EXAM MONITOR</v>
      </c>
      <c r="AP531" s="3"/>
      <c r="AQ531" s="6" t="str">
        <f>IF($S531=FALSE,"Matter doesn't match.","-")</f>
        <v>Matter doesn't match.</v>
      </c>
      <c r="AR531" s="6" t="str">
        <f>IF($R531=TRUE,"System matches.","-")</f>
        <v>-</v>
      </c>
      <c r="AS531" s="6" t="str">
        <f>IF($U531=FALSE,"Action Type doesn't match.","-")</f>
        <v>Action Type doesn't match.</v>
      </c>
      <c r="AT531" s="6" t="str">
        <f>IF($V531=FALSE,"Action Due doesn't match.","-")</f>
        <v>Action Due doesn't match.</v>
      </c>
      <c r="AU531" s="6" t="b">
        <f>IF(AND($S531=TRUE,$Z531=TRUE,$U531=FALSE,$R531=FALSE),TRUE,FALSE)</f>
        <v>0</v>
      </c>
      <c r="AV531" s="13" t="b">
        <f ca="1">IF(OFFSET($AU531,-1,0)=TRUE,TRUE,FALSE)</f>
        <v>0</v>
      </c>
      <c r="AW531" s="6" t="b">
        <f>IF(AND($V531=TRUE,$S531=TRUE,$U531=FALSE,$R531=FALSE),TRUE,FALSE)</f>
        <v>0</v>
      </c>
      <c r="AX531" s="13" t="b">
        <f ca="1">IF(OFFSET($AW531,-1,0)="TRUE",TRUE,FALSE)</f>
        <v>0</v>
      </c>
      <c r="AY531" s="3"/>
      <c r="AZ531" s="3" t="str">
        <f>IF(OR($S531=FALSE,$R531=TRUE,$V531=FALSE),"-",IF(T531=FALSE,(CONCATENATE(D$1," doesn't match.")),"-"))</f>
        <v>-</v>
      </c>
      <c r="BA531" s="3" t="str">
        <f>IF(OR($S531=FALSE,$R531=TRUE,$V531=FALSE),"-",IF(U531=FALSE,(CONCATENATE(E$1," doesn't match.")),"-"))</f>
        <v>-</v>
      </c>
      <c r="BB531" s="3" t="str">
        <f>IF(OR($S531=FALSE,$R531=TRUE,$V531=FALSE),"-",IF(V531=FALSE,(CONCATENATE(F$1," doesn't match.")),"-"))</f>
        <v>-</v>
      </c>
      <c r="BC531" s="3" t="str">
        <f>IF(OR($S531=FALSE,$R531=TRUE,$V531=FALSE),"-",IF(W531=FALSE,(CONCATENATE(G$1," doesn't match.")),"-"))</f>
        <v>-</v>
      </c>
      <c r="BD531" s="3" t="str">
        <f>IF(OR($S531=FALSE,$R531=TRUE,$V531=FALSE),"-",IF(X531=FALSE,(CONCATENATE(H$1," doesn't match.")),"-"))</f>
        <v>-</v>
      </c>
      <c r="BE531" s="3" t="str">
        <f>IF(OR($S531=FALSE,$R531=TRUE,$V531=FALSE),"-",IF(Y531=FALSE,(CONCATENATE(I$1," doesn't match.")),"-"))</f>
        <v>-</v>
      </c>
      <c r="BF531" s="3" t="str">
        <f>IF(OR($S531=FALSE,$R531=TRUE,$V531=FALSE),"-",IF(Z531=FALSE,(CONCATENATE(J$1," doesn't match.")),"-"))</f>
        <v>-</v>
      </c>
      <c r="BG531" s="3" t="str">
        <f>IF(OR($S531=FALSE,$R531=TRUE,$V531=FALSE),"-",IF(AA531=FALSE,(CONCATENATE(K$1," doesn't match.")),"-"))</f>
        <v>-</v>
      </c>
      <c r="BH531" s="3" t="str">
        <f>IF(OR($S531=FALSE,$R531=TRUE,$V531=FALSE),"-",IF(AB531=FALSE,(CONCATENATE(L$1," doesn't match.")),"-"))</f>
        <v>-</v>
      </c>
      <c r="BI531" s="3" t="str">
        <f>IF(OR($S531=FALSE,$R531=TRUE,$V531=FALSE),"-",IF(AC531=FALSE,(CONCATENATE(M$1," doesn't match.")),"-"))</f>
        <v>-</v>
      </c>
      <c r="BJ531" s="3" t="str">
        <f>IF(OR($S531=FALSE,$R531=TRUE,$V531=FALSE),"-",IF(AD531=FALSE,(CONCATENATE(N$1," doesn't match.")),"-"))</f>
        <v>-</v>
      </c>
      <c r="BK531" s="3" t="str">
        <f>IF(OR($S531=FALSE,$R531=TRUE,$V531=FALSE),"-",IF(AE531=FALSE,(CONCATENATE(O$1," doesn't match.")),"-"))</f>
        <v>-</v>
      </c>
      <c r="BL531" s="3" t="str">
        <f>IF(OR($S531=FALSE,$R531=TRUE,$V531=FALSE),"-",IF(AF531=FALSE,(CONCATENATE(P$1," doesn't match.")),"-"))</f>
        <v>-</v>
      </c>
    </row>
    <row r="532" spans="1:64" ht="60" x14ac:dyDescent="0.25">
      <c r="A532" s="30">
        <v>1286323</v>
      </c>
      <c r="B532" s="30" t="s">
        <v>30</v>
      </c>
      <c r="C532" s="31" t="s">
        <v>454</v>
      </c>
      <c r="D532" s="30" t="s">
        <v>455</v>
      </c>
      <c r="E532" s="30" t="s">
        <v>52</v>
      </c>
      <c r="F532" s="30" t="s">
        <v>53</v>
      </c>
      <c r="G532" s="30" t="s">
        <v>35</v>
      </c>
      <c r="H532" s="32">
        <v>43309</v>
      </c>
      <c r="I532" s="32"/>
      <c r="J532" s="32">
        <v>43049</v>
      </c>
      <c r="K532" s="32"/>
      <c r="L532" s="30" t="s">
        <v>54</v>
      </c>
      <c r="M532" s="32">
        <v>43052</v>
      </c>
      <c r="N532" s="32">
        <v>43293</v>
      </c>
      <c r="O532" s="32"/>
      <c r="P532" s="32"/>
      <c r="Q532" s="5"/>
      <c r="R532" s="6" t="b">
        <f>B532=B533</f>
        <v>1</v>
      </c>
      <c r="S532" s="6" t="b">
        <f>C532=C533</f>
        <v>0</v>
      </c>
      <c r="T532" s="6" t="b">
        <f>D532=D533</f>
        <v>0</v>
      </c>
      <c r="U532" s="6" t="b">
        <f>E532=E533</f>
        <v>0</v>
      </c>
      <c r="V532" s="6" t="b">
        <f>F532=F533</f>
        <v>0</v>
      </c>
      <c r="W532" s="6" t="b">
        <f>G532=G533</f>
        <v>1</v>
      </c>
      <c r="X532" s="6" t="b">
        <f>H532=H533</f>
        <v>0</v>
      </c>
      <c r="Y532" s="6" t="b">
        <f>I532=I533</f>
        <v>0</v>
      </c>
      <c r="Z532" s="6" t="b">
        <f>J532=J533</f>
        <v>0</v>
      </c>
      <c r="AA532" s="6" t="b">
        <f>K532=K533</f>
        <v>1</v>
      </c>
      <c r="AB532" s="6" t="b">
        <f>L532=L533</f>
        <v>0</v>
      </c>
      <c r="AC532" s="6" t="b">
        <f>M532=M533</f>
        <v>0</v>
      </c>
      <c r="AD532" s="6" t="b">
        <f>N532=N533</f>
        <v>0</v>
      </c>
      <c r="AE532" s="6" t="b">
        <f>O532=O533</f>
        <v>1</v>
      </c>
      <c r="AF532" s="6" t="b">
        <f>P532=P533</f>
        <v>1</v>
      </c>
      <c r="AG532" s="3"/>
      <c r="AH532" s="8" t="str">
        <f>IF(ISBLANK($E532),"N/A",$E532)</f>
        <v>INT-PAT EXAM MONITOR</v>
      </c>
      <c r="AI532" s="8" t="str">
        <f>IF(ISBLANK($F532),"N/A",$F532)</f>
        <v>Verify Examination Status / Exam Desk</v>
      </c>
      <c r="AJ532" s="7" t="str">
        <f>IF(ISBLANK($B532),"N/A",$B532)</f>
        <v>Live Patent</v>
      </c>
      <c r="AK532" s="8" t="str">
        <f>IF(ISBLANK($C532),"N/A",$C532)</f>
        <v>QTELE.219SA</v>
      </c>
      <c r="AL532" s="8" t="str">
        <f>IF(ISBLANK($C533),"N/A",$C533)</f>
        <v>QTELE.230CL</v>
      </c>
      <c r="AM532" s="7" t="str">
        <f>IF(ISBLANK($B533),"N/A",$B533)</f>
        <v>Live Patent</v>
      </c>
      <c r="AN532" s="8" t="str">
        <f>IF(ISBLANK($F533),"N/A",$F533)</f>
        <v>FA Ack Receipt of Response? / Asst</v>
      </c>
      <c r="AO532" s="8" t="str">
        <f>IF(ISBLANK($E533),"N/A",$E533)</f>
        <v>INT-PAT ATTY INSTR RESPONSE TO FA</v>
      </c>
      <c r="AP532" s="3"/>
      <c r="AQ532" s="6" t="str">
        <f>IF($S532=FALSE,"Matter doesn't match.","-")</f>
        <v>Matter doesn't match.</v>
      </c>
      <c r="AR532" s="6" t="str">
        <f>IF($R532=TRUE,"System matches.","-")</f>
        <v>System matches.</v>
      </c>
      <c r="AS532" s="6" t="str">
        <f>IF($U532=FALSE,"Action Type doesn't match.","-")</f>
        <v>Action Type doesn't match.</v>
      </c>
      <c r="AT532" s="6" t="str">
        <f>IF($V532=FALSE,"Action Due doesn't match.","-")</f>
        <v>Action Due doesn't match.</v>
      </c>
      <c r="AU532" s="6" t="b">
        <f>IF(AND($S532=TRUE,$Z532=TRUE,$U532=FALSE,$R532=FALSE),TRUE,FALSE)</f>
        <v>0</v>
      </c>
      <c r="AV532" s="13" t="b">
        <f ca="1">IF(OFFSET($AU532,-1,0)=TRUE,TRUE,FALSE)</f>
        <v>0</v>
      </c>
      <c r="AW532" s="6" t="b">
        <f>IF(AND($V532=TRUE,$S532=TRUE,$U532=FALSE,$R532=FALSE),TRUE,FALSE)</f>
        <v>0</v>
      </c>
      <c r="AX532" s="13" t="b">
        <f ca="1">IF(OFFSET($AW532,-1,0)="TRUE",TRUE,FALSE)</f>
        <v>0</v>
      </c>
      <c r="AY532" s="3"/>
      <c r="AZ532" s="3" t="str">
        <f>IF(OR($S532=FALSE,$R532=TRUE,$V532=FALSE),"-",IF(T532=FALSE,(CONCATENATE(D$1," doesn't match.")),"-"))</f>
        <v>-</v>
      </c>
      <c r="BA532" s="3" t="str">
        <f>IF(OR($S532=FALSE,$R532=TRUE,$V532=FALSE),"-",IF(U532=FALSE,(CONCATENATE(E$1," doesn't match.")),"-"))</f>
        <v>-</v>
      </c>
      <c r="BB532" s="3" t="str">
        <f>IF(OR($S532=FALSE,$R532=TRUE,$V532=FALSE),"-",IF(V532=FALSE,(CONCATENATE(F$1," doesn't match.")),"-"))</f>
        <v>-</v>
      </c>
      <c r="BC532" s="3" t="str">
        <f>IF(OR($S532=FALSE,$R532=TRUE,$V532=FALSE),"-",IF(W532=FALSE,(CONCATENATE(G$1," doesn't match.")),"-"))</f>
        <v>-</v>
      </c>
      <c r="BD532" s="3" t="str">
        <f>IF(OR($S532=FALSE,$R532=TRUE,$V532=FALSE),"-",IF(X532=FALSE,(CONCATENATE(H$1," doesn't match.")),"-"))</f>
        <v>-</v>
      </c>
      <c r="BE532" s="3" t="str">
        <f>IF(OR($S532=FALSE,$R532=TRUE,$V532=FALSE),"-",IF(Y532=FALSE,(CONCATENATE(I$1," doesn't match.")),"-"))</f>
        <v>-</v>
      </c>
      <c r="BF532" s="3" t="str">
        <f>IF(OR($S532=FALSE,$R532=TRUE,$V532=FALSE),"-",IF(Z532=FALSE,(CONCATENATE(J$1," doesn't match.")),"-"))</f>
        <v>-</v>
      </c>
      <c r="BG532" s="3" t="str">
        <f>IF(OR($S532=FALSE,$R532=TRUE,$V532=FALSE),"-",IF(AA532=FALSE,(CONCATENATE(K$1," doesn't match.")),"-"))</f>
        <v>-</v>
      </c>
      <c r="BH532" s="3" t="str">
        <f>IF(OR($S532=FALSE,$R532=TRUE,$V532=FALSE),"-",IF(AB532=FALSE,(CONCATENATE(L$1," doesn't match.")),"-"))</f>
        <v>-</v>
      </c>
      <c r="BI532" s="3" t="str">
        <f>IF(OR($S532=FALSE,$R532=TRUE,$V532=FALSE),"-",IF(AC532=FALSE,(CONCATENATE(M$1," doesn't match.")),"-"))</f>
        <v>-</v>
      </c>
      <c r="BJ532" s="3" t="str">
        <f>IF(OR($S532=FALSE,$R532=TRUE,$V532=FALSE),"-",IF(AD532=FALSE,(CONCATENATE(N$1," doesn't match.")),"-"))</f>
        <v>-</v>
      </c>
      <c r="BK532" s="3" t="str">
        <f>IF(OR($S532=FALSE,$R532=TRUE,$V532=FALSE),"-",IF(AE532=FALSE,(CONCATENATE(O$1," doesn't match.")),"-"))</f>
        <v>-</v>
      </c>
      <c r="BL532" s="3" t="str">
        <f>IF(OR($S532=FALSE,$R532=TRUE,$V532=FALSE),"-",IF(AF532=FALSE,(CONCATENATE(P$1," doesn't match.")),"-"))</f>
        <v>-</v>
      </c>
    </row>
    <row r="533" spans="1:64" ht="60" x14ac:dyDescent="0.25">
      <c r="A533" s="30">
        <v>1288941</v>
      </c>
      <c r="B533" s="30" t="s">
        <v>30</v>
      </c>
      <c r="C533" s="31" t="s">
        <v>456</v>
      </c>
      <c r="D533" s="30" t="s">
        <v>451</v>
      </c>
      <c r="E533" s="30" t="s">
        <v>60</v>
      </c>
      <c r="F533" s="30" t="s">
        <v>311</v>
      </c>
      <c r="G533" s="30" t="s">
        <v>35</v>
      </c>
      <c r="H533" s="32">
        <v>43298</v>
      </c>
      <c r="I533" s="32">
        <v>43294</v>
      </c>
      <c r="J533" s="32">
        <v>43291</v>
      </c>
      <c r="K533" s="32"/>
      <c r="L533" s="30" t="s">
        <v>108</v>
      </c>
      <c r="M533" s="32">
        <v>43291</v>
      </c>
      <c r="N533" s="32">
        <v>43297</v>
      </c>
      <c r="O533" s="32"/>
      <c r="P533" s="32"/>
      <c r="Q533" s="5"/>
      <c r="R533" s="6" t="b">
        <f>B533=B534</f>
        <v>0</v>
      </c>
      <c r="S533" s="6" t="b">
        <f>C533=C534</f>
        <v>1</v>
      </c>
      <c r="T533" s="6" t="b">
        <f>D533=D534</f>
        <v>1</v>
      </c>
      <c r="U533" s="6" t="b">
        <f>E533=E534</f>
        <v>1</v>
      </c>
      <c r="V533" s="6" t="b">
        <f>F533=F534</f>
        <v>1</v>
      </c>
      <c r="W533" s="6" t="b">
        <f>G533=G534</f>
        <v>1</v>
      </c>
      <c r="X533" s="6" t="b">
        <f>H533=H534</f>
        <v>1</v>
      </c>
      <c r="Y533" s="6" t="b">
        <f>I533=I534</f>
        <v>0</v>
      </c>
      <c r="Z533" s="6" t="b">
        <f>J533=J534</f>
        <v>1</v>
      </c>
      <c r="AA533" s="6" t="b">
        <f>K533=K534</f>
        <v>1</v>
      </c>
      <c r="AB533" s="6" t="b">
        <f>L533=L534</f>
        <v>0</v>
      </c>
      <c r="AC533" s="6" t="b">
        <f>M533=M534</f>
        <v>1</v>
      </c>
      <c r="AD533" s="6" t="b">
        <f>N533=N534</f>
        <v>0</v>
      </c>
      <c r="AE533" s="6" t="b">
        <f>O533=O534</f>
        <v>1</v>
      </c>
      <c r="AF533" s="6" t="b">
        <f>P533=P534</f>
        <v>1</v>
      </c>
      <c r="AG533" s="3"/>
      <c r="AH533" s="8" t="str">
        <f>IF(ISBLANK($E533),"N/A",$E533)</f>
        <v>INT-PAT ATTY INSTR RESPONSE TO FA</v>
      </c>
      <c r="AI533" s="8" t="str">
        <f>IF(ISBLANK($F533),"N/A",$F533)</f>
        <v>FA Ack Receipt of Response? / Asst</v>
      </c>
      <c r="AJ533" s="7" t="str">
        <f>IF(ISBLANK($B533),"N/A",$B533)</f>
        <v>Live Patent</v>
      </c>
      <c r="AK533" s="8" t="str">
        <f>IF(ISBLANK($C533),"N/A",$C533)</f>
        <v>QTELE.230CL</v>
      </c>
      <c r="AL533" s="8" t="str">
        <f>IF(ISBLANK($C534),"N/A",$C534)</f>
        <v>QTELE.230CL</v>
      </c>
      <c r="AM533" s="7" t="str">
        <f>IF(ISBLANK($B534),"N/A",$B534)</f>
        <v>Agent Patent</v>
      </c>
      <c r="AN533" s="8" t="str">
        <f>IF(ISBLANK($F534),"N/A",$F534)</f>
        <v>FA Ack Receipt of Response? / Asst</v>
      </c>
      <c r="AO533" s="8" t="str">
        <f>IF(ISBLANK($E534),"N/A",$E534)</f>
        <v>INT-PAT ATTY INSTR RESPONSE TO FA</v>
      </c>
      <c r="AP533" s="3"/>
      <c r="AQ533" s="6" t="str">
        <f>IF($S533=FALSE,"Matter doesn't match.","-")</f>
        <v>-</v>
      </c>
      <c r="AR533" s="6" t="str">
        <f>IF($R533=TRUE,"System matches.","-")</f>
        <v>-</v>
      </c>
      <c r="AS533" s="6" t="str">
        <f>IF($U533=FALSE,"Action Type doesn't match.","-")</f>
        <v>-</v>
      </c>
      <c r="AT533" s="6" t="str">
        <f>IF($V533=FALSE,"Action Due doesn't match.","-")</f>
        <v>-</v>
      </c>
      <c r="AU533" s="6" t="b">
        <f>IF(AND($S533=TRUE,$Z533=TRUE,$U533=FALSE,$R533=FALSE),TRUE,FALSE)</f>
        <v>0</v>
      </c>
      <c r="AV533" s="13" t="b">
        <f ca="1">IF(OFFSET($AU533,-1,0)=TRUE,TRUE,FALSE)</f>
        <v>0</v>
      </c>
      <c r="AW533" s="6" t="b">
        <f>IF(AND($V533=TRUE,$S533=TRUE,$U533=FALSE,$R533=FALSE),TRUE,FALSE)</f>
        <v>0</v>
      </c>
      <c r="AX533" s="13" t="b">
        <f ca="1">IF(OFFSET($AW533,-1,0)="TRUE",TRUE,FALSE)</f>
        <v>0</v>
      </c>
      <c r="AY533" s="3"/>
      <c r="AZ533" s="3" t="str">
        <f>IF(OR($S533=FALSE,$R533=TRUE,$V533=FALSE),"-",IF(T533=FALSE,(CONCATENATE(D$1," doesn't match.")),"-"))</f>
        <v>-</v>
      </c>
      <c r="BA533" s="3" t="str">
        <f>IF(OR($S533=FALSE,$R533=TRUE,$V533=FALSE),"-",IF(U533=FALSE,(CONCATENATE(E$1," doesn't match.")),"-"))</f>
        <v>-</v>
      </c>
      <c r="BB533" s="3" t="str">
        <f>IF(OR($S533=FALSE,$R533=TRUE,$V533=FALSE),"-",IF(V533=FALSE,(CONCATENATE(F$1," doesn't match.")),"-"))</f>
        <v>-</v>
      </c>
      <c r="BC533" s="3" t="str">
        <f>IF(OR($S533=FALSE,$R533=TRUE,$V533=FALSE),"-",IF(W533=FALSE,(CONCATENATE(G$1," doesn't match.")),"-"))</f>
        <v>-</v>
      </c>
      <c r="BD533" s="3" t="str">
        <f>IF(OR($S533=FALSE,$R533=TRUE,$V533=FALSE),"-",IF(X533=FALSE,(CONCATENATE(H$1," doesn't match.")),"-"))</f>
        <v>-</v>
      </c>
      <c r="BE533" s="3" t="str">
        <f>IF(OR($S533=FALSE,$R533=TRUE,$V533=FALSE),"-",IF(Y533=FALSE,(CONCATENATE(I$1," doesn't match.")),"-"))</f>
        <v>DateTaken doesn't match.</v>
      </c>
      <c r="BF533" s="3" t="str">
        <f>IF(OR($S533=FALSE,$R533=TRUE,$V533=FALSE),"-",IF(Z533=FALSE,(CONCATENATE(J$1," doesn't match.")),"-"))</f>
        <v>-</v>
      </c>
      <c r="BG533" s="3" t="str">
        <f>IF(OR($S533=FALSE,$R533=TRUE,$V533=FALSE),"-",IF(AA533=FALSE,(CONCATENATE(K$1," doesn't match.")),"-"))</f>
        <v>-</v>
      </c>
      <c r="BH533" s="3" t="str">
        <f>IF(OR($S533=FALSE,$R533=TRUE,$V533=FALSE),"-",IF(AB533=FALSE,(CONCATENATE(L$1," doesn't match.")),"-"))</f>
        <v>UserID doesn't match.</v>
      </c>
      <c r="BI533" s="3" t="str">
        <f>IF(OR($S533=FALSE,$R533=TRUE,$V533=FALSE),"-",IF(AC533=FALSE,(CONCATENATE(M$1," doesn't match.")),"-"))</f>
        <v>-</v>
      </c>
      <c r="BJ533" s="3" t="str">
        <f>IF(OR($S533=FALSE,$R533=TRUE,$V533=FALSE),"-",IF(AD533=FALSE,(CONCATENATE(N$1," doesn't match.")),"-"))</f>
        <v>LastUpdate doesn't match.</v>
      </c>
      <c r="BK533" s="3" t="str">
        <f>IF(OR($S533=FALSE,$R533=TRUE,$V533=FALSE),"-",IF(AE533=FALSE,(CONCATENATE(O$1," doesn't match.")),"-"))</f>
        <v>-</v>
      </c>
      <c r="BL533" s="3" t="str">
        <f>IF(OR($S533=FALSE,$R533=TRUE,$V533=FALSE),"-",IF(AF533=FALSE,(CONCATENATE(P$1," doesn't match.")),"-"))</f>
        <v>-</v>
      </c>
    </row>
    <row r="534" spans="1:64" ht="45" x14ac:dyDescent="0.25">
      <c r="A534" s="30">
        <v>1288941</v>
      </c>
      <c r="B534" s="30" t="s">
        <v>625</v>
      </c>
      <c r="C534" s="31" t="s">
        <v>456</v>
      </c>
      <c r="D534" s="30" t="s">
        <v>451</v>
      </c>
      <c r="E534" s="30" t="s">
        <v>60</v>
      </c>
      <c r="F534" s="30" t="s">
        <v>311</v>
      </c>
      <c r="G534" s="30" t="s">
        <v>35</v>
      </c>
      <c r="H534" s="32">
        <v>43298</v>
      </c>
      <c r="I534" s="32">
        <v>43293</v>
      </c>
      <c r="J534" s="32">
        <v>43291</v>
      </c>
      <c r="K534" s="32"/>
      <c r="L534" s="30" t="s">
        <v>58</v>
      </c>
      <c r="M534" s="32">
        <v>43291</v>
      </c>
      <c r="N534" s="32">
        <v>43298</v>
      </c>
      <c r="O534" s="32"/>
      <c r="P534" s="32"/>
      <c r="Q534" s="5"/>
      <c r="R534" s="6" t="b">
        <f>B534=B535</f>
        <v>1</v>
      </c>
      <c r="S534" s="6" t="b">
        <f>C534=C535</f>
        <v>0</v>
      </c>
      <c r="T534" s="6" t="b">
        <f>D534=D535</f>
        <v>0</v>
      </c>
      <c r="U534" s="6" t="b">
        <f>E534=E535</f>
        <v>0</v>
      </c>
      <c r="V534" s="6" t="b">
        <f>F534=F535</f>
        <v>0</v>
      </c>
      <c r="W534" s="6" t="b">
        <f>G534=G535</f>
        <v>1</v>
      </c>
      <c r="X534" s="6" t="b">
        <f>H534=H535</f>
        <v>0</v>
      </c>
      <c r="Y534" s="6" t="b">
        <f>I534=I535</f>
        <v>0</v>
      </c>
      <c r="Z534" s="6" t="b">
        <f>J534=J535</f>
        <v>0</v>
      </c>
      <c r="AA534" s="6" t="b">
        <f>K534=K535</f>
        <v>1</v>
      </c>
      <c r="AB534" s="6" t="b">
        <f>L534=L535</f>
        <v>0</v>
      </c>
      <c r="AC534" s="6" t="b">
        <f>M534=M535</f>
        <v>0</v>
      </c>
      <c r="AD534" s="6" t="b">
        <f>N534=N535</f>
        <v>0</v>
      </c>
      <c r="AE534" s="6" t="b">
        <f>O534=O535</f>
        <v>1</v>
      </c>
      <c r="AF534" s="6" t="b">
        <f>P534=P535</f>
        <v>1</v>
      </c>
      <c r="AG534" s="3"/>
      <c r="AH534" s="8" t="str">
        <f>IF(ISBLANK($E534),"N/A",$E534)</f>
        <v>INT-PAT ATTY INSTR RESPONSE TO FA</v>
      </c>
      <c r="AI534" s="8" t="str">
        <f>IF(ISBLANK($F534),"N/A",$F534)</f>
        <v>FA Ack Receipt of Response? / Asst</v>
      </c>
      <c r="AJ534" s="7" t="str">
        <f>IF(ISBLANK($B534),"N/A",$B534)</f>
        <v>Agent Patent</v>
      </c>
      <c r="AK534" s="8" t="str">
        <f>IF(ISBLANK($C534),"N/A",$C534)</f>
        <v>QTELE.230CL</v>
      </c>
      <c r="AL534" s="8" t="str">
        <f>IF(ISBLANK($C535),"N/A",$C535)</f>
        <v>QTELE.240SA</v>
      </c>
      <c r="AM534" s="7" t="str">
        <f>IF(ISBLANK($B535),"N/A",$B535)</f>
        <v>Agent Patent</v>
      </c>
      <c r="AN534" s="8" t="str">
        <f>IF(ISBLANK($F535),"N/A",$F535)</f>
        <v>Verify Examination Status / Exam Desk</v>
      </c>
      <c r="AO534" s="8" t="str">
        <f>IF(ISBLANK($E535),"N/A",$E535)</f>
        <v>INT-PAT EXAM MONITOR</v>
      </c>
      <c r="AP534" s="3"/>
      <c r="AQ534" s="6" t="str">
        <f>IF($S534=FALSE,"Matter doesn't match.","-")</f>
        <v>Matter doesn't match.</v>
      </c>
      <c r="AR534" s="6" t="str">
        <f>IF($R534=TRUE,"System matches.","-")</f>
        <v>System matches.</v>
      </c>
      <c r="AS534" s="6" t="str">
        <f>IF($U534=FALSE,"Action Type doesn't match.","-")</f>
        <v>Action Type doesn't match.</v>
      </c>
      <c r="AT534" s="6" t="str">
        <f>IF($V534=FALSE,"Action Due doesn't match.","-")</f>
        <v>Action Due doesn't match.</v>
      </c>
      <c r="AU534" s="6" t="b">
        <f>IF(AND($S534=TRUE,$Z534=TRUE,$U534=FALSE,$R534=FALSE),TRUE,FALSE)</f>
        <v>0</v>
      </c>
      <c r="AV534" s="13" t="b">
        <f ca="1">IF(OFFSET($AU534,-1,0)=TRUE,TRUE,FALSE)</f>
        <v>0</v>
      </c>
      <c r="AW534" s="6" t="b">
        <f>IF(AND($V534=TRUE,$S534=TRUE,$U534=FALSE,$R534=FALSE),TRUE,FALSE)</f>
        <v>0</v>
      </c>
      <c r="AX534" s="13" t="b">
        <f ca="1">IF(OFFSET($AW534,-1,0)="TRUE",TRUE,FALSE)</f>
        <v>0</v>
      </c>
      <c r="AY534" s="3"/>
      <c r="AZ534" s="3" t="str">
        <f>IF(OR($S534=FALSE,$R534=TRUE,$V534=FALSE),"-",IF(T534=FALSE,(CONCATENATE(D$1," doesn't match.")),"-"))</f>
        <v>-</v>
      </c>
      <c r="BA534" s="3" t="str">
        <f>IF(OR($S534=FALSE,$R534=TRUE,$V534=FALSE),"-",IF(U534=FALSE,(CONCATENATE(E$1," doesn't match.")),"-"))</f>
        <v>-</v>
      </c>
      <c r="BB534" s="3" t="str">
        <f>IF(OR($S534=FALSE,$R534=TRUE,$V534=FALSE),"-",IF(V534=FALSE,(CONCATENATE(F$1," doesn't match.")),"-"))</f>
        <v>-</v>
      </c>
      <c r="BC534" s="3" t="str">
        <f>IF(OR($S534=FALSE,$R534=TRUE,$V534=FALSE),"-",IF(W534=FALSE,(CONCATENATE(G$1," doesn't match.")),"-"))</f>
        <v>-</v>
      </c>
      <c r="BD534" s="3" t="str">
        <f>IF(OR($S534=FALSE,$R534=TRUE,$V534=FALSE),"-",IF(X534=FALSE,(CONCATENATE(H$1," doesn't match.")),"-"))</f>
        <v>-</v>
      </c>
      <c r="BE534" s="3" t="str">
        <f>IF(OR($S534=FALSE,$R534=TRUE,$V534=FALSE),"-",IF(Y534=FALSE,(CONCATENATE(I$1," doesn't match.")),"-"))</f>
        <v>-</v>
      </c>
      <c r="BF534" s="3" t="str">
        <f>IF(OR($S534=FALSE,$R534=TRUE,$V534=FALSE),"-",IF(Z534=FALSE,(CONCATENATE(J$1," doesn't match.")),"-"))</f>
        <v>-</v>
      </c>
      <c r="BG534" s="3" t="str">
        <f>IF(OR($S534=FALSE,$R534=TRUE,$V534=FALSE),"-",IF(AA534=FALSE,(CONCATENATE(K$1," doesn't match.")),"-"))</f>
        <v>-</v>
      </c>
      <c r="BH534" s="3" t="str">
        <f>IF(OR($S534=FALSE,$R534=TRUE,$V534=FALSE),"-",IF(AB534=FALSE,(CONCATENATE(L$1," doesn't match.")),"-"))</f>
        <v>-</v>
      </c>
      <c r="BI534" s="3" t="str">
        <f>IF(OR($S534=FALSE,$R534=TRUE,$V534=FALSE),"-",IF(AC534=FALSE,(CONCATENATE(M$1," doesn't match.")),"-"))</f>
        <v>-</v>
      </c>
      <c r="BJ534" s="3" t="str">
        <f>IF(OR($S534=FALSE,$R534=TRUE,$V534=FALSE),"-",IF(AD534=FALSE,(CONCATENATE(N$1," doesn't match.")),"-"))</f>
        <v>-</v>
      </c>
      <c r="BK534" s="3" t="str">
        <f>IF(OR($S534=FALSE,$R534=TRUE,$V534=FALSE),"-",IF(AE534=FALSE,(CONCATENATE(O$1," doesn't match.")),"-"))</f>
        <v>-</v>
      </c>
      <c r="BL534" s="3" t="str">
        <f>IF(OR($S534=FALSE,$R534=TRUE,$V534=FALSE),"-",IF(AF534=FALSE,(CONCATENATE(P$1," doesn't match.")),"-"))</f>
        <v>-</v>
      </c>
    </row>
    <row r="535" spans="1:64" ht="60" x14ac:dyDescent="0.25">
      <c r="A535" s="30">
        <v>1294694</v>
      </c>
      <c r="B535" s="30" t="s">
        <v>625</v>
      </c>
      <c r="C535" s="31" t="s">
        <v>724</v>
      </c>
      <c r="D535" s="30" t="s">
        <v>455</v>
      </c>
      <c r="E535" s="30" t="s">
        <v>52</v>
      </c>
      <c r="F535" s="30" t="s">
        <v>53</v>
      </c>
      <c r="G535" s="30" t="s">
        <v>35</v>
      </c>
      <c r="H535" s="32">
        <v>43280</v>
      </c>
      <c r="I535" s="32"/>
      <c r="J535" s="32">
        <v>43250</v>
      </c>
      <c r="K535" s="32"/>
      <c r="L535" s="30" t="s">
        <v>62</v>
      </c>
      <c r="M535" s="32">
        <v>43251</v>
      </c>
      <c r="N535" s="32">
        <v>43294</v>
      </c>
      <c r="O535" s="32"/>
      <c r="P535" s="32"/>
      <c r="Q535" s="5"/>
      <c r="R535" s="6" t="b">
        <f>B535=B536</f>
        <v>1</v>
      </c>
      <c r="S535" s="6" t="b">
        <f>C535=C536</f>
        <v>0</v>
      </c>
      <c r="T535" s="6" t="b">
        <f>D535=D536</f>
        <v>0</v>
      </c>
      <c r="U535" s="6" t="b">
        <f>E535=E536</f>
        <v>0</v>
      </c>
      <c r="V535" s="6" t="b">
        <f>F535=F536</f>
        <v>0</v>
      </c>
      <c r="W535" s="6" t="b">
        <f>G535=G536</f>
        <v>0</v>
      </c>
      <c r="X535" s="6" t="b">
        <f>H535=H536</f>
        <v>0</v>
      </c>
      <c r="Y535" s="6" t="b">
        <f>I535=I536</f>
        <v>0</v>
      </c>
      <c r="Z535" s="6" t="b">
        <f>J535=J536</f>
        <v>0</v>
      </c>
      <c r="AA535" s="6" t="b">
        <f>K535=K536</f>
        <v>0</v>
      </c>
      <c r="AB535" s="6" t="b">
        <f>L535=L536</f>
        <v>0</v>
      </c>
      <c r="AC535" s="6" t="b">
        <f>M535=M536</f>
        <v>0</v>
      </c>
      <c r="AD535" s="6" t="b">
        <f>N535=N536</f>
        <v>0</v>
      </c>
      <c r="AE535" s="6" t="b">
        <f>O535=O536</f>
        <v>1</v>
      </c>
      <c r="AF535" s="6" t="b">
        <f>P535=P536</f>
        <v>1</v>
      </c>
      <c r="AG535" s="3"/>
      <c r="AH535" s="8" t="str">
        <f>IF(ISBLANK($E535),"N/A",$E535)</f>
        <v>INT-PAT EXAM MONITOR</v>
      </c>
      <c r="AI535" s="8" t="str">
        <f>IF(ISBLANK($F535),"N/A",$F535)</f>
        <v>Verify Examination Status / Exam Desk</v>
      </c>
      <c r="AJ535" s="7" t="str">
        <f>IF(ISBLANK($B535),"N/A",$B535)</f>
        <v>Agent Patent</v>
      </c>
      <c r="AK535" s="8" t="str">
        <f>IF(ISBLANK($C535),"N/A",$C535)</f>
        <v>QTELE.240SA</v>
      </c>
      <c r="AL535" s="8" t="str">
        <f>IF(ISBLANK($C536),"N/A",$C536)</f>
        <v>QTELE.240VN</v>
      </c>
      <c r="AM535" s="7" t="str">
        <f>IF(ISBLANK($B536),"N/A",$B536)</f>
        <v>Agent Patent</v>
      </c>
      <c r="AN535" s="8" t="str">
        <f>IF(ISBLANK($F536),"N/A",$F536)</f>
        <v>Provide FA with Further Instructions / Atty</v>
      </c>
      <c r="AO535" s="8" t="str">
        <f>IF(ISBLANK($E536),"N/A",$E536)</f>
        <v>INT-PAT FURTHER INSTR ATTY</v>
      </c>
      <c r="AP535" s="3"/>
      <c r="AQ535" s="6" t="str">
        <f>IF($S535=FALSE,"Matter doesn't match.","-")</f>
        <v>Matter doesn't match.</v>
      </c>
      <c r="AR535" s="6" t="str">
        <f>IF($R535=TRUE,"System matches.","-")</f>
        <v>System matches.</v>
      </c>
      <c r="AS535" s="6" t="str">
        <f>IF($U535=FALSE,"Action Type doesn't match.","-")</f>
        <v>Action Type doesn't match.</v>
      </c>
      <c r="AT535" s="6" t="str">
        <f>IF($V535=FALSE,"Action Due doesn't match.","-")</f>
        <v>Action Due doesn't match.</v>
      </c>
      <c r="AU535" s="6" t="b">
        <f>IF(AND($S535=TRUE,$Z535=TRUE,$U535=FALSE,$R535=FALSE),TRUE,FALSE)</f>
        <v>0</v>
      </c>
      <c r="AV535" s="13" t="b">
        <f ca="1">IF(OFFSET($AU535,-1,0)=TRUE,TRUE,FALSE)</f>
        <v>0</v>
      </c>
      <c r="AW535" s="6" t="b">
        <f>IF(AND($V535=TRUE,$S535=TRUE,$U535=FALSE,$R535=FALSE),TRUE,FALSE)</f>
        <v>0</v>
      </c>
      <c r="AX535" s="13" t="b">
        <f ca="1">IF(OFFSET($AW535,-1,0)="TRUE",TRUE,FALSE)</f>
        <v>0</v>
      </c>
      <c r="AY535" s="3"/>
      <c r="AZ535" s="3" t="str">
        <f>IF(OR($S535=FALSE,$R535=TRUE,$V535=FALSE),"-",IF(T535=FALSE,(CONCATENATE(D$1," doesn't match.")),"-"))</f>
        <v>-</v>
      </c>
      <c r="BA535" s="3" t="str">
        <f>IF(OR($S535=FALSE,$R535=TRUE,$V535=FALSE),"-",IF(U535=FALSE,(CONCATENATE(E$1," doesn't match.")),"-"))</f>
        <v>-</v>
      </c>
      <c r="BB535" s="3" t="str">
        <f>IF(OR($S535=FALSE,$R535=TRUE,$V535=FALSE),"-",IF(V535=FALSE,(CONCATENATE(F$1," doesn't match.")),"-"))</f>
        <v>-</v>
      </c>
      <c r="BC535" s="3" t="str">
        <f>IF(OR($S535=FALSE,$R535=TRUE,$V535=FALSE),"-",IF(W535=FALSE,(CONCATENATE(G$1," doesn't match.")),"-"))</f>
        <v>-</v>
      </c>
      <c r="BD535" s="3" t="str">
        <f>IF(OR($S535=FALSE,$R535=TRUE,$V535=FALSE),"-",IF(X535=FALSE,(CONCATENATE(H$1," doesn't match.")),"-"))</f>
        <v>-</v>
      </c>
      <c r="BE535" s="3" t="str">
        <f>IF(OR($S535=FALSE,$R535=TRUE,$V535=FALSE),"-",IF(Y535=FALSE,(CONCATENATE(I$1," doesn't match.")),"-"))</f>
        <v>-</v>
      </c>
      <c r="BF535" s="3" t="str">
        <f>IF(OR($S535=FALSE,$R535=TRUE,$V535=FALSE),"-",IF(Z535=FALSE,(CONCATENATE(J$1," doesn't match.")),"-"))</f>
        <v>-</v>
      </c>
      <c r="BG535" s="3" t="str">
        <f>IF(OR($S535=FALSE,$R535=TRUE,$V535=FALSE),"-",IF(AA535=FALSE,(CONCATENATE(K$1," doesn't match.")),"-"))</f>
        <v>-</v>
      </c>
      <c r="BH535" s="3" t="str">
        <f>IF(OR($S535=FALSE,$R535=TRUE,$V535=FALSE),"-",IF(AB535=FALSE,(CONCATENATE(L$1," doesn't match.")),"-"))</f>
        <v>-</v>
      </c>
      <c r="BI535" s="3" t="str">
        <f>IF(OR($S535=FALSE,$R535=TRUE,$V535=FALSE),"-",IF(AC535=FALSE,(CONCATENATE(M$1," doesn't match.")),"-"))</f>
        <v>-</v>
      </c>
      <c r="BJ535" s="3" t="str">
        <f>IF(OR($S535=FALSE,$R535=TRUE,$V535=FALSE),"-",IF(AD535=FALSE,(CONCATENATE(N$1," doesn't match.")),"-"))</f>
        <v>-</v>
      </c>
      <c r="BK535" s="3" t="str">
        <f>IF(OR($S535=FALSE,$R535=TRUE,$V535=FALSE),"-",IF(AE535=FALSE,(CONCATENATE(O$1," doesn't match.")),"-"))</f>
        <v>-</v>
      </c>
      <c r="BL535" s="3" t="str">
        <f>IF(OR($S535=FALSE,$R535=TRUE,$V535=FALSE),"-",IF(AF535=FALSE,(CONCATENATE(P$1," doesn't match.")),"-"))</f>
        <v>-</v>
      </c>
    </row>
    <row r="536" spans="1:64" ht="45" x14ac:dyDescent="0.25">
      <c r="A536" s="30">
        <v>1294717</v>
      </c>
      <c r="B536" s="30" t="s">
        <v>625</v>
      </c>
      <c r="C536" s="31" t="s">
        <v>725</v>
      </c>
      <c r="D536" s="30" t="s">
        <v>596</v>
      </c>
      <c r="E536" s="30" t="s">
        <v>188</v>
      </c>
      <c r="F536" s="30" t="s">
        <v>189</v>
      </c>
      <c r="G536" s="30" t="s">
        <v>39</v>
      </c>
      <c r="H536" s="32">
        <v>43291</v>
      </c>
      <c r="I536" s="32">
        <v>43280</v>
      </c>
      <c r="J536" s="32">
        <v>43291</v>
      </c>
      <c r="K536" s="32">
        <v>43280</v>
      </c>
      <c r="L536" s="30" t="s">
        <v>218</v>
      </c>
      <c r="M536" s="32">
        <v>43257</v>
      </c>
      <c r="N536" s="32">
        <v>43290</v>
      </c>
      <c r="O536" s="32"/>
      <c r="P536" s="32"/>
      <c r="Q536" s="5"/>
      <c r="R536" s="6" t="b">
        <f>B536=B537</f>
        <v>1</v>
      </c>
      <c r="S536" s="6" t="b">
        <f>C536=C537</f>
        <v>0</v>
      </c>
      <c r="T536" s="6" t="b">
        <f>D536=D537</f>
        <v>0</v>
      </c>
      <c r="U536" s="6" t="b">
        <f>E536=E537</f>
        <v>0</v>
      </c>
      <c r="V536" s="6" t="b">
        <f>F536=F537</f>
        <v>0</v>
      </c>
      <c r="W536" s="6" t="b">
        <f>G536=G537</f>
        <v>0</v>
      </c>
      <c r="X536" s="6" t="b">
        <f>H536=H537</f>
        <v>0</v>
      </c>
      <c r="Y536" s="6" t="b">
        <f>I536=I537</f>
        <v>0</v>
      </c>
      <c r="Z536" s="6" t="b">
        <f>J536=J537</f>
        <v>0</v>
      </c>
      <c r="AA536" s="6" t="b">
        <f>K536=K537</f>
        <v>0</v>
      </c>
      <c r="AB536" s="6" t="b">
        <f>L536=L537</f>
        <v>0</v>
      </c>
      <c r="AC536" s="6" t="b">
        <f>M536=M537</f>
        <v>0</v>
      </c>
      <c r="AD536" s="6" t="b">
        <f>N536=N537</f>
        <v>0</v>
      </c>
      <c r="AE536" s="6" t="b">
        <f>O536=O537</f>
        <v>1</v>
      </c>
      <c r="AF536" s="6" t="b">
        <f>P536=P537</f>
        <v>1</v>
      </c>
      <c r="AG536" s="3"/>
      <c r="AH536" s="8" t="str">
        <f>IF(ISBLANK($E536),"N/A",$E536)</f>
        <v>INT-PAT FURTHER INSTR ATTY</v>
      </c>
      <c r="AI536" s="8" t="str">
        <f>IF(ISBLANK($F536),"N/A",$F536)</f>
        <v>Provide FA with Further Instructions / Atty</v>
      </c>
      <c r="AJ536" s="7" t="str">
        <f>IF(ISBLANK($B536),"N/A",$B536)</f>
        <v>Agent Patent</v>
      </c>
      <c r="AK536" s="8" t="str">
        <f>IF(ISBLANK($C536),"N/A",$C536)</f>
        <v>QTELE.240VN</v>
      </c>
      <c r="AL536" s="8" t="str">
        <f>IF(ISBLANK($C537),"N/A",$C537)</f>
        <v>QTELE.256WO</v>
      </c>
      <c r="AM536" s="7" t="str">
        <f>IF(ISBLANK($B537),"N/A",$B537)</f>
        <v>Agent Patent</v>
      </c>
      <c r="AN536" s="8" t="str">
        <f>IF(ISBLANK($F537),"N/A",$F537)</f>
        <v>Filing Receipt (PCT/RO/105) Received? / IPP</v>
      </c>
      <c r="AO536" s="8" t="str">
        <f>IF(ISBLANK($E537),"N/A",$E537)</f>
        <v>INT-PAT PCT FILING ACTIONS</v>
      </c>
      <c r="AP536" s="3"/>
      <c r="AQ536" s="6" t="str">
        <f>IF($S536=FALSE,"Matter doesn't match.","-")</f>
        <v>Matter doesn't match.</v>
      </c>
      <c r="AR536" s="6" t="str">
        <f>IF($R536=TRUE,"System matches.","-")</f>
        <v>System matches.</v>
      </c>
      <c r="AS536" s="6" t="str">
        <f>IF($U536=FALSE,"Action Type doesn't match.","-")</f>
        <v>Action Type doesn't match.</v>
      </c>
      <c r="AT536" s="6" t="str">
        <f>IF($V536=FALSE,"Action Due doesn't match.","-")</f>
        <v>Action Due doesn't match.</v>
      </c>
      <c r="AU536" s="6" t="b">
        <f>IF(AND($S536=TRUE,$Z536=TRUE,$U536=FALSE,$R536=FALSE),TRUE,FALSE)</f>
        <v>0</v>
      </c>
      <c r="AV536" s="13" t="b">
        <f ca="1">IF(OFFSET($AU536,-1,0)=TRUE,TRUE,FALSE)</f>
        <v>0</v>
      </c>
      <c r="AW536" s="6" t="b">
        <f>IF(AND($V536=TRUE,$S536=TRUE,$U536=FALSE,$R536=FALSE),TRUE,FALSE)</f>
        <v>0</v>
      </c>
      <c r="AX536" s="13" t="b">
        <f ca="1">IF(OFFSET($AW536,-1,0)="TRUE",TRUE,FALSE)</f>
        <v>0</v>
      </c>
      <c r="AY536" s="3"/>
      <c r="AZ536" s="3" t="str">
        <f>IF(OR($S536=FALSE,$R536=TRUE,$V536=FALSE),"-",IF(T536=FALSE,(CONCATENATE(D$1," doesn't match.")),"-"))</f>
        <v>-</v>
      </c>
      <c r="BA536" s="3" t="str">
        <f>IF(OR($S536=FALSE,$R536=TRUE,$V536=FALSE),"-",IF(U536=FALSE,(CONCATENATE(E$1," doesn't match.")),"-"))</f>
        <v>-</v>
      </c>
      <c r="BB536" s="3" t="str">
        <f>IF(OR($S536=FALSE,$R536=TRUE,$V536=FALSE),"-",IF(V536=FALSE,(CONCATENATE(F$1," doesn't match.")),"-"))</f>
        <v>-</v>
      </c>
      <c r="BC536" s="3" t="str">
        <f>IF(OR($S536=FALSE,$R536=TRUE,$V536=FALSE),"-",IF(W536=FALSE,(CONCATENATE(G$1," doesn't match.")),"-"))</f>
        <v>-</v>
      </c>
      <c r="BD536" s="3" t="str">
        <f>IF(OR($S536=FALSE,$R536=TRUE,$V536=FALSE),"-",IF(X536=FALSE,(CONCATENATE(H$1," doesn't match.")),"-"))</f>
        <v>-</v>
      </c>
      <c r="BE536" s="3" t="str">
        <f>IF(OR($S536=FALSE,$R536=TRUE,$V536=FALSE),"-",IF(Y536=FALSE,(CONCATENATE(I$1," doesn't match.")),"-"))</f>
        <v>-</v>
      </c>
      <c r="BF536" s="3" t="str">
        <f>IF(OR($S536=FALSE,$R536=TRUE,$V536=FALSE),"-",IF(Z536=FALSE,(CONCATENATE(J$1," doesn't match.")),"-"))</f>
        <v>-</v>
      </c>
      <c r="BG536" s="3" t="str">
        <f>IF(OR($S536=FALSE,$R536=TRUE,$V536=FALSE),"-",IF(AA536=FALSE,(CONCATENATE(K$1," doesn't match.")),"-"))</f>
        <v>-</v>
      </c>
      <c r="BH536" s="3" t="str">
        <f>IF(OR($S536=FALSE,$R536=TRUE,$V536=FALSE),"-",IF(AB536=FALSE,(CONCATENATE(L$1," doesn't match.")),"-"))</f>
        <v>-</v>
      </c>
      <c r="BI536" s="3" t="str">
        <f>IF(OR($S536=FALSE,$R536=TRUE,$V536=FALSE),"-",IF(AC536=FALSE,(CONCATENATE(M$1," doesn't match.")),"-"))</f>
        <v>-</v>
      </c>
      <c r="BJ536" s="3" t="str">
        <f>IF(OR($S536=FALSE,$R536=TRUE,$V536=FALSE),"-",IF(AD536=FALSE,(CONCATENATE(N$1," doesn't match.")),"-"))</f>
        <v>-</v>
      </c>
      <c r="BK536" s="3" t="str">
        <f>IF(OR($S536=FALSE,$R536=TRUE,$V536=FALSE),"-",IF(AE536=FALSE,(CONCATENATE(O$1," doesn't match.")),"-"))</f>
        <v>-</v>
      </c>
      <c r="BL536" s="3" t="str">
        <f>IF(OR($S536=FALSE,$R536=TRUE,$V536=FALSE),"-",IF(AF536=FALSE,(CONCATENATE(P$1," doesn't match.")),"-"))</f>
        <v>-</v>
      </c>
    </row>
    <row r="537" spans="1:64" ht="60" x14ac:dyDescent="0.25">
      <c r="A537" s="30">
        <v>1286527</v>
      </c>
      <c r="B537" s="30" t="s">
        <v>625</v>
      </c>
      <c r="C537" s="31" t="s">
        <v>726</v>
      </c>
      <c r="D537" s="30" t="s">
        <v>46</v>
      </c>
      <c r="E537" s="30" t="s">
        <v>95</v>
      </c>
      <c r="F537" s="30" t="s">
        <v>727</v>
      </c>
      <c r="G537" s="30" t="s">
        <v>286</v>
      </c>
      <c r="H537" s="32">
        <v>43187</v>
      </c>
      <c r="I537" s="32"/>
      <c r="J537" s="32">
        <v>42732</v>
      </c>
      <c r="K537" s="32"/>
      <c r="L537" s="30" t="s">
        <v>134</v>
      </c>
      <c r="M537" s="32">
        <v>43056</v>
      </c>
      <c r="N537" s="32">
        <v>43292</v>
      </c>
      <c r="O537" s="32"/>
      <c r="P537" s="32"/>
      <c r="Q537" s="5"/>
      <c r="R537" s="6" t="b">
        <f>B537=B538</f>
        <v>0</v>
      </c>
      <c r="S537" s="6" t="b">
        <f>C537=C538</f>
        <v>0</v>
      </c>
      <c r="T537" s="6" t="b">
        <f>D537=D538</f>
        <v>0</v>
      </c>
      <c r="U537" s="6" t="b">
        <f>E537=E538</f>
        <v>0</v>
      </c>
      <c r="V537" s="6" t="b">
        <f>F537=F538</f>
        <v>0</v>
      </c>
      <c r="W537" s="6" t="b">
        <f>G537=G538</f>
        <v>0</v>
      </c>
      <c r="X537" s="6" t="b">
        <f>H537=H538</f>
        <v>0</v>
      </c>
      <c r="Y537" s="6" t="b">
        <f>I537=I538</f>
        <v>0</v>
      </c>
      <c r="Z537" s="6" t="b">
        <f>J537=J538</f>
        <v>0</v>
      </c>
      <c r="AA537" s="6" t="b">
        <f>K537=K538</f>
        <v>0</v>
      </c>
      <c r="AB537" s="6" t="b">
        <f>L537=L538</f>
        <v>0</v>
      </c>
      <c r="AC537" s="6" t="b">
        <f>M537=M538</f>
        <v>0</v>
      </c>
      <c r="AD537" s="6" t="b">
        <f>N537=N538</f>
        <v>0</v>
      </c>
      <c r="AE537" s="6" t="b">
        <f>O537=O538</f>
        <v>1</v>
      </c>
      <c r="AF537" s="6" t="b">
        <f>P537=P538</f>
        <v>1</v>
      </c>
      <c r="AG537" s="3"/>
      <c r="AH537" s="8" t="str">
        <f>IF(ISBLANK($E537),"N/A",$E537)</f>
        <v>INT-PAT PCT FILING ACTIONS</v>
      </c>
      <c r="AI537" s="8" t="str">
        <f>IF(ISBLANK($F537),"N/A",$F537)</f>
        <v>Filing Receipt (PCT/RO/105) Received? / IPP</v>
      </c>
      <c r="AJ537" s="7" t="str">
        <f>IF(ISBLANK($B537),"N/A",$B537)</f>
        <v>Agent Patent</v>
      </c>
      <c r="AK537" s="8" t="str">
        <f>IF(ISBLANK($C537),"N/A",$C537)</f>
        <v>QTELE.256WO</v>
      </c>
      <c r="AL537" s="8" t="str">
        <f>IF(ISBLANK($C538),"N/A",$C538)</f>
        <v>QVID.199MX</v>
      </c>
      <c r="AM537" s="7" t="str">
        <f>IF(ISBLANK($B538),"N/A",$B538)</f>
        <v>Live Patent</v>
      </c>
      <c r="AN537" s="8" t="str">
        <f>IF(ISBLANK($F538),"N/A",$F538)</f>
        <v>*LC Regarding Allowance and Fees Due (FP-ACCEPT) / IntFees</v>
      </c>
      <c r="AO537" s="8" t="str">
        <f>IF(ISBLANK($E538),"N/A",$E538)</f>
        <v>INT-PAT ALLOWANCE / INTENT TO GRANT</v>
      </c>
      <c r="AP537" s="3"/>
      <c r="AQ537" s="6" t="str">
        <f>IF($S537=FALSE,"Matter doesn't match.","-")</f>
        <v>Matter doesn't match.</v>
      </c>
      <c r="AR537" s="6" t="str">
        <f>IF($R537=TRUE,"System matches.","-")</f>
        <v>-</v>
      </c>
      <c r="AS537" s="6" t="str">
        <f>IF($U537=FALSE,"Action Type doesn't match.","-")</f>
        <v>Action Type doesn't match.</v>
      </c>
      <c r="AT537" s="6" t="str">
        <f>IF($V537=FALSE,"Action Due doesn't match.","-")</f>
        <v>Action Due doesn't match.</v>
      </c>
      <c r="AU537" s="6" t="b">
        <f>IF(AND($S537=TRUE,$Z537=TRUE,$U537=FALSE,$R537=FALSE),TRUE,FALSE)</f>
        <v>0</v>
      </c>
      <c r="AV537" s="13" t="b">
        <f ca="1">IF(OFFSET($AU537,-1,0)=TRUE,TRUE,FALSE)</f>
        <v>0</v>
      </c>
      <c r="AW537" s="6" t="b">
        <f>IF(AND($V537=TRUE,$S537=TRUE,$U537=FALSE,$R537=FALSE),TRUE,FALSE)</f>
        <v>0</v>
      </c>
      <c r="AX537" s="13" t="b">
        <f ca="1">IF(OFFSET($AW537,-1,0)="TRUE",TRUE,FALSE)</f>
        <v>0</v>
      </c>
      <c r="AY537" s="3"/>
      <c r="AZ537" s="3" t="str">
        <f>IF(OR($S537=FALSE,$R537=TRUE,$V537=FALSE),"-",IF(T537=FALSE,(CONCATENATE(D$1," doesn't match.")),"-"))</f>
        <v>-</v>
      </c>
      <c r="BA537" s="3" t="str">
        <f>IF(OR($S537=FALSE,$R537=TRUE,$V537=FALSE),"-",IF(U537=FALSE,(CONCATENATE(E$1," doesn't match.")),"-"))</f>
        <v>-</v>
      </c>
      <c r="BB537" s="3" t="str">
        <f>IF(OR($S537=FALSE,$R537=TRUE,$V537=FALSE),"-",IF(V537=FALSE,(CONCATENATE(F$1," doesn't match.")),"-"))</f>
        <v>-</v>
      </c>
      <c r="BC537" s="3" t="str">
        <f>IF(OR($S537=FALSE,$R537=TRUE,$V537=FALSE),"-",IF(W537=FALSE,(CONCATENATE(G$1," doesn't match.")),"-"))</f>
        <v>-</v>
      </c>
      <c r="BD537" s="3" t="str">
        <f>IF(OR($S537=FALSE,$R537=TRUE,$V537=FALSE),"-",IF(X537=FALSE,(CONCATENATE(H$1," doesn't match.")),"-"))</f>
        <v>-</v>
      </c>
      <c r="BE537" s="3" t="str">
        <f>IF(OR($S537=FALSE,$R537=TRUE,$V537=FALSE),"-",IF(Y537=FALSE,(CONCATENATE(I$1," doesn't match.")),"-"))</f>
        <v>-</v>
      </c>
      <c r="BF537" s="3" t="str">
        <f>IF(OR($S537=FALSE,$R537=TRUE,$V537=FALSE),"-",IF(Z537=FALSE,(CONCATENATE(J$1," doesn't match.")),"-"))</f>
        <v>-</v>
      </c>
      <c r="BG537" s="3" t="str">
        <f>IF(OR($S537=FALSE,$R537=TRUE,$V537=FALSE),"-",IF(AA537=FALSE,(CONCATENATE(K$1," doesn't match.")),"-"))</f>
        <v>-</v>
      </c>
      <c r="BH537" s="3" t="str">
        <f>IF(OR($S537=FALSE,$R537=TRUE,$V537=FALSE),"-",IF(AB537=FALSE,(CONCATENATE(L$1," doesn't match.")),"-"))</f>
        <v>-</v>
      </c>
      <c r="BI537" s="3" t="str">
        <f>IF(OR($S537=FALSE,$R537=TRUE,$V537=FALSE),"-",IF(AC537=FALSE,(CONCATENATE(M$1," doesn't match.")),"-"))</f>
        <v>-</v>
      </c>
      <c r="BJ537" s="3" t="str">
        <f>IF(OR($S537=FALSE,$R537=TRUE,$V537=FALSE),"-",IF(AD537=FALSE,(CONCATENATE(N$1," doesn't match.")),"-"))</f>
        <v>-</v>
      </c>
      <c r="BK537" s="3" t="str">
        <f>IF(OR($S537=FALSE,$R537=TRUE,$V537=FALSE),"-",IF(AE537=FALSE,(CONCATENATE(O$1," doesn't match.")),"-"))</f>
        <v>-</v>
      </c>
      <c r="BL537" s="3" t="str">
        <f>IF(OR($S537=FALSE,$R537=TRUE,$V537=FALSE),"-",IF(AF537=FALSE,(CONCATENATE(P$1," doesn't match.")),"-"))</f>
        <v>-</v>
      </c>
    </row>
    <row r="538" spans="1:64" ht="60" x14ac:dyDescent="0.25">
      <c r="A538" s="30">
        <v>1256918</v>
      </c>
      <c r="B538" s="30" t="s">
        <v>30</v>
      </c>
      <c r="C538" s="31" t="s">
        <v>457</v>
      </c>
      <c r="D538" s="30" t="s">
        <v>138</v>
      </c>
      <c r="E538" s="30" t="s">
        <v>88</v>
      </c>
      <c r="F538" s="30" t="s">
        <v>89</v>
      </c>
      <c r="G538" s="30" t="s">
        <v>35</v>
      </c>
      <c r="H538" s="32">
        <v>43278</v>
      </c>
      <c r="I538" s="32">
        <v>43273</v>
      </c>
      <c r="J538" s="32">
        <v>43323</v>
      </c>
      <c r="K538" s="32">
        <v>43291</v>
      </c>
      <c r="L538" s="30" t="s">
        <v>178</v>
      </c>
      <c r="M538" s="32">
        <v>43272</v>
      </c>
      <c r="N538" s="32">
        <v>43291</v>
      </c>
      <c r="O538" s="32"/>
      <c r="P538" s="32"/>
      <c r="Q538" s="5"/>
      <c r="R538" s="6" t="b">
        <f>B538=B539</f>
        <v>0</v>
      </c>
      <c r="S538" s="6" t="b">
        <f>C538=C539</f>
        <v>1</v>
      </c>
      <c r="T538" s="6" t="b">
        <f>D538=D539</f>
        <v>1</v>
      </c>
      <c r="U538" s="6" t="b">
        <f>E538=E539</f>
        <v>1</v>
      </c>
      <c r="V538" s="6" t="b">
        <f>F538=F539</f>
        <v>1</v>
      </c>
      <c r="W538" s="6" t="b">
        <f>G538=G539</f>
        <v>1</v>
      </c>
      <c r="X538" s="6" t="b">
        <f>H538=H539</f>
        <v>1</v>
      </c>
      <c r="Y538" s="6" t="b">
        <f>I538=I539</f>
        <v>0</v>
      </c>
      <c r="Z538" s="6" t="b">
        <f>J538=J539</f>
        <v>1</v>
      </c>
      <c r="AA538" s="6" t="b">
        <f>K538=K539</f>
        <v>1</v>
      </c>
      <c r="AB538" s="6" t="b">
        <f>L538=L539</f>
        <v>1</v>
      </c>
      <c r="AC538" s="6" t="b">
        <f>M538=M539</f>
        <v>0</v>
      </c>
      <c r="AD538" s="6" t="b">
        <f>N538=N539</f>
        <v>1</v>
      </c>
      <c r="AE538" s="6" t="b">
        <f>O538=O539</f>
        <v>1</v>
      </c>
      <c r="AF538" s="6" t="b">
        <f>P538=P539</f>
        <v>1</v>
      </c>
      <c r="AG538" s="3"/>
      <c r="AH538" s="8" t="str">
        <f>IF(ISBLANK($E538),"N/A",$E538)</f>
        <v>INT-PAT ALLOWANCE / INTENT TO GRANT</v>
      </c>
      <c r="AI538" s="8" t="str">
        <f>IF(ISBLANK($F538),"N/A",$F538)</f>
        <v>*LC Regarding Allowance and Fees Due (FP-ACCEPT) / IntFees</v>
      </c>
      <c r="AJ538" s="7" t="str">
        <f>IF(ISBLANK($B538),"N/A",$B538)</f>
        <v>Live Patent</v>
      </c>
      <c r="AK538" s="8" t="str">
        <f>IF(ISBLANK($C538),"N/A",$C538)</f>
        <v>QVID.199MX</v>
      </c>
      <c r="AL538" s="8" t="str">
        <f>IF(ISBLANK($C539),"N/A",$C539)</f>
        <v>QVID.199MX</v>
      </c>
      <c r="AM538" s="7" t="str">
        <f>IF(ISBLANK($B539),"N/A",$B539)</f>
        <v>Agent Patent</v>
      </c>
      <c r="AN538" s="8" t="str">
        <f>IF(ISBLANK($F539),"N/A",$F539)</f>
        <v>*LC Regarding Allowance and Fees Due (FP-ACCEPT) / IntFees</v>
      </c>
      <c r="AO538" s="8" t="str">
        <f>IF(ISBLANK($E539),"N/A",$E539)</f>
        <v>INT-PAT ALLOWANCE / INTENT TO GRANT</v>
      </c>
      <c r="AP538" s="3"/>
      <c r="AQ538" s="6" t="str">
        <f>IF($S538=FALSE,"Matter doesn't match.","-")</f>
        <v>-</v>
      </c>
      <c r="AR538" s="6" t="str">
        <f>IF($R538=TRUE,"System matches.","-")</f>
        <v>-</v>
      </c>
      <c r="AS538" s="6" t="str">
        <f>IF($U538=FALSE,"Action Type doesn't match.","-")</f>
        <v>-</v>
      </c>
      <c r="AT538" s="6" t="str">
        <f>IF($V538=FALSE,"Action Due doesn't match.","-")</f>
        <v>-</v>
      </c>
      <c r="AU538" s="6" t="b">
        <f>IF(AND($S538=TRUE,$Z538=TRUE,$U538=FALSE,$R538=FALSE),TRUE,FALSE)</f>
        <v>0</v>
      </c>
      <c r="AV538" s="13" t="b">
        <f ca="1">IF(OFFSET($AU538,-1,0)=TRUE,TRUE,FALSE)</f>
        <v>0</v>
      </c>
      <c r="AW538" s="6" t="b">
        <f>IF(AND($V538=TRUE,$S538=TRUE,$U538=FALSE,$R538=FALSE),TRUE,FALSE)</f>
        <v>0</v>
      </c>
      <c r="AX538" s="13" t="b">
        <f ca="1">IF(OFFSET($AW538,-1,0)="TRUE",TRUE,FALSE)</f>
        <v>0</v>
      </c>
      <c r="AY538" s="3"/>
      <c r="AZ538" s="3" t="str">
        <f>IF(OR($S538=FALSE,$R538=TRUE,$V538=FALSE),"-",IF(T538=FALSE,(CONCATENATE(D$1," doesn't match.")),"-"))</f>
        <v>-</v>
      </c>
      <c r="BA538" s="3" t="str">
        <f>IF(OR($S538=FALSE,$R538=TRUE,$V538=FALSE),"-",IF(U538=FALSE,(CONCATENATE(E$1," doesn't match.")),"-"))</f>
        <v>-</v>
      </c>
      <c r="BB538" s="3" t="str">
        <f>IF(OR($S538=FALSE,$R538=TRUE,$V538=FALSE),"-",IF(V538=FALSE,(CONCATENATE(F$1," doesn't match.")),"-"))</f>
        <v>-</v>
      </c>
      <c r="BC538" s="3" t="str">
        <f>IF(OR($S538=FALSE,$R538=TRUE,$V538=FALSE),"-",IF(W538=FALSE,(CONCATENATE(G$1," doesn't match.")),"-"))</f>
        <v>-</v>
      </c>
      <c r="BD538" s="3" t="str">
        <f>IF(OR($S538=FALSE,$R538=TRUE,$V538=FALSE),"-",IF(X538=FALSE,(CONCATENATE(H$1," doesn't match.")),"-"))</f>
        <v>-</v>
      </c>
      <c r="BE538" s="3" t="str">
        <f>IF(OR($S538=FALSE,$R538=TRUE,$V538=FALSE),"-",IF(Y538=FALSE,(CONCATENATE(I$1," doesn't match.")),"-"))</f>
        <v>DateTaken doesn't match.</v>
      </c>
      <c r="BF538" s="3" t="str">
        <f>IF(OR($S538=FALSE,$R538=TRUE,$V538=FALSE),"-",IF(Z538=FALSE,(CONCATENATE(J$1," doesn't match.")),"-"))</f>
        <v>-</v>
      </c>
      <c r="BG538" s="3" t="str">
        <f>IF(OR($S538=FALSE,$R538=TRUE,$V538=FALSE),"-",IF(AA538=FALSE,(CONCATENATE(K$1," doesn't match.")),"-"))</f>
        <v>-</v>
      </c>
      <c r="BH538" s="3" t="str">
        <f>IF(OR($S538=FALSE,$R538=TRUE,$V538=FALSE),"-",IF(AB538=FALSE,(CONCATENATE(L$1," doesn't match.")),"-"))</f>
        <v>-</v>
      </c>
      <c r="BI538" s="3" t="str">
        <f>IF(OR($S538=FALSE,$R538=TRUE,$V538=FALSE),"-",IF(AC538=FALSE,(CONCATENATE(M$1," doesn't match.")),"-"))</f>
        <v>DateCreated doesn't match.</v>
      </c>
      <c r="BJ538" s="3" t="str">
        <f>IF(OR($S538=FALSE,$R538=TRUE,$V538=FALSE),"-",IF(AD538=FALSE,(CONCATENATE(N$1," doesn't match.")),"-"))</f>
        <v>-</v>
      </c>
      <c r="BK538" s="3" t="str">
        <f>IF(OR($S538=FALSE,$R538=TRUE,$V538=FALSE),"-",IF(AE538=FALSE,(CONCATENATE(O$1," doesn't match.")),"-"))</f>
        <v>-</v>
      </c>
      <c r="BL538" s="3" t="str">
        <f>IF(OR($S538=FALSE,$R538=TRUE,$V538=FALSE),"-",IF(AF538=FALSE,(CONCATENATE(P$1," doesn't match.")),"-"))</f>
        <v>-</v>
      </c>
    </row>
    <row r="539" spans="1:64" ht="60" x14ac:dyDescent="0.25">
      <c r="A539" s="30">
        <v>1256918</v>
      </c>
      <c r="B539" s="30" t="s">
        <v>625</v>
      </c>
      <c r="C539" s="31" t="s">
        <v>457</v>
      </c>
      <c r="D539" s="30" t="s">
        <v>138</v>
      </c>
      <c r="E539" s="30" t="s">
        <v>88</v>
      </c>
      <c r="F539" s="30" t="s">
        <v>89</v>
      </c>
      <c r="G539" s="30" t="s">
        <v>35</v>
      </c>
      <c r="H539" s="32">
        <v>43278</v>
      </c>
      <c r="I539" s="32">
        <v>43291</v>
      </c>
      <c r="J539" s="32">
        <v>43323</v>
      </c>
      <c r="K539" s="32">
        <v>43291</v>
      </c>
      <c r="L539" s="30" t="s">
        <v>178</v>
      </c>
      <c r="M539" s="32">
        <v>43273</v>
      </c>
      <c r="N539" s="32">
        <v>43291</v>
      </c>
      <c r="O539" s="32"/>
      <c r="P539" s="32"/>
      <c r="Q539" s="5"/>
      <c r="R539" s="6" t="b">
        <f>B539=B540</f>
        <v>1</v>
      </c>
      <c r="S539" s="6" t="b">
        <f>C539=C540</f>
        <v>0</v>
      </c>
      <c r="T539" s="6" t="b">
        <f>D539=D540</f>
        <v>0</v>
      </c>
      <c r="U539" s="6" t="b">
        <f>E539=E540</f>
        <v>0</v>
      </c>
      <c r="V539" s="6" t="b">
        <f>F539=F540</f>
        <v>0</v>
      </c>
      <c r="W539" s="6" t="b">
        <f>G539=G540</f>
        <v>1</v>
      </c>
      <c r="X539" s="6" t="b">
        <f>H539=H540</f>
        <v>0</v>
      </c>
      <c r="Y539" s="6" t="b">
        <f>I539=I540</f>
        <v>0</v>
      </c>
      <c r="Z539" s="6" t="b">
        <f>J539=J540</f>
        <v>0</v>
      </c>
      <c r="AA539" s="6" t="b">
        <f>K539=K540</f>
        <v>0</v>
      </c>
      <c r="AB539" s="6" t="b">
        <f>L539=L540</f>
        <v>0</v>
      </c>
      <c r="AC539" s="6" t="b">
        <f>M539=M540</f>
        <v>0</v>
      </c>
      <c r="AD539" s="6" t="b">
        <f>N539=N540</f>
        <v>1</v>
      </c>
      <c r="AE539" s="6" t="b">
        <f>O539=O540</f>
        <v>1</v>
      </c>
      <c r="AF539" s="6" t="b">
        <f>P539=P540</f>
        <v>1</v>
      </c>
      <c r="AG539" s="3"/>
      <c r="AH539" s="8" t="str">
        <f>IF(ISBLANK($E539),"N/A",$E539)</f>
        <v>INT-PAT ALLOWANCE / INTENT TO GRANT</v>
      </c>
      <c r="AI539" s="8" t="str">
        <f>IF(ISBLANK($F539),"N/A",$F539)</f>
        <v>*LC Regarding Allowance and Fees Due (FP-ACCEPT) / IntFees</v>
      </c>
      <c r="AJ539" s="7" t="str">
        <f>IF(ISBLANK($B539),"N/A",$B539)</f>
        <v>Agent Patent</v>
      </c>
      <c r="AK539" s="8" t="str">
        <f>IF(ISBLANK($C539),"N/A",$C539)</f>
        <v>QVID.199MX</v>
      </c>
      <c r="AL539" s="8" t="str">
        <f>IF(ISBLANK($C540),"N/A",$C540)</f>
        <v>RAZOR.940UMCN</v>
      </c>
      <c r="AM539" s="7" t="str">
        <f>IF(ISBLANK($B540),"N/A",$B540)</f>
        <v>Agent Patent</v>
      </c>
      <c r="AN539" s="8" t="str">
        <f>IF(ISBLANK($F540),"N/A",$F540)</f>
        <v>Annuity Provider Confirmed? / IntFees</v>
      </c>
      <c r="AO539" s="8" t="str">
        <f>IF(ISBLANK($E540),"N/A",$E540)</f>
        <v>INT-PAT INSTR UTM APPLICATION FILING</v>
      </c>
      <c r="AP539" s="3"/>
      <c r="AQ539" s="6" t="str">
        <f>IF($S539=FALSE,"Matter doesn't match.","-")</f>
        <v>Matter doesn't match.</v>
      </c>
      <c r="AR539" s="6" t="str">
        <f>IF($R539=TRUE,"System matches.","-")</f>
        <v>System matches.</v>
      </c>
      <c r="AS539" s="6" t="str">
        <f>IF($U539=FALSE,"Action Type doesn't match.","-")</f>
        <v>Action Type doesn't match.</v>
      </c>
      <c r="AT539" s="6" t="str">
        <f>IF($V539=FALSE,"Action Due doesn't match.","-")</f>
        <v>Action Due doesn't match.</v>
      </c>
      <c r="AU539" s="6" t="b">
        <f>IF(AND($S539=TRUE,$Z539=TRUE,$U539=FALSE,$R539=FALSE),TRUE,FALSE)</f>
        <v>0</v>
      </c>
      <c r="AV539" s="13" t="b">
        <f ca="1">IF(OFFSET($AU539,-1,0)=TRUE,TRUE,FALSE)</f>
        <v>0</v>
      </c>
      <c r="AW539" s="6" t="b">
        <f>IF(AND($V539=TRUE,$S539=TRUE,$U539=FALSE,$R539=FALSE),TRUE,FALSE)</f>
        <v>0</v>
      </c>
      <c r="AX539" s="13" t="b">
        <f ca="1">IF(OFFSET($AW539,-1,0)="TRUE",TRUE,FALSE)</f>
        <v>0</v>
      </c>
      <c r="AY539" s="3"/>
      <c r="AZ539" s="3" t="str">
        <f>IF(OR($S539=FALSE,$R539=TRUE,$V539=FALSE),"-",IF(T539=FALSE,(CONCATENATE(D$1," doesn't match.")),"-"))</f>
        <v>-</v>
      </c>
      <c r="BA539" s="3" t="str">
        <f>IF(OR($S539=FALSE,$R539=TRUE,$V539=FALSE),"-",IF(U539=FALSE,(CONCATENATE(E$1," doesn't match.")),"-"))</f>
        <v>-</v>
      </c>
      <c r="BB539" s="3" t="str">
        <f>IF(OR($S539=FALSE,$R539=TRUE,$V539=FALSE),"-",IF(V539=FALSE,(CONCATENATE(F$1," doesn't match.")),"-"))</f>
        <v>-</v>
      </c>
      <c r="BC539" s="3" t="str">
        <f>IF(OR($S539=FALSE,$R539=TRUE,$V539=FALSE),"-",IF(W539=FALSE,(CONCATENATE(G$1," doesn't match.")),"-"))</f>
        <v>-</v>
      </c>
      <c r="BD539" s="3" t="str">
        <f>IF(OR($S539=FALSE,$R539=TRUE,$V539=FALSE),"-",IF(X539=FALSE,(CONCATENATE(H$1," doesn't match.")),"-"))</f>
        <v>-</v>
      </c>
      <c r="BE539" s="3" t="str">
        <f>IF(OR($S539=FALSE,$R539=TRUE,$V539=FALSE),"-",IF(Y539=FALSE,(CONCATENATE(I$1," doesn't match.")),"-"))</f>
        <v>-</v>
      </c>
      <c r="BF539" s="3" t="str">
        <f>IF(OR($S539=FALSE,$R539=TRUE,$V539=FALSE),"-",IF(Z539=FALSE,(CONCATENATE(J$1," doesn't match.")),"-"))</f>
        <v>-</v>
      </c>
      <c r="BG539" s="3" t="str">
        <f>IF(OR($S539=FALSE,$R539=TRUE,$V539=FALSE),"-",IF(AA539=FALSE,(CONCATENATE(K$1," doesn't match.")),"-"))</f>
        <v>-</v>
      </c>
      <c r="BH539" s="3" t="str">
        <f>IF(OR($S539=FALSE,$R539=TRUE,$V539=FALSE),"-",IF(AB539=FALSE,(CONCATENATE(L$1," doesn't match.")),"-"))</f>
        <v>-</v>
      </c>
      <c r="BI539" s="3" t="str">
        <f>IF(OR($S539=FALSE,$R539=TRUE,$V539=FALSE),"-",IF(AC539=FALSE,(CONCATENATE(M$1," doesn't match.")),"-"))</f>
        <v>-</v>
      </c>
      <c r="BJ539" s="3" t="str">
        <f>IF(OR($S539=FALSE,$R539=TRUE,$V539=FALSE),"-",IF(AD539=FALSE,(CONCATENATE(N$1," doesn't match.")),"-"))</f>
        <v>-</v>
      </c>
      <c r="BK539" s="3" t="str">
        <f>IF(OR($S539=FALSE,$R539=TRUE,$V539=FALSE),"-",IF(AE539=FALSE,(CONCATENATE(O$1," doesn't match.")),"-"))</f>
        <v>-</v>
      </c>
      <c r="BL539" s="3" t="str">
        <f>IF(OR($S539=FALSE,$R539=TRUE,$V539=FALSE),"-",IF(AF539=FALSE,(CONCATENATE(P$1," doesn't match.")),"-"))</f>
        <v>-</v>
      </c>
    </row>
    <row r="540" spans="1:64" ht="60" x14ac:dyDescent="0.25">
      <c r="A540" s="30">
        <v>1279152</v>
      </c>
      <c r="B540" s="30" t="s">
        <v>625</v>
      </c>
      <c r="C540" s="31" t="s">
        <v>728</v>
      </c>
      <c r="D540" s="30" t="s">
        <v>98</v>
      </c>
      <c r="E540" s="30" t="s">
        <v>223</v>
      </c>
      <c r="F540" s="30" t="s">
        <v>125</v>
      </c>
      <c r="G540" s="30" t="s">
        <v>35</v>
      </c>
      <c r="H540" s="32">
        <v>43023</v>
      </c>
      <c r="I540" s="32">
        <v>43019</v>
      </c>
      <c r="J540" s="32">
        <v>42978</v>
      </c>
      <c r="K540" s="32">
        <v>43019</v>
      </c>
      <c r="L540" s="30" t="s">
        <v>111</v>
      </c>
      <c r="M540" s="32">
        <v>42975</v>
      </c>
      <c r="N540" s="32">
        <v>43291</v>
      </c>
      <c r="O540" s="32"/>
      <c r="P540" s="32"/>
      <c r="Q540" s="5"/>
      <c r="R540" s="6" t="b">
        <f>B540=B541</f>
        <v>1</v>
      </c>
      <c r="S540" s="6" t="b">
        <f>C540=C541</f>
        <v>1</v>
      </c>
      <c r="T540" s="6" t="b">
        <f>D540=D541</f>
        <v>1</v>
      </c>
      <c r="U540" s="6" t="b">
        <f>E540=E541</f>
        <v>1</v>
      </c>
      <c r="V540" s="6" t="b">
        <f>F540=F541</f>
        <v>0</v>
      </c>
      <c r="W540" s="6" t="b">
        <f>G540=G541</f>
        <v>1</v>
      </c>
      <c r="X540" s="6" t="b">
        <f>H540=H541</f>
        <v>0</v>
      </c>
      <c r="Y540" s="6" t="b">
        <f>I540=I541</f>
        <v>0</v>
      </c>
      <c r="Z540" s="6" t="b">
        <f>J540=J541</f>
        <v>1</v>
      </c>
      <c r="AA540" s="6" t="b">
        <f>K540=K541</f>
        <v>1</v>
      </c>
      <c r="AB540" s="6" t="b">
        <f>L540=L541</f>
        <v>1</v>
      </c>
      <c r="AC540" s="6" t="b">
        <f>M540=M541</f>
        <v>1</v>
      </c>
      <c r="AD540" s="6" t="b">
        <f>N540=N541</f>
        <v>1</v>
      </c>
      <c r="AE540" s="6" t="b">
        <f>O540=O541</f>
        <v>1</v>
      </c>
      <c r="AF540" s="6" t="b">
        <f>P540=P541</f>
        <v>1</v>
      </c>
      <c r="AG540" s="3"/>
      <c r="AH540" s="8" t="str">
        <f>IF(ISBLANK($E540),"N/A",$E540)</f>
        <v>INT-PAT INSTR UTM APPLICATION FILING</v>
      </c>
      <c r="AI540" s="8" t="str">
        <f>IF(ISBLANK($F540),"N/A",$F540)</f>
        <v>Annuity Provider Confirmed? / IntFees</v>
      </c>
      <c r="AJ540" s="7" t="str">
        <f>IF(ISBLANK($B540),"N/A",$B540)</f>
        <v>Agent Patent</v>
      </c>
      <c r="AK540" s="8" t="str">
        <f>IF(ISBLANK($C540),"N/A",$C540)</f>
        <v>RAZOR.940UMCN</v>
      </c>
      <c r="AL540" s="8" t="str">
        <f>IF(ISBLANK($C541),"N/A",$C541)</f>
        <v>RAZOR.940UMCN</v>
      </c>
      <c r="AM540" s="7" t="str">
        <f>IF(ISBLANK($B541),"N/A",$B541)</f>
        <v>Agent Patent</v>
      </c>
      <c r="AN540" s="8" t="str">
        <f>IF(ISBLANK($F541),"N/A",$F541)</f>
        <v>FA Confirm &amp; Ack Utility Model Instructions Recvd? / IPP</v>
      </c>
      <c r="AO540" s="8" t="str">
        <f>IF(ISBLANK($E541),"N/A",$E541)</f>
        <v>INT-PAT INSTR UTM APPLICATION FILING</v>
      </c>
      <c r="AP540" s="3"/>
      <c r="AQ540" s="6" t="str">
        <f>IF($S540=FALSE,"Matter doesn't match.","-")</f>
        <v>-</v>
      </c>
      <c r="AR540" s="6" t="str">
        <f>IF($R540=TRUE,"System matches.","-")</f>
        <v>System matches.</v>
      </c>
      <c r="AS540" s="6" t="str">
        <f>IF($U540=FALSE,"Action Type doesn't match.","-")</f>
        <v>-</v>
      </c>
      <c r="AT540" s="6" t="str">
        <f>IF($V540=FALSE,"Action Due doesn't match.","-")</f>
        <v>Action Due doesn't match.</v>
      </c>
      <c r="AU540" s="6" t="b">
        <f>IF(AND($S540=TRUE,$Z540=TRUE,$U540=FALSE,$R540=FALSE),TRUE,FALSE)</f>
        <v>0</v>
      </c>
      <c r="AV540" s="13" t="b">
        <f ca="1">IF(OFFSET($AU540,-1,0)=TRUE,TRUE,FALSE)</f>
        <v>0</v>
      </c>
      <c r="AW540" s="6" t="b">
        <f>IF(AND($V540=TRUE,$S540=TRUE,$U540=FALSE,$R540=FALSE),TRUE,FALSE)</f>
        <v>0</v>
      </c>
      <c r="AX540" s="13" t="b">
        <f ca="1">IF(OFFSET($AW540,-1,0)="TRUE",TRUE,FALSE)</f>
        <v>0</v>
      </c>
      <c r="AY540" s="3"/>
      <c r="AZ540" s="3" t="str">
        <f>IF(OR($S540=FALSE,$R540=TRUE,$V540=FALSE),"-",IF(T540=FALSE,(CONCATENATE(D$1," doesn't match.")),"-"))</f>
        <v>-</v>
      </c>
      <c r="BA540" s="3" t="str">
        <f>IF(OR($S540=FALSE,$R540=TRUE,$V540=FALSE),"-",IF(U540=FALSE,(CONCATENATE(E$1," doesn't match.")),"-"))</f>
        <v>-</v>
      </c>
      <c r="BB540" s="3" t="str">
        <f>IF(OR($S540=FALSE,$R540=TRUE,$V540=FALSE),"-",IF(V540=FALSE,(CONCATENATE(F$1," doesn't match.")),"-"))</f>
        <v>-</v>
      </c>
      <c r="BC540" s="3" t="str">
        <f>IF(OR($S540=FALSE,$R540=TRUE,$V540=FALSE),"-",IF(W540=FALSE,(CONCATENATE(G$1," doesn't match.")),"-"))</f>
        <v>-</v>
      </c>
      <c r="BD540" s="3" t="str">
        <f>IF(OR($S540=FALSE,$R540=TRUE,$V540=FALSE),"-",IF(X540=FALSE,(CONCATENATE(H$1," doesn't match.")),"-"))</f>
        <v>-</v>
      </c>
      <c r="BE540" s="3" t="str">
        <f>IF(OR($S540=FALSE,$R540=TRUE,$V540=FALSE),"-",IF(Y540=FALSE,(CONCATENATE(I$1," doesn't match.")),"-"))</f>
        <v>-</v>
      </c>
      <c r="BF540" s="3" t="str">
        <f>IF(OR($S540=FALSE,$R540=TRUE,$V540=FALSE),"-",IF(Z540=FALSE,(CONCATENATE(J$1," doesn't match.")),"-"))</f>
        <v>-</v>
      </c>
      <c r="BG540" s="3" t="str">
        <f>IF(OR($S540=FALSE,$R540=TRUE,$V540=FALSE),"-",IF(AA540=FALSE,(CONCATENATE(K$1," doesn't match.")),"-"))</f>
        <v>-</v>
      </c>
      <c r="BH540" s="3" t="str">
        <f>IF(OR($S540=FALSE,$R540=TRUE,$V540=FALSE),"-",IF(AB540=FALSE,(CONCATENATE(L$1," doesn't match.")),"-"))</f>
        <v>-</v>
      </c>
      <c r="BI540" s="3" t="str">
        <f>IF(OR($S540=FALSE,$R540=TRUE,$V540=FALSE),"-",IF(AC540=FALSE,(CONCATENATE(M$1," doesn't match.")),"-"))</f>
        <v>-</v>
      </c>
      <c r="BJ540" s="3" t="str">
        <f>IF(OR($S540=FALSE,$R540=TRUE,$V540=FALSE),"-",IF(AD540=FALSE,(CONCATENATE(N$1," doesn't match.")),"-"))</f>
        <v>-</v>
      </c>
      <c r="BK540" s="3" t="str">
        <f>IF(OR($S540=FALSE,$R540=TRUE,$V540=FALSE),"-",IF(AE540=FALSE,(CONCATENATE(O$1," doesn't match.")),"-"))</f>
        <v>-</v>
      </c>
      <c r="BL540" s="3" t="str">
        <f>IF(OR($S540=FALSE,$R540=TRUE,$V540=FALSE),"-",IF(AF540=FALSE,(CONCATENATE(P$1," doesn't match.")),"-"))</f>
        <v>-</v>
      </c>
    </row>
    <row r="541" spans="1:64" ht="60" x14ac:dyDescent="0.25">
      <c r="A541" s="30">
        <v>1279152</v>
      </c>
      <c r="B541" s="30" t="s">
        <v>625</v>
      </c>
      <c r="C541" s="31" t="s">
        <v>728</v>
      </c>
      <c r="D541" s="30" t="s">
        <v>98</v>
      </c>
      <c r="E541" s="30" t="s">
        <v>223</v>
      </c>
      <c r="F541" s="30" t="s">
        <v>224</v>
      </c>
      <c r="G541" s="30" t="s">
        <v>35</v>
      </c>
      <c r="H541" s="32">
        <v>42985</v>
      </c>
      <c r="I541" s="32">
        <v>42974</v>
      </c>
      <c r="J541" s="32">
        <v>42978</v>
      </c>
      <c r="K541" s="32">
        <v>43019</v>
      </c>
      <c r="L541" s="30" t="s">
        <v>111</v>
      </c>
      <c r="M541" s="32">
        <v>42975</v>
      </c>
      <c r="N541" s="32">
        <v>43291</v>
      </c>
      <c r="O541" s="32"/>
      <c r="P541" s="32"/>
      <c r="Q541" s="5"/>
      <c r="R541" s="6" t="b">
        <f>B541=B542</f>
        <v>1</v>
      </c>
      <c r="S541" s="6" t="b">
        <f>C541=C542</f>
        <v>1</v>
      </c>
      <c r="T541" s="6" t="b">
        <f>D541=D542</f>
        <v>1</v>
      </c>
      <c r="U541" s="6" t="b">
        <f>E541=E542</f>
        <v>1</v>
      </c>
      <c r="V541" s="6" t="b">
        <f>F541=F542</f>
        <v>0</v>
      </c>
      <c r="W541" s="6" t="b">
        <f>G541=G542</f>
        <v>1</v>
      </c>
      <c r="X541" s="6" t="b">
        <f>H541=H542</f>
        <v>0</v>
      </c>
      <c r="Y541" s="6" t="b">
        <f>I541=I542</f>
        <v>0</v>
      </c>
      <c r="Z541" s="6" t="b">
        <f>J541=J542</f>
        <v>1</v>
      </c>
      <c r="AA541" s="6" t="b">
        <f>K541=K542</f>
        <v>1</v>
      </c>
      <c r="AB541" s="6" t="b">
        <f>L541=L542</f>
        <v>1</v>
      </c>
      <c r="AC541" s="6" t="b">
        <f>M541=M542</f>
        <v>1</v>
      </c>
      <c r="AD541" s="6" t="b">
        <f>N541=N542</f>
        <v>1</v>
      </c>
      <c r="AE541" s="6" t="b">
        <f>O541=O542</f>
        <v>1</v>
      </c>
      <c r="AF541" s="6" t="b">
        <f>P541=P542</f>
        <v>1</v>
      </c>
      <c r="AG541" s="3"/>
      <c r="AH541" s="8" t="str">
        <f>IF(ISBLANK($E541),"N/A",$E541)</f>
        <v>INT-PAT INSTR UTM APPLICATION FILING</v>
      </c>
      <c r="AI541" s="8" t="str">
        <f>IF(ISBLANK($F541),"N/A",$F541)</f>
        <v>FA Confirm &amp; Ack Utility Model Instructions Recvd? / IPP</v>
      </c>
      <c r="AJ541" s="7" t="str">
        <f>IF(ISBLANK($B541),"N/A",$B541)</f>
        <v>Agent Patent</v>
      </c>
      <c r="AK541" s="8" t="str">
        <f>IF(ISBLANK($C541),"N/A",$C541)</f>
        <v>RAZOR.940UMCN</v>
      </c>
      <c r="AL541" s="8" t="str">
        <f>IF(ISBLANK($C542),"N/A",$C542)</f>
        <v>RAZOR.940UMCN</v>
      </c>
      <c r="AM541" s="7" t="str">
        <f>IF(ISBLANK($B542),"N/A",$B542)</f>
        <v>Agent Patent</v>
      </c>
      <c r="AN541" s="8" t="str">
        <f>IF(ISBLANK($F542),"N/A",$F542)</f>
        <v>Filing Receipt or Particulars Recvd? / IPP</v>
      </c>
      <c r="AO541" s="8" t="str">
        <f>IF(ISBLANK($E542),"N/A",$E542)</f>
        <v>INT-PAT INSTR UTM APPLICATION FILING</v>
      </c>
      <c r="AP541" s="3"/>
      <c r="AQ541" s="6" t="str">
        <f>IF($S541=FALSE,"Matter doesn't match.","-")</f>
        <v>-</v>
      </c>
      <c r="AR541" s="6" t="str">
        <f>IF($R541=TRUE,"System matches.","-")</f>
        <v>System matches.</v>
      </c>
      <c r="AS541" s="6" t="str">
        <f>IF($U541=FALSE,"Action Type doesn't match.","-")</f>
        <v>-</v>
      </c>
      <c r="AT541" s="6" t="str">
        <f>IF($V541=FALSE,"Action Due doesn't match.","-")</f>
        <v>Action Due doesn't match.</v>
      </c>
      <c r="AU541" s="6" t="b">
        <f>IF(AND($S541=TRUE,$Z541=TRUE,$U541=FALSE,$R541=FALSE),TRUE,FALSE)</f>
        <v>0</v>
      </c>
      <c r="AV541" s="13" t="b">
        <f ca="1">IF(OFFSET($AU541,-1,0)=TRUE,TRUE,FALSE)</f>
        <v>0</v>
      </c>
      <c r="AW541" s="6" t="b">
        <f>IF(AND($V541=TRUE,$S541=TRUE,$U541=FALSE,$R541=FALSE),TRUE,FALSE)</f>
        <v>0</v>
      </c>
      <c r="AX541" s="13" t="b">
        <f ca="1">IF(OFFSET($AW541,-1,0)="TRUE",TRUE,FALSE)</f>
        <v>0</v>
      </c>
      <c r="AY541" s="3"/>
      <c r="AZ541" s="3" t="str">
        <f>IF(OR($S541=FALSE,$R541=TRUE,$V541=FALSE),"-",IF(T541=FALSE,(CONCATENATE(D$1," doesn't match.")),"-"))</f>
        <v>-</v>
      </c>
      <c r="BA541" s="3" t="str">
        <f>IF(OR($S541=FALSE,$R541=TRUE,$V541=FALSE),"-",IF(U541=FALSE,(CONCATENATE(E$1," doesn't match.")),"-"))</f>
        <v>-</v>
      </c>
      <c r="BB541" s="3" t="str">
        <f>IF(OR($S541=FALSE,$R541=TRUE,$V541=FALSE),"-",IF(V541=FALSE,(CONCATENATE(F$1," doesn't match.")),"-"))</f>
        <v>-</v>
      </c>
      <c r="BC541" s="3" t="str">
        <f>IF(OR($S541=FALSE,$R541=TRUE,$V541=FALSE),"-",IF(W541=FALSE,(CONCATENATE(G$1," doesn't match.")),"-"))</f>
        <v>-</v>
      </c>
      <c r="BD541" s="3" t="str">
        <f>IF(OR($S541=FALSE,$R541=TRUE,$V541=FALSE),"-",IF(X541=FALSE,(CONCATENATE(H$1," doesn't match.")),"-"))</f>
        <v>-</v>
      </c>
      <c r="BE541" s="3" t="str">
        <f>IF(OR($S541=FALSE,$R541=TRUE,$V541=FALSE),"-",IF(Y541=FALSE,(CONCATENATE(I$1," doesn't match.")),"-"))</f>
        <v>-</v>
      </c>
      <c r="BF541" s="3" t="str">
        <f>IF(OR($S541=FALSE,$R541=TRUE,$V541=FALSE),"-",IF(Z541=FALSE,(CONCATENATE(J$1," doesn't match.")),"-"))</f>
        <v>-</v>
      </c>
      <c r="BG541" s="3" t="str">
        <f>IF(OR($S541=FALSE,$R541=TRUE,$V541=FALSE),"-",IF(AA541=FALSE,(CONCATENATE(K$1," doesn't match.")),"-"))</f>
        <v>-</v>
      </c>
      <c r="BH541" s="3" t="str">
        <f>IF(OR($S541=FALSE,$R541=TRUE,$V541=FALSE),"-",IF(AB541=FALSE,(CONCATENATE(L$1," doesn't match.")),"-"))</f>
        <v>-</v>
      </c>
      <c r="BI541" s="3" t="str">
        <f>IF(OR($S541=FALSE,$R541=TRUE,$V541=FALSE),"-",IF(AC541=FALSE,(CONCATENATE(M$1," doesn't match.")),"-"))</f>
        <v>-</v>
      </c>
      <c r="BJ541" s="3" t="str">
        <f>IF(OR($S541=FALSE,$R541=TRUE,$V541=FALSE),"-",IF(AD541=FALSE,(CONCATENATE(N$1," doesn't match.")),"-"))</f>
        <v>-</v>
      </c>
      <c r="BK541" s="3" t="str">
        <f>IF(OR($S541=FALSE,$R541=TRUE,$V541=FALSE),"-",IF(AE541=FALSE,(CONCATENATE(O$1," doesn't match.")),"-"))</f>
        <v>-</v>
      </c>
      <c r="BL541" s="3" t="str">
        <f>IF(OR($S541=FALSE,$R541=TRUE,$V541=FALSE),"-",IF(AF541=FALSE,(CONCATENATE(P$1," doesn't match.")),"-"))</f>
        <v>-</v>
      </c>
    </row>
    <row r="542" spans="1:64" ht="60" x14ac:dyDescent="0.25">
      <c r="A542" s="30">
        <v>1279152</v>
      </c>
      <c r="B542" s="30" t="s">
        <v>625</v>
      </c>
      <c r="C542" s="31" t="s">
        <v>728</v>
      </c>
      <c r="D542" s="30" t="s">
        <v>98</v>
      </c>
      <c r="E542" s="30" t="s">
        <v>223</v>
      </c>
      <c r="F542" s="30" t="s">
        <v>123</v>
      </c>
      <c r="G542" s="30" t="s">
        <v>35</v>
      </c>
      <c r="H542" s="32">
        <v>43159</v>
      </c>
      <c r="I542" s="32">
        <v>42978</v>
      </c>
      <c r="J542" s="32">
        <v>42978</v>
      </c>
      <c r="K542" s="32">
        <v>43019</v>
      </c>
      <c r="L542" s="30" t="s">
        <v>111</v>
      </c>
      <c r="M542" s="32">
        <v>42975</v>
      </c>
      <c r="N542" s="32">
        <v>43291</v>
      </c>
      <c r="O542" s="32"/>
      <c r="P542" s="32"/>
      <c r="Q542" s="5"/>
      <c r="R542" s="6" t="b">
        <f>B542=B543</f>
        <v>0</v>
      </c>
      <c r="S542" s="6" t="b">
        <f>C542=C543</f>
        <v>0</v>
      </c>
      <c r="T542" s="6" t="b">
        <f>D542=D543</f>
        <v>0</v>
      </c>
      <c r="U542" s="6" t="b">
        <f>E542=E543</f>
        <v>0</v>
      </c>
      <c r="V542" s="6" t="b">
        <f>F542=F543</f>
        <v>0</v>
      </c>
      <c r="W542" s="6" t="b">
        <f>G542=G543</f>
        <v>1</v>
      </c>
      <c r="X542" s="6" t="b">
        <f>H542=H543</f>
        <v>0</v>
      </c>
      <c r="Y542" s="6" t="b">
        <f>I542=I543</f>
        <v>0</v>
      </c>
      <c r="Z542" s="6" t="b">
        <f>J542=J543</f>
        <v>0</v>
      </c>
      <c r="AA542" s="6" t="b">
        <f>K542=K543</f>
        <v>0</v>
      </c>
      <c r="AB542" s="6" t="b">
        <f>L542=L543</f>
        <v>0</v>
      </c>
      <c r="AC542" s="6" t="b">
        <f>M542=M543</f>
        <v>0</v>
      </c>
      <c r="AD542" s="6" t="b">
        <f>N542=N543</f>
        <v>1</v>
      </c>
      <c r="AE542" s="6" t="b">
        <f>O542=O543</f>
        <v>1</v>
      </c>
      <c r="AF542" s="6" t="b">
        <f>P542=P543</f>
        <v>1</v>
      </c>
      <c r="AG542" s="3"/>
      <c r="AH542" s="8" t="str">
        <f>IF(ISBLANK($E542),"N/A",$E542)</f>
        <v>INT-PAT INSTR UTM APPLICATION FILING</v>
      </c>
      <c r="AI542" s="8" t="str">
        <f>IF(ISBLANK($F542),"N/A",$F542)</f>
        <v>Filing Receipt or Particulars Recvd? / IPP</v>
      </c>
      <c r="AJ542" s="7" t="str">
        <f>IF(ISBLANK($B542),"N/A",$B542)</f>
        <v>Agent Patent</v>
      </c>
      <c r="AK542" s="8" t="str">
        <f>IF(ISBLANK($C542),"N/A",$C542)</f>
        <v>RAZOR.940UMCN</v>
      </c>
      <c r="AL542" s="8" t="str">
        <f>IF(ISBLANK($C543),"N/A",$C543)</f>
        <v>RAZOR.979XAP</v>
      </c>
      <c r="AM542" s="7" t="str">
        <f>IF(ISBLANK($B543),"N/A",$B543)</f>
        <v>Live Patent</v>
      </c>
      <c r="AN542" s="8" t="str">
        <f>IF(ISBLANK($F543),"N/A",$F543)</f>
        <v>*LC Regarding Allowance and Fees Due (FP-ACCEPT) / IntFees</v>
      </c>
      <c r="AO542" s="8" t="str">
        <f>IF(ISBLANK($E543),"N/A",$E543)</f>
        <v>INT-PAT NO DIV ALLOWANCE / INTENT TO GRANT</v>
      </c>
      <c r="AP542" s="3"/>
      <c r="AQ542" s="6" t="str">
        <f>IF($S542=FALSE,"Matter doesn't match.","-")</f>
        <v>Matter doesn't match.</v>
      </c>
      <c r="AR542" s="6" t="str">
        <f>IF($R542=TRUE,"System matches.","-")</f>
        <v>-</v>
      </c>
      <c r="AS542" s="6" t="str">
        <f>IF($U542=FALSE,"Action Type doesn't match.","-")</f>
        <v>Action Type doesn't match.</v>
      </c>
      <c r="AT542" s="6" t="str">
        <f>IF($V542=FALSE,"Action Due doesn't match.","-")</f>
        <v>Action Due doesn't match.</v>
      </c>
      <c r="AU542" s="6" t="b">
        <f>IF(AND($S542=TRUE,$Z542=TRUE,$U542=FALSE,$R542=FALSE),TRUE,FALSE)</f>
        <v>0</v>
      </c>
      <c r="AV542" s="13" t="b">
        <f ca="1">IF(OFFSET($AU542,-1,0)=TRUE,TRUE,FALSE)</f>
        <v>0</v>
      </c>
      <c r="AW542" s="6" t="b">
        <f>IF(AND($V542=TRUE,$S542=TRUE,$U542=FALSE,$R542=FALSE),TRUE,FALSE)</f>
        <v>0</v>
      </c>
      <c r="AX542" s="13" t="b">
        <f ca="1">IF(OFFSET($AW542,-1,0)="TRUE",TRUE,FALSE)</f>
        <v>0</v>
      </c>
      <c r="AY542" s="3"/>
      <c r="AZ542" s="3" t="str">
        <f>IF(OR($S542=FALSE,$R542=TRUE,$V542=FALSE),"-",IF(T542=FALSE,(CONCATENATE(D$1," doesn't match.")),"-"))</f>
        <v>-</v>
      </c>
      <c r="BA542" s="3" t="str">
        <f>IF(OR($S542=FALSE,$R542=TRUE,$V542=FALSE),"-",IF(U542=FALSE,(CONCATENATE(E$1," doesn't match.")),"-"))</f>
        <v>-</v>
      </c>
      <c r="BB542" s="3" t="str">
        <f>IF(OR($S542=FALSE,$R542=TRUE,$V542=FALSE),"-",IF(V542=FALSE,(CONCATENATE(F$1," doesn't match.")),"-"))</f>
        <v>-</v>
      </c>
      <c r="BC542" s="3" t="str">
        <f>IF(OR($S542=FALSE,$R542=TRUE,$V542=FALSE),"-",IF(W542=FALSE,(CONCATENATE(G$1," doesn't match.")),"-"))</f>
        <v>-</v>
      </c>
      <c r="BD542" s="3" t="str">
        <f>IF(OR($S542=FALSE,$R542=TRUE,$V542=FALSE),"-",IF(X542=FALSE,(CONCATENATE(H$1," doesn't match.")),"-"))</f>
        <v>-</v>
      </c>
      <c r="BE542" s="3" t="str">
        <f>IF(OR($S542=FALSE,$R542=TRUE,$V542=FALSE),"-",IF(Y542=FALSE,(CONCATENATE(I$1," doesn't match.")),"-"))</f>
        <v>-</v>
      </c>
      <c r="BF542" s="3" t="str">
        <f>IF(OR($S542=FALSE,$R542=TRUE,$V542=FALSE),"-",IF(Z542=FALSE,(CONCATENATE(J$1," doesn't match.")),"-"))</f>
        <v>-</v>
      </c>
      <c r="BG542" s="3" t="str">
        <f>IF(OR($S542=FALSE,$R542=TRUE,$V542=FALSE),"-",IF(AA542=FALSE,(CONCATENATE(K$1," doesn't match.")),"-"))</f>
        <v>-</v>
      </c>
      <c r="BH542" s="3" t="str">
        <f>IF(OR($S542=FALSE,$R542=TRUE,$V542=FALSE),"-",IF(AB542=FALSE,(CONCATENATE(L$1," doesn't match.")),"-"))</f>
        <v>-</v>
      </c>
      <c r="BI542" s="3" t="str">
        <f>IF(OR($S542=FALSE,$R542=TRUE,$V542=FALSE),"-",IF(AC542=FALSE,(CONCATENATE(M$1," doesn't match.")),"-"))</f>
        <v>-</v>
      </c>
      <c r="BJ542" s="3" t="str">
        <f>IF(OR($S542=FALSE,$R542=TRUE,$V542=FALSE),"-",IF(AD542=FALSE,(CONCATENATE(N$1," doesn't match.")),"-"))</f>
        <v>-</v>
      </c>
      <c r="BK542" s="3" t="str">
        <f>IF(OR($S542=FALSE,$R542=TRUE,$V542=FALSE),"-",IF(AE542=FALSE,(CONCATENATE(O$1," doesn't match.")),"-"))</f>
        <v>-</v>
      </c>
      <c r="BL542" s="3" t="str">
        <f>IF(OR($S542=FALSE,$R542=TRUE,$V542=FALSE),"-",IF(AF542=FALSE,(CONCATENATE(P$1," doesn't match.")),"-"))</f>
        <v>-</v>
      </c>
    </row>
    <row r="543" spans="1:64" ht="60" x14ac:dyDescent="0.25">
      <c r="A543" s="30">
        <v>1291502</v>
      </c>
      <c r="B543" s="30" t="s">
        <v>30</v>
      </c>
      <c r="C543" s="31" t="s">
        <v>458</v>
      </c>
      <c r="D543" s="30" t="s">
        <v>459</v>
      </c>
      <c r="E543" s="30" t="s">
        <v>400</v>
      </c>
      <c r="F543" s="30" t="s">
        <v>89</v>
      </c>
      <c r="G543" s="30" t="s">
        <v>35</v>
      </c>
      <c r="H543" s="32">
        <v>43281</v>
      </c>
      <c r="I543" s="32">
        <v>43235</v>
      </c>
      <c r="J543" s="32">
        <v>43326</v>
      </c>
      <c r="K543" s="32">
        <v>43291</v>
      </c>
      <c r="L543" s="30" t="s">
        <v>178</v>
      </c>
      <c r="M543" s="32">
        <v>43235</v>
      </c>
      <c r="N543" s="32">
        <v>43291</v>
      </c>
      <c r="O543" s="32"/>
      <c r="P543" s="32"/>
      <c r="Q543" s="5"/>
      <c r="R543" s="6" t="b">
        <f>B543=B544</f>
        <v>0</v>
      </c>
      <c r="S543" s="6" t="b">
        <f>C543=C544</f>
        <v>1</v>
      </c>
      <c r="T543" s="6" t="b">
        <f>D543=D544</f>
        <v>1</v>
      </c>
      <c r="U543" s="6" t="b">
        <f>E543=E544</f>
        <v>1</v>
      </c>
      <c r="V543" s="6" t="b">
        <f>F543=F544</f>
        <v>1</v>
      </c>
      <c r="W543" s="6" t="b">
        <f>G543=G544</f>
        <v>1</v>
      </c>
      <c r="X543" s="6" t="b">
        <f>H543=H544</f>
        <v>1</v>
      </c>
      <c r="Y543" s="6" t="b">
        <f>I543=I544</f>
        <v>0</v>
      </c>
      <c r="Z543" s="6" t="b">
        <f>J543=J544</f>
        <v>1</v>
      </c>
      <c r="AA543" s="6" t="b">
        <f>K543=K544</f>
        <v>1</v>
      </c>
      <c r="AB543" s="6" t="b">
        <f>L543=L544</f>
        <v>1</v>
      </c>
      <c r="AC543" s="6" t="b">
        <f>M543=M544</f>
        <v>0</v>
      </c>
      <c r="AD543" s="6" t="b">
        <f>N543=N544</f>
        <v>1</v>
      </c>
      <c r="AE543" s="6" t="b">
        <f>O543=O544</f>
        <v>1</v>
      </c>
      <c r="AF543" s="6" t="b">
        <f>P543=P544</f>
        <v>1</v>
      </c>
      <c r="AG543" s="3"/>
      <c r="AH543" s="8" t="str">
        <f>IF(ISBLANK($E543),"N/A",$E543)</f>
        <v>INT-PAT NO DIV ALLOWANCE / INTENT TO GRANT</v>
      </c>
      <c r="AI543" s="8" t="str">
        <f>IF(ISBLANK($F543),"N/A",$F543)</f>
        <v>*LC Regarding Allowance and Fees Due (FP-ACCEPT) / IntFees</v>
      </c>
      <c r="AJ543" s="7" t="str">
        <f>IF(ISBLANK($B543),"N/A",$B543)</f>
        <v>Live Patent</v>
      </c>
      <c r="AK543" s="8" t="str">
        <f>IF(ISBLANK($C543),"N/A",$C543)</f>
        <v>RAZOR.979XAP</v>
      </c>
      <c r="AL543" s="8" t="str">
        <f>IF(ISBLANK($C544),"N/A",$C544)</f>
        <v>RAZOR.979XAP</v>
      </c>
      <c r="AM543" s="7" t="str">
        <f>IF(ISBLANK($B544),"N/A",$B544)</f>
        <v>Agent Patent</v>
      </c>
      <c r="AN543" s="8" t="str">
        <f>IF(ISBLANK($F544),"N/A",$F544)</f>
        <v>*LC Regarding Allowance and Fees Due (FP-ACCEPT) / IntFees</v>
      </c>
      <c r="AO543" s="8" t="str">
        <f>IF(ISBLANK($E544),"N/A",$E544)</f>
        <v>INT-PAT NO DIV ALLOWANCE / INTENT TO GRANT</v>
      </c>
      <c r="AP543" s="3"/>
      <c r="AQ543" s="6" t="str">
        <f>IF($S543=FALSE,"Matter doesn't match.","-")</f>
        <v>-</v>
      </c>
      <c r="AR543" s="6" t="str">
        <f>IF($R543=TRUE,"System matches.","-")</f>
        <v>-</v>
      </c>
      <c r="AS543" s="6" t="str">
        <f>IF($U543=FALSE,"Action Type doesn't match.","-")</f>
        <v>-</v>
      </c>
      <c r="AT543" s="6" t="str">
        <f>IF($V543=FALSE,"Action Due doesn't match.","-")</f>
        <v>-</v>
      </c>
      <c r="AU543" s="6" t="b">
        <f>IF(AND($S543=TRUE,$Z543=TRUE,$U543=FALSE,$R543=FALSE),TRUE,FALSE)</f>
        <v>0</v>
      </c>
      <c r="AV543" s="13" t="b">
        <f ca="1">IF(OFFSET($AU543,-1,0)=TRUE,TRUE,FALSE)</f>
        <v>0</v>
      </c>
      <c r="AW543" s="6" t="b">
        <f>IF(AND($V543=TRUE,$S543=TRUE,$U543=FALSE,$R543=FALSE),TRUE,FALSE)</f>
        <v>0</v>
      </c>
      <c r="AX543" s="13" t="b">
        <f ca="1">IF(OFFSET($AW543,-1,0)="TRUE",TRUE,FALSE)</f>
        <v>0</v>
      </c>
      <c r="AY543" s="3"/>
      <c r="AZ543" s="3" t="str">
        <f>IF(OR($S543=FALSE,$R543=TRUE,$V543=FALSE),"-",IF(T543=FALSE,(CONCATENATE(D$1," doesn't match.")),"-"))</f>
        <v>-</v>
      </c>
      <c r="BA543" s="3" t="str">
        <f>IF(OR($S543=FALSE,$R543=TRUE,$V543=FALSE),"-",IF(U543=FALSE,(CONCATENATE(E$1," doesn't match.")),"-"))</f>
        <v>-</v>
      </c>
      <c r="BB543" s="3" t="str">
        <f>IF(OR($S543=FALSE,$R543=TRUE,$V543=FALSE),"-",IF(V543=FALSE,(CONCATENATE(F$1," doesn't match.")),"-"))</f>
        <v>-</v>
      </c>
      <c r="BC543" s="3" t="str">
        <f>IF(OR($S543=FALSE,$R543=TRUE,$V543=FALSE),"-",IF(W543=FALSE,(CONCATENATE(G$1," doesn't match.")),"-"))</f>
        <v>-</v>
      </c>
      <c r="BD543" s="3" t="str">
        <f>IF(OR($S543=FALSE,$R543=TRUE,$V543=FALSE),"-",IF(X543=FALSE,(CONCATENATE(H$1," doesn't match.")),"-"))</f>
        <v>-</v>
      </c>
      <c r="BE543" s="3" t="str">
        <f>IF(OR($S543=FALSE,$R543=TRUE,$V543=FALSE),"-",IF(Y543=FALSE,(CONCATENATE(I$1," doesn't match.")),"-"))</f>
        <v>DateTaken doesn't match.</v>
      </c>
      <c r="BF543" s="3" t="str">
        <f>IF(OR($S543=FALSE,$R543=TRUE,$V543=FALSE),"-",IF(Z543=FALSE,(CONCATENATE(J$1," doesn't match.")),"-"))</f>
        <v>-</v>
      </c>
      <c r="BG543" s="3" t="str">
        <f>IF(OR($S543=FALSE,$R543=TRUE,$V543=FALSE),"-",IF(AA543=FALSE,(CONCATENATE(K$1," doesn't match.")),"-"))</f>
        <v>-</v>
      </c>
      <c r="BH543" s="3" t="str">
        <f>IF(OR($S543=FALSE,$R543=TRUE,$V543=FALSE),"-",IF(AB543=FALSE,(CONCATENATE(L$1," doesn't match.")),"-"))</f>
        <v>-</v>
      </c>
      <c r="BI543" s="3" t="str">
        <f>IF(OR($S543=FALSE,$R543=TRUE,$V543=FALSE),"-",IF(AC543=FALSE,(CONCATENATE(M$1," doesn't match.")),"-"))</f>
        <v>DateCreated doesn't match.</v>
      </c>
      <c r="BJ543" s="3" t="str">
        <f>IF(OR($S543=FALSE,$R543=TRUE,$V543=FALSE),"-",IF(AD543=FALSE,(CONCATENATE(N$1," doesn't match.")),"-"))</f>
        <v>-</v>
      </c>
      <c r="BK543" s="3" t="str">
        <f>IF(OR($S543=FALSE,$R543=TRUE,$V543=FALSE),"-",IF(AE543=FALSE,(CONCATENATE(O$1," doesn't match.")),"-"))</f>
        <v>-</v>
      </c>
      <c r="BL543" s="3" t="str">
        <f>IF(OR($S543=FALSE,$R543=TRUE,$V543=FALSE),"-",IF(AF543=FALSE,(CONCATENATE(P$1," doesn't match.")),"-"))</f>
        <v>-</v>
      </c>
    </row>
    <row r="544" spans="1:64" ht="60" x14ac:dyDescent="0.25">
      <c r="A544" s="30">
        <v>1291502</v>
      </c>
      <c r="B544" s="30" t="s">
        <v>625</v>
      </c>
      <c r="C544" s="31" t="s">
        <v>458</v>
      </c>
      <c r="D544" s="30" t="s">
        <v>459</v>
      </c>
      <c r="E544" s="30" t="s">
        <v>400</v>
      </c>
      <c r="F544" s="30" t="s">
        <v>89</v>
      </c>
      <c r="G544" s="30" t="s">
        <v>35</v>
      </c>
      <c r="H544" s="32">
        <v>43281</v>
      </c>
      <c r="I544" s="32">
        <v>43291</v>
      </c>
      <c r="J544" s="32">
        <v>43326</v>
      </c>
      <c r="K544" s="32">
        <v>43291</v>
      </c>
      <c r="L544" s="30" t="s">
        <v>178</v>
      </c>
      <c r="M544" s="32">
        <v>43244</v>
      </c>
      <c r="N544" s="32">
        <v>43291</v>
      </c>
      <c r="O544" s="32"/>
      <c r="P544" s="32"/>
      <c r="Q544" s="5"/>
      <c r="R544" s="6" t="b">
        <f>B544=B545</f>
        <v>0</v>
      </c>
      <c r="S544" s="6" t="b">
        <f>C544=C545</f>
        <v>0</v>
      </c>
      <c r="T544" s="6" t="b">
        <f>D544=D545</f>
        <v>1</v>
      </c>
      <c r="U544" s="6" t="b">
        <f>E544=E545</f>
        <v>1</v>
      </c>
      <c r="V544" s="6" t="b">
        <f>F544=F545</f>
        <v>1</v>
      </c>
      <c r="W544" s="6" t="b">
        <f>G544=G545</f>
        <v>1</v>
      </c>
      <c r="X544" s="6" t="b">
        <f>H544=H545</f>
        <v>1</v>
      </c>
      <c r="Y544" s="6" t="b">
        <f>I544=I545</f>
        <v>0</v>
      </c>
      <c r="Z544" s="6" t="b">
        <f>J544=J545</f>
        <v>1</v>
      </c>
      <c r="AA544" s="6" t="b">
        <f>K544=K545</f>
        <v>1</v>
      </c>
      <c r="AB544" s="6" t="b">
        <f>L544=L545</f>
        <v>1</v>
      </c>
      <c r="AC544" s="6" t="b">
        <f>M544=M545</f>
        <v>0</v>
      </c>
      <c r="AD544" s="6" t="b">
        <f>N544=N545</f>
        <v>1</v>
      </c>
      <c r="AE544" s="6" t="b">
        <f>O544=O545</f>
        <v>1</v>
      </c>
      <c r="AF544" s="6" t="b">
        <f>P544=P545</f>
        <v>1</v>
      </c>
      <c r="AG544" s="3"/>
      <c r="AH544" s="8" t="str">
        <f>IF(ISBLANK($E544),"N/A",$E544)</f>
        <v>INT-PAT NO DIV ALLOWANCE / INTENT TO GRANT</v>
      </c>
      <c r="AI544" s="8" t="str">
        <f>IF(ISBLANK($F544),"N/A",$F544)</f>
        <v>*LC Regarding Allowance and Fees Due (FP-ACCEPT) / IntFees</v>
      </c>
      <c r="AJ544" s="7" t="str">
        <f>IF(ISBLANK($B544),"N/A",$B544)</f>
        <v>Agent Patent</v>
      </c>
      <c r="AK544" s="8" t="str">
        <f>IF(ISBLANK($C544),"N/A",$C544)</f>
        <v>RAZOR.979XAP</v>
      </c>
      <c r="AL544" s="8" t="str">
        <f>IF(ISBLANK($C545),"N/A",$C545)</f>
        <v>RAZOR.979XAP2</v>
      </c>
      <c r="AM544" s="7" t="str">
        <f>IF(ISBLANK($B545),"N/A",$B545)</f>
        <v>Live Patent</v>
      </c>
      <c r="AN544" s="8" t="str">
        <f>IF(ISBLANK($F545),"N/A",$F545)</f>
        <v>*LC Regarding Allowance and Fees Due (FP-ACCEPT) / IntFees</v>
      </c>
      <c r="AO544" s="8" t="str">
        <f>IF(ISBLANK($E545),"N/A",$E545)</f>
        <v>INT-PAT NO DIV ALLOWANCE / INTENT TO GRANT</v>
      </c>
      <c r="AP544" s="3"/>
      <c r="AQ544" s="6" t="str">
        <f>IF($S544=FALSE,"Matter doesn't match.","-")</f>
        <v>Matter doesn't match.</v>
      </c>
      <c r="AR544" s="6" t="str">
        <f>IF($R544=TRUE,"System matches.","-")</f>
        <v>-</v>
      </c>
      <c r="AS544" s="6" t="str">
        <f>IF($U544=FALSE,"Action Type doesn't match.","-")</f>
        <v>-</v>
      </c>
      <c r="AT544" s="6" t="str">
        <f>IF($V544=FALSE,"Action Due doesn't match.","-")</f>
        <v>-</v>
      </c>
      <c r="AU544" s="6" t="b">
        <f>IF(AND($S544=TRUE,$Z544=TRUE,$U544=FALSE,$R544=FALSE),TRUE,FALSE)</f>
        <v>0</v>
      </c>
      <c r="AV544" s="13" t="b">
        <f ca="1">IF(OFFSET($AU544,-1,0)=TRUE,TRUE,FALSE)</f>
        <v>0</v>
      </c>
      <c r="AW544" s="6" t="b">
        <f>IF(AND($V544=TRUE,$S544=TRUE,$U544=FALSE,$R544=FALSE),TRUE,FALSE)</f>
        <v>0</v>
      </c>
      <c r="AX544" s="13" t="b">
        <f ca="1">IF(OFFSET($AW544,-1,0)="TRUE",TRUE,FALSE)</f>
        <v>0</v>
      </c>
      <c r="AY544" s="3"/>
      <c r="AZ544" s="3" t="str">
        <f>IF(OR($S544=FALSE,$R544=TRUE,$V544=FALSE),"-",IF(T544=FALSE,(CONCATENATE(D$1," doesn't match.")),"-"))</f>
        <v>-</v>
      </c>
      <c r="BA544" s="3" t="str">
        <f>IF(OR($S544=FALSE,$R544=TRUE,$V544=FALSE),"-",IF(U544=FALSE,(CONCATENATE(E$1," doesn't match.")),"-"))</f>
        <v>-</v>
      </c>
      <c r="BB544" s="3" t="str">
        <f>IF(OR($S544=FALSE,$R544=TRUE,$V544=FALSE),"-",IF(V544=FALSE,(CONCATENATE(F$1," doesn't match.")),"-"))</f>
        <v>-</v>
      </c>
      <c r="BC544" s="3" t="str">
        <f>IF(OR($S544=FALSE,$R544=TRUE,$V544=FALSE),"-",IF(W544=FALSE,(CONCATENATE(G$1," doesn't match.")),"-"))</f>
        <v>-</v>
      </c>
      <c r="BD544" s="3" t="str">
        <f>IF(OR($S544=FALSE,$R544=TRUE,$V544=FALSE),"-",IF(X544=FALSE,(CONCATENATE(H$1," doesn't match.")),"-"))</f>
        <v>-</v>
      </c>
      <c r="BE544" s="3" t="str">
        <f>IF(OR($S544=FALSE,$R544=TRUE,$V544=FALSE),"-",IF(Y544=FALSE,(CONCATENATE(I$1," doesn't match.")),"-"))</f>
        <v>-</v>
      </c>
      <c r="BF544" s="3" t="str">
        <f>IF(OR($S544=FALSE,$R544=TRUE,$V544=FALSE),"-",IF(Z544=FALSE,(CONCATENATE(J$1," doesn't match.")),"-"))</f>
        <v>-</v>
      </c>
      <c r="BG544" s="3" t="str">
        <f>IF(OR($S544=FALSE,$R544=TRUE,$V544=FALSE),"-",IF(AA544=FALSE,(CONCATENATE(K$1," doesn't match.")),"-"))</f>
        <v>-</v>
      </c>
      <c r="BH544" s="3" t="str">
        <f>IF(OR($S544=FALSE,$R544=TRUE,$V544=FALSE),"-",IF(AB544=FALSE,(CONCATENATE(L$1," doesn't match.")),"-"))</f>
        <v>-</v>
      </c>
      <c r="BI544" s="3" t="str">
        <f>IF(OR($S544=FALSE,$R544=TRUE,$V544=FALSE),"-",IF(AC544=FALSE,(CONCATENATE(M$1," doesn't match.")),"-"))</f>
        <v>-</v>
      </c>
      <c r="BJ544" s="3" t="str">
        <f>IF(OR($S544=FALSE,$R544=TRUE,$V544=FALSE),"-",IF(AD544=FALSE,(CONCATENATE(N$1," doesn't match.")),"-"))</f>
        <v>-</v>
      </c>
      <c r="BK544" s="3" t="str">
        <f>IF(OR($S544=FALSE,$R544=TRUE,$V544=FALSE),"-",IF(AE544=FALSE,(CONCATENATE(O$1," doesn't match.")),"-"))</f>
        <v>-</v>
      </c>
      <c r="BL544" s="3" t="str">
        <f>IF(OR($S544=FALSE,$R544=TRUE,$V544=FALSE),"-",IF(AF544=FALSE,(CONCATENATE(P$1," doesn't match.")),"-"))</f>
        <v>-</v>
      </c>
    </row>
    <row r="545" spans="1:64" ht="60" x14ac:dyDescent="0.25">
      <c r="A545" s="30">
        <v>1291705</v>
      </c>
      <c r="B545" s="30" t="s">
        <v>30</v>
      </c>
      <c r="C545" s="31" t="s">
        <v>460</v>
      </c>
      <c r="D545" s="30" t="s">
        <v>459</v>
      </c>
      <c r="E545" s="30" t="s">
        <v>400</v>
      </c>
      <c r="F545" s="30" t="s">
        <v>89</v>
      </c>
      <c r="G545" s="30" t="s">
        <v>35</v>
      </c>
      <c r="H545" s="32">
        <v>43281</v>
      </c>
      <c r="I545" s="32">
        <v>43235</v>
      </c>
      <c r="J545" s="32">
        <v>43326</v>
      </c>
      <c r="K545" s="32">
        <v>43291</v>
      </c>
      <c r="L545" s="30" t="s">
        <v>178</v>
      </c>
      <c r="M545" s="32">
        <v>43235</v>
      </c>
      <c r="N545" s="32">
        <v>43291</v>
      </c>
      <c r="O545" s="32"/>
      <c r="P545" s="32"/>
      <c r="Q545" s="5"/>
      <c r="R545" s="6" t="b">
        <f>B545=B546</f>
        <v>0</v>
      </c>
      <c r="S545" s="6" t="b">
        <f>C545=C546</f>
        <v>1</v>
      </c>
      <c r="T545" s="6" t="b">
        <f>D545=D546</f>
        <v>1</v>
      </c>
      <c r="U545" s="6" t="b">
        <f>E545=E546</f>
        <v>1</v>
      </c>
      <c r="V545" s="6" t="b">
        <f>F545=F546</f>
        <v>1</v>
      </c>
      <c r="W545" s="6" t="b">
        <f>G545=G546</f>
        <v>1</v>
      </c>
      <c r="X545" s="6" t="b">
        <f>H545=H546</f>
        <v>1</v>
      </c>
      <c r="Y545" s="6" t="b">
        <f>I545=I546</f>
        <v>0</v>
      </c>
      <c r="Z545" s="6" t="b">
        <f>J545=J546</f>
        <v>1</v>
      </c>
      <c r="AA545" s="6" t="b">
        <f>K545=K546</f>
        <v>1</v>
      </c>
      <c r="AB545" s="6" t="b">
        <f>L545=L546</f>
        <v>1</v>
      </c>
      <c r="AC545" s="6" t="b">
        <f>M545=M546</f>
        <v>0</v>
      </c>
      <c r="AD545" s="6" t="b">
        <f>N545=N546</f>
        <v>1</v>
      </c>
      <c r="AE545" s="6" t="b">
        <f>O545=O546</f>
        <v>1</v>
      </c>
      <c r="AF545" s="6" t="b">
        <f>P545=P546</f>
        <v>1</v>
      </c>
      <c r="AG545" s="3"/>
      <c r="AH545" s="8" t="str">
        <f>IF(ISBLANK($E545),"N/A",$E545)</f>
        <v>INT-PAT NO DIV ALLOWANCE / INTENT TO GRANT</v>
      </c>
      <c r="AI545" s="8" t="str">
        <f>IF(ISBLANK($F545),"N/A",$F545)</f>
        <v>*LC Regarding Allowance and Fees Due (FP-ACCEPT) / IntFees</v>
      </c>
      <c r="AJ545" s="7" t="str">
        <f>IF(ISBLANK($B545),"N/A",$B545)</f>
        <v>Live Patent</v>
      </c>
      <c r="AK545" s="8" t="str">
        <f>IF(ISBLANK($C545),"N/A",$C545)</f>
        <v>RAZOR.979XAP2</v>
      </c>
      <c r="AL545" s="8" t="str">
        <f>IF(ISBLANK($C546),"N/A",$C546)</f>
        <v>RAZOR.979XAP2</v>
      </c>
      <c r="AM545" s="7" t="str">
        <f>IF(ISBLANK($B546),"N/A",$B546)</f>
        <v>Agent Patent</v>
      </c>
      <c r="AN545" s="8" t="str">
        <f>IF(ISBLANK($F546),"N/A",$F546)</f>
        <v>*LC Regarding Allowance and Fees Due (FP-ACCEPT) / IntFees</v>
      </c>
      <c r="AO545" s="8" t="str">
        <f>IF(ISBLANK($E546),"N/A",$E546)</f>
        <v>INT-PAT NO DIV ALLOWANCE / INTENT TO GRANT</v>
      </c>
      <c r="AP545" s="3"/>
      <c r="AQ545" s="6" t="str">
        <f>IF($S545=FALSE,"Matter doesn't match.","-")</f>
        <v>-</v>
      </c>
      <c r="AR545" s="6" t="str">
        <f>IF($R545=TRUE,"System matches.","-")</f>
        <v>-</v>
      </c>
      <c r="AS545" s="6" t="str">
        <f>IF($U545=FALSE,"Action Type doesn't match.","-")</f>
        <v>-</v>
      </c>
      <c r="AT545" s="6" t="str">
        <f>IF($V545=FALSE,"Action Due doesn't match.","-")</f>
        <v>-</v>
      </c>
      <c r="AU545" s="6" t="b">
        <f>IF(AND($S545=TRUE,$Z545=TRUE,$U545=FALSE,$R545=FALSE),TRUE,FALSE)</f>
        <v>0</v>
      </c>
      <c r="AV545" s="13" t="b">
        <f ca="1">IF(OFFSET($AU545,-1,0)=TRUE,TRUE,FALSE)</f>
        <v>0</v>
      </c>
      <c r="AW545" s="6" t="b">
        <f>IF(AND($V545=TRUE,$S545=TRUE,$U545=FALSE,$R545=FALSE),TRUE,FALSE)</f>
        <v>0</v>
      </c>
      <c r="AX545" s="13" t="b">
        <f ca="1">IF(OFFSET($AW545,-1,0)="TRUE",TRUE,FALSE)</f>
        <v>0</v>
      </c>
      <c r="AY545" s="3"/>
      <c r="AZ545" s="3" t="str">
        <f>IF(OR($S545=FALSE,$R545=TRUE,$V545=FALSE),"-",IF(T545=FALSE,(CONCATENATE(D$1," doesn't match.")),"-"))</f>
        <v>-</v>
      </c>
      <c r="BA545" s="3" t="str">
        <f>IF(OR($S545=FALSE,$R545=TRUE,$V545=FALSE),"-",IF(U545=FALSE,(CONCATENATE(E$1," doesn't match.")),"-"))</f>
        <v>-</v>
      </c>
      <c r="BB545" s="3" t="str">
        <f>IF(OR($S545=FALSE,$R545=TRUE,$V545=FALSE),"-",IF(V545=FALSE,(CONCATENATE(F$1," doesn't match.")),"-"))</f>
        <v>-</v>
      </c>
      <c r="BC545" s="3" t="str">
        <f>IF(OR($S545=FALSE,$R545=TRUE,$V545=FALSE),"-",IF(W545=FALSE,(CONCATENATE(G$1," doesn't match.")),"-"))</f>
        <v>-</v>
      </c>
      <c r="BD545" s="3" t="str">
        <f>IF(OR($S545=FALSE,$R545=TRUE,$V545=FALSE),"-",IF(X545=FALSE,(CONCATENATE(H$1," doesn't match.")),"-"))</f>
        <v>-</v>
      </c>
      <c r="BE545" s="3" t="str">
        <f>IF(OR($S545=FALSE,$R545=TRUE,$V545=FALSE),"-",IF(Y545=FALSE,(CONCATENATE(I$1," doesn't match.")),"-"))</f>
        <v>DateTaken doesn't match.</v>
      </c>
      <c r="BF545" s="3" t="str">
        <f>IF(OR($S545=FALSE,$R545=TRUE,$V545=FALSE),"-",IF(Z545=FALSE,(CONCATENATE(J$1," doesn't match.")),"-"))</f>
        <v>-</v>
      </c>
      <c r="BG545" s="3" t="str">
        <f>IF(OR($S545=FALSE,$R545=TRUE,$V545=FALSE),"-",IF(AA545=FALSE,(CONCATENATE(K$1," doesn't match.")),"-"))</f>
        <v>-</v>
      </c>
      <c r="BH545" s="3" t="str">
        <f>IF(OR($S545=FALSE,$R545=TRUE,$V545=FALSE),"-",IF(AB545=FALSE,(CONCATENATE(L$1," doesn't match.")),"-"))</f>
        <v>-</v>
      </c>
      <c r="BI545" s="3" t="str">
        <f>IF(OR($S545=FALSE,$R545=TRUE,$V545=FALSE),"-",IF(AC545=FALSE,(CONCATENATE(M$1," doesn't match.")),"-"))</f>
        <v>DateCreated doesn't match.</v>
      </c>
      <c r="BJ545" s="3" t="str">
        <f>IF(OR($S545=FALSE,$R545=TRUE,$V545=FALSE),"-",IF(AD545=FALSE,(CONCATENATE(N$1," doesn't match.")),"-"))</f>
        <v>-</v>
      </c>
      <c r="BK545" s="3" t="str">
        <f>IF(OR($S545=FALSE,$R545=TRUE,$V545=FALSE),"-",IF(AE545=FALSE,(CONCATENATE(O$1," doesn't match.")),"-"))</f>
        <v>-</v>
      </c>
      <c r="BL545" s="3" t="str">
        <f>IF(OR($S545=FALSE,$R545=TRUE,$V545=FALSE),"-",IF(AF545=FALSE,(CONCATENATE(P$1," doesn't match.")),"-"))</f>
        <v>-</v>
      </c>
    </row>
    <row r="546" spans="1:64" ht="60" x14ac:dyDescent="0.25">
      <c r="A546" s="30">
        <v>1291705</v>
      </c>
      <c r="B546" s="30" t="s">
        <v>625</v>
      </c>
      <c r="C546" s="31" t="s">
        <v>460</v>
      </c>
      <c r="D546" s="30" t="s">
        <v>459</v>
      </c>
      <c r="E546" s="30" t="s">
        <v>400</v>
      </c>
      <c r="F546" s="30" t="s">
        <v>89</v>
      </c>
      <c r="G546" s="30" t="s">
        <v>35</v>
      </c>
      <c r="H546" s="32">
        <v>43281</v>
      </c>
      <c r="I546" s="32">
        <v>43291</v>
      </c>
      <c r="J546" s="32">
        <v>43326</v>
      </c>
      <c r="K546" s="32">
        <v>43291</v>
      </c>
      <c r="L546" s="30" t="s">
        <v>178</v>
      </c>
      <c r="M546" s="32">
        <v>43244</v>
      </c>
      <c r="N546" s="32">
        <v>43291</v>
      </c>
      <c r="O546" s="32"/>
      <c r="P546" s="32"/>
      <c r="Q546" s="5"/>
      <c r="R546" s="6" t="b">
        <f>B546=B547</f>
        <v>0</v>
      </c>
      <c r="S546" s="6" t="b">
        <f>C546=C547</f>
        <v>0</v>
      </c>
      <c r="T546" s="6" t="b">
        <f>D546=D547</f>
        <v>1</v>
      </c>
      <c r="U546" s="6" t="b">
        <f>E546=E547</f>
        <v>1</v>
      </c>
      <c r="V546" s="6" t="b">
        <f>F546=F547</f>
        <v>1</v>
      </c>
      <c r="W546" s="6" t="b">
        <f>G546=G547</f>
        <v>1</v>
      </c>
      <c r="X546" s="6" t="b">
        <f>H546=H547</f>
        <v>1</v>
      </c>
      <c r="Y546" s="6" t="b">
        <f>I546=I547</f>
        <v>0</v>
      </c>
      <c r="Z546" s="6" t="b">
        <f>J546=J547</f>
        <v>1</v>
      </c>
      <c r="AA546" s="6" t="b">
        <f>K546=K547</f>
        <v>1</v>
      </c>
      <c r="AB546" s="6" t="b">
        <f>L546=L547</f>
        <v>1</v>
      </c>
      <c r="AC546" s="6" t="b">
        <f>M546=M547</f>
        <v>0</v>
      </c>
      <c r="AD546" s="6" t="b">
        <f>N546=N547</f>
        <v>1</v>
      </c>
      <c r="AE546" s="6" t="b">
        <f>O546=O547</f>
        <v>1</v>
      </c>
      <c r="AF546" s="6" t="b">
        <f>P546=P547</f>
        <v>1</v>
      </c>
      <c r="AG546" s="3"/>
      <c r="AH546" s="8" t="str">
        <f>IF(ISBLANK($E546),"N/A",$E546)</f>
        <v>INT-PAT NO DIV ALLOWANCE / INTENT TO GRANT</v>
      </c>
      <c r="AI546" s="8" t="str">
        <f>IF(ISBLANK($F546),"N/A",$F546)</f>
        <v>*LC Regarding Allowance and Fees Due (FP-ACCEPT) / IntFees</v>
      </c>
      <c r="AJ546" s="7" t="str">
        <f>IF(ISBLANK($B546),"N/A",$B546)</f>
        <v>Agent Patent</v>
      </c>
      <c r="AK546" s="8" t="str">
        <f>IF(ISBLANK($C546),"N/A",$C546)</f>
        <v>RAZOR.979XAP2</v>
      </c>
      <c r="AL546" s="8" t="str">
        <f>IF(ISBLANK($C547),"N/A",$C547)</f>
        <v>RAZOR.979XAP3</v>
      </c>
      <c r="AM546" s="7" t="str">
        <f>IF(ISBLANK($B547),"N/A",$B547)</f>
        <v>Live Patent</v>
      </c>
      <c r="AN546" s="8" t="str">
        <f>IF(ISBLANK($F547),"N/A",$F547)</f>
        <v>*LC Regarding Allowance and Fees Due (FP-ACCEPT) / IntFees</v>
      </c>
      <c r="AO546" s="8" t="str">
        <f>IF(ISBLANK($E547),"N/A",$E547)</f>
        <v>INT-PAT NO DIV ALLOWANCE / INTENT TO GRANT</v>
      </c>
      <c r="AP546" s="3"/>
      <c r="AQ546" s="6" t="str">
        <f>IF($S546=FALSE,"Matter doesn't match.","-")</f>
        <v>Matter doesn't match.</v>
      </c>
      <c r="AR546" s="6" t="str">
        <f>IF($R546=TRUE,"System matches.","-")</f>
        <v>-</v>
      </c>
      <c r="AS546" s="6" t="str">
        <f>IF($U546=FALSE,"Action Type doesn't match.","-")</f>
        <v>-</v>
      </c>
      <c r="AT546" s="6" t="str">
        <f>IF($V546=FALSE,"Action Due doesn't match.","-")</f>
        <v>-</v>
      </c>
      <c r="AU546" s="6" t="b">
        <f>IF(AND($S546=TRUE,$Z546=TRUE,$U546=FALSE,$R546=FALSE),TRUE,FALSE)</f>
        <v>0</v>
      </c>
      <c r="AV546" s="13" t="b">
        <f ca="1">IF(OFFSET($AU546,-1,0)=TRUE,TRUE,FALSE)</f>
        <v>0</v>
      </c>
      <c r="AW546" s="6" t="b">
        <f>IF(AND($V546=TRUE,$S546=TRUE,$U546=FALSE,$R546=FALSE),TRUE,FALSE)</f>
        <v>0</v>
      </c>
      <c r="AX546" s="13" t="b">
        <f ca="1">IF(OFFSET($AW546,-1,0)="TRUE",TRUE,FALSE)</f>
        <v>0</v>
      </c>
      <c r="AY546" s="3"/>
      <c r="AZ546" s="3" t="str">
        <f>IF(OR($S546=FALSE,$R546=TRUE,$V546=FALSE),"-",IF(T546=FALSE,(CONCATENATE(D$1," doesn't match.")),"-"))</f>
        <v>-</v>
      </c>
      <c r="BA546" s="3" t="str">
        <f>IF(OR($S546=FALSE,$R546=TRUE,$V546=FALSE),"-",IF(U546=FALSE,(CONCATENATE(E$1," doesn't match.")),"-"))</f>
        <v>-</v>
      </c>
      <c r="BB546" s="3" t="str">
        <f>IF(OR($S546=FALSE,$R546=TRUE,$V546=FALSE),"-",IF(V546=FALSE,(CONCATENATE(F$1," doesn't match.")),"-"))</f>
        <v>-</v>
      </c>
      <c r="BC546" s="3" t="str">
        <f>IF(OR($S546=FALSE,$R546=TRUE,$V546=FALSE),"-",IF(W546=FALSE,(CONCATENATE(G$1," doesn't match.")),"-"))</f>
        <v>-</v>
      </c>
      <c r="BD546" s="3" t="str">
        <f>IF(OR($S546=FALSE,$R546=TRUE,$V546=FALSE),"-",IF(X546=FALSE,(CONCATENATE(H$1," doesn't match.")),"-"))</f>
        <v>-</v>
      </c>
      <c r="BE546" s="3" t="str">
        <f>IF(OR($S546=FALSE,$R546=TRUE,$V546=FALSE),"-",IF(Y546=FALSE,(CONCATENATE(I$1," doesn't match.")),"-"))</f>
        <v>-</v>
      </c>
      <c r="BF546" s="3" t="str">
        <f>IF(OR($S546=FALSE,$R546=TRUE,$V546=FALSE),"-",IF(Z546=FALSE,(CONCATENATE(J$1," doesn't match.")),"-"))</f>
        <v>-</v>
      </c>
      <c r="BG546" s="3" t="str">
        <f>IF(OR($S546=FALSE,$R546=TRUE,$V546=FALSE),"-",IF(AA546=FALSE,(CONCATENATE(K$1," doesn't match.")),"-"))</f>
        <v>-</v>
      </c>
      <c r="BH546" s="3" t="str">
        <f>IF(OR($S546=FALSE,$R546=TRUE,$V546=FALSE),"-",IF(AB546=FALSE,(CONCATENATE(L$1," doesn't match.")),"-"))</f>
        <v>-</v>
      </c>
      <c r="BI546" s="3" t="str">
        <f>IF(OR($S546=FALSE,$R546=TRUE,$V546=FALSE),"-",IF(AC546=FALSE,(CONCATENATE(M$1," doesn't match.")),"-"))</f>
        <v>-</v>
      </c>
      <c r="BJ546" s="3" t="str">
        <f>IF(OR($S546=FALSE,$R546=TRUE,$V546=FALSE),"-",IF(AD546=FALSE,(CONCATENATE(N$1," doesn't match.")),"-"))</f>
        <v>-</v>
      </c>
      <c r="BK546" s="3" t="str">
        <f>IF(OR($S546=FALSE,$R546=TRUE,$V546=FALSE),"-",IF(AE546=FALSE,(CONCATENATE(O$1," doesn't match.")),"-"))</f>
        <v>-</v>
      </c>
      <c r="BL546" s="3" t="str">
        <f>IF(OR($S546=FALSE,$R546=TRUE,$V546=FALSE),"-",IF(AF546=FALSE,(CONCATENATE(P$1," doesn't match.")),"-"))</f>
        <v>-</v>
      </c>
    </row>
    <row r="547" spans="1:64" ht="60" x14ac:dyDescent="0.25">
      <c r="A547" s="30">
        <v>1291708</v>
      </c>
      <c r="B547" s="30" t="s">
        <v>30</v>
      </c>
      <c r="C547" s="31" t="s">
        <v>461</v>
      </c>
      <c r="D547" s="30" t="s">
        <v>459</v>
      </c>
      <c r="E547" s="30" t="s">
        <v>400</v>
      </c>
      <c r="F547" s="30" t="s">
        <v>89</v>
      </c>
      <c r="G547" s="30" t="s">
        <v>35</v>
      </c>
      <c r="H547" s="32">
        <v>43281</v>
      </c>
      <c r="I547" s="32">
        <v>43235</v>
      </c>
      <c r="J547" s="32">
        <v>43326</v>
      </c>
      <c r="K547" s="32">
        <v>43291</v>
      </c>
      <c r="L547" s="30" t="s">
        <v>178</v>
      </c>
      <c r="M547" s="32">
        <v>43235</v>
      </c>
      <c r="N547" s="32">
        <v>43291</v>
      </c>
      <c r="O547" s="32"/>
      <c r="P547" s="32"/>
      <c r="Q547" s="5"/>
      <c r="R547" s="6" t="b">
        <f>B547=B548</f>
        <v>0</v>
      </c>
      <c r="S547" s="6" t="b">
        <f>C547=C548</f>
        <v>1</v>
      </c>
      <c r="T547" s="6" t="b">
        <f>D547=D548</f>
        <v>1</v>
      </c>
      <c r="U547" s="6" t="b">
        <f>E547=E548</f>
        <v>1</v>
      </c>
      <c r="V547" s="6" t="b">
        <f>F547=F548</f>
        <v>1</v>
      </c>
      <c r="W547" s="6" t="b">
        <f>G547=G548</f>
        <v>1</v>
      </c>
      <c r="X547" s="6" t="b">
        <f>H547=H548</f>
        <v>1</v>
      </c>
      <c r="Y547" s="6" t="b">
        <f>I547=I548</f>
        <v>0</v>
      </c>
      <c r="Z547" s="6" t="b">
        <f>J547=J548</f>
        <v>1</v>
      </c>
      <c r="AA547" s="6" t="b">
        <f>K547=K548</f>
        <v>1</v>
      </c>
      <c r="AB547" s="6" t="b">
        <f>L547=L548</f>
        <v>1</v>
      </c>
      <c r="AC547" s="6" t="b">
        <f>M547=M548</f>
        <v>0</v>
      </c>
      <c r="AD547" s="6" t="b">
        <f>N547=N548</f>
        <v>1</v>
      </c>
      <c r="AE547" s="6" t="b">
        <f>O547=O548</f>
        <v>1</v>
      </c>
      <c r="AF547" s="6" t="b">
        <f>P547=P548</f>
        <v>1</v>
      </c>
      <c r="AG547" s="3"/>
      <c r="AH547" s="8" t="str">
        <f>IF(ISBLANK($E547),"N/A",$E547)</f>
        <v>INT-PAT NO DIV ALLOWANCE / INTENT TO GRANT</v>
      </c>
      <c r="AI547" s="8" t="str">
        <f>IF(ISBLANK($F547),"N/A",$F547)</f>
        <v>*LC Regarding Allowance and Fees Due (FP-ACCEPT) / IntFees</v>
      </c>
      <c r="AJ547" s="7" t="str">
        <f>IF(ISBLANK($B547),"N/A",$B547)</f>
        <v>Live Patent</v>
      </c>
      <c r="AK547" s="8" t="str">
        <f>IF(ISBLANK($C547),"N/A",$C547)</f>
        <v>RAZOR.979XAP3</v>
      </c>
      <c r="AL547" s="8" t="str">
        <f>IF(ISBLANK($C548),"N/A",$C548)</f>
        <v>RAZOR.979XAP3</v>
      </c>
      <c r="AM547" s="7" t="str">
        <f>IF(ISBLANK($B548),"N/A",$B548)</f>
        <v>Agent Patent</v>
      </c>
      <c r="AN547" s="8" t="str">
        <f>IF(ISBLANK($F548),"N/A",$F548)</f>
        <v>*LC Regarding Allowance and Fees Due (FP-ACCEPT) / IntFees</v>
      </c>
      <c r="AO547" s="8" t="str">
        <f>IF(ISBLANK($E548),"N/A",$E548)</f>
        <v>INT-PAT NO DIV ALLOWANCE / INTENT TO GRANT</v>
      </c>
      <c r="AP547" s="3"/>
      <c r="AQ547" s="6" t="str">
        <f>IF($S547=FALSE,"Matter doesn't match.","-")</f>
        <v>-</v>
      </c>
      <c r="AR547" s="6" t="str">
        <f>IF($R547=TRUE,"System matches.","-")</f>
        <v>-</v>
      </c>
      <c r="AS547" s="6" t="str">
        <f>IF($U547=FALSE,"Action Type doesn't match.","-")</f>
        <v>-</v>
      </c>
      <c r="AT547" s="6" t="str">
        <f>IF($V547=FALSE,"Action Due doesn't match.","-")</f>
        <v>-</v>
      </c>
      <c r="AU547" s="6" t="b">
        <f>IF(AND($S547=TRUE,$Z547=TRUE,$U547=FALSE,$R547=FALSE),TRUE,FALSE)</f>
        <v>0</v>
      </c>
      <c r="AV547" s="13" t="b">
        <f ca="1">IF(OFFSET($AU547,-1,0)=TRUE,TRUE,FALSE)</f>
        <v>0</v>
      </c>
      <c r="AW547" s="6" t="b">
        <f>IF(AND($V547=TRUE,$S547=TRUE,$U547=FALSE,$R547=FALSE),TRUE,FALSE)</f>
        <v>0</v>
      </c>
      <c r="AX547" s="13" t="b">
        <f ca="1">IF(OFFSET($AW547,-1,0)="TRUE",TRUE,FALSE)</f>
        <v>0</v>
      </c>
      <c r="AY547" s="3"/>
      <c r="AZ547" s="3" t="str">
        <f>IF(OR($S547=FALSE,$R547=TRUE,$V547=FALSE),"-",IF(T547=FALSE,(CONCATENATE(D$1," doesn't match.")),"-"))</f>
        <v>-</v>
      </c>
      <c r="BA547" s="3" t="str">
        <f>IF(OR($S547=FALSE,$R547=TRUE,$V547=FALSE),"-",IF(U547=FALSE,(CONCATENATE(E$1," doesn't match.")),"-"))</f>
        <v>-</v>
      </c>
      <c r="BB547" s="3" t="str">
        <f>IF(OR($S547=FALSE,$R547=TRUE,$V547=FALSE),"-",IF(V547=FALSE,(CONCATENATE(F$1," doesn't match.")),"-"))</f>
        <v>-</v>
      </c>
      <c r="BC547" s="3" t="str">
        <f>IF(OR($S547=FALSE,$R547=TRUE,$V547=FALSE),"-",IF(W547=FALSE,(CONCATENATE(G$1," doesn't match.")),"-"))</f>
        <v>-</v>
      </c>
      <c r="BD547" s="3" t="str">
        <f>IF(OR($S547=FALSE,$R547=TRUE,$V547=FALSE),"-",IF(X547=FALSE,(CONCATENATE(H$1," doesn't match.")),"-"))</f>
        <v>-</v>
      </c>
      <c r="BE547" s="3" t="str">
        <f>IF(OR($S547=FALSE,$R547=TRUE,$V547=FALSE),"-",IF(Y547=FALSE,(CONCATENATE(I$1," doesn't match.")),"-"))</f>
        <v>DateTaken doesn't match.</v>
      </c>
      <c r="BF547" s="3" t="str">
        <f>IF(OR($S547=FALSE,$R547=TRUE,$V547=FALSE),"-",IF(Z547=FALSE,(CONCATENATE(J$1," doesn't match.")),"-"))</f>
        <v>-</v>
      </c>
      <c r="BG547" s="3" t="str">
        <f>IF(OR($S547=FALSE,$R547=TRUE,$V547=FALSE),"-",IF(AA547=FALSE,(CONCATENATE(K$1," doesn't match.")),"-"))</f>
        <v>-</v>
      </c>
      <c r="BH547" s="3" t="str">
        <f>IF(OR($S547=FALSE,$R547=TRUE,$V547=FALSE),"-",IF(AB547=FALSE,(CONCATENATE(L$1," doesn't match.")),"-"))</f>
        <v>-</v>
      </c>
      <c r="BI547" s="3" t="str">
        <f>IF(OR($S547=FALSE,$R547=TRUE,$V547=FALSE),"-",IF(AC547=FALSE,(CONCATENATE(M$1," doesn't match.")),"-"))</f>
        <v>DateCreated doesn't match.</v>
      </c>
      <c r="BJ547" s="3" t="str">
        <f>IF(OR($S547=FALSE,$R547=TRUE,$V547=FALSE),"-",IF(AD547=FALSE,(CONCATENATE(N$1," doesn't match.")),"-"))</f>
        <v>-</v>
      </c>
      <c r="BK547" s="3" t="str">
        <f>IF(OR($S547=FALSE,$R547=TRUE,$V547=FALSE),"-",IF(AE547=FALSE,(CONCATENATE(O$1," doesn't match.")),"-"))</f>
        <v>-</v>
      </c>
      <c r="BL547" s="3" t="str">
        <f>IF(OR($S547=FALSE,$R547=TRUE,$V547=FALSE),"-",IF(AF547=FALSE,(CONCATENATE(P$1," doesn't match.")),"-"))</f>
        <v>-</v>
      </c>
    </row>
    <row r="548" spans="1:64" ht="60" x14ac:dyDescent="0.25">
      <c r="A548" s="30">
        <v>1291708</v>
      </c>
      <c r="B548" s="30" t="s">
        <v>625</v>
      </c>
      <c r="C548" s="31" t="s">
        <v>461</v>
      </c>
      <c r="D548" s="30" t="s">
        <v>459</v>
      </c>
      <c r="E548" s="30" t="s">
        <v>400</v>
      </c>
      <c r="F548" s="30" t="s">
        <v>89</v>
      </c>
      <c r="G548" s="30" t="s">
        <v>35</v>
      </c>
      <c r="H548" s="32">
        <v>43281</v>
      </c>
      <c r="I548" s="32">
        <v>43291</v>
      </c>
      <c r="J548" s="32">
        <v>43326</v>
      </c>
      <c r="K548" s="32">
        <v>43291</v>
      </c>
      <c r="L548" s="30" t="s">
        <v>178</v>
      </c>
      <c r="M548" s="32">
        <v>43244</v>
      </c>
      <c r="N548" s="32">
        <v>43291</v>
      </c>
      <c r="O548" s="32"/>
      <c r="P548" s="32"/>
      <c r="Q548" s="5"/>
      <c r="R548" s="6" t="b">
        <f>B548=B549</f>
        <v>0</v>
      </c>
      <c r="S548" s="6" t="b">
        <f>C548=C549</f>
        <v>0</v>
      </c>
      <c r="T548" s="6" t="b">
        <f>D548=D549</f>
        <v>1</v>
      </c>
      <c r="U548" s="6" t="b">
        <f>E548=E549</f>
        <v>1</v>
      </c>
      <c r="V548" s="6" t="b">
        <f>F548=F549</f>
        <v>1</v>
      </c>
      <c r="W548" s="6" t="b">
        <f>G548=G549</f>
        <v>1</v>
      </c>
      <c r="X548" s="6" t="b">
        <f>H548=H549</f>
        <v>1</v>
      </c>
      <c r="Y548" s="6" t="b">
        <f>I548=I549</f>
        <v>0</v>
      </c>
      <c r="Z548" s="6" t="b">
        <f>J548=J549</f>
        <v>1</v>
      </c>
      <c r="AA548" s="6" t="b">
        <f>K548=K549</f>
        <v>1</v>
      </c>
      <c r="AB548" s="6" t="b">
        <f>L548=L549</f>
        <v>1</v>
      </c>
      <c r="AC548" s="6" t="b">
        <f>M548=M549</f>
        <v>0</v>
      </c>
      <c r="AD548" s="6" t="b">
        <f>N548=N549</f>
        <v>1</v>
      </c>
      <c r="AE548" s="6" t="b">
        <f>O548=O549</f>
        <v>1</v>
      </c>
      <c r="AF548" s="6" t="b">
        <f>P548=P549</f>
        <v>1</v>
      </c>
      <c r="AG548" s="3"/>
      <c r="AH548" s="8" t="str">
        <f>IF(ISBLANK($E548),"N/A",$E548)</f>
        <v>INT-PAT NO DIV ALLOWANCE / INTENT TO GRANT</v>
      </c>
      <c r="AI548" s="8" t="str">
        <f>IF(ISBLANK($F548),"N/A",$F548)</f>
        <v>*LC Regarding Allowance and Fees Due (FP-ACCEPT) / IntFees</v>
      </c>
      <c r="AJ548" s="7" t="str">
        <f>IF(ISBLANK($B548),"N/A",$B548)</f>
        <v>Agent Patent</v>
      </c>
      <c r="AK548" s="8" t="str">
        <f>IF(ISBLANK($C548),"N/A",$C548)</f>
        <v>RAZOR.979XAP3</v>
      </c>
      <c r="AL548" s="8" t="str">
        <f>IF(ISBLANK($C549),"N/A",$C549)</f>
        <v>RAZOR.979XAP4</v>
      </c>
      <c r="AM548" s="7" t="str">
        <f>IF(ISBLANK($B549),"N/A",$B549)</f>
        <v>Live Patent</v>
      </c>
      <c r="AN548" s="8" t="str">
        <f>IF(ISBLANK($F549),"N/A",$F549)</f>
        <v>*LC Regarding Allowance and Fees Due (FP-ACCEPT) / IntFees</v>
      </c>
      <c r="AO548" s="8" t="str">
        <f>IF(ISBLANK($E549),"N/A",$E549)</f>
        <v>INT-PAT NO DIV ALLOWANCE / INTENT TO GRANT</v>
      </c>
      <c r="AP548" s="3"/>
      <c r="AQ548" s="6" t="str">
        <f>IF($S548=FALSE,"Matter doesn't match.","-")</f>
        <v>Matter doesn't match.</v>
      </c>
      <c r="AR548" s="6" t="str">
        <f>IF($R548=TRUE,"System matches.","-")</f>
        <v>-</v>
      </c>
      <c r="AS548" s="6" t="str">
        <f>IF($U548=FALSE,"Action Type doesn't match.","-")</f>
        <v>-</v>
      </c>
      <c r="AT548" s="6" t="str">
        <f>IF($V548=FALSE,"Action Due doesn't match.","-")</f>
        <v>-</v>
      </c>
      <c r="AU548" s="6" t="b">
        <f>IF(AND($S548=TRUE,$Z548=TRUE,$U548=FALSE,$R548=FALSE),TRUE,FALSE)</f>
        <v>0</v>
      </c>
      <c r="AV548" s="13" t="b">
        <f ca="1">IF(OFFSET($AU548,-1,0)=TRUE,TRUE,FALSE)</f>
        <v>0</v>
      </c>
      <c r="AW548" s="6" t="b">
        <f>IF(AND($V548=TRUE,$S548=TRUE,$U548=FALSE,$R548=FALSE),TRUE,FALSE)</f>
        <v>0</v>
      </c>
      <c r="AX548" s="13" t="b">
        <f ca="1">IF(OFFSET($AW548,-1,0)="TRUE",TRUE,FALSE)</f>
        <v>0</v>
      </c>
      <c r="AY548" s="3"/>
      <c r="AZ548" s="3" t="str">
        <f>IF(OR($S548=FALSE,$R548=TRUE,$V548=FALSE),"-",IF(T548=FALSE,(CONCATENATE(D$1," doesn't match.")),"-"))</f>
        <v>-</v>
      </c>
      <c r="BA548" s="3" t="str">
        <f>IF(OR($S548=FALSE,$R548=TRUE,$V548=FALSE),"-",IF(U548=FALSE,(CONCATENATE(E$1," doesn't match.")),"-"))</f>
        <v>-</v>
      </c>
      <c r="BB548" s="3" t="str">
        <f>IF(OR($S548=FALSE,$R548=TRUE,$V548=FALSE),"-",IF(V548=FALSE,(CONCATENATE(F$1," doesn't match.")),"-"))</f>
        <v>-</v>
      </c>
      <c r="BC548" s="3" t="str">
        <f>IF(OR($S548=FALSE,$R548=TRUE,$V548=FALSE),"-",IF(W548=FALSE,(CONCATENATE(G$1," doesn't match.")),"-"))</f>
        <v>-</v>
      </c>
      <c r="BD548" s="3" t="str">
        <f>IF(OR($S548=FALSE,$R548=TRUE,$V548=FALSE),"-",IF(X548=FALSE,(CONCATENATE(H$1," doesn't match.")),"-"))</f>
        <v>-</v>
      </c>
      <c r="BE548" s="3" t="str">
        <f>IF(OR($S548=FALSE,$R548=TRUE,$V548=FALSE),"-",IF(Y548=FALSE,(CONCATENATE(I$1," doesn't match.")),"-"))</f>
        <v>-</v>
      </c>
      <c r="BF548" s="3" t="str">
        <f>IF(OR($S548=FALSE,$R548=TRUE,$V548=FALSE),"-",IF(Z548=FALSE,(CONCATENATE(J$1," doesn't match.")),"-"))</f>
        <v>-</v>
      </c>
      <c r="BG548" s="3" t="str">
        <f>IF(OR($S548=FALSE,$R548=TRUE,$V548=FALSE),"-",IF(AA548=FALSE,(CONCATENATE(K$1," doesn't match.")),"-"))</f>
        <v>-</v>
      </c>
      <c r="BH548" s="3" t="str">
        <f>IF(OR($S548=FALSE,$R548=TRUE,$V548=FALSE),"-",IF(AB548=FALSE,(CONCATENATE(L$1," doesn't match.")),"-"))</f>
        <v>-</v>
      </c>
      <c r="BI548" s="3" t="str">
        <f>IF(OR($S548=FALSE,$R548=TRUE,$V548=FALSE),"-",IF(AC548=FALSE,(CONCATENATE(M$1," doesn't match.")),"-"))</f>
        <v>-</v>
      </c>
      <c r="BJ548" s="3" t="str">
        <f>IF(OR($S548=FALSE,$R548=TRUE,$V548=FALSE),"-",IF(AD548=FALSE,(CONCATENATE(N$1," doesn't match.")),"-"))</f>
        <v>-</v>
      </c>
      <c r="BK548" s="3" t="str">
        <f>IF(OR($S548=FALSE,$R548=TRUE,$V548=FALSE),"-",IF(AE548=FALSE,(CONCATENATE(O$1," doesn't match.")),"-"))</f>
        <v>-</v>
      </c>
      <c r="BL548" s="3" t="str">
        <f>IF(OR($S548=FALSE,$R548=TRUE,$V548=FALSE),"-",IF(AF548=FALSE,(CONCATENATE(P$1," doesn't match.")),"-"))</f>
        <v>-</v>
      </c>
    </row>
    <row r="549" spans="1:64" ht="60" x14ac:dyDescent="0.25">
      <c r="A549" s="30">
        <v>1291707</v>
      </c>
      <c r="B549" s="30" t="s">
        <v>30</v>
      </c>
      <c r="C549" s="31" t="s">
        <v>462</v>
      </c>
      <c r="D549" s="30" t="s">
        <v>459</v>
      </c>
      <c r="E549" s="30" t="s">
        <v>400</v>
      </c>
      <c r="F549" s="30" t="s">
        <v>89</v>
      </c>
      <c r="G549" s="30" t="s">
        <v>35</v>
      </c>
      <c r="H549" s="32">
        <v>43281</v>
      </c>
      <c r="I549" s="32">
        <v>43237</v>
      </c>
      <c r="J549" s="32">
        <v>43326</v>
      </c>
      <c r="K549" s="32">
        <v>43291</v>
      </c>
      <c r="L549" s="30" t="s">
        <v>178</v>
      </c>
      <c r="M549" s="32">
        <v>43235</v>
      </c>
      <c r="N549" s="32">
        <v>43291</v>
      </c>
      <c r="O549" s="32"/>
      <c r="P549" s="32"/>
      <c r="Q549" s="5"/>
      <c r="R549" s="6" t="b">
        <f>B549=B550</f>
        <v>0</v>
      </c>
      <c r="S549" s="6" t="b">
        <f>C549=C550</f>
        <v>1</v>
      </c>
      <c r="T549" s="6" t="b">
        <f>D549=D550</f>
        <v>1</v>
      </c>
      <c r="U549" s="6" t="b">
        <f>E549=E550</f>
        <v>1</v>
      </c>
      <c r="V549" s="6" t="b">
        <f>F549=F550</f>
        <v>1</v>
      </c>
      <c r="W549" s="6" t="b">
        <f>G549=G550</f>
        <v>1</v>
      </c>
      <c r="X549" s="6" t="b">
        <f>H549=H550</f>
        <v>1</v>
      </c>
      <c r="Y549" s="6" t="b">
        <f>I549=I550</f>
        <v>0</v>
      </c>
      <c r="Z549" s="6" t="b">
        <f>J549=J550</f>
        <v>1</v>
      </c>
      <c r="AA549" s="6" t="b">
        <f>K549=K550</f>
        <v>1</v>
      </c>
      <c r="AB549" s="6" t="b">
        <f>L549=L550</f>
        <v>1</v>
      </c>
      <c r="AC549" s="6" t="b">
        <f>M549=M550</f>
        <v>0</v>
      </c>
      <c r="AD549" s="6" t="b">
        <f>N549=N550</f>
        <v>1</v>
      </c>
      <c r="AE549" s="6" t="b">
        <f>O549=O550</f>
        <v>1</v>
      </c>
      <c r="AF549" s="6" t="b">
        <f>P549=P550</f>
        <v>1</v>
      </c>
      <c r="AG549" s="3"/>
      <c r="AH549" s="8" t="str">
        <f>IF(ISBLANK($E549),"N/A",$E549)</f>
        <v>INT-PAT NO DIV ALLOWANCE / INTENT TO GRANT</v>
      </c>
      <c r="AI549" s="8" t="str">
        <f>IF(ISBLANK($F549),"N/A",$F549)</f>
        <v>*LC Regarding Allowance and Fees Due (FP-ACCEPT) / IntFees</v>
      </c>
      <c r="AJ549" s="7" t="str">
        <f>IF(ISBLANK($B549),"N/A",$B549)</f>
        <v>Live Patent</v>
      </c>
      <c r="AK549" s="8" t="str">
        <f>IF(ISBLANK($C549),"N/A",$C549)</f>
        <v>RAZOR.979XAP4</v>
      </c>
      <c r="AL549" s="8" t="str">
        <f>IF(ISBLANK($C550),"N/A",$C550)</f>
        <v>RAZOR.979XAP4</v>
      </c>
      <c r="AM549" s="7" t="str">
        <f>IF(ISBLANK($B550),"N/A",$B550)</f>
        <v>Agent Patent</v>
      </c>
      <c r="AN549" s="8" t="str">
        <f>IF(ISBLANK($F550),"N/A",$F550)</f>
        <v>*LC Regarding Allowance and Fees Due (FP-ACCEPT) / IntFees</v>
      </c>
      <c r="AO549" s="8" t="str">
        <f>IF(ISBLANK($E550),"N/A",$E550)</f>
        <v>INT-PAT NO DIV ALLOWANCE / INTENT TO GRANT</v>
      </c>
      <c r="AP549" s="3"/>
      <c r="AQ549" s="6" t="str">
        <f>IF($S549=FALSE,"Matter doesn't match.","-")</f>
        <v>-</v>
      </c>
      <c r="AR549" s="6" t="str">
        <f>IF($R549=TRUE,"System matches.","-")</f>
        <v>-</v>
      </c>
      <c r="AS549" s="6" t="str">
        <f>IF($U549=FALSE,"Action Type doesn't match.","-")</f>
        <v>-</v>
      </c>
      <c r="AT549" s="6" t="str">
        <f>IF($V549=FALSE,"Action Due doesn't match.","-")</f>
        <v>-</v>
      </c>
      <c r="AU549" s="6" t="b">
        <f>IF(AND($S549=TRUE,$Z549=TRUE,$U549=FALSE,$R549=FALSE),TRUE,FALSE)</f>
        <v>0</v>
      </c>
      <c r="AV549" s="13" t="b">
        <f ca="1">IF(OFFSET($AU549,-1,0)=TRUE,TRUE,FALSE)</f>
        <v>0</v>
      </c>
      <c r="AW549" s="6" t="b">
        <f>IF(AND($V549=TRUE,$S549=TRUE,$U549=FALSE,$R549=FALSE),TRUE,FALSE)</f>
        <v>0</v>
      </c>
      <c r="AX549" s="13" t="b">
        <f ca="1">IF(OFFSET($AW549,-1,0)="TRUE",TRUE,FALSE)</f>
        <v>0</v>
      </c>
      <c r="AY549" s="3"/>
      <c r="AZ549" s="3" t="str">
        <f>IF(OR($S549=FALSE,$R549=TRUE,$V549=FALSE),"-",IF(T549=FALSE,(CONCATENATE(D$1," doesn't match.")),"-"))</f>
        <v>-</v>
      </c>
      <c r="BA549" s="3" t="str">
        <f>IF(OR($S549=FALSE,$R549=TRUE,$V549=FALSE),"-",IF(U549=FALSE,(CONCATENATE(E$1," doesn't match.")),"-"))</f>
        <v>-</v>
      </c>
      <c r="BB549" s="3" t="str">
        <f>IF(OR($S549=FALSE,$R549=TRUE,$V549=FALSE),"-",IF(V549=FALSE,(CONCATENATE(F$1," doesn't match.")),"-"))</f>
        <v>-</v>
      </c>
      <c r="BC549" s="3" t="str">
        <f>IF(OR($S549=FALSE,$R549=TRUE,$V549=FALSE),"-",IF(W549=FALSE,(CONCATENATE(G$1," doesn't match.")),"-"))</f>
        <v>-</v>
      </c>
      <c r="BD549" s="3" t="str">
        <f>IF(OR($S549=FALSE,$R549=TRUE,$V549=FALSE),"-",IF(X549=FALSE,(CONCATENATE(H$1," doesn't match.")),"-"))</f>
        <v>-</v>
      </c>
      <c r="BE549" s="3" t="str">
        <f>IF(OR($S549=FALSE,$R549=TRUE,$V549=FALSE),"-",IF(Y549=FALSE,(CONCATENATE(I$1," doesn't match.")),"-"))</f>
        <v>DateTaken doesn't match.</v>
      </c>
      <c r="BF549" s="3" t="str">
        <f>IF(OR($S549=FALSE,$R549=TRUE,$V549=FALSE),"-",IF(Z549=FALSE,(CONCATENATE(J$1," doesn't match.")),"-"))</f>
        <v>-</v>
      </c>
      <c r="BG549" s="3" t="str">
        <f>IF(OR($S549=FALSE,$R549=TRUE,$V549=FALSE),"-",IF(AA549=FALSE,(CONCATENATE(K$1," doesn't match.")),"-"))</f>
        <v>-</v>
      </c>
      <c r="BH549" s="3" t="str">
        <f>IF(OR($S549=FALSE,$R549=TRUE,$V549=FALSE),"-",IF(AB549=FALSE,(CONCATENATE(L$1," doesn't match.")),"-"))</f>
        <v>-</v>
      </c>
      <c r="BI549" s="3" t="str">
        <f>IF(OR($S549=FALSE,$R549=TRUE,$V549=FALSE),"-",IF(AC549=FALSE,(CONCATENATE(M$1," doesn't match.")),"-"))</f>
        <v>DateCreated doesn't match.</v>
      </c>
      <c r="BJ549" s="3" t="str">
        <f>IF(OR($S549=FALSE,$R549=TRUE,$V549=FALSE),"-",IF(AD549=FALSE,(CONCATENATE(N$1," doesn't match.")),"-"))</f>
        <v>-</v>
      </c>
      <c r="BK549" s="3" t="str">
        <f>IF(OR($S549=FALSE,$R549=TRUE,$V549=FALSE),"-",IF(AE549=FALSE,(CONCATENATE(O$1," doesn't match.")),"-"))</f>
        <v>-</v>
      </c>
      <c r="BL549" s="3" t="str">
        <f>IF(OR($S549=FALSE,$R549=TRUE,$V549=FALSE),"-",IF(AF549=FALSE,(CONCATENATE(P$1," doesn't match.")),"-"))</f>
        <v>-</v>
      </c>
    </row>
    <row r="550" spans="1:64" ht="60" x14ac:dyDescent="0.25">
      <c r="A550" s="30">
        <v>1291707</v>
      </c>
      <c r="B550" s="30" t="s">
        <v>625</v>
      </c>
      <c r="C550" s="31" t="s">
        <v>462</v>
      </c>
      <c r="D550" s="30" t="s">
        <v>459</v>
      </c>
      <c r="E550" s="30" t="s">
        <v>400</v>
      </c>
      <c r="F550" s="30" t="s">
        <v>89</v>
      </c>
      <c r="G550" s="30" t="s">
        <v>35</v>
      </c>
      <c r="H550" s="32">
        <v>43281</v>
      </c>
      <c r="I550" s="32">
        <v>43291</v>
      </c>
      <c r="J550" s="32">
        <v>43326</v>
      </c>
      <c r="K550" s="32">
        <v>43291</v>
      </c>
      <c r="L550" s="30" t="s">
        <v>178</v>
      </c>
      <c r="M550" s="32">
        <v>43244</v>
      </c>
      <c r="N550" s="32">
        <v>43291</v>
      </c>
      <c r="O550" s="32"/>
      <c r="P550" s="32"/>
      <c r="Q550" s="5"/>
      <c r="R550" s="6" t="b">
        <f>B550=B551</f>
        <v>1</v>
      </c>
      <c r="S550" s="6" t="b">
        <f>C550=C551</f>
        <v>0</v>
      </c>
      <c r="T550" s="6" t="b">
        <f>D550=D551</f>
        <v>0</v>
      </c>
      <c r="U550" s="6" t="b">
        <f>E550=E551</f>
        <v>0</v>
      </c>
      <c r="V550" s="6" t="b">
        <f>F550=F551</f>
        <v>0</v>
      </c>
      <c r="W550" s="6" t="b">
        <f>G550=G551</f>
        <v>1</v>
      </c>
      <c r="X550" s="6" t="b">
        <f>H550=H551</f>
        <v>0</v>
      </c>
      <c r="Y550" s="6" t="b">
        <f>I550=I551</f>
        <v>0</v>
      </c>
      <c r="Z550" s="6" t="b">
        <f>J550=J551</f>
        <v>0</v>
      </c>
      <c r="AA550" s="6" t="b">
        <f>K550=K551</f>
        <v>0</v>
      </c>
      <c r="AB550" s="6" t="b">
        <f>L550=L551</f>
        <v>0</v>
      </c>
      <c r="AC550" s="6" t="b">
        <f>M550=M551</f>
        <v>0</v>
      </c>
      <c r="AD550" s="6" t="b">
        <f>N550=N551</f>
        <v>0</v>
      </c>
      <c r="AE550" s="6" t="b">
        <f>O550=O551</f>
        <v>1</v>
      </c>
      <c r="AF550" s="6" t="b">
        <f>P550=P551</f>
        <v>1</v>
      </c>
      <c r="AG550" s="3"/>
      <c r="AH550" s="8" t="str">
        <f>IF(ISBLANK($E550),"N/A",$E550)</f>
        <v>INT-PAT NO DIV ALLOWANCE / INTENT TO GRANT</v>
      </c>
      <c r="AI550" s="8" t="str">
        <f>IF(ISBLANK($F550),"N/A",$F550)</f>
        <v>*LC Regarding Allowance and Fees Due (FP-ACCEPT) / IntFees</v>
      </c>
      <c r="AJ550" s="7" t="str">
        <f>IF(ISBLANK($B550),"N/A",$B550)</f>
        <v>Agent Patent</v>
      </c>
      <c r="AK550" s="8" t="str">
        <f>IF(ISBLANK($C550),"N/A",$C550)</f>
        <v>RAZOR.979XAP4</v>
      </c>
      <c r="AL550" s="8" t="str">
        <f>IF(ISBLANK($C551),"N/A",$C551)</f>
        <v>RAZOR.979XSA2</v>
      </c>
      <c r="AM550" s="7" t="str">
        <f>IF(ISBLANK($B551),"N/A",$B551)</f>
        <v>Agent Patent</v>
      </c>
      <c r="AN550" s="8" t="str">
        <f>IF(ISBLANK($F551),"N/A",$F551)</f>
        <v>Confirm Assignment Sent for Signature / IPP</v>
      </c>
      <c r="AO550" s="8" t="str">
        <f>IF(ISBLANK($E551),"N/A",$E551)</f>
        <v>INT-PAT ASSIGNMENT REQUEST NO DATE</v>
      </c>
      <c r="AP550" s="3"/>
      <c r="AQ550" s="6" t="str">
        <f>IF($S550=FALSE,"Matter doesn't match.","-")</f>
        <v>Matter doesn't match.</v>
      </c>
      <c r="AR550" s="6" t="str">
        <f>IF($R550=TRUE,"System matches.","-")</f>
        <v>System matches.</v>
      </c>
      <c r="AS550" s="6" t="str">
        <f>IF($U550=FALSE,"Action Type doesn't match.","-")</f>
        <v>Action Type doesn't match.</v>
      </c>
      <c r="AT550" s="6" t="str">
        <f>IF($V550=FALSE,"Action Due doesn't match.","-")</f>
        <v>Action Due doesn't match.</v>
      </c>
      <c r="AU550" s="6" t="b">
        <f>IF(AND($S550=TRUE,$Z550=TRUE,$U550=FALSE,$R550=FALSE),TRUE,FALSE)</f>
        <v>0</v>
      </c>
      <c r="AV550" s="13" t="b">
        <f ca="1">IF(OFFSET($AU550,-1,0)=TRUE,TRUE,FALSE)</f>
        <v>0</v>
      </c>
      <c r="AW550" s="6" t="b">
        <f>IF(AND($V550=TRUE,$S550=TRUE,$U550=FALSE,$R550=FALSE),TRUE,FALSE)</f>
        <v>0</v>
      </c>
      <c r="AX550" s="13" t="b">
        <f ca="1">IF(OFFSET($AW550,-1,0)="TRUE",TRUE,FALSE)</f>
        <v>0</v>
      </c>
      <c r="AY550" s="3"/>
      <c r="AZ550" s="3" t="str">
        <f>IF(OR($S550=FALSE,$R550=TRUE,$V550=FALSE),"-",IF(T550=FALSE,(CONCATENATE(D$1," doesn't match.")),"-"))</f>
        <v>-</v>
      </c>
      <c r="BA550" s="3" t="str">
        <f>IF(OR($S550=FALSE,$R550=TRUE,$V550=FALSE),"-",IF(U550=FALSE,(CONCATENATE(E$1," doesn't match.")),"-"))</f>
        <v>-</v>
      </c>
      <c r="BB550" s="3" t="str">
        <f>IF(OR($S550=FALSE,$R550=TRUE,$V550=FALSE),"-",IF(V550=FALSE,(CONCATENATE(F$1," doesn't match.")),"-"))</f>
        <v>-</v>
      </c>
      <c r="BC550" s="3" t="str">
        <f>IF(OR($S550=FALSE,$R550=TRUE,$V550=FALSE),"-",IF(W550=FALSE,(CONCATENATE(G$1," doesn't match.")),"-"))</f>
        <v>-</v>
      </c>
      <c r="BD550" s="3" t="str">
        <f>IF(OR($S550=FALSE,$R550=TRUE,$V550=FALSE),"-",IF(X550=FALSE,(CONCATENATE(H$1," doesn't match.")),"-"))</f>
        <v>-</v>
      </c>
      <c r="BE550" s="3" t="str">
        <f>IF(OR($S550=FALSE,$R550=TRUE,$V550=FALSE),"-",IF(Y550=FALSE,(CONCATENATE(I$1," doesn't match.")),"-"))</f>
        <v>-</v>
      </c>
      <c r="BF550" s="3" t="str">
        <f>IF(OR($S550=FALSE,$R550=TRUE,$V550=FALSE),"-",IF(Z550=FALSE,(CONCATENATE(J$1," doesn't match.")),"-"))</f>
        <v>-</v>
      </c>
      <c r="BG550" s="3" t="str">
        <f>IF(OR($S550=FALSE,$R550=TRUE,$V550=FALSE),"-",IF(AA550=FALSE,(CONCATENATE(K$1," doesn't match.")),"-"))</f>
        <v>-</v>
      </c>
      <c r="BH550" s="3" t="str">
        <f>IF(OR($S550=FALSE,$R550=TRUE,$V550=FALSE),"-",IF(AB550=FALSE,(CONCATENATE(L$1," doesn't match.")),"-"))</f>
        <v>-</v>
      </c>
      <c r="BI550" s="3" t="str">
        <f>IF(OR($S550=FALSE,$R550=TRUE,$V550=FALSE),"-",IF(AC550=FALSE,(CONCATENATE(M$1," doesn't match.")),"-"))</f>
        <v>-</v>
      </c>
      <c r="BJ550" s="3" t="str">
        <f>IF(OR($S550=FALSE,$R550=TRUE,$V550=FALSE),"-",IF(AD550=FALSE,(CONCATENATE(N$1," doesn't match.")),"-"))</f>
        <v>-</v>
      </c>
      <c r="BK550" s="3" t="str">
        <f>IF(OR($S550=FALSE,$R550=TRUE,$V550=FALSE),"-",IF(AE550=FALSE,(CONCATENATE(O$1," doesn't match.")),"-"))</f>
        <v>-</v>
      </c>
      <c r="BL550" s="3" t="str">
        <f>IF(OR($S550=FALSE,$R550=TRUE,$V550=FALSE),"-",IF(AF550=FALSE,(CONCATENATE(P$1," doesn't match.")),"-"))</f>
        <v>-</v>
      </c>
    </row>
    <row r="551" spans="1:64" ht="60" x14ac:dyDescent="0.25">
      <c r="A551" s="30">
        <v>1291701</v>
      </c>
      <c r="B551" s="30" t="s">
        <v>625</v>
      </c>
      <c r="C551" s="31" t="s">
        <v>463</v>
      </c>
      <c r="D551" s="30" t="s">
        <v>455</v>
      </c>
      <c r="E551" s="30" t="s">
        <v>729</v>
      </c>
      <c r="F551" s="30" t="s">
        <v>149</v>
      </c>
      <c r="G551" s="30" t="s">
        <v>35</v>
      </c>
      <c r="H551" s="32">
        <v>43306</v>
      </c>
      <c r="I551" s="32"/>
      <c r="J551" s="32">
        <v>43291</v>
      </c>
      <c r="K551" s="32"/>
      <c r="L551" s="30" t="s">
        <v>62</v>
      </c>
      <c r="M551" s="32">
        <v>43294</v>
      </c>
      <c r="N551" s="32">
        <v>43294</v>
      </c>
      <c r="O551" s="32"/>
      <c r="P551" s="32"/>
      <c r="Q551" s="5"/>
      <c r="R551" s="6" t="b">
        <f>B551=B552</f>
        <v>0</v>
      </c>
      <c r="S551" s="6" t="b">
        <f>C551=C552</f>
        <v>1</v>
      </c>
      <c r="T551" s="6" t="b">
        <f>D551=D552</f>
        <v>1</v>
      </c>
      <c r="U551" s="6" t="b">
        <f>E551=E552</f>
        <v>0</v>
      </c>
      <c r="V551" s="6" t="b">
        <f>F551=F552</f>
        <v>0</v>
      </c>
      <c r="W551" s="6" t="b">
        <f>G551=G552</f>
        <v>1</v>
      </c>
      <c r="X551" s="6" t="b">
        <f>H551=H552</f>
        <v>1</v>
      </c>
      <c r="Y551" s="6" t="b">
        <f>I551=I552</f>
        <v>1</v>
      </c>
      <c r="Z551" s="6" t="b">
        <f>J551=J552</f>
        <v>1</v>
      </c>
      <c r="AA551" s="6" t="b">
        <f>K551=K552</f>
        <v>1</v>
      </c>
      <c r="AB551" s="6" t="b">
        <f>L551=L552</f>
        <v>0</v>
      </c>
      <c r="AC551" s="6" t="b">
        <f>M551=M552</f>
        <v>0</v>
      </c>
      <c r="AD551" s="6" t="b">
        <f>N551=N552</f>
        <v>0</v>
      </c>
      <c r="AE551" s="6" t="b">
        <f>O551=O552</f>
        <v>1</v>
      </c>
      <c r="AF551" s="6" t="b">
        <f>P551=P552</f>
        <v>1</v>
      </c>
      <c r="AG551" s="3"/>
      <c r="AH551" s="8" t="str">
        <f>IF(ISBLANK($E551),"N/A",$E551)</f>
        <v>INT-PAT ASSIGNMENT REQUEST NO DATE</v>
      </c>
      <c r="AI551" s="8" t="str">
        <f>IF(ISBLANK($F551),"N/A",$F551)</f>
        <v>Confirm Assignment Sent for Signature / IPP</v>
      </c>
      <c r="AJ551" s="7" t="str">
        <f>IF(ISBLANK($B551),"N/A",$B551)</f>
        <v>Agent Patent</v>
      </c>
      <c r="AK551" s="8" t="str">
        <f>IF(ISBLANK($C551),"N/A",$C551)</f>
        <v>RAZOR.979XSA2</v>
      </c>
      <c r="AL551" s="8" t="str">
        <f>IF(ISBLANK($C552),"N/A",$C552)</f>
        <v>RAZOR.979XSA2</v>
      </c>
      <c r="AM551" s="7" t="str">
        <f>IF(ISBLANK($B552),"N/A",$B552)</f>
        <v>Live Patent</v>
      </c>
      <c r="AN551" s="8" t="str">
        <f>IF(ISBLANK($F552),"N/A",$F552)</f>
        <v>Confirm Formal Document Sent for Signature / IPP</v>
      </c>
      <c r="AO551" s="8" t="str">
        <f>IF(ISBLANK($E552),"N/A",$E552)</f>
        <v>INT-PAT FORMAL DOCUMENT REQUEST NO DATE</v>
      </c>
      <c r="AP551" s="3"/>
      <c r="AQ551" s="6" t="str">
        <f>IF($S551=FALSE,"Matter doesn't match.","-")</f>
        <v>-</v>
      </c>
      <c r="AR551" s="6" t="str">
        <f>IF($R551=TRUE,"System matches.","-")</f>
        <v>-</v>
      </c>
      <c r="AS551" s="6" t="str">
        <f>IF($U551=FALSE,"Action Type doesn't match.","-")</f>
        <v>Action Type doesn't match.</v>
      </c>
      <c r="AT551" s="6" t="str">
        <f>IF($V551=FALSE,"Action Due doesn't match.","-")</f>
        <v>Action Due doesn't match.</v>
      </c>
      <c r="AU551" s="6" t="b">
        <f>IF(AND($S551=TRUE,$Z551=TRUE,$U551=FALSE,$R551=FALSE),TRUE,FALSE)</f>
        <v>1</v>
      </c>
      <c r="AV551" s="13" t="b">
        <f ca="1">IF(OFFSET($AU551,-1,0)=TRUE,TRUE,FALSE)</f>
        <v>0</v>
      </c>
      <c r="AW551" s="6" t="b">
        <f>IF(AND($V551=TRUE,$S551=TRUE,$U551=FALSE,$R551=FALSE),TRUE,FALSE)</f>
        <v>0</v>
      </c>
      <c r="AX551" s="13" t="b">
        <f ca="1">IF(OFFSET($AW551,-1,0)="TRUE",TRUE,FALSE)</f>
        <v>0</v>
      </c>
      <c r="AY551" s="3"/>
      <c r="AZ551" s="3" t="str">
        <f>IF(OR($S551=FALSE,$R551=TRUE,$V551=FALSE),"-",IF(T551=FALSE,(CONCATENATE(D$1," doesn't match.")),"-"))</f>
        <v>-</v>
      </c>
      <c r="BA551" s="3" t="str">
        <f>IF(OR($S551=FALSE,$R551=TRUE,$V551=FALSE),"-",IF(U551=FALSE,(CONCATENATE(E$1," doesn't match.")),"-"))</f>
        <v>-</v>
      </c>
      <c r="BB551" s="3" t="str">
        <f>IF(OR($S551=FALSE,$R551=TRUE,$V551=FALSE),"-",IF(V551=FALSE,(CONCATENATE(F$1," doesn't match.")),"-"))</f>
        <v>-</v>
      </c>
      <c r="BC551" s="3" t="str">
        <f>IF(OR($S551=FALSE,$R551=TRUE,$V551=FALSE),"-",IF(W551=FALSE,(CONCATENATE(G$1," doesn't match.")),"-"))</f>
        <v>-</v>
      </c>
      <c r="BD551" s="3" t="str">
        <f>IF(OR($S551=FALSE,$R551=TRUE,$V551=FALSE),"-",IF(X551=FALSE,(CONCATENATE(H$1," doesn't match.")),"-"))</f>
        <v>-</v>
      </c>
      <c r="BE551" s="3" t="str">
        <f>IF(OR($S551=FALSE,$R551=TRUE,$V551=FALSE),"-",IF(Y551=FALSE,(CONCATENATE(I$1," doesn't match.")),"-"))</f>
        <v>-</v>
      </c>
      <c r="BF551" s="3" t="str">
        <f>IF(OR($S551=FALSE,$R551=TRUE,$V551=FALSE),"-",IF(Z551=FALSE,(CONCATENATE(J$1," doesn't match.")),"-"))</f>
        <v>-</v>
      </c>
      <c r="BG551" s="3" t="str">
        <f>IF(OR($S551=FALSE,$R551=TRUE,$V551=FALSE),"-",IF(AA551=FALSE,(CONCATENATE(K$1," doesn't match.")),"-"))</f>
        <v>-</v>
      </c>
      <c r="BH551" s="3" t="str">
        <f>IF(OR($S551=FALSE,$R551=TRUE,$V551=FALSE),"-",IF(AB551=FALSE,(CONCATENATE(L$1," doesn't match.")),"-"))</f>
        <v>-</v>
      </c>
      <c r="BI551" s="3" t="str">
        <f>IF(OR($S551=FALSE,$R551=TRUE,$V551=FALSE),"-",IF(AC551=FALSE,(CONCATENATE(M$1," doesn't match.")),"-"))</f>
        <v>-</v>
      </c>
      <c r="BJ551" s="3" t="str">
        <f>IF(OR($S551=FALSE,$R551=TRUE,$V551=FALSE),"-",IF(AD551=FALSE,(CONCATENATE(N$1," doesn't match.")),"-"))</f>
        <v>-</v>
      </c>
      <c r="BK551" s="3" t="str">
        <f>IF(OR($S551=FALSE,$R551=TRUE,$V551=FALSE),"-",IF(AE551=FALSE,(CONCATENATE(O$1," doesn't match.")),"-"))</f>
        <v>-</v>
      </c>
      <c r="BL551" s="3" t="str">
        <f>IF(OR($S551=FALSE,$R551=TRUE,$V551=FALSE),"-",IF(AF551=FALSE,(CONCATENATE(P$1," doesn't match.")),"-"))</f>
        <v>-</v>
      </c>
    </row>
    <row r="552" spans="1:64" ht="60" x14ac:dyDescent="0.25">
      <c r="A552" s="30">
        <v>1291701</v>
      </c>
      <c r="B552" s="30" t="s">
        <v>30</v>
      </c>
      <c r="C552" s="31" t="s">
        <v>463</v>
      </c>
      <c r="D552" s="30" t="s">
        <v>455</v>
      </c>
      <c r="E552" s="30" t="s">
        <v>464</v>
      </c>
      <c r="F552" s="30" t="s">
        <v>231</v>
      </c>
      <c r="G552" s="30" t="s">
        <v>35</v>
      </c>
      <c r="H552" s="32">
        <v>43306</v>
      </c>
      <c r="I552" s="32"/>
      <c r="J552" s="32">
        <v>43291</v>
      </c>
      <c r="K552" s="32"/>
      <c r="L552" s="30" t="s">
        <v>218</v>
      </c>
      <c r="M552" s="32">
        <v>43292</v>
      </c>
      <c r="N552" s="32">
        <v>43292</v>
      </c>
      <c r="O552" s="32"/>
      <c r="P552" s="32"/>
      <c r="Q552" s="5"/>
      <c r="R552" s="6" t="b">
        <f>B552=B553</f>
        <v>0</v>
      </c>
      <c r="S552" s="6" t="b">
        <f>C552=C553</f>
        <v>1</v>
      </c>
      <c r="T552" s="6" t="b">
        <f>D552=D553</f>
        <v>1</v>
      </c>
      <c r="U552" s="6" t="b">
        <f>E552=E553</f>
        <v>0</v>
      </c>
      <c r="V552" s="6" t="b">
        <f>F552=F553</f>
        <v>0</v>
      </c>
      <c r="W552" s="6" t="b">
        <f>G552=G553</f>
        <v>1</v>
      </c>
      <c r="X552" s="6" t="b">
        <f>H552=H553</f>
        <v>0</v>
      </c>
      <c r="Y552" s="6" t="b">
        <f>I552=I553</f>
        <v>1</v>
      </c>
      <c r="Z552" s="6" t="b">
        <f>J552=J553</f>
        <v>1</v>
      </c>
      <c r="AA552" s="6" t="b">
        <f>K552=K553</f>
        <v>1</v>
      </c>
      <c r="AB552" s="6" t="b">
        <f>L552=L553</f>
        <v>0</v>
      </c>
      <c r="AC552" s="6" t="b">
        <f>M552=M553</f>
        <v>0</v>
      </c>
      <c r="AD552" s="6" t="b">
        <f>N552=N553</f>
        <v>0</v>
      </c>
      <c r="AE552" s="6" t="b">
        <f>O552=O553</f>
        <v>1</v>
      </c>
      <c r="AF552" s="6" t="b">
        <f>P552=P553</f>
        <v>1</v>
      </c>
      <c r="AG552" s="3"/>
      <c r="AH552" s="8" t="str">
        <f>IF(ISBLANK($E552),"N/A",$E552)</f>
        <v>INT-PAT FORMAL DOCUMENT REQUEST NO DATE</v>
      </c>
      <c r="AI552" s="8" t="str">
        <f>IF(ISBLANK($F552),"N/A",$F552)</f>
        <v>Confirm Formal Document Sent for Signature / IPP</v>
      </c>
      <c r="AJ552" s="7" t="str">
        <f>IF(ISBLANK($B552),"N/A",$B552)</f>
        <v>Live Patent</v>
      </c>
      <c r="AK552" s="8" t="str">
        <f>IF(ISBLANK($C552),"N/A",$C552)</f>
        <v>RAZOR.979XSA2</v>
      </c>
      <c r="AL552" s="8" t="str">
        <f>IF(ISBLANK($C553),"N/A",$C553)</f>
        <v>RAZOR.979XSA2</v>
      </c>
      <c r="AM552" s="7" t="str">
        <f>IF(ISBLANK($B553),"N/A",$B553)</f>
        <v>Agent Patent</v>
      </c>
      <c r="AN552" s="8" t="str">
        <f>IF(ISBLANK($F553),"N/A",$F553)</f>
        <v>Provide FA with Assignment DUE / IPP</v>
      </c>
      <c r="AO552" s="8" t="str">
        <f>IF(ISBLANK($E553),"N/A",$E553)</f>
        <v>INT-PAT ASSIGNMENT REQUEST NO DATE</v>
      </c>
      <c r="AP552" s="3"/>
      <c r="AQ552" s="6" t="str">
        <f>IF($S552=FALSE,"Matter doesn't match.","-")</f>
        <v>-</v>
      </c>
      <c r="AR552" s="6" t="str">
        <f>IF($R552=TRUE,"System matches.","-")</f>
        <v>-</v>
      </c>
      <c r="AS552" s="6" t="str">
        <f>IF($U552=FALSE,"Action Type doesn't match.","-")</f>
        <v>Action Type doesn't match.</v>
      </c>
      <c r="AT552" s="6" t="str">
        <f>IF($V552=FALSE,"Action Due doesn't match.","-")</f>
        <v>Action Due doesn't match.</v>
      </c>
      <c r="AU552" s="6" t="b">
        <f>IF(AND($S552=TRUE,$Z552=TRUE,$U552=FALSE,$R552=FALSE),TRUE,FALSE)</f>
        <v>1</v>
      </c>
      <c r="AV552" s="13" t="b">
        <f ca="1">IF(OFFSET($AU552,-1,0)=TRUE,TRUE,FALSE)</f>
        <v>1</v>
      </c>
      <c r="AW552" s="6" t="b">
        <f>IF(AND($V552=TRUE,$S552=TRUE,$U552=FALSE,$R552=FALSE),TRUE,FALSE)</f>
        <v>0</v>
      </c>
      <c r="AX552" s="13" t="b">
        <f ca="1">IF(OFFSET($AW552,-1,0)="TRUE",TRUE,FALSE)</f>
        <v>0</v>
      </c>
      <c r="AY552" s="3"/>
      <c r="AZ552" s="3" t="str">
        <f>IF(OR($S552=FALSE,$R552=TRUE,$V552=FALSE),"-",IF(T552=FALSE,(CONCATENATE(D$1," doesn't match.")),"-"))</f>
        <v>-</v>
      </c>
      <c r="BA552" s="3" t="str">
        <f>IF(OR($S552=FALSE,$R552=TRUE,$V552=FALSE),"-",IF(U552=FALSE,(CONCATENATE(E$1," doesn't match.")),"-"))</f>
        <v>-</v>
      </c>
      <c r="BB552" s="3" t="str">
        <f>IF(OR($S552=FALSE,$R552=TRUE,$V552=FALSE),"-",IF(V552=FALSE,(CONCATENATE(F$1," doesn't match.")),"-"))</f>
        <v>-</v>
      </c>
      <c r="BC552" s="3" t="str">
        <f>IF(OR($S552=FALSE,$R552=TRUE,$V552=FALSE),"-",IF(W552=FALSE,(CONCATENATE(G$1," doesn't match.")),"-"))</f>
        <v>-</v>
      </c>
      <c r="BD552" s="3" t="str">
        <f>IF(OR($S552=FALSE,$R552=TRUE,$V552=FALSE),"-",IF(X552=FALSE,(CONCATENATE(H$1," doesn't match.")),"-"))</f>
        <v>-</v>
      </c>
      <c r="BE552" s="3" t="str">
        <f>IF(OR($S552=FALSE,$R552=TRUE,$V552=FALSE),"-",IF(Y552=FALSE,(CONCATENATE(I$1," doesn't match.")),"-"))</f>
        <v>-</v>
      </c>
      <c r="BF552" s="3" t="str">
        <f>IF(OR($S552=FALSE,$R552=TRUE,$V552=FALSE),"-",IF(Z552=FALSE,(CONCATENATE(J$1," doesn't match.")),"-"))</f>
        <v>-</v>
      </c>
      <c r="BG552" s="3" t="str">
        <f>IF(OR($S552=FALSE,$R552=TRUE,$V552=FALSE),"-",IF(AA552=FALSE,(CONCATENATE(K$1," doesn't match.")),"-"))</f>
        <v>-</v>
      </c>
      <c r="BH552" s="3" t="str">
        <f>IF(OR($S552=FALSE,$R552=TRUE,$V552=FALSE),"-",IF(AB552=FALSE,(CONCATENATE(L$1," doesn't match.")),"-"))</f>
        <v>-</v>
      </c>
      <c r="BI552" s="3" t="str">
        <f>IF(OR($S552=FALSE,$R552=TRUE,$V552=FALSE),"-",IF(AC552=FALSE,(CONCATENATE(M$1," doesn't match.")),"-"))</f>
        <v>-</v>
      </c>
      <c r="BJ552" s="3" t="str">
        <f>IF(OR($S552=FALSE,$R552=TRUE,$V552=FALSE),"-",IF(AD552=FALSE,(CONCATENATE(N$1," doesn't match.")),"-"))</f>
        <v>-</v>
      </c>
      <c r="BK552" s="3" t="str">
        <f>IF(OR($S552=FALSE,$R552=TRUE,$V552=FALSE),"-",IF(AE552=FALSE,(CONCATENATE(O$1," doesn't match.")),"-"))</f>
        <v>-</v>
      </c>
      <c r="BL552" s="3" t="str">
        <f>IF(OR($S552=FALSE,$R552=TRUE,$V552=FALSE),"-",IF(AF552=FALSE,(CONCATENATE(P$1," doesn't match.")),"-"))</f>
        <v>-</v>
      </c>
    </row>
    <row r="553" spans="1:64" ht="45" x14ac:dyDescent="0.25">
      <c r="A553" s="30">
        <v>1291701</v>
      </c>
      <c r="B553" s="30" t="s">
        <v>625</v>
      </c>
      <c r="C553" s="31" t="s">
        <v>463</v>
      </c>
      <c r="D553" s="30" t="s">
        <v>455</v>
      </c>
      <c r="E553" s="30" t="s">
        <v>729</v>
      </c>
      <c r="F553" s="30" t="s">
        <v>730</v>
      </c>
      <c r="G553" s="30" t="s">
        <v>35</v>
      </c>
      <c r="H553" s="32">
        <v>43322</v>
      </c>
      <c r="I553" s="32"/>
      <c r="J553" s="32">
        <v>43291</v>
      </c>
      <c r="K553" s="32"/>
      <c r="L553" s="30" t="s">
        <v>62</v>
      </c>
      <c r="M553" s="32">
        <v>43294</v>
      </c>
      <c r="N553" s="32">
        <v>43294</v>
      </c>
      <c r="O553" s="32"/>
      <c r="P553" s="32"/>
      <c r="Q553" s="5"/>
      <c r="R553" s="6" t="b">
        <f>B553=B554</f>
        <v>0</v>
      </c>
      <c r="S553" s="6" t="b">
        <f>C553=C554</f>
        <v>1</v>
      </c>
      <c r="T553" s="6" t="b">
        <f>D553=D554</f>
        <v>1</v>
      </c>
      <c r="U553" s="6" t="b">
        <f>E553=E554</f>
        <v>0</v>
      </c>
      <c r="V553" s="6" t="b">
        <f>F553=F554</f>
        <v>0</v>
      </c>
      <c r="W553" s="6" t="b">
        <f>G553=G554</f>
        <v>1</v>
      </c>
      <c r="X553" s="6" t="b">
        <f>H553=H554</f>
        <v>1</v>
      </c>
      <c r="Y553" s="6" t="b">
        <f>I553=I554</f>
        <v>1</v>
      </c>
      <c r="Z553" s="6" t="b">
        <f>J553=J554</f>
        <v>1</v>
      </c>
      <c r="AA553" s="6" t="b">
        <f>K553=K554</f>
        <v>1</v>
      </c>
      <c r="AB553" s="6" t="b">
        <f>L553=L554</f>
        <v>0</v>
      </c>
      <c r="AC553" s="6" t="b">
        <f>M553=M554</f>
        <v>0</v>
      </c>
      <c r="AD553" s="6" t="b">
        <f>N553=N554</f>
        <v>0</v>
      </c>
      <c r="AE553" s="6" t="b">
        <f>O553=O554</f>
        <v>1</v>
      </c>
      <c r="AF553" s="6" t="b">
        <f>P553=P554</f>
        <v>1</v>
      </c>
      <c r="AG553" s="3"/>
      <c r="AH553" s="8" t="str">
        <f>IF(ISBLANK($E553),"N/A",$E553)</f>
        <v>INT-PAT ASSIGNMENT REQUEST NO DATE</v>
      </c>
      <c r="AI553" s="8" t="str">
        <f>IF(ISBLANK($F553),"N/A",$F553)</f>
        <v>Provide FA with Assignment DUE / IPP</v>
      </c>
      <c r="AJ553" s="7" t="str">
        <f>IF(ISBLANK($B553),"N/A",$B553)</f>
        <v>Agent Patent</v>
      </c>
      <c r="AK553" s="8" t="str">
        <f>IF(ISBLANK($C553),"N/A",$C553)</f>
        <v>RAZOR.979XSA2</v>
      </c>
      <c r="AL553" s="8" t="str">
        <f>IF(ISBLANK($C554),"N/A",$C554)</f>
        <v>RAZOR.979XSA2</v>
      </c>
      <c r="AM553" s="7" t="str">
        <f>IF(ISBLANK($B554),"N/A",$B554)</f>
        <v>Live Patent</v>
      </c>
      <c r="AN553" s="8" t="str">
        <f>IF(ISBLANK($F554),"N/A",$F554)</f>
        <v>Provide FA with Formal Document DUE / IPP</v>
      </c>
      <c r="AO553" s="8" t="str">
        <f>IF(ISBLANK($E554),"N/A",$E554)</f>
        <v>INT-PAT FORMAL DOCUMENT REQUEST NO DATE</v>
      </c>
      <c r="AP553" s="3"/>
      <c r="AQ553" s="6" t="str">
        <f>IF($S553=FALSE,"Matter doesn't match.","-")</f>
        <v>-</v>
      </c>
      <c r="AR553" s="6" t="str">
        <f>IF($R553=TRUE,"System matches.","-")</f>
        <v>-</v>
      </c>
      <c r="AS553" s="6" t="str">
        <f>IF($U553=FALSE,"Action Type doesn't match.","-")</f>
        <v>Action Type doesn't match.</v>
      </c>
      <c r="AT553" s="6" t="str">
        <f>IF($V553=FALSE,"Action Due doesn't match.","-")</f>
        <v>Action Due doesn't match.</v>
      </c>
      <c r="AU553" s="6" t="b">
        <f>IF(AND($S553=TRUE,$Z553=TRUE,$U553=FALSE,$R553=FALSE),TRUE,FALSE)</f>
        <v>1</v>
      </c>
      <c r="AV553" s="13" t="b">
        <f ca="1">IF(OFFSET($AU553,-1,0)=TRUE,TRUE,FALSE)</f>
        <v>1</v>
      </c>
      <c r="AW553" s="6" t="b">
        <f>IF(AND($V553=TRUE,$S553=TRUE,$U553=FALSE,$R553=FALSE),TRUE,FALSE)</f>
        <v>0</v>
      </c>
      <c r="AX553" s="13" t="b">
        <f ca="1">IF(OFFSET($AW553,-1,0)="TRUE",TRUE,FALSE)</f>
        <v>0</v>
      </c>
      <c r="AY553" s="3"/>
      <c r="AZ553" s="3" t="str">
        <f>IF(OR($S553=FALSE,$R553=TRUE,$V553=FALSE),"-",IF(T553=FALSE,(CONCATENATE(D$1," doesn't match.")),"-"))</f>
        <v>-</v>
      </c>
      <c r="BA553" s="3" t="str">
        <f>IF(OR($S553=FALSE,$R553=TRUE,$V553=FALSE),"-",IF(U553=FALSE,(CONCATENATE(E$1," doesn't match.")),"-"))</f>
        <v>-</v>
      </c>
      <c r="BB553" s="3" t="str">
        <f>IF(OR($S553=FALSE,$R553=TRUE,$V553=FALSE),"-",IF(V553=FALSE,(CONCATENATE(F$1," doesn't match.")),"-"))</f>
        <v>-</v>
      </c>
      <c r="BC553" s="3" t="str">
        <f>IF(OR($S553=FALSE,$R553=TRUE,$V553=FALSE),"-",IF(W553=FALSE,(CONCATENATE(G$1," doesn't match.")),"-"))</f>
        <v>-</v>
      </c>
      <c r="BD553" s="3" t="str">
        <f>IF(OR($S553=FALSE,$R553=TRUE,$V553=FALSE),"-",IF(X553=FALSE,(CONCATENATE(H$1," doesn't match.")),"-"))</f>
        <v>-</v>
      </c>
      <c r="BE553" s="3" t="str">
        <f>IF(OR($S553=FALSE,$R553=TRUE,$V553=FALSE),"-",IF(Y553=FALSE,(CONCATENATE(I$1," doesn't match.")),"-"))</f>
        <v>-</v>
      </c>
      <c r="BF553" s="3" t="str">
        <f>IF(OR($S553=FALSE,$R553=TRUE,$V553=FALSE),"-",IF(Z553=FALSE,(CONCATENATE(J$1," doesn't match.")),"-"))</f>
        <v>-</v>
      </c>
      <c r="BG553" s="3" t="str">
        <f>IF(OR($S553=FALSE,$R553=TRUE,$V553=FALSE),"-",IF(AA553=FALSE,(CONCATENATE(K$1," doesn't match.")),"-"))</f>
        <v>-</v>
      </c>
      <c r="BH553" s="3" t="str">
        <f>IF(OR($S553=FALSE,$R553=TRUE,$V553=FALSE),"-",IF(AB553=FALSE,(CONCATENATE(L$1," doesn't match.")),"-"))</f>
        <v>-</v>
      </c>
      <c r="BI553" s="3" t="str">
        <f>IF(OR($S553=FALSE,$R553=TRUE,$V553=FALSE),"-",IF(AC553=FALSE,(CONCATENATE(M$1," doesn't match.")),"-"))</f>
        <v>-</v>
      </c>
      <c r="BJ553" s="3" t="str">
        <f>IF(OR($S553=FALSE,$R553=TRUE,$V553=FALSE),"-",IF(AD553=FALSE,(CONCATENATE(N$1," doesn't match.")),"-"))</f>
        <v>-</v>
      </c>
      <c r="BK553" s="3" t="str">
        <f>IF(OR($S553=FALSE,$R553=TRUE,$V553=FALSE),"-",IF(AE553=FALSE,(CONCATENATE(O$1," doesn't match.")),"-"))</f>
        <v>-</v>
      </c>
      <c r="BL553" s="3" t="str">
        <f>IF(OR($S553=FALSE,$R553=TRUE,$V553=FALSE),"-",IF(AF553=FALSE,(CONCATENATE(P$1," doesn't match.")),"-"))</f>
        <v>-</v>
      </c>
    </row>
    <row r="554" spans="1:64" ht="45" x14ac:dyDescent="0.25">
      <c r="A554" s="30">
        <v>1291701</v>
      </c>
      <c r="B554" s="30" t="s">
        <v>30</v>
      </c>
      <c r="C554" s="31" t="s">
        <v>463</v>
      </c>
      <c r="D554" s="30" t="s">
        <v>455</v>
      </c>
      <c r="E554" s="30" t="s">
        <v>464</v>
      </c>
      <c r="F554" s="30" t="s">
        <v>465</v>
      </c>
      <c r="G554" s="30" t="s">
        <v>35</v>
      </c>
      <c r="H554" s="32">
        <v>43322</v>
      </c>
      <c r="I554" s="32"/>
      <c r="J554" s="32">
        <v>43291</v>
      </c>
      <c r="K554" s="32"/>
      <c r="L554" s="30" t="s">
        <v>218</v>
      </c>
      <c r="M554" s="32">
        <v>43292</v>
      </c>
      <c r="N554" s="32">
        <v>43292</v>
      </c>
      <c r="O554" s="32"/>
      <c r="P554" s="32"/>
      <c r="Q554" s="5"/>
      <c r="R554" s="6" t="b">
        <f>B554=B555</f>
        <v>0</v>
      </c>
      <c r="S554" s="6" t="b">
        <f>C554=C555</f>
        <v>0</v>
      </c>
      <c r="T554" s="6" t="b">
        <f>D554=D555</f>
        <v>0</v>
      </c>
      <c r="U554" s="6" t="b">
        <f>E554=E555</f>
        <v>0</v>
      </c>
      <c r="V554" s="6" t="b">
        <f>F554=F555</f>
        <v>0</v>
      </c>
      <c r="W554" s="6" t="b">
        <f>G554=G555</f>
        <v>1</v>
      </c>
      <c r="X554" s="6" t="b">
        <f>H554=H555</f>
        <v>0</v>
      </c>
      <c r="Y554" s="6" t="b">
        <f>I554=I555</f>
        <v>0</v>
      </c>
      <c r="Z554" s="6" t="b">
        <f>J554=J555</f>
        <v>0</v>
      </c>
      <c r="AA554" s="6" t="b">
        <f>K554=K555</f>
        <v>0</v>
      </c>
      <c r="AB554" s="6" t="b">
        <f>L554=L555</f>
        <v>0</v>
      </c>
      <c r="AC554" s="6" t="b">
        <f>M554=M555</f>
        <v>0</v>
      </c>
      <c r="AD554" s="6" t="b">
        <f>N554=N555</f>
        <v>0</v>
      </c>
      <c r="AE554" s="6" t="b">
        <f>O554=O555</f>
        <v>1</v>
      </c>
      <c r="AF554" s="6" t="b">
        <f>P554=P555</f>
        <v>1</v>
      </c>
      <c r="AG554" s="3"/>
      <c r="AH554" s="8" t="str">
        <f>IF(ISBLANK($E554),"N/A",$E554)</f>
        <v>INT-PAT FORMAL DOCUMENT REQUEST NO DATE</v>
      </c>
      <c r="AI554" s="8" t="str">
        <f>IF(ISBLANK($F554),"N/A",$F554)</f>
        <v>Provide FA with Formal Document DUE / IPP</v>
      </c>
      <c r="AJ554" s="7" t="str">
        <f>IF(ISBLANK($B554),"N/A",$B554)</f>
        <v>Live Patent</v>
      </c>
      <c r="AK554" s="8" t="str">
        <f>IF(ISBLANK($C554),"N/A",$C554)</f>
        <v>RAZOR.979XSA2</v>
      </c>
      <c r="AL554" s="8" t="str">
        <f>IF(ISBLANK($C555),"N/A",$C555)</f>
        <v>REDCOM.007VBR</v>
      </c>
      <c r="AM554" s="7" t="str">
        <f>IF(ISBLANK($B555),"N/A",$B555)</f>
        <v>Agent Patent</v>
      </c>
      <c r="AN554" s="8" t="str">
        <f>IF(ISBLANK($F555),"N/A",$F555)</f>
        <v>*LC re Examination Request 1yr Reminder / Exam Desk</v>
      </c>
      <c r="AO554" s="8" t="str">
        <f>IF(ISBLANK($E555),"N/A",$E555)</f>
        <v>INT-PAT EXAM REMINDERS</v>
      </c>
      <c r="AP554" s="3"/>
      <c r="AQ554" s="6" t="str">
        <f>IF($S554=FALSE,"Matter doesn't match.","-")</f>
        <v>Matter doesn't match.</v>
      </c>
      <c r="AR554" s="6" t="str">
        <f>IF($R554=TRUE,"System matches.","-")</f>
        <v>-</v>
      </c>
      <c r="AS554" s="6" t="str">
        <f>IF($U554=FALSE,"Action Type doesn't match.","-")</f>
        <v>Action Type doesn't match.</v>
      </c>
      <c r="AT554" s="6" t="str">
        <f>IF($V554=FALSE,"Action Due doesn't match.","-")</f>
        <v>Action Due doesn't match.</v>
      </c>
      <c r="AU554" s="6" t="b">
        <f>IF(AND($S554=TRUE,$Z554=TRUE,$U554=FALSE,$R554=FALSE),TRUE,FALSE)</f>
        <v>0</v>
      </c>
      <c r="AV554" s="13" t="b">
        <f ca="1">IF(OFFSET($AU554,-1,0)=TRUE,TRUE,FALSE)</f>
        <v>1</v>
      </c>
      <c r="AW554" s="6" t="b">
        <f>IF(AND($V554=TRUE,$S554=TRUE,$U554=FALSE,$R554=FALSE),TRUE,FALSE)</f>
        <v>0</v>
      </c>
      <c r="AX554" s="13" t="b">
        <f ca="1">IF(OFFSET($AW554,-1,0)="TRUE",TRUE,FALSE)</f>
        <v>0</v>
      </c>
      <c r="AY554" s="3"/>
      <c r="AZ554" s="3" t="str">
        <f>IF(OR($S554=FALSE,$R554=TRUE,$V554=FALSE),"-",IF(T554=FALSE,(CONCATENATE(D$1," doesn't match.")),"-"))</f>
        <v>-</v>
      </c>
      <c r="BA554" s="3" t="str">
        <f>IF(OR($S554=FALSE,$R554=TRUE,$V554=FALSE),"-",IF(U554=FALSE,(CONCATENATE(E$1," doesn't match.")),"-"))</f>
        <v>-</v>
      </c>
      <c r="BB554" s="3" t="str">
        <f>IF(OR($S554=FALSE,$R554=TRUE,$V554=FALSE),"-",IF(V554=FALSE,(CONCATENATE(F$1," doesn't match.")),"-"))</f>
        <v>-</v>
      </c>
      <c r="BC554" s="3" t="str">
        <f>IF(OR($S554=FALSE,$R554=TRUE,$V554=FALSE),"-",IF(W554=FALSE,(CONCATENATE(G$1," doesn't match.")),"-"))</f>
        <v>-</v>
      </c>
      <c r="BD554" s="3" t="str">
        <f>IF(OR($S554=FALSE,$R554=TRUE,$V554=FALSE),"-",IF(X554=FALSE,(CONCATENATE(H$1," doesn't match.")),"-"))</f>
        <v>-</v>
      </c>
      <c r="BE554" s="3" t="str">
        <f>IF(OR($S554=FALSE,$R554=TRUE,$V554=FALSE),"-",IF(Y554=FALSE,(CONCATENATE(I$1," doesn't match.")),"-"))</f>
        <v>-</v>
      </c>
      <c r="BF554" s="3" t="str">
        <f>IF(OR($S554=FALSE,$R554=TRUE,$V554=FALSE),"-",IF(Z554=FALSE,(CONCATENATE(J$1," doesn't match.")),"-"))</f>
        <v>-</v>
      </c>
      <c r="BG554" s="3" t="str">
        <f>IF(OR($S554=FALSE,$R554=TRUE,$V554=FALSE),"-",IF(AA554=FALSE,(CONCATENATE(K$1," doesn't match.")),"-"))</f>
        <v>-</v>
      </c>
      <c r="BH554" s="3" t="str">
        <f>IF(OR($S554=FALSE,$R554=TRUE,$V554=FALSE),"-",IF(AB554=FALSE,(CONCATENATE(L$1," doesn't match.")),"-"))</f>
        <v>-</v>
      </c>
      <c r="BI554" s="3" t="str">
        <f>IF(OR($S554=FALSE,$R554=TRUE,$V554=FALSE),"-",IF(AC554=FALSE,(CONCATENATE(M$1," doesn't match.")),"-"))</f>
        <v>-</v>
      </c>
      <c r="BJ554" s="3" t="str">
        <f>IF(OR($S554=FALSE,$R554=TRUE,$V554=FALSE),"-",IF(AD554=FALSE,(CONCATENATE(N$1," doesn't match.")),"-"))</f>
        <v>-</v>
      </c>
      <c r="BK554" s="3" t="str">
        <f>IF(OR($S554=FALSE,$R554=TRUE,$V554=FALSE),"-",IF(AE554=FALSE,(CONCATENATE(O$1," doesn't match.")),"-"))</f>
        <v>-</v>
      </c>
      <c r="BL554" s="3" t="str">
        <f>IF(OR($S554=FALSE,$R554=TRUE,$V554=FALSE),"-",IF(AF554=FALSE,(CONCATENATE(P$1," doesn't match.")),"-"))</f>
        <v>-</v>
      </c>
    </row>
    <row r="555" spans="1:64" ht="75" x14ac:dyDescent="0.25">
      <c r="A555" s="30">
        <v>1162854</v>
      </c>
      <c r="B555" s="30" t="s">
        <v>625</v>
      </c>
      <c r="C555" s="31" t="s">
        <v>731</v>
      </c>
      <c r="D555" s="30" t="s">
        <v>424</v>
      </c>
      <c r="E555" s="30" t="s">
        <v>246</v>
      </c>
      <c r="F555" s="30" t="s">
        <v>250</v>
      </c>
      <c r="G555" s="30" t="s">
        <v>35</v>
      </c>
      <c r="H555" s="32">
        <v>40279</v>
      </c>
      <c r="I555" s="32">
        <v>43293</v>
      </c>
      <c r="J555" s="32">
        <v>39549</v>
      </c>
      <c r="K555" s="32">
        <v>43293</v>
      </c>
      <c r="L555" s="30" t="s">
        <v>49</v>
      </c>
      <c r="M555" s="32">
        <v>43060</v>
      </c>
      <c r="N555" s="32">
        <v>43293</v>
      </c>
      <c r="O555" s="32"/>
      <c r="P555" s="32"/>
      <c r="Q555" s="5"/>
      <c r="R555" s="6" t="b">
        <f>B555=B556</f>
        <v>1</v>
      </c>
      <c r="S555" s="6" t="b">
        <f>C555=C556</f>
        <v>1</v>
      </c>
      <c r="T555" s="6" t="b">
        <f>D555=D556</f>
        <v>1</v>
      </c>
      <c r="U555" s="6" t="b">
        <f>E555=E556</f>
        <v>1</v>
      </c>
      <c r="V555" s="6" t="b">
        <f>F555=F556</f>
        <v>0</v>
      </c>
      <c r="W555" s="6" t="b">
        <f>G555=G556</f>
        <v>0</v>
      </c>
      <c r="X555" s="6" t="b">
        <f>H555=H556</f>
        <v>0</v>
      </c>
      <c r="Y555" s="6" t="b">
        <f>I555=I556</f>
        <v>1</v>
      </c>
      <c r="Z555" s="6" t="b">
        <f>J555=J556</f>
        <v>1</v>
      </c>
      <c r="AA555" s="6" t="b">
        <f>K555=K556</f>
        <v>1</v>
      </c>
      <c r="AB555" s="6" t="b">
        <f>L555=L556</f>
        <v>1</v>
      </c>
      <c r="AC555" s="6" t="b">
        <f>M555=M556</f>
        <v>1</v>
      </c>
      <c r="AD555" s="6" t="b">
        <f>N555=N556</f>
        <v>1</v>
      </c>
      <c r="AE555" s="6" t="b">
        <f>O555=O556</f>
        <v>1</v>
      </c>
      <c r="AF555" s="6" t="b">
        <f>P555=P556</f>
        <v>1</v>
      </c>
      <c r="AG555" s="3"/>
      <c r="AH555" s="8" t="str">
        <f>IF(ISBLANK($E555),"N/A",$E555)</f>
        <v>INT-PAT EXAM REMINDERS</v>
      </c>
      <c r="AI555" s="8" t="str">
        <f>IF(ISBLANK($F555),"N/A",$F555)</f>
        <v>*LC re Examination Request 1yr Reminder / Exam Desk</v>
      </c>
      <c r="AJ555" s="7" t="str">
        <f>IF(ISBLANK($B555),"N/A",$B555)</f>
        <v>Agent Patent</v>
      </c>
      <c r="AK555" s="8" t="str">
        <f>IF(ISBLANK($C555),"N/A",$C555)</f>
        <v>REDCOM.007VBR</v>
      </c>
      <c r="AL555" s="8" t="str">
        <f>IF(ISBLANK($C556),"N/A",$C556)</f>
        <v>REDCOM.007VBR</v>
      </c>
      <c r="AM555" s="7" t="str">
        <f>IF(ISBLANK($B556),"N/A",$B556)</f>
        <v>Agent Patent</v>
      </c>
      <c r="AN555" s="8" t="str">
        <f>IF(ISBLANK($F556),"N/A",$F556)</f>
        <v>*LC re Examination Request FINAL /Exam Desk</v>
      </c>
      <c r="AO555" s="8" t="str">
        <f>IF(ISBLANK($E556),"N/A",$E556)</f>
        <v>INT-PAT EXAM REMINDERS</v>
      </c>
      <c r="AP555" s="3"/>
      <c r="AQ555" s="6" t="str">
        <f>IF($S555=FALSE,"Matter doesn't match.","-")</f>
        <v>-</v>
      </c>
      <c r="AR555" s="6" t="str">
        <f>IF($R555=TRUE,"System matches.","-")</f>
        <v>System matches.</v>
      </c>
      <c r="AS555" s="6" t="str">
        <f>IF($U555=FALSE,"Action Type doesn't match.","-")</f>
        <v>-</v>
      </c>
      <c r="AT555" s="6" t="str">
        <f>IF($V555=FALSE,"Action Due doesn't match.","-")</f>
        <v>Action Due doesn't match.</v>
      </c>
      <c r="AU555" s="6" t="b">
        <f>IF(AND($S555=TRUE,$Z555=TRUE,$U555=FALSE,$R555=FALSE),TRUE,FALSE)</f>
        <v>0</v>
      </c>
      <c r="AV555" s="13" t="b">
        <f ca="1">IF(OFFSET($AU555,-1,0)=TRUE,TRUE,FALSE)</f>
        <v>0</v>
      </c>
      <c r="AW555" s="6" t="b">
        <f>IF(AND($V555=TRUE,$S555=TRUE,$U555=FALSE,$R555=FALSE),TRUE,FALSE)</f>
        <v>0</v>
      </c>
      <c r="AX555" s="13" t="b">
        <f ca="1">IF(OFFSET($AW555,-1,0)="TRUE",TRUE,FALSE)</f>
        <v>0</v>
      </c>
      <c r="AY555" s="3"/>
      <c r="AZ555" s="3" t="str">
        <f>IF(OR($S555=FALSE,$R555=TRUE,$V555=FALSE),"-",IF(T555=FALSE,(CONCATENATE(D$1," doesn't match.")),"-"))</f>
        <v>-</v>
      </c>
      <c r="BA555" s="3" t="str">
        <f>IF(OR($S555=FALSE,$R555=TRUE,$V555=FALSE),"-",IF(U555=FALSE,(CONCATENATE(E$1," doesn't match.")),"-"))</f>
        <v>-</v>
      </c>
      <c r="BB555" s="3" t="str">
        <f>IF(OR($S555=FALSE,$R555=TRUE,$V555=FALSE),"-",IF(V555=FALSE,(CONCATENATE(F$1," doesn't match.")),"-"))</f>
        <v>-</v>
      </c>
      <c r="BC555" s="3" t="str">
        <f>IF(OR($S555=FALSE,$R555=TRUE,$V555=FALSE),"-",IF(W555=FALSE,(CONCATENATE(G$1," doesn't match.")),"-"))</f>
        <v>-</v>
      </c>
      <c r="BD555" s="3" t="str">
        <f>IF(OR($S555=FALSE,$R555=TRUE,$V555=FALSE),"-",IF(X555=FALSE,(CONCATENATE(H$1," doesn't match.")),"-"))</f>
        <v>-</v>
      </c>
      <c r="BE555" s="3" t="str">
        <f>IF(OR($S555=FALSE,$R555=TRUE,$V555=FALSE),"-",IF(Y555=FALSE,(CONCATENATE(I$1," doesn't match.")),"-"))</f>
        <v>-</v>
      </c>
      <c r="BF555" s="3" t="str">
        <f>IF(OR($S555=FALSE,$R555=TRUE,$V555=FALSE),"-",IF(Z555=FALSE,(CONCATENATE(J$1," doesn't match.")),"-"))</f>
        <v>-</v>
      </c>
      <c r="BG555" s="3" t="str">
        <f>IF(OR($S555=FALSE,$R555=TRUE,$V555=FALSE),"-",IF(AA555=FALSE,(CONCATENATE(K$1," doesn't match.")),"-"))</f>
        <v>-</v>
      </c>
      <c r="BH555" s="3" t="str">
        <f>IF(OR($S555=FALSE,$R555=TRUE,$V555=FALSE),"-",IF(AB555=FALSE,(CONCATENATE(L$1," doesn't match.")),"-"))</f>
        <v>-</v>
      </c>
      <c r="BI555" s="3" t="str">
        <f>IF(OR($S555=FALSE,$R555=TRUE,$V555=FALSE),"-",IF(AC555=FALSE,(CONCATENATE(M$1," doesn't match.")),"-"))</f>
        <v>-</v>
      </c>
      <c r="BJ555" s="3" t="str">
        <f>IF(OR($S555=FALSE,$R555=TRUE,$V555=FALSE),"-",IF(AD555=FALSE,(CONCATENATE(N$1," doesn't match.")),"-"))</f>
        <v>-</v>
      </c>
      <c r="BK555" s="3" t="str">
        <f>IF(OR($S555=FALSE,$R555=TRUE,$V555=FALSE),"-",IF(AE555=FALSE,(CONCATENATE(O$1," doesn't match.")),"-"))</f>
        <v>-</v>
      </c>
      <c r="BL555" s="3" t="str">
        <f>IF(OR($S555=FALSE,$R555=TRUE,$V555=FALSE),"-",IF(AF555=FALSE,(CONCATENATE(P$1," doesn't match.")),"-"))</f>
        <v>-</v>
      </c>
    </row>
    <row r="556" spans="1:64" ht="75" x14ac:dyDescent="0.25">
      <c r="A556" s="30">
        <v>1162854</v>
      </c>
      <c r="B556" s="30" t="s">
        <v>625</v>
      </c>
      <c r="C556" s="31" t="s">
        <v>731</v>
      </c>
      <c r="D556" s="30" t="s">
        <v>424</v>
      </c>
      <c r="E556" s="30" t="s">
        <v>246</v>
      </c>
      <c r="F556" s="30" t="s">
        <v>732</v>
      </c>
      <c r="G556" s="30" t="s">
        <v>39</v>
      </c>
      <c r="H556" s="32">
        <v>40462</v>
      </c>
      <c r="I556" s="32">
        <v>43293</v>
      </c>
      <c r="J556" s="32">
        <v>39549</v>
      </c>
      <c r="K556" s="32">
        <v>43293</v>
      </c>
      <c r="L556" s="30" t="s">
        <v>49</v>
      </c>
      <c r="M556" s="32">
        <v>43060</v>
      </c>
      <c r="N556" s="32">
        <v>43293</v>
      </c>
      <c r="O556" s="32"/>
      <c r="P556" s="32"/>
      <c r="Q556" s="5"/>
      <c r="R556" s="6" t="b">
        <f>B556=B557</f>
        <v>1</v>
      </c>
      <c r="S556" s="6" t="b">
        <f>C556=C557</f>
        <v>1</v>
      </c>
      <c r="T556" s="6" t="b">
        <f>D556=D557</f>
        <v>1</v>
      </c>
      <c r="U556" s="6" t="b">
        <f>E556=E557</f>
        <v>1</v>
      </c>
      <c r="V556" s="6" t="b">
        <f>F556=F557</f>
        <v>0</v>
      </c>
      <c r="W556" s="6" t="b">
        <f>G556=G557</f>
        <v>0</v>
      </c>
      <c r="X556" s="6" t="b">
        <f>H556=H557</f>
        <v>0</v>
      </c>
      <c r="Y556" s="6" t="b">
        <f>I556=I557</f>
        <v>1</v>
      </c>
      <c r="Z556" s="6" t="b">
        <f>J556=J557</f>
        <v>1</v>
      </c>
      <c r="AA556" s="6" t="b">
        <f>K556=K557</f>
        <v>1</v>
      </c>
      <c r="AB556" s="6" t="b">
        <f>L556=L557</f>
        <v>1</v>
      </c>
      <c r="AC556" s="6" t="b">
        <f>M556=M557</f>
        <v>1</v>
      </c>
      <c r="AD556" s="6" t="b">
        <f>N556=N557</f>
        <v>1</v>
      </c>
      <c r="AE556" s="6" t="b">
        <f>O556=O557</f>
        <v>1</v>
      </c>
      <c r="AF556" s="6" t="b">
        <f>P556=P557</f>
        <v>1</v>
      </c>
      <c r="AG556" s="3"/>
      <c r="AH556" s="8" t="str">
        <f>IF(ISBLANK($E556),"N/A",$E556)</f>
        <v>INT-PAT EXAM REMINDERS</v>
      </c>
      <c r="AI556" s="8" t="str">
        <f>IF(ISBLANK($F556),"N/A",$F556)</f>
        <v>*LC re Examination Request FINAL /Exam Desk</v>
      </c>
      <c r="AJ556" s="7" t="str">
        <f>IF(ISBLANK($B556),"N/A",$B556)</f>
        <v>Agent Patent</v>
      </c>
      <c r="AK556" s="8" t="str">
        <f>IF(ISBLANK($C556),"N/A",$C556)</f>
        <v>REDCOM.007VBR</v>
      </c>
      <c r="AL556" s="8" t="str">
        <f>IF(ISBLANK($C557),"N/A",$C557)</f>
        <v>REDCOM.007VBR</v>
      </c>
      <c r="AM556" s="7" t="str">
        <f>IF(ISBLANK($B557),"N/A",$B557)</f>
        <v>Agent Patent</v>
      </c>
      <c r="AN556" s="8" t="str">
        <f>IF(ISBLANK($F557),"N/A",$F557)</f>
        <v>Confirm LC re Examination Request - Notify *IntExams / Atty</v>
      </c>
      <c r="AO556" s="8" t="str">
        <f>IF(ISBLANK($E557),"N/A",$E557)</f>
        <v>INT-PAT EXAM REMINDERS</v>
      </c>
      <c r="AP556" s="3"/>
      <c r="AQ556" s="6" t="str">
        <f>IF($S556=FALSE,"Matter doesn't match.","-")</f>
        <v>-</v>
      </c>
      <c r="AR556" s="6" t="str">
        <f>IF($R556=TRUE,"System matches.","-")</f>
        <v>System matches.</v>
      </c>
      <c r="AS556" s="6" t="str">
        <f>IF($U556=FALSE,"Action Type doesn't match.","-")</f>
        <v>-</v>
      </c>
      <c r="AT556" s="6" t="str">
        <f>IF($V556=FALSE,"Action Due doesn't match.","-")</f>
        <v>Action Due doesn't match.</v>
      </c>
      <c r="AU556" s="6" t="b">
        <f>IF(AND($S556=TRUE,$Z556=TRUE,$U556=FALSE,$R556=FALSE),TRUE,FALSE)</f>
        <v>0</v>
      </c>
      <c r="AV556" s="13" t="b">
        <f ca="1">IF(OFFSET($AU556,-1,0)=TRUE,TRUE,FALSE)</f>
        <v>0</v>
      </c>
      <c r="AW556" s="6" t="b">
        <f>IF(AND($V556=TRUE,$S556=TRUE,$U556=FALSE,$R556=FALSE),TRUE,FALSE)</f>
        <v>0</v>
      </c>
      <c r="AX556" s="13" t="b">
        <f ca="1">IF(OFFSET($AW556,-1,0)="TRUE",TRUE,FALSE)</f>
        <v>0</v>
      </c>
      <c r="AY556" s="3"/>
      <c r="AZ556" s="3" t="str">
        <f>IF(OR($S556=FALSE,$R556=TRUE,$V556=FALSE),"-",IF(T556=FALSE,(CONCATENATE(D$1," doesn't match.")),"-"))</f>
        <v>-</v>
      </c>
      <c r="BA556" s="3" t="str">
        <f>IF(OR($S556=FALSE,$R556=TRUE,$V556=FALSE),"-",IF(U556=FALSE,(CONCATENATE(E$1," doesn't match.")),"-"))</f>
        <v>-</v>
      </c>
      <c r="BB556" s="3" t="str">
        <f>IF(OR($S556=FALSE,$R556=TRUE,$V556=FALSE),"-",IF(V556=FALSE,(CONCATENATE(F$1," doesn't match.")),"-"))</f>
        <v>-</v>
      </c>
      <c r="BC556" s="3" t="str">
        <f>IF(OR($S556=FALSE,$R556=TRUE,$V556=FALSE),"-",IF(W556=FALSE,(CONCATENATE(G$1," doesn't match.")),"-"))</f>
        <v>-</v>
      </c>
      <c r="BD556" s="3" t="str">
        <f>IF(OR($S556=FALSE,$R556=TRUE,$V556=FALSE),"-",IF(X556=FALSE,(CONCATENATE(H$1," doesn't match.")),"-"))</f>
        <v>-</v>
      </c>
      <c r="BE556" s="3" t="str">
        <f>IF(OR($S556=FALSE,$R556=TRUE,$V556=FALSE),"-",IF(Y556=FALSE,(CONCATENATE(I$1," doesn't match.")),"-"))</f>
        <v>-</v>
      </c>
      <c r="BF556" s="3" t="str">
        <f>IF(OR($S556=FALSE,$R556=TRUE,$V556=FALSE),"-",IF(Z556=FALSE,(CONCATENATE(J$1," doesn't match.")),"-"))</f>
        <v>-</v>
      </c>
      <c r="BG556" s="3" t="str">
        <f>IF(OR($S556=FALSE,$R556=TRUE,$V556=FALSE),"-",IF(AA556=FALSE,(CONCATENATE(K$1," doesn't match.")),"-"))</f>
        <v>-</v>
      </c>
      <c r="BH556" s="3" t="str">
        <f>IF(OR($S556=FALSE,$R556=TRUE,$V556=FALSE),"-",IF(AB556=FALSE,(CONCATENATE(L$1," doesn't match.")),"-"))</f>
        <v>-</v>
      </c>
      <c r="BI556" s="3" t="str">
        <f>IF(OR($S556=FALSE,$R556=TRUE,$V556=FALSE),"-",IF(AC556=FALSE,(CONCATENATE(M$1," doesn't match.")),"-"))</f>
        <v>-</v>
      </c>
      <c r="BJ556" s="3" t="str">
        <f>IF(OR($S556=FALSE,$R556=TRUE,$V556=FALSE),"-",IF(AD556=FALSE,(CONCATENATE(N$1," doesn't match.")),"-"))</f>
        <v>-</v>
      </c>
      <c r="BK556" s="3" t="str">
        <f>IF(OR($S556=FALSE,$R556=TRUE,$V556=FALSE),"-",IF(AE556=FALSE,(CONCATENATE(O$1," doesn't match.")),"-"))</f>
        <v>-</v>
      </c>
      <c r="BL556" s="3" t="str">
        <f>IF(OR($S556=FALSE,$R556=TRUE,$V556=FALSE),"-",IF(AF556=FALSE,(CONCATENATE(P$1," doesn't match.")),"-"))</f>
        <v>-</v>
      </c>
    </row>
    <row r="557" spans="1:64" ht="60" x14ac:dyDescent="0.25">
      <c r="A557" s="30">
        <v>1162854</v>
      </c>
      <c r="B557" s="30" t="s">
        <v>625</v>
      </c>
      <c r="C557" s="31" t="s">
        <v>731</v>
      </c>
      <c r="D557" s="30" t="s">
        <v>424</v>
      </c>
      <c r="E557" s="30" t="s">
        <v>246</v>
      </c>
      <c r="F557" s="30" t="s">
        <v>104</v>
      </c>
      <c r="G557" s="30" t="s">
        <v>35</v>
      </c>
      <c r="H557" s="32">
        <v>40554</v>
      </c>
      <c r="I557" s="32">
        <v>43293</v>
      </c>
      <c r="J557" s="32">
        <v>39549</v>
      </c>
      <c r="K557" s="32">
        <v>43293</v>
      </c>
      <c r="L557" s="30" t="s">
        <v>49</v>
      </c>
      <c r="M557" s="32">
        <v>43060</v>
      </c>
      <c r="N557" s="32">
        <v>43293</v>
      </c>
      <c r="O557" s="32"/>
      <c r="P557" s="32"/>
      <c r="Q557" s="5"/>
      <c r="R557" s="6" t="b">
        <f>B557=B558</f>
        <v>1</v>
      </c>
      <c r="S557" s="6" t="b">
        <f>C557=C558</f>
        <v>1</v>
      </c>
      <c r="T557" s="6" t="b">
        <f>D557=D558</f>
        <v>1</v>
      </c>
      <c r="U557" s="6" t="b">
        <f>E557=E558</f>
        <v>1</v>
      </c>
      <c r="V557" s="6" t="b">
        <f>F557=F558</f>
        <v>0</v>
      </c>
      <c r="W557" s="6" t="b">
        <f>G557=G558</f>
        <v>1</v>
      </c>
      <c r="X557" s="6" t="b">
        <f>H557=H558</f>
        <v>0</v>
      </c>
      <c r="Y557" s="6" t="b">
        <f>I557=I558</f>
        <v>1</v>
      </c>
      <c r="Z557" s="6" t="b">
        <f>J557=J558</f>
        <v>1</v>
      </c>
      <c r="AA557" s="6" t="b">
        <f>K557=K558</f>
        <v>1</v>
      </c>
      <c r="AB557" s="6" t="b">
        <f>L557=L558</f>
        <v>1</v>
      </c>
      <c r="AC557" s="6" t="b">
        <f>M557=M558</f>
        <v>1</v>
      </c>
      <c r="AD557" s="6" t="b">
        <f>N557=N558</f>
        <v>1</v>
      </c>
      <c r="AE557" s="6" t="b">
        <f>O557=O558</f>
        <v>1</v>
      </c>
      <c r="AF557" s="6" t="b">
        <f>P557=P558</f>
        <v>1</v>
      </c>
      <c r="AG557" s="3"/>
      <c r="AH557" s="8" t="str">
        <f>IF(ISBLANK($E557),"N/A",$E557)</f>
        <v>INT-PAT EXAM REMINDERS</v>
      </c>
      <c r="AI557" s="8" t="str">
        <f>IF(ISBLANK($F557),"N/A",$F557)</f>
        <v>Confirm LC re Examination Request - Notify *IntExams / Atty</v>
      </c>
      <c r="AJ557" s="7" t="str">
        <f>IF(ISBLANK($B557),"N/A",$B557)</f>
        <v>Agent Patent</v>
      </c>
      <c r="AK557" s="8" t="str">
        <f>IF(ISBLANK($C557),"N/A",$C557)</f>
        <v>REDCOM.007VBR</v>
      </c>
      <c r="AL557" s="8" t="str">
        <f>IF(ISBLANK($C558),"N/A",$C558)</f>
        <v>REDCOM.007VBR</v>
      </c>
      <c r="AM557" s="7" t="str">
        <f>IF(ISBLANK($B558),"N/A",$B558)</f>
        <v>Agent Patent</v>
      </c>
      <c r="AN557" s="8" t="str">
        <f>IF(ISBLANK($F558),"N/A",$F558)</f>
        <v>Instruct FA Request Exam/File Amend 5 day Reminder/Exam Desk</v>
      </c>
      <c r="AO557" s="8" t="str">
        <f>IF(ISBLANK($E558),"N/A",$E558)</f>
        <v>INT-PAT EXAM REMINDERS</v>
      </c>
      <c r="AP557" s="3"/>
      <c r="AQ557" s="6" t="str">
        <f>IF($S557=FALSE,"Matter doesn't match.","-")</f>
        <v>-</v>
      </c>
      <c r="AR557" s="6" t="str">
        <f>IF($R557=TRUE,"System matches.","-")</f>
        <v>System matches.</v>
      </c>
      <c r="AS557" s="6" t="str">
        <f>IF($U557=FALSE,"Action Type doesn't match.","-")</f>
        <v>-</v>
      </c>
      <c r="AT557" s="6" t="str">
        <f>IF($V557=FALSE,"Action Due doesn't match.","-")</f>
        <v>Action Due doesn't match.</v>
      </c>
      <c r="AU557" s="6" t="b">
        <f>IF(AND($S557=TRUE,$Z557=TRUE,$U557=FALSE,$R557=FALSE),TRUE,FALSE)</f>
        <v>0</v>
      </c>
      <c r="AV557" s="13" t="b">
        <f ca="1">IF(OFFSET($AU557,-1,0)=TRUE,TRUE,FALSE)</f>
        <v>0</v>
      </c>
      <c r="AW557" s="6" t="b">
        <f>IF(AND($V557=TRUE,$S557=TRUE,$U557=FALSE,$R557=FALSE),TRUE,FALSE)</f>
        <v>0</v>
      </c>
      <c r="AX557" s="13" t="b">
        <f ca="1">IF(OFFSET($AW557,-1,0)="TRUE",TRUE,FALSE)</f>
        <v>0</v>
      </c>
      <c r="AY557" s="3"/>
      <c r="AZ557" s="3" t="str">
        <f>IF(OR($S557=FALSE,$R557=TRUE,$V557=FALSE),"-",IF(T557=FALSE,(CONCATENATE(D$1," doesn't match.")),"-"))</f>
        <v>-</v>
      </c>
      <c r="BA557" s="3" t="str">
        <f>IF(OR($S557=FALSE,$R557=TRUE,$V557=FALSE),"-",IF(U557=FALSE,(CONCATENATE(E$1," doesn't match.")),"-"))</f>
        <v>-</v>
      </c>
      <c r="BB557" s="3" t="str">
        <f>IF(OR($S557=FALSE,$R557=TRUE,$V557=FALSE),"-",IF(V557=FALSE,(CONCATENATE(F$1," doesn't match.")),"-"))</f>
        <v>-</v>
      </c>
      <c r="BC557" s="3" t="str">
        <f>IF(OR($S557=FALSE,$R557=TRUE,$V557=FALSE),"-",IF(W557=FALSE,(CONCATENATE(G$1," doesn't match.")),"-"))</f>
        <v>-</v>
      </c>
      <c r="BD557" s="3" t="str">
        <f>IF(OR($S557=FALSE,$R557=TRUE,$V557=FALSE),"-",IF(X557=FALSE,(CONCATENATE(H$1," doesn't match.")),"-"))</f>
        <v>-</v>
      </c>
      <c r="BE557" s="3" t="str">
        <f>IF(OR($S557=FALSE,$R557=TRUE,$V557=FALSE),"-",IF(Y557=FALSE,(CONCATENATE(I$1," doesn't match.")),"-"))</f>
        <v>-</v>
      </c>
      <c r="BF557" s="3" t="str">
        <f>IF(OR($S557=FALSE,$R557=TRUE,$V557=FALSE),"-",IF(Z557=FALSE,(CONCATENATE(J$1," doesn't match.")),"-"))</f>
        <v>-</v>
      </c>
      <c r="BG557" s="3" t="str">
        <f>IF(OR($S557=FALSE,$R557=TRUE,$V557=FALSE),"-",IF(AA557=FALSE,(CONCATENATE(K$1," doesn't match.")),"-"))</f>
        <v>-</v>
      </c>
      <c r="BH557" s="3" t="str">
        <f>IF(OR($S557=FALSE,$R557=TRUE,$V557=FALSE),"-",IF(AB557=FALSE,(CONCATENATE(L$1," doesn't match.")),"-"))</f>
        <v>-</v>
      </c>
      <c r="BI557" s="3" t="str">
        <f>IF(OR($S557=FALSE,$R557=TRUE,$V557=FALSE),"-",IF(AC557=FALSE,(CONCATENATE(M$1," doesn't match.")),"-"))</f>
        <v>-</v>
      </c>
      <c r="BJ557" s="3" t="str">
        <f>IF(OR($S557=FALSE,$R557=TRUE,$V557=FALSE),"-",IF(AD557=FALSE,(CONCATENATE(N$1," doesn't match.")),"-"))</f>
        <v>-</v>
      </c>
      <c r="BK557" s="3" t="str">
        <f>IF(OR($S557=FALSE,$R557=TRUE,$V557=FALSE),"-",IF(AE557=FALSE,(CONCATENATE(O$1," doesn't match.")),"-"))</f>
        <v>-</v>
      </c>
      <c r="BL557" s="3" t="str">
        <f>IF(OR($S557=FALSE,$R557=TRUE,$V557=FALSE),"-",IF(AF557=FALSE,(CONCATENATE(P$1," doesn't match.")),"-"))</f>
        <v>-</v>
      </c>
    </row>
    <row r="558" spans="1:64" ht="90" x14ac:dyDescent="0.25">
      <c r="A558" s="30">
        <v>1162854</v>
      </c>
      <c r="B558" s="30" t="s">
        <v>625</v>
      </c>
      <c r="C558" s="31" t="s">
        <v>731</v>
      </c>
      <c r="D558" s="30" t="s">
        <v>424</v>
      </c>
      <c r="E558" s="30" t="s">
        <v>246</v>
      </c>
      <c r="F558" s="30" t="s">
        <v>733</v>
      </c>
      <c r="G558" s="30" t="s">
        <v>35</v>
      </c>
      <c r="H558" s="32">
        <v>40639</v>
      </c>
      <c r="I558" s="32">
        <v>43293</v>
      </c>
      <c r="J558" s="32">
        <v>39549</v>
      </c>
      <c r="K558" s="32">
        <v>43293</v>
      </c>
      <c r="L558" s="30" t="s">
        <v>49</v>
      </c>
      <c r="M558" s="32">
        <v>43060</v>
      </c>
      <c r="N558" s="32">
        <v>43293</v>
      </c>
      <c r="O558" s="32"/>
      <c r="P558" s="32"/>
      <c r="Q558" s="5"/>
      <c r="R558" s="6" t="b">
        <f>B558=B559</f>
        <v>1</v>
      </c>
      <c r="S558" s="6" t="b">
        <f>C558=C559</f>
        <v>1</v>
      </c>
      <c r="T558" s="6" t="b">
        <f>D558=D559</f>
        <v>1</v>
      </c>
      <c r="U558" s="6" t="b">
        <f>E558=E559</f>
        <v>1</v>
      </c>
      <c r="V558" s="6" t="b">
        <f>F558=F559</f>
        <v>0</v>
      </c>
      <c r="W558" s="6" t="b">
        <f>G558=G559</f>
        <v>0</v>
      </c>
      <c r="X558" s="6" t="b">
        <f>H558=H559</f>
        <v>0</v>
      </c>
      <c r="Y558" s="6" t="b">
        <f>I558=I559</f>
        <v>1</v>
      </c>
      <c r="Z558" s="6" t="b">
        <f>J558=J559</f>
        <v>1</v>
      </c>
      <c r="AA558" s="6" t="b">
        <f>K558=K559</f>
        <v>1</v>
      </c>
      <c r="AB558" s="6" t="b">
        <f>L558=L559</f>
        <v>1</v>
      </c>
      <c r="AC558" s="6" t="b">
        <f>M558=M559</f>
        <v>1</v>
      </c>
      <c r="AD558" s="6" t="b">
        <f>N558=N559</f>
        <v>1</v>
      </c>
      <c r="AE558" s="6" t="b">
        <f>O558=O559</f>
        <v>1</v>
      </c>
      <c r="AF558" s="6" t="b">
        <f>P558=P559</f>
        <v>1</v>
      </c>
      <c r="AG558" s="3"/>
      <c r="AH558" s="8" t="str">
        <f>IF(ISBLANK($E558),"N/A",$E558)</f>
        <v>INT-PAT EXAM REMINDERS</v>
      </c>
      <c r="AI558" s="8" t="str">
        <f>IF(ISBLANK($F558),"N/A",$F558)</f>
        <v>Instruct FA Request Exam/File Amend 5 day Reminder/Exam Desk</v>
      </c>
      <c r="AJ558" s="7" t="str">
        <f>IF(ISBLANK($B558),"N/A",$B558)</f>
        <v>Agent Patent</v>
      </c>
      <c r="AK558" s="8" t="str">
        <f>IF(ISBLANK($C558),"N/A",$C558)</f>
        <v>REDCOM.007VBR</v>
      </c>
      <c r="AL558" s="8" t="str">
        <f>IF(ISBLANK($C559),"N/A",$C559)</f>
        <v>REDCOM.007VBR</v>
      </c>
      <c r="AM558" s="7" t="str">
        <f>IF(ISBLANK($B559),"N/A",$B559)</f>
        <v>Agent Patent</v>
      </c>
      <c r="AN558" s="8" t="str">
        <f>IF(ISBLANK($F559),"N/A",$F559)</f>
        <v>Instruct FA Request Exam/File Amend FINAL /Exam Desk</v>
      </c>
      <c r="AO558" s="8" t="str">
        <f>IF(ISBLANK($E559),"N/A",$E559)</f>
        <v>INT-PAT EXAM REMINDERS</v>
      </c>
      <c r="AP558" s="3"/>
      <c r="AQ558" s="6" t="str">
        <f>IF($S558=FALSE,"Matter doesn't match.","-")</f>
        <v>-</v>
      </c>
      <c r="AR558" s="6" t="str">
        <f>IF($R558=TRUE,"System matches.","-")</f>
        <v>System matches.</v>
      </c>
      <c r="AS558" s="6" t="str">
        <f>IF($U558=FALSE,"Action Type doesn't match.","-")</f>
        <v>-</v>
      </c>
      <c r="AT558" s="6" t="str">
        <f>IF($V558=FALSE,"Action Due doesn't match.","-")</f>
        <v>Action Due doesn't match.</v>
      </c>
      <c r="AU558" s="6" t="b">
        <f>IF(AND($S558=TRUE,$Z558=TRUE,$U558=FALSE,$R558=FALSE),TRUE,FALSE)</f>
        <v>0</v>
      </c>
      <c r="AV558" s="13" t="b">
        <f ca="1">IF(OFFSET($AU558,-1,0)=TRUE,TRUE,FALSE)</f>
        <v>0</v>
      </c>
      <c r="AW558" s="6" t="b">
        <f>IF(AND($V558=TRUE,$S558=TRUE,$U558=FALSE,$R558=FALSE),TRUE,FALSE)</f>
        <v>0</v>
      </c>
      <c r="AX558" s="13" t="b">
        <f ca="1">IF(OFFSET($AW558,-1,0)="TRUE",TRUE,FALSE)</f>
        <v>0</v>
      </c>
      <c r="AY558" s="3"/>
      <c r="AZ558" s="3" t="str">
        <f>IF(OR($S558=FALSE,$R558=TRUE,$V558=FALSE),"-",IF(T558=FALSE,(CONCATENATE(D$1," doesn't match.")),"-"))</f>
        <v>-</v>
      </c>
      <c r="BA558" s="3" t="str">
        <f>IF(OR($S558=FALSE,$R558=TRUE,$V558=FALSE),"-",IF(U558=FALSE,(CONCATENATE(E$1," doesn't match.")),"-"))</f>
        <v>-</v>
      </c>
      <c r="BB558" s="3" t="str">
        <f>IF(OR($S558=FALSE,$R558=TRUE,$V558=FALSE),"-",IF(V558=FALSE,(CONCATENATE(F$1," doesn't match.")),"-"))</f>
        <v>-</v>
      </c>
      <c r="BC558" s="3" t="str">
        <f>IF(OR($S558=FALSE,$R558=TRUE,$V558=FALSE),"-",IF(W558=FALSE,(CONCATENATE(G$1," doesn't match.")),"-"))</f>
        <v>-</v>
      </c>
      <c r="BD558" s="3" t="str">
        <f>IF(OR($S558=FALSE,$R558=TRUE,$V558=FALSE),"-",IF(X558=FALSE,(CONCATENATE(H$1," doesn't match.")),"-"))</f>
        <v>-</v>
      </c>
      <c r="BE558" s="3" t="str">
        <f>IF(OR($S558=FALSE,$R558=TRUE,$V558=FALSE),"-",IF(Y558=FALSE,(CONCATENATE(I$1," doesn't match.")),"-"))</f>
        <v>-</v>
      </c>
      <c r="BF558" s="3" t="str">
        <f>IF(OR($S558=FALSE,$R558=TRUE,$V558=FALSE),"-",IF(Z558=FALSE,(CONCATENATE(J$1," doesn't match.")),"-"))</f>
        <v>-</v>
      </c>
      <c r="BG558" s="3" t="str">
        <f>IF(OR($S558=FALSE,$R558=TRUE,$V558=FALSE),"-",IF(AA558=FALSE,(CONCATENATE(K$1," doesn't match.")),"-"))</f>
        <v>-</v>
      </c>
      <c r="BH558" s="3" t="str">
        <f>IF(OR($S558=FALSE,$R558=TRUE,$V558=FALSE),"-",IF(AB558=FALSE,(CONCATENATE(L$1," doesn't match.")),"-"))</f>
        <v>-</v>
      </c>
      <c r="BI558" s="3" t="str">
        <f>IF(OR($S558=FALSE,$R558=TRUE,$V558=FALSE),"-",IF(AC558=FALSE,(CONCATENATE(M$1," doesn't match.")),"-"))</f>
        <v>-</v>
      </c>
      <c r="BJ558" s="3" t="str">
        <f>IF(OR($S558=FALSE,$R558=TRUE,$V558=FALSE),"-",IF(AD558=FALSE,(CONCATENATE(N$1," doesn't match.")),"-"))</f>
        <v>-</v>
      </c>
      <c r="BK558" s="3" t="str">
        <f>IF(OR($S558=FALSE,$R558=TRUE,$V558=FALSE),"-",IF(AE558=FALSE,(CONCATENATE(O$1," doesn't match.")),"-"))</f>
        <v>-</v>
      </c>
      <c r="BL558" s="3" t="str">
        <f>IF(OR($S558=FALSE,$R558=TRUE,$V558=FALSE),"-",IF(AF558=FALSE,(CONCATENATE(P$1," doesn't match.")),"-"))</f>
        <v>-</v>
      </c>
    </row>
    <row r="559" spans="1:64" ht="60" x14ac:dyDescent="0.25">
      <c r="A559" s="30">
        <v>1162854</v>
      </c>
      <c r="B559" s="30" t="s">
        <v>625</v>
      </c>
      <c r="C559" s="31" t="s">
        <v>731</v>
      </c>
      <c r="D559" s="30" t="s">
        <v>424</v>
      </c>
      <c r="E559" s="30" t="s">
        <v>246</v>
      </c>
      <c r="F559" s="30" t="s">
        <v>734</v>
      </c>
      <c r="G559" s="30" t="s">
        <v>39</v>
      </c>
      <c r="H559" s="32">
        <v>40644</v>
      </c>
      <c r="I559" s="32">
        <v>43293</v>
      </c>
      <c r="J559" s="32">
        <v>39549</v>
      </c>
      <c r="K559" s="32">
        <v>43293</v>
      </c>
      <c r="L559" s="30" t="s">
        <v>49</v>
      </c>
      <c r="M559" s="32">
        <v>43060</v>
      </c>
      <c r="N559" s="32">
        <v>43293</v>
      </c>
      <c r="O559" s="32"/>
      <c r="P559" s="32"/>
      <c r="Q559" s="5"/>
      <c r="R559" s="6" t="b">
        <f>B559=B560</f>
        <v>1</v>
      </c>
      <c r="S559" s="6" t="b">
        <f>C559=C560</f>
        <v>1</v>
      </c>
      <c r="T559" s="6" t="b">
        <f>D559=D560</f>
        <v>1</v>
      </c>
      <c r="U559" s="6" t="b">
        <f>E559=E560</f>
        <v>1</v>
      </c>
      <c r="V559" s="6" t="b">
        <f>F559=F560</f>
        <v>0</v>
      </c>
      <c r="W559" s="6" t="b">
        <f>G559=G560</f>
        <v>0</v>
      </c>
      <c r="X559" s="6" t="b">
        <f>H559=H560</f>
        <v>0</v>
      </c>
      <c r="Y559" s="6" t="b">
        <f>I559=I560</f>
        <v>1</v>
      </c>
      <c r="Z559" s="6" t="b">
        <f>J559=J560</f>
        <v>1</v>
      </c>
      <c r="AA559" s="6" t="b">
        <f>K559=K560</f>
        <v>1</v>
      </c>
      <c r="AB559" s="6" t="b">
        <f>L559=L560</f>
        <v>1</v>
      </c>
      <c r="AC559" s="6" t="b">
        <f>M559=M560</f>
        <v>1</v>
      </c>
      <c r="AD559" s="6" t="b">
        <f>N559=N560</f>
        <v>1</v>
      </c>
      <c r="AE559" s="6" t="b">
        <f>O559=O560</f>
        <v>1</v>
      </c>
      <c r="AF559" s="6" t="b">
        <f>P559=P560</f>
        <v>1</v>
      </c>
      <c r="AG559" s="3"/>
      <c r="AH559" s="8" t="str">
        <f>IF(ISBLANK($E559),"N/A",$E559)</f>
        <v>INT-PAT EXAM REMINDERS</v>
      </c>
      <c r="AI559" s="8" t="str">
        <f>IF(ISBLANK($F559),"N/A",$F559)</f>
        <v>Instruct FA Request Exam/File Amend FINAL /Exam Desk</v>
      </c>
      <c r="AJ559" s="7" t="str">
        <f>IF(ISBLANK($B559),"N/A",$B559)</f>
        <v>Agent Patent</v>
      </c>
      <c r="AK559" s="8" t="str">
        <f>IF(ISBLANK($C559),"N/A",$C559)</f>
        <v>REDCOM.007VBR</v>
      </c>
      <c r="AL559" s="8" t="str">
        <f>IF(ISBLANK($C560),"N/A",$C560)</f>
        <v>REDCOM.007VBR</v>
      </c>
      <c r="AM559" s="7" t="str">
        <f>IF(ISBLANK($B560),"N/A",$B560)</f>
        <v>Agent Patent</v>
      </c>
      <c r="AN559" s="8" t="str">
        <f>IF(ISBLANK($F560),"N/A",$F560)</f>
        <v>Request Examination/File Amendment 1M Reminder /Exam Desk</v>
      </c>
      <c r="AO559" s="8" t="str">
        <f>IF(ISBLANK($E560),"N/A",$E560)</f>
        <v>INT-PAT EXAM REMINDERS</v>
      </c>
      <c r="AP559" s="3"/>
      <c r="AQ559" s="6" t="str">
        <f>IF($S559=FALSE,"Matter doesn't match.","-")</f>
        <v>-</v>
      </c>
      <c r="AR559" s="6" t="str">
        <f>IF($R559=TRUE,"System matches.","-")</f>
        <v>System matches.</v>
      </c>
      <c r="AS559" s="6" t="str">
        <f>IF($U559=FALSE,"Action Type doesn't match.","-")</f>
        <v>-</v>
      </c>
      <c r="AT559" s="6" t="str">
        <f>IF($V559=FALSE,"Action Due doesn't match.","-")</f>
        <v>Action Due doesn't match.</v>
      </c>
      <c r="AU559" s="6" t="b">
        <f>IF(AND($S559=TRUE,$Z559=TRUE,$U559=FALSE,$R559=FALSE),TRUE,FALSE)</f>
        <v>0</v>
      </c>
      <c r="AV559" s="13" t="b">
        <f ca="1">IF(OFFSET($AU559,-1,0)=TRUE,TRUE,FALSE)</f>
        <v>0</v>
      </c>
      <c r="AW559" s="6" t="b">
        <f>IF(AND($V559=TRUE,$S559=TRUE,$U559=FALSE,$R559=FALSE),TRUE,FALSE)</f>
        <v>0</v>
      </c>
      <c r="AX559" s="13" t="b">
        <f ca="1">IF(OFFSET($AW559,-1,0)="TRUE",TRUE,FALSE)</f>
        <v>0</v>
      </c>
      <c r="AY559" s="3"/>
      <c r="AZ559" s="3" t="str">
        <f>IF(OR($S559=FALSE,$R559=TRUE,$V559=FALSE),"-",IF(T559=FALSE,(CONCATENATE(D$1," doesn't match.")),"-"))</f>
        <v>-</v>
      </c>
      <c r="BA559" s="3" t="str">
        <f>IF(OR($S559=FALSE,$R559=TRUE,$V559=FALSE),"-",IF(U559=FALSE,(CONCATENATE(E$1," doesn't match.")),"-"))</f>
        <v>-</v>
      </c>
      <c r="BB559" s="3" t="str">
        <f>IF(OR($S559=FALSE,$R559=TRUE,$V559=FALSE),"-",IF(V559=FALSE,(CONCATENATE(F$1," doesn't match.")),"-"))</f>
        <v>-</v>
      </c>
      <c r="BC559" s="3" t="str">
        <f>IF(OR($S559=FALSE,$R559=TRUE,$V559=FALSE),"-",IF(W559=FALSE,(CONCATENATE(G$1," doesn't match.")),"-"))</f>
        <v>-</v>
      </c>
      <c r="BD559" s="3" t="str">
        <f>IF(OR($S559=FALSE,$R559=TRUE,$V559=FALSE),"-",IF(X559=FALSE,(CONCATENATE(H$1," doesn't match.")),"-"))</f>
        <v>-</v>
      </c>
      <c r="BE559" s="3" t="str">
        <f>IF(OR($S559=FALSE,$R559=TRUE,$V559=FALSE),"-",IF(Y559=FALSE,(CONCATENATE(I$1," doesn't match.")),"-"))</f>
        <v>-</v>
      </c>
      <c r="BF559" s="3" t="str">
        <f>IF(OR($S559=FALSE,$R559=TRUE,$V559=FALSE),"-",IF(Z559=FALSE,(CONCATENATE(J$1," doesn't match.")),"-"))</f>
        <v>-</v>
      </c>
      <c r="BG559" s="3" t="str">
        <f>IF(OR($S559=FALSE,$R559=TRUE,$V559=FALSE),"-",IF(AA559=FALSE,(CONCATENATE(K$1," doesn't match.")),"-"))</f>
        <v>-</v>
      </c>
      <c r="BH559" s="3" t="str">
        <f>IF(OR($S559=FALSE,$R559=TRUE,$V559=FALSE),"-",IF(AB559=FALSE,(CONCATENATE(L$1," doesn't match.")),"-"))</f>
        <v>-</v>
      </c>
      <c r="BI559" s="3" t="str">
        <f>IF(OR($S559=FALSE,$R559=TRUE,$V559=FALSE),"-",IF(AC559=FALSE,(CONCATENATE(M$1," doesn't match.")),"-"))</f>
        <v>-</v>
      </c>
      <c r="BJ559" s="3" t="str">
        <f>IF(OR($S559=FALSE,$R559=TRUE,$V559=FALSE),"-",IF(AD559=FALSE,(CONCATENATE(N$1," doesn't match.")),"-"))</f>
        <v>-</v>
      </c>
      <c r="BK559" s="3" t="str">
        <f>IF(OR($S559=FALSE,$R559=TRUE,$V559=FALSE),"-",IF(AE559=FALSE,(CONCATENATE(O$1," doesn't match.")),"-"))</f>
        <v>-</v>
      </c>
      <c r="BL559" s="3" t="str">
        <f>IF(OR($S559=FALSE,$R559=TRUE,$V559=FALSE),"-",IF(AF559=FALSE,(CONCATENATE(P$1," doesn't match.")),"-"))</f>
        <v>-</v>
      </c>
    </row>
    <row r="560" spans="1:64" ht="75" x14ac:dyDescent="0.25">
      <c r="A560" s="30">
        <v>1162854</v>
      </c>
      <c r="B560" s="30" t="s">
        <v>625</v>
      </c>
      <c r="C560" s="31" t="s">
        <v>731</v>
      </c>
      <c r="D560" s="30" t="s">
        <v>424</v>
      </c>
      <c r="E560" s="30" t="s">
        <v>246</v>
      </c>
      <c r="F560" s="30" t="s">
        <v>259</v>
      </c>
      <c r="G560" s="30" t="s">
        <v>35</v>
      </c>
      <c r="H560" s="32">
        <v>40613</v>
      </c>
      <c r="I560" s="32">
        <v>43293</v>
      </c>
      <c r="J560" s="32">
        <v>39549</v>
      </c>
      <c r="K560" s="32">
        <v>43293</v>
      </c>
      <c r="L560" s="30" t="s">
        <v>49</v>
      </c>
      <c r="M560" s="32">
        <v>43060</v>
      </c>
      <c r="N560" s="32">
        <v>43293</v>
      </c>
      <c r="O560" s="32"/>
      <c r="P560" s="32"/>
      <c r="Q560" s="5"/>
      <c r="R560" s="6" t="b">
        <f>B560=B561</f>
        <v>1</v>
      </c>
      <c r="S560" s="6" t="b">
        <f>C560=C561</f>
        <v>1</v>
      </c>
      <c r="T560" s="6" t="b">
        <f>D560=D561</f>
        <v>1</v>
      </c>
      <c r="U560" s="6" t="b">
        <f>E560=E561</f>
        <v>0</v>
      </c>
      <c r="V560" s="6" t="b">
        <f>F560=F561</f>
        <v>0</v>
      </c>
      <c r="W560" s="6" t="b">
        <f>G560=G561</f>
        <v>0</v>
      </c>
      <c r="X560" s="6" t="b">
        <f>H560=H561</f>
        <v>0</v>
      </c>
      <c r="Y560" s="6" t="b">
        <f>I560=I561</f>
        <v>1</v>
      </c>
      <c r="Z560" s="6" t="b">
        <f>J560=J561</f>
        <v>0</v>
      </c>
      <c r="AA560" s="6" t="b">
        <f>K560=K561</f>
        <v>1</v>
      </c>
      <c r="AB560" s="6" t="b">
        <f>L560=L561</f>
        <v>1</v>
      </c>
      <c r="AC560" s="6" t="b">
        <f>M560=M561</f>
        <v>0</v>
      </c>
      <c r="AD560" s="6" t="b">
        <f>N560=N561</f>
        <v>1</v>
      </c>
      <c r="AE560" s="6" t="b">
        <f>O560=O561</f>
        <v>1</v>
      </c>
      <c r="AF560" s="6" t="b">
        <f>P560=P561</f>
        <v>1</v>
      </c>
      <c r="AG560" s="3"/>
      <c r="AH560" s="8" t="str">
        <f>IF(ISBLANK($E560),"N/A",$E560)</f>
        <v>INT-PAT EXAM REMINDERS</v>
      </c>
      <c r="AI560" s="8" t="str">
        <f>IF(ISBLANK($F560),"N/A",$F560)</f>
        <v>Request Examination/File Amendment 1M Reminder /Exam Desk</v>
      </c>
      <c r="AJ560" s="7" t="str">
        <f>IF(ISBLANK($B560),"N/A",$B560)</f>
        <v>Agent Patent</v>
      </c>
      <c r="AK560" s="8" t="str">
        <f>IF(ISBLANK($C560),"N/A",$C560)</f>
        <v>REDCOM.007VBR</v>
      </c>
      <c r="AL560" s="8" t="str">
        <f>IF(ISBLANK($C561),"N/A",$C561)</f>
        <v>REDCOM.007VBR</v>
      </c>
      <c r="AM560" s="7" t="str">
        <f>IF(ISBLANK($B561),"N/A",$B561)</f>
        <v>Agent Patent</v>
      </c>
      <c r="AN560" s="8" t="str">
        <f>IF(ISBLANK($F561),"N/A",$F561)</f>
        <v>Status of Application? / Asst</v>
      </c>
      <c r="AO560" s="8" t="str">
        <f>IF(ISBLANK($E561),"N/A",$E561)</f>
        <v>INT-PAT STATUS CHECK</v>
      </c>
      <c r="AP560" s="3"/>
      <c r="AQ560" s="6" t="str">
        <f>IF($S560=FALSE,"Matter doesn't match.","-")</f>
        <v>-</v>
      </c>
      <c r="AR560" s="6" t="str">
        <f>IF($R560=TRUE,"System matches.","-")</f>
        <v>System matches.</v>
      </c>
      <c r="AS560" s="6" t="str">
        <f>IF($U560=FALSE,"Action Type doesn't match.","-")</f>
        <v>Action Type doesn't match.</v>
      </c>
      <c r="AT560" s="6" t="str">
        <f>IF($V560=FALSE,"Action Due doesn't match.","-")</f>
        <v>Action Due doesn't match.</v>
      </c>
      <c r="AU560" s="6" t="b">
        <f>IF(AND($S560=TRUE,$Z560=TRUE,$U560=FALSE,$R560=FALSE),TRUE,FALSE)</f>
        <v>0</v>
      </c>
      <c r="AV560" s="13" t="b">
        <f ca="1">IF(OFFSET($AU560,-1,0)=TRUE,TRUE,FALSE)</f>
        <v>0</v>
      </c>
      <c r="AW560" s="6" t="b">
        <f>IF(AND($V560=TRUE,$S560=TRUE,$U560=FALSE,$R560=FALSE),TRUE,FALSE)</f>
        <v>0</v>
      </c>
      <c r="AX560" s="13" t="b">
        <f ca="1">IF(OFFSET($AW560,-1,0)="TRUE",TRUE,FALSE)</f>
        <v>0</v>
      </c>
      <c r="AY560" s="3"/>
      <c r="AZ560" s="3" t="str">
        <f>IF(OR($S560=FALSE,$R560=TRUE,$V560=FALSE),"-",IF(T560=FALSE,(CONCATENATE(D$1," doesn't match.")),"-"))</f>
        <v>-</v>
      </c>
      <c r="BA560" s="3" t="str">
        <f>IF(OR($S560=FALSE,$R560=TRUE,$V560=FALSE),"-",IF(U560=FALSE,(CONCATENATE(E$1," doesn't match.")),"-"))</f>
        <v>-</v>
      </c>
      <c r="BB560" s="3" t="str">
        <f>IF(OR($S560=FALSE,$R560=TRUE,$V560=FALSE),"-",IF(V560=FALSE,(CONCATENATE(F$1," doesn't match.")),"-"))</f>
        <v>-</v>
      </c>
      <c r="BC560" s="3" t="str">
        <f>IF(OR($S560=FALSE,$R560=TRUE,$V560=FALSE),"-",IF(W560=FALSE,(CONCATENATE(G$1," doesn't match.")),"-"))</f>
        <v>-</v>
      </c>
      <c r="BD560" s="3" t="str">
        <f>IF(OR($S560=FALSE,$R560=TRUE,$V560=FALSE),"-",IF(X560=FALSE,(CONCATENATE(H$1," doesn't match.")),"-"))</f>
        <v>-</v>
      </c>
      <c r="BE560" s="3" t="str">
        <f>IF(OR($S560=FALSE,$R560=TRUE,$V560=FALSE),"-",IF(Y560=FALSE,(CONCATENATE(I$1," doesn't match.")),"-"))</f>
        <v>-</v>
      </c>
      <c r="BF560" s="3" t="str">
        <f>IF(OR($S560=FALSE,$R560=TRUE,$V560=FALSE),"-",IF(Z560=FALSE,(CONCATENATE(J$1," doesn't match.")),"-"))</f>
        <v>-</v>
      </c>
      <c r="BG560" s="3" t="str">
        <f>IF(OR($S560=FALSE,$R560=TRUE,$V560=FALSE),"-",IF(AA560=FALSE,(CONCATENATE(K$1," doesn't match.")),"-"))</f>
        <v>-</v>
      </c>
      <c r="BH560" s="3" t="str">
        <f>IF(OR($S560=FALSE,$R560=TRUE,$V560=FALSE),"-",IF(AB560=FALSE,(CONCATENATE(L$1," doesn't match.")),"-"))</f>
        <v>-</v>
      </c>
      <c r="BI560" s="3" t="str">
        <f>IF(OR($S560=FALSE,$R560=TRUE,$V560=FALSE),"-",IF(AC560=FALSE,(CONCATENATE(M$1," doesn't match.")),"-"))</f>
        <v>-</v>
      </c>
      <c r="BJ560" s="3" t="str">
        <f>IF(OR($S560=FALSE,$R560=TRUE,$V560=FALSE),"-",IF(AD560=FALSE,(CONCATENATE(N$1," doesn't match.")),"-"))</f>
        <v>-</v>
      </c>
      <c r="BK560" s="3" t="str">
        <f>IF(OR($S560=FALSE,$R560=TRUE,$V560=FALSE),"-",IF(AE560=FALSE,(CONCATENATE(O$1," doesn't match.")),"-"))</f>
        <v>-</v>
      </c>
      <c r="BL560" s="3" t="str">
        <f>IF(OR($S560=FALSE,$R560=TRUE,$V560=FALSE),"-",IF(AF560=FALSE,(CONCATENATE(P$1," doesn't match.")),"-"))</f>
        <v>-</v>
      </c>
    </row>
    <row r="561" spans="1:64" ht="75" x14ac:dyDescent="0.25">
      <c r="A561" s="30">
        <v>1162854</v>
      </c>
      <c r="B561" s="30" t="s">
        <v>625</v>
      </c>
      <c r="C561" s="31" t="s">
        <v>731</v>
      </c>
      <c r="D561" s="30" t="s">
        <v>424</v>
      </c>
      <c r="E561" s="30" t="s">
        <v>106</v>
      </c>
      <c r="F561" s="30" t="s">
        <v>107</v>
      </c>
      <c r="G561" s="30" t="s">
        <v>39</v>
      </c>
      <c r="H561" s="32">
        <v>41698</v>
      </c>
      <c r="I561" s="32">
        <v>43293</v>
      </c>
      <c r="J561" s="32">
        <v>41333</v>
      </c>
      <c r="K561" s="32">
        <v>43293</v>
      </c>
      <c r="L561" s="30" t="s">
        <v>49</v>
      </c>
      <c r="M561" s="32">
        <v>41333</v>
      </c>
      <c r="N561" s="32">
        <v>43293</v>
      </c>
      <c r="O561" s="32"/>
      <c r="P561" s="32"/>
      <c r="Q561" s="5"/>
      <c r="R561" s="6" t="b">
        <f>B561=B562</f>
        <v>1</v>
      </c>
      <c r="S561" s="6" t="b">
        <f>C561=C562</f>
        <v>0</v>
      </c>
      <c r="T561" s="6" t="b">
        <f>D561=D562</f>
        <v>0</v>
      </c>
      <c r="U561" s="6" t="b">
        <f>E561=E562</f>
        <v>0</v>
      </c>
      <c r="V561" s="6" t="b">
        <f>F561=F562</f>
        <v>0</v>
      </c>
      <c r="W561" s="6" t="b">
        <f>G561=G562</f>
        <v>0</v>
      </c>
      <c r="X561" s="6" t="b">
        <f>H561=H562</f>
        <v>0</v>
      </c>
      <c r="Y561" s="6" t="b">
        <f>I561=I562</f>
        <v>0</v>
      </c>
      <c r="Z561" s="6" t="b">
        <f>J561=J562</f>
        <v>0</v>
      </c>
      <c r="AA561" s="6" t="b">
        <f>K561=K562</f>
        <v>0</v>
      </c>
      <c r="AB561" s="6" t="b">
        <f>L561=L562</f>
        <v>0</v>
      </c>
      <c r="AC561" s="6" t="b">
        <f>M561=M562</f>
        <v>0</v>
      </c>
      <c r="AD561" s="6" t="b">
        <f>N561=N562</f>
        <v>0</v>
      </c>
      <c r="AE561" s="6" t="b">
        <f>O561=O562</f>
        <v>1</v>
      </c>
      <c r="AF561" s="6" t="b">
        <f>P561=P562</f>
        <v>1</v>
      </c>
      <c r="AG561" s="3"/>
      <c r="AH561" s="8" t="str">
        <f>IF(ISBLANK($E561),"N/A",$E561)</f>
        <v>INT-PAT STATUS CHECK</v>
      </c>
      <c r="AI561" s="8" t="str">
        <f>IF(ISBLANK($F561),"N/A",$F561)</f>
        <v>Status of Application? / Asst</v>
      </c>
      <c r="AJ561" s="7" t="str">
        <f>IF(ISBLANK($B561),"N/A",$B561)</f>
        <v>Agent Patent</v>
      </c>
      <c r="AK561" s="8" t="str">
        <f>IF(ISBLANK($C561),"N/A",$C561)</f>
        <v>REDCOM.007VBR</v>
      </c>
      <c r="AL561" s="8" t="str">
        <f>IF(ISBLANK($C562),"N/A",$C562)</f>
        <v>REDCOM.029KRD1</v>
      </c>
      <c r="AM561" s="7" t="str">
        <f>IF(ISBLANK($B562),"N/A",$B562)</f>
        <v>Agent Patent</v>
      </c>
      <c r="AN561" s="8" t="str">
        <f>IF(ISBLANK($F562),"N/A",$F562)</f>
        <v>*LC Regarding Allowance and Fees Due (FP-ACCEPT) / IntFees</v>
      </c>
      <c r="AO561" s="8" t="str">
        <f>IF(ISBLANK($E562),"N/A",$E562)</f>
        <v>INT-PAT NO DIV ALLOWANCE / INTENT TO GRANT</v>
      </c>
      <c r="AP561" s="3"/>
      <c r="AQ561" s="6" t="str">
        <f>IF($S561=FALSE,"Matter doesn't match.","-")</f>
        <v>Matter doesn't match.</v>
      </c>
      <c r="AR561" s="6" t="str">
        <f>IF($R561=TRUE,"System matches.","-")</f>
        <v>System matches.</v>
      </c>
      <c r="AS561" s="6" t="str">
        <f>IF($U561=FALSE,"Action Type doesn't match.","-")</f>
        <v>Action Type doesn't match.</v>
      </c>
      <c r="AT561" s="6" t="str">
        <f>IF($V561=FALSE,"Action Due doesn't match.","-")</f>
        <v>Action Due doesn't match.</v>
      </c>
      <c r="AU561" s="6" t="b">
        <f>IF(AND($S561=TRUE,$Z561=TRUE,$U561=FALSE,$R561=FALSE),TRUE,FALSE)</f>
        <v>0</v>
      </c>
      <c r="AV561" s="13" t="b">
        <f ca="1">IF(OFFSET($AU561,-1,0)=TRUE,TRUE,FALSE)</f>
        <v>0</v>
      </c>
      <c r="AW561" s="6" t="b">
        <f>IF(AND($V561=TRUE,$S561=TRUE,$U561=FALSE,$R561=FALSE),TRUE,FALSE)</f>
        <v>0</v>
      </c>
      <c r="AX561" s="13" t="b">
        <f ca="1">IF(OFFSET($AW561,-1,0)="TRUE",TRUE,FALSE)</f>
        <v>0</v>
      </c>
      <c r="AY561" s="3"/>
      <c r="AZ561" s="3" t="str">
        <f>IF(OR($S561=FALSE,$R561=TRUE,$V561=FALSE),"-",IF(T561=FALSE,(CONCATENATE(D$1," doesn't match.")),"-"))</f>
        <v>-</v>
      </c>
      <c r="BA561" s="3" t="str">
        <f>IF(OR($S561=FALSE,$R561=TRUE,$V561=FALSE),"-",IF(U561=FALSE,(CONCATENATE(E$1," doesn't match.")),"-"))</f>
        <v>-</v>
      </c>
      <c r="BB561" s="3" t="str">
        <f>IF(OR($S561=FALSE,$R561=TRUE,$V561=FALSE),"-",IF(V561=FALSE,(CONCATENATE(F$1," doesn't match.")),"-"))</f>
        <v>-</v>
      </c>
      <c r="BC561" s="3" t="str">
        <f>IF(OR($S561=FALSE,$R561=TRUE,$V561=FALSE),"-",IF(W561=FALSE,(CONCATENATE(G$1," doesn't match.")),"-"))</f>
        <v>-</v>
      </c>
      <c r="BD561" s="3" t="str">
        <f>IF(OR($S561=FALSE,$R561=TRUE,$V561=FALSE),"-",IF(X561=FALSE,(CONCATENATE(H$1," doesn't match.")),"-"))</f>
        <v>-</v>
      </c>
      <c r="BE561" s="3" t="str">
        <f>IF(OR($S561=FALSE,$R561=TRUE,$V561=FALSE),"-",IF(Y561=FALSE,(CONCATENATE(I$1," doesn't match.")),"-"))</f>
        <v>-</v>
      </c>
      <c r="BF561" s="3" t="str">
        <f>IF(OR($S561=FALSE,$R561=TRUE,$V561=FALSE),"-",IF(Z561=FALSE,(CONCATENATE(J$1," doesn't match.")),"-"))</f>
        <v>-</v>
      </c>
      <c r="BG561" s="3" t="str">
        <f>IF(OR($S561=FALSE,$R561=TRUE,$V561=FALSE),"-",IF(AA561=FALSE,(CONCATENATE(K$1," doesn't match.")),"-"))</f>
        <v>-</v>
      </c>
      <c r="BH561" s="3" t="str">
        <f>IF(OR($S561=FALSE,$R561=TRUE,$V561=FALSE),"-",IF(AB561=FALSE,(CONCATENATE(L$1," doesn't match.")),"-"))</f>
        <v>-</v>
      </c>
      <c r="BI561" s="3" t="str">
        <f>IF(OR($S561=FALSE,$R561=TRUE,$V561=FALSE),"-",IF(AC561=FALSE,(CONCATENATE(M$1," doesn't match.")),"-"))</f>
        <v>-</v>
      </c>
      <c r="BJ561" s="3" t="str">
        <f>IF(OR($S561=FALSE,$R561=TRUE,$V561=FALSE),"-",IF(AD561=FALSE,(CONCATENATE(N$1," doesn't match.")),"-"))</f>
        <v>-</v>
      </c>
      <c r="BK561" s="3" t="str">
        <f>IF(OR($S561=FALSE,$R561=TRUE,$V561=FALSE),"-",IF(AE561=FALSE,(CONCATENATE(O$1," doesn't match.")),"-"))</f>
        <v>-</v>
      </c>
      <c r="BL561" s="3" t="str">
        <f>IF(OR($S561=FALSE,$R561=TRUE,$V561=FALSE),"-",IF(AF561=FALSE,(CONCATENATE(P$1," doesn't match.")),"-"))</f>
        <v>-</v>
      </c>
    </row>
    <row r="562" spans="1:64" ht="60" x14ac:dyDescent="0.25">
      <c r="A562" s="30">
        <v>1235605</v>
      </c>
      <c r="B562" s="30" t="s">
        <v>625</v>
      </c>
      <c r="C562" s="31" t="s">
        <v>735</v>
      </c>
      <c r="D562" s="30" t="s">
        <v>113</v>
      </c>
      <c r="E562" s="30" t="s">
        <v>400</v>
      </c>
      <c r="F562" s="30" t="s">
        <v>89</v>
      </c>
      <c r="G562" s="30" t="s">
        <v>35</v>
      </c>
      <c r="H562" s="32">
        <v>42203</v>
      </c>
      <c r="I562" s="32">
        <v>42207</v>
      </c>
      <c r="J562" s="32">
        <v>42248</v>
      </c>
      <c r="K562" s="32">
        <v>42207</v>
      </c>
      <c r="L562" s="30" t="s">
        <v>206</v>
      </c>
      <c r="M562" s="32">
        <v>42158</v>
      </c>
      <c r="N562" s="32">
        <v>43291</v>
      </c>
      <c r="O562" s="32"/>
      <c r="P562" s="32"/>
      <c r="Q562" s="5"/>
      <c r="R562" s="6" t="b">
        <f>B562=B563</f>
        <v>1</v>
      </c>
      <c r="S562" s="6" t="b">
        <f>C562=C563</f>
        <v>1</v>
      </c>
      <c r="T562" s="6" t="b">
        <f>D562=D563</f>
        <v>1</v>
      </c>
      <c r="U562" s="6" t="b">
        <f>E562=E563</f>
        <v>1</v>
      </c>
      <c r="V562" s="6" t="b">
        <f>F562=F563</f>
        <v>0</v>
      </c>
      <c r="W562" s="6" t="b">
        <f>G562=G563</f>
        <v>1</v>
      </c>
      <c r="X562" s="6" t="b">
        <f>H562=H563</f>
        <v>0</v>
      </c>
      <c r="Y562" s="6" t="b">
        <f>I562=I563</f>
        <v>1</v>
      </c>
      <c r="Z562" s="6" t="b">
        <f>J562=J563</f>
        <v>1</v>
      </c>
      <c r="AA562" s="6" t="b">
        <f>K562=K563</f>
        <v>1</v>
      </c>
      <c r="AB562" s="6" t="b">
        <f>L562=L563</f>
        <v>1</v>
      </c>
      <c r="AC562" s="6" t="b">
        <f>M562=M563</f>
        <v>1</v>
      </c>
      <c r="AD562" s="6" t="b">
        <f>N562=N563</f>
        <v>1</v>
      </c>
      <c r="AE562" s="6" t="b">
        <f>O562=O563</f>
        <v>1</v>
      </c>
      <c r="AF562" s="6" t="b">
        <f>P562=P563</f>
        <v>1</v>
      </c>
      <c r="AG562" s="3"/>
      <c r="AH562" s="8" t="str">
        <f>IF(ISBLANK($E562),"N/A",$E562)</f>
        <v>INT-PAT NO DIV ALLOWANCE / INTENT TO GRANT</v>
      </c>
      <c r="AI562" s="8" t="str">
        <f>IF(ISBLANK($F562),"N/A",$F562)</f>
        <v>*LC Regarding Allowance and Fees Due (FP-ACCEPT) / IntFees</v>
      </c>
      <c r="AJ562" s="7" t="str">
        <f>IF(ISBLANK($B562),"N/A",$B562)</f>
        <v>Agent Patent</v>
      </c>
      <c r="AK562" s="8" t="str">
        <f>IF(ISBLANK($C562),"N/A",$C562)</f>
        <v>REDCOM.029KRD1</v>
      </c>
      <c r="AL562" s="8" t="str">
        <f>IF(ISBLANK($C563),"N/A",$C563)</f>
        <v>REDCOM.029KRD1</v>
      </c>
      <c r="AM562" s="7" t="str">
        <f>IF(ISBLANK($B563),"N/A",$B563)</f>
        <v>Agent Patent</v>
      </c>
      <c r="AN562" s="8" t="str">
        <f>IF(ISBLANK($F563),"N/A",$F563)</f>
        <v>Email *IntFees w/FA Instructions re Fees / Atty</v>
      </c>
      <c r="AO562" s="8" t="str">
        <f>IF(ISBLANK($E563),"N/A",$E563)</f>
        <v>INT-PAT NO DIV ALLOWANCE / INTENT TO GRANT</v>
      </c>
      <c r="AP562" s="3"/>
      <c r="AQ562" s="6" t="str">
        <f>IF($S562=FALSE,"Matter doesn't match.","-")</f>
        <v>-</v>
      </c>
      <c r="AR562" s="6" t="str">
        <f>IF($R562=TRUE,"System matches.","-")</f>
        <v>System matches.</v>
      </c>
      <c r="AS562" s="6" t="str">
        <f>IF($U562=FALSE,"Action Type doesn't match.","-")</f>
        <v>-</v>
      </c>
      <c r="AT562" s="6" t="str">
        <f>IF($V562=FALSE,"Action Due doesn't match.","-")</f>
        <v>Action Due doesn't match.</v>
      </c>
      <c r="AU562" s="6" t="b">
        <f>IF(AND($S562=TRUE,$Z562=TRUE,$U562=FALSE,$R562=FALSE),TRUE,FALSE)</f>
        <v>0</v>
      </c>
      <c r="AV562" s="13" t="b">
        <f ca="1">IF(OFFSET($AU562,-1,0)=TRUE,TRUE,FALSE)</f>
        <v>0</v>
      </c>
      <c r="AW562" s="6" t="b">
        <f>IF(AND($V562=TRUE,$S562=TRUE,$U562=FALSE,$R562=FALSE),TRUE,FALSE)</f>
        <v>0</v>
      </c>
      <c r="AX562" s="13" t="b">
        <f ca="1">IF(OFFSET($AW562,-1,0)="TRUE",TRUE,FALSE)</f>
        <v>0</v>
      </c>
      <c r="AY562" s="3"/>
      <c r="AZ562" s="3" t="str">
        <f>IF(OR($S562=FALSE,$R562=TRUE,$V562=FALSE),"-",IF(T562=FALSE,(CONCATENATE(D$1," doesn't match.")),"-"))</f>
        <v>-</v>
      </c>
      <c r="BA562" s="3" t="str">
        <f>IF(OR($S562=FALSE,$R562=TRUE,$V562=FALSE),"-",IF(U562=FALSE,(CONCATENATE(E$1," doesn't match.")),"-"))</f>
        <v>-</v>
      </c>
      <c r="BB562" s="3" t="str">
        <f>IF(OR($S562=FALSE,$R562=TRUE,$V562=FALSE),"-",IF(V562=FALSE,(CONCATENATE(F$1," doesn't match.")),"-"))</f>
        <v>-</v>
      </c>
      <c r="BC562" s="3" t="str">
        <f>IF(OR($S562=FALSE,$R562=TRUE,$V562=FALSE),"-",IF(W562=FALSE,(CONCATENATE(G$1," doesn't match.")),"-"))</f>
        <v>-</v>
      </c>
      <c r="BD562" s="3" t="str">
        <f>IF(OR($S562=FALSE,$R562=TRUE,$V562=FALSE),"-",IF(X562=FALSE,(CONCATENATE(H$1," doesn't match.")),"-"))</f>
        <v>-</v>
      </c>
      <c r="BE562" s="3" t="str">
        <f>IF(OR($S562=FALSE,$R562=TRUE,$V562=FALSE),"-",IF(Y562=FALSE,(CONCATENATE(I$1," doesn't match.")),"-"))</f>
        <v>-</v>
      </c>
      <c r="BF562" s="3" t="str">
        <f>IF(OR($S562=FALSE,$R562=TRUE,$V562=FALSE),"-",IF(Z562=FALSE,(CONCATENATE(J$1," doesn't match.")),"-"))</f>
        <v>-</v>
      </c>
      <c r="BG562" s="3" t="str">
        <f>IF(OR($S562=FALSE,$R562=TRUE,$V562=FALSE),"-",IF(AA562=FALSE,(CONCATENATE(K$1," doesn't match.")),"-"))</f>
        <v>-</v>
      </c>
      <c r="BH562" s="3" t="str">
        <f>IF(OR($S562=FALSE,$R562=TRUE,$V562=FALSE),"-",IF(AB562=FALSE,(CONCATENATE(L$1," doesn't match.")),"-"))</f>
        <v>-</v>
      </c>
      <c r="BI562" s="3" t="str">
        <f>IF(OR($S562=FALSE,$R562=TRUE,$V562=FALSE),"-",IF(AC562=FALSE,(CONCATENATE(M$1," doesn't match.")),"-"))</f>
        <v>-</v>
      </c>
      <c r="BJ562" s="3" t="str">
        <f>IF(OR($S562=FALSE,$R562=TRUE,$V562=FALSE),"-",IF(AD562=FALSE,(CONCATENATE(N$1," doesn't match.")),"-"))</f>
        <v>-</v>
      </c>
      <c r="BK562" s="3" t="str">
        <f>IF(OR($S562=FALSE,$R562=TRUE,$V562=FALSE),"-",IF(AE562=FALSE,(CONCATENATE(O$1," doesn't match.")),"-"))</f>
        <v>-</v>
      </c>
      <c r="BL562" s="3" t="str">
        <f>IF(OR($S562=FALSE,$R562=TRUE,$V562=FALSE),"-",IF(AF562=FALSE,(CONCATENATE(P$1," doesn't match.")),"-"))</f>
        <v>-</v>
      </c>
    </row>
    <row r="563" spans="1:64" ht="60" x14ac:dyDescent="0.25">
      <c r="A563" s="30">
        <v>1235605</v>
      </c>
      <c r="B563" s="30" t="s">
        <v>625</v>
      </c>
      <c r="C563" s="31" t="s">
        <v>735</v>
      </c>
      <c r="D563" s="30" t="s">
        <v>113</v>
      </c>
      <c r="E563" s="30" t="s">
        <v>400</v>
      </c>
      <c r="F563" s="30" t="s">
        <v>414</v>
      </c>
      <c r="G563" s="30" t="s">
        <v>35</v>
      </c>
      <c r="H563" s="32">
        <v>42218</v>
      </c>
      <c r="I563" s="32">
        <v>42207</v>
      </c>
      <c r="J563" s="32">
        <v>42248</v>
      </c>
      <c r="K563" s="32">
        <v>42207</v>
      </c>
      <c r="L563" s="30" t="s">
        <v>206</v>
      </c>
      <c r="M563" s="32">
        <v>42158</v>
      </c>
      <c r="N563" s="32">
        <v>43291</v>
      </c>
      <c r="O563" s="32"/>
      <c r="P563" s="32"/>
      <c r="Q563" s="5"/>
      <c r="R563" s="6" t="b">
        <f>B563=B564</f>
        <v>1</v>
      </c>
      <c r="S563" s="6" t="b">
        <f>C563=C564</f>
        <v>1</v>
      </c>
      <c r="T563" s="6" t="b">
        <f>D563=D564</f>
        <v>1</v>
      </c>
      <c r="U563" s="6" t="b">
        <f>E563=E564</f>
        <v>0</v>
      </c>
      <c r="V563" s="6" t="b">
        <f>F563=F564</f>
        <v>0</v>
      </c>
      <c r="W563" s="6" t="b">
        <f>G563=G564</f>
        <v>1</v>
      </c>
      <c r="X563" s="6" t="b">
        <f>H563=H564</f>
        <v>0</v>
      </c>
      <c r="Y563" s="6" t="b">
        <f>I563=I564</f>
        <v>0</v>
      </c>
      <c r="Z563" s="6" t="b">
        <f>J563=J564</f>
        <v>0</v>
      </c>
      <c r="AA563" s="6" t="b">
        <f>K563=K564</f>
        <v>0</v>
      </c>
      <c r="AB563" s="6" t="b">
        <f>L563=L564</f>
        <v>1</v>
      </c>
      <c r="AC563" s="6" t="b">
        <f>M563=M564</f>
        <v>0</v>
      </c>
      <c r="AD563" s="6" t="b">
        <f>N563=N564</f>
        <v>1</v>
      </c>
      <c r="AE563" s="6" t="b">
        <f>O563=O564</f>
        <v>1</v>
      </c>
      <c r="AF563" s="6" t="b">
        <f>P563=P564</f>
        <v>1</v>
      </c>
      <c r="AG563" s="3"/>
      <c r="AH563" s="8" t="str">
        <f>IF(ISBLANK($E563),"N/A",$E563)</f>
        <v>INT-PAT NO DIV ALLOWANCE / INTENT TO GRANT</v>
      </c>
      <c r="AI563" s="8" t="str">
        <f>IF(ISBLANK($F563),"N/A",$F563)</f>
        <v>Email *IntFees w/FA Instructions re Fees / Atty</v>
      </c>
      <c r="AJ563" s="7" t="str">
        <f>IF(ISBLANK($B563),"N/A",$B563)</f>
        <v>Agent Patent</v>
      </c>
      <c r="AK563" s="8" t="str">
        <f>IF(ISBLANK($C563),"N/A",$C563)</f>
        <v>REDCOM.029KRD1</v>
      </c>
      <c r="AL563" s="8" t="str">
        <f>IF(ISBLANK($C564),"N/A",$C564)</f>
        <v>REDCOM.029KRD1</v>
      </c>
      <c r="AM563" s="7" t="str">
        <f>IF(ISBLANK($B564),"N/A",$B564)</f>
        <v>Agent Patent</v>
      </c>
      <c r="AN563" s="8" t="str">
        <f>IF(ISBLANK($F564),"N/A",$F564)</f>
        <v>FA Filing Confirmation of Divisional? / Atty</v>
      </c>
      <c r="AO563" s="8" t="str">
        <f>IF(ISBLANK($E564),"N/A",$E564)</f>
        <v>INT-PAT INSTR DIVISIONAL APPLICATION</v>
      </c>
      <c r="AP563" s="3"/>
      <c r="AQ563" s="6" t="str">
        <f>IF($S563=FALSE,"Matter doesn't match.","-")</f>
        <v>-</v>
      </c>
      <c r="AR563" s="6" t="str">
        <f>IF($R563=TRUE,"System matches.","-")</f>
        <v>System matches.</v>
      </c>
      <c r="AS563" s="6" t="str">
        <f>IF($U563=FALSE,"Action Type doesn't match.","-")</f>
        <v>Action Type doesn't match.</v>
      </c>
      <c r="AT563" s="6" t="str">
        <f>IF($V563=FALSE,"Action Due doesn't match.","-")</f>
        <v>Action Due doesn't match.</v>
      </c>
      <c r="AU563" s="6" t="b">
        <f>IF(AND($S563=TRUE,$Z563=TRUE,$U563=FALSE,$R563=FALSE),TRUE,FALSE)</f>
        <v>0</v>
      </c>
      <c r="AV563" s="13" t="b">
        <f ca="1">IF(OFFSET($AU563,-1,0)=TRUE,TRUE,FALSE)</f>
        <v>0</v>
      </c>
      <c r="AW563" s="6" t="b">
        <f>IF(AND($V563=TRUE,$S563=TRUE,$U563=FALSE,$R563=FALSE),TRUE,FALSE)</f>
        <v>0</v>
      </c>
      <c r="AX563" s="13" t="b">
        <f ca="1">IF(OFFSET($AW563,-1,0)="TRUE",TRUE,FALSE)</f>
        <v>0</v>
      </c>
      <c r="AY563" s="3"/>
      <c r="AZ563" s="3" t="str">
        <f>IF(OR($S563=FALSE,$R563=TRUE,$V563=FALSE),"-",IF(T563=FALSE,(CONCATENATE(D$1," doesn't match.")),"-"))</f>
        <v>-</v>
      </c>
      <c r="BA563" s="3" t="str">
        <f>IF(OR($S563=FALSE,$R563=TRUE,$V563=FALSE),"-",IF(U563=FALSE,(CONCATENATE(E$1," doesn't match.")),"-"))</f>
        <v>-</v>
      </c>
      <c r="BB563" s="3" t="str">
        <f>IF(OR($S563=FALSE,$R563=TRUE,$V563=FALSE),"-",IF(V563=FALSE,(CONCATENATE(F$1," doesn't match.")),"-"))</f>
        <v>-</v>
      </c>
      <c r="BC563" s="3" t="str">
        <f>IF(OR($S563=FALSE,$R563=TRUE,$V563=FALSE),"-",IF(W563=FALSE,(CONCATENATE(G$1," doesn't match.")),"-"))</f>
        <v>-</v>
      </c>
      <c r="BD563" s="3" t="str">
        <f>IF(OR($S563=FALSE,$R563=TRUE,$V563=FALSE),"-",IF(X563=FALSE,(CONCATENATE(H$1," doesn't match.")),"-"))</f>
        <v>-</v>
      </c>
      <c r="BE563" s="3" t="str">
        <f>IF(OR($S563=FALSE,$R563=TRUE,$V563=FALSE),"-",IF(Y563=FALSE,(CONCATENATE(I$1," doesn't match.")),"-"))</f>
        <v>-</v>
      </c>
      <c r="BF563" s="3" t="str">
        <f>IF(OR($S563=FALSE,$R563=TRUE,$V563=FALSE),"-",IF(Z563=FALSE,(CONCATENATE(J$1," doesn't match.")),"-"))</f>
        <v>-</v>
      </c>
      <c r="BG563" s="3" t="str">
        <f>IF(OR($S563=FALSE,$R563=TRUE,$V563=FALSE),"-",IF(AA563=FALSE,(CONCATENATE(K$1," doesn't match.")),"-"))</f>
        <v>-</v>
      </c>
      <c r="BH563" s="3" t="str">
        <f>IF(OR($S563=FALSE,$R563=TRUE,$V563=FALSE),"-",IF(AB563=FALSE,(CONCATENATE(L$1," doesn't match.")),"-"))</f>
        <v>-</v>
      </c>
      <c r="BI563" s="3" t="str">
        <f>IF(OR($S563=FALSE,$R563=TRUE,$V563=FALSE),"-",IF(AC563=FALSE,(CONCATENATE(M$1," doesn't match.")),"-"))</f>
        <v>-</v>
      </c>
      <c r="BJ563" s="3" t="str">
        <f>IF(OR($S563=FALSE,$R563=TRUE,$V563=FALSE),"-",IF(AD563=FALSE,(CONCATENATE(N$1," doesn't match.")),"-"))</f>
        <v>-</v>
      </c>
      <c r="BK563" s="3" t="str">
        <f>IF(OR($S563=FALSE,$R563=TRUE,$V563=FALSE),"-",IF(AE563=FALSE,(CONCATENATE(O$1," doesn't match.")),"-"))</f>
        <v>-</v>
      </c>
      <c r="BL563" s="3" t="str">
        <f>IF(OR($S563=FALSE,$R563=TRUE,$V563=FALSE),"-",IF(AF563=FALSE,(CONCATENATE(P$1," doesn't match.")),"-"))</f>
        <v>-</v>
      </c>
    </row>
    <row r="564" spans="1:64" ht="45" x14ac:dyDescent="0.25">
      <c r="A564" s="30">
        <v>1235605</v>
      </c>
      <c r="B564" s="30" t="s">
        <v>625</v>
      </c>
      <c r="C564" s="31" t="s">
        <v>735</v>
      </c>
      <c r="D564" s="30" t="s">
        <v>113</v>
      </c>
      <c r="E564" s="30" t="s">
        <v>610</v>
      </c>
      <c r="F564" s="30" t="s">
        <v>305</v>
      </c>
      <c r="G564" s="30" t="s">
        <v>35</v>
      </c>
      <c r="H564" s="32">
        <v>41995</v>
      </c>
      <c r="I564" s="32">
        <v>42009</v>
      </c>
      <c r="J564" s="32">
        <v>41985</v>
      </c>
      <c r="K564" s="32">
        <v>42009</v>
      </c>
      <c r="L564" s="30" t="s">
        <v>206</v>
      </c>
      <c r="M564" s="32">
        <v>41990</v>
      </c>
      <c r="N564" s="32">
        <v>43291</v>
      </c>
      <c r="O564" s="32"/>
      <c r="P564" s="32"/>
      <c r="Q564" s="5"/>
      <c r="R564" s="6" t="b">
        <f>B564=B565</f>
        <v>1</v>
      </c>
      <c r="S564" s="6" t="b">
        <f>C564=C565</f>
        <v>1</v>
      </c>
      <c r="T564" s="6" t="b">
        <f>D564=D565</f>
        <v>1</v>
      </c>
      <c r="U564" s="6" t="b">
        <f>E564=E565</f>
        <v>0</v>
      </c>
      <c r="V564" s="6" t="b">
        <f>F564=F565</f>
        <v>0</v>
      </c>
      <c r="W564" s="6" t="b">
        <f>G564=G565</f>
        <v>1</v>
      </c>
      <c r="X564" s="6" t="b">
        <f>H564=H565</f>
        <v>0</v>
      </c>
      <c r="Y564" s="6" t="b">
        <f>I564=I565</f>
        <v>0</v>
      </c>
      <c r="Z564" s="6" t="b">
        <f>J564=J565</f>
        <v>0</v>
      </c>
      <c r="AA564" s="6" t="b">
        <f>K564=K565</f>
        <v>0</v>
      </c>
      <c r="AB564" s="6" t="b">
        <f>L564=L565</f>
        <v>1</v>
      </c>
      <c r="AC564" s="6" t="b">
        <f>M564=M565</f>
        <v>0</v>
      </c>
      <c r="AD564" s="6" t="b">
        <f>N564=N565</f>
        <v>1</v>
      </c>
      <c r="AE564" s="6" t="b">
        <f>O564=O565</f>
        <v>1</v>
      </c>
      <c r="AF564" s="6" t="b">
        <f>P564=P565</f>
        <v>1</v>
      </c>
      <c r="AG564" s="3"/>
      <c r="AH564" s="8" t="str">
        <f>IF(ISBLANK($E564),"N/A",$E564)</f>
        <v>INT-PAT INSTR DIVISIONAL APPLICATION</v>
      </c>
      <c r="AI564" s="8" t="str">
        <f>IF(ISBLANK($F564),"N/A",$F564)</f>
        <v>FA Filing Confirmation of Divisional? / Atty</v>
      </c>
      <c r="AJ564" s="7" t="str">
        <f>IF(ISBLANK($B564),"N/A",$B564)</f>
        <v>Agent Patent</v>
      </c>
      <c r="AK564" s="8" t="str">
        <f>IF(ISBLANK($C564),"N/A",$C564)</f>
        <v>REDCOM.029KRD1</v>
      </c>
      <c r="AL564" s="8" t="str">
        <f>IF(ISBLANK($C565),"N/A",$C565)</f>
        <v>REDCOM.029KRD1</v>
      </c>
      <c r="AM564" s="7" t="str">
        <f>IF(ISBLANK($B565),"N/A",$B565)</f>
        <v>Agent Patent</v>
      </c>
      <c r="AN564" s="8" t="str">
        <f>IF(ISBLANK($F565),"N/A",$F565)</f>
        <v>FA Request for Instr re Possible Amendments 1M Remind / Atty</v>
      </c>
      <c r="AO564" s="8" t="str">
        <f>IF(ISBLANK($E565),"N/A",$E565)</f>
        <v>INT-PAT FA REQUEST POSSIBLE AMENDS</v>
      </c>
      <c r="AP564" s="3"/>
      <c r="AQ564" s="6" t="str">
        <f>IF($S564=FALSE,"Matter doesn't match.","-")</f>
        <v>-</v>
      </c>
      <c r="AR564" s="6" t="str">
        <f>IF($R564=TRUE,"System matches.","-")</f>
        <v>System matches.</v>
      </c>
      <c r="AS564" s="6" t="str">
        <f>IF($U564=FALSE,"Action Type doesn't match.","-")</f>
        <v>Action Type doesn't match.</v>
      </c>
      <c r="AT564" s="6" t="str">
        <f>IF($V564=FALSE,"Action Due doesn't match.","-")</f>
        <v>Action Due doesn't match.</v>
      </c>
      <c r="AU564" s="6" t="b">
        <f>IF(AND($S564=TRUE,$Z564=TRUE,$U564=FALSE,$R564=FALSE),TRUE,FALSE)</f>
        <v>0</v>
      </c>
      <c r="AV564" s="13" t="b">
        <f ca="1">IF(OFFSET($AU564,-1,0)=TRUE,TRUE,FALSE)</f>
        <v>0</v>
      </c>
      <c r="AW564" s="6" t="b">
        <f>IF(AND($V564=TRUE,$S564=TRUE,$U564=FALSE,$R564=FALSE),TRUE,FALSE)</f>
        <v>0</v>
      </c>
      <c r="AX564" s="13" t="b">
        <f ca="1">IF(OFFSET($AW564,-1,0)="TRUE",TRUE,FALSE)</f>
        <v>0</v>
      </c>
      <c r="AY564" s="3"/>
      <c r="AZ564" s="3" t="str">
        <f>IF(OR($S564=FALSE,$R564=TRUE,$V564=FALSE),"-",IF(T564=FALSE,(CONCATENATE(D$1," doesn't match.")),"-"))</f>
        <v>-</v>
      </c>
      <c r="BA564" s="3" t="str">
        <f>IF(OR($S564=FALSE,$R564=TRUE,$V564=FALSE),"-",IF(U564=FALSE,(CONCATENATE(E$1," doesn't match.")),"-"))</f>
        <v>-</v>
      </c>
      <c r="BB564" s="3" t="str">
        <f>IF(OR($S564=FALSE,$R564=TRUE,$V564=FALSE),"-",IF(V564=FALSE,(CONCATENATE(F$1," doesn't match.")),"-"))</f>
        <v>-</v>
      </c>
      <c r="BC564" s="3" t="str">
        <f>IF(OR($S564=FALSE,$R564=TRUE,$V564=FALSE),"-",IF(W564=FALSE,(CONCATENATE(G$1," doesn't match.")),"-"))</f>
        <v>-</v>
      </c>
      <c r="BD564" s="3" t="str">
        <f>IF(OR($S564=FALSE,$R564=TRUE,$V564=FALSE),"-",IF(X564=FALSE,(CONCATENATE(H$1," doesn't match.")),"-"))</f>
        <v>-</v>
      </c>
      <c r="BE564" s="3" t="str">
        <f>IF(OR($S564=FALSE,$R564=TRUE,$V564=FALSE),"-",IF(Y564=FALSE,(CONCATENATE(I$1," doesn't match.")),"-"))</f>
        <v>-</v>
      </c>
      <c r="BF564" s="3" t="str">
        <f>IF(OR($S564=FALSE,$R564=TRUE,$V564=FALSE),"-",IF(Z564=FALSE,(CONCATENATE(J$1," doesn't match.")),"-"))</f>
        <v>-</v>
      </c>
      <c r="BG564" s="3" t="str">
        <f>IF(OR($S564=FALSE,$R564=TRUE,$V564=FALSE),"-",IF(AA564=FALSE,(CONCATENATE(K$1," doesn't match.")),"-"))</f>
        <v>-</v>
      </c>
      <c r="BH564" s="3" t="str">
        <f>IF(OR($S564=FALSE,$R564=TRUE,$V564=FALSE),"-",IF(AB564=FALSE,(CONCATENATE(L$1," doesn't match.")),"-"))</f>
        <v>-</v>
      </c>
      <c r="BI564" s="3" t="str">
        <f>IF(OR($S564=FALSE,$R564=TRUE,$V564=FALSE),"-",IF(AC564=FALSE,(CONCATENATE(M$1," doesn't match.")),"-"))</f>
        <v>-</v>
      </c>
      <c r="BJ564" s="3" t="str">
        <f>IF(OR($S564=FALSE,$R564=TRUE,$V564=FALSE),"-",IF(AD564=FALSE,(CONCATENATE(N$1," doesn't match.")),"-"))</f>
        <v>-</v>
      </c>
      <c r="BK564" s="3" t="str">
        <f>IF(OR($S564=FALSE,$R564=TRUE,$V564=FALSE),"-",IF(AE564=FALSE,(CONCATENATE(O$1," doesn't match.")),"-"))</f>
        <v>-</v>
      </c>
      <c r="BL564" s="3" t="str">
        <f>IF(OR($S564=FALSE,$R564=TRUE,$V564=FALSE),"-",IF(AF564=FALSE,(CONCATENATE(P$1," doesn't match.")),"-"))</f>
        <v>-</v>
      </c>
    </row>
    <row r="565" spans="1:64" ht="60" x14ac:dyDescent="0.25">
      <c r="A565" s="30">
        <v>1235605</v>
      </c>
      <c r="B565" s="30" t="s">
        <v>625</v>
      </c>
      <c r="C565" s="31" t="s">
        <v>735</v>
      </c>
      <c r="D565" s="30" t="s">
        <v>113</v>
      </c>
      <c r="E565" s="30" t="s">
        <v>738</v>
      </c>
      <c r="F565" s="30" t="s">
        <v>739</v>
      </c>
      <c r="G565" s="30" t="s">
        <v>35</v>
      </c>
      <c r="H565" s="32">
        <v>41999</v>
      </c>
      <c r="I565" s="32">
        <v>42026</v>
      </c>
      <c r="J565" s="32">
        <v>42030</v>
      </c>
      <c r="K565" s="32">
        <v>42026</v>
      </c>
      <c r="L565" s="30" t="s">
        <v>206</v>
      </c>
      <c r="M565" s="32">
        <v>42026</v>
      </c>
      <c r="N565" s="32">
        <v>43291</v>
      </c>
      <c r="O565" s="32"/>
      <c r="P565" s="32"/>
      <c r="Q565" s="5"/>
      <c r="R565" s="6" t="b">
        <f>B565=B566</f>
        <v>1</v>
      </c>
      <c r="S565" s="6" t="b">
        <f>C565=C566</f>
        <v>1</v>
      </c>
      <c r="T565" s="6" t="b">
        <f>D565=D566</f>
        <v>1</v>
      </c>
      <c r="U565" s="6" t="b">
        <f>E565=E566</f>
        <v>1</v>
      </c>
      <c r="V565" s="6" t="b">
        <f>F565=F566</f>
        <v>0</v>
      </c>
      <c r="W565" s="6" t="b">
        <f>G565=G566</f>
        <v>1</v>
      </c>
      <c r="X565" s="6" t="b">
        <f>H565=H566</f>
        <v>0</v>
      </c>
      <c r="Y565" s="6" t="b">
        <f>I565=I566</f>
        <v>1</v>
      </c>
      <c r="Z565" s="6" t="b">
        <f>J565=J566</f>
        <v>1</v>
      </c>
      <c r="AA565" s="6" t="b">
        <f>K565=K566</f>
        <v>1</v>
      </c>
      <c r="AB565" s="6" t="b">
        <f>L565=L566</f>
        <v>1</v>
      </c>
      <c r="AC565" s="6" t="b">
        <f>M565=M566</f>
        <v>1</v>
      </c>
      <c r="AD565" s="6" t="b">
        <f>N565=N566</f>
        <v>1</v>
      </c>
      <c r="AE565" s="6" t="b">
        <f>O565=O566</f>
        <v>1</v>
      </c>
      <c r="AF565" s="6" t="b">
        <f>P565=P566</f>
        <v>1</v>
      </c>
      <c r="AG565" s="3"/>
      <c r="AH565" s="8" t="str">
        <f>IF(ISBLANK($E565),"N/A",$E565)</f>
        <v>INT-PAT FA REQUEST POSSIBLE AMENDS</v>
      </c>
      <c r="AI565" s="8" t="str">
        <f>IF(ISBLANK($F565),"N/A",$F565)</f>
        <v>FA Request for Instr re Possible Amendments 1M Remind / Atty</v>
      </c>
      <c r="AJ565" s="7" t="str">
        <f>IF(ISBLANK($B565),"N/A",$B565)</f>
        <v>Agent Patent</v>
      </c>
      <c r="AK565" s="8" t="str">
        <f>IF(ISBLANK($C565),"N/A",$C565)</f>
        <v>REDCOM.029KRD1</v>
      </c>
      <c r="AL565" s="8" t="str">
        <f>IF(ISBLANK($C566),"N/A",$C566)</f>
        <v>REDCOM.029KRD1</v>
      </c>
      <c r="AM565" s="7" t="str">
        <f>IF(ISBLANK($B566),"N/A",$B566)</f>
        <v>Agent Patent</v>
      </c>
      <c r="AN565" s="8" t="str">
        <f>IF(ISBLANK($F566),"N/A",$F566)</f>
        <v>FA Request for Instr re Possible Amends 14D Remind / Atty</v>
      </c>
      <c r="AO565" s="8" t="str">
        <f>IF(ISBLANK($E566),"N/A",$E566)</f>
        <v>INT-PAT FA REQUEST POSSIBLE AMENDS</v>
      </c>
      <c r="AP565" s="3"/>
      <c r="AQ565" s="6" t="str">
        <f>IF($S565=FALSE,"Matter doesn't match.","-")</f>
        <v>-</v>
      </c>
      <c r="AR565" s="6" t="str">
        <f>IF($R565=TRUE,"System matches.","-")</f>
        <v>System matches.</v>
      </c>
      <c r="AS565" s="6" t="str">
        <f>IF($U565=FALSE,"Action Type doesn't match.","-")</f>
        <v>-</v>
      </c>
      <c r="AT565" s="6" t="str">
        <f>IF($V565=FALSE,"Action Due doesn't match.","-")</f>
        <v>Action Due doesn't match.</v>
      </c>
      <c r="AU565" s="6" t="b">
        <f>IF(AND($S565=TRUE,$Z565=TRUE,$U565=FALSE,$R565=FALSE),TRUE,FALSE)</f>
        <v>0</v>
      </c>
      <c r="AV565" s="13" t="b">
        <f ca="1">IF(OFFSET($AU565,-1,0)=TRUE,TRUE,FALSE)</f>
        <v>0</v>
      </c>
      <c r="AW565" s="6" t="b">
        <f>IF(AND($V565=TRUE,$S565=TRUE,$U565=FALSE,$R565=FALSE),TRUE,FALSE)</f>
        <v>0</v>
      </c>
      <c r="AX565" s="13" t="b">
        <f ca="1">IF(OFFSET($AW565,-1,0)="TRUE",TRUE,FALSE)</f>
        <v>0</v>
      </c>
      <c r="AY565" s="3"/>
      <c r="AZ565" s="3" t="str">
        <f>IF(OR($S565=FALSE,$R565=TRUE,$V565=FALSE),"-",IF(T565=FALSE,(CONCATENATE(D$1," doesn't match.")),"-"))</f>
        <v>-</v>
      </c>
      <c r="BA565" s="3" t="str">
        <f>IF(OR($S565=FALSE,$R565=TRUE,$V565=FALSE),"-",IF(U565=FALSE,(CONCATENATE(E$1," doesn't match.")),"-"))</f>
        <v>-</v>
      </c>
      <c r="BB565" s="3" t="str">
        <f>IF(OR($S565=FALSE,$R565=TRUE,$V565=FALSE),"-",IF(V565=FALSE,(CONCATENATE(F$1," doesn't match.")),"-"))</f>
        <v>-</v>
      </c>
      <c r="BC565" s="3" t="str">
        <f>IF(OR($S565=FALSE,$R565=TRUE,$V565=FALSE),"-",IF(W565=FALSE,(CONCATENATE(G$1," doesn't match.")),"-"))</f>
        <v>-</v>
      </c>
      <c r="BD565" s="3" t="str">
        <f>IF(OR($S565=FALSE,$R565=TRUE,$V565=FALSE),"-",IF(X565=FALSE,(CONCATENATE(H$1," doesn't match.")),"-"))</f>
        <v>-</v>
      </c>
      <c r="BE565" s="3" t="str">
        <f>IF(OR($S565=FALSE,$R565=TRUE,$V565=FALSE),"-",IF(Y565=FALSE,(CONCATENATE(I$1," doesn't match.")),"-"))</f>
        <v>-</v>
      </c>
      <c r="BF565" s="3" t="str">
        <f>IF(OR($S565=FALSE,$R565=TRUE,$V565=FALSE),"-",IF(Z565=FALSE,(CONCATENATE(J$1," doesn't match.")),"-"))</f>
        <v>-</v>
      </c>
      <c r="BG565" s="3" t="str">
        <f>IF(OR($S565=FALSE,$R565=TRUE,$V565=FALSE),"-",IF(AA565=FALSE,(CONCATENATE(K$1," doesn't match.")),"-"))</f>
        <v>-</v>
      </c>
      <c r="BH565" s="3" t="str">
        <f>IF(OR($S565=FALSE,$R565=TRUE,$V565=FALSE),"-",IF(AB565=FALSE,(CONCATENATE(L$1," doesn't match.")),"-"))</f>
        <v>-</v>
      </c>
      <c r="BI565" s="3" t="str">
        <f>IF(OR($S565=FALSE,$R565=TRUE,$V565=FALSE),"-",IF(AC565=FALSE,(CONCATENATE(M$1," doesn't match.")),"-"))</f>
        <v>-</v>
      </c>
      <c r="BJ565" s="3" t="str">
        <f>IF(OR($S565=FALSE,$R565=TRUE,$V565=FALSE),"-",IF(AD565=FALSE,(CONCATENATE(N$1," doesn't match.")),"-"))</f>
        <v>-</v>
      </c>
      <c r="BK565" s="3" t="str">
        <f>IF(OR($S565=FALSE,$R565=TRUE,$V565=FALSE),"-",IF(AE565=FALSE,(CONCATENATE(O$1," doesn't match.")),"-"))</f>
        <v>-</v>
      </c>
      <c r="BL565" s="3" t="str">
        <f>IF(OR($S565=FALSE,$R565=TRUE,$V565=FALSE),"-",IF(AF565=FALSE,(CONCATENATE(P$1," doesn't match.")),"-"))</f>
        <v>-</v>
      </c>
    </row>
    <row r="566" spans="1:64" ht="60" x14ac:dyDescent="0.25">
      <c r="A566" s="30">
        <v>1235605</v>
      </c>
      <c r="B566" s="30" t="s">
        <v>625</v>
      </c>
      <c r="C566" s="31" t="s">
        <v>735</v>
      </c>
      <c r="D566" s="30" t="s">
        <v>113</v>
      </c>
      <c r="E566" s="30" t="s">
        <v>738</v>
      </c>
      <c r="F566" s="30" t="s">
        <v>741</v>
      </c>
      <c r="G566" s="30" t="s">
        <v>35</v>
      </c>
      <c r="H566" s="32">
        <v>42016</v>
      </c>
      <c r="I566" s="32">
        <v>42026</v>
      </c>
      <c r="J566" s="32">
        <v>42030</v>
      </c>
      <c r="K566" s="32">
        <v>42026</v>
      </c>
      <c r="L566" s="30" t="s">
        <v>206</v>
      </c>
      <c r="M566" s="32">
        <v>42026</v>
      </c>
      <c r="N566" s="32">
        <v>43291</v>
      </c>
      <c r="O566" s="32"/>
      <c r="P566" s="32"/>
      <c r="Q566" s="5"/>
      <c r="R566" s="6" t="b">
        <f>B566=B567</f>
        <v>1</v>
      </c>
      <c r="S566" s="6" t="b">
        <f>C566=C567</f>
        <v>1</v>
      </c>
      <c r="T566" s="6" t="b">
        <f>D566=D567</f>
        <v>1</v>
      </c>
      <c r="U566" s="6" t="b">
        <f>E566=E567</f>
        <v>0</v>
      </c>
      <c r="V566" s="6" t="b">
        <f>F566=F567</f>
        <v>0</v>
      </c>
      <c r="W566" s="6" t="b">
        <f>G566=G567</f>
        <v>1</v>
      </c>
      <c r="X566" s="6" t="b">
        <f>H566=H567</f>
        <v>0</v>
      </c>
      <c r="Y566" s="6" t="b">
        <f>I566=I567</f>
        <v>0</v>
      </c>
      <c r="Z566" s="6" t="b">
        <f>J566=J567</f>
        <v>0</v>
      </c>
      <c r="AA566" s="6" t="b">
        <f>K566=K567</f>
        <v>0</v>
      </c>
      <c r="AB566" s="6" t="b">
        <f>L566=L567</f>
        <v>1</v>
      </c>
      <c r="AC566" s="6" t="b">
        <f>M566=M567</f>
        <v>0</v>
      </c>
      <c r="AD566" s="6" t="b">
        <f>N566=N567</f>
        <v>1</v>
      </c>
      <c r="AE566" s="6" t="b">
        <f>O566=O567</f>
        <v>1</v>
      </c>
      <c r="AF566" s="6" t="b">
        <f>P566=P567</f>
        <v>1</v>
      </c>
      <c r="AG566" s="3"/>
      <c r="AH566" s="8" t="str">
        <f>IF(ISBLANK($E566),"N/A",$E566)</f>
        <v>INT-PAT FA REQUEST POSSIBLE AMENDS</v>
      </c>
      <c r="AI566" s="8" t="str">
        <f>IF(ISBLANK($F566),"N/A",$F566)</f>
        <v>FA Request for Instr re Possible Amends 14D Remind / Atty</v>
      </c>
      <c r="AJ566" s="7" t="str">
        <f>IF(ISBLANK($B566),"N/A",$B566)</f>
        <v>Agent Patent</v>
      </c>
      <c r="AK566" s="8" t="str">
        <f>IF(ISBLANK($C566),"N/A",$C566)</f>
        <v>REDCOM.029KRD1</v>
      </c>
      <c r="AL566" s="8" t="str">
        <f>IF(ISBLANK($C567),"N/A",$C567)</f>
        <v>REDCOM.029KRD1</v>
      </c>
      <c r="AM566" s="7" t="str">
        <f>IF(ISBLANK($B567),"N/A",$B567)</f>
        <v>Agent Patent</v>
      </c>
      <c r="AN566" s="8" t="str">
        <f>IF(ISBLANK($F567),"N/A",$F567)</f>
        <v>Instruct FA re Exam &amp; Amend 1M Reminder / Exam Desk &amp; Atty</v>
      </c>
      <c r="AO566" s="8" t="str">
        <f>IF(ISBLANK($E567),"N/A",$E567)</f>
        <v>INT-PAT EXAMINATION DUE PER FA</v>
      </c>
      <c r="AP566" s="3"/>
      <c r="AQ566" s="6" t="str">
        <f>IF($S566=FALSE,"Matter doesn't match.","-")</f>
        <v>-</v>
      </c>
      <c r="AR566" s="6" t="str">
        <f>IF($R566=TRUE,"System matches.","-")</f>
        <v>System matches.</v>
      </c>
      <c r="AS566" s="6" t="str">
        <f>IF($U566=FALSE,"Action Type doesn't match.","-")</f>
        <v>Action Type doesn't match.</v>
      </c>
      <c r="AT566" s="6" t="str">
        <f>IF($V566=FALSE,"Action Due doesn't match.","-")</f>
        <v>Action Due doesn't match.</v>
      </c>
      <c r="AU566" s="6" t="b">
        <f>IF(AND($S566=TRUE,$Z566=TRUE,$U566=FALSE,$R566=FALSE),TRUE,FALSE)</f>
        <v>0</v>
      </c>
      <c r="AV566" s="13" t="b">
        <f ca="1">IF(OFFSET($AU566,-1,0)=TRUE,TRUE,FALSE)</f>
        <v>0</v>
      </c>
      <c r="AW566" s="6" t="b">
        <f>IF(AND($V566=TRUE,$S566=TRUE,$U566=FALSE,$R566=FALSE),TRUE,FALSE)</f>
        <v>0</v>
      </c>
      <c r="AX566" s="13" t="b">
        <f ca="1">IF(OFFSET($AW566,-1,0)="TRUE",TRUE,FALSE)</f>
        <v>0</v>
      </c>
      <c r="AY566" s="3"/>
      <c r="AZ566" s="3" t="str">
        <f>IF(OR($S566=FALSE,$R566=TRUE,$V566=FALSE),"-",IF(T566=FALSE,(CONCATENATE(D$1," doesn't match.")),"-"))</f>
        <v>-</v>
      </c>
      <c r="BA566" s="3" t="str">
        <f>IF(OR($S566=FALSE,$R566=TRUE,$V566=FALSE),"-",IF(U566=FALSE,(CONCATENATE(E$1," doesn't match.")),"-"))</f>
        <v>-</v>
      </c>
      <c r="BB566" s="3" t="str">
        <f>IF(OR($S566=FALSE,$R566=TRUE,$V566=FALSE),"-",IF(V566=FALSE,(CONCATENATE(F$1," doesn't match.")),"-"))</f>
        <v>-</v>
      </c>
      <c r="BC566" s="3" t="str">
        <f>IF(OR($S566=FALSE,$R566=TRUE,$V566=FALSE),"-",IF(W566=FALSE,(CONCATENATE(G$1," doesn't match.")),"-"))</f>
        <v>-</v>
      </c>
      <c r="BD566" s="3" t="str">
        <f>IF(OR($S566=FALSE,$R566=TRUE,$V566=FALSE),"-",IF(X566=FALSE,(CONCATENATE(H$1," doesn't match.")),"-"))</f>
        <v>-</v>
      </c>
      <c r="BE566" s="3" t="str">
        <f>IF(OR($S566=FALSE,$R566=TRUE,$V566=FALSE),"-",IF(Y566=FALSE,(CONCATENATE(I$1," doesn't match.")),"-"))</f>
        <v>-</v>
      </c>
      <c r="BF566" s="3" t="str">
        <f>IF(OR($S566=FALSE,$R566=TRUE,$V566=FALSE),"-",IF(Z566=FALSE,(CONCATENATE(J$1," doesn't match.")),"-"))</f>
        <v>-</v>
      </c>
      <c r="BG566" s="3" t="str">
        <f>IF(OR($S566=FALSE,$R566=TRUE,$V566=FALSE),"-",IF(AA566=FALSE,(CONCATENATE(K$1," doesn't match.")),"-"))</f>
        <v>-</v>
      </c>
      <c r="BH566" s="3" t="str">
        <f>IF(OR($S566=FALSE,$R566=TRUE,$V566=FALSE),"-",IF(AB566=FALSE,(CONCATENATE(L$1," doesn't match.")),"-"))</f>
        <v>-</v>
      </c>
      <c r="BI566" s="3" t="str">
        <f>IF(OR($S566=FALSE,$R566=TRUE,$V566=FALSE),"-",IF(AC566=FALSE,(CONCATENATE(M$1," doesn't match.")),"-"))</f>
        <v>-</v>
      </c>
      <c r="BJ566" s="3" t="str">
        <f>IF(OR($S566=FALSE,$R566=TRUE,$V566=FALSE),"-",IF(AD566=FALSE,(CONCATENATE(N$1," doesn't match.")),"-"))</f>
        <v>-</v>
      </c>
      <c r="BK566" s="3" t="str">
        <f>IF(OR($S566=FALSE,$R566=TRUE,$V566=FALSE),"-",IF(AE566=FALSE,(CONCATENATE(O$1," doesn't match.")),"-"))</f>
        <v>-</v>
      </c>
      <c r="BL566" s="3" t="str">
        <f>IF(OR($S566=FALSE,$R566=TRUE,$V566=FALSE),"-",IF(AF566=FALSE,(CONCATENATE(P$1," doesn't match.")),"-"))</f>
        <v>-</v>
      </c>
    </row>
    <row r="567" spans="1:64" ht="60" x14ac:dyDescent="0.25">
      <c r="A567" s="30">
        <v>1235605</v>
      </c>
      <c r="B567" s="30" t="s">
        <v>625</v>
      </c>
      <c r="C567" s="31" t="s">
        <v>735</v>
      </c>
      <c r="D567" s="30" t="s">
        <v>113</v>
      </c>
      <c r="E567" s="30" t="s">
        <v>736</v>
      </c>
      <c r="F567" s="30" t="s">
        <v>737</v>
      </c>
      <c r="G567" s="30" t="s">
        <v>35</v>
      </c>
      <c r="H567" s="32">
        <v>42256</v>
      </c>
      <c r="I567" s="32">
        <v>42282</v>
      </c>
      <c r="J567" s="32">
        <v>42286</v>
      </c>
      <c r="K567" s="32">
        <v>42282</v>
      </c>
      <c r="L567" s="30" t="s">
        <v>206</v>
      </c>
      <c r="M567" s="32">
        <v>42273</v>
      </c>
      <c r="N567" s="32">
        <v>43291</v>
      </c>
      <c r="O567" s="32"/>
      <c r="P567" s="32"/>
      <c r="Q567" s="5"/>
      <c r="R567" s="6" t="b">
        <f>B567=B568</f>
        <v>1</v>
      </c>
      <c r="S567" s="6" t="b">
        <f>C567=C568</f>
        <v>1</v>
      </c>
      <c r="T567" s="6" t="b">
        <f>D567=D568</f>
        <v>1</v>
      </c>
      <c r="U567" s="6" t="b">
        <f>E567=E568</f>
        <v>1</v>
      </c>
      <c r="V567" s="6" t="b">
        <f>F567=F568</f>
        <v>0</v>
      </c>
      <c r="W567" s="6" t="b">
        <f>G567=G568</f>
        <v>1</v>
      </c>
      <c r="X567" s="6" t="b">
        <f>H567=H568</f>
        <v>0</v>
      </c>
      <c r="Y567" s="6" t="b">
        <f>I567=I568</f>
        <v>1</v>
      </c>
      <c r="Z567" s="6" t="b">
        <f>J567=J568</f>
        <v>1</v>
      </c>
      <c r="AA567" s="6" t="b">
        <f>K567=K568</f>
        <v>1</v>
      </c>
      <c r="AB567" s="6" t="b">
        <f>L567=L568</f>
        <v>1</v>
      </c>
      <c r="AC567" s="6" t="b">
        <f>M567=M568</f>
        <v>1</v>
      </c>
      <c r="AD567" s="6" t="b">
        <f>N567=N568</f>
        <v>1</v>
      </c>
      <c r="AE567" s="6" t="b">
        <f>O567=O568</f>
        <v>1</v>
      </c>
      <c r="AF567" s="6" t="b">
        <f>P567=P568</f>
        <v>1</v>
      </c>
      <c r="AG567" s="3"/>
      <c r="AH567" s="8" t="str">
        <f>IF(ISBLANK($E567),"N/A",$E567)</f>
        <v>INT-PAT EXAMINATION DUE PER FA</v>
      </c>
      <c r="AI567" s="8" t="str">
        <f>IF(ISBLANK($F567),"N/A",$F567)</f>
        <v>Instruct FA re Exam &amp; Amend 1M Reminder / Exam Desk &amp; Atty</v>
      </c>
      <c r="AJ567" s="7" t="str">
        <f>IF(ISBLANK($B567),"N/A",$B567)</f>
        <v>Agent Patent</v>
      </c>
      <c r="AK567" s="8" t="str">
        <f>IF(ISBLANK($C567),"N/A",$C567)</f>
        <v>REDCOM.029KRD1</v>
      </c>
      <c r="AL567" s="8" t="str">
        <f>IF(ISBLANK($C568),"N/A",$C568)</f>
        <v>REDCOM.029KRD1</v>
      </c>
      <c r="AM567" s="7" t="str">
        <f>IF(ISBLANK($B568),"N/A",$B568)</f>
        <v>Agent Patent</v>
      </c>
      <c r="AN567" s="8" t="str">
        <f>IF(ISBLANK($F568),"N/A",$F568)</f>
        <v>Instruct FA re Exam &amp; Amend 5D Reminder / Exam Desk &amp; Atty</v>
      </c>
      <c r="AO567" s="8" t="str">
        <f>IF(ISBLANK($E568),"N/A",$E568)</f>
        <v>INT-PAT EXAMINATION DUE PER FA</v>
      </c>
      <c r="AP567" s="3"/>
      <c r="AQ567" s="6" t="str">
        <f>IF($S567=FALSE,"Matter doesn't match.","-")</f>
        <v>-</v>
      </c>
      <c r="AR567" s="6" t="str">
        <f>IF($R567=TRUE,"System matches.","-")</f>
        <v>System matches.</v>
      </c>
      <c r="AS567" s="6" t="str">
        <f>IF($U567=FALSE,"Action Type doesn't match.","-")</f>
        <v>-</v>
      </c>
      <c r="AT567" s="6" t="str">
        <f>IF($V567=FALSE,"Action Due doesn't match.","-")</f>
        <v>Action Due doesn't match.</v>
      </c>
      <c r="AU567" s="6" t="b">
        <f>IF(AND($S567=TRUE,$Z567=TRUE,$U567=FALSE,$R567=FALSE),TRUE,FALSE)</f>
        <v>0</v>
      </c>
      <c r="AV567" s="13" t="b">
        <f ca="1">IF(OFFSET($AU567,-1,0)=TRUE,TRUE,FALSE)</f>
        <v>0</v>
      </c>
      <c r="AW567" s="6" t="b">
        <f>IF(AND($V567=TRUE,$S567=TRUE,$U567=FALSE,$R567=FALSE),TRUE,FALSE)</f>
        <v>0</v>
      </c>
      <c r="AX567" s="13" t="b">
        <f ca="1">IF(OFFSET($AW567,-1,0)="TRUE",TRUE,FALSE)</f>
        <v>0</v>
      </c>
      <c r="AY567" s="3"/>
      <c r="AZ567" s="3" t="str">
        <f>IF(OR($S567=FALSE,$R567=TRUE,$V567=FALSE),"-",IF(T567=FALSE,(CONCATENATE(D$1," doesn't match.")),"-"))</f>
        <v>-</v>
      </c>
      <c r="BA567" s="3" t="str">
        <f>IF(OR($S567=FALSE,$R567=TRUE,$V567=FALSE),"-",IF(U567=FALSE,(CONCATENATE(E$1," doesn't match.")),"-"))</f>
        <v>-</v>
      </c>
      <c r="BB567" s="3" t="str">
        <f>IF(OR($S567=FALSE,$R567=TRUE,$V567=FALSE),"-",IF(V567=FALSE,(CONCATENATE(F$1," doesn't match.")),"-"))</f>
        <v>-</v>
      </c>
      <c r="BC567" s="3" t="str">
        <f>IF(OR($S567=FALSE,$R567=TRUE,$V567=FALSE),"-",IF(W567=FALSE,(CONCATENATE(G$1," doesn't match.")),"-"))</f>
        <v>-</v>
      </c>
      <c r="BD567" s="3" t="str">
        <f>IF(OR($S567=FALSE,$R567=TRUE,$V567=FALSE),"-",IF(X567=FALSE,(CONCATENATE(H$1," doesn't match.")),"-"))</f>
        <v>-</v>
      </c>
      <c r="BE567" s="3" t="str">
        <f>IF(OR($S567=FALSE,$R567=TRUE,$V567=FALSE),"-",IF(Y567=FALSE,(CONCATENATE(I$1," doesn't match.")),"-"))</f>
        <v>-</v>
      </c>
      <c r="BF567" s="3" t="str">
        <f>IF(OR($S567=FALSE,$R567=TRUE,$V567=FALSE),"-",IF(Z567=FALSE,(CONCATENATE(J$1," doesn't match.")),"-"))</f>
        <v>-</v>
      </c>
      <c r="BG567" s="3" t="str">
        <f>IF(OR($S567=FALSE,$R567=TRUE,$V567=FALSE),"-",IF(AA567=FALSE,(CONCATENATE(K$1," doesn't match.")),"-"))</f>
        <v>-</v>
      </c>
      <c r="BH567" s="3" t="str">
        <f>IF(OR($S567=FALSE,$R567=TRUE,$V567=FALSE),"-",IF(AB567=FALSE,(CONCATENATE(L$1," doesn't match.")),"-"))</f>
        <v>-</v>
      </c>
      <c r="BI567" s="3" t="str">
        <f>IF(OR($S567=FALSE,$R567=TRUE,$V567=FALSE),"-",IF(AC567=FALSE,(CONCATENATE(M$1," doesn't match.")),"-"))</f>
        <v>-</v>
      </c>
      <c r="BJ567" s="3" t="str">
        <f>IF(OR($S567=FALSE,$R567=TRUE,$V567=FALSE),"-",IF(AD567=FALSE,(CONCATENATE(N$1," doesn't match.")),"-"))</f>
        <v>-</v>
      </c>
      <c r="BK567" s="3" t="str">
        <f>IF(OR($S567=FALSE,$R567=TRUE,$V567=FALSE),"-",IF(AE567=FALSE,(CONCATENATE(O$1," doesn't match.")),"-"))</f>
        <v>-</v>
      </c>
      <c r="BL567" s="3" t="str">
        <f>IF(OR($S567=FALSE,$R567=TRUE,$V567=FALSE),"-",IF(AF567=FALSE,(CONCATENATE(P$1," doesn't match.")),"-"))</f>
        <v>-</v>
      </c>
    </row>
    <row r="568" spans="1:64" ht="60" x14ac:dyDescent="0.25">
      <c r="A568" s="30">
        <v>1235605</v>
      </c>
      <c r="B568" s="30" t="s">
        <v>625</v>
      </c>
      <c r="C568" s="31" t="s">
        <v>735</v>
      </c>
      <c r="D568" s="30" t="s">
        <v>113</v>
      </c>
      <c r="E568" s="30" t="s">
        <v>736</v>
      </c>
      <c r="F568" s="30" t="s">
        <v>742</v>
      </c>
      <c r="G568" s="30" t="s">
        <v>35</v>
      </c>
      <c r="H568" s="32">
        <v>42281</v>
      </c>
      <c r="I568" s="32">
        <v>42282</v>
      </c>
      <c r="J568" s="32">
        <v>42286</v>
      </c>
      <c r="K568" s="32">
        <v>42282</v>
      </c>
      <c r="L568" s="30" t="s">
        <v>206</v>
      </c>
      <c r="M568" s="32">
        <v>42273</v>
      </c>
      <c r="N568" s="32">
        <v>43291</v>
      </c>
      <c r="O568" s="32"/>
      <c r="P568" s="32"/>
      <c r="Q568" s="5"/>
      <c r="R568" s="6" t="b">
        <f>B568=B569</f>
        <v>1</v>
      </c>
      <c r="S568" s="6" t="b">
        <f>C568=C569</f>
        <v>1</v>
      </c>
      <c r="T568" s="6" t="b">
        <f>D568=D569</f>
        <v>1</v>
      </c>
      <c r="U568" s="6" t="b">
        <f>E568=E569</f>
        <v>0</v>
      </c>
      <c r="V568" s="6" t="b">
        <f>F568=F569</f>
        <v>0</v>
      </c>
      <c r="W568" s="6" t="b">
        <f>G568=G569</f>
        <v>1</v>
      </c>
      <c r="X568" s="6" t="b">
        <f>H568=H569</f>
        <v>0</v>
      </c>
      <c r="Y568" s="6" t="b">
        <f>I568=I569</f>
        <v>0</v>
      </c>
      <c r="Z568" s="6" t="b">
        <f>J568=J569</f>
        <v>0</v>
      </c>
      <c r="AA568" s="6" t="b">
        <f>K568=K569</f>
        <v>0</v>
      </c>
      <c r="AB568" s="6" t="b">
        <f>L568=L569</f>
        <v>1</v>
      </c>
      <c r="AC568" s="6" t="b">
        <f>M568=M569</f>
        <v>0</v>
      </c>
      <c r="AD568" s="6" t="b">
        <f>N568=N569</f>
        <v>1</v>
      </c>
      <c r="AE568" s="6" t="b">
        <f>O568=O569</f>
        <v>1</v>
      </c>
      <c r="AF568" s="6" t="b">
        <f>P568=P569</f>
        <v>1</v>
      </c>
      <c r="AG568" s="3"/>
      <c r="AH568" s="8" t="str">
        <f>IF(ISBLANK($E568),"N/A",$E568)</f>
        <v>INT-PAT EXAMINATION DUE PER FA</v>
      </c>
      <c r="AI568" s="8" t="str">
        <f>IF(ISBLANK($F568),"N/A",$F568)</f>
        <v>Instruct FA re Exam &amp; Amend 5D Reminder / Exam Desk &amp; Atty</v>
      </c>
      <c r="AJ568" s="7" t="str">
        <f>IF(ISBLANK($B568),"N/A",$B568)</f>
        <v>Agent Patent</v>
      </c>
      <c r="AK568" s="8" t="str">
        <f>IF(ISBLANK($C568),"N/A",$C568)</f>
        <v>REDCOM.029KRD1</v>
      </c>
      <c r="AL568" s="8" t="str">
        <f>IF(ISBLANK($C569),"N/A",$C569)</f>
        <v>REDCOM.029KRD1</v>
      </c>
      <c r="AM568" s="7" t="str">
        <f>IF(ISBLANK($B569),"N/A",$B569)</f>
        <v>Agent Patent</v>
      </c>
      <c r="AN568" s="8" t="str">
        <f>IF(ISBLANK($F569),"N/A",$F569)</f>
        <v>Instruct FA to Request Examination 5D Remind / Exam Desk</v>
      </c>
      <c r="AO568" s="8" t="str">
        <f>IF(ISBLANK($E569),"N/A",$E569)</f>
        <v>KR Divisional Exam Dates</v>
      </c>
      <c r="AP568" s="3"/>
      <c r="AQ568" s="6" t="str">
        <f>IF($S568=FALSE,"Matter doesn't match.","-")</f>
        <v>-</v>
      </c>
      <c r="AR568" s="6" t="str">
        <f>IF($R568=TRUE,"System matches.","-")</f>
        <v>System matches.</v>
      </c>
      <c r="AS568" s="6" t="str">
        <f>IF($U568=FALSE,"Action Type doesn't match.","-")</f>
        <v>Action Type doesn't match.</v>
      </c>
      <c r="AT568" s="6" t="str">
        <f>IF($V568=FALSE,"Action Due doesn't match.","-")</f>
        <v>Action Due doesn't match.</v>
      </c>
      <c r="AU568" s="6" t="b">
        <f>IF(AND($S568=TRUE,$Z568=TRUE,$U568=FALSE,$R568=FALSE),TRUE,FALSE)</f>
        <v>0</v>
      </c>
      <c r="AV568" s="13" t="b">
        <f ca="1">IF(OFFSET($AU568,-1,0)=TRUE,TRUE,FALSE)</f>
        <v>0</v>
      </c>
      <c r="AW568" s="6" t="b">
        <f>IF(AND($V568=TRUE,$S568=TRUE,$U568=FALSE,$R568=FALSE),TRUE,FALSE)</f>
        <v>0</v>
      </c>
      <c r="AX568" s="13" t="b">
        <f ca="1">IF(OFFSET($AW568,-1,0)="TRUE",TRUE,FALSE)</f>
        <v>0</v>
      </c>
      <c r="AY568" s="3"/>
      <c r="AZ568" s="3" t="str">
        <f>IF(OR($S568=FALSE,$R568=TRUE,$V568=FALSE),"-",IF(T568=FALSE,(CONCATENATE(D$1," doesn't match.")),"-"))</f>
        <v>-</v>
      </c>
      <c r="BA568" s="3" t="str">
        <f>IF(OR($S568=FALSE,$R568=TRUE,$V568=FALSE),"-",IF(U568=FALSE,(CONCATENATE(E$1," doesn't match.")),"-"))</f>
        <v>-</v>
      </c>
      <c r="BB568" s="3" t="str">
        <f>IF(OR($S568=FALSE,$R568=TRUE,$V568=FALSE),"-",IF(V568=FALSE,(CONCATENATE(F$1," doesn't match.")),"-"))</f>
        <v>-</v>
      </c>
      <c r="BC568" s="3" t="str">
        <f>IF(OR($S568=FALSE,$R568=TRUE,$V568=FALSE),"-",IF(W568=FALSE,(CONCATENATE(G$1," doesn't match.")),"-"))</f>
        <v>-</v>
      </c>
      <c r="BD568" s="3" t="str">
        <f>IF(OR($S568=FALSE,$R568=TRUE,$V568=FALSE),"-",IF(X568=FALSE,(CONCATENATE(H$1," doesn't match.")),"-"))</f>
        <v>-</v>
      </c>
      <c r="BE568" s="3" t="str">
        <f>IF(OR($S568=FALSE,$R568=TRUE,$V568=FALSE),"-",IF(Y568=FALSE,(CONCATENATE(I$1," doesn't match.")),"-"))</f>
        <v>-</v>
      </c>
      <c r="BF568" s="3" t="str">
        <f>IF(OR($S568=FALSE,$R568=TRUE,$V568=FALSE),"-",IF(Z568=FALSE,(CONCATENATE(J$1," doesn't match.")),"-"))</f>
        <v>-</v>
      </c>
      <c r="BG568" s="3" t="str">
        <f>IF(OR($S568=FALSE,$R568=TRUE,$V568=FALSE),"-",IF(AA568=FALSE,(CONCATENATE(K$1," doesn't match.")),"-"))</f>
        <v>-</v>
      </c>
      <c r="BH568" s="3" t="str">
        <f>IF(OR($S568=FALSE,$R568=TRUE,$V568=FALSE),"-",IF(AB568=FALSE,(CONCATENATE(L$1," doesn't match.")),"-"))</f>
        <v>-</v>
      </c>
      <c r="BI568" s="3" t="str">
        <f>IF(OR($S568=FALSE,$R568=TRUE,$V568=FALSE),"-",IF(AC568=FALSE,(CONCATENATE(M$1," doesn't match.")),"-"))</f>
        <v>-</v>
      </c>
      <c r="BJ568" s="3" t="str">
        <f>IF(OR($S568=FALSE,$R568=TRUE,$V568=FALSE),"-",IF(AD568=FALSE,(CONCATENATE(N$1," doesn't match.")),"-"))</f>
        <v>-</v>
      </c>
      <c r="BK568" s="3" t="str">
        <f>IF(OR($S568=FALSE,$R568=TRUE,$V568=FALSE),"-",IF(AE568=FALSE,(CONCATENATE(O$1," doesn't match.")),"-"))</f>
        <v>-</v>
      </c>
      <c r="BL568" s="3" t="str">
        <f>IF(OR($S568=FALSE,$R568=TRUE,$V568=FALSE),"-",IF(AF568=FALSE,(CONCATENATE(P$1," doesn't match.")),"-"))</f>
        <v>-</v>
      </c>
    </row>
    <row r="569" spans="1:64" ht="75" x14ac:dyDescent="0.25">
      <c r="A569" s="30">
        <v>1235605</v>
      </c>
      <c r="B569" s="30" t="s">
        <v>625</v>
      </c>
      <c r="C569" s="31" t="s">
        <v>735</v>
      </c>
      <c r="D569" s="30" t="s">
        <v>113</v>
      </c>
      <c r="E569" s="30" t="s">
        <v>740</v>
      </c>
      <c r="F569" s="30" t="s">
        <v>267</v>
      </c>
      <c r="G569" s="30" t="s">
        <v>35</v>
      </c>
      <c r="H569" s="32">
        <v>42034</v>
      </c>
      <c r="I569" s="32">
        <v>42284</v>
      </c>
      <c r="J569" s="32">
        <v>42009</v>
      </c>
      <c r="K569" s="32">
        <v>42284</v>
      </c>
      <c r="L569" s="30" t="s">
        <v>206</v>
      </c>
      <c r="M569" s="32">
        <v>42289</v>
      </c>
      <c r="N569" s="32">
        <v>43291</v>
      </c>
      <c r="O569" s="32"/>
      <c r="P569" s="32"/>
      <c r="Q569" s="5"/>
      <c r="R569" s="6" t="b">
        <f>B569=B570</f>
        <v>1</v>
      </c>
      <c r="S569" s="6" t="b">
        <f>C569=C570</f>
        <v>1</v>
      </c>
      <c r="T569" s="6" t="b">
        <f>D569=D570</f>
        <v>1</v>
      </c>
      <c r="U569" s="6" t="b">
        <f>E569=E570</f>
        <v>1</v>
      </c>
      <c r="V569" s="6" t="b">
        <f>F569=F570</f>
        <v>0</v>
      </c>
      <c r="W569" s="6" t="b">
        <f>G569=G570</f>
        <v>0</v>
      </c>
      <c r="X569" s="6" t="b">
        <f>H569=H570</f>
        <v>0</v>
      </c>
      <c r="Y569" s="6" t="b">
        <f>I569=I570</f>
        <v>1</v>
      </c>
      <c r="Z569" s="6" t="b">
        <f>J569=J570</f>
        <v>1</v>
      </c>
      <c r="AA569" s="6" t="b">
        <f>K569=K570</f>
        <v>1</v>
      </c>
      <c r="AB569" s="6" t="b">
        <f>L569=L570</f>
        <v>1</v>
      </c>
      <c r="AC569" s="6" t="b">
        <f>M569=M570</f>
        <v>1</v>
      </c>
      <c r="AD569" s="6" t="b">
        <f>N569=N570</f>
        <v>1</v>
      </c>
      <c r="AE569" s="6" t="b">
        <f>O569=O570</f>
        <v>1</v>
      </c>
      <c r="AF569" s="6" t="b">
        <f>P569=P570</f>
        <v>1</v>
      </c>
      <c r="AG569" s="3"/>
      <c r="AH569" s="8" t="str">
        <f>IF(ISBLANK($E569),"N/A",$E569)</f>
        <v>KR Divisional Exam Dates</v>
      </c>
      <c r="AI569" s="8" t="str">
        <f>IF(ISBLANK($F569),"N/A",$F569)</f>
        <v>Instruct FA to Request Examination 5D Remind / Exam Desk</v>
      </c>
      <c r="AJ569" s="7" t="str">
        <f>IF(ISBLANK($B569),"N/A",$B569)</f>
        <v>Agent Patent</v>
      </c>
      <c r="AK569" s="8" t="str">
        <f>IF(ISBLANK($C569),"N/A",$C569)</f>
        <v>REDCOM.029KRD1</v>
      </c>
      <c r="AL569" s="8" t="str">
        <f>IF(ISBLANK($C570),"N/A",$C570)</f>
        <v>REDCOM.029KRD1</v>
      </c>
      <c r="AM569" s="7" t="str">
        <f>IF(ISBLANK($B570),"N/A",$B570)</f>
        <v>Agent Patent</v>
      </c>
      <c r="AN569" s="8" t="str">
        <f>IF(ISBLANK($F570),"N/A",$F570)</f>
        <v>Instruct FA to Request Examination FINAL / Exam Desk</v>
      </c>
      <c r="AO569" s="8" t="str">
        <f>IF(ISBLANK($E570),"N/A",$E570)</f>
        <v>KR Divisional Exam Dates</v>
      </c>
      <c r="AP569" s="3"/>
      <c r="AQ569" s="6" t="str">
        <f>IF($S569=FALSE,"Matter doesn't match.","-")</f>
        <v>-</v>
      </c>
      <c r="AR569" s="6" t="str">
        <f>IF($R569=TRUE,"System matches.","-")</f>
        <v>System matches.</v>
      </c>
      <c r="AS569" s="6" t="str">
        <f>IF($U569=FALSE,"Action Type doesn't match.","-")</f>
        <v>-</v>
      </c>
      <c r="AT569" s="6" t="str">
        <f>IF($V569=FALSE,"Action Due doesn't match.","-")</f>
        <v>Action Due doesn't match.</v>
      </c>
      <c r="AU569" s="6" t="b">
        <f>IF(AND($S569=TRUE,$Z569=TRUE,$U569=FALSE,$R569=FALSE),TRUE,FALSE)</f>
        <v>0</v>
      </c>
      <c r="AV569" s="13" t="b">
        <f ca="1">IF(OFFSET($AU569,-1,0)=TRUE,TRUE,FALSE)</f>
        <v>0</v>
      </c>
      <c r="AW569" s="6" t="b">
        <f>IF(AND($V569=TRUE,$S569=TRUE,$U569=FALSE,$R569=FALSE),TRUE,FALSE)</f>
        <v>0</v>
      </c>
      <c r="AX569" s="13" t="b">
        <f ca="1">IF(OFFSET($AW569,-1,0)="TRUE",TRUE,FALSE)</f>
        <v>0</v>
      </c>
      <c r="AY569" s="3"/>
      <c r="AZ569" s="3" t="str">
        <f>IF(OR($S569=FALSE,$R569=TRUE,$V569=FALSE),"-",IF(T569=FALSE,(CONCATENATE(D$1," doesn't match.")),"-"))</f>
        <v>-</v>
      </c>
      <c r="BA569" s="3" t="str">
        <f>IF(OR($S569=FALSE,$R569=TRUE,$V569=FALSE),"-",IF(U569=FALSE,(CONCATENATE(E$1," doesn't match.")),"-"))</f>
        <v>-</v>
      </c>
      <c r="BB569" s="3" t="str">
        <f>IF(OR($S569=FALSE,$R569=TRUE,$V569=FALSE),"-",IF(V569=FALSE,(CONCATENATE(F$1," doesn't match.")),"-"))</f>
        <v>-</v>
      </c>
      <c r="BC569" s="3" t="str">
        <f>IF(OR($S569=FALSE,$R569=TRUE,$V569=FALSE),"-",IF(W569=FALSE,(CONCATENATE(G$1," doesn't match.")),"-"))</f>
        <v>-</v>
      </c>
      <c r="BD569" s="3" t="str">
        <f>IF(OR($S569=FALSE,$R569=TRUE,$V569=FALSE),"-",IF(X569=FALSE,(CONCATENATE(H$1," doesn't match.")),"-"))</f>
        <v>-</v>
      </c>
      <c r="BE569" s="3" t="str">
        <f>IF(OR($S569=FALSE,$R569=TRUE,$V569=FALSE),"-",IF(Y569=FALSE,(CONCATENATE(I$1," doesn't match.")),"-"))</f>
        <v>-</v>
      </c>
      <c r="BF569" s="3" t="str">
        <f>IF(OR($S569=FALSE,$R569=TRUE,$V569=FALSE),"-",IF(Z569=FALSE,(CONCATENATE(J$1," doesn't match.")),"-"))</f>
        <v>-</v>
      </c>
      <c r="BG569" s="3" t="str">
        <f>IF(OR($S569=FALSE,$R569=TRUE,$V569=FALSE),"-",IF(AA569=FALSE,(CONCATENATE(K$1," doesn't match.")),"-"))</f>
        <v>-</v>
      </c>
      <c r="BH569" s="3" t="str">
        <f>IF(OR($S569=FALSE,$R569=TRUE,$V569=FALSE),"-",IF(AB569=FALSE,(CONCATENATE(L$1," doesn't match.")),"-"))</f>
        <v>-</v>
      </c>
      <c r="BI569" s="3" t="str">
        <f>IF(OR($S569=FALSE,$R569=TRUE,$V569=FALSE),"-",IF(AC569=FALSE,(CONCATENATE(M$1," doesn't match.")),"-"))</f>
        <v>-</v>
      </c>
      <c r="BJ569" s="3" t="str">
        <f>IF(OR($S569=FALSE,$R569=TRUE,$V569=FALSE),"-",IF(AD569=FALSE,(CONCATENATE(N$1," doesn't match.")),"-"))</f>
        <v>-</v>
      </c>
      <c r="BK569" s="3" t="str">
        <f>IF(OR($S569=FALSE,$R569=TRUE,$V569=FALSE),"-",IF(AE569=FALSE,(CONCATENATE(O$1," doesn't match.")),"-"))</f>
        <v>-</v>
      </c>
      <c r="BL569" s="3" t="str">
        <f>IF(OR($S569=FALSE,$R569=TRUE,$V569=FALSE),"-",IF(AF569=FALSE,(CONCATENATE(P$1," doesn't match.")),"-"))</f>
        <v>-</v>
      </c>
    </row>
    <row r="570" spans="1:64" ht="75" x14ac:dyDescent="0.25">
      <c r="A570" s="30">
        <v>1235605</v>
      </c>
      <c r="B570" s="30" t="s">
        <v>625</v>
      </c>
      <c r="C570" s="31" t="s">
        <v>735</v>
      </c>
      <c r="D570" s="30" t="s">
        <v>113</v>
      </c>
      <c r="E570" s="30" t="s">
        <v>740</v>
      </c>
      <c r="F570" s="30" t="s">
        <v>253</v>
      </c>
      <c r="G570" s="30" t="s">
        <v>39</v>
      </c>
      <c r="H570" s="32">
        <v>42039</v>
      </c>
      <c r="I570" s="32">
        <v>42284</v>
      </c>
      <c r="J570" s="32">
        <v>42009</v>
      </c>
      <c r="K570" s="32">
        <v>42284</v>
      </c>
      <c r="L570" s="30" t="s">
        <v>206</v>
      </c>
      <c r="M570" s="32">
        <v>42289</v>
      </c>
      <c r="N570" s="32">
        <v>43291</v>
      </c>
      <c r="O570" s="32"/>
      <c r="P570" s="32"/>
      <c r="Q570" s="5"/>
      <c r="R570" s="6" t="b">
        <f>B570=B571</f>
        <v>0</v>
      </c>
      <c r="S570" s="6" t="b">
        <f>C570=C571</f>
        <v>0</v>
      </c>
      <c r="T570" s="6" t="b">
        <f>D570=D571</f>
        <v>0</v>
      </c>
      <c r="U570" s="6" t="b">
        <f>E570=E571</f>
        <v>0</v>
      </c>
      <c r="V570" s="6" t="b">
        <f>F570=F571</f>
        <v>0</v>
      </c>
      <c r="W570" s="6" t="b">
        <f>G570=G571</f>
        <v>1</v>
      </c>
      <c r="X570" s="6" t="b">
        <f>H570=H571</f>
        <v>0</v>
      </c>
      <c r="Y570" s="6" t="b">
        <f>I570=I571</f>
        <v>0</v>
      </c>
      <c r="Z570" s="6" t="b">
        <f>J570=J571</f>
        <v>0</v>
      </c>
      <c r="AA570" s="6" t="b">
        <f>K570=K571</f>
        <v>0</v>
      </c>
      <c r="AB570" s="6" t="b">
        <f>L570=L571</f>
        <v>1</v>
      </c>
      <c r="AC570" s="6" t="b">
        <f>M570=M571</f>
        <v>0</v>
      </c>
      <c r="AD570" s="6" t="b">
        <f>N570=N571</f>
        <v>1</v>
      </c>
      <c r="AE570" s="6" t="b">
        <f>O570=O571</f>
        <v>1</v>
      </c>
      <c r="AF570" s="6" t="b">
        <f>P570=P571</f>
        <v>1</v>
      </c>
      <c r="AG570" s="3"/>
      <c r="AH570" s="8" t="str">
        <f>IF(ISBLANK($E570),"N/A",$E570)</f>
        <v>KR Divisional Exam Dates</v>
      </c>
      <c r="AI570" s="8" t="str">
        <f>IF(ISBLANK($F570),"N/A",$F570)</f>
        <v>Instruct FA to Request Examination FINAL / Exam Desk</v>
      </c>
      <c r="AJ570" s="7" t="str">
        <f>IF(ISBLANK($B570),"N/A",$B570)</f>
        <v>Agent Patent</v>
      </c>
      <c r="AK570" s="8" t="str">
        <f>IF(ISBLANK($C570),"N/A",$C570)</f>
        <v>REDCOM.029KRD1</v>
      </c>
      <c r="AL570" s="8" t="str">
        <f>IF(ISBLANK($C571),"N/A",$C571)</f>
        <v>REMPEX.070CA</v>
      </c>
      <c r="AM570" s="7" t="str">
        <f>IF(ISBLANK($B571),"N/A",$B571)</f>
        <v>Live Patent</v>
      </c>
      <c r="AN570" s="8" t="str">
        <f>IF(ISBLANK($F571),"N/A",$F571)</f>
        <v>Status of Application? / Asst</v>
      </c>
      <c r="AO570" s="8" t="str">
        <f>IF(ISBLANK($E571),"N/A",$E571)</f>
        <v>INT-PAT STATUS CHECK</v>
      </c>
      <c r="AP570" s="3"/>
      <c r="AQ570" s="6" t="str">
        <f>IF($S570=FALSE,"Matter doesn't match.","-")</f>
        <v>Matter doesn't match.</v>
      </c>
      <c r="AR570" s="6" t="str">
        <f>IF($R570=TRUE,"System matches.","-")</f>
        <v>-</v>
      </c>
      <c r="AS570" s="6" t="str">
        <f>IF($U570=FALSE,"Action Type doesn't match.","-")</f>
        <v>Action Type doesn't match.</v>
      </c>
      <c r="AT570" s="6" t="str">
        <f>IF($V570=FALSE,"Action Due doesn't match.","-")</f>
        <v>Action Due doesn't match.</v>
      </c>
      <c r="AU570" s="6" t="b">
        <f>IF(AND($S570=TRUE,$Z570=TRUE,$U570=FALSE,$R570=FALSE),TRUE,FALSE)</f>
        <v>0</v>
      </c>
      <c r="AV570" s="13" t="b">
        <f ca="1">IF(OFFSET($AU570,-1,0)=TRUE,TRUE,FALSE)</f>
        <v>0</v>
      </c>
      <c r="AW570" s="6" t="b">
        <f>IF(AND($V570=TRUE,$S570=TRUE,$U570=FALSE,$R570=FALSE),TRUE,FALSE)</f>
        <v>0</v>
      </c>
      <c r="AX570" s="13" t="b">
        <f ca="1">IF(OFFSET($AW570,-1,0)="TRUE",TRUE,FALSE)</f>
        <v>0</v>
      </c>
      <c r="AY570" s="3"/>
      <c r="AZ570" s="3" t="str">
        <f>IF(OR($S570=FALSE,$R570=TRUE,$V570=FALSE),"-",IF(T570=FALSE,(CONCATENATE(D$1," doesn't match.")),"-"))</f>
        <v>-</v>
      </c>
      <c r="BA570" s="3" t="str">
        <f>IF(OR($S570=FALSE,$R570=TRUE,$V570=FALSE),"-",IF(U570=FALSE,(CONCATENATE(E$1," doesn't match.")),"-"))</f>
        <v>-</v>
      </c>
      <c r="BB570" s="3" t="str">
        <f>IF(OR($S570=FALSE,$R570=TRUE,$V570=FALSE),"-",IF(V570=FALSE,(CONCATENATE(F$1," doesn't match.")),"-"))</f>
        <v>-</v>
      </c>
      <c r="BC570" s="3" t="str">
        <f>IF(OR($S570=FALSE,$R570=TRUE,$V570=FALSE),"-",IF(W570=FALSE,(CONCATENATE(G$1," doesn't match.")),"-"))</f>
        <v>-</v>
      </c>
      <c r="BD570" s="3" t="str">
        <f>IF(OR($S570=FALSE,$R570=TRUE,$V570=FALSE),"-",IF(X570=FALSE,(CONCATENATE(H$1," doesn't match.")),"-"))</f>
        <v>-</v>
      </c>
      <c r="BE570" s="3" t="str">
        <f>IF(OR($S570=FALSE,$R570=TRUE,$V570=FALSE),"-",IF(Y570=FALSE,(CONCATENATE(I$1," doesn't match.")),"-"))</f>
        <v>-</v>
      </c>
      <c r="BF570" s="3" t="str">
        <f>IF(OR($S570=FALSE,$R570=TRUE,$V570=FALSE),"-",IF(Z570=FALSE,(CONCATENATE(J$1," doesn't match.")),"-"))</f>
        <v>-</v>
      </c>
      <c r="BG570" s="3" t="str">
        <f>IF(OR($S570=FALSE,$R570=TRUE,$V570=FALSE),"-",IF(AA570=FALSE,(CONCATENATE(K$1," doesn't match.")),"-"))</f>
        <v>-</v>
      </c>
      <c r="BH570" s="3" t="str">
        <f>IF(OR($S570=FALSE,$R570=TRUE,$V570=FALSE),"-",IF(AB570=FALSE,(CONCATENATE(L$1," doesn't match.")),"-"))</f>
        <v>-</v>
      </c>
      <c r="BI570" s="3" t="str">
        <f>IF(OR($S570=FALSE,$R570=TRUE,$V570=FALSE),"-",IF(AC570=FALSE,(CONCATENATE(M$1," doesn't match.")),"-"))</f>
        <v>-</v>
      </c>
      <c r="BJ570" s="3" t="str">
        <f>IF(OR($S570=FALSE,$R570=TRUE,$V570=FALSE),"-",IF(AD570=FALSE,(CONCATENATE(N$1," doesn't match.")),"-"))</f>
        <v>-</v>
      </c>
      <c r="BK570" s="3" t="str">
        <f>IF(OR($S570=FALSE,$R570=TRUE,$V570=FALSE),"-",IF(AE570=FALSE,(CONCATENATE(O$1," doesn't match.")),"-"))</f>
        <v>-</v>
      </c>
      <c r="BL570" s="3" t="str">
        <f>IF(OR($S570=FALSE,$R570=TRUE,$V570=FALSE),"-",IF(AF570=FALSE,(CONCATENATE(P$1," doesn't match.")),"-"))</f>
        <v>-</v>
      </c>
    </row>
    <row r="571" spans="1:64" ht="60" x14ac:dyDescent="0.25">
      <c r="A571" s="30">
        <v>1159684</v>
      </c>
      <c r="B571" s="30" t="s">
        <v>30</v>
      </c>
      <c r="C571" s="31" t="s">
        <v>466</v>
      </c>
      <c r="D571" s="30" t="s">
        <v>87</v>
      </c>
      <c r="E571" s="30" t="s">
        <v>106</v>
      </c>
      <c r="F571" s="30" t="s">
        <v>107</v>
      </c>
      <c r="G571" s="30" t="s">
        <v>39</v>
      </c>
      <c r="H571" s="32">
        <v>43588</v>
      </c>
      <c r="I571" s="32">
        <v>43291</v>
      </c>
      <c r="J571" s="32">
        <v>43223</v>
      </c>
      <c r="K571" s="32">
        <v>43291</v>
      </c>
      <c r="L571" s="30" t="s">
        <v>206</v>
      </c>
      <c r="M571" s="32">
        <v>43223</v>
      </c>
      <c r="N571" s="32">
        <v>43291</v>
      </c>
      <c r="O571" s="32"/>
      <c r="P571" s="32"/>
      <c r="Q571" s="5"/>
      <c r="R571" s="6" t="b">
        <f>B571=B572</f>
        <v>1</v>
      </c>
      <c r="S571" s="6" t="b">
        <f>C571=C572</f>
        <v>0</v>
      </c>
      <c r="T571" s="6" t="b">
        <f>D571=D572</f>
        <v>0</v>
      </c>
      <c r="U571" s="6" t="b">
        <f>E571=E572</f>
        <v>0</v>
      </c>
      <c r="V571" s="6" t="b">
        <f>F571=F572</f>
        <v>0</v>
      </c>
      <c r="W571" s="6" t="b">
        <f>G571=G572</f>
        <v>0</v>
      </c>
      <c r="X571" s="6" t="b">
        <f>H571=H572</f>
        <v>0</v>
      </c>
      <c r="Y571" s="6" t="b">
        <f>I571=I572</f>
        <v>1</v>
      </c>
      <c r="Z571" s="6" t="b">
        <f>J571=J572</f>
        <v>0</v>
      </c>
      <c r="AA571" s="6" t="b">
        <f>K571=K572</f>
        <v>0</v>
      </c>
      <c r="AB571" s="6" t="b">
        <f>L571=L572</f>
        <v>0</v>
      </c>
      <c r="AC571" s="6" t="b">
        <f>M571=M572</f>
        <v>0</v>
      </c>
      <c r="AD571" s="6" t="b">
        <f>N571=N572</f>
        <v>1</v>
      </c>
      <c r="AE571" s="6" t="b">
        <f>O571=O572</f>
        <v>1</v>
      </c>
      <c r="AF571" s="6" t="b">
        <f>P571=P572</f>
        <v>1</v>
      </c>
      <c r="AG571" s="3"/>
      <c r="AH571" s="8" t="str">
        <f>IF(ISBLANK($E571),"N/A",$E571)</f>
        <v>INT-PAT STATUS CHECK</v>
      </c>
      <c r="AI571" s="8" t="str">
        <f>IF(ISBLANK($F571),"N/A",$F571)</f>
        <v>Status of Application? / Asst</v>
      </c>
      <c r="AJ571" s="7" t="str">
        <f>IF(ISBLANK($B571),"N/A",$B571)</f>
        <v>Live Patent</v>
      </c>
      <c r="AK571" s="8" t="str">
        <f>IF(ISBLANK($C571),"N/A",$C571)</f>
        <v>REMPEX.070CA</v>
      </c>
      <c r="AL571" s="8" t="str">
        <f>IF(ISBLANK($C572),"N/A",$C572)</f>
        <v>REMPEX.073SG</v>
      </c>
      <c r="AM571" s="7" t="str">
        <f>IF(ISBLANK($B572),"N/A",$B572)</f>
        <v>Live Patent</v>
      </c>
      <c r="AN571" s="8" t="str">
        <f>IF(ISBLANK($F572),"N/A",$F572)</f>
        <v>*LC Regarding Allowance and Fees Due (FP-ACCEPT) / IntFees</v>
      </c>
      <c r="AO571" s="8" t="str">
        <f>IF(ISBLANK($E572),"N/A",$E572)</f>
        <v>INT-PAT SG GRANT FEE</v>
      </c>
      <c r="AP571" s="3"/>
      <c r="AQ571" s="6" t="str">
        <f>IF($S571=FALSE,"Matter doesn't match.","-")</f>
        <v>Matter doesn't match.</v>
      </c>
      <c r="AR571" s="6" t="str">
        <f>IF($R571=TRUE,"System matches.","-")</f>
        <v>System matches.</v>
      </c>
      <c r="AS571" s="6" t="str">
        <f>IF($U571=FALSE,"Action Type doesn't match.","-")</f>
        <v>Action Type doesn't match.</v>
      </c>
      <c r="AT571" s="6" t="str">
        <f>IF($V571=FALSE,"Action Due doesn't match.","-")</f>
        <v>Action Due doesn't match.</v>
      </c>
      <c r="AU571" s="6" t="b">
        <f>IF(AND($S571=TRUE,$Z571=TRUE,$U571=FALSE,$R571=FALSE),TRUE,FALSE)</f>
        <v>0</v>
      </c>
      <c r="AV571" s="13" t="b">
        <f ca="1">IF(OFFSET($AU571,-1,0)=TRUE,TRUE,FALSE)</f>
        <v>0</v>
      </c>
      <c r="AW571" s="6" t="b">
        <f>IF(AND($V571=TRUE,$S571=TRUE,$U571=FALSE,$R571=FALSE),TRUE,FALSE)</f>
        <v>0</v>
      </c>
      <c r="AX571" s="13" t="b">
        <f ca="1">IF(OFFSET($AW571,-1,0)="TRUE",TRUE,FALSE)</f>
        <v>0</v>
      </c>
      <c r="AY571" s="3"/>
      <c r="AZ571" s="3" t="str">
        <f>IF(OR($S571=FALSE,$R571=TRUE,$V571=FALSE),"-",IF(T571=FALSE,(CONCATENATE(D$1," doesn't match.")),"-"))</f>
        <v>-</v>
      </c>
      <c r="BA571" s="3" t="str">
        <f>IF(OR($S571=FALSE,$R571=TRUE,$V571=FALSE),"-",IF(U571=FALSE,(CONCATENATE(E$1," doesn't match.")),"-"))</f>
        <v>-</v>
      </c>
      <c r="BB571" s="3" t="str">
        <f>IF(OR($S571=FALSE,$R571=TRUE,$V571=FALSE),"-",IF(V571=FALSE,(CONCATENATE(F$1," doesn't match.")),"-"))</f>
        <v>-</v>
      </c>
      <c r="BC571" s="3" t="str">
        <f>IF(OR($S571=FALSE,$R571=TRUE,$V571=FALSE),"-",IF(W571=FALSE,(CONCATENATE(G$1," doesn't match.")),"-"))</f>
        <v>-</v>
      </c>
      <c r="BD571" s="3" t="str">
        <f>IF(OR($S571=FALSE,$R571=TRUE,$V571=FALSE),"-",IF(X571=FALSE,(CONCATENATE(H$1," doesn't match.")),"-"))</f>
        <v>-</v>
      </c>
      <c r="BE571" s="3" t="str">
        <f>IF(OR($S571=FALSE,$R571=TRUE,$V571=FALSE),"-",IF(Y571=FALSE,(CONCATENATE(I$1," doesn't match.")),"-"))</f>
        <v>-</v>
      </c>
      <c r="BF571" s="3" t="str">
        <f>IF(OR($S571=FALSE,$R571=TRUE,$V571=FALSE),"-",IF(Z571=FALSE,(CONCATENATE(J$1," doesn't match.")),"-"))</f>
        <v>-</v>
      </c>
      <c r="BG571" s="3" t="str">
        <f>IF(OR($S571=FALSE,$R571=TRUE,$V571=FALSE),"-",IF(AA571=FALSE,(CONCATENATE(K$1," doesn't match.")),"-"))</f>
        <v>-</v>
      </c>
      <c r="BH571" s="3" t="str">
        <f>IF(OR($S571=FALSE,$R571=TRUE,$V571=FALSE),"-",IF(AB571=FALSE,(CONCATENATE(L$1," doesn't match.")),"-"))</f>
        <v>-</v>
      </c>
      <c r="BI571" s="3" t="str">
        <f>IF(OR($S571=FALSE,$R571=TRUE,$V571=FALSE),"-",IF(AC571=FALSE,(CONCATENATE(M$1," doesn't match.")),"-"))</f>
        <v>-</v>
      </c>
      <c r="BJ571" s="3" t="str">
        <f>IF(OR($S571=FALSE,$R571=TRUE,$V571=FALSE),"-",IF(AD571=FALSE,(CONCATENATE(N$1," doesn't match.")),"-"))</f>
        <v>-</v>
      </c>
      <c r="BK571" s="3" t="str">
        <f>IF(OR($S571=FALSE,$R571=TRUE,$V571=FALSE),"-",IF(AE571=FALSE,(CONCATENATE(O$1," doesn't match.")),"-"))</f>
        <v>-</v>
      </c>
      <c r="BL571" s="3" t="str">
        <f>IF(OR($S571=FALSE,$R571=TRUE,$V571=FALSE),"-",IF(AF571=FALSE,(CONCATENATE(P$1," doesn't match.")),"-"))</f>
        <v>-</v>
      </c>
    </row>
    <row r="572" spans="1:64" ht="60" x14ac:dyDescent="0.25">
      <c r="A572" s="30">
        <v>1085465</v>
      </c>
      <c r="B572" s="30" t="s">
        <v>30</v>
      </c>
      <c r="C572" s="31" t="s">
        <v>467</v>
      </c>
      <c r="D572" s="30" t="s">
        <v>212</v>
      </c>
      <c r="E572" s="30" t="s">
        <v>468</v>
      </c>
      <c r="F572" s="30" t="s">
        <v>89</v>
      </c>
      <c r="G572" s="30" t="s">
        <v>35</v>
      </c>
      <c r="H572" s="32">
        <v>43330</v>
      </c>
      <c r="I572" s="32">
        <v>43291</v>
      </c>
      <c r="J572" s="32">
        <v>43375</v>
      </c>
      <c r="K572" s="32"/>
      <c r="L572" s="30" t="s">
        <v>178</v>
      </c>
      <c r="M572" s="32">
        <v>43290</v>
      </c>
      <c r="N572" s="32">
        <v>43291</v>
      </c>
      <c r="O572" s="32"/>
      <c r="P572" s="32"/>
      <c r="Q572" s="5"/>
      <c r="R572" s="6" t="b">
        <f>B572=B573</f>
        <v>0</v>
      </c>
      <c r="S572" s="6" t="b">
        <f>C572=C573</f>
        <v>1</v>
      </c>
      <c r="T572" s="6" t="b">
        <f>D572=D573</f>
        <v>1</v>
      </c>
      <c r="U572" s="6" t="b">
        <f>E572=E573</f>
        <v>1</v>
      </c>
      <c r="V572" s="6" t="b">
        <f>F572=F573</f>
        <v>1</v>
      </c>
      <c r="W572" s="6" t="b">
        <f>G572=G573</f>
        <v>1</v>
      </c>
      <c r="X572" s="6" t="b">
        <f>H572=H573</f>
        <v>1</v>
      </c>
      <c r="Y572" s="6" t="b">
        <f>I572=I573</f>
        <v>0</v>
      </c>
      <c r="Z572" s="6" t="b">
        <f>J572=J573</f>
        <v>1</v>
      </c>
      <c r="AA572" s="6" t="b">
        <f>K572=K573</f>
        <v>1</v>
      </c>
      <c r="AB572" s="6" t="b">
        <f>L572=L573</f>
        <v>0</v>
      </c>
      <c r="AC572" s="6" t="b">
        <f>M572=M573</f>
        <v>1</v>
      </c>
      <c r="AD572" s="6" t="b">
        <f>N572=N573</f>
        <v>0</v>
      </c>
      <c r="AE572" s="6" t="b">
        <f>O572=O573</f>
        <v>1</v>
      </c>
      <c r="AF572" s="6" t="b">
        <f>P572=P573</f>
        <v>1</v>
      </c>
      <c r="AG572" s="3"/>
      <c r="AH572" s="8" t="str">
        <f>IF(ISBLANK($E572),"N/A",$E572)</f>
        <v>INT-PAT SG GRANT FEE</v>
      </c>
      <c r="AI572" s="8" t="str">
        <f>IF(ISBLANK($F572),"N/A",$F572)</f>
        <v>*LC Regarding Allowance and Fees Due (FP-ACCEPT) / IntFees</v>
      </c>
      <c r="AJ572" s="7" t="str">
        <f>IF(ISBLANK($B572),"N/A",$B572)</f>
        <v>Live Patent</v>
      </c>
      <c r="AK572" s="8" t="str">
        <f>IF(ISBLANK($C572),"N/A",$C572)</f>
        <v>REMPEX.073SG</v>
      </c>
      <c r="AL572" s="8" t="str">
        <f>IF(ISBLANK($C573),"N/A",$C573)</f>
        <v>REMPEX.073SG</v>
      </c>
      <c r="AM572" s="7" t="str">
        <f>IF(ISBLANK($B573),"N/A",$B573)</f>
        <v>Agent Patent</v>
      </c>
      <c r="AN572" s="8" t="str">
        <f>IF(ISBLANK($F573),"N/A",$F573)</f>
        <v>*LC Regarding Allowance and Fees Due (FP-ACCEPT) / IntFees</v>
      </c>
      <c r="AO572" s="8" t="str">
        <f>IF(ISBLANK($E573),"N/A",$E573)</f>
        <v>INT-PAT SG GRANT FEE</v>
      </c>
      <c r="AP572" s="3"/>
      <c r="AQ572" s="6" t="str">
        <f>IF($S572=FALSE,"Matter doesn't match.","-")</f>
        <v>-</v>
      </c>
      <c r="AR572" s="6" t="str">
        <f>IF($R572=TRUE,"System matches.","-")</f>
        <v>-</v>
      </c>
      <c r="AS572" s="6" t="str">
        <f>IF($U572=FALSE,"Action Type doesn't match.","-")</f>
        <v>-</v>
      </c>
      <c r="AT572" s="6" t="str">
        <f>IF($V572=FALSE,"Action Due doesn't match.","-")</f>
        <v>-</v>
      </c>
      <c r="AU572" s="6" t="b">
        <f>IF(AND($S572=TRUE,$Z572=TRUE,$U572=FALSE,$R572=FALSE),TRUE,FALSE)</f>
        <v>0</v>
      </c>
      <c r="AV572" s="13" t="b">
        <f ca="1">IF(OFFSET($AU572,-1,0)=TRUE,TRUE,FALSE)</f>
        <v>0</v>
      </c>
      <c r="AW572" s="6" t="b">
        <f>IF(AND($V572=TRUE,$S572=TRUE,$U572=FALSE,$R572=FALSE),TRUE,FALSE)</f>
        <v>0</v>
      </c>
      <c r="AX572" s="13" t="b">
        <f ca="1">IF(OFFSET($AW572,-1,0)="TRUE",TRUE,FALSE)</f>
        <v>0</v>
      </c>
      <c r="AY572" s="3"/>
      <c r="AZ572" s="3" t="str">
        <f>IF(OR($S572=FALSE,$R572=TRUE,$V572=FALSE),"-",IF(T572=FALSE,(CONCATENATE(D$1," doesn't match.")),"-"))</f>
        <v>-</v>
      </c>
      <c r="BA572" s="3" t="str">
        <f>IF(OR($S572=FALSE,$R572=TRUE,$V572=FALSE),"-",IF(U572=FALSE,(CONCATENATE(E$1," doesn't match.")),"-"))</f>
        <v>-</v>
      </c>
      <c r="BB572" s="3" t="str">
        <f>IF(OR($S572=FALSE,$R572=TRUE,$V572=FALSE),"-",IF(V572=FALSE,(CONCATENATE(F$1," doesn't match.")),"-"))</f>
        <v>-</v>
      </c>
      <c r="BC572" s="3" t="str">
        <f>IF(OR($S572=FALSE,$R572=TRUE,$V572=FALSE),"-",IF(W572=FALSE,(CONCATENATE(G$1," doesn't match.")),"-"))</f>
        <v>-</v>
      </c>
      <c r="BD572" s="3" t="str">
        <f>IF(OR($S572=FALSE,$R572=TRUE,$V572=FALSE),"-",IF(X572=FALSE,(CONCATENATE(H$1," doesn't match.")),"-"))</f>
        <v>-</v>
      </c>
      <c r="BE572" s="3" t="str">
        <f>IF(OR($S572=FALSE,$R572=TRUE,$V572=FALSE),"-",IF(Y572=FALSE,(CONCATENATE(I$1," doesn't match.")),"-"))</f>
        <v>DateTaken doesn't match.</v>
      </c>
      <c r="BF572" s="3" t="str">
        <f>IF(OR($S572=FALSE,$R572=TRUE,$V572=FALSE),"-",IF(Z572=FALSE,(CONCATENATE(J$1," doesn't match.")),"-"))</f>
        <v>-</v>
      </c>
      <c r="BG572" s="3" t="str">
        <f>IF(OR($S572=FALSE,$R572=TRUE,$V572=FALSE),"-",IF(AA572=FALSE,(CONCATENATE(K$1," doesn't match.")),"-"))</f>
        <v>-</v>
      </c>
      <c r="BH572" s="3" t="str">
        <f>IF(OR($S572=FALSE,$R572=TRUE,$V572=FALSE),"-",IF(AB572=FALSE,(CONCATENATE(L$1," doesn't match.")),"-"))</f>
        <v>UserID doesn't match.</v>
      </c>
      <c r="BI572" s="3" t="str">
        <f>IF(OR($S572=FALSE,$R572=TRUE,$V572=FALSE),"-",IF(AC572=FALSE,(CONCATENATE(M$1," doesn't match.")),"-"))</f>
        <v>-</v>
      </c>
      <c r="BJ572" s="3" t="str">
        <f>IF(OR($S572=FALSE,$R572=TRUE,$V572=FALSE),"-",IF(AD572=FALSE,(CONCATENATE(N$1," doesn't match.")),"-"))</f>
        <v>LastUpdate doesn't match.</v>
      </c>
      <c r="BK572" s="3" t="str">
        <f>IF(OR($S572=FALSE,$R572=TRUE,$V572=FALSE),"-",IF(AE572=FALSE,(CONCATENATE(O$1," doesn't match.")),"-"))</f>
        <v>-</v>
      </c>
      <c r="BL572" s="3" t="str">
        <f>IF(OR($S572=FALSE,$R572=TRUE,$V572=FALSE),"-",IF(AF572=FALSE,(CONCATENATE(P$1," doesn't match.")),"-"))</f>
        <v>-</v>
      </c>
    </row>
    <row r="573" spans="1:64" ht="60" x14ac:dyDescent="0.25">
      <c r="A573" s="30">
        <v>1085465</v>
      </c>
      <c r="B573" s="30" t="s">
        <v>625</v>
      </c>
      <c r="C573" s="31" t="s">
        <v>467</v>
      </c>
      <c r="D573" s="30" t="s">
        <v>212</v>
      </c>
      <c r="E573" s="30" t="s">
        <v>468</v>
      </c>
      <c r="F573" s="30" t="s">
        <v>89</v>
      </c>
      <c r="G573" s="30" t="s">
        <v>35</v>
      </c>
      <c r="H573" s="32">
        <v>43330</v>
      </c>
      <c r="I573" s="32"/>
      <c r="J573" s="32">
        <v>43375</v>
      </c>
      <c r="K573" s="32"/>
      <c r="L573" s="30" t="s">
        <v>134</v>
      </c>
      <c r="M573" s="32">
        <v>43290</v>
      </c>
      <c r="N573" s="32">
        <v>43290</v>
      </c>
      <c r="O573" s="32"/>
      <c r="P573" s="32"/>
      <c r="Q573" s="5"/>
      <c r="R573" s="6" t="b">
        <f>B573=B574</f>
        <v>0</v>
      </c>
      <c r="S573" s="6" t="b">
        <f>C573=C574</f>
        <v>0</v>
      </c>
      <c r="T573" s="6" t="b">
        <f>D573=D574</f>
        <v>0</v>
      </c>
      <c r="U573" s="6" t="b">
        <f>E573=E574</f>
        <v>0</v>
      </c>
      <c r="V573" s="6" t="b">
        <f>F573=F574</f>
        <v>0</v>
      </c>
      <c r="W573" s="6" t="b">
        <f>G573=G574</f>
        <v>1</v>
      </c>
      <c r="X573" s="6" t="b">
        <f>H573=H574</f>
        <v>0</v>
      </c>
      <c r="Y573" s="6" t="b">
        <f>I573=I574</f>
        <v>0</v>
      </c>
      <c r="Z573" s="6" t="b">
        <f>J573=J574</f>
        <v>0</v>
      </c>
      <c r="AA573" s="6" t="b">
        <f>K573=K574</f>
        <v>1</v>
      </c>
      <c r="AB573" s="6" t="b">
        <f>L573=L574</f>
        <v>0</v>
      </c>
      <c r="AC573" s="6" t="b">
        <f>M573=M574</f>
        <v>0</v>
      </c>
      <c r="AD573" s="6" t="b">
        <f>N573=N574</f>
        <v>0</v>
      </c>
      <c r="AE573" s="6" t="b">
        <f>O573=O574</f>
        <v>1</v>
      </c>
      <c r="AF573" s="6" t="b">
        <f>P573=P574</f>
        <v>1</v>
      </c>
      <c r="AG573" s="3"/>
      <c r="AH573" s="8" t="str">
        <f>IF(ISBLANK($E573),"N/A",$E573)</f>
        <v>INT-PAT SG GRANT FEE</v>
      </c>
      <c r="AI573" s="8" t="str">
        <f>IF(ISBLANK($F573),"N/A",$F573)</f>
        <v>*LC Regarding Allowance and Fees Due (FP-ACCEPT) / IntFees</v>
      </c>
      <c r="AJ573" s="7" t="str">
        <f>IF(ISBLANK($B573),"N/A",$B573)</f>
        <v>Agent Patent</v>
      </c>
      <c r="AK573" s="8" t="str">
        <f>IF(ISBLANK($C573),"N/A",$C573)</f>
        <v>REMPEX.073SG</v>
      </c>
      <c r="AL573" s="8" t="str">
        <f>IF(ISBLANK($C574),"N/A",$C574)</f>
        <v>REMPEX.116IN</v>
      </c>
      <c r="AM573" s="7" t="str">
        <f>IF(ISBLANK($B574),"N/A",$B574)</f>
        <v>Live Patent</v>
      </c>
      <c r="AN573" s="8" t="str">
        <f>IF(ISBLANK($F574),"N/A",$F574)</f>
        <v>Confirm LC re Examination Request - Notify *IntExams / Atty</v>
      </c>
      <c r="AO573" s="8" t="str">
        <f>IF(ISBLANK($E574),"N/A",$E574)</f>
        <v>INT-PAT EXAM REMINDERS</v>
      </c>
      <c r="AP573" s="3"/>
      <c r="AQ573" s="6" t="str">
        <f>IF($S573=FALSE,"Matter doesn't match.","-")</f>
        <v>Matter doesn't match.</v>
      </c>
      <c r="AR573" s="6" t="str">
        <f>IF($R573=TRUE,"System matches.","-")</f>
        <v>-</v>
      </c>
      <c r="AS573" s="6" t="str">
        <f>IF($U573=FALSE,"Action Type doesn't match.","-")</f>
        <v>Action Type doesn't match.</v>
      </c>
      <c r="AT573" s="6" t="str">
        <f>IF($V573=FALSE,"Action Due doesn't match.","-")</f>
        <v>Action Due doesn't match.</v>
      </c>
      <c r="AU573" s="6" t="b">
        <f>IF(AND($S573=TRUE,$Z573=TRUE,$U573=FALSE,$R573=FALSE),TRUE,FALSE)</f>
        <v>0</v>
      </c>
      <c r="AV573" s="13" t="b">
        <f ca="1">IF(OFFSET($AU573,-1,0)=TRUE,TRUE,FALSE)</f>
        <v>0</v>
      </c>
      <c r="AW573" s="6" t="b">
        <f>IF(AND($V573=TRUE,$S573=TRUE,$U573=FALSE,$R573=FALSE),TRUE,FALSE)</f>
        <v>0</v>
      </c>
      <c r="AX573" s="13" t="b">
        <f ca="1">IF(OFFSET($AW573,-1,0)="TRUE",TRUE,FALSE)</f>
        <v>0</v>
      </c>
      <c r="AY573" s="3"/>
      <c r="AZ573" s="3" t="str">
        <f>IF(OR($S573=FALSE,$R573=TRUE,$V573=FALSE),"-",IF(T573=FALSE,(CONCATENATE(D$1," doesn't match.")),"-"))</f>
        <v>-</v>
      </c>
      <c r="BA573" s="3" t="str">
        <f>IF(OR($S573=FALSE,$R573=TRUE,$V573=FALSE),"-",IF(U573=FALSE,(CONCATENATE(E$1," doesn't match.")),"-"))</f>
        <v>-</v>
      </c>
      <c r="BB573" s="3" t="str">
        <f>IF(OR($S573=FALSE,$R573=TRUE,$V573=FALSE),"-",IF(V573=FALSE,(CONCATENATE(F$1," doesn't match.")),"-"))</f>
        <v>-</v>
      </c>
      <c r="BC573" s="3" t="str">
        <f>IF(OR($S573=FALSE,$R573=TRUE,$V573=FALSE),"-",IF(W573=FALSE,(CONCATENATE(G$1," doesn't match.")),"-"))</f>
        <v>-</v>
      </c>
      <c r="BD573" s="3" t="str">
        <f>IF(OR($S573=FALSE,$R573=TRUE,$V573=FALSE),"-",IF(X573=FALSE,(CONCATENATE(H$1," doesn't match.")),"-"))</f>
        <v>-</v>
      </c>
      <c r="BE573" s="3" t="str">
        <f>IF(OR($S573=FALSE,$R573=TRUE,$V573=FALSE),"-",IF(Y573=FALSE,(CONCATENATE(I$1," doesn't match.")),"-"))</f>
        <v>-</v>
      </c>
      <c r="BF573" s="3" t="str">
        <f>IF(OR($S573=FALSE,$R573=TRUE,$V573=FALSE),"-",IF(Z573=FALSE,(CONCATENATE(J$1," doesn't match.")),"-"))</f>
        <v>-</v>
      </c>
      <c r="BG573" s="3" t="str">
        <f>IF(OR($S573=FALSE,$R573=TRUE,$V573=FALSE),"-",IF(AA573=FALSE,(CONCATENATE(K$1," doesn't match.")),"-"))</f>
        <v>-</v>
      </c>
      <c r="BH573" s="3" t="str">
        <f>IF(OR($S573=FALSE,$R573=TRUE,$V573=FALSE),"-",IF(AB573=FALSE,(CONCATENATE(L$1," doesn't match.")),"-"))</f>
        <v>-</v>
      </c>
      <c r="BI573" s="3" t="str">
        <f>IF(OR($S573=FALSE,$R573=TRUE,$V573=FALSE),"-",IF(AC573=FALSE,(CONCATENATE(M$1," doesn't match.")),"-"))</f>
        <v>-</v>
      </c>
      <c r="BJ573" s="3" t="str">
        <f>IF(OR($S573=FALSE,$R573=TRUE,$V573=FALSE),"-",IF(AD573=FALSE,(CONCATENATE(N$1," doesn't match.")),"-"))</f>
        <v>-</v>
      </c>
      <c r="BK573" s="3" t="str">
        <f>IF(OR($S573=FALSE,$R573=TRUE,$V573=FALSE),"-",IF(AE573=FALSE,(CONCATENATE(O$1," doesn't match.")),"-"))</f>
        <v>-</v>
      </c>
      <c r="BL573" s="3" t="str">
        <f>IF(OR($S573=FALSE,$R573=TRUE,$V573=FALSE),"-",IF(AF573=FALSE,(CONCATENATE(P$1," doesn't match.")),"-"))</f>
        <v>-</v>
      </c>
    </row>
    <row r="574" spans="1:64" ht="60" x14ac:dyDescent="0.25">
      <c r="A574" s="30">
        <v>1274364</v>
      </c>
      <c r="B574" s="30" t="s">
        <v>30</v>
      </c>
      <c r="C574" s="31" t="s">
        <v>469</v>
      </c>
      <c r="D574" s="30" t="s">
        <v>333</v>
      </c>
      <c r="E574" s="30" t="s">
        <v>246</v>
      </c>
      <c r="F574" s="30" t="s">
        <v>104</v>
      </c>
      <c r="G574" s="30" t="s">
        <v>35</v>
      </c>
      <c r="H574" s="32">
        <v>43362</v>
      </c>
      <c r="I574" s="32">
        <v>43294</v>
      </c>
      <c r="J574" s="32">
        <v>41992</v>
      </c>
      <c r="K574" s="32"/>
      <c r="L574" s="30" t="s">
        <v>54</v>
      </c>
      <c r="M574" s="32">
        <v>42922</v>
      </c>
      <c r="N574" s="32">
        <v>43294</v>
      </c>
      <c r="O574" s="32"/>
      <c r="P574" s="32"/>
      <c r="Q574" s="5"/>
      <c r="R574" s="6" t="b">
        <f>B574=B575</f>
        <v>1</v>
      </c>
      <c r="S574" s="6" t="b">
        <f>C574=C575</f>
        <v>0</v>
      </c>
      <c r="T574" s="6" t="b">
        <f>D574=D575</f>
        <v>1</v>
      </c>
      <c r="U574" s="6" t="b">
        <f>E574=E575</f>
        <v>0</v>
      </c>
      <c r="V574" s="6" t="b">
        <f>F574=F575</f>
        <v>0</v>
      </c>
      <c r="W574" s="6" t="b">
        <f>G574=G575</f>
        <v>1</v>
      </c>
      <c r="X574" s="6" t="b">
        <f>H574=H575</f>
        <v>0</v>
      </c>
      <c r="Y574" s="6" t="b">
        <f>I574=I575</f>
        <v>0</v>
      </c>
      <c r="Z574" s="6" t="b">
        <f>J574=J575</f>
        <v>0</v>
      </c>
      <c r="AA574" s="6" t="b">
        <f>K574=K575</f>
        <v>1</v>
      </c>
      <c r="AB574" s="6" t="b">
        <f>L574=L575</f>
        <v>0</v>
      </c>
      <c r="AC574" s="6" t="b">
        <f>M574=M575</f>
        <v>0</v>
      </c>
      <c r="AD574" s="6" t="b">
        <f>N574=N575</f>
        <v>1</v>
      </c>
      <c r="AE574" s="6" t="b">
        <f>O574=O575</f>
        <v>1</v>
      </c>
      <c r="AF574" s="6" t="b">
        <f>P574=P575</f>
        <v>1</v>
      </c>
      <c r="AG574" s="3"/>
      <c r="AH574" s="8" t="str">
        <f>IF(ISBLANK($E574),"N/A",$E574)</f>
        <v>INT-PAT EXAM REMINDERS</v>
      </c>
      <c r="AI574" s="8" t="str">
        <f>IF(ISBLANK($F574),"N/A",$F574)</f>
        <v>Confirm LC re Examination Request - Notify *IntExams / Atty</v>
      </c>
      <c r="AJ574" s="7" t="str">
        <f>IF(ISBLANK($B574),"N/A",$B574)</f>
        <v>Live Patent</v>
      </c>
      <c r="AK574" s="8" t="str">
        <f>IF(ISBLANK($C574),"N/A",$C574)</f>
        <v>REMPEX.116IN</v>
      </c>
      <c r="AL574" s="8" t="str">
        <f>IF(ISBLANK($C575),"N/A",$C575)</f>
        <v>SBUX1.066VIND1</v>
      </c>
      <c r="AM574" s="7" t="str">
        <f>IF(ISBLANK($B575),"N/A",$B575)</f>
        <v>Live Patent</v>
      </c>
      <c r="AN574" s="8" t="str">
        <f>IF(ISBLANK($F575),"N/A",$F575)</f>
        <v>Ack of Corresponding Appln Details Received? / IPP</v>
      </c>
      <c r="AO574" s="8" t="str">
        <f>IF(ISBLANK($E575),"N/A",$E575)</f>
        <v>INT-PAT IPP INSTR IN CORRESPONDING APPLNS</v>
      </c>
      <c r="AP574" s="3"/>
      <c r="AQ574" s="6" t="str">
        <f>IF($S574=FALSE,"Matter doesn't match.","-")</f>
        <v>Matter doesn't match.</v>
      </c>
      <c r="AR574" s="6" t="str">
        <f>IF($R574=TRUE,"System matches.","-")</f>
        <v>System matches.</v>
      </c>
      <c r="AS574" s="6" t="str">
        <f>IF($U574=FALSE,"Action Type doesn't match.","-")</f>
        <v>Action Type doesn't match.</v>
      </c>
      <c r="AT574" s="6" t="str">
        <f>IF($V574=FALSE,"Action Due doesn't match.","-")</f>
        <v>Action Due doesn't match.</v>
      </c>
      <c r="AU574" s="6" t="b">
        <f>IF(AND($S574=TRUE,$Z574=TRUE,$U574=FALSE,$R574=FALSE),TRUE,FALSE)</f>
        <v>0</v>
      </c>
      <c r="AV574" s="13" t="b">
        <f ca="1">IF(OFFSET($AU574,-1,0)=TRUE,TRUE,FALSE)</f>
        <v>0</v>
      </c>
      <c r="AW574" s="6" t="b">
        <f>IF(AND($V574=TRUE,$S574=TRUE,$U574=FALSE,$R574=FALSE),TRUE,FALSE)</f>
        <v>0</v>
      </c>
      <c r="AX574" s="13" t="b">
        <f ca="1">IF(OFFSET($AW574,-1,0)="TRUE",TRUE,FALSE)</f>
        <v>0</v>
      </c>
      <c r="AY574" s="3"/>
      <c r="AZ574" s="3" t="str">
        <f>IF(OR($S574=FALSE,$R574=TRUE,$V574=FALSE),"-",IF(T574=FALSE,(CONCATENATE(D$1," doesn't match.")),"-"))</f>
        <v>-</v>
      </c>
      <c r="BA574" s="3" t="str">
        <f>IF(OR($S574=FALSE,$R574=TRUE,$V574=FALSE),"-",IF(U574=FALSE,(CONCATENATE(E$1," doesn't match.")),"-"))</f>
        <v>-</v>
      </c>
      <c r="BB574" s="3" t="str">
        <f>IF(OR($S574=FALSE,$R574=TRUE,$V574=FALSE),"-",IF(V574=FALSE,(CONCATENATE(F$1," doesn't match.")),"-"))</f>
        <v>-</v>
      </c>
      <c r="BC574" s="3" t="str">
        <f>IF(OR($S574=FALSE,$R574=TRUE,$V574=FALSE),"-",IF(W574=FALSE,(CONCATENATE(G$1," doesn't match.")),"-"))</f>
        <v>-</v>
      </c>
      <c r="BD574" s="3" t="str">
        <f>IF(OR($S574=FALSE,$R574=TRUE,$V574=FALSE),"-",IF(X574=FALSE,(CONCATENATE(H$1," doesn't match.")),"-"))</f>
        <v>-</v>
      </c>
      <c r="BE574" s="3" t="str">
        <f>IF(OR($S574=FALSE,$R574=TRUE,$V574=FALSE),"-",IF(Y574=FALSE,(CONCATENATE(I$1," doesn't match.")),"-"))</f>
        <v>-</v>
      </c>
      <c r="BF574" s="3" t="str">
        <f>IF(OR($S574=FALSE,$R574=TRUE,$V574=FALSE),"-",IF(Z574=FALSE,(CONCATENATE(J$1," doesn't match.")),"-"))</f>
        <v>-</v>
      </c>
      <c r="BG574" s="3" t="str">
        <f>IF(OR($S574=FALSE,$R574=TRUE,$V574=FALSE),"-",IF(AA574=FALSE,(CONCATENATE(K$1," doesn't match.")),"-"))</f>
        <v>-</v>
      </c>
      <c r="BH574" s="3" t="str">
        <f>IF(OR($S574=FALSE,$R574=TRUE,$V574=FALSE),"-",IF(AB574=FALSE,(CONCATENATE(L$1," doesn't match.")),"-"))</f>
        <v>-</v>
      </c>
      <c r="BI574" s="3" t="str">
        <f>IF(OR($S574=FALSE,$R574=TRUE,$V574=FALSE),"-",IF(AC574=FALSE,(CONCATENATE(M$1," doesn't match.")),"-"))</f>
        <v>-</v>
      </c>
      <c r="BJ574" s="3" t="str">
        <f>IF(OR($S574=FALSE,$R574=TRUE,$V574=FALSE),"-",IF(AD574=FALSE,(CONCATENATE(N$1," doesn't match.")),"-"))</f>
        <v>-</v>
      </c>
      <c r="BK574" s="3" t="str">
        <f>IF(OR($S574=FALSE,$R574=TRUE,$V574=FALSE),"-",IF(AE574=FALSE,(CONCATENATE(O$1," doesn't match.")),"-"))</f>
        <v>-</v>
      </c>
      <c r="BL574" s="3" t="str">
        <f>IF(OR($S574=FALSE,$R574=TRUE,$V574=FALSE),"-",IF(AF574=FALSE,(CONCATENATE(P$1," doesn't match.")),"-"))</f>
        <v>-</v>
      </c>
    </row>
    <row r="575" spans="1:64" ht="75" x14ac:dyDescent="0.25">
      <c r="A575" s="30">
        <v>1276711</v>
      </c>
      <c r="B575" s="30" t="s">
        <v>30</v>
      </c>
      <c r="C575" s="31" t="s">
        <v>470</v>
      </c>
      <c r="D575" s="30" t="s">
        <v>333</v>
      </c>
      <c r="E575" s="30" t="s">
        <v>471</v>
      </c>
      <c r="F575" s="30" t="s">
        <v>472</v>
      </c>
      <c r="G575" s="30" t="s">
        <v>35</v>
      </c>
      <c r="H575" s="32">
        <v>43300</v>
      </c>
      <c r="I575" s="32">
        <v>43293</v>
      </c>
      <c r="J575" s="32">
        <v>43293</v>
      </c>
      <c r="K575" s="32"/>
      <c r="L575" s="30" t="s">
        <v>111</v>
      </c>
      <c r="M575" s="32">
        <v>43294</v>
      </c>
      <c r="N575" s="32">
        <v>43294</v>
      </c>
      <c r="O575" s="32"/>
      <c r="P575" s="32"/>
      <c r="Q575" s="5"/>
      <c r="R575" s="6" t="b">
        <f>B575=B576</f>
        <v>1</v>
      </c>
      <c r="S575" s="6" t="b">
        <f>C575=C576</f>
        <v>1</v>
      </c>
      <c r="T575" s="6" t="b">
        <f>D575=D576</f>
        <v>1</v>
      </c>
      <c r="U575" s="6" t="b">
        <f>E575=E576</f>
        <v>1</v>
      </c>
      <c r="V575" s="6" t="b">
        <f>F575=F576</f>
        <v>0</v>
      </c>
      <c r="W575" s="6" t="b">
        <f>G575=G576</f>
        <v>0</v>
      </c>
      <c r="X575" s="6" t="b">
        <f>H575=H576</f>
        <v>0</v>
      </c>
      <c r="Y575" s="6" t="b">
        <f>I575=I576</f>
        <v>0</v>
      </c>
      <c r="Z575" s="6" t="b">
        <f>J575=J576</f>
        <v>1</v>
      </c>
      <c r="AA575" s="6" t="b">
        <f>K575=K576</f>
        <v>1</v>
      </c>
      <c r="AB575" s="6" t="b">
        <f>L575=L576</f>
        <v>1</v>
      </c>
      <c r="AC575" s="6" t="b">
        <f>M575=M576</f>
        <v>1</v>
      </c>
      <c r="AD575" s="6" t="b">
        <f>N575=N576</f>
        <v>1</v>
      </c>
      <c r="AE575" s="6" t="b">
        <f>O575=O576</f>
        <v>1</v>
      </c>
      <c r="AF575" s="6" t="b">
        <f>P575=P576</f>
        <v>1</v>
      </c>
      <c r="AG575" s="3"/>
      <c r="AH575" s="8" t="str">
        <f>IF(ISBLANK($E575),"N/A",$E575)</f>
        <v>INT-PAT IPP INSTR IN CORRESPONDING APPLNS</v>
      </c>
      <c r="AI575" s="8" t="str">
        <f>IF(ISBLANK($F575),"N/A",$F575)</f>
        <v>Ack of Corresponding Appln Details Received? / IPP</v>
      </c>
      <c r="AJ575" s="7" t="str">
        <f>IF(ISBLANK($B575),"N/A",$B575)</f>
        <v>Live Patent</v>
      </c>
      <c r="AK575" s="8" t="str">
        <f>IF(ISBLANK($C575),"N/A",$C575)</f>
        <v>SBUX1.066VIND1</v>
      </c>
      <c r="AL575" s="8" t="str">
        <f>IF(ISBLANK($C576),"N/A",$C576)</f>
        <v>SBUX1.066VIND1</v>
      </c>
      <c r="AM575" s="7" t="str">
        <f>IF(ISBLANK($B576),"N/A",$B576)</f>
        <v>Live Patent</v>
      </c>
      <c r="AN575" s="8" t="str">
        <f>IF(ISBLANK($F576),"N/A",$F576)</f>
        <v>Provide FA with Updated Corresponding Appln Details / Atty</v>
      </c>
      <c r="AO575" s="8" t="str">
        <f>IF(ISBLANK($E576),"N/A",$E576)</f>
        <v>INT-PAT IPP INSTR IN CORRESPONDING APPLNS</v>
      </c>
      <c r="AP575" s="3"/>
      <c r="AQ575" s="6" t="str">
        <f>IF($S575=FALSE,"Matter doesn't match.","-")</f>
        <v>-</v>
      </c>
      <c r="AR575" s="6" t="str">
        <f>IF($R575=TRUE,"System matches.","-")</f>
        <v>System matches.</v>
      </c>
      <c r="AS575" s="6" t="str">
        <f>IF($U575=FALSE,"Action Type doesn't match.","-")</f>
        <v>-</v>
      </c>
      <c r="AT575" s="6" t="str">
        <f>IF($V575=FALSE,"Action Due doesn't match.","-")</f>
        <v>Action Due doesn't match.</v>
      </c>
      <c r="AU575" s="6" t="b">
        <f>IF(AND($S575=TRUE,$Z575=TRUE,$U575=FALSE,$R575=FALSE),TRUE,FALSE)</f>
        <v>0</v>
      </c>
      <c r="AV575" s="13" t="b">
        <f ca="1">IF(OFFSET($AU575,-1,0)=TRUE,TRUE,FALSE)</f>
        <v>0</v>
      </c>
      <c r="AW575" s="6" t="b">
        <f>IF(AND($V575=TRUE,$S575=TRUE,$U575=FALSE,$R575=FALSE),TRUE,FALSE)</f>
        <v>0</v>
      </c>
      <c r="AX575" s="13" t="b">
        <f ca="1">IF(OFFSET($AW575,-1,0)="TRUE",TRUE,FALSE)</f>
        <v>0</v>
      </c>
      <c r="AY575" s="3"/>
      <c r="AZ575" s="3" t="str">
        <f>IF(OR($S575=FALSE,$R575=TRUE,$V575=FALSE),"-",IF(T575=FALSE,(CONCATENATE(D$1," doesn't match.")),"-"))</f>
        <v>-</v>
      </c>
      <c r="BA575" s="3" t="str">
        <f>IF(OR($S575=FALSE,$R575=TRUE,$V575=FALSE),"-",IF(U575=FALSE,(CONCATENATE(E$1," doesn't match.")),"-"))</f>
        <v>-</v>
      </c>
      <c r="BB575" s="3" t="str">
        <f>IF(OR($S575=FALSE,$R575=TRUE,$V575=FALSE),"-",IF(V575=FALSE,(CONCATENATE(F$1," doesn't match.")),"-"))</f>
        <v>-</v>
      </c>
      <c r="BC575" s="3" t="str">
        <f>IF(OR($S575=FALSE,$R575=TRUE,$V575=FALSE),"-",IF(W575=FALSE,(CONCATENATE(G$1," doesn't match.")),"-"))</f>
        <v>-</v>
      </c>
      <c r="BD575" s="3" t="str">
        <f>IF(OR($S575=FALSE,$R575=TRUE,$V575=FALSE),"-",IF(X575=FALSE,(CONCATENATE(H$1," doesn't match.")),"-"))</f>
        <v>-</v>
      </c>
      <c r="BE575" s="3" t="str">
        <f>IF(OR($S575=FALSE,$R575=TRUE,$V575=FALSE),"-",IF(Y575=FALSE,(CONCATENATE(I$1," doesn't match.")),"-"))</f>
        <v>-</v>
      </c>
      <c r="BF575" s="3" t="str">
        <f>IF(OR($S575=FALSE,$R575=TRUE,$V575=FALSE),"-",IF(Z575=FALSE,(CONCATENATE(J$1," doesn't match.")),"-"))</f>
        <v>-</v>
      </c>
      <c r="BG575" s="3" t="str">
        <f>IF(OR($S575=FALSE,$R575=TRUE,$V575=FALSE),"-",IF(AA575=FALSE,(CONCATENATE(K$1," doesn't match.")),"-"))</f>
        <v>-</v>
      </c>
      <c r="BH575" s="3" t="str">
        <f>IF(OR($S575=FALSE,$R575=TRUE,$V575=FALSE),"-",IF(AB575=FALSE,(CONCATENATE(L$1," doesn't match.")),"-"))</f>
        <v>-</v>
      </c>
      <c r="BI575" s="3" t="str">
        <f>IF(OR($S575=FALSE,$R575=TRUE,$V575=FALSE),"-",IF(AC575=FALSE,(CONCATENATE(M$1," doesn't match.")),"-"))</f>
        <v>-</v>
      </c>
      <c r="BJ575" s="3" t="str">
        <f>IF(OR($S575=FALSE,$R575=TRUE,$V575=FALSE),"-",IF(AD575=FALSE,(CONCATENATE(N$1," doesn't match.")),"-"))</f>
        <v>-</v>
      </c>
      <c r="BK575" s="3" t="str">
        <f>IF(OR($S575=FALSE,$R575=TRUE,$V575=FALSE),"-",IF(AE575=FALSE,(CONCATENATE(O$1," doesn't match.")),"-"))</f>
        <v>-</v>
      </c>
      <c r="BL575" s="3" t="str">
        <f>IF(OR($S575=FALSE,$R575=TRUE,$V575=FALSE),"-",IF(AF575=FALSE,(CONCATENATE(P$1," doesn't match.")),"-"))</f>
        <v>-</v>
      </c>
    </row>
    <row r="576" spans="1:64" ht="75" x14ac:dyDescent="0.25">
      <c r="A576" s="30">
        <v>1276711</v>
      </c>
      <c r="B576" s="30" t="s">
        <v>30</v>
      </c>
      <c r="C576" s="31" t="s">
        <v>470</v>
      </c>
      <c r="D576" s="30" t="s">
        <v>333</v>
      </c>
      <c r="E576" s="30" t="s">
        <v>471</v>
      </c>
      <c r="F576" s="30" t="s">
        <v>473</v>
      </c>
      <c r="G576" s="30" t="s">
        <v>39</v>
      </c>
      <c r="H576" s="32">
        <v>43477</v>
      </c>
      <c r="I576" s="32"/>
      <c r="J576" s="32">
        <v>43293</v>
      </c>
      <c r="K576" s="32"/>
      <c r="L576" s="30" t="s">
        <v>111</v>
      </c>
      <c r="M576" s="32">
        <v>43294</v>
      </c>
      <c r="N576" s="32">
        <v>43294</v>
      </c>
      <c r="O576" s="32"/>
      <c r="P576" s="32"/>
      <c r="Q576" s="5"/>
      <c r="R576" s="6" t="b">
        <f>B576=B577</f>
        <v>1</v>
      </c>
      <c r="S576" s="6" t="b">
        <f>C576=C577</f>
        <v>0</v>
      </c>
      <c r="T576" s="6" t="b">
        <f>D576=D577</f>
        <v>0</v>
      </c>
      <c r="U576" s="6" t="b">
        <f>E576=E577</f>
        <v>0</v>
      </c>
      <c r="V576" s="6" t="b">
        <f>F576=F577</f>
        <v>0</v>
      </c>
      <c r="W576" s="6" t="b">
        <f>G576=G577</f>
        <v>1</v>
      </c>
      <c r="X576" s="6" t="b">
        <f>H576=H577</f>
        <v>0</v>
      </c>
      <c r="Y576" s="6" t="b">
        <f>I576=I577</f>
        <v>1</v>
      </c>
      <c r="Z576" s="6" t="b">
        <f>J576=J577</f>
        <v>1</v>
      </c>
      <c r="AA576" s="6" t="b">
        <f>K576=K577</f>
        <v>1</v>
      </c>
      <c r="AB576" s="6" t="b">
        <f>L576=L577</f>
        <v>0</v>
      </c>
      <c r="AC576" s="6" t="b">
        <f>M576=M577</f>
        <v>0</v>
      </c>
      <c r="AD576" s="6" t="b">
        <f>N576=N577</f>
        <v>0</v>
      </c>
      <c r="AE576" s="6" t="b">
        <f>O576=O577</f>
        <v>1</v>
      </c>
      <c r="AF576" s="6" t="b">
        <f>P576=P577</f>
        <v>1</v>
      </c>
      <c r="AG576" s="3"/>
      <c r="AH576" s="8" t="str">
        <f>IF(ISBLANK($E576),"N/A",$E576)</f>
        <v>INT-PAT IPP INSTR IN CORRESPONDING APPLNS</v>
      </c>
      <c r="AI576" s="8" t="str">
        <f>IF(ISBLANK($F576),"N/A",$F576)</f>
        <v>Provide FA with Updated Corresponding Appln Details / Atty</v>
      </c>
      <c r="AJ576" s="7" t="str">
        <f>IF(ISBLANK($B576),"N/A",$B576)</f>
        <v>Live Patent</v>
      </c>
      <c r="AK576" s="8" t="str">
        <f>IF(ISBLANK($C576),"N/A",$C576)</f>
        <v>SBUX1.066VIND1</v>
      </c>
      <c r="AL576" s="8" t="str">
        <f>IF(ISBLANK($C577),"N/A",$C577)</f>
        <v>SBUX1.247CND1</v>
      </c>
      <c r="AM576" s="7" t="str">
        <f>IF(ISBLANK($B577),"N/A",$B577)</f>
        <v>Live Patent</v>
      </c>
      <c r="AN576" s="8" t="str">
        <f>IF(ISBLANK($F577),"N/A",$F577)</f>
        <v>Status of Application? / Asst</v>
      </c>
      <c r="AO576" s="8" t="str">
        <f>IF(ISBLANK($E577),"N/A",$E577)</f>
        <v>INT-PAT STATUS CHECK</v>
      </c>
      <c r="AP576" s="3"/>
      <c r="AQ576" s="6" t="str">
        <f>IF($S576=FALSE,"Matter doesn't match.","-")</f>
        <v>Matter doesn't match.</v>
      </c>
      <c r="AR576" s="6" t="str">
        <f>IF($R576=TRUE,"System matches.","-")</f>
        <v>System matches.</v>
      </c>
      <c r="AS576" s="6" t="str">
        <f>IF($U576=FALSE,"Action Type doesn't match.","-")</f>
        <v>Action Type doesn't match.</v>
      </c>
      <c r="AT576" s="6" t="str">
        <f>IF($V576=FALSE,"Action Due doesn't match.","-")</f>
        <v>Action Due doesn't match.</v>
      </c>
      <c r="AU576" s="6" t="b">
        <f>IF(AND($S576=TRUE,$Z576=TRUE,$U576=FALSE,$R576=FALSE),TRUE,FALSE)</f>
        <v>0</v>
      </c>
      <c r="AV576" s="13" t="b">
        <f ca="1">IF(OFFSET($AU576,-1,0)=TRUE,TRUE,FALSE)</f>
        <v>0</v>
      </c>
      <c r="AW576" s="6" t="b">
        <f>IF(AND($V576=TRUE,$S576=TRUE,$U576=FALSE,$R576=FALSE),TRUE,FALSE)</f>
        <v>0</v>
      </c>
      <c r="AX576" s="13" t="b">
        <f ca="1">IF(OFFSET($AW576,-1,0)="TRUE",TRUE,FALSE)</f>
        <v>0</v>
      </c>
      <c r="AY576" s="3"/>
      <c r="AZ576" s="3" t="str">
        <f>IF(OR($S576=FALSE,$R576=TRUE,$V576=FALSE),"-",IF(T576=FALSE,(CONCATENATE(D$1," doesn't match.")),"-"))</f>
        <v>-</v>
      </c>
      <c r="BA576" s="3" t="str">
        <f>IF(OR($S576=FALSE,$R576=TRUE,$V576=FALSE),"-",IF(U576=FALSE,(CONCATENATE(E$1," doesn't match.")),"-"))</f>
        <v>-</v>
      </c>
      <c r="BB576" s="3" t="str">
        <f>IF(OR($S576=FALSE,$R576=TRUE,$V576=FALSE),"-",IF(V576=FALSE,(CONCATENATE(F$1," doesn't match.")),"-"))</f>
        <v>-</v>
      </c>
      <c r="BC576" s="3" t="str">
        <f>IF(OR($S576=FALSE,$R576=TRUE,$V576=FALSE),"-",IF(W576=FALSE,(CONCATENATE(G$1," doesn't match.")),"-"))</f>
        <v>-</v>
      </c>
      <c r="BD576" s="3" t="str">
        <f>IF(OR($S576=FALSE,$R576=TRUE,$V576=FALSE),"-",IF(X576=FALSE,(CONCATENATE(H$1," doesn't match.")),"-"))</f>
        <v>-</v>
      </c>
      <c r="BE576" s="3" t="str">
        <f>IF(OR($S576=FALSE,$R576=TRUE,$V576=FALSE),"-",IF(Y576=FALSE,(CONCATENATE(I$1," doesn't match.")),"-"))</f>
        <v>-</v>
      </c>
      <c r="BF576" s="3" t="str">
        <f>IF(OR($S576=FALSE,$R576=TRUE,$V576=FALSE),"-",IF(Z576=FALSE,(CONCATENATE(J$1," doesn't match.")),"-"))</f>
        <v>-</v>
      </c>
      <c r="BG576" s="3" t="str">
        <f>IF(OR($S576=FALSE,$R576=TRUE,$V576=FALSE),"-",IF(AA576=FALSE,(CONCATENATE(K$1," doesn't match.")),"-"))</f>
        <v>-</v>
      </c>
      <c r="BH576" s="3" t="str">
        <f>IF(OR($S576=FALSE,$R576=TRUE,$V576=FALSE),"-",IF(AB576=FALSE,(CONCATENATE(L$1," doesn't match.")),"-"))</f>
        <v>-</v>
      </c>
      <c r="BI576" s="3" t="str">
        <f>IF(OR($S576=FALSE,$R576=TRUE,$V576=FALSE),"-",IF(AC576=FALSE,(CONCATENATE(M$1," doesn't match.")),"-"))</f>
        <v>-</v>
      </c>
      <c r="BJ576" s="3" t="str">
        <f>IF(OR($S576=FALSE,$R576=TRUE,$V576=FALSE),"-",IF(AD576=FALSE,(CONCATENATE(N$1," doesn't match.")),"-"))</f>
        <v>-</v>
      </c>
      <c r="BK576" s="3" t="str">
        <f>IF(OR($S576=FALSE,$R576=TRUE,$V576=FALSE),"-",IF(AE576=FALSE,(CONCATENATE(O$1," doesn't match.")),"-"))</f>
        <v>-</v>
      </c>
      <c r="BL576" s="3" t="str">
        <f>IF(OR($S576=FALSE,$R576=TRUE,$V576=FALSE),"-",IF(AF576=FALSE,(CONCATENATE(P$1," doesn't match.")),"-"))</f>
        <v>-</v>
      </c>
    </row>
    <row r="577" spans="1:64" ht="60" x14ac:dyDescent="0.25">
      <c r="A577" s="30">
        <v>1296851</v>
      </c>
      <c r="B577" s="30" t="s">
        <v>30</v>
      </c>
      <c r="C577" s="31" t="s">
        <v>474</v>
      </c>
      <c r="D577" s="30" t="s">
        <v>98</v>
      </c>
      <c r="E577" s="30" t="s">
        <v>106</v>
      </c>
      <c r="F577" s="30" t="s">
        <v>107</v>
      </c>
      <c r="G577" s="30" t="s">
        <v>39</v>
      </c>
      <c r="H577" s="32">
        <v>43658</v>
      </c>
      <c r="I577" s="32"/>
      <c r="J577" s="32">
        <v>43293</v>
      </c>
      <c r="K577" s="32"/>
      <c r="L577" s="30" t="s">
        <v>141</v>
      </c>
      <c r="M577" s="32">
        <v>43293</v>
      </c>
      <c r="N577" s="32">
        <v>43293</v>
      </c>
      <c r="O577" s="32"/>
      <c r="P577" s="32"/>
      <c r="Q577" s="5"/>
      <c r="R577" s="6" t="b">
        <f>B577=B578</f>
        <v>0</v>
      </c>
      <c r="S577" s="6" t="b">
        <f>C577=C578</f>
        <v>1</v>
      </c>
      <c r="T577" s="6" t="b">
        <f>D577=D578</f>
        <v>1</v>
      </c>
      <c r="U577" s="6" t="b">
        <f>E577=E578</f>
        <v>1</v>
      </c>
      <c r="V577" s="6" t="b">
        <f>F577=F578</f>
        <v>1</v>
      </c>
      <c r="W577" s="6" t="b">
        <f>G577=G578</f>
        <v>1</v>
      </c>
      <c r="X577" s="6" t="b">
        <f>H577=H578</f>
        <v>0</v>
      </c>
      <c r="Y577" s="6" t="b">
        <f>I577=I578</f>
        <v>1</v>
      </c>
      <c r="Z577" s="6" t="b">
        <f>J577=J578</f>
        <v>0</v>
      </c>
      <c r="AA577" s="6" t="b">
        <f>K577=K578</f>
        <v>1</v>
      </c>
      <c r="AB577" s="6" t="b">
        <f>L577=L578</f>
        <v>0</v>
      </c>
      <c r="AC577" s="6" t="b">
        <f>M577=M578</f>
        <v>1</v>
      </c>
      <c r="AD577" s="6" t="b">
        <f>N577=N578</f>
        <v>1</v>
      </c>
      <c r="AE577" s="6" t="b">
        <f>O577=O578</f>
        <v>1</v>
      </c>
      <c r="AF577" s="6" t="b">
        <f>P577=P578</f>
        <v>1</v>
      </c>
      <c r="AG577" s="3"/>
      <c r="AH577" s="8" t="str">
        <f>IF(ISBLANK($E577),"N/A",$E577)</f>
        <v>INT-PAT STATUS CHECK</v>
      </c>
      <c r="AI577" s="8" t="str">
        <f>IF(ISBLANK($F577),"N/A",$F577)</f>
        <v>Status of Application? / Asst</v>
      </c>
      <c r="AJ577" s="7" t="str">
        <f>IF(ISBLANK($B577),"N/A",$B577)</f>
        <v>Live Patent</v>
      </c>
      <c r="AK577" s="8" t="str">
        <f>IF(ISBLANK($C577),"N/A",$C577)</f>
        <v>SBUX1.247CND1</v>
      </c>
      <c r="AL577" s="8" t="str">
        <f>IF(ISBLANK($C578),"N/A",$C578)</f>
        <v>SBUX1.247CND1</v>
      </c>
      <c r="AM577" s="7" t="str">
        <f>IF(ISBLANK($B578),"N/A",$B578)</f>
        <v>Agent Patent</v>
      </c>
      <c r="AN577" s="8" t="str">
        <f>IF(ISBLANK($F578),"N/A",$F578)</f>
        <v>Status of Application? / Asst</v>
      </c>
      <c r="AO577" s="8" t="str">
        <f>IF(ISBLANK($E578),"N/A",$E578)</f>
        <v>INT-PAT STATUS CHECK</v>
      </c>
      <c r="AP577" s="3"/>
      <c r="AQ577" s="6" t="str">
        <f>IF($S577=FALSE,"Matter doesn't match.","-")</f>
        <v>-</v>
      </c>
      <c r="AR577" s="6" t="str">
        <f>IF($R577=TRUE,"System matches.","-")</f>
        <v>-</v>
      </c>
      <c r="AS577" s="6" t="str">
        <f>IF($U577=FALSE,"Action Type doesn't match.","-")</f>
        <v>-</v>
      </c>
      <c r="AT577" s="6" t="str">
        <f>IF($V577=FALSE,"Action Due doesn't match.","-")</f>
        <v>-</v>
      </c>
      <c r="AU577" s="6" t="b">
        <f>IF(AND($S577=TRUE,$Z577=TRUE,$U577=FALSE,$R577=FALSE),TRUE,FALSE)</f>
        <v>0</v>
      </c>
      <c r="AV577" s="13" t="b">
        <f ca="1">IF(OFFSET($AU577,-1,0)=TRUE,TRUE,FALSE)</f>
        <v>0</v>
      </c>
      <c r="AW577" s="6" t="b">
        <f>IF(AND($V577=TRUE,$S577=TRUE,$U577=FALSE,$R577=FALSE),TRUE,FALSE)</f>
        <v>0</v>
      </c>
      <c r="AX577" s="13" t="b">
        <f ca="1">IF(OFFSET($AW577,-1,0)="TRUE",TRUE,FALSE)</f>
        <v>0</v>
      </c>
      <c r="AY577" s="3"/>
      <c r="AZ577" s="3" t="str">
        <f>IF(OR($S577=FALSE,$R577=TRUE,$V577=FALSE),"-",IF(T577=FALSE,(CONCATENATE(D$1," doesn't match.")),"-"))</f>
        <v>-</v>
      </c>
      <c r="BA577" s="3" t="str">
        <f>IF(OR($S577=FALSE,$R577=TRUE,$V577=FALSE),"-",IF(U577=FALSE,(CONCATENATE(E$1," doesn't match.")),"-"))</f>
        <v>-</v>
      </c>
      <c r="BB577" s="3" t="str">
        <f>IF(OR($S577=FALSE,$R577=TRUE,$V577=FALSE),"-",IF(V577=FALSE,(CONCATENATE(F$1," doesn't match.")),"-"))</f>
        <v>-</v>
      </c>
      <c r="BC577" s="3" t="str">
        <f>IF(OR($S577=FALSE,$R577=TRUE,$V577=FALSE),"-",IF(W577=FALSE,(CONCATENATE(G$1," doesn't match.")),"-"))</f>
        <v>-</v>
      </c>
      <c r="BD577" s="3" t="str">
        <f>IF(OR($S577=FALSE,$R577=TRUE,$V577=FALSE),"-",IF(X577=FALSE,(CONCATENATE(H$1," doesn't match.")),"-"))</f>
        <v>DueDate doesn't match.</v>
      </c>
      <c r="BE577" s="3" t="str">
        <f>IF(OR($S577=FALSE,$R577=TRUE,$V577=FALSE),"-",IF(Y577=FALSE,(CONCATENATE(I$1," doesn't match.")),"-"))</f>
        <v>-</v>
      </c>
      <c r="BF577" s="3" t="str">
        <f>IF(OR($S577=FALSE,$R577=TRUE,$V577=FALSE),"-",IF(Z577=FALSE,(CONCATENATE(J$1," doesn't match.")),"-"))</f>
        <v>BaseDate doesn't match.</v>
      </c>
      <c r="BG577" s="3" t="str">
        <f>IF(OR($S577=FALSE,$R577=TRUE,$V577=FALSE),"-",IF(AA577=FALSE,(CONCATENATE(K$1," doesn't match.")),"-"))</f>
        <v>-</v>
      </c>
      <c r="BH577" s="3" t="str">
        <f>IF(OR($S577=FALSE,$R577=TRUE,$V577=FALSE),"-",IF(AB577=FALSE,(CONCATENATE(L$1," doesn't match.")),"-"))</f>
        <v>UserID doesn't match.</v>
      </c>
      <c r="BI577" s="3" t="str">
        <f>IF(OR($S577=FALSE,$R577=TRUE,$V577=FALSE),"-",IF(AC577=FALSE,(CONCATENATE(M$1," doesn't match.")),"-"))</f>
        <v>-</v>
      </c>
      <c r="BJ577" s="3" t="str">
        <f>IF(OR($S577=FALSE,$R577=TRUE,$V577=FALSE),"-",IF(AD577=FALSE,(CONCATENATE(N$1," doesn't match.")),"-"))</f>
        <v>-</v>
      </c>
      <c r="BK577" s="3" t="str">
        <f>IF(OR($S577=FALSE,$R577=TRUE,$V577=FALSE),"-",IF(AE577=FALSE,(CONCATENATE(O$1," doesn't match.")),"-"))</f>
        <v>-</v>
      </c>
      <c r="BL577" s="3" t="str">
        <f>IF(OR($S577=FALSE,$R577=TRUE,$V577=FALSE),"-",IF(AF577=FALSE,(CONCATENATE(P$1," doesn't match.")),"-"))</f>
        <v>-</v>
      </c>
    </row>
    <row r="578" spans="1:64" ht="60" x14ac:dyDescent="0.25">
      <c r="A578" s="30">
        <v>1296851</v>
      </c>
      <c r="B578" s="30" t="s">
        <v>625</v>
      </c>
      <c r="C578" s="31" t="s">
        <v>474</v>
      </c>
      <c r="D578" s="30" t="s">
        <v>98</v>
      </c>
      <c r="E578" s="30" t="s">
        <v>106</v>
      </c>
      <c r="F578" s="30" t="s">
        <v>107</v>
      </c>
      <c r="G578" s="30" t="s">
        <v>39</v>
      </c>
      <c r="H578" s="32">
        <v>43657</v>
      </c>
      <c r="I578" s="32"/>
      <c r="J578" s="32">
        <v>43292</v>
      </c>
      <c r="K578" s="32"/>
      <c r="L578" s="30" t="s">
        <v>134</v>
      </c>
      <c r="M578" s="32">
        <v>43293</v>
      </c>
      <c r="N578" s="32">
        <v>43293</v>
      </c>
      <c r="O578" s="32"/>
      <c r="P578" s="32"/>
      <c r="Q578" s="5"/>
      <c r="R578" s="6" t="b">
        <f>B578=B579</f>
        <v>0</v>
      </c>
      <c r="S578" s="6" t="b">
        <f>C578=C579</f>
        <v>0</v>
      </c>
      <c r="T578" s="6" t="b">
        <f>D578=D579</f>
        <v>1</v>
      </c>
      <c r="U578" s="6" t="b">
        <f>E578=E579</f>
        <v>0</v>
      </c>
      <c r="V578" s="6" t="b">
        <f>F578=F579</f>
        <v>0</v>
      </c>
      <c r="W578" s="6" t="b">
        <f>G578=G579</f>
        <v>0</v>
      </c>
      <c r="X578" s="6" t="b">
        <f>H578=H579</f>
        <v>0</v>
      </c>
      <c r="Y578" s="6" t="b">
        <f>I578=I579</f>
        <v>0</v>
      </c>
      <c r="Z578" s="6" t="b">
        <f>J578=J579</f>
        <v>0</v>
      </c>
      <c r="AA578" s="6" t="b">
        <f>K578=K579</f>
        <v>1</v>
      </c>
      <c r="AB578" s="6" t="b">
        <f>L578=L579</f>
        <v>0</v>
      </c>
      <c r="AC578" s="6" t="b">
        <f>M578=M579</f>
        <v>1</v>
      </c>
      <c r="AD578" s="6" t="b">
        <f>N578=N579</f>
        <v>1</v>
      </c>
      <c r="AE578" s="6" t="b">
        <f>O578=O579</f>
        <v>1</v>
      </c>
      <c r="AF578" s="6" t="b">
        <f>P578=P579</f>
        <v>1</v>
      </c>
      <c r="AG578" s="3"/>
      <c r="AH578" s="8" t="str">
        <f>IF(ISBLANK($E578),"N/A",$E578)</f>
        <v>INT-PAT STATUS CHECK</v>
      </c>
      <c r="AI578" s="8" t="str">
        <f>IF(ISBLANK($F578),"N/A",$F578)</f>
        <v>Status of Application? / Asst</v>
      </c>
      <c r="AJ578" s="7" t="str">
        <f>IF(ISBLANK($B578),"N/A",$B578)</f>
        <v>Agent Patent</v>
      </c>
      <c r="AK578" s="8" t="str">
        <f>IF(ISBLANK($C578),"N/A",$C578)</f>
        <v>SBUX1.247CND1</v>
      </c>
      <c r="AL578" s="8" t="str">
        <f>IF(ISBLANK($C579),"N/A",$C579)</f>
        <v>SBUX1.248CN</v>
      </c>
      <c r="AM578" s="7" t="str">
        <f>IF(ISBLANK($B579),"N/A",$B579)</f>
        <v>Live Patent</v>
      </c>
      <c r="AN578" s="8" t="str">
        <f>IF(ISBLANK($F579),"N/A",$F579)</f>
        <v>*LC Regarding Allowance and Fees Due (FP-ACCEPT) / IntFees</v>
      </c>
      <c r="AO578" s="8" t="str">
        <f>IF(ISBLANK($E579),"N/A",$E579)</f>
        <v>INT-PAT CN ALLOWANCE / INTENT TO GRANT</v>
      </c>
      <c r="AP578" s="3"/>
      <c r="AQ578" s="6" t="str">
        <f>IF($S578=FALSE,"Matter doesn't match.","-")</f>
        <v>Matter doesn't match.</v>
      </c>
      <c r="AR578" s="6" t="str">
        <f>IF($R578=TRUE,"System matches.","-")</f>
        <v>-</v>
      </c>
      <c r="AS578" s="6" t="str">
        <f>IF($U578=FALSE,"Action Type doesn't match.","-")</f>
        <v>Action Type doesn't match.</v>
      </c>
      <c r="AT578" s="6" t="str">
        <f>IF($V578=FALSE,"Action Due doesn't match.","-")</f>
        <v>Action Due doesn't match.</v>
      </c>
      <c r="AU578" s="6" t="b">
        <f>IF(AND($S578=TRUE,$Z578=TRUE,$U578=FALSE,$R578=FALSE),TRUE,FALSE)</f>
        <v>0</v>
      </c>
      <c r="AV578" s="13" t="b">
        <f ca="1">IF(OFFSET($AU578,-1,0)=TRUE,TRUE,FALSE)</f>
        <v>0</v>
      </c>
      <c r="AW578" s="6" t="b">
        <f>IF(AND($V578=TRUE,$S578=TRUE,$U578=FALSE,$R578=FALSE),TRUE,FALSE)</f>
        <v>0</v>
      </c>
      <c r="AX578" s="13" t="b">
        <f ca="1">IF(OFFSET($AW578,-1,0)="TRUE",TRUE,FALSE)</f>
        <v>0</v>
      </c>
      <c r="AY578" s="3"/>
      <c r="AZ578" s="3" t="str">
        <f>IF(OR($S578=FALSE,$R578=TRUE,$V578=FALSE),"-",IF(T578=FALSE,(CONCATENATE(D$1," doesn't match.")),"-"))</f>
        <v>-</v>
      </c>
      <c r="BA578" s="3" t="str">
        <f>IF(OR($S578=FALSE,$R578=TRUE,$V578=FALSE),"-",IF(U578=FALSE,(CONCATENATE(E$1," doesn't match.")),"-"))</f>
        <v>-</v>
      </c>
      <c r="BB578" s="3" t="str">
        <f>IF(OR($S578=FALSE,$R578=TRUE,$V578=FALSE),"-",IF(V578=FALSE,(CONCATENATE(F$1," doesn't match.")),"-"))</f>
        <v>-</v>
      </c>
      <c r="BC578" s="3" t="str">
        <f>IF(OR($S578=FALSE,$R578=TRUE,$V578=FALSE),"-",IF(W578=FALSE,(CONCATENATE(G$1," doesn't match.")),"-"))</f>
        <v>-</v>
      </c>
      <c r="BD578" s="3" t="str">
        <f>IF(OR($S578=FALSE,$R578=TRUE,$V578=FALSE),"-",IF(X578=FALSE,(CONCATENATE(H$1," doesn't match.")),"-"))</f>
        <v>-</v>
      </c>
      <c r="BE578" s="3" t="str">
        <f>IF(OR($S578=FALSE,$R578=TRUE,$V578=FALSE),"-",IF(Y578=FALSE,(CONCATENATE(I$1," doesn't match.")),"-"))</f>
        <v>-</v>
      </c>
      <c r="BF578" s="3" t="str">
        <f>IF(OR($S578=FALSE,$R578=TRUE,$V578=FALSE),"-",IF(Z578=FALSE,(CONCATENATE(J$1," doesn't match.")),"-"))</f>
        <v>-</v>
      </c>
      <c r="BG578" s="3" t="str">
        <f>IF(OR($S578=FALSE,$R578=TRUE,$V578=FALSE),"-",IF(AA578=FALSE,(CONCATENATE(K$1," doesn't match.")),"-"))</f>
        <v>-</v>
      </c>
      <c r="BH578" s="3" t="str">
        <f>IF(OR($S578=FALSE,$R578=TRUE,$V578=FALSE),"-",IF(AB578=FALSE,(CONCATENATE(L$1," doesn't match.")),"-"))</f>
        <v>-</v>
      </c>
      <c r="BI578" s="3" t="str">
        <f>IF(OR($S578=FALSE,$R578=TRUE,$V578=FALSE),"-",IF(AC578=FALSE,(CONCATENATE(M$1," doesn't match.")),"-"))</f>
        <v>-</v>
      </c>
      <c r="BJ578" s="3" t="str">
        <f>IF(OR($S578=FALSE,$R578=TRUE,$V578=FALSE),"-",IF(AD578=FALSE,(CONCATENATE(N$1," doesn't match.")),"-"))</f>
        <v>-</v>
      </c>
      <c r="BK578" s="3" t="str">
        <f>IF(OR($S578=FALSE,$R578=TRUE,$V578=FALSE),"-",IF(AE578=FALSE,(CONCATENATE(O$1," doesn't match.")),"-"))</f>
        <v>-</v>
      </c>
      <c r="BL578" s="3" t="str">
        <f>IF(OR($S578=FALSE,$R578=TRUE,$V578=FALSE),"-",IF(AF578=FALSE,(CONCATENATE(P$1," doesn't match.")),"-"))</f>
        <v>-</v>
      </c>
    </row>
    <row r="579" spans="1:64" ht="60" x14ac:dyDescent="0.25">
      <c r="A579" s="30">
        <v>1227722</v>
      </c>
      <c r="B579" s="30" t="s">
        <v>30</v>
      </c>
      <c r="C579" s="31" t="s">
        <v>475</v>
      </c>
      <c r="D579" s="30" t="s">
        <v>98</v>
      </c>
      <c r="E579" s="30" t="s">
        <v>384</v>
      </c>
      <c r="F579" s="30" t="s">
        <v>89</v>
      </c>
      <c r="G579" s="30" t="s">
        <v>35</v>
      </c>
      <c r="H579" s="32">
        <v>43327</v>
      </c>
      <c r="I579" s="32">
        <v>43293</v>
      </c>
      <c r="J579" s="32">
        <v>43285</v>
      </c>
      <c r="K579" s="32"/>
      <c r="L579" s="30" t="s">
        <v>36</v>
      </c>
      <c r="M579" s="32">
        <v>43293</v>
      </c>
      <c r="N579" s="32">
        <v>43293</v>
      </c>
      <c r="O579" s="32"/>
      <c r="P579" s="32"/>
      <c r="Q579" s="5"/>
      <c r="R579" s="6" t="b">
        <f>B579=B580</f>
        <v>0</v>
      </c>
      <c r="S579" s="6" t="b">
        <f>C579=C580</f>
        <v>1</v>
      </c>
      <c r="T579" s="6" t="b">
        <f>D579=D580</f>
        <v>1</v>
      </c>
      <c r="U579" s="6" t="b">
        <f>E579=E580</f>
        <v>1</v>
      </c>
      <c r="V579" s="6" t="b">
        <f>F579=F580</f>
        <v>1</v>
      </c>
      <c r="W579" s="6" t="b">
        <f>G579=G580</f>
        <v>1</v>
      </c>
      <c r="X579" s="6" t="b">
        <f>H579=H580</f>
        <v>1</v>
      </c>
      <c r="Y579" s="6" t="b">
        <f>I579=I580</f>
        <v>0</v>
      </c>
      <c r="Z579" s="6" t="b">
        <f>J579=J580</f>
        <v>1</v>
      </c>
      <c r="AA579" s="6" t="b">
        <f>K579=K580</f>
        <v>1</v>
      </c>
      <c r="AB579" s="6" t="b">
        <f>L579=L580</f>
        <v>0</v>
      </c>
      <c r="AC579" s="6" t="b">
        <f>M579=M580</f>
        <v>1</v>
      </c>
      <c r="AD579" s="6" t="b">
        <f>N579=N580</f>
        <v>1</v>
      </c>
      <c r="AE579" s="6" t="b">
        <f>O579=O580</f>
        <v>1</v>
      </c>
      <c r="AF579" s="6" t="b">
        <f>P579=P580</f>
        <v>1</v>
      </c>
      <c r="AG579" s="3"/>
      <c r="AH579" s="8" t="str">
        <f>IF(ISBLANK($E579),"N/A",$E579)</f>
        <v>INT-PAT CN ALLOWANCE / INTENT TO GRANT</v>
      </c>
      <c r="AI579" s="8" t="str">
        <f>IF(ISBLANK($F579),"N/A",$F579)</f>
        <v>*LC Regarding Allowance and Fees Due (FP-ACCEPT) / IntFees</v>
      </c>
      <c r="AJ579" s="7" t="str">
        <f>IF(ISBLANK($B579),"N/A",$B579)</f>
        <v>Live Patent</v>
      </c>
      <c r="AK579" s="8" t="str">
        <f>IF(ISBLANK($C579),"N/A",$C579)</f>
        <v>SBUX1.248CN</v>
      </c>
      <c r="AL579" s="8" t="str">
        <f>IF(ISBLANK($C580),"N/A",$C580)</f>
        <v>SBUX1.248CN</v>
      </c>
      <c r="AM579" s="7" t="str">
        <f>IF(ISBLANK($B580),"N/A",$B580)</f>
        <v>Agent Patent</v>
      </c>
      <c r="AN579" s="8" t="str">
        <f>IF(ISBLANK($F580),"N/A",$F580)</f>
        <v>*LC Regarding Allowance and Fees Due (FP-ACCEPT) / IntFees</v>
      </c>
      <c r="AO579" s="8" t="str">
        <f>IF(ISBLANK($E580),"N/A",$E580)</f>
        <v>INT-PAT CN ALLOWANCE / INTENT TO GRANT</v>
      </c>
      <c r="AP579" s="3"/>
      <c r="AQ579" s="6" t="str">
        <f>IF($S579=FALSE,"Matter doesn't match.","-")</f>
        <v>-</v>
      </c>
      <c r="AR579" s="6" t="str">
        <f>IF($R579=TRUE,"System matches.","-")</f>
        <v>-</v>
      </c>
      <c r="AS579" s="6" t="str">
        <f>IF($U579=FALSE,"Action Type doesn't match.","-")</f>
        <v>-</v>
      </c>
      <c r="AT579" s="6" t="str">
        <f>IF($V579=FALSE,"Action Due doesn't match.","-")</f>
        <v>-</v>
      </c>
      <c r="AU579" s="6" t="b">
        <f>IF(AND($S579=TRUE,$Z579=TRUE,$U579=FALSE,$R579=FALSE),TRUE,FALSE)</f>
        <v>0</v>
      </c>
      <c r="AV579" s="13" t="b">
        <f ca="1">IF(OFFSET($AU579,-1,0)=TRUE,TRUE,FALSE)</f>
        <v>0</v>
      </c>
      <c r="AW579" s="6" t="b">
        <f>IF(AND($V579=TRUE,$S579=TRUE,$U579=FALSE,$R579=FALSE),TRUE,FALSE)</f>
        <v>0</v>
      </c>
      <c r="AX579" s="13" t="b">
        <f ca="1">IF(OFFSET($AW579,-1,0)="TRUE",TRUE,FALSE)</f>
        <v>0</v>
      </c>
      <c r="AY579" s="3"/>
      <c r="AZ579" s="3" t="str">
        <f>IF(OR($S579=FALSE,$R579=TRUE,$V579=FALSE),"-",IF(T579=FALSE,(CONCATENATE(D$1," doesn't match.")),"-"))</f>
        <v>-</v>
      </c>
      <c r="BA579" s="3" t="str">
        <f>IF(OR($S579=FALSE,$R579=TRUE,$V579=FALSE),"-",IF(U579=FALSE,(CONCATENATE(E$1," doesn't match.")),"-"))</f>
        <v>-</v>
      </c>
      <c r="BB579" s="3" t="str">
        <f>IF(OR($S579=FALSE,$R579=TRUE,$V579=FALSE),"-",IF(V579=FALSE,(CONCATENATE(F$1," doesn't match.")),"-"))</f>
        <v>-</v>
      </c>
      <c r="BC579" s="3" t="str">
        <f>IF(OR($S579=FALSE,$R579=TRUE,$V579=FALSE),"-",IF(W579=FALSE,(CONCATENATE(G$1," doesn't match.")),"-"))</f>
        <v>-</v>
      </c>
      <c r="BD579" s="3" t="str">
        <f>IF(OR($S579=FALSE,$R579=TRUE,$V579=FALSE),"-",IF(X579=FALSE,(CONCATENATE(H$1," doesn't match.")),"-"))</f>
        <v>-</v>
      </c>
      <c r="BE579" s="3" t="str">
        <f>IF(OR($S579=FALSE,$R579=TRUE,$V579=FALSE),"-",IF(Y579=FALSE,(CONCATENATE(I$1," doesn't match.")),"-"))</f>
        <v>DateTaken doesn't match.</v>
      </c>
      <c r="BF579" s="3" t="str">
        <f>IF(OR($S579=FALSE,$R579=TRUE,$V579=FALSE),"-",IF(Z579=FALSE,(CONCATENATE(J$1," doesn't match.")),"-"))</f>
        <v>-</v>
      </c>
      <c r="BG579" s="3" t="str">
        <f>IF(OR($S579=FALSE,$R579=TRUE,$V579=FALSE),"-",IF(AA579=FALSE,(CONCATENATE(K$1," doesn't match.")),"-"))</f>
        <v>-</v>
      </c>
      <c r="BH579" s="3" t="str">
        <f>IF(OR($S579=FALSE,$R579=TRUE,$V579=FALSE),"-",IF(AB579=FALSE,(CONCATENATE(L$1," doesn't match.")),"-"))</f>
        <v>UserID doesn't match.</v>
      </c>
      <c r="BI579" s="3" t="str">
        <f>IF(OR($S579=FALSE,$R579=TRUE,$V579=FALSE),"-",IF(AC579=FALSE,(CONCATENATE(M$1," doesn't match.")),"-"))</f>
        <v>-</v>
      </c>
      <c r="BJ579" s="3" t="str">
        <f>IF(OR($S579=FALSE,$R579=TRUE,$V579=FALSE),"-",IF(AD579=FALSE,(CONCATENATE(N$1," doesn't match.")),"-"))</f>
        <v>-</v>
      </c>
      <c r="BK579" s="3" t="str">
        <f>IF(OR($S579=FALSE,$R579=TRUE,$V579=FALSE),"-",IF(AE579=FALSE,(CONCATENATE(O$1," doesn't match.")),"-"))</f>
        <v>-</v>
      </c>
      <c r="BL579" s="3" t="str">
        <f>IF(OR($S579=FALSE,$R579=TRUE,$V579=FALSE),"-",IF(AF579=FALSE,(CONCATENATE(P$1," doesn't match.")),"-"))</f>
        <v>-</v>
      </c>
    </row>
    <row r="580" spans="1:64" ht="60" x14ac:dyDescent="0.25">
      <c r="A580" s="30">
        <v>1227722</v>
      </c>
      <c r="B580" s="30" t="s">
        <v>625</v>
      </c>
      <c r="C580" s="31" t="s">
        <v>475</v>
      </c>
      <c r="D580" s="30" t="s">
        <v>98</v>
      </c>
      <c r="E580" s="30" t="s">
        <v>384</v>
      </c>
      <c r="F580" s="30" t="s">
        <v>89</v>
      </c>
      <c r="G580" s="30" t="s">
        <v>35</v>
      </c>
      <c r="H580" s="32">
        <v>43327</v>
      </c>
      <c r="I580" s="32"/>
      <c r="J580" s="32">
        <v>43285</v>
      </c>
      <c r="K580" s="32"/>
      <c r="L580" s="30" t="s">
        <v>77</v>
      </c>
      <c r="M580" s="32">
        <v>43293</v>
      </c>
      <c r="N580" s="32">
        <v>43293</v>
      </c>
      <c r="O580" s="32"/>
      <c r="P580" s="32"/>
      <c r="Q580" s="5"/>
      <c r="R580" s="6" t="b">
        <f>B580=B581</f>
        <v>1</v>
      </c>
      <c r="S580" s="6" t="b">
        <f>C580=C581</f>
        <v>0</v>
      </c>
      <c r="T580" s="6" t="b">
        <f>D580=D581</f>
        <v>0</v>
      </c>
      <c r="U580" s="6" t="b">
        <f>E580=E581</f>
        <v>0</v>
      </c>
      <c r="V580" s="6" t="b">
        <f>F580=F581</f>
        <v>0</v>
      </c>
      <c r="W580" s="6" t="b">
        <f>G580=G581</f>
        <v>1</v>
      </c>
      <c r="X580" s="6" t="b">
        <f>H580=H581</f>
        <v>0</v>
      </c>
      <c r="Y580" s="6" t="b">
        <f>I580=I581</f>
        <v>1</v>
      </c>
      <c r="Z580" s="6" t="b">
        <f>J580=J581</f>
        <v>0</v>
      </c>
      <c r="AA580" s="6" t="b">
        <f>K580=K581</f>
        <v>1</v>
      </c>
      <c r="AB580" s="6" t="b">
        <f>L580=L581</f>
        <v>1</v>
      </c>
      <c r="AC580" s="6" t="b">
        <f>M580=M581</f>
        <v>0</v>
      </c>
      <c r="AD580" s="6" t="b">
        <f>N580=N581</f>
        <v>0</v>
      </c>
      <c r="AE580" s="6" t="b">
        <f>O580=O581</f>
        <v>1</v>
      </c>
      <c r="AF580" s="6" t="b">
        <f>P580=P581</f>
        <v>1</v>
      </c>
      <c r="AG580" s="3"/>
      <c r="AH580" s="8" t="str">
        <f>IF(ISBLANK($E580),"N/A",$E580)</f>
        <v>INT-PAT CN ALLOWANCE / INTENT TO GRANT</v>
      </c>
      <c r="AI580" s="8" t="str">
        <f>IF(ISBLANK($F580),"N/A",$F580)</f>
        <v>*LC Regarding Allowance and Fees Due (FP-ACCEPT) / IntFees</v>
      </c>
      <c r="AJ580" s="7" t="str">
        <f>IF(ISBLANK($B580),"N/A",$B580)</f>
        <v>Agent Patent</v>
      </c>
      <c r="AK580" s="8" t="str">
        <f>IF(ISBLANK($C580),"N/A",$C580)</f>
        <v>SBUX1.248CN</v>
      </c>
      <c r="AL580" s="8" t="str">
        <f>IF(ISBLANK($C581),"N/A",$C581)</f>
        <v>SBUX1.384BR</v>
      </c>
      <c r="AM580" s="7" t="str">
        <f>IF(ISBLANK($B581),"N/A",$B581)</f>
        <v>Agent Patent</v>
      </c>
      <c r="AN580" s="8" t="str">
        <f>IF(ISBLANK($F581),"N/A",$F581)</f>
        <v>Advise FA: Does Application Access Genetic Material? / IPP</v>
      </c>
      <c r="AO580" s="8" t="str">
        <f>IF(ISBLANK($E581),"N/A",$E581)</f>
        <v>INT-PAT BR QC GENETIC MATERIAL</v>
      </c>
      <c r="AP580" s="3"/>
      <c r="AQ580" s="6" t="str">
        <f>IF($S580=FALSE,"Matter doesn't match.","-")</f>
        <v>Matter doesn't match.</v>
      </c>
      <c r="AR580" s="6" t="str">
        <f>IF($R580=TRUE,"System matches.","-")</f>
        <v>System matches.</v>
      </c>
      <c r="AS580" s="6" t="str">
        <f>IF($U580=FALSE,"Action Type doesn't match.","-")</f>
        <v>Action Type doesn't match.</v>
      </c>
      <c r="AT580" s="6" t="str">
        <f>IF($V580=FALSE,"Action Due doesn't match.","-")</f>
        <v>Action Due doesn't match.</v>
      </c>
      <c r="AU580" s="6" t="b">
        <f>IF(AND($S580=TRUE,$Z580=TRUE,$U580=FALSE,$R580=FALSE),TRUE,FALSE)</f>
        <v>0</v>
      </c>
      <c r="AV580" s="13" t="b">
        <f ca="1">IF(OFFSET($AU580,-1,0)=TRUE,TRUE,FALSE)</f>
        <v>0</v>
      </c>
      <c r="AW580" s="6" t="b">
        <f>IF(AND($V580=TRUE,$S580=TRUE,$U580=FALSE,$R580=FALSE),TRUE,FALSE)</f>
        <v>0</v>
      </c>
      <c r="AX580" s="13" t="b">
        <f ca="1">IF(OFFSET($AW580,-1,0)="TRUE",TRUE,FALSE)</f>
        <v>0</v>
      </c>
      <c r="AY580" s="3"/>
      <c r="AZ580" s="3" t="str">
        <f>IF(OR($S580=FALSE,$R580=TRUE,$V580=FALSE),"-",IF(T580=FALSE,(CONCATENATE(D$1," doesn't match.")),"-"))</f>
        <v>-</v>
      </c>
      <c r="BA580" s="3" t="str">
        <f>IF(OR($S580=FALSE,$R580=TRUE,$V580=FALSE),"-",IF(U580=FALSE,(CONCATENATE(E$1," doesn't match.")),"-"))</f>
        <v>-</v>
      </c>
      <c r="BB580" s="3" t="str">
        <f>IF(OR($S580=FALSE,$R580=TRUE,$V580=FALSE),"-",IF(V580=FALSE,(CONCATENATE(F$1," doesn't match.")),"-"))</f>
        <v>-</v>
      </c>
      <c r="BC580" s="3" t="str">
        <f>IF(OR($S580=FALSE,$R580=TRUE,$V580=FALSE),"-",IF(W580=FALSE,(CONCATENATE(G$1," doesn't match.")),"-"))</f>
        <v>-</v>
      </c>
      <c r="BD580" s="3" t="str">
        <f>IF(OR($S580=FALSE,$R580=TRUE,$V580=FALSE),"-",IF(X580=FALSE,(CONCATENATE(H$1," doesn't match.")),"-"))</f>
        <v>-</v>
      </c>
      <c r="BE580" s="3" t="str">
        <f>IF(OR($S580=FALSE,$R580=TRUE,$V580=FALSE),"-",IF(Y580=FALSE,(CONCATENATE(I$1," doesn't match.")),"-"))</f>
        <v>-</v>
      </c>
      <c r="BF580" s="3" t="str">
        <f>IF(OR($S580=FALSE,$R580=TRUE,$V580=FALSE),"-",IF(Z580=FALSE,(CONCATENATE(J$1," doesn't match.")),"-"))</f>
        <v>-</v>
      </c>
      <c r="BG580" s="3" t="str">
        <f>IF(OR($S580=FALSE,$R580=TRUE,$V580=FALSE),"-",IF(AA580=FALSE,(CONCATENATE(K$1," doesn't match.")),"-"))</f>
        <v>-</v>
      </c>
      <c r="BH580" s="3" t="str">
        <f>IF(OR($S580=FALSE,$R580=TRUE,$V580=FALSE),"-",IF(AB580=FALSE,(CONCATENATE(L$1," doesn't match.")),"-"))</f>
        <v>-</v>
      </c>
      <c r="BI580" s="3" t="str">
        <f>IF(OR($S580=FALSE,$R580=TRUE,$V580=FALSE),"-",IF(AC580=FALSE,(CONCATENATE(M$1," doesn't match.")),"-"))</f>
        <v>-</v>
      </c>
      <c r="BJ580" s="3" t="str">
        <f>IF(OR($S580=FALSE,$R580=TRUE,$V580=FALSE),"-",IF(AD580=FALSE,(CONCATENATE(N$1," doesn't match.")),"-"))</f>
        <v>-</v>
      </c>
      <c r="BK580" s="3" t="str">
        <f>IF(OR($S580=FALSE,$R580=TRUE,$V580=FALSE),"-",IF(AE580=FALSE,(CONCATENATE(O$1," doesn't match.")),"-"))</f>
        <v>-</v>
      </c>
      <c r="BL580" s="3" t="str">
        <f>IF(OR($S580=FALSE,$R580=TRUE,$V580=FALSE),"-",IF(AF580=FALSE,(CONCATENATE(P$1," doesn't match.")),"-"))</f>
        <v>-</v>
      </c>
    </row>
    <row r="581" spans="1:64" ht="60" x14ac:dyDescent="0.25">
      <c r="A581" s="30">
        <v>1281497</v>
      </c>
      <c r="B581" s="30" t="s">
        <v>625</v>
      </c>
      <c r="C581" s="31" t="s">
        <v>743</v>
      </c>
      <c r="D581" s="30" t="s">
        <v>424</v>
      </c>
      <c r="E581" s="30" t="s">
        <v>744</v>
      </c>
      <c r="F581" s="30" t="s">
        <v>745</v>
      </c>
      <c r="G581" s="30" t="s">
        <v>35</v>
      </c>
      <c r="H581" s="32">
        <v>42998</v>
      </c>
      <c r="I581" s="32"/>
      <c r="J581" s="32">
        <v>42984</v>
      </c>
      <c r="K581" s="32"/>
      <c r="L581" s="30" t="s">
        <v>77</v>
      </c>
      <c r="M581" s="32">
        <v>42985</v>
      </c>
      <c r="N581" s="32">
        <v>43291</v>
      </c>
      <c r="O581" s="32"/>
      <c r="P581" s="32"/>
      <c r="Q581" s="5"/>
      <c r="R581" s="6" t="b">
        <f>B581=B582</f>
        <v>1</v>
      </c>
      <c r="S581" s="6" t="b">
        <f>C581=C582</f>
        <v>1</v>
      </c>
      <c r="T581" s="6" t="b">
        <f>D581=D582</f>
        <v>1</v>
      </c>
      <c r="U581" s="6" t="b">
        <f>E581=E582</f>
        <v>0</v>
      </c>
      <c r="V581" s="6" t="b">
        <f>F581=F582</f>
        <v>0</v>
      </c>
      <c r="W581" s="6" t="b">
        <f>G581=G582</f>
        <v>1</v>
      </c>
      <c r="X581" s="6" t="b">
        <f>H581=H582</f>
        <v>0</v>
      </c>
      <c r="Y581" s="6" t="b">
        <f>I581=I582</f>
        <v>0</v>
      </c>
      <c r="Z581" s="6" t="b">
        <f>J581=J582</f>
        <v>1</v>
      </c>
      <c r="AA581" s="6" t="b">
        <f>K581=K582</f>
        <v>0</v>
      </c>
      <c r="AB581" s="6" t="b">
        <f>L581=L582</f>
        <v>1</v>
      </c>
      <c r="AC581" s="6" t="b">
        <f>M581=M582</f>
        <v>1</v>
      </c>
      <c r="AD581" s="6" t="b">
        <f>N581=N582</f>
        <v>1</v>
      </c>
      <c r="AE581" s="6" t="b">
        <f>O581=O582</f>
        <v>1</v>
      </c>
      <c r="AF581" s="6" t="b">
        <f>P581=P582</f>
        <v>1</v>
      </c>
      <c r="AG581" s="3"/>
      <c r="AH581" s="8" t="str">
        <f>IF(ISBLANK($E581),"N/A",$E581)</f>
        <v>INT-PAT BR QC GENETIC MATERIAL</v>
      </c>
      <c r="AI581" s="8" t="str">
        <f>IF(ISBLANK($F581),"N/A",$F581)</f>
        <v>Advise FA: Does Application Access Genetic Material? / IPP</v>
      </c>
      <c r="AJ581" s="7" t="str">
        <f>IF(ISBLANK($B581),"N/A",$B581)</f>
        <v>Agent Patent</v>
      </c>
      <c r="AK581" s="8" t="str">
        <f>IF(ISBLANK($C581),"N/A",$C581)</f>
        <v>SBUX1.384BR</v>
      </c>
      <c r="AL581" s="8" t="str">
        <f>IF(ISBLANK($C582),"N/A",$C582)</f>
        <v>SBUX1.384BR</v>
      </c>
      <c r="AM581" s="7" t="str">
        <f>IF(ISBLANK($B582),"N/A",$B582)</f>
        <v>Agent Patent</v>
      </c>
      <c r="AN581" s="8" t="str">
        <f>IF(ISBLANK($F582),"N/A",$F582)</f>
        <v>FA Confirm &amp; Ack National Phase Instructions Recvd? / IPP</v>
      </c>
      <c r="AO581" s="8" t="str">
        <f>IF(ISBLANK($E582),"N/A",$E582)</f>
        <v>INT-PAT INSTR NPHASE APPLICATION FILING</v>
      </c>
      <c r="AP581" s="3"/>
      <c r="AQ581" s="6" t="str">
        <f>IF($S581=FALSE,"Matter doesn't match.","-")</f>
        <v>-</v>
      </c>
      <c r="AR581" s="6" t="str">
        <f>IF($R581=TRUE,"System matches.","-")</f>
        <v>System matches.</v>
      </c>
      <c r="AS581" s="6" t="str">
        <f>IF($U581=FALSE,"Action Type doesn't match.","-")</f>
        <v>Action Type doesn't match.</v>
      </c>
      <c r="AT581" s="6" t="str">
        <f>IF($V581=FALSE,"Action Due doesn't match.","-")</f>
        <v>Action Due doesn't match.</v>
      </c>
      <c r="AU581" s="6" t="b">
        <f>IF(AND($S581=TRUE,$Z581=TRUE,$U581=FALSE,$R581=FALSE),TRUE,FALSE)</f>
        <v>0</v>
      </c>
      <c r="AV581" s="13" t="b">
        <f ca="1">IF(OFFSET($AU581,-1,0)=TRUE,TRUE,FALSE)</f>
        <v>0</v>
      </c>
      <c r="AW581" s="6" t="b">
        <f>IF(AND($V581=TRUE,$S581=TRUE,$U581=FALSE,$R581=FALSE),TRUE,FALSE)</f>
        <v>0</v>
      </c>
      <c r="AX581" s="13" t="b">
        <f ca="1">IF(OFFSET($AW581,-1,0)="TRUE",TRUE,FALSE)</f>
        <v>0</v>
      </c>
      <c r="AY581" s="3"/>
      <c r="AZ581" s="3" t="str">
        <f>IF(OR($S581=FALSE,$R581=TRUE,$V581=FALSE),"-",IF(T581=FALSE,(CONCATENATE(D$1," doesn't match.")),"-"))</f>
        <v>-</v>
      </c>
      <c r="BA581" s="3" t="str">
        <f>IF(OR($S581=FALSE,$R581=TRUE,$V581=FALSE),"-",IF(U581=FALSE,(CONCATENATE(E$1," doesn't match.")),"-"))</f>
        <v>-</v>
      </c>
      <c r="BB581" s="3" t="str">
        <f>IF(OR($S581=FALSE,$R581=TRUE,$V581=FALSE),"-",IF(V581=FALSE,(CONCATENATE(F$1," doesn't match.")),"-"))</f>
        <v>-</v>
      </c>
      <c r="BC581" s="3" t="str">
        <f>IF(OR($S581=FALSE,$R581=TRUE,$V581=FALSE),"-",IF(W581=FALSE,(CONCATENATE(G$1," doesn't match.")),"-"))</f>
        <v>-</v>
      </c>
      <c r="BD581" s="3" t="str">
        <f>IF(OR($S581=FALSE,$R581=TRUE,$V581=FALSE),"-",IF(X581=FALSE,(CONCATENATE(H$1," doesn't match.")),"-"))</f>
        <v>-</v>
      </c>
      <c r="BE581" s="3" t="str">
        <f>IF(OR($S581=FALSE,$R581=TRUE,$V581=FALSE),"-",IF(Y581=FALSE,(CONCATENATE(I$1," doesn't match.")),"-"))</f>
        <v>-</v>
      </c>
      <c r="BF581" s="3" t="str">
        <f>IF(OR($S581=FALSE,$R581=TRUE,$V581=FALSE),"-",IF(Z581=FALSE,(CONCATENATE(J$1," doesn't match.")),"-"))</f>
        <v>-</v>
      </c>
      <c r="BG581" s="3" t="str">
        <f>IF(OR($S581=FALSE,$R581=TRUE,$V581=FALSE),"-",IF(AA581=FALSE,(CONCATENATE(K$1," doesn't match.")),"-"))</f>
        <v>-</v>
      </c>
      <c r="BH581" s="3" t="str">
        <f>IF(OR($S581=FALSE,$R581=TRUE,$V581=FALSE),"-",IF(AB581=FALSE,(CONCATENATE(L$1," doesn't match.")),"-"))</f>
        <v>-</v>
      </c>
      <c r="BI581" s="3" t="str">
        <f>IF(OR($S581=FALSE,$R581=TRUE,$V581=FALSE),"-",IF(AC581=FALSE,(CONCATENATE(M$1," doesn't match.")),"-"))</f>
        <v>-</v>
      </c>
      <c r="BJ581" s="3" t="str">
        <f>IF(OR($S581=FALSE,$R581=TRUE,$V581=FALSE),"-",IF(AD581=FALSE,(CONCATENATE(N$1," doesn't match.")),"-"))</f>
        <v>-</v>
      </c>
      <c r="BK581" s="3" t="str">
        <f>IF(OR($S581=FALSE,$R581=TRUE,$V581=FALSE),"-",IF(AE581=FALSE,(CONCATENATE(O$1," doesn't match.")),"-"))</f>
        <v>-</v>
      </c>
      <c r="BL581" s="3" t="str">
        <f>IF(OR($S581=FALSE,$R581=TRUE,$V581=FALSE),"-",IF(AF581=FALSE,(CONCATENATE(P$1," doesn't match.")),"-"))</f>
        <v>-</v>
      </c>
    </row>
    <row r="582" spans="1:64" ht="60" x14ac:dyDescent="0.25">
      <c r="A582" s="30">
        <v>1281497</v>
      </c>
      <c r="B582" s="30" t="s">
        <v>625</v>
      </c>
      <c r="C582" s="31" t="s">
        <v>743</v>
      </c>
      <c r="D582" s="30" t="s">
        <v>424</v>
      </c>
      <c r="E582" s="30" t="s">
        <v>480</v>
      </c>
      <c r="F582" s="30" t="s">
        <v>481</v>
      </c>
      <c r="G582" s="30" t="s">
        <v>35</v>
      </c>
      <c r="H582" s="32">
        <v>42988</v>
      </c>
      <c r="I582" s="32">
        <v>42984</v>
      </c>
      <c r="J582" s="32">
        <v>42984</v>
      </c>
      <c r="K582" s="32">
        <v>43031</v>
      </c>
      <c r="L582" s="30" t="s">
        <v>77</v>
      </c>
      <c r="M582" s="32">
        <v>42985</v>
      </c>
      <c r="N582" s="32">
        <v>43291</v>
      </c>
      <c r="O582" s="32"/>
      <c r="P582" s="32"/>
      <c r="Q582" s="5"/>
      <c r="R582" s="6" t="b">
        <f>B582=B583</f>
        <v>1</v>
      </c>
      <c r="S582" s="6" t="b">
        <f>C582=C583</f>
        <v>0</v>
      </c>
      <c r="T582" s="6" t="b">
        <f>D582=D583</f>
        <v>0</v>
      </c>
      <c r="U582" s="6" t="b">
        <f>E582=E583</f>
        <v>0</v>
      </c>
      <c r="V582" s="6" t="b">
        <f>F582=F583</f>
        <v>0</v>
      </c>
      <c r="W582" s="6" t="b">
        <f>G582=G583</f>
        <v>1</v>
      </c>
      <c r="X582" s="6" t="b">
        <f>H582=H583</f>
        <v>0</v>
      </c>
      <c r="Y582" s="6" t="b">
        <f>I582=I583</f>
        <v>0</v>
      </c>
      <c r="Z582" s="6" t="b">
        <f>J582=J583</f>
        <v>0</v>
      </c>
      <c r="AA582" s="6" t="b">
        <f>K582=K583</f>
        <v>0</v>
      </c>
      <c r="AB582" s="6" t="b">
        <f>L582=L583</f>
        <v>0</v>
      </c>
      <c r="AC582" s="6" t="b">
        <f>M582=M583</f>
        <v>0</v>
      </c>
      <c r="AD582" s="6" t="b">
        <f>N582=N583</f>
        <v>0</v>
      </c>
      <c r="AE582" s="6" t="b">
        <f>O582=O583</f>
        <v>1</v>
      </c>
      <c r="AF582" s="6" t="b">
        <f>P582=P583</f>
        <v>1</v>
      </c>
      <c r="AG582" s="3"/>
      <c r="AH582" s="8" t="str">
        <f>IF(ISBLANK($E582),"N/A",$E582)</f>
        <v>INT-PAT INSTR NPHASE APPLICATION FILING</v>
      </c>
      <c r="AI582" s="8" t="str">
        <f>IF(ISBLANK($F582),"N/A",$F582)</f>
        <v>FA Confirm &amp; Ack National Phase Instructions Recvd? / IPP</v>
      </c>
      <c r="AJ582" s="7" t="str">
        <f>IF(ISBLANK($B582),"N/A",$B582)</f>
        <v>Agent Patent</v>
      </c>
      <c r="AK582" s="8" t="str">
        <f>IF(ISBLANK($C582),"N/A",$C582)</f>
        <v>SBUX1.384BR</v>
      </c>
      <c r="AL582" s="8" t="str">
        <f>IF(ISBLANK($C583),"N/A",$C583)</f>
        <v>SBUX1.449XJP</v>
      </c>
      <c r="AM582" s="7" t="str">
        <f>IF(ISBLANK($B583),"N/A",$B583)</f>
        <v>Agent Patent</v>
      </c>
      <c r="AN582" s="8" t="str">
        <f>IF(ISBLANK($F583),"N/A",$F583)</f>
        <v>FA Requests Instructions re Office Action</v>
      </c>
      <c r="AO582" s="8" t="str">
        <f>IF(ISBLANK($E583),"N/A",$E583)</f>
        <v>INT-PAT OFFICE ACTION INSTR TO FA</v>
      </c>
      <c r="AP582" s="3"/>
      <c r="AQ582" s="6" t="str">
        <f>IF($S582=FALSE,"Matter doesn't match.","-")</f>
        <v>Matter doesn't match.</v>
      </c>
      <c r="AR582" s="6" t="str">
        <f>IF($R582=TRUE,"System matches.","-")</f>
        <v>System matches.</v>
      </c>
      <c r="AS582" s="6" t="str">
        <f>IF($U582=FALSE,"Action Type doesn't match.","-")</f>
        <v>Action Type doesn't match.</v>
      </c>
      <c r="AT582" s="6" t="str">
        <f>IF($V582=FALSE,"Action Due doesn't match.","-")</f>
        <v>Action Due doesn't match.</v>
      </c>
      <c r="AU582" s="6" t="b">
        <f>IF(AND($S582=TRUE,$Z582=TRUE,$U582=FALSE,$R582=FALSE),TRUE,FALSE)</f>
        <v>0</v>
      </c>
      <c r="AV582" s="13" t="b">
        <f ca="1">IF(OFFSET($AU582,-1,0)=TRUE,TRUE,FALSE)</f>
        <v>0</v>
      </c>
      <c r="AW582" s="6" t="b">
        <f>IF(AND($V582=TRUE,$S582=TRUE,$U582=FALSE,$R582=FALSE),TRUE,FALSE)</f>
        <v>0</v>
      </c>
      <c r="AX582" s="13" t="b">
        <f ca="1">IF(OFFSET($AW582,-1,0)="TRUE",TRUE,FALSE)</f>
        <v>0</v>
      </c>
      <c r="AY582" s="3"/>
      <c r="AZ582" s="3" t="str">
        <f>IF(OR($S582=FALSE,$R582=TRUE,$V582=FALSE),"-",IF(T582=FALSE,(CONCATENATE(D$1," doesn't match.")),"-"))</f>
        <v>-</v>
      </c>
      <c r="BA582" s="3" t="str">
        <f>IF(OR($S582=FALSE,$R582=TRUE,$V582=FALSE),"-",IF(U582=FALSE,(CONCATENATE(E$1," doesn't match.")),"-"))</f>
        <v>-</v>
      </c>
      <c r="BB582" s="3" t="str">
        <f>IF(OR($S582=FALSE,$R582=TRUE,$V582=FALSE),"-",IF(V582=FALSE,(CONCATENATE(F$1," doesn't match.")),"-"))</f>
        <v>-</v>
      </c>
      <c r="BC582" s="3" t="str">
        <f>IF(OR($S582=FALSE,$R582=TRUE,$V582=FALSE),"-",IF(W582=FALSE,(CONCATENATE(G$1," doesn't match.")),"-"))</f>
        <v>-</v>
      </c>
      <c r="BD582" s="3" t="str">
        <f>IF(OR($S582=FALSE,$R582=TRUE,$V582=FALSE),"-",IF(X582=FALSE,(CONCATENATE(H$1," doesn't match.")),"-"))</f>
        <v>-</v>
      </c>
      <c r="BE582" s="3" t="str">
        <f>IF(OR($S582=FALSE,$R582=TRUE,$V582=FALSE),"-",IF(Y582=FALSE,(CONCATENATE(I$1," doesn't match.")),"-"))</f>
        <v>-</v>
      </c>
      <c r="BF582" s="3" t="str">
        <f>IF(OR($S582=FALSE,$R582=TRUE,$V582=FALSE),"-",IF(Z582=FALSE,(CONCATENATE(J$1," doesn't match.")),"-"))</f>
        <v>-</v>
      </c>
      <c r="BG582" s="3" t="str">
        <f>IF(OR($S582=FALSE,$R582=TRUE,$V582=FALSE),"-",IF(AA582=FALSE,(CONCATENATE(K$1," doesn't match.")),"-"))</f>
        <v>-</v>
      </c>
      <c r="BH582" s="3" t="str">
        <f>IF(OR($S582=FALSE,$R582=TRUE,$V582=FALSE),"-",IF(AB582=FALSE,(CONCATENATE(L$1," doesn't match.")),"-"))</f>
        <v>-</v>
      </c>
      <c r="BI582" s="3" t="str">
        <f>IF(OR($S582=FALSE,$R582=TRUE,$V582=FALSE),"-",IF(AC582=FALSE,(CONCATENATE(M$1," doesn't match.")),"-"))</f>
        <v>-</v>
      </c>
      <c r="BJ582" s="3" t="str">
        <f>IF(OR($S582=FALSE,$R582=TRUE,$V582=FALSE),"-",IF(AD582=FALSE,(CONCATENATE(N$1," doesn't match.")),"-"))</f>
        <v>-</v>
      </c>
      <c r="BK582" s="3" t="str">
        <f>IF(OR($S582=FALSE,$R582=TRUE,$V582=FALSE),"-",IF(AE582=FALSE,(CONCATENATE(O$1," doesn't match.")),"-"))</f>
        <v>-</v>
      </c>
      <c r="BL582" s="3" t="str">
        <f>IF(OR($S582=FALSE,$R582=TRUE,$V582=FALSE),"-",IF(AF582=FALSE,(CONCATENATE(P$1," doesn't match.")),"-"))</f>
        <v>-</v>
      </c>
    </row>
    <row r="583" spans="1:64" ht="45" x14ac:dyDescent="0.25">
      <c r="A583" s="30">
        <v>1288568</v>
      </c>
      <c r="B583" s="30" t="s">
        <v>625</v>
      </c>
      <c r="C583" s="31" t="s">
        <v>746</v>
      </c>
      <c r="D583" s="30" t="s">
        <v>32</v>
      </c>
      <c r="E583" s="30" t="s">
        <v>525</v>
      </c>
      <c r="F583" s="30" t="s">
        <v>526</v>
      </c>
      <c r="G583" s="30" t="s">
        <v>35</v>
      </c>
      <c r="H583" s="32">
        <v>43221</v>
      </c>
      <c r="I583" s="32">
        <v>43290</v>
      </c>
      <c r="J583" s="32">
        <v>43221</v>
      </c>
      <c r="K583" s="32">
        <v>43290</v>
      </c>
      <c r="L583" s="30" t="s">
        <v>49</v>
      </c>
      <c r="M583" s="32">
        <v>43241</v>
      </c>
      <c r="N583" s="32">
        <v>43290</v>
      </c>
      <c r="O583" s="32"/>
      <c r="P583" s="32"/>
      <c r="Q583" s="5"/>
      <c r="R583" s="6" t="b">
        <f>B583=B584</f>
        <v>0</v>
      </c>
      <c r="S583" s="6" t="b">
        <f>C583=C584</f>
        <v>0</v>
      </c>
      <c r="T583" s="6" t="b">
        <f>D583=D584</f>
        <v>0</v>
      </c>
      <c r="U583" s="6" t="b">
        <f>E583=E584</f>
        <v>0</v>
      </c>
      <c r="V583" s="6" t="b">
        <f>F583=F584</f>
        <v>0</v>
      </c>
      <c r="W583" s="6" t="b">
        <f>G583=G584</f>
        <v>1</v>
      </c>
      <c r="X583" s="6" t="b">
        <f>H583=H584</f>
        <v>0</v>
      </c>
      <c r="Y583" s="6" t="b">
        <f>I583=I584</f>
        <v>0</v>
      </c>
      <c r="Z583" s="6" t="b">
        <f>J583=J584</f>
        <v>0</v>
      </c>
      <c r="AA583" s="6" t="b">
        <f>K583=K584</f>
        <v>0</v>
      </c>
      <c r="AB583" s="6" t="b">
        <f>L583=L584</f>
        <v>0</v>
      </c>
      <c r="AC583" s="6" t="b">
        <f>M583=M584</f>
        <v>0</v>
      </c>
      <c r="AD583" s="6" t="b">
        <f>N583=N584</f>
        <v>0</v>
      </c>
      <c r="AE583" s="6" t="b">
        <f>O583=O584</f>
        <v>1</v>
      </c>
      <c r="AF583" s="6" t="b">
        <f>P583=P584</f>
        <v>1</v>
      </c>
      <c r="AG583" s="3"/>
      <c r="AH583" s="8" t="str">
        <f>IF(ISBLANK($E583),"N/A",$E583)</f>
        <v>INT-PAT OFFICE ACTION INSTR TO FA</v>
      </c>
      <c r="AI583" s="8" t="str">
        <f>IF(ISBLANK($F583),"N/A",$F583)</f>
        <v>FA Requests Instructions re Office Action</v>
      </c>
      <c r="AJ583" s="7" t="str">
        <f>IF(ISBLANK($B583),"N/A",$B583)</f>
        <v>Agent Patent</v>
      </c>
      <c r="AK583" s="8" t="str">
        <f>IF(ISBLANK($C583),"N/A",$C583)</f>
        <v>SBUX1.449XJP</v>
      </c>
      <c r="AL583" s="8" t="str">
        <f>IF(ISBLANK($C584),"N/A",$C584)</f>
        <v>SBUX1.455TW</v>
      </c>
      <c r="AM583" s="7" t="str">
        <f>IF(ISBLANK($B584),"N/A",$B584)</f>
        <v>Live Patent</v>
      </c>
      <c r="AN583" s="8" t="str">
        <f>IF(ISBLANK($F584),"N/A",$F584)</f>
        <v>Confirm Power of Attorney Sent for Signature / IPP</v>
      </c>
      <c r="AO583" s="8" t="str">
        <f>IF(ISBLANK($E584),"N/A",$E584)</f>
        <v>INT-PAT POWER OF ATTORNEY REQUEST</v>
      </c>
      <c r="AP583" s="3"/>
      <c r="AQ583" s="6" t="str">
        <f>IF($S583=FALSE,"Matter doesn't match.","-")</f>
        <v>Matter doesn't match.</v>
      </c>
      <c r="AR583" s="6" t="str">
        <f>IF($R583=TRUE,"System matches.","-")</f>
        <v>-</v>
      </c>
      <c r="AS583" s="6" t="str">
        <f>IF($U583=FALSE,"Action Type doesn't match.","-")</f>
        <v>Action Type doesn't match.</v>
      </c>
      <c r="AT583" s="6" t="str">
        <f>IF($V583=FALSE,"Action Due doesn't match.","-")</f>
        <v>Action Due doesn't match.</v>
      </c>
      <c r="AU583" s="6" t="b">
        <f>IF(AND($S583=TRUE,$Z583=TRUE,$U583=FALSE,$R583=FALSE),TRUE,FALSE)</f>
        <v>0</v>
      </c>
      <c r="AV583" s="13" t="b">
        <f ca="1">IF(OFFSET($AU583,-1,0)=TRUE,TRUE,FALSE)</f>
        <v>0</v>
      </c>
      <c r="AW583" s="6" t="b">
        <f>IF(AND($V583=TRUE,$S583=TRUE,$U583=FALSE,$R583=FALSE),TRUE,FALSE)</f>
        <v>0</v>
      </c>
      <c r="AX583" s="13" t="b">
        <f ca="1">IF(OFFSET($AW583,-1,0)="TRUE",TRUE,FALSE)</f>
        <v>0</v>
      </c>
      <c r="AY583" s="3"/>
      <c r="AZ583" s="3" t="str">
        <f>IF(OR($S583=FALSE,$R583=TRUE,$V583=FALSE),"-",IF(T583=FALSE,(CONCATENATE(D$1," doesn't match.")),"-"))</f>
        <v>-</v>
      </c>
      <c r="BA583" s="3" t="str">
        <f>IF(OR($S583=FALSE,$R583=TRUE,$V583=FALSE),"-",IF(U583=FALSE,(CONCATENATE(E$1," doesn't match.")),"-"))</f>
        <v>-</v>
      </c>
      <c r="BB583" s="3" t="str">
        <f>IF(OR($S583=FALSE,$R583=TRUE,$V583=FALSE),"-",IF(V583=FALSE,(CONCATENATE(F$1," doesn't match.")),"-"))</f>
        <v>-</v>
      </c>
      <c r="BC583" s="3" t="str">
        <f>IF(OR($S583=FALSE,$R583=TRUE,$V583=FALSE),"-",IF(W583=FALSE,(CONCATENATE(G$1," doesn't match.")),"-"))</f>
        <v>-</v>
      </c>
      <c r="BD583" s="3" t="str">
        <f>IF(OR($S583=FALSE,$R583=TRUE,$V583=FALSE),"-",IF(X583=FALSE,(CONCATENATE(H$1," doesn't match.")),"-"))</f>
        <v>-</v>
      </c>
      <c r="BE583" s="3" t="str">
        <f>IF(OR($S583=FALSE,$R583=TRUE,$V583=FALSE),"-",IF(Y583=FALSE,(CONCATENATE(I$1," doesn't match.")),"-"))</f>
        <v>-</v>
      </c>
      <c r="BF583" s="3" t="str">
        <f>IF(OR($S583=FALSE,$R583=TRUE,$V583=FALSE),"-",IF(Z583=FALSE,(CONCATENATE(J$1," doesn't match.")),"-"))</f>
        <v>-</v>
      </c>
      <c r="BG583" s="3" t="str">
        <f>IF(OR($S583=FALSE,$R583=TRUE,$V583=FALSE),"-",IF(AA583=FALSE,(CONCATENATE(K$1," doesn't match.")),"-"))</f>
        <v>-</v>
      </c>
      <c r="BH583" s="3" t="str">
        <f>IF(OR($S583=FALSE,$R583=TRUE,$V583=FALSE),"-",IF(AB583=FALSE,(CONCATENATE(L$1," doesn't match.")),"-"))</f>
        <v>-</v>
      </c>
      <c r="BI583" s="3" t="str">
        <f>IF(OR($S583=FALSE,$R583=TRUE,$V583=FALSE),"-",IF(AC583=FALSE,(CONCATENATE(M$1," doesn't match.")),"-"))</f>
        <v>-</v>
      </c>
      <c r="BJ583" s="3" t="str">
        <f>IF(OR($S583=FALSE,$R583=TRUE,$V583=FALSE),"-",IF(AD583=FALSE,(CONCATENATE(N$1," doesn't match.")),"-"))</f>
        <v>-</v>
      </c>
      <c r="BK583" s="3" t="str">
        <f>IF(OR($S583=FALSE,$R583=TRUE,$V583=FALSE),"-",IF(AE583=FALSE,(CONCATENATE(O$1," doesn't match.")),"-"))</f>
        <v>-</v>
      </c>
      <c r="BL583" s="3" t="str">
        <f>IF(OR($S583=FALSE,$R583=TRUE,$V583=FALSE),"-",IF(AF583=FALSE,(CONCATENATE(P$1," doesn't match.")),"-"))</f>
        <v>-</v>
      </c>
    </row>
    <row r="584" spans="1:64" ht="60" x14ac:dyDescent="0.25">
      <c r="A584" s="30">
        <v>1296702</v>
      </c>
      <c r="B584" s="30" t="s">
        <v>30</v>
      </c>
      <c r="C584" s="31" t="s">
        <v>476</v>
      </c>
      <c r="D584" s="30" t="s">
        <v>102</v>
      </c>
      <c r="E584" s="30" t="s">
        <v>352</v>
      </c>
      <c r="F584" s="30" t="s">
        <v>353</v>
      </c>
      <c r="G584" s="30" t="s">
        <v>35</v>
      </c>
      <c r="H584" s="32">
        <v>43348</v>
      </c>
      <c r="I584" s="32">
        <v>43272</v>
      </c>
      <c r="J584" s="32">
        <v>43393</v>
      </c>
      <c r="K584" s="32">
        <v>43291</v>
      </c>
      <c r="L584" s="30" t="s">
        <v>129</v>
      </c>
      <c r="M584" s="32">
        <v>43272</v>
      </c>
      <c r="N584" s="32">
        <v>43291</v>
      </c>
      <c r="O584" s="32"/>
      <c r="P584" s="32"/>
      <c r="Q584" s="5"/>
      <c r="R584" s="6" t="b">
        <f>B584=B585</f>
        <v>0</v>
      </c>
      <c r="S584" s="6" t="b">
        <f>C584=C585</f>
        <v>1</v>
      </c>
      <c r="T584" s="6" t="b">
        <f>D584=D585</f>
        <v>1</v>
      </c>
      <c r="U584" s="6" t="b">
        <f>E584=E585</f>
        <v>1</v>
      </c>
      <c r="V584" s="6" t="b">
        <f>F584=F585</f>
        <v>1</v>
      </c>
      <c r="W584" s="6" t="b">
        <f>G584=G585</f>
        <v>1</v>
      </c>
      <c r="X584" s="6" t="b">
        <f>H584=H585</f>
        <v>1</v>
      </c>
      <c r="Y584" s="6" t="b">
        <f>I584=I585</f>
        <v>0</v>
      </c>
      <c r="Z584" s="6" t="b">
        <f>J584=J585</f>
        <v>1</v>
      </c>
      <c r="AA584" s="6" t="b">
        <f>K584=K585</f>
        <v>1</v>
      </c>
      <c r="AB584" s="6" t="b">
        <f>L584=L585</f>
        <v>1</v>
      </c>
      <c r="AC584" s="6" t="b">
        <f>M584=M585</f>
        <v>1</v>
      </c>
      <c r="AD584" s="6" t="b">
        <f>N584=N585</f>
        <v>1</v>
      </c>
      <c r="AE584" s="6" t="b">
        <f>O584=O585</f>
        <v>1</v>
      </c>
      <c r="AF584" s="6" t="b">
        <f>P584=P585</f>
        <v>1</v>
      </c>
      <c r="AG584" s="3"/>
      <c r="AH584" s="8" t="str">
        <f>IF(ISBLANK($E584),"N/A",$E584)</f>
        <v>INT-PAT POWER OF ATTORNEY REQUEST</v>
      </c>
      <c r="AI584" s="8" t="str">
        <f>IF(ISBLANK($F584),"N/A",$F584)</f>
        <v>Confirm Power of Attorney Sent for Signature / IPP</v>
      </c>
      <c r="AJ584" s="7" t="str">
        <f>IF(ISBLANK($B584),"N/A",$B584)</f>
        <v>Live Patent</v>
      </c>
      <c r="AK584" s="8" t="str">
        <f>IF(ISBLANK($C584),"N/A",$C584)</f>
        <v>SBUX1.455TW</v>
      </c>
      <c r="AL584" s="8" t="str">
        <f>IF(ISBLANK($C585),"N/A",$C585)</f>
        <v>SBUX1.455TW</v>
      </c>
      <c r="AM584" s="7" t="str">
        <f>IF(ISBLANK($B585),"N/A",$B585)</f>
        <v>Agent Patent</v>
      </c>
      <c r="AN584" s="8" t="str">
        <f>IF(ISBLANK($F585),"N/A",$F585)</f>
        <v>Confirm Power of Attorney Sent for Signature / IPP</v>
      </c>
      <c r="AO584" s="8" t="str">
        <f>IF(ISBLANK($E585),"N/A",$E585)</f>
        <v>INT-PAT POWER OF ATTORNEY REQUEST</v>
      </c>
      <c r="AP584" s="3"/>
      <c r="AQ584" s="6" t="str">
        <f>IF($S584=FALSE,"Matter doesn't match.","-")</f>
        <v>-</v>
      </c>
      <c r="AR584" s="6" t="str">
        <f>IF($R584=TRUE,"System matches.","-")</f>
        <v>-</v>
      </c>
      <c r="AS584" s="6" t="str">
        <f>IF($U584=FALSE,"Action Type doesn't match.","-")</f>
        <v>-</v>
      </c>
      <c r="AT584" s="6" t="str">
        <f>IF($V584=FALSE,"Action Due doesn't match.","-")</f>
        <v>-</v>
      </c>
      <c r="AU584" s="6" t="b">
        <f>IF(AND($S584=TRUE,$Z584=TRUE,$U584=FALSE,$R584=FALSE),TRUE,FALSE)</f>
        <v>0</v>
      </c>
      <c r="AV584" s="13" t="b">
        <f ca="1">IF(OFFSET($AU584,-1,0)=TRUE,TRUE,FALSE)</f>
        <v>0</v>
      </c>
      <c r="AW584" s="6" t="b">
        <f>IF(AND($V584=TRUE,$S584=TRUE,$U584=FALSE,$R584=FALSE),TRUE,FALSE)</f>
        <v>0</v>
      </c>
      <c r="AX584" s="13" t="b">
        <f ca="1">IF(OFFSET($AW584,-1,0)="TRUE",TRUE,FALSE)</f>
        <v>0</v>
      </c>
      <c r="AY584" s="3"/>
      <c r="AZ584" s="3" t="str">
        <f>IF(OR($S584=FALSE,$R584=TRUE,$V584=FALSE),"-",IF(T584=FALSE,(CONCATENATE(D$1," doesn't match.")),"-"))</f>
        <v>-</v>
      </c>
      <c r="BA584" s="3" t="str">
        <f>IF(OR($S584=FALSE,$R584=TRUE,$V584=FALSE),"-",IF(U584=FALSE,(CONCATENATE(E$1," doesn't match.")),"-"))</f>
        <v>-</v>
      </c>
      <c r="BB584" s="3" t="str">
        <f>IF(OR($S584=FALSE,$R584=TRUE,$V584=FALSE),"-",IF(V584=FALSE,(CONCATENATE(F$1," doesn't match.")),"-"))</f>
        <v>-</v>
      </c>
      <c r="BC584" s="3" t="str">
        <f>IF(OR($S584=FALSE,$R584=TRUE,$V584=FALSE),"-",IF(W584=FALSE,(CONCATENATE(G$1," doesn't match.")),"-"))</f>
        <v>-</v>
      </c>
      <c r="BD584" s="3" t="str">
        <f>IF(OR($S584=FALSE,$R584=TRUE,$V584=FALSE),"-",IF(X584=FALSE,(CONCATENATE(H$1," doesn't match.")),"-"))</f>
        <v>-</v>
      </c>
      <c r="BE584" s="3" t="str">
        <f>IF(OR($S584=FALSE,$R584=TRUE,$V584=FALSE),"-",IF(Y584=FALSE,(CONCATENATE(I$1," doesn't match.")),"-"))</f>
        <v>DateTaken doesn't match.</v>
      </c>
      <c r="BF584" s="3" t="str">
        <f>IF(OR($S584=FALSE,$R584=TRUE,$V584=FALSE),"-",IF(Z584=FALSE,(CONCATENATE(J$1," doesn't match.")),"-"))</f>
        <v>-</v>
      </c>
      <c r="BG584" s="3" t="str">
        <f>IF(OR($S584=FALSE,$R584=TRUE,$V584=FALSE),"-",IF(AA584=FALSE,(CONCATENATE(K$1," doesn't match.")),"-"))</f>
        <v>-</v>
      </c>
      <c r="BH584" s="3" t="str">
        <f>IF(OR($S584=FALSE,$R584=TRUE,$V584=FALSE),"-",IF(AB584=FALSE,(CONCATENATE(L$1," doesn't match.")),"-"))</f>
        <v>-</v>
      </c>
      <c r="BI584" s="3" t="str">
        <f>IF(OR($S584=FALSE,$R584=TRUE,$V584=FALSE),"-",IF(AC584=FALSE,(CONCATENATE(M$1," doesn't match.")),"-"))</f>
        <v>-</v>
      </c>
      <c r="BJ584" s="3" t="str">
        <f>IF(OR($S584=FALSE,$R584=TRUE,$V584=FALSE),"-",IF(AD584=FALSE,(CONCATENATE(N$1," doesn't match.")),"-"))</f>
        <v>-</v>
      </c>
      <c r="BK584" s="3" t="str">
        <f>IF(OR($S584=FALSE,$R584=TRUE,$V584=FALSE),"-",IF(AE584=FALSE,(CONCATENATE(O$1," doesn't match.")),"-"))</f>
        <v>-</v>
      </c>
      <c r="BL584" s="3" t="str">
        <f>IF(OR($S584=FALSE,$R584=TRUE,$V584=FALSE),"-",IF(AF584=FALSE,(CONCATENATE(P$1," doesn't match.")),"-"))</f>
        <v>-</v>
      </c>
    </row>
    <row r="585" spans="1:64" ht="60" x14ac:dyDescent="0.25">
      <c r="A585" s="30">
        <v>1296702</v>
      </c>
      <c r="B585" s="30" t="s">
        <v>625</v>
      </c>
      <c r="C585" s="31" t="s">
        <v>476</v>
      </c>
      <c r="D585" s="30" t="s">
        <v>102</v>
      </c>
      <c r="E585" s="30" t="s">
        <v>352</v>
      </c>
      <c r="F585" s="30" t="s">
        <v>353</v>
      </c>
      <c r="G585" s="30" t="s">
        <v>35</v>
      </c>
      <c r="H585" s="32">
        <v>43348</v>
      </c>
      <c r="I585" s="32">
        <v>43291</v>
      </c>
      <c r="J585" s="32">
        <v>43393</v>
      </c>
      <c r="K585" s="32">
        <v>43291</v>
      </c>
      <c r="L585" s="30" t="s">
        <v>129</v>
      </c>
      <c r="M585" s="32">
        <v>43272</v>
      </c>
      <c r="N585" s="32">
        <v>43291</v>
      </c>
      <c r="O585" s="32"/>
      <c r="P585" s="32"/>
      <c r="Q585" s="5"/>
      <c r="R585" s="6" t="b">
        <f>B585=B586</f>
        <v>0</v>
      </c>
      <c r="S585" s="6" t="b">
        <f>C585=C586</f>
        <v>0</v>
      </c>
      <c r="T585" s="6" t="b">
        <f>D585=D586</f>
        <v>0</v>
      </c>
      <c r="U585" s="6" t="b">
        <f>E585=E586</f>
        <v>0</v>
      </c>
      <c r="V585" s="6" t="b">
        <f>F585=F586</f>
        <v>0</v>
      </c>
      <c r="W585" s="6" t="b">
        <f>G585=G586</f>
        <v>1</v>
      </c>
      <c r="X585" s="6" t="b">
        <f>H585=H586</f>
        <v>0</v>
      </c>
      <c r="Y585" s="6" t="b">
        <f>I585=I586</f>
        <v>0</v>
      </c>
      <c r="Z585" s="6" t="b">
        <f>J585=J586</f>
        <v>0</v>
      </c>
      <c r="AA585" s="6" t="b">
        <f>K585=K586</f>
        <v>0</v>
      </c>
      <c r="AB585" s="6" t="b">
        <f>L585=L586</f>
        <v>0</v>
      </c>
      <c r="AC585" s="6" t="b">
        <f>M585=M586</f>
        <v>0</v>
      </c>
      <c r="AD585" s="6" t="b">
        <f>N585=N586</f>
        <v>0</v>
      </c>
      <c r="AE585" s="6" t="b">
        <f>O585=O586</f>
        <v>1</v>
      </c>
      <c r="AF585" s="6" t="b">
        <f>P585=P586</f>
        <v>1</v>
      </c>
      <c r="AG585" s="3"/>
      <c r="AH585" s="8" t="str">
        <f>IF(ISBLANK($E585),"N/A",$E585)</f>
        <v>INT-PAT POWER OF ATTORNEY REQUEST</v>
      </c>
      <c r="AI585" s="8" t="str">
        <f>IF(ISBLANK($F585),"N/A",$F585)</f>
        <v>Confirm Power of Attorney Sent for Signature / IPP</v>
      </c>
      <c r="AJ585" s="7" t="str">
        <f>IF(ISBLANK($B585),"N/A",$B585)</f>
        <v>Agent Patent</v>
      </c>
      <c r="AK585" s="8" t="str">
        <f>IF(ISBLANK($C585),"N/A",$C585)</f>
        <v>SBUX1.455TW</v>
      </c>
      <c r="AL585" s="8" t="str">
        <f>IF(ISBLANK($C586),"N/A",$C586)</f>
        <v>SCOPE.016JP</v>
      </c>
      <c r="AM585" s="7" t="str">
        <f>IF(ISBLANK($B586),"N/A",$B586)</f>
        <v>Live Patent</v>
      </c>
      <c r="AN585" s="8" t="str">
        <f>IF(ISBLANK($F586),"N/A",$F586)</f>
        <v>Confirm LC re Examination Request - Notify *IntExams / Atty</v>
      </c>
      <c r="AO585" s="8" t="str">
        <f>IF(ISBLANK($E586),"N/A",$E586)</f>
        <v>INT-PAT EXAM REMINDERS</v>
      </c>
      <c r="AP585" s="3"/>
      <c r="AQ585" s="6" t="str">
        <f>IF($S585=FALSE,"Matter doesn't match.","-")</f>
        <v>Matter doesn't match.</v>
      </c>
      <c r="AR585" s="6" t="str">
        <f>IF($R585=TRUE,"System matches.","-")</f>
        <v>-</v>
      </c>
      <c r="AS585" s="6" t="str">
        <f>IF($U585=FALSE,"Action Type doesn't match.","-")</f>
        <v>Action Type doesn't match.</v>
      </c>
      <c r="AT585" s="6" t="str">
        <f>IF($V585=FALSE,"Action Due doesn't match.","-")</f>
        <v>Action Due doesn't match.</v>
      </c>
      <c r="AU585" s="6" t="b">
        <f>IF(AND($S585=TRUE,$Z585=TRUE,$U585=FALSE,$R585=FALSE),TRUE,FALSE)</f>
        <v>0</v>
      </c>
      <c r="AV585" s="13" t="b">
        <f ca="1">IF(OFFSET($AU585,-1,0)=TRUE,TRUE,FALSE)</f>
        <v>0</v>
      </c>
      <c r="AW585" s="6" t="b">
        <f>IF(AND($V585=TRUE,$S585=TRUE,$U585=FALSE,$R585=FALSE),TRUE,FALSE)</f>
        <v>0</v>
      </c>
      <c r="AX585" s="13" t="b">
        <f ca="1">IF(OFFSET($AW585,-1,0)="TRUE",TRUE,FALSE)</f>
        <v>0</v>
      </c>
      <c r="AY585" s="3"/>
      <c r="AZ585" s="3" t="str">
        <f>IF(OR($S585=FALSE,$R585=TRUE,$V585=FALSE),"-",IF(T585=FALSE,(CONCATENATE(D$1," doesn't match.")),"-"))</f>
        <v>-</v>
      </c>
      <c r="BA585" s="3" t="str">
        <f>IF(OR($S585=FALSE,$R585=TRUE,$V585=FALSE),"-",IF(U585=FALSE,(CONCATENATE(E$1," doesn't match.")),"-"))</f>
        <v>-</v>
      </c>
      <c r="BB585" s="3" t="str">
        <f>IF(OR($S585=FALSE,$R585=TRUE,$V585=FALSE),"-",IF(V585=FALSE,(CONCATENATE(F$1," doesn't match.")),"-"))</f>
        <v>-</v>
      </c>
      <c r="BC585" s="3" t="str">
        <f>IF(OR($S585=FALSE,$R585=TRUE,$V585=FALSE),"-",IF(W585=FALSE,(CONCATENATE(G$1," doesn't match.")),"-"))</f>
        <v>-</v>
      </c>
      <c r="BD585" s="3" t="str">
        <f>IF(OR($S585=FALSE,$R585=TRUE,$V585=FALSE),"-",IF(X585=FALSE,(CONCATENATE(H$1," doesn't match.")),"-"))</f>
        <v>-</v>
      </c>
      <c r="BE585" s="3" t="str">
        <f>IF(OR($S585=FALSE,$R585=TRUE,$V585=FALSE),"-",IF(Y585=FALSE,(CONCATENATE(I$1," doesn't match.")),"-"))</f>
        <v>-</v>
      </c>
      <c r="BF585" s="3" t="str">
        <f>IF(OR($S585=FALSE,$R585=TRUE,$V585=FALSE),"-",IF(Z585=FALSE,(CONCATENATE(J$1," doesn't match.")),"-"))</f>
        <v>-</v>
      </c>
      <c r="BG585" s="3" t="str">
        <f>IF(OR($S585=FALSE,$R585=TRUE,$V585=FALSE),"-",IF(AA585=FALSE,(CONCATENATE(K$1," doesn't match.")),"-"))</f>
        <v>-</v>
      </c>
      <c r="BH585" s="3" t="str">
        <f>IF(OR($S585=FALSE,$R585=TRUE,$V585=FALSE),"-",IF(AB585=FALSE,(CONCATENATE(L$1," doesn't match.")),"-"))</f>
        <v>-</v>
      </c>
      <c r="BI585" s="3" t="str">
        <f>IF(OR($S585=FALSE,$R585=TRUE,$V585=FALSE),"-",IF(AC585=FALSE,(CONCATENATE(M$1," doesn't match.")),"-"))</f>
        <v>-</v>
      </c>
      <c r="BJ585" s="3" t="str">
        <f>IF(OR($S585=FALSE,$R585=TRUE,$V585=FALSE),"-",IF(AD585=FALSE,(CONCATENATE(N$1," doesn't match.")),"-"))</f>
        <v>-</v>
      </c>
      <c r="BK585" s="3" t="str">
        <f>IF(OR($S585=FALSE,$R585=TRUE,$V585=FALSE),"-",IF(AE585=FALSE,(CONCATENATE(O$1," doesn't match.")),"-"))</f>
        <v>-</v>
      </c>
      <c r="BL585" s="3" t="str">
        <f>IF(OR($S585=FALSE,$R585=TRUE,$V585=FALSE),"-",IF(AF585=FALSE,(CONCATENATE(P$1," doesn't match.")),"-"))</f>
        <v>-</v>
      </c>
    </row>
    <row r="586" spans="1:64" ht="60" x14ac:dyDescent="0.25">
      <c r="A586" s="30">
        <v>1273485</v>
      </c>
      <c r="B586" s="30" t="s">
        <v>30</v>
      </c>
      <c r="C586" s="31" t="s">
        <v>477</v>
      </c>
      <c r="D586" s="30" t="s">
        <v>32</v>
      </c>
      <c r="E586" s="30" t="s">
        <v>246</v>
      </c>
      <c r="F586" s="30" t="s">
        <v>104</v>
      </c>
      <c r="G586" s="30" t="s">
        <v>35</v>
      </c>
      <c r="H586" s="32">
        <v>43358</v>
      </c>
      <c r="I586" s="32">
        <v>43290</v>
      </c>
      <c r="J586" s="32">
        <v>42353</v>
      </c>
      <c r="K586" s="32"/>
      <c r="L586" s="30" t="s">
        <v>54</v>
      </c>
      <c r="M586" s="32">
        <v>42900</v>
      </c>
      <c r="N586" s="32">
        <v>43290</v>
      </c>
      <c r="O586" s="32"/>
      <c r="P586" s="32"/>
      <c r="Q586" s="5"/>
      <c r="R586" s="6" t="b">
        <f>B586=B587</f>
        <v>1</v>
      </c>
      <c r="S586" s="6" t="b">
        <f>C586=C587</f>
        <v>0</v>
      </c>
      <c r="T586" s="6" t="b">
        <f>D586=D587</f>
        <v>0</v>
      </c>
      <c r="U586" s="6" t="b">
        <f>E586=E587</f>
        <v>0</v>
      </c>
      <c r="V586" s="6" t="b">
        <f>F586=F587</f>
        <v>0</v>
      </c>
      <c r="W586" s="6" t="b">
        <f>G586=G587</f>
        <v>1</v>
      </c>
      <c r="X586" s="6" t="b">
        <f>H586=H587</f>
        <v>0</v>
      </c>
      <c r="Y586" s="6" t="b">
        <f>I586=I587</f>
        <v>0</v>
      </c>
      <c r="Z586" s="6" t="b">
        <f>J586=J587</f>
        <v>0</v>
      </c>
      <c r="AA586" s="6" t="b">
        <f>K586=K587</f>
        <v>1</v>
      </c>
      <c r="AB586" s="6" t="b">
        <f>L586=L587</f>
        <v>0</v>
      </c>
      <c r="AC586" s="6" t="b">
        <f>M586=M587</f>
        <v>0</v>
      </c>
      <c r="AD586" s="6" t="b">
        <f>N586=N587</f>
        <v>0</v>
      </c>
      <c r="AE586" s="6" t="b">
        <f>O586=O587</f>
        <v>1</v>
      </c>
      <c r="AF586" s="6" t="b">
        <f>P586=P587</f>
        <v>1</v>
      </c>
      <c r="AG586" s="3"/>
      <c r="AH586" s="8" t="str">
        <f>IF(ISBLANK($E586),"N/A",$E586)</f>
        <v>INT-PAT EXAM REMINDERS</v>
      </c>
      <c r="AI586" s="8" t="str">
        <f>IF(ISBLANK($F586),"N/A",$F586)</f>
        <v>Confirm LC re Examination Request - Notify *IntExams / Atty</v>
      </c>
      <c r="AJ586" s="7" t="str">
        <f>IF(ISBLANK($B586),"N/A",$B586)</f>
        <v>Live Patent</v>
      </c>
      <c r="AK586" s="8" t="str">
        <f>IF(ISBLANK($C586),"N/A",$C586)</f>
        <v>SCOPE.016JP</v>
      </c>
      <c r="AL586" s="8" t="str">
        <f>IF(ISBLANK($C587),"N/A",$C587)</f>
        <v>SCRI.066EP</v>
      </c>
      <c r="AM586" s="7" t="str">
        <f>IF(ISBLANK($B587),"N/A",$B587)</f>
        <v>Live Patent</v>
      </c>
      <c r="AN586" s="8" t="str">
        <f>IF(ISBLANK($F587),"N/A",$F587)</f>
        <v>FA Filing Confirmation of Response? / Asst</v>
      </c>
      <c r="AO586" s="8" t="str">
        <f>IF(ISBLANK($E587),"N/A",$E587)</f>
        <v>INT-PAT ATTY INSTR RESPONSE TO FA</v>
      </c>
      <c r="AP586" s="3"/>
      <c r="AQ586" s="6" t="str">
        <f>IF($S586=FALSE,"Matter doesn't match.","-")</f>
        <v>Matter doesn't match.</v>
      </c>
      <c r="AR586" s="6" t="str">
        <f>IF($R586=TRUE,"System matches.","-")</f>
        <v>System matches.</v>
      </c>
      <c r="AS586" s="6" t="str">
        <f>IF($U586=FALSE,"Action Type doesn't match.","-")</f>
        <v>Action Type doesn't match.</v>
      </c>
      <c r="AT586" s="6" t="str">
        <f>IF($V586=FALSE,"Action Due doesn't match.","-")</f>
        <v>Action Due doesn't match.</v>
      </c>
      <c r="AU586" s="6" t="b">
        <f>IF(AND($S586=TRUE,$Z586=TRUE,$U586=FALSE,$R586=FALSE),TRUE,FALSE)</f>
        <v>0</v>
      </c>
      <c r="AV586" s="13" t="b">
        <f ca="1">IF(OFFSET($AU586,-1,0)=TRUE,TRUE,FALSE)</f>
        <v>0</v>
      </c>
      <c r="AW586" s="6" t="b">
        <f>IF(AND($V586=TRUE,$S586=TRUE,$U586=FALSE,$R586=FALSE),TRUE,FALSE)</f>
        <v>0</v>
      </c>
      <c r="AX586" s="13" t="b">
        <f ca="1">IF(OFFSET($AW586,-1,0)="TRUE",TRUE,FALSE)</f>
        <v>0</v>
      </c>
      <c r="AY586" s="3"/>
      <c r="AZ586" s="3" t="str">
        <f>IF(OR($S586=FALSE,$R586=TRUE,$V586=FALSE),"-",IF(T586=FALSE,(CONCATENATE(D$1," doesn't match.")),"-"))</f>
        <v>-</v>
      </c>
      <c r="BA586" s="3" t="str">
        <f>IF(OR($S586=FALSE,$R586=TRUE,$V586=FALSE),"-",IF(U586=FALSE,(CONCATENATE(E$1," doesn't match.")),"-"))</f>
        <v>-</v>
      </c>
      <c r="BB586" s="3" t="str">
        <f>IF(OR($S586=FALSE,$R586=TRUE,$V586=FALSE),"-",IF(V586=FALSE,(CONCATENATE(F$1," doesn't match.")),"-"))</f>
        <v>-</v>
      </c>
      <c r="BC586" s="3" t="str">
        <f>IF(OR($S586=FALSE,$R586=TRUE,$V586=FALSE),"-",IF(W586=FALSE,(CONCATENATE(G$1," doesn't match.")),"-"))</f>
        <v>-</v>
      </c>
      <c r="BD586" s="3" t="str">
        <f>IF(OR($S586=FALSE,$R586=TRUE,$V586=FALSE),"-",IF(X586=FALSE,(CONCATENATE(H$1," doesn't match.")),"-"))</f>
        <v>-</v>
      </c>
      <c r="BE586" s="3" t="str">
        <f>IF(OR($S586=FALSE,$R586=TRUE,$V586=FALSE),"-",IF(Y586=FALSE,(CONCATENATE(I$1," doesn't match.")),"-"))</f>
        <v>-</v>
      </c>
      <c r="BF586" s="3" t="str">
        <f>IF(OR($S586=FALSE,$R586=TRUE,$V586=FALSE),"-",IF(Z586=FALSE,(CONCATENATE(J$1," doesn't match.")),"-"))</f>
        <v>-</v>
      </c>
      <c r="BG586" s="3" t="str">
        <f>IF(OR($S586=FALSE,$R586=TRUE,$V586=FALSE),"-",IF(AA586=FALSE,(CONCATENATE(K$1," doesn't match.")),"-"))</f>
        <v>-</v>
      </c>
      <c r="BH586" s="3" t="str">
        <f>IF(OR($S586=FALSE,$R586=TRUE,$V586=FALSE),"-",IF(AB586=FALSE,(CONCATENATE(L$1," doesn't match.")),"-"))</f>
        <v>-</v>
      </c>
      <c r="BI586" s="3" t="str">
        <f>IF(OR($S586=FALSE,$R586=TRUE,$V586=FALSE),"-",IF(AC586=FALSE,(CONCATENATE(M$1," doesn't match.")),"-"))</f>
        <v>-</v>
      </c>
      <c r="BJ586" s="3" t="str">
        <f>IF(OR($S586=FALSE,$R586=TRUE,$V586=FALSE),"-",IF(AD586=FALSE,(CONCATENATE(N$1," doesn't match.")),"-"))</f>
        <v>-</v>
      </c>
      <c r="BK586" s="3" t="str">
        <f>IF(OR($S586=FALSE,$R586=TRUE,$V586=FALSE),"-",IF(AE586=FALSE,(CONCATENATE(O$1," doesn't match.")),"-"))</f>
        <v>-</v>
      </c>
      <c r="BL586" s="3" t="str">
        <f>IF(OR($S586=FALSE,$R586=TRUE,$V586=FALSE),"-",IF(AF586=FALSE,(CONCATENATE(P$1," doesn't match.")),"-"))</f>
        <v>-</v>
      </c>
    </row>
    <row r="587" spans="1:64" ht="60" x14ac:dyDescent="0.25">
      <c r="A587" s="30">
        <v>1262996</v>
      </c>
      <c r="B587" s="30" t="s">
        <v>30</v>
      </c>
      <c r="C587" s="31" t="s">
        <v>478</v>
      </c>
      <c r="D587" s="30" t="s">
        <v>41</v>
      </c>
      <c r="E587" s="30" t="s">
        <v>60</v>
      </c>
      <c r="F587" s="30" t="s">
        <v>61</v>
      </c>
      <c r="G587" s="30" t="s">
        <v>35</v>
      </c>
      <c r="H587" s="32">
        <v>43357</v>
      </c>
      <c r="I587" s="32"/>
      <c r="J587" s="32">
        <v>43277</v>
      </c>
      <c r="K587" s="32"/>
      <c r="L587" s="30" t="s">
        <v>62</v>
      </c>
      <c r="M587" s="32">
        <v>43277</v>
      </c>
      <c r="N587" s="32">
        <v>43294</v>
      </c>
      <c r="O587" s="32"/>
      <c r="P587" s="32"/>
      <c r="Q587" s="5"/>
      <c r="R587" s="6" t="b">
        <f>B587=B588</f>
        <v>0</v>
      </c>
      <c r="S587" s="6" t="b">
        <f>C587=C588</f>
        <v>0</v>
      </c>
      <c r="T587" s="6" t="b">
        <f>D587=D588</f>
        <v>0</v>
      </c>
      <c r="U587" s="6" t="b">
        <f>E587=E588</f>
        <v>0</v>
      </c>
      <c r="V587" s="6" t="b">
        <f>F587=F588</f>
        <v>0</v>
      </c>
      <c r="W587" s="6" t="b">
        <f>G587=G588</f>
        <v>1</v>
      </c>
      <c r="X587" s="6" t="b">
        <f>H587=H588</f>
        <v>0</v>
      </c>
      <c r="Y587" s="6" t="b">
        <f>I587=I588</f>
        <v>0</v>
      </c>
      <c r="Z587" s="6" t="b">
        <f>J587=J588</f>
        <v>0</v>
      </c>
      <c r="AA587" s="6" t="b">
        <f>K587=K588</f>
        <v>0</v>
      </c>
      <c r="AB587" s="6" t="b">
        <f>L587=L588</f>
        <v>0</v>
      </c>
      <c r="AC587" s="6" t="b">
        <f>M587=M588</f>
        <v>0</v>
      </c>
      <c r="AD587" s="6" t="b">
        <f>N587=N588</f>
        <v>0</v>
      </c>
      <c r="AE587" s="6" t="b">
        <f>O587=O588</f>
        <v>1</v>
      </c>
      <c r="AF587" s="6" t="b">
        <f>P587=P588</f>
        <v>1</v>
      </c>
      <c r="AG587" s="3"/>
      <c r="AH587" s="8" t="str">
        <f>IF(ISBLANK($E587),"N/A",$E587)</f>
        <v>INT-PAT ATTY INSTR RESPONSE TO FA</v>
      </c>
      <c r="AI587" s="8" t="str">
        <f>IF(ISBLANK($F587),"N/A",$F587)</f>
        <v>FA Filing Confirmation of Response? / Asst</v>
      </c>
      <c r="AJ587" s="7" t="str">
        <f>IF(ISBLANK($B587),"N/A",$B587)</f>
        <v>Live Patent</v>
      </c>
      <c r="AK587" s="8" t="str">
        <f>IF(ISBLANK($C587),"N/A",$C587)</f>
        <v>SCRI.066EP</v>
      </c>
      <c r="AL587" s="8" t="str">
        <f>IF(ISBLANK($C588),"N/A",$C588)</f>
        <v>SCRI.095CN</v>
      </c>
      <c r="AM587" s="7" t="str">
        <f>IF(ISBLANK($B588),"N/A",$B588)</f>
        <v>Agent Patent</v>
      </c>
      <c r="AN587" s="8" t="str">
        <f>IF(ISBLANK($F588),"N/A",$F588)</f>
        <v>FA Confirm &amp; Ack National Phase Instructions Recvd? / IPP</v>
      </c>
      <c r="AO587" s="8" t="str">
        <f>IF(ISBLANK($E588),"N/A",$E588)</f>
        <v>INT-PAT INSTR NPHASE APPLICATION FILING</v>
      </c>
      <c r="AP587" s="3"/>
      <c r="AQ587" s="6" t="str">
        <f>IF($S587=FALSE,"Matter doesn't match.","-")</f>
        <v>Matter doesn't match.</v>
      </c>
      <c r="AR587" s="6" t="str">
        <f>IF($R587=TRUE,"System matches.","-")</f>
        <v>-</v>
      </c>
      <c r="AS587" s="6" t="str">
        <f>IF($U587=FALSE,"Action Type doesn't match.","-")</f>
        <v>Action Type doesn't match.</v>
      </c>
      <c r="AT587" s="6" t="str">
        <f>IF($V587=FALSE,"Action Due doesn't match.","-")</f>
        <v>Action Due doesn't match.</v>
      </c>
      <c r="AU587" s="6" t="b">
        <f>IF(AND($S587=TRUE,$Z587=TRUE,$U587=FALSE,$R587=FALSE),TRUE,FALSE)</f>
        <v>0</v>
      </c>
      <c r="AV587" s="13" t="b">
        <f ca="1">IF(OFFSET($AU587,-1,0)=TRUE,TRUE,FALSE)</f>
        <v>0</v>
      </c>
      <c r="AW587" s="6" t="b">
        <f>IF(AND($V587=TRUE,$S587=TRUE,$U587=FALSE,$R587=FALSE),TRUE,FALSE)</f>
        <v>0</v>
      </c>
      <c r="AX587" s="13" t="b">
        <f ca="1">IF(OFFSET($AW587,-1,0)="TRUE",TRUE,FALSE)</f>
        <v>0</v>
      </c>
      <c r="AY587" s="3"/>
      <c r="AZ587" s="3" t="str">
        <f>IF(OR($S587=FALSE,$R587=TRUE,$V587=FALSE),"-",IF(T587=FALSE,(CONCATENATE(D$1," doesn't match.")),"-"))</f>
        <v>-</v>
      </c>
      <c r="BA587" s="3" t="str">
        <f>IF(OR($S587=FALSE,$R587=TRUE,$V587=FALSE),"-",IF(U587=FALSE,(CONCATENATE(E$1," doesn't match.")),"-"))</f>
        <v>-</v>
      </c>
      <c r="BB587" s="3" t="str">
        <f>IF(OR($S587=FALSE,$R587=TRUE,$V587=FALSE),"-",IF(V587=FALSE,(CONCATENATE(F$1," doesn't match.")),"-"))</f>
        <v>-</v>
      </c>
      <c r="BC587" s="3" t="str">
        <f>IF(OR($S587=FALSE,$R587=TRUE,$V587=FALSE),"-",IF(W587=FALSE,(CONCATENATE(G$1," doesn't match.")),"-"))</f>
        <v>-</v>
      </c>
      <c r="BD587" s="3" t="str">
        <f>IF(OR($S587=FALSE,$R587=TRUE,$V587=FALSE),"-",IF(X587=FALSE,(CONCATENATE(H$1," doesn't match.")),"-"))</f>
        <v>-</v>
      </c>
      <c r="BE587" s="3" t="str">
        <f>IF(OR($S587=FALSE,$R587=TRUE,$V587=FALSE),"-",IF(Y587=FALSE,(CONCATENATE(I$1," doesn't match.")),"-"))</f>
        <v>-</v>
      </c>
      <c r="BF587" s="3" t="str">
        <f>IF(OR($S587=FALSE,$R587=TRUE,$V587=FALSE),"-",IF(Z587=FALSE,(CONCATENATE(J$1," doesn't match.")),"-"))</f>
        <v>-</v>
      </c>
      <c r="BG587" s="3" t="str">
        <f>IF(OR($S587=FALSE,$R587=TRUE,$V587=FALSE),"-",IF(AA587=FALSE,(CONCATENATE(K$1," doesn't match.")),"-"))</f>
        <v>-</v>
      </c>
      <c r="BH587" s="3" t="str">
        <f>IF(OR($S587=FALSE,$R587=TRUE,$V587=FALSE),"-",IF(AB587=FALSE,(CONCATENATE(L$1," doesn't match.")),"-"))</f>
        <v>-</v>
      </c>
      <c r="BI587" s="3" t="str">
        <f>IF(OR($S587=FALSE,$R587=TRUE,$V587=FALSE),"-",IF(AC587=FALSE,(CONCATENATE(M$1," doesn't match.")),"-"))</f>
        <v>-</v>
      </c>
      <c r="BJ587" s="3" t="str">
        <f>IF(OR($S587=FALSE,$R587=TRUE,$V587=FALSE),"-",IF(AD587=FALSE,(CONCATENATE(N$1," doesn't match.")),"-"))</f>
        <v>-</v>
      </c>
      <c r="BK587" s="3" t="str">
        <f>IF(OR($S587=FALSE,$R587=TRUE,$V587=FALSE),"-",IF(AE587=FALSE,(CONCATENATE(O$1," doesn't match.")),"-"))</f>
        <v>-</v>
      </c>
      <c r="BL587" s="3" t="str">
        <f>IF(OR($S587=FALSE,$R587=TRUE,$V587=FALSE),"-",IF(AF587=FALSE,(CONCATENATE(P$1," doesn't match.")),"-"))</f>
        <v>-</v>
      </c>
    </row>
    <row r="588" spans="1:64" ht="60" x14ac:dyDescent="0.25">
      <c r="A588" s="30">
        <v>1289459</v>
      </c>
      <c r="B588" s="30" t="s">
        <v>625</v>
      </c>
      <c r="C588" s="31" t="s">
        <v>747</v>
      </c>
      <c r="D588" s="30" t="s">
        <v>98</v>
      </c>
      <c r="E588" s="30" t="s">
        <v>480</v>
      </c>
      <c r="F588" s="30" t="s">
        <v>481</v>
      </c>
      <c r="G588" s="30" t="s">
        <v>35</v>
      </c>
      <c r="H588" s="32">
        <v>43134</v>
      </c>
      <c r="I588" s="32">
        <v>43135</v>
      </c>
      <c r="J588" s="32">
        <v>43133</v>
      </c>
      <c r="K588" s="32">
        <v>43214</v>
      </c>
      <c r="L588" s="30" t="s">
        <v>66</v>
      </c>
      <c r="M588" s="32">
        <v>43136</v>
      </c>
      <c r="N588" s="32">
        <v>43290</v>
      </c>
      <c r="O588" s="32"/>
      <c r="P588" s="32"/>
      <c r="Q588" s="5"/>
      <c r="R588" s="6" t="b">
        <f>B588=B589</f>
        <v>0</v>
      </c>
      <c r="S588" s="6" t="b">
        <f>C588=C589</f>
        <v>0</v>
      </c>
      <c r="T588" s="6" t="b">
        <f>D588=D589</f>
        <v>0</v>
      </c>
      <c r="U588" s="6" t="b">
        <f>E588=E589</f>
        <v>1</v>
      </c>
      <c r="V588" s="6" t="b">
        <f>F588=F589</f>
        <v>0</v>
      </c>
      <c r="W588" s="6" t="b">
        <f>G588=G589</f>
        <v>1</v>
      </c>
      <c r="X588" s="6" t="b">
        <f>H588=H589</f>
        <v>0</v>
      </c>
      <c r="Y588" s="6" t="b">
        <f>I588=I589</f>
        <v>0</v>
      </c>
      <c r="Z588" s="6" t="b">
        <f>J588=J589</f>
        <v>0</v>
      </c>
      <c r="AA588" s="6" t="b">
        <f>K588=K589</f>
        <v>0</v>
      </c>
      <c r="AB588" s="6" t="b">
        <f>L588=L589</f>
        <v>0</v>
      </c>
      <c r="AC588" s="6" t="b">
        <f>M588=M589</f>
        <v>0</v>
      </c>
      <c r="AD588" s="6" t="b">
        <f>N588=N589</f>
        <v>0</v>
      </c>
      <c r="AE588" s="6" t="b">
        <f>O588=O589</f>
        <v>1</v>
      </c>
      <c r="AF588" s="6" t="b">
        <f>P588=P589</f>
        <v>1</v>
      </c>
      <c r="AG588" s="3"/>
      <c r="AH588" s="8" t="str">
        <f>IF(ISBLANK($E588),"N/A",$E588)</f>
        <v>INT-PAT INSTR NPHASE APPLICATION FILING</v>
      </c>
      <c r="AI588" s="8" t="str">
        <f>IF(ISBLANK($F588),"N/A",$F588)</f>
        <v>FA Confirm &amp; Ack National Phase Instructions Recvd? / IPP</v>
      </c>
      <c r="AJ588" s="7" t="str">
        <f>IF(ISBLANK($B588),"N/A",$B588)</f>
        <v>Agent Patent</v>
      </c>
      <c r="AK588" s="8" t="str">
        <f>IF(ISBLANK($C588),"N/A",$C588)</f>
        <v>SCRI.095CN</v>
      </c>
      <c r="AL588" s="8" t="str">
        <f>IF(ISBLANK($C589),"N/A",$C589)</f>
        <v>SEAZN.1098IN</v>
      </c>
      <c r="AM588" s="7" t="str">
        <f>IF(ISBLANK($B589),"N/A",$B589)</f>
        <v>Live Patent</v>
      </c>
      <c r="AN588" s="8" t="str">
        <f>IF(ISBLANK($F589),"N/A",$F589)</f>
        <v>Annuity Provider Confirmed? / IntFees</v>
      </c>
      <c r="AO588" s="8" t="str">
        <f>IF(ISBLANK($E589),"N/A",$E589)</f>
        <v>INT-PAT INSTR NPHASE APPLICATION FILING</v>
      </c>
      <c r="AP588" s="3"/>
      <c r="AQ588" s="6" t="str">
        <f>IF($S588=FALSE,"Matter doesn't match.","-")</f>
        <v>Matter doesn't match.</v>
      </c>
      <c r="AR588" s="6" t="str">
        <f>IF($R588=TRUE,"System matches.","-")</f>
        <v>-</v>
      </c>
      <c r="AS588" s="6" t="str">
        <f>IF($U588=FALSE,"Action Type doesn't match.","-")</f>
        <v>-</v>
      </c>
      <c r="AT588" s="6" t="str">
        <f>IF($V588=FALSE,"Action Due doesn't match.","-")</f>
        <v>Action Due doesn't match.</v>
      </c>
      <c r="AU588" s="6" t="b">
        <f>IF(AND($S588=TRUE,$Z588=TRUE,$U588=FALSE,$R588=FALSE),TRUE,FALSE)</f>
        <v>0</v>
      </c>
      <c r="AV588" s="13" t="b">
        <f ca="1">IF(OFFSET($AU588,-1,0)=TRUE,TRUE,FALSE)</f>
        <v>0</v>
      </c>
      <c r="AW588" s="6" t="b">
        <f>IF(AND($V588=TRUE,$S588=TRUE,$U588=FALSE,$R588=FALSE),TRUE,FALSE)</f>
        <v>0</v>
      </c>
      <c r="AX588" s="13" t="b">
        <f ca="1">IF(OFFSET($AW588,-1,0)="TRUE",TRUE,FALSE)</f>
        <v>0</v>
      </c>
      <c r="AY588" s="3"/>
      <c r="AZ588" s="3" t="str">
        <f>IF(OR($S588=FALSE,$R588=TRUE,$V588=FALSE),"-",IF(T588=FALSE,(CONCATENATE(D$1," doesn't match.")),"-"))</f>
        <v>-</v>
      </c>
      <c r="BA588" s="3" t="str">
        <f>IF(OR($S588=FALSE,$R588=TRUE,$V588=FALSE),"-",IF(U588=FALSE,(CONCATENATE(E$1," doesn't match.")),"-"))</f>
        <v>-</v>
      </c>
      <c r="BB588" s="3" t="str">
        <f>IF(OR($S588=FALSE,$R588=TRUE,$V588=FALSE),"-",IF(V588=FALSE,(CONCATENATE(F$1," doesn't match.")),"-"))</f>
        <v>-</v>
      </c>
      <c r="BC588" s="3" t="str">
        <f>IF(OR($S588=FALSE,$R588=TRUE,$V588=FALSE),"-",IF(W588=FALSE,(CONCATENATE(G$1," doesn't match.")),"-"))</f>
        <v>-</v>
      </c>
      <c r="BD588" s="3" t="str">
        <f>IF(OR($S588=FALSE,$R588=TRUE,$V588=FALSE),"-",IF(X588=FALSE,(CONCATENATE(H$1," doesn't match.")),"-"))</f>
        <v>-</v>
      </c>
      <c r="BE588" s="3" t="str">
        <f>IF(OR($S588=FALSE,$R588=TRUE,$V588=FALSE),"-",IF(Y588=FALSE,(CONCATENATE(I$1," doesn't match.")),"-"))</f>
        <v>-</v>
      </c>
      <c r="BF588" s="3" t="str">
        <f>IF(OR($S588=FALSE,$R588=TRUE,$V588=FALSE),"-",IF(Z588=FALSE,(CONCATENATE(J$1," doesn't match.")),"-"))</f>
        <v>-</v>
      </c>
      <c r="BG588" s="3" t="str">
        <f>IF(OR($S588=FALSE,$R588=TRUE,$V588=FALSE),"-",IF(AA588=FALSE,(CONCATENATE(K$1," doesn't match.")),"-"))</f>
        <v>-</v>
      </c>
      <c r="BH588" s="3" t="str">
        <f>IF(OR($S588=FALSE,$R588=TRUE,$V588=FALSE),"-",IF(AB588=FALSE,(CONCATENATE(L$1," doesn't match.")),"-"))</f>
        <v>-</v>
      </c>
      <c r="BI588" s="3" t="str">
        <f>IF(OR($S588=FALSE,$R588=TRUE,$V588=FALSE),"-",IF(AC588=FALSE,(CONCATENATE(M$1," doesn't match.")),"-"))</f>
        <v>-</v>
      </c>
      <c r="BJ588" s="3" t="str">
        <f>IF(OR($S588=FALSE,$R588=TRUE,$V588=FALSE),"-",IF(AD588=FALSE,(CONCATENATE(N$1," doesn't match.")),"-"))</f>
        <v>-</v>
      </c>
      <c r="BK588" s="3" t="str">
        <f>IF(OR($S588=FALSE,$R588=TRUE,$V588=FALSE),"-",IF(AE588=FALSE,(CONCATENATE(O$1," doesn't match.")),"-"))</f>
        <v>-</v>
      </c>
      <c r="BL588" s="3" t="str">
        <f>IF(OR($S588=FALSE,$R588=TRUE,$V588=FALSE),"-",IF(AF588=FALSE,(CONCATENATE(P$1," doesn't match.")),"-"))</f>
        <v>-</v>
      </c>
    </row>
    <row r="589" spans="1:64" ht="60" x14ac:dyDescent="0.25">
      <c r="A589" s="30">
        <v>1282992</v>
      </c>
      <c r="B589" s="30" t="s">
        <v>30</v>
      </c>
      <c r="C589" s="31" t="s">
        <v>479</v>
      </c>
      <c r="D589" s="30" t="s">
        <v>333</v>
      </c>
      <c r="E589" s="30" t="s">
        <v>480</v>
      </c>
      <c r="F589" s="30" t="s">
        <v>125</v>
      </c>
      <c r="G589" s="30" t="s">
        <v>35</v>
      </c>
      <c r="H589" s="32">
        <v>43043</v>
      </c>
      <c r="I589" s="32">
        <v>43042</v>
      </c>
      <c r="J589" s="32">
        <v>42998</v>
      </c>
      <c r="K589" s="32"/>
      <c r="L589" s="30" t="s">
        <v>111</v>
      </c>
      <c r="M589" s="32">
        <v>42999</v>
      </c>
      <c r="N589" s="32">
        <v>43293</v>
      </c>
      <c r="O589" s="32"/>
      <c r="P589" s="32"/>
      <c r="Q589" s="5"/>
      <c r="R589" s="6" t="b">
        <f>B589=B590</f>
        <v>0</v>
      </c>
      <c r="S589" s="6" t="b">
        <f>C589=C590</f>
        <v>1</v>
      </c>
      <c r="T589" s="6" t="b">
        <f>D589=D590</f>
        <v>1</v>
      </c>
      <c r="U589" s="6" t="b">
        <f>E589=E590</f>
        <v>1</v>
      </c>
      <c r="V589" s="6" t="b">
        <f>F589=F590</f>
        <v>1</v>
      </c>
      <c r="W589" s="6" t="b">
        <f>G589=G590</f>
        <v>1</v>
      </c>
      <c r="X589" s="6" t="b">
        <f>H589=H590</f>
        <v>0</v>
      </c>
      <c r="Y589" s="6" t="b">
        <f>I589=I590</f>
        <v>1</v>
      </c>
      <c r="Z589" s="6" t="b">
        <f>J589=J590</f>
        <v>0</v>
      </c>
      <c r="AA589" s="6" t="b">
        <f>K589=K590</f>
        <v>1</v>
      </c>
      <c r="AB589" s="6" t="b">
        <f>L589=L590</f>
        <v>1</v>
      </c>
      <c r="AC589" s="6" t="b">
        <f>M589=M590</f>
        <v>1</v>
      </c>
      <c r="AD589" s="6" t="b">
        <f>N589=N590</f>
        <v>1</v>
      </c>
      <c r="AE589" s="6" t="b">
        <f>O589=O590</f>
        <v>1</v>
      </c>
      <c r="AF589" s="6" t="b">
        <f>P589=P590</f>
        <v>1</v>
      </c>
      <c r="AG589" s="3"/>
      <c r="AH589" s="8" t="str">
        <f>IF(ISBLANK($E589),"N/A",$E589)</f>
        <v>INT-PAT INSTR NPHASE APPLICATION FILING</v>
      </c>
      <c r="AI589" s="8" t="str">
        <f>IF(ISBLANK($F589),"N/A",$F589)</f>
        <v>Annuity Provider Confirmed? / IntFees</v>
      </c>
      <c r="AJ589" s="7" t="str">
        <f>IF(ISBLANK($B589),"N/A",$B589)</f>
        <v>Live Patent</v>
      </c>
      <c r="AK589" s="8" t="str">
        <f>IF(ISBLANK($C589),"N/A",$C589)</f>
        <v>SEAZN.1098IN</v>
      </c>
      <c r="AL589" s="8" t="str">
        <f>IF(ISBLANK($C590),"N/A",$C590)</f>
        <v>SEAZN.1098IN</v>
      </c>
      <c r="AM589" s="7" t="str">
        <f>IF(ISBLANK($B590),"N/A",$B590)</f>
        <v>Agent Patent</v>
      </c>
      <c r="AN589" s="8" t="str">
        <f>IF(ISBLANK($F590),"N/A",$F590)</f>
        <v>Annuity Provider Confirmed? / IntFees</v>
      </c>
      <c r="AO589" s="8" t="str">
        <f>IF(ISBLANK($E590),"N/A",$E590)</f>
        <v>INT-PAT INSTR NPHASE APPLICATION FILING</v>
      </c>
      <c r="AP589" s="3"/>
      <c r="AQ589" s="6" t="str">
        <f>IF($S589=FALSE,"Matter doesn't match.","-")</f>
        <v>-</v>
      </c>
      <c r="AR589" s="6" t="str">
        <f>IF($R589=TRUE,"System matches.","-")</f>
        <v>-</v>
      </c>
      <c r="AS589" s="6" t="str">
        <f>IF($U589=FALSE,"Action Type doesn't match.","-")</f>
        <v>-</v>
      </c>
      <c r="AT589" s="6" t="str">
        <f>IF($V589=FALSE,"Action Due doesn't match.","-")</f>
        <v>-</v>
      </c>
      <c r="AU589" s="6" t="b">
        <f>IF(AND($S589=TRUE,$Z589=TRUE,$U589=FALSE,$R589=FALSE),TRUE,FALSE)</f>
        <v>0</v>
      </c>
      <c r="AV589" s="13" t="b">
        <f ca="1">IF(OFFSET($AU589,-1,0)=TRUE,TRUE,FALSE)</f>
        <v>0</v>
      </c>
      <c r="AW589" s="6" t="b">
        <f>IF(AND($V589=TRUE,$S589=TRUE,$U589=FALSE,$R589=FALSE),TRUE,FALSE)</f>
        <v>0</v>
      </c>
      <c r="AX589" s="13" t="b">
        <f ca="1">IF(OFFSET($AW589,-1,0)="TRUE",TRUE,FALSE)</f>
        <v>0</v>
      </c>
      <c r="AY589" s="3"/>
      <c r="AZ589" s="3" t="str">
        <f>IF(OR($S589=FALSE,$R589=TRUE,$V589=FALSE),"-",IF(T589=FALSE,(CONCATENATE(D$1," doesn't match.")),"-"))</f>
        <v>-</v>
      </c>
      <c r="BA589" s="3" t="str">
        <f>IF(OR($S589=FALSE,$R589=TRUE,$V589=FALSE),"-",IF(U589=FALSE,(CONCATENATE(E$1," doesn't match.")),"-"))</f>
        <v>-</v>
      </c>
      <c r="BB589" s="3" t="str">
        <f>IF(OR($S589=FALSE,$R589=TRUE,$V589=FALSE),"-",IF(V589=FALSE,(CONCATENATE(F$1," doesn't match.")),"-"))</f>
        <v>-</v>
      </c>
      <c r="BC589" s="3" t="str">
        <f>IF(OR($S589=FALSE,$R589=TRUE,$V589=FALSE),"-",IF(W589=FALSE,(CONCATENATE(G$1," doesn't match.")),"-"))</f>
        <v>-</v>
      </c>
      <c r="BD589" s="3" t="str">
        <f>IF(OR($S589=FALSE,$R589=TRUE,$V589=FALSE),"-",IF(X589=FALSE,(CONCATENATE(H$1," doesn't match.")),"-"))</f>
        <v>DueDate doesn't match.</v>
      </c>
      <c r="BE589" s="3" t="str">
        <f>IF(OR($S589=FALSE,$R589=TRUE,$V589=FALSE),"-",IF(Y589=FALSE,(CONCATENATE(I$1," doesn't match.")),"-"))</f>
        <v>-</v>
      </c>
      <c r="BF589" s="3" t="str">
        <f>IF(OR($S589=FALSE,$R589=TRUE,$V589=FALSE),"-",IF(Z589=FALSE,(CONCATENATE(J$1," doesn't match.")),"-"))</f>
        <v>BaseDate doesn't match.</v>
      </c>
      <c r="BG589" s="3" t="str">
        <f>IF(OR($S589=FALSE,$R589=TRUE,$V589=FALSE),"-",IF(AA589=FALSE,(CONCATENATE(K$1," doesn't match.")),"-"))</f>
        <v>-</v>
      </c>
      <c r="BH589" s="3" t="str">
        <f>IF(OR($S589=FALSE,$R589=TRUE,$V589=FALSE),"-",IF(AB589=FALSE,(CONCATENATE(L$1," doesn't match.")),"-"))</f>
        <v>-</v>
      </c>
      <c r="BI589" s="3" t="str">
        <f>IF(OR($S589=FALSE,$R589=TRUE,$V589=FALSE),"-",IF(AC589=FALSE,(CONCATENATE(M$1," doesn't match.")),"-"))</f>
        <v>-</v>
      </c>
      <c r="BJ589" s="3" t="str">
        <f>IF(OR($S589=FALSE,$R589=TRUE,$V589=FALSE),"-",IF(AD589=FALSE,(CONCATENATE(N$1," doesn't match.")),"-"))</f>
        <v>-</v>
      </c>
      <c r="BK589" s="3" t="str">
        <f>IF(OR($S589=FALSE,$R589=TRUE,$V589=FALSE),"-",IF(AE589=FALSE,(CONCATENATE(O$1," doesn't match.")),"-"))</f>
        <v>-</v>
      </c>
      <c r="BL589" s="3" t="str">
        <f>IF(OR($S589=FALSE,$R589=TRUE,$V589=FALSE),"-",IF(AF589=FALSE,(CONCATENATE(P$1," doesn't match.")),"-"))</f>
        <v>-</v>
      </c>
    </row>
    <row r="590" spans="1:64" ht="60" x14ac:dyDescent="0.25">
      <c r="A590" s="30">
        <v>1282992</v>
      </c>
      <c r="B590" s="30" t="s">
        <v>625</v>
      </c>
      <c r="C590" s="31" t="s">
        <v>479</v>
      </c>
      <c r="D590" s="30" t="s">
        <v>333</v>
      </c>
      <c r="E590" s="30" t="s">
        <v>480</v>
      </c>
      <c r="F590" s="30" t="s">
        <v>125</v>
      </c>
      <c r="G590" s="30" t="s">
        <v>35</v>
      </c>
      <c r="H590" s="32">
        <v>43044</v>
      </c>
      <c r="I590" s="32">
        <v>43042</v>
      </c>
      <c r="J590" s="32">
        <v>42999</v>
      </c>
      <c r="K590" s="32"/>
      <c r="L590" s="30" t="s">
        <v>111</v>
      </c>
      <c r="M590" s="32">
        <v>42999</v>
      </c>
      <c r="N590" s="32">
        <v>43293</v>
      </c>
      <c r="O590" s="32"/>
      <c r="P590" s="32"/>
      <c r="Q590" s="5"/>
      <c r="R590" s="6" t="b">
        <f>B590=B591</f>
        <v>0</v>
      </c>
      <c r="S590" s="6" t="b">
        <f>C590=C591</f>
        <v>1</v>
      </c>
      <c r="T590" s="6" t="b">
        <f>D590=D591</f>
        <v>1</v>
      </c>
      <c r="U590" s="6" t="b">
        <f>E590=E591</f>
        <v>1</v>
      </c>
      <c r="V590" s="6" t="b">
        <f>F590=F591</f>
        <v>0</v>
      </c>
      <c r="W590" s="6" t="b">
        <f>G590=G591</f>
        <v>1</v>
      </c>
      <c r="X590" s="6" t="b">
        <f>H590=H591</f>
        <v>0</v>
      </c>
      <c r="Y590" s="6" t="b">
        <f>I590=I591</f>
        <v>0</v>
      </c>
      <c r="Z590" s="6" t="b">
        <f>J590=J591</f>
        <v>0</v>
      </c>
      <c r="AA590" s="6" t="b">
        <f>K590=K591</f>
        <v>1</v>
      </c>
      <c r="AB590" s="6" t="b">
        <f>L590=L591</f>
        <v>1</v>
      </c>
      <c r="AC590" s="6" t="b">
        <f>M590=M591</f>
        <v>1</v>
      </c>
      <c r="AD590" s="6" t="b">
        <f>N590=N591</f>
        <v>1</v>
      </c>
      <c r="AE590" s="6" t="b">
        <f>O590=O591</f>
        <v>1</v>
      </c>
      <c r="AF590" s="6" t="b">
        <f>P590=P591</f>
        <v>1</v>
      </c>
      <c r="AG590" s="3"/>
      <c r="AH590" s="8" t="str">
        <f>IF(ISBLANK($E590),"N/A",$E590)</f>
        <v>INT-PAT INSTR NPHASE APPLICATION FILING</v>
      </c>
      <c r="AI590" s="8" t="str">
        <f>IF(ISBLANK($F590),"N/A",$F590)</f>
        <v>Annuity Provider Confirmed? / IntFees</v>
      </c>
      <c r="AJ590" s="7" t="str">
        <f>IF(ISBLANK($B590),"N/A",$B590)</f>
        <v>Agent Patent</v>
      </c>
      <c r="AK590" s="8" t="str">
        <f>IF(ISBLANK($C590),"N/A",$C590)</f>
        <v>SEAZN.1098IN</v>
      </c>
      <c r="AL590" s="8" t="str">
        <f>IF(ISBLANK($C591),"N/A",$C591)</f>
        <v>SEAZN.1098IN</v>
      </c>
      <c r="AM590" s="7" t="str">
        <f>IF(ISBLANK($B591),"N/A",$B591)</f>
        <v>Live Patent</v>
      </c>
      <c r="AN590" s="8" t="str">
        <f>IF(ISBLANK($F591),"N/A",$F591)</f>
        <v>FA Confirm &amp; Ack National Phase Instructions Recvd? / IPP</v>
      </c>
      <c r="AO590" s="8" t="str">
        <f>IF(ISBLANK($E591),"N/A",$E591)</f>
        <v>INT-PAT INSTR NPHASE APPLICATION FILING</v>
      </c>
      <c r="AP590" s="3"/>
      <c r="AQ590" s="6" t="str">
        <f>IF($S590=FALSE,"Matter doesn't match.","-")</f>
        <v>-</v>
      </c>
      <c r="AR590" s="6" t="str">
        <f>IF($R590=TRUE,"System matches.","-")</f>
        <v>-</v>
      </c>
      <c r="AS590" s="6" t="str">
        <f>IF($U590=FALSE,"Action Type doesn't match.","-")</f>
        <v>-</v>
      </c>
      <c r="AT590" s="6" t="str">
        <f>IF($V590=FALSE,"Action Due doesn't match.","-")</f>
        <v>Action Due doesn't match.</v>
      </c>
      <c r="AU590" s="6" t="b">
        <f>IF(AND($S590=TRUE,$Z590=TRUE,$U590=FALSE,$R590=FALSE),TRUE,FALSE)</f>
        <v>0</v>
      </c>
      <c r="AV590" s="13" t="b">
        <f ca="1">IF(OFFSET($AU590,-1,0)=TRUE,TRUE,FALSE)</f>
        <v>0</v>
      </c>
      <c r="AW590" s="6" t="b">
        <f>IF(AND($V590=TRUE,$S590=TRUE,$U590=FALSE,$R590=FALSE),TRUE,FALSE)</f>
        <v>0</v>
      </c>
      <c r="AX590" s="13" t="b">
        <f ca="1">IF(OFFSET($AW590,-1,0)="TRUE",TRUE,FALSE)</f>
        <v>0</v>
      </c>
      <c r="AY590" s="3"/>
      <c r="AZ590" s="3" t="str">
        <f>IF(OR($S590=FALSE,$R590=TRUE,$V590=FALSE),"-",IF(T590=FALSE,(CONCATENATE(D$1," doesn't match.")),"-"))</f>
        <v>-</v>
      </c>
      <c r="BA590" s="3" t="str">
        <f>IF(OR($S590=FALSE,$R590=TRUE,$V590=FALSE),"-",IF(U590=FALSE,(CONCATENATE(E$1," doesn't match.")),"-"))</f>
        <v>-</v>
      </c>
      <c r="BB590" s="3" t="str">
        <f>IF(OR($S590=FALSE,$R590=TRUE,$V590=FALSE),"-",IF(V590=FALSE,(CONCATENATE(F$1," doesn't match.")),"-"))</f>
        <v>-</v>
      </c>
      <c r="BC590" s="3" t="str">
        <f>IF(OR($S590=FALSE,$R590=TRUE,$V590=FALSE),"-",IF(W590=FALSE,(CONCATENATE(G$1," doesn't match.")),"-"))</f>
        <v>-</v>
      </c>
      <c r="BD590" s="3" t="str">
        <f>IF(OR($S590=FALSE,$R590=TRUE,$V590=FALSE),"-",IF(X590=FALSE,(CONCATENATE(H$1," doesn't match.")),"-"))</f>
        <v>-</v>
      </c>
      <c r="BE590" s="3" t="str">
        <f>IF(OR($S590=FALSE,$R590=TRUE,$V590=FALSE),"-",IF(Y590=FALSE,(CONCATENATE(I$1," doesn't match.")),"-"))</f>
        <v>-</v>
      </c>
      <c r="BF590" s="3" t="str">
        <f>IF(OR($S590=FALSE,$R590=TRUE,$V590=FALSE),"-",IF(Z590=FALSE,(CONCATENATE(J$1," doesn't match.")),"-"))</f>
        <v>-</v>
      </c>
      <c r="BG590" s="3" t="str">
        <f>IF(OR($S590=FALSE,$R590=TRUE,$V590=FALSE),"-",IF(AA590=FALSE,(CONCATENATE(K$1," doesn't match.")),"-"))</f>
        <v>-</v>
      </c>
      <c r="BH590" s="3" t="str">
        <f>IF(OR($S590=FALSE,$R590=TRUE,$V590=FALSE),"-",IF(AB590=FALSE,(CONCATENATE(L$1," doesn't match.")),"-"))</f>
        <v>-</v>
      </c>
      <c r="BI590" s="3" t="str">
        <f>IF(OR($S590=FALSE,$R590=TRUE,$V590=FALSE),"-",IF(AC590=FALSE,(CONCATENATE(M$1," doesn't match.")),"-"))</f>
        <v>-</v>
      </c>
      <c r="BJ590" s="3" t="str">
        <f>IF(OR($S590=FALSE,$R590=TRUE,$V590=FALSE),"-",IF(AD590=FALSE,(CONCATENATE(N$1," doesn't match.")),"-"))</f>
        <v>-</v>
      </c>
      <c r="BK590" s="3" t="str">
        <f>IF(OR($S590=FALSE,$R590=TRUE,$V590=FALSE),"-",IF(AE590=FALSE,(CONCATENATE(O$1," doesn't match.")),"-"))</f>
        <v>-</v>
      </c>
      <c r="BL590" s="3" t="str">
        <f>IF(OR($S590=FALSE,$R590=TRUE,$V590=FALSE),"-",IF(AF590=FALSE,(CONCATENATE(P$1," doesn't match.")),"-"))</f>
        <v>-</v>
      </c>
    </row>
    <row r="591" spans="1:64" ht="60" x14ac:dyDescent="0.25">
      <c r="A591" s="30">
        <v>1282992</v>
      </c>
      <c r="B591" s="30" t="s">
        <v>30</v>
      </c>
      <c r="C591" s="31" t="s">
        <v>479</v>
      </c>
      <c r="D591" s="30" t="s">
        <v>333</v>
      </c>
      <c r="E591" s="30" t="s">
        <v>480</v>
      </c>
      <c r="F591" s="30" t="s">
        <v>481</v>
      </c>
      <c r="G591" s="30" t="s">
        <v>35</v>
      </c>
      <c r="H591" s="32">
        <v>43005</v>
      </c>
      <c r="I591" s="32">
        <v>43000</v>
      </c>
      <c r="J591" s="32">
        <v>42998</v>
      </c>
      <c r="K591" s="32"/>
      <c r="L591" s="30" t="s">
        <v>111</v>
      </c>
      <c r="M591" s="32">
        <v>42999</v>
      </c>
      <c r="N591" s="32">
        <v>43293</v>
      </c>
      <c r="O591" s="32"/>
      <c r="P591" s="32"/>
      <c r="Q591" s="5"/>
      <c r="R591" s="6" t="b">
        <f>B591=B592</f>
        <v>0</v>
      </c>
      <c r="S591" s="6" t="b">
        <f>C591=C592</f>
        <v>1</v>
      </c>
      <c r="T591" s="6" t="b">
        <f>D591=D592</f>
        <v>1</v>
      </c>
      <c r="U591" s="6" t="b">
        <f>E591=E592</f>
        <v>1</v>
      </c>
      <c r="V591" s="6" t="b">
        <f>F591=F592</f>
        <v>1</v>
      </c>
      <c r="W591" s="6" t="b">
        <f>G591=G592</f>
        <v>1</v>
      </c>
      <c r="X591" s="6" t="b">
        <f>H591=H592</f>
        <v>0</v>
      </c>
      <c r="Y591" s="6" t="b">
        <f>I591=I592</f>
        <v>1</v>
      </c>
      <c r="Z591" s="6" t="b">
        <f>J591=J592</f>
        <v>0</v>
      </c>
      <c r="AA591" s="6" t="b">
        <f>K591=K592</f>
        <v>1</v>
      </c>
      <c r="AB591" s="6" t="b">
        <f>L591=L592</f>
        <v>1</v>
      </c>
      <c r="AC591" s="6" t="b">
        <f>M591=M592</f>
        <v>1</v>
      </c>
      <c r="AD591" s="6" t="b">
        <f>N591=N592</f>
        <v>1</v>
      </c>
      <c r="AE591" s="6" t="b">
        <f>O591=O592</f>
        <v>1</v>
      </c>
      <c r="AF591" s="6" t="b">
        <f>P591=P592</f>
        <v>1</v>
      </c>
      <c r="AG591" s="3"/>
      <c r="AH591" s="8" t="str">
        <f>IF(ISBLANK($E591),"N/A",$E591)</f>
        <v>INT-PAT INSTR NPHASE APPLICATION FILING</v>
      </c>
      <c r="AI591" s="8" t="str">
        <f>IF(ISBLANK($F591),"N/A",$F591)</f>
        <v>FA Confirm &amp; Ack National Phase Instructions Recvd? / IPP</v>
      </c>
      <c r="AJ591" s="7" t="str">
        <f>IF(ISBLANK($B591),"N/A",$B591)</f>
        <v>Live Patent</v>
      </c>
      <c r="AK591" s="8" t="str">
        <f>IF(ISBLANK($C591),"N/A",$C591)</f>
        <v>SEAZN.1098IN</v>
      </c>
      <c r="AL591" s="8" t="str">
        <f>IF(ISBLANK($C592),"N/A",$C592)</f>
        <v>SEAZN.1098IN</v>
      </c>
      <c r="AM591" s="7" t="str">
        <f>IF(ISBLANK($B592),"N/A",$B592)</f>
        <v>Agent Patent</v>
      </c>
      <c r="AN591" s="8" t="str">
        <f>IF(ISBLANK($F592),"N/A",$F592)</f>
        <v>FA Confirm &amp; Ack National Phase Instructions Recvd? / IPP</v>
      </c>
      <c r="AO591" s="8" t="str">
        <f>IF(ISBLANK($E592),"N/A",$E592)</f>
        <v>INT-PAT INSTR NPHASE APPLICATION FILING</v>
      </c>
      <c r="AP591" s="3"/>
      <c r="AQ591" s="6" t="str">
        <f>IF($S591=FALSE,"Matter doesn't match.","-")</f>
        <v>-</v>
      </c>
      <c r="AR591" s="6" t="str">
        <f>IF($R591=TRUE,"System matches.","-")</f>
        <v>-</v>
      </c>
      <c r="AS591" s="6" t="str">
        <f>IF($U591=FALSE,"Action Type doesn't match.","-")</f>
        <v>-</v>
      </c>
      <c r="AT591" s="6" t="str">
        <f>IF($V591=FALSE,"Action Due doesn't match.","-")</f>
        <v>-</v>
      </c>
      <c r="AU591" s="6" t="b">
        <f>IF(AND($S591=TRUE,$Z591=TRUE,$U591=FALSE,$R591=FALSE),TRUE,FALSE)</f>
        <v>0</v>
      </c>
      <c r="AV591" s="13" t="b">
        <f ca="1">IF(OFFSET($AU591,-1,0)=TRUE,TRUE,FALSE)</f>
        <v>0</v>
      </c>
      <c r="AW591" s="6" t="b">
        <f>IF(AND($V591=TRUE,$S591=TRUE,$U591=FALSE,$R591=FALSE),TRUE,FALSE)</f>
        <v>0</v>
      </c>
      <c r="AX591" s="13" t="b">
        <f ca="1">IF(OFFSET($AW591,-1,0)="TRUE",TRUE,FALSE)</f>
        <v>0</v>
      </c>
      <c r="AY591" s="3"/>
      <c r="AZ591" s="3" t="str">
        <f>IF(OR($S591=FALSE,$R591=TRUE,$V591=FALSE),"-",IF(T591=FALSE,(CONCATENATE(D$1," doesn't match.")),"-"))</f>
        <v>-</v>
      </c>
      <c r="BA591" s="3" t="str">
        <f>IF(OR($S591=FALSE,$R591=TRUE,$V591=FALSE),"-",IF(U591=FALSE,(CONCATENATE(E$1," doesn't match.")),"-"))</f>
        <v>-</v>
      </c>
      <c r="BB591" s="3" t="str">
        <f>IF(OR($S591=FALSE,$R591=TRUE,$V591=FALSE),"-",IF(V591=FALSE,(CONCATENATE(F$1," doesn't match.")),"-"))</f>
        <v>-</v>
      </c>
      <c r="BC591" s="3" t="str">
        <f>IF(OR($S591=FALSE,$R591=TRUE,$V591=FALSE),"-",IF(W591=FALSE,(CONCATENATE(G$1," doesn't match.")),"-"))</f>
        <v>-</v>
      </c>
      <c r="BD591" s="3" t="str">
        <f>IF(OR($S591=FALSE,$R591=TRUE,$V591=FALSE),"-",IF(X591=FALSE,(CONCATENATE(H$1," doesn't match.")),"-"))</f>
        <v>DueDate doesn't match.</v>
      </c>
      <c r="BE591" s="3" t="str">
        <f>IF(OR($S591=FALSE,$R591=TRUE,$V591=FALSE),"-",IF(Y591=FALSE,(CONCATENATE(I$1," doesn't match.")),"-"))</f>
        <v>-</v>
      </c>
      <c r="BF591" s="3" t="str">
        <f>IF(OR($S591=FALSE,$R591=TRUE,$V591=FALSE),"-",IF(Z591=FALSE,(CONCATENATE(J$1," doesn't match.")),"-"))</f>
        <v>BaseDate doesn't match.</v>
      </c>
      <c r="BG591" s="3" t="str">
        <f>IF(OR($S591=FALSE,$R591=TRUE,$V591=FALSE),"-",IF(AA591=FALSE,(CONCATENATE(K$1," doesn't match.")),"-"))</f>
        <v>-</v>
      </c>
      <c r="BH591" s="3" t="str">
        <f>IF(OR($S591=FALSE,$R591=TRUE,$V591=FALSE),"-",IF(AB591=FALSE,(CONCATENATE(L$1," doesn't match.")),"-"))</f>
        <v>-</v>
      </c>
      <c r="BI591" s="3" t="str">
        <f>IF(OR($S591=FALSE,$R591=TRUE,$V591=FALSE),"-",IF(AC591=FALSE,(CONCATENATE(M$1," doesn't match.")),"-"))</f>
        <v>-</v>
      </c>
      <c r="BJ591" s="3" t="str">
        <f>IF(OR($S591=FALSE,$R591=TRUE,$V591=FALSE),"-",IF(AD591=FALSE,(CONCATENATE(N$1," doesn't match.")),"-"))</f>
        <v>-</v>
      </c>
      <c r="BK591" s="3" t="str">
        <f>IF(OR($S591=FALSE,$R591=TRUE,$V591=FALSE),"-",IF(AE591=FALSE,(CONCATENATE(O$1," doesn't match.")),"-"))</f>
        <v>-</v>
      </c>
      <c r="BL591" s="3" t="str">
        <f>IF(OR($S591=FALSE,$R591=TRUE,$V591=FALSE),"-",IF(AF591=FALSE,(CONCATENATE(P$1," doesn't match.")),"-"))</f>
        <v>-</v>
      </c>
    </row>
    <row r="592" spans="1:64" ht="60" x14ac:dyDescent="0.25">
      <c r="A592" s="30">
        <v>1282992</v>
      </c>
      <c r="B592" s="30" t="s">
        <v>625</v>
      </c>
      <c r="C592" s="31" t="s">
        <v>479</v>
      </c>
      <c r="D592" s="30" t="s">
        <v>333</v>
      </c>
      <c r="E592" s="30" t="s">
        <v>480</v>
      </c>
      <c r="F592" s="30" t="s">
        <v>481</v>
      </c>
      <c r="G592" s="30" t="s">
        <v>35</v>
      </c>
      <c r="H592" s="32">
        <v>43006</v>
      </c>
      <c r="I592" s="32">
        <v>43000</v>
      </c>
      <c r="J592" s="32">
        <v>42999</v>
      </c>
      <c r="K592" s="32"/>
      <c r="L592" s="30" t="s">
        <v>111</v>
      </c>
      <c r="M592" s="32">
        <v>42999</v>
      </c>
      <c r="N592" s="32">
        <v>43293</v>
      </c>
      <c r="O592" s="32"/>
      <c r="P592" s="32"/>
      <c r="Q592" s="5"/>
      <c r="R592" s="6" t="b">
        <f>B592=B593</f>
        <v>0</v>
      </c>
      <c r="S592" s="6" t="b">
        <f>C592=C593</f>
        <v>1</v>
      </c>
      <c r="T592" s="6" t="b">
        <f>D592=D593</f>
        <v>1</v>
      </c>
      <c r="U592" s="6" t="b">
        <f>E592=E593</f>
        <v>1</v>
      </c>
      <c r="V592" s="6" t="b">
        <f>F592=F593</f>
        <v>0</v>
      </c>
      <c r="W592" s="6" t="b">
        <f>G592=G593</f>
        <v>1</v>
      </c>
      <c r="X592" s="6" t="b">
        <f>H592=H593</f>
        <v>0</v>
      </c>
      <c r="Y592" s="6" t="b">
        <f>I592=I593</f>
        <v>0</v>
      </c>
      <c r="Z592" s="6" t="b">
        <f>J592=J593</f>
        <v>0</v>
      </c>
      <c r="AA592" s="6" t="b">
        <f>K592=K593</f>
        <v>1</v>
      </c>
      <c r="AB592" s="6" t="b">
        <f>L592=L593</f>
        <v>1</v>
      </c>
      <c r="AC592" s="6" t="b">
        <f>M592=M593</f>
        <v>1</v>
      </c>
      <c r="AD592" s="6" t="b">
        <f>N592=N593</f>
        <v>1</v>
      </c>
      <c r="AE592" s="6" t="b">
        <f>O592=O593</f>
        <v>1</v>
      </c>
      <c r="AF592" s="6" t="b">
        <f>P592=P593</f>
        <v>1</v>
      </c>
      <c r="AG592" s="3"/>
      <c r="AH592" s="8" t="str">
        <f>IF(ISBLANK($E592),"N/A",$E592)</f>
        <v>INT-PAT INSTR NPHASE APPLICATION FILING</v>
      </c>
      <c r="AI592" s="8" t="str">
        <f>IF(ISBLANK($F592),"N/A",$F592)</f>
        <v>FA Confirm &amp; Ack National Phase Instructions Recvd? / IPP</v>
      </c>
      <c r="AJ592" s="7" t="str">
        <f>IF(ISBLANK($B592),"N/A",$B592)</f>
        <v>Agent Patent</v>
      </c>
      <c r="AK592" s="8" t="str">
        <f>IF(ISBLANK($C592),"N/A",$C592)</f>
        <v>SEAZN.1098IN</v>
      </c>
      <c r="AL592" s="8" t="str">
        <f>IF(ISBLANK($C593),"N/A",$C593)</f>
        <v>SEAZN.1098IN</v>
      </c>
      <c r="AM592" s="7" t="str">
        <f>IF(ISBLANK($B593),"N/A",$B593)</f>
        <v>Live Patent</v>
      </c>
      <c r="AN592" s="8" t="str">
        <f>IF(ISBLANK($F593),"N/A",$F593)</f>
        <v>Filing Receipt or Particulars Received? / IPP</v>
      </c>
      <c r="AO592" s="8" t="str">
        <f>IF(ISBLANK($E593),"N/A",$E593)</f>
        <v>INT-PAT INSTR NPHASE APPLICATION FILING</v>
      </c>
      <c r="AP592" s="3"/>
      <c r="AQ592" s="6" t="str">
        <f>IF($S592=FALSE,"Matter doesn't match.","-")</f>
        <v>-</v>
      </c>
      <c r="AR592" s="6" t="str">
        <f>IF($R592=TRUE,"System matches.","-")</f>
        <v>-</v>
      </c>
      <c r="AS592" s="6" t="str">
        <f>IF($U592=FALSE,"Action Type doesn't match.","-")</f>
        <v>-</v>
      </c>
      <c r="AT592" s="6" t="str">
        <f>IF($V592=FALSE,"Action Due doesn't match.","-")</f>
        <v>Action Due doesn't match.</v>
      </c>
      <c r="AU592" s="6" t="b">
        <f>IF(AND($S592=TRUE,$Z592=TRUE,$U592=FALSE,$R592=FALSE),TRUE,FALSE)</f>
        <v>0</v>
      </c>
      <c r="AV592" s="13" t="b">
        <f ca="1">IF(OFFSET($AU592,-1,0)=TRUE,TRUE,FALSE)</f>
        <v>0</v>
      </c>
      <c r="AW592" s="6" t="b">
        <f>IF(AND($V592=TRUE,$S592=TRUE,$U592=FALSE,$R592=FALSE),TRUE,FALSE)</f>
        <v>0</v>
      </c>
      <c r="AX592" s="13" t="b">
        <f ca="1">IF(OFFSET($AW592,-1,0)="TRUE",TRUE,FALSE)</f>
        <v>0</v>
      </c>
      <c r="AY592" s="3"/>
      <c r="AZ592" s="3" t="str">
        <f>IF(OR($S592=FALSE,$R592=TRUE,$V592=FALSE),"-",IF(T592=FALSE,(CONCATENATE(D$1," doesn't match.")),"-"))</f>
        <v>-</v>
      </c>
      <c r="BA592" s="3" t="str">
        <f>IF(OR($S592=FALSE,$R592=TRUE,$V592=FALSE),"-",IF(U592=FALSE,(CONCATENATE(E$1," doesn't match.")),"-"))</f>
        <v>-</v>
      </c>
      <c r="BB592" s="3" t="str">
        <f>IF(OR($S592=FALSE,$R592=TRUE,$V592=FALSE),"-",IF(V592=FALSE,(CONCATENATE(F$1," doesn't match.")),"-"))</f>
        <v>-</v>
      </c>
      <c r="BC592" s="3" t="str">
        <f>IF(OR($S592=FALSE,$R592=TRUE,$V592=FALSE),"-",IF(W592=FALSE,(CONCATENATE(G$1," doesn't match.")),"-"))</f>
        <v>-</v>
      </c>
      <c r="BD592" s="3" t="str">
        <f>IF(OR($S592=FALSE,$R592=TRUE,$V592=FALSE),"-",IF(X592=FALSE,(CONCATENATE(H$1," doesn't match.")),"-"))</f>
        <v>-</v>
      </c>
      <c r="BE592" s="3" t="str">
        <f>IF(OR($S592=FALSE,$R592=TRUE,$V592=FALSE),"-",IF(Y592=FALSE,(CONCATENATE(I$1," doesn't match.")),"-"))</f>
        <v>-</v>
      </c>
      <c r="BF592" s="3" t="str">
        <f>IF(OR($S592=FALSE,$R592=TRUE,$V592=FALSE),"-",IF(Z592=FALSE,(CONCATENATE(J$1," doesn't match.")),"-"))</f>
        <v>-</v>
      </c>
      <c r="BG592" s="3" t="str">
        <f>IF(OR($S592=FALSE,$R592=TRUE,$V592=FALSE),"-",IF(AA592=FALSE,(CONCATENATE(K$1," doesn't match.")),"-"))</f>
        <v>-</v>
      </c>
      <c r="BH592" s="3" t="str">
        <f>IF(OR($S592=FALSE,$R592=TRUE,$V592=FALSE),"-",IF(AB592=FALSE,(CONCATENATE(L$1," doesn't match.")),"-"))</f>
        <v>-</v>
      </c>
      <c r="BI592" s="3" t="str">
        <f>IF(OR($S592=FALSE,$R592=TRUE,$V592=FALSE),"-",IF(AC592=FALSE,(CONCATENATE(M$1," doesn't match.")),"-"))</f>
        <v>-</v>
      </c>
      <c r="BJ592" s="3" t="str">
        <f>IF(OR($S592=FALSE,$R592=TRUE,$V592=FALSE),"-",IF(AD592=FALSE,(CONCATENATE(N$1," doesn't match.")),"-"))</f>
        <v>-</v>
      </c>
      <c r="BK592" s="3" t="str">
        <f>IF(OR($S592=FALSE,$R592=TRUE,$V592=FALSE),"-",IF(AE592=FALSE,(CONCATENATE(O$1," doesn't match.")),"-"))</f>
        <v>-</v>
      </c>
      <c r="BL592" s="3" t="str">
        <f>IF(OR($S592=FALSE,$R592=TRUE,$V592=FALSE),"-",IF(AF592=FALSE,(CONCATENATE(P$1," doesn't match.")),"-"))</f>
        <v>-</v>
      </c>
    </row>
    <row r="593" spans="1:64" ht="60" x14ac:dyDescent="0.25">
      <c r="A593" s="30">
        <v>1282992</v>
      </c>
      <c r="B593" s="30" t="s">
        <v>30</v>
      </c>
      <c r="C593" s="31" t="s">
        <v>479</v>
      </c>
      <c r="D593" s="30" t="s">
        <v>333</v>
      </c>
      <c r="E593" s="30" t="s">
        <v>480</v>
      </c>
      <c r="F593" s="30" t="s">
        <v>306</v>
      </c>
      <c r="G593" s="30" t="s">
        <v>35</v>
      </c>
      <c r="H593" s="32">
        <v>43485</v>
      </c>
      <c r="I593" s="32"/>
      <c r="J593" s="32">
        <v>42998</v>
      </c>
      <c r="K593" s="32"/>
      <c r="L593" s="30" t="s">
        <v>111</v>
      </c>
      <c r="M593" s="32">
        <v>42999</v>
      </c>
      <c r="N593" s="32">
        <v>43293</v>
      </c>
      <c r="O593" s="32"/>
      <c r="P593" s="32"/>
      <c r="Q593" s="5"/>
      <c r="R593" s="6" t="b">
        <f>B593=B594</f>
        <v>0</v>
      </c>
      <c r="S593" s="6" t="b">
        <f>C593=C594</f>
        <v>1</v>
      </c>
      <c r="T593" s="6" t="b">
        <f>D593=D594</f>
        <v>1</v>
      </c>
      <c r="U593" s="6" t="b">
        <f>E593=E594</f>
        <v>1</v>
      </c>
      <c r="V593" s="6" t="b">
        <f>F593=F594</f>
        <v>1</v>
      </c>
      <c r="W593" s="6" t="b">
        <f>G593=G594</f>
        <v>1</v>
      </c>
      <c r="X593" s="6" t="b">
        <f>H593=H594</f>
        <v>1</v>
      </c>
      <c r="Y593" s="6" t="b">
        <f>I593=I594</f>
        <v>1</v>
      </c>
      <c r="Z593" s="6" t="b">
        <f>J593=J594</f>
        <v>0</v>
      </c>
      <c r="AA593" s="6" t="b">
        <f>K593=K594</f>
        <v>1</v>
      </c>
      <c r="AB593" s="6" t="b">
        <f>L593=L594</f>
        <v>1</v>
      </c>
      <c r="AC593" s="6" t="b">
        <f>M593=M594</f>
        <v>1</v>
      </c>
      <c r="AD593" s="6" t="b">
        <f>N593=N594</f>
        <v>1</v>
      </c>
      <c r="AE593" s="6" t="b">
        <f>O593=O594</f>
        <v>1</v>
      </c>
      <c r="AF593" s="6" t="b">
        <f>P593=P594</f>
        <v>1</v>
      </c>
      <c r="AG593" s="3"/>
      <c r="AH593" s="8" t="str">
        <f>IF(ISBLANK($E593),"N/A",$E593)</f>
        <v>INT-PAT INSTR NPHASE APPLICATION FILING</v>
      </c>
      <c r="AI593" s="8" t="str">
        <f>IF(ISBLANK($F593),"N/A",$F593)</f>
        <v>Filing Receipt or Particulars Received? / IPP</v>
      </c>
      <c r="AJ593" s="7" t="str">
        <f>IF(ISBLANK($B593),"N/A",$B593)</f>
        <v>Live Patent</v>
      </c>
      <c r="AK593" s="8" t="str">
        <f>IF(ISBLANK($C593),"N/A",$C593)</f>
        <v>SEAZN.1098IN</v>
      </c>
      <c r="AL593" s="8" t="str">
        <f>IF(ISBLANK($C594),"N/A",$C594)</f>
        <v>SEAZN.1098IN</v>
      </c>
      <c r="AM593" s="7" t="str">
        <f>IF(ISBLANK($B594),"N/A",$B594)</f>
        <v>Agent Patent</v>
      </c>
      <c r="AN593" s="8" t="str">
        <f>IF(ISBLANK($F594),"N/A",$F594)</f>
        <v>Filing Receipt or Particulars Received? / IPP</v>
      </c>
      <c r="AO593" s="8" t="str">
        <f>IF(ISBLANK($E594),"N/A",$E594)</f>
        <v>INT-PAT INSTR NPHASE APPLICATION FILING</v>
      </c>
      <c r="AP593" s="3"/>
      <c r="AQ593" s="6" t="str">
        <f>IF($S593=FALSE,"Matter doesn't match.","-")</f>
        <v>-</v>
      </c>
      <c r="AR593" s="6" t="str">
        <f>IF($R593=TRUE,"System matches.","-")</f>
        <v>-</v>
      </c>
      <c r="AS593" s="6" t="str">
        <f>IF($U593=FALSE,"Action Type doesn't match.","-")</f>
        <v>-</v>
      </c>
      <c r="AT593" s="6" t="str">
        <f>IF($V593=FALSE,"Action Due doesn't match.","-")</f>
        <v>-</v>
      </c>
      <c r="AU593" s="6" t="b">
        <f>IF(AND($S593=TRUE,$Z593=TRUE,$U593=FALSE,$R593=FALSE),TRUE,FALSE)</f>
        <v>0</v>
      </c>
      <c r="AV593" s="13" t="b">
        <f ca="1">IF(OFFSET($AU593,-1,0)=TRUE,TRUE,FALSE)</f>
        <v>0</v>
      </c>
      <c r="AW593" s="6" t="b">
        <f>IF(AND($V593=TRUE,$S593=TRUE,$U593=FALSE,$R593=FALSE),TRUE,FALSE)</f>
        <v>0</v>
      </c>
      <c r="AX593" s="13" t="b">
        <f ca="1">IF(OFFSET($AW593,-1,0)="TRUE",TRUE,FALSE)</f>
        <v>0</v>
      </c>
      <c r="AY593" s="3"/>
      <c r="AZ593" s="3" t="str">
        <f>IF(OR($S593=FALSE,$R593=TRUE,$V593=FALSE),"-",IF(T593=FALSE,(CONCATENATE(D$1," doesn't match.")),"-"))</f>
        <v>-</v>
      </c>
      <c r="BA593" s="3" t="str">
        <f>IF(OR($S593=FALSE,$R593=TRUE,$V593=FALSE),"-",IF(U593=FALSE,(CONCATENATE(E$1," doesn't match.")),"-"))</f>
        <v>-</v>
      </c>
      <c r="BB593" s="3" t="str">
        <f>IF(OR($S593=FALSE,$R593=TRUE,$V593=FALSE),"-",IF(V593=FALSE,(CONCATENATE(F$1," doesn't match.")),"-"))</f>
        <v>-</v>
      </c>
      <c r="BC593" s="3" t="str">
        <f>IF(OR($S593=FALSE,$R593=TRUE,$V593=FALSE),"-",IF(W593=FALSE,(CONCATENATE(G$1," doesn't match.")),"-"))</f>
        <v>-</v>
      </c>
      <c r="BD593" s="3" t="str">
        <f>IF(OR($S593=FALSE,$R593=TRUE,$V593=FALSE),"-",IF(X593=FALSE,(CONCATENATE(H$1," doesn't match.")),"-"))</f>
        <v>-</v>
      </c>
      <c r="BE593" s="3" t="str">
        <f>IF(OR($S593=FALSE,$R593=TRUE,$V593=FALSE),"-",IF(Y593=FALSE,(CONCATENATE(I$1," doesn't match.")),"-"))</f>
        <v>-</v>
      </c>
      <c r="BF593" s="3" t="str">
        <f>IF(OR($S593=FALSE,$R593=TRUE,$V593=FALSE),"-",IF(Z593=FALSE,(CONCATENATE(J$1," doesn't match.")),"-"))</f>
        <v>BaseDate doesn't match.</v>
      </c>
      <c r="BG593" s="3" t="str">
        <f>IF(OR($S593=FALSE,$R593=TRUE,$V593=FALSE),"-",IF(AA593=FALSE,(CONCATENATE(K$1," doesn't match.")),"-"))</f>
        <v>-</v>
      </c>
      <c r="BH593" s="3" t="str">
        <f>IF(OR($S593=FALSE,$R593=TRUE,$V593=FALSE),"-",IF(AB593=FALSE,(CONCATENATE(L$1," doesn't match.")),"-"))</f>
        <v>-</v>
      </c>
      <c r="BI593" s="3" t="str">
        <f>IF(OR($S593=FALSE,$R593=TRUE,$V593=FALSE),"-",IF(AC593=FALSE,(CONCATENATE(M$1," doesn't match.")),"-"))</f>
        <v>-</v>
      </c>
      <c r="BJ593" s="3" t="str">
        <f>IF(OR($S593=FALSE,$R593=TRUE,$V593=FALSE),"-",IF(AD593=FALSE,(CONCATENATE(N$1," doesn't match.")),"-"))</f>
        <v>-</v>
      </c>
      <c r="BK593" s="3" t="str">
        <f>IF(OR($S593=FALSE,$R593=TRUE,$V593=FALSE),"-",IF(AE593=FALSE,(CONCATENATE(O$1," doesn't match.")),"-"))</f>
        <v>-</v>
      </c>
      <c r="BL593" s="3" t="str">
        <f>IF(OR($S593=FALSE,$R593=TRUE,$V593=FALSE),"-",IF(AF593=FALSE,(CONCATENATE(P$1," doesn't match.")),"-"))</f>
        <v>-</v>
      </c>
    </row>
    <row r="594" spans="1:64" ht="60" x14ac:dyDescent="0.25">
      <c r="A594" s="30">
        <v>1282992</v>
      </c>
      <c r="B594" s="30" t="s">
        <v>625</v>
      </c>
      <c r="C594" s="31" t="s">
        <v>479</v>
      </c>
      <c r="D594" s="30" t="s">
        <v>333</v>
      </c>
      <c r="E594" s="30" t="s">
        <v>480</v>
      </c>
      <c r="F594" s="30" t="s">
        <v>306</v>
      </c>
      <c r="G594" s="30" t="s">
        <v>35</v>
      </c>
      <c r="H594" s="32">
        <v>43485</v>
      </c>
      <c r="I594" s="32"/>
      <c r="J594" s="32">
        <v>42999</v>
      </c>
      <c r="K594" s="32"/>
      <c r="L594" s="30" t="s">
        <v>111</v>
      </c>
      <c r="M594" s="32">
        <v>42999</v>
      </c>
      <c r="N594" s="32">
        <v>43293</v>
      </c>
      <c r="O594" s="32"/>
      <c r="P594" s="32"/>
      <c r="Q594" s="5"/>
      <c r="R594" s="6" t="b">
        <f>B594=B595</f>
        <v>0</v>
      </c>
      <c r="S594" s="6" t="b">
        <f>C594=C595</f>
        <v>0</v>
      </c>
      <c r="T594" s="6" t="b">
        <f>D594=D595</f>
        <v>0</v>
      </c>
      <c r="U594" s="6" t="b">
        <f>E594=E595</f>
        <v>0</v>
      </c>
      <c r="V594" s="6" t="b">
        <f>F594=F595</f>
        <v>0</v>
      </c>
      <c r="W594" s="6" t="b">
        <f>G594=G595</f>
        <v>0</v>
      </c>
      <c r="X594" s="6" t="b">
        <f>H594=H595</f>
        <v>0</v>
      </c>
      <c r="Y594" s="6" t="b">
        <f>I594=I595</f>
        <v>1</v>
      </c>
      <c r="Z594" s="6" t="b">
        <f>J594=J595</f>
        <v>0</v>
      </c>
      <c r="AA594" s="6" t="b">
        <f>K594=K595</f>
        <v>1</v>
      </c>
      <c r="AB594" s="6" t="b">
        <f>L594=L595</f>
        <v>0</v>
      </c>
      <c r="AC594" s="6" t="b">
        <f>M594=M595</f>
        <v>0</v>
      </c>
      <c r="AD594" s="6" t="b">
        <f>N594=N595</f>
        <v>0</v>
      </c>
      <c r="AE594" s="6" t="b">
        <f>O594=O595</f>
        <v>1</v>
      </c>
      <c r="AF594" s="6" t="b">
        <f>P594=P595</f>
        <v>1</v>
      </c>
      <c r="AG594" s="3"/>
      <c r="AH594" s="8" t="str">
        <f>IF(ISBLANK($E594),"N/A",$E594)</f>
        <v>INT-PAT INSTR NPHASE APPLICATION FILING</v>
      </c>
      <c r="AI594" s="8" t="str">
        <f>IF(ISBLANK($F594),"N/A",$F594)</f>
        <v>Filing Receipt or Particulars Received? / IPP</v>
      </c>
      <c r="AJ594" s="7" t="str">
        <f>IF(ISBLANK($B594),"N/A",$B594)</f>
        <v>Agent Patent</v>
      </c>
      <c r="AK594" s="8" t="str">
        <f>IF(ISBLANK($C594),"N/A",$C594)</f>
        <v>SEAZN.1098IN</v>
      </c>
      <c r="AL594" s="8" t="str">
        <f>IF(ISBLANK($C595),"N/A",$C595)</f>
        <v>SEAZN.796SG</v>
      </c>
      <c r="AM594" s="7" t="str">
        <f>IF(ISBLANK($B595),"N/A",$B595)</f>
        <v>Live Patent</v>
      </c>
      <c r="AN594" s="8" t="str">
        <f>IF(ISBLANK($F595),"N/A",$F595)</f>
        <v>Annuity Payment Due Reminder / IntFees</v>
      </c>
      <c r="AO594" s="8" t="str">
        <f>IF(ISBLANK($E595),"N/A",$E595)</f>
        <v>INT-PAT SPECIAL ANNUITY DUE</v>
      </c>
      <c r="AP594" s="3"/>
      <c r="AQ594" s="6" t="str">
        <f>IF($S594=FALSE,"Matter doesn't match.","-")</f>
        <v>Matter doesn't match.</v>
      </c>
      <c r="AR594" s="6" t="str">
        <f>IF($R594=TRUE,"System matches.","-")</f>
        <v>-</v>
      </c>
      <c r="AS594" s="6" t="str">
        <f>IF($U594=FALSE,"Action Type doesn't match.","-")</f>
        <v>Action Type doesn't match.</v>
      </c>
      <c r="AT594" s="6" t="str">
        <f>IF($V594=FALSE,"Action Due doesn't match.","-")</f>
        <v>Action Due doesn't match.</v>
      </c>
      <c r="AU594" s="6" t="b">
        <f>IF(AND($S594=TRUE,$Z594=TRUE,$U594=FALSE,$R594=FALSE),TRUE,FALSE)</f>
        <v>0</v>
      </c>
      <c r="AV594" s="13" t="b">
        <f ca="1">IF(OFFSET($AU594,-1,0)=TRUE,TRUE,FALSE)</f>
        <v>0</v>
      </c>
      <c r="AW594" s="6" t="b">
        <f>IF(AND($V594=TRUE,$S594=TRUE,$U594=FALSE,$R594=FALSE),TRUE,FALSE)</f>
        <v>0</v>
      </c>
      <c r="AX594" s="13" t="b">
        <f ca="1">IF(OFFSET($AW594,-1,0)="TRUE",TRUE,FALSE)</f>
        <v>0</v>
      </c>
      <c r="AY594" s="3"/>
      <c r="AZ594" s="3" t="str">
        <f>IF(OR($S594=FALSE,$R594=TRUE,$V594=FALSE),"-",IF(T594=FALSE,(CONCATENATE(D$1," doesn't match.")),"-"))</f>
        <v>-</v>
      </c>
      <c r="BA594" s="3" t="str">
        <f>IF(OR($S594=FALSE,$R594=TRUE,$V594=FALSE),"-",IF(U594=FALSE,(CONCATENATE(E$1," doesn't match.")),"-"))</f>
        <v>-</v>
      </c>
      <c r="BB594" s="3" t="str">
        <f>IF(OR($S594=FALSE,$R594=TRUE,$V594=FALSE),"-",IF(V594=FALSE,(CONCATENATE(F$1," doesn't match.")),"-"))</f>
        <v>-</v>
      </c>
      <c r="BC594" s="3" t="str">
        <f>IF(OR($S594=FALSE,$R594=TRUE,$V594=FALSE),"-",IF(W594=FALSE,(CONCATENATE(G$1," doesn't match.")),"-"))</f>
        <v>-</v>
      </c>
      <c r="BD594" s="3" t="str">
        <f>IF(OR($S594=FALSE,$R594=TRUE,$V594=FALSE),"-",IF(X594=FALSE,(CONCATENATE(H$1," doesn't match.")),"-"))</f>
        <v>-</v>
      </c>
      <c r="BE594" s="3" t="str">
        <f>IF(OR($S594=FALSE,$R594=TRUE,$V594=FALSE),"-",IF(Y594=FALSE,(CONCATENATE(I$1," doesn't match.")),"-"))</f>
        <v>-</v>
      </c>
      <c r="BF594" s="3" t="str">
        <f>IF(OR($S594=FALSE,$R594=TRUE,$V594=FALSE),"-",IF(Z594=FALSE,(CONCATENATE(J$1," doesn't match.")),"-"))</f>
        <v>-</v>
      </c>
      <c r="BG594" s="3" t="str">
        <f>IF(OR($S594=FALSE,$R594=TRUE,$V594=FALSE),"-",IF(AA594=FALSE,(CONCATENATE(K$1," doesn't match.")),"-"))</f>
        <v>-</v>
      </c>
      <c r="BH594" s="3" t="str">
        <f>IF(OR($S594=FALSE,$R594=TRUE,$V594=FALSE),"-",IF(AB594=FALSE,(CONCATENATE(L$1," doesn't match.")),"-"))</f>
        <v>-</v>
      </c>
      <c r="BI594" s="3" t="str">
        <f>IF(OR($S594=FALSE,$R594=TRUE,$V594=FALSE),"-",IF(AC594=FALSE,(CONCATENATE(M$1," doesn't match.")),"-"))</f>
        <v>-</v>
      </c>
      <c r="BJ594" s="3" t="str">
        <f>IF(OR($S594=FALSE,$R594=TRUE,$V594=FALSE),"-",IF(AD594=FALSE,(CONCATENATE(N$1," doesn't match.")),"-"))</f>
        <v>-</v>
      </c>
      <c r="BK594" s="3" t="str">
        <f>IF(OR($S594=FALSE,$R594=TRUE,$V594=FALSE),"-",IF(AE594=FALSE,(CONCATENATE(O$1," doesn't match.")),"-"))</f>
        <v>-</v>
      </c>
      <c r="BL594" s="3" t="str">
        <f>IF(OR($S594=FALSE,$R594=TRUE,$V594=FALSE),"-",IF(AF594=FALSE,(CONCATENATE(P$1," doesn't match.")),"-"))</f>
        <v>-</v>
      </c>
    </row>
    <row r="595" spans="1:64" ht="60" x14ac:dyDescent="0.25">
      <c r="A595" s="30">
        <v>1251156</v>
      </c>
      <c r="B595" s="30" t="s">
        <v>30</v>
      </c>
      <c r="C595" s="31" t="s">
        <v>482</v>
      </c>
      <c r="D595" s="30" t="s">
        <v>212</v>
      </c>
      <c r="E595" s="30" t="s">
        <v>483</v>
      </c>
      <c r="F595" s="30" t="s">
        <v>484</v>
      </c>
      <c r="G595" s="30" t="s">
        <v>286</v>
      </c>
      <c r="H595" s="32">
        <v>43322</v>
      </c>
      <c r="I595" s="32"/>
      <c r="J595" s="32">
        <v>43367</v>
      </c>
      <c r="K595" s="32"/>
      <c r="L595" s="30" t="s">
        <v>36</v>
      </c>
      <c r="M595" s="32">
        <v>43291</v>
      </c>
      <c r="N595" s="32">
        <v>43294</v>
      </c>
      <c r="O595" s="32"/>
      <c r="P595" s="32"/>
      <c r="Q595" s="5"/>
      <c r="R595" s="6" t="b">
        <f>B595=B596</f>
        <v>1</v>
      </c>
      <c r="S595" s="6" t="b">
        <f>C595=C596</f>
        <v>0</v>
      </c>
      <c r="T595" s="6" t="b">
        <f>D595=D596</f>
        <v>0</v>
      </c>
      <c r="U595" s="6" t="b">
        <f>E595=E596</f>
        <v>0</v>
      </c>
      <c r="V595" s="6" t="b">
        <f>F595=F596</f>
        <v>0</v>
      </c>
      <c r="W595" s="6" t="b">
        <f>G595=G596</f>
        <v>0</v>
      </c>
      <c r="X595" s="6" t="b">
        <f>H595=H596</f>
        <v>0</v>
      </c>
      <c r="Y595" s="6" t="b">
        <f>I595=I596</f>
        <v>0</v>
      </c>
      <c r="Z595" s="6" t="b">
        <f>J595=J596</f>
        <v>0</v>
      </c>
      <c r="AA595" s="6" t="b">
        <f>K595=K596</f>
        <v>1</v>
      </c>
      <c r="AB595" s="6" t="b">
        <f>L595=L596</f>
        <v>0</v>
      </c>
      <c r="AC595" s="6" t="b">
        <f>M595=M596</f>
        <v>0</v>
      </c>
      <c r="AD595" s="6" t="b">
        <f>N595=N596</f>
        <v>0</v>
      </c>
      <c r="AE595" s="6" t="b">
        <f>O595=O596</f>
        <v>1</v>
      </c>
      <c r="AF595" s="6" t="b">
        <f>P595=P596</f>
        <v>1</v>
      </c>
      <c r="AG595" s="3"/>
      <c r="AH595" s="8" t="str">
        <f>IF(ISBLANK($E595),"N/A",$E595)</f>
        <v>INT-PAT SPECIAL ANNUITY DUE</v>
      </c>
      <c r="AI595" s="8" t="str">
        <f>IF(ISBLANK($F595),"N/A",$F595)</f>
        <v>Annuity Payment Due Reminder / IntFees</v>
      </c>
      <c r="AJ595" s="7" t="str">
        <f>IF(ISBLANK($B595),"N/A",$B595)</f>
        <v>Live Patent</v>
      </c>
      <c r="AK595" s="8" t="str">
        <f>IF(ISBLANK($C595),"N/A",$C595)</f>
        <v>SEAZN.796SG</v>
      </c>
      <c r="AL595" s="8" t="str">
        <f>IF(ISBLANK($C596),"N/A",$C596)</f>
        <v>SEAZN.886JP</v>
      </c>
      <c r="AM595" s="7" t="str">
        <f>IF(ISBLANK($B596),"N/A",$B596)</f>
        <v>Live Patent</v>
      </c>
      <c r="AN595" s="8" t="str">
        <f>IF(ISBLANK($F596),"N/A",$F596)</f>
        <v>*LC Regarding Allowance Fees, Div Due (FP-ACCEPT) / IntFees</v>
      </c>
      <c r="AO595" s="8" t="str">
        <f>IF(ISBLANK($E596),"N/A",$E596)</f>
        <v>INT-PAT JP ALLOWANCE AFTER-4/1/07</v>
      </c>
      <c r="AP595" s="3"/>
      <c r="AQ595" s="6" t="str">
        <f>IF($S595=FALSE,"Matter doesn't match.","-")</f>
        <v>Matter doesn't match.</v>
      </c>
      <c r="AR595" s="6" t="str">
        <f>IF($R595=TRUE,"System matches.","-")</f>
        <v>System matches.</v>
      </c>
      <c r="AS595" s="6" t="str">
        <f>IF($U595=FALSE,"Action Type doesn't match.","-")</f>
        <v>Action Type doesn't match.</v>
      </c>
      <c r="AT595" s="6" t="str">
        <f>IF($V595=FALSE,"Action Due doesn't match.","-")</f>
        <v>Action Due doesn't match.</v>
      </c>
      <c r="AU595" s="6" t="b">
        <f>IF(AND($S595=TRUE,$Z595=TRUE,$U595=FALSE,$R595=FALSE),TRUE,FALSE)</f>
        <v>0</v>
      </c>
      <c r="AV595" s="13" t="b">
        <f ca="1">IF(OFFSET($AU595,-1,0)=TRUE,TRUE,FALSE)</f>
        <v>0</v>
      </c>
      <c r="AW595" s="6" t="b">
        <f>IF(AND($V595=TRUE,$S595=TRUE,$U595=FALSE,$R595=FALSE),TRUE,FALSE)</f>
        <v>0</v>
      </c>
      <c r="AX595" s="13" t="b">
        <f ca="1">IF(OFFSET($AW595,-1,0)="TRUE",TRUE,FALSE)</f>
        <v>0</v>
      </c>
      <c r="AY595" s="3"/>
      <c r="AZ595" s="3" t="str">
        <f>IF(OR($S595=FALSE,$R595=TRUE,$V595=FALSE),"-",IF(T595=FALSE,(CONCATENATE(D$1," doesn't match.")),"-"))</f>
        <v>-</v>
      </c>
      <c r="BA595" s="3" t="str">
        <f>IF(OR($S595=FALSE,$R595=TRUE,$V595=FALSE),"-",IF(U595=FALSE,(CONCATENATE(E$1," doesn't match.")),"-"))</f>
        <v>-</v>
      </c>
      <c r="BB595" s="3" t="str">
        <f>IF(OR($S595=FALSE,$R595=TRUE,$V595=FALSE),"-",IF(V595=FALSE,(CONCATENATE(F$1," doesn't match.")),"-"))</f>
        <v>-</v>
      </c>
      <c r="BC595" s="3" t="str">
        <f>IF(OR($S595=FALSE,$R595=TRUE,$V595=FALSE),"-",IF(W595=FALSE,(CONCATENATE(G$1," doesn't match.")),"-"))</f>
        <v>-</v>
      </c>
      <c r="BD595" s="3" t="str">
        <f>IF(OR($S595=FALSE,$R595=TRUE,$V595=FALSE),"-",IF(X595=FALSE,(CONCATENATE(H$1," doesn't match.")),"-"))</f>
        <v>-</v>
      </c>
      <c r="BE595" s="3" t="str">
        <f>IF(OR($S595=FALSE,$R595=TRUE,$V595=FALSE),"-",IF(Y595=FALSE,(CONCATENATE(I$1," doesn't match.")),"-"))</f>
        <v>-</v>
      </c>
      <c r="BF595" s="3" t="str">
        <f>IF(OR($S595=FALSE,$R595=TRUE,$V595=FALSE),"-",IF(Z595=FALSE,(CONCATENATE(J$1," doesn't match.")),"-"))</f>
        <v>-</v>
      </c>
      <c r="BG595" s="3" t="str">
        <f>IF(OR($S595=FALSE,$R595=TRUE,$V595=FALSE),"-",IF(AA595=FALSE,(CONCATENATE(K$1," doesn't match.")),"-"))</f>
        <v>-</v>
      </c>
      <c r="BH595" s="3" t="str">
        <f>IF(OR($S595=FALSE,$R595=TRUE,$V595=FALSE),"-",IF(AB595=FALSE,(CONCATENATE(L$1," doesn't match.")),"-"))</f>
        <v>-</v>
      </c>
      <c r="BI595" s="3" t="str">
        <f>IF(OR($S595=FALSE,$R595=TRUE,$V595=FALSE),"-",IF(AC595=FALSE,(CONCATENATE(M$1," doesn't match.")),"-"))</f>
        <v>-</v>
      </c>
      <c r="BJ595" s="3" t="str">
        <f>IF(OR($S595=FALSE,$R595=TRUE,$V595=FALSE),"-",IF(AD595=FALSE,(CONCATENATE(N$1," doesn't match.")),"-"))</f>
        <v>-</v>
      </c>
      <c r="BK595" s="3" t="str">
        <f>IF(OR($S595=FALSE,$R595=TRUE,$V595=FALSE),"-",IF(AE595=FALSE,(CONCATENATE(O$1," doesn't match.")),"-"))</f>
        <v>-</v>
      </c>
      <c r="BL595" s="3" t="str">
        <f>IF(OR($S595=FALSE,$R595=TRUE,$V595=FALSE),"-",IF(AF595=FALSE,(CONCATENATE(P$1," doesn't match.")),"-"))</f>
        <v>-</v>
      </c>
    </row>
    <row r="596" spans="1:64" ht="60" x14ac:dyDescent="0.25">
      <c r="A596" s="30">
        <v>1261295</v>
      </c>
      <c r="B596" s="30" t="s">
        <v>30</v>
      </c>
      <c r="C596" s="31" t="s">
        <v>485</v>
      </c>
      <c r="D596" s="30" t="s">
        <v>32</v>
      </c>
      <c r="E596" s="30" t="s">
        <v>33</v>
      </c>
      <c r="F596" s="30" t="s">
        <v>34</v>
      </c>
      <c r="G596" s="30" t="s">
        <v>35</v>
      </c>
      <c r="H596" s="32">
        <v>43295</v>
      </c>
      <c r="I596" s="32">
        <v>43290</v>
      </c>
      <c r="J596" s="32">
        <v>43320</v>
      </c>
      <c r="K596" s="32"/>
      <c r="L596" s="30" t="s">
        <v>178</v>
      </c>
      <c r="M596" s="32">
        <v>43290</v>
      </c>
      <c r="N596" s="32">
        <v>43290</v>
      </c>
      <c r="O596" s="32"/>
      <c r="P596" s="32"/>
      <c r="Q596" s="5"/>
      <c r="R596" s="6" t="b">
        <f>B596=B597</f>
        <v>0</v>
      </c>
      <c r="S596" s="6" t="b">
        <f>C596=C597</f>
        <v>1</v>
      </c>
      <c r="T596" s="6" t="b">
        <f>D596=D597</f>
        <v>1</v>
      </c>
      <c r="U596" s="6" t="b">
        <f>E596=E597</f>
        <v>1</v>
      </c>
      <c r="V596" s="6" t="b">
        <f>F596=F597</f>
        <v>1</v>
      </c>
      <c r="W596" s="6" t="b">
        <f>G596=G597</f>
        <v>1</v>
      </c>
      <c r="X596" s="6" t="b">
        <f>H596=H597</f>
        <v>1</v>
      </c>
      <c r="Y596" s="6" t="b">
        <f>I596=I597</f>
        <v>0</v>
      </c>
      <c r="Z596" s="6" t="b">
        <f>J596=J597</f>
        <v>1</v>
      </c>
      <c r="AA596" s="6" t="b">
        <f>K596=K597</f>
        <v>1</v>
      </c>
      <c r="AB596" s="6" t="b">
        <f>L596=L597</f>
        <v>0</v>
      </c>
      <c r="AC596" s="6" t="b">
        <f>M596=M597</f>
        <v>0</v>
      </c>
      <c r="AD596" s="6" t="b">
        <f>N596=N597</f>
        <v>0</v>
      </c>
      <c r="AE596" s="6" t="b">
        <f>O596=O597</f>
        <v>1</v>
      </c>
      <c r="AF596" s="6" t="b">
        <f>P596=P597</f>
        <v>1</v>
      </c>
      <c r="AG596" s="3"/>
      <c r="AH596" s="8" t="str">
        <f>IF(ISBLANK($E596),"N/A",$E596)</f>
        <v>INT-PAT JP ALLOWANCE AFTER-4/1/07</v>
      </c>
      <c r="AI596" s="8" t="str">
        <f>IF(ISBLANK($F596),"N/A",$F596)</f>
        <v>*LC Regarding Allowance Fees, Div Due (FP-ACCEPT) / IntFees</v>
      </c>
      <c r="AJ596" s="7" t="str">
        <f>IF(ISBLANK($B596),"N/A",$B596)</f>
        <v>Live Patent</v>
      </c>
      <c r="AK596" s="8" t="str">
        <f>IF(ISBLANK($C596),"N/A",$C596)</f>
        <v>SEAZN.886JP</v>
      </c>
      <c r="AL596" s="8" t="str">
        <f>IF(ISBLANK($C597),"N/A",$C597)</f>
        <v>SEAZN.886JP</v>
      </c>
      <c r="AM596" s="7" t="str">
        <f>IF(ISBLANK($B597),"N/A",$B597)</f>
        <v>Agent Patent</v>
      </c>
      <c r="AN596" s="8" t="str">
        <f>IF(ISBLANK($F597),"N/A",$F597)</f>
        <v>*LC Regarding Allowance Fees, Div Due (FP-ACCEPT) / IntFees</v>
      </c>
      <c r="AO596" s="8" t="str">
        <f>IF(ISBLANK($E597),"N/A",$E597)</f>
        <v>INT-PAT JP ALLOWANCE AFTER-4/1/07</v>
      </c>
      <c r="AP596" s="3"/>
      <c r="AQ596" s="6" t="str">
        <f>IF($S596=FALSE,"Matter doesn't match.","-")</f>
        <v>-</v>
      </c>
      <c r="AR596" s="6" t="str">
        <f>IF($R596=TRUE,"System matches.","-")</f>
        <v>-</v>
      </c>
      <c r="AS596" s="6" t="str">
        <f>IF($U596=FALSE,"Action Type doesn't match.","-")</f>
        <v>-</v>
      </c>
      <c r="AT596" s="6" t="str">
        <f>IF($V596=FALSE,"Action Due doesn't match.","-")</f>
        <v>-</v>
      </c>
      <c r="AU596" s="6" t="b">
        <f>IF(AND($S596=TRUE,$Z596=TRUE,$U596=FALSE,$R596=FALSE),TRUE,FALSE)</f>
        <v>0</v>
      </c>
      <c r="AV596" s="13" t="b">
        <f ca="1">IF(OFFSET($AU596,-1,0)=TRUE,TRUE,FALSE)</f>
        <v>0</v>
      </c>
      <c r="AW596" s="6" t="b">
        <f>IF(AND($V596=TRUE,$S596=TRUE,$U596=FALSE,$R596=FALSE),TRUE,FALSE)</f>
        <v>0</v>
      </c>
      <c r="AX596" s="13" t="b">
        <f ca="1">IF(OFFSET($AW596,-1,0)="TRUE",TRUE,FALSE)</f>
        <v>0</v>
      </c>
      <c r="AY596" s="3"/>
      <c r="AZ596" s="3" t="str">
        <f>IF(OR($S596=FALSE,$R596=TRUE,$V596=FALSE),"-",IF(T596=FALSE,(CONCATENATE(D$1," doesn't match.")),"-"))</f>
        <v>-</v>
      </c>
      <c r="BA596" s="3" t="str">
        <f>IF(OR($S596=FALSE,$R596=TRUE,$V596=FALSE),"-",IF(U596=FALSE,(CONCATENATE(E$1," doesn't match.")),"-"))</f>
        <v>-</v>
      </c>
      <c r="BB596" s="3" t="str">
        <f>IF(OR($S596=FALSE,$R596=TRUE,$V596=FALSE),"-",IF(V596=FALSE,(CONCATENATE(F$1," doesn't match.")),"-"))</f>
        <v>-</v>
      </c>
      <c r="BC596" s="3" t="str">
        <f>IF(OR($S596=FALSE,$R596=TRUE,$V596=FALSE),"-",IF(W596=FALSE,(CONCATENATE(G$1," doesn't match.")),"-"))</f>
        <v>-</v>
      </c>
      <c r="BD596" s="3" t="str">
        <f>IF(OR($S596=FALSE,$R596=TRUE,$V596=FALSE),"-",IF(X596=FALSE,(CONCATENATE(H$1," doesn't match.")),"-"))</f>
        <v>-</v>
      </c>
      <c r="BE596" s="3" t="str">
        <f>IF(OR($S596=FALSE,$R596=TRUE,$V596=FALSE),"-",IF(Y596=FALSE,(CONCATENATE(I$1," doesn't match.")),"-"))</f>
        <v>DateTaken doesn't match.</v>
      </c>
      <c r="BF596" s="3" t="str">
        <f>IF(OR($S596=FALSE,$R596=TRUE,$V596=FALSE),"-",IF(Z596=FALSE,(CONCATENATE(J$1," doesn't match.")),"-"))</f>
        <v>-</v>
      </c>
      <c r="BG596" s="3" t="str">
        <f>IF(OR($S596=FALSE,$R596=TRUE,$V596=FALSE),"-",IF(AA596=FALSE,(CONCATENATE(K$1," doesn't match.")),"-"))</f>
        <v>-</v>
      </c>
      <c r="BH596" s="3" t="str">
        <f>IF(OR($S596=FALSE,$R596=TRUE,$V596=FALSE),"-",IF(AB596=FALSE,(CONCATENATE(L$1," doesn't match.")),"-"))</f>
        <v>UserID doesn't match.</v>
      </c>
      <c r="BI596" s="3" t="str">
        <f>IF(OR($S596=FALSE,$R596=TRUE,$V596=FALSE),"-",IF(AC596=FALSE,(CONCATENATE(M$1," doesn't match.")),"-"))</f>
        <v>DateCreated doesn't match.</v>
      </c>
      <c r="BJ596" s="3" t="str">
        <f>IF(OR($S596=FALSE,$R596=TRUE,$V596=FALSE),"-",IF(AD596=FALSE,(CONCATENATE(N$1," doesn't match.")),"-"))</f>
        <v>LastUpdate doesn't match.</v>
      </c>
      <c r="BK596" s="3" t="str">
        <f>IF(OR($S596=FALSE,$R596=TRUE,$V596=FALSE),"-",IF(AE596=FALSE,(CONCATENATE(O$1," doesn't match.")),"-"))</f>
        <v>-</v>
      </c>
      <c r="BL596" s="3" t="str">
        <f>IF(OR($S596=FALSE,$R596=TRUE,$V596=FALSE),"-",IF(AF596=FALSE,(CONCATENATE(P$1," doesn't match.")),"-"))</f>
        <v>-</v>
      </c>
    </row>
    <row r="597" spans="1:64" ht="60" x14ac:dyDescent="0.25">
      <c r="A597" s="30">
        <v>1261295</v>
      </c>
      <c r="B597" s="30" t="s">
        <v>625</v>
      </c>
      <c r="C597" s="31" t="s">
        <v>485</v>
      </c>
      <c r="D597" s="30" t="s">
        <v>32</v>
      </c>
      <c r="E597" s="30" t="s">
        <v>33</v>
      </c>
      <c r="F597" s="30" t="s">
        <v>34</v>
      </c>
      <c r="G597" s="30" t="s">
        <v>35</v>
      </c>
      <c r="H597" s="32">
        <v>43295</v>
      </c>
      <c r="I597" s="32"/>
      <c r="J597" s="32">
        <v>43320</v>
      </c>
      <c r="K597" s="32"/>
      <c r="L597" s="30" t="s">
        <v>58</v>
      </c>
      <c r="M597" s="32">
        <v>43291</v>
      </c>
      <c r="N597" s="32">
        <v>43291</v>
      </c>
      <c r="O597" s="32"/>
      <c r="P597" s="32"/>
      <c r="Q597" s="5"/>
      <c r="R597" s="6" t="b">
        <f>B597=B598</f>
        <v>0</v>
      </c>
      <c r="S597" s="6" t="b">
        <f>C597=C598</f>
        <v>0</v>
      </c>
      <c r="T597" s="6" t="b">
        <f>D597=D598</f>
        <v>0</v>
      </c>
      <c r="U597" s="6" t="b">
        <f>E597=E598</f>
        <v>0</v>
      </c>
      <c r="V597" s="6" t="b">
        <f>F597=F598</f>
        <v>0</v>
      </c>
      <c r="W597" s="6" t="b">
        <f>G597=G598</f>
        <v>0</v>
      </c>
      <c r="X597" s="6" t="b">
        <f>H597=H598</f>
        <v>0</v>
      </c>
      <c r="Y597" s="6" t="b">
        <f>I597=I598</f>
        <v>0</v>
      </c>
      <c r="Z597" s="6" t="b">
        <f>J597=J598</f>
        <v>0</v>
      </c>
      <c r="AA597" s="6" t="b">
        <f>K597=K598</f>
        <v>0</v>
      </c>
      <c r="AB597" s="6" t="b">
        <f>L597=L598</f>
        <v>0</v>
      </c>
      <c r="AC597" s="6" t="b">
        <f>M597=M598</f>
        <v>0</v>
      </c>
      <c r="AD597" s="6" t="b">
        <f>N597=N598</f>
        <v>1</v>
      </c>
      <c r="AE597" s="6" t="b">
        <f>O597=O598</f>
        <v>1</v>
      </c>
      <c r="AF597" s="6" t="b">
        <f>P597=P598</f>
        <v>1</v>
      </c>
      <c r="AG597" s="3"/>
      <c r="AH597" s="8" t="str">
        <f>IF(ISBLANK($E597),"N/A",$E597)</f>
        <v>INT-PAT JP ALLOWANCE AFTER-4/1/07</v>
      </c>
      <c r="AI597" s="8" t="str">
        <f>IF(ISBLANK($F597),"N/A",$F597)</f>
        <v>*LC Regarding Allowance Fees, Div Due (FP-ACCEPT) / IntFees</v>
      </c>
      <c r="AJ597" s="7" t="str">
        <f>IF(ISBLANK($B597),"N/A",$B597)</f>
        <v>Agent Patent</v>
      </c>
      <c r="AK597" s="8" t="str">
        <f>IF(ISBLANK($C597),"N/A",$C597)</f>
        <v>SEAZN.886JP</v>
      </c>
      <c r="AL597" s="8" t="str">
        <f>IF(ISBLANK($C598),"N/A",$C598)</f>
        <v>SEAZN.989EP</v>
      </c>
      <c r="AM597" s="7" t="str">
        <f>IF(ISBLANK($B598),"N/A",$B598)</f>
        <v>Live Patent</v>
      </c>
      <c r="AN597" s="8" t="str">
        <f>IF(ISBLANK($F598),"N/A",$F598)</f>
        <v>Provide FA with Instructions as Requested / Atty</v>
      </c>
      <c r="AO597" s="8" t="str">
        <f>IF(ISBLANK($E598),"N/A",$E598)</f>
        <v>INT-PAT FA REQUEST EARLY INSTR ATTY</v>
      </c>
      <c r="AP597" s="3"/>
      <c r="AQ597" s="6" t="str">
        <f>IF($S597=FALSE,"Matter doesn't match.","-")</f>
        <v>Matter doesn't match.</v>
      </c>
      <c r="AR597" s="6" t="str">
        <f>IF($R597=TRUE,"System matches.","-")</f>
        <v>-</v>
      </c>
      <c r="AS597" s="6" t="str">
        <f>IF($U597=FALSE,"Action Type doesn't match.","-")</f>
        <v>Action Type doesn't match.</v>
      </c>
      <c r="AT597" s="6" t="str">
        <f>IF($V597=FALSE,"Action Due doesn't match.","-")</f>
        <v>Action Due doesn't match.</v>
      </c>
      <c r="AU597" s="6" t="b">
        <f>IF(AND($S597=TRUE,$Z597=TRUE,$U597=FALSE,$R597=FALSE),TRUE,FALSE)</f>
        <v>0</v>
      </c>
      <c r="AV597" s="13" t="b">
        <f ca="1">IF(OFFSET($AU597,-1,0)=TRUE,TRUE,FALSE)</f>
        <v>0</v>
      </c>
      <c r="AW597" s="6" t="b">
        <f>IF(AND($V597=TRUE,$S597=TRUE,$U597=FALSE,$R597=FALSE),TRUE,FALSE)</f>
        <v>0</v>
      </c>
      <c r="AX597" s="13" t="b">
        <f ca="1">IF(OFFSET($AW597,-1,0)="TRUE",TRUE,FALSE)</f>
        <v>0</v>
      </c>
      <c r="AY597" s="3"/>
      <c r="AZ597" s="3" t="str">
        <f>IF(OR($S597=FALSE,$R597=TRUE,$V597=FALSE),"-",IF(T597=FALSE,(CONCATENATE(D$1," doesn't match.")),"-"))</f>
        <v>-</v>
      </c>
      <c r="BA597" s="3" t="str">
        <f>IF(OR($S597=FALSE,$R597=TRUE,$V597=FALSE),"-",IF(U597=FALSE,(CONCATENATE(E$1," doesn't match.")),"-"))</f>
        <v>-</v>
      </c>
      <c r="BB597" s="3" t="str">
        <f>IF(OR($S597=FALSE,$R597=TRUE,$V597=FALSE),"-",IF(V597=FALSE,(CONCATENATE(F$1," doesn't match.")),"-"))</f>
        <v>-</v>
      </c>
      <c r="BC597" s="3" t="str">
        <f>IF(OR($S597=FALSE,$R597=TRUE,$V597=FALSE),"-",IF(W597=FALSE,(CONCATENATE(G$1," doesn't match.")),"-"))</f>
        <v>-</v>
      </c>
      <c r="BD597" s="3" t="str">
        <f>IF(OR($S597=FALSE,$R597=TRUE,$V597=FALSE),"-",IF(X597=FALSE,(CONCATENATE(H$1," doesn't match.")),"-"))</f>
        <v>-</v>
      </c>
      <c r="BE597" s="3" t="str">
        <f>IF(OR($S597=FALSE,$R597=TRUE,$V597=FALSE),"-",IF(Y597=FALSE,(CONCATENATE(I$1," doesn't match.")),"-"))</f>
        <v>-</v>
      </c>
      <c r="BF597" s="3" t="str">
        <f>IF(OR($S597=FALSE,$R597=TRUE,$V597=FALSE),"-",IF(Z597=FALSE,(CONCATENATE(J$1," doesn't match.")),"-"))</f>
        <v>-</v>
      </c>
      <c r="BG597" s="3" t="str">
        <f>IF(OR($S597=FALSE,$R597=TRUE,$V597=FALSE),"-",IF(AA597=FALSE,(CONCATENATE(K$1," doesn't match.")),"-"))</f>
        <v>-</v>
      </c>
      <c r="BH597" s="3" t="str">
        <f>IF(OR($S597=FALSE,$R597=TRUE,$V597=FALSE),"-",IF(AB597=FALSE,(CONCATENATE(L$1," doesn't match.")),"-"))</f>
        <v>-</v>
      </c>
      <c r="BI597" s="3" t="str">
        <f>IF(OR($S597=FALSE,$R597=TRUE,$V597=FALSE),"-",IF(AC597=FALSE,(CONCATENATE(M$1," doesn't match.")),"-"))</f>
        <v>-</v>
      </c>
      <c r="BJ597" s="3" t="str">
        <f>IF(OR($S597=FALSE,$R597=TRUE,$V597=FALSE),"-",IF(AD597=FALSE,(CONCATENATE(N$1," doesn't match.")),"-"))</f>
        <v>-</v>
      </c>
      <c r="BK597" s="3" t="str">
        <f>IF(OR($S597=FALSE,$R597=TRUE,$V597=FALSE),"-",IF(AE597=FALSE,(CONCATENATE(O$1," doesn't match.")),"-"))</f>
        <v>-</v>
      </c>
      <c r="BL597" s="3" t="str">
        <f>IF(OR($S597=FALSE,$R597=TRUE,$V597=FALSE),"-",IF(AF597=FALSE,(CONCATENATE(P$1," doesn't match.")),"-"))</f>
        <v>-</v>
      </c>
    </row>
    <row r="598" spans="1:64" ht="45" x14ac:dyDescent="0.25">
      <c r="A598" s="30">
        <v>1270211</v>
      </c>
      <c r="B598" s="30" t="s">
        <v>30</v>
      </c>
      <c r="C598" s="31" t="s">
        <v>486</v>
      </c>
      <c r="D598" s="30" t="s">
        <v>41</v>
      </c>
      <c r="E598" s="30" t="s">
        <v>90</v>
      </c>
      <c r="F598" s="30" t="s">
        <v>91</v>
      </c>
      <c r="G598" s="30" t="s">
        <v>39</v>
      </c>
      <c r="H598" s="32">
        <v>43304</v>
      </c>
      <c r="I598" s="32">
        <v>43291</v>
      </c>
      <c r="J598" s="32">
        <v>43304</v>
      </c>
      <c r="K598" s="32">
        <v>43291</v>
      </c>
      <c r="L598" s="30" t="s">
        <v>108</v>
      </c>
      <c r="M598" s="32">
        <v>43279</v>
      </c>
      <c r="N598" s="32">
        <v>43291</v>
      </c>
      <c r="O598" s="32"/>
      <c r="P598" s="32"/>
      <c r="Q598" s="5"/>
      <c r="R598" s="6" t="b">
        <f>B598=B599</f>
        <v>0</v>
      </c>
      <c r="S598" s="6" t="b">
        <f>C598=C599</f>
        <v>1</v>
      </c>
      <c r="T598" s="6" t="b">
        <f>D598=D599</f>
        <v>1</v>
      </c>
      <c r="U598" s="6" t="b">
        <f>E598=E599</f>
        <v>0</v>
      </c>
      <c r="V598" s="6" t="b">
        <f>F598=F599</f>
        <v>0</v>
      </c>
      <c r="W598" s="6" t="b">
        <f>G598=G599</f>
        <v>1</v>
      </c>
      <c r="X598" s="6" t="b">
        <f>H598=H599</f>
        <v>1</v>
      </c>
      <c r="Y598" s="6" t="b">
        <f>I598=I599</f>
        <v>1</v>
      </c>
      <c r="Z598" s="6" t="b">
        <f>J598=J599</f>
        <v>1</v>
      </c>
      <c r="AA598" s="6" t="b">
        <f>K598=K599</f>
        <v>1</v>
      </c>
      <c r="AB598" s="6" t="b">
        <f>L598=L599</f>
        <v>1</v>
      </c>
      <c r="AC598" s="6" t="b">
        <f>M598=M599</f>
        <v>0</v>
      </c>
      <c r="AD598" s="6" t="b">
        <f>N598=N599</f>
        <v>1</v>
      </c>
      <c r="AE598" s="6" t="b">
        <f>O598=O599</f>
        <v>1</v>
      </c>
      <c r="AF598" s="6" t="b">
        <f>P598=P599</f>
        <v>1</v>
      </c>
      <c r="AG598" s="3"/>
      <c r="AH598" s="8" t="str">
        <f>IF(ISBLANK($E598),"N/A",$E598)</f>
        <v>INT-PAT FA REQUEST EARLY INSTR ATTY</v>
      </c>
      <c r="AI598" s="8" t="str">
        <f>IF(ISBLANK($F598),"N/A",$F598)</f>
        <v>Provide FA with Instructions as Requested / Atty</v>
      </c>
      <c r="AJ598" s="7" t="str">
        <f>IF(ISBLANK($B598),"N/A",$B598)</f>
        <v>Live Patent</v>
      </c>
      <c r="AK598" s="8" t="str">
        <f>IF(ISBLANK($C598),"N/A",$C598)</f>
        <v>SEAZN.989EP</v>
      </c>
      <c r="AL598" s="8" t="str">
        <f>IF(ISBLANK($C599),"N/A",$C599)</f>
        <v>SEAZN.989EP</v>
      </c>
      <c r="AM598" s="7" t="str">
        <f>IF(ISBLANK($B599),"N/A",$B599)</f>
        <v>Agent Patent</v>
      </c>
      <c r="AN598" s="8" t="str">
        <f>IF(ISBLANK($F599),"N/A",$F599)</f>
        <v>Provide FA with Instructions as Requested / IPP</v>
      </c>
      <c r="AO598" s="8" t="str">
        <f>IF(ISBLANK($E599),"N/A",$E599)</f>
        <v>INT-PAT FA REQUEST EARLY INSTR IPP</v>
      </c>
      <c r="AP598" s="3"/>
      <c r="AQ598" s="6" t="str">
        <f>IF($S598=FALSE,"Matter doesn't match.","-")</f>
        <v>-</v>
      </c>
      <c r="AR598" s="6" t="str">
        <f>IF($R598=TRUE,"System matches.","-")</f>
        <v>-</v>
      </c>
      <c r="AS598" s="6" t="str">
        <f>IF($U598=FALSE,"Action Type doesn't match.","-")</f>
        <v>Action Type doesn't match.</v>
      </c>
      <c r="AT598" s="6" t="str">
        <f>IF($V598=FALSE,"Action Due doesn't match.","-")</f>
        <v>Action Due doesn't match.</v>
      </c>
      <c r="AU598" s="6" t="b">
        <f>IF(AND($S598=TRUE,$Z598=TRUE,$U598=FALSE,$R598=FALSE),TRUE,FALSE)</f>
        <v>1</v>
      </c>
      <c r="AV598" s="13" t="b">
        <f ca="1">IF(OFFSET($AU598,-1,0)=TRUE,TRUE,FALSE)</f>
        <v>0</v>
      </c>
      <c r="AW598" s="6" t="b">
        <f>IF(AND($V598=TRUE,$S598=TRUE,$U598=FALSE,$R598=FALSE),TRUE,FALSE)</f>
        <v>0</v>
      </c>
      <c r="AX598" s="13" t="b">
        <f ca="1">IF(OFFSET($AW598,-1,0)="TRUE",TRUE,FALSE)</f>
        <v>0</v>
      </c>
      <c r="AY598" s="3"/>
      <c r="AZ598" s="3" t="str">
        <f>IF(OR($S598=FALSE,$R598=TRUE,$V598=FALSE),"-",IF(T598=FALSE,(CONCATENATE(D$1," doesn't match.")),"-"))</f>
        <v>-</v>
      </c>
      <c r="BA598" s="3" t="str">
        <f>IF(OR($S598=FALSE,$R598=TRUE,$V598=FALSE),"-",IF(U598=FALSE,(CONCATENATE(E$1," doesn't match.")),"-"))</f>
        <v>-</v>
      </c>
      <c r="BB598" s="3" t="str">
        <f>IF(OR($S598=FALSE,$R598=TRUE,$V598=FALSE),"-",IF(V598=FALSE,(CONCATENATE(F$1," doesn't match.")),"-"))</f>
        <v>-</v>
      </c>
      <c r="BC598" s="3" t="str">
        <f>IF(OR($S598=FALSE,$R598=TRUE,$V598=FALSE),"-",IF(W598=FALSE,(CONCATENATE(G$1," doesn't match.")),"-"))</f>
        <v>-</v>
      </c>
      <c r="BD598" s="3" t="str">
        <f>IF(OR($S598=FALSE,$R598=TRUE,$V598=FALSE),"-",IF(X598=FALSE,(CONCATENATE(H$1," doesn't match.")),"-"))</f>
        <v>-</v>
      </c>
      <c r="BE598" s="3" t="str">
        <f>IF(OR($S598=FALSE,$R598=TRUE,$V598=FALSE),"-",IF(Y598=FALSE,(CONCATENATE(I$1," doesn't match.")),"-"))</f>
        <v>-</v>
      </c>
      <c r="BF598" s="3" t="str">
        <f>IF(OR($S598=FALSE,$R598=TRUE,$V598=FALSE),"-",IF(Z598=FALSE,(CONCATENATE(J$1," doesn't match.")),"-"))</f>
        <v>-</v>
      </c>
      <c r="BG598" s="3" t="str">
        <f>IF(OR($S598=FALSE,$R598=TRUE,$V598=FALSE),"-",IF(AA598=FALSE,(CONCATENATE(K$1," doesn't match.")),"-"))</f>
        <v>-</v>
      </c>
      <c r="BH598" s="3" t="str">
        <f>IF(OR($S598=FALSE,$R598=TRUE,$V598=FALSE),"-",IF(AB598=FALSE,(CONCATENATE(L$1," doesn't match.")),"-"))</f>
        <v>-</v>
      </c>
      <c r="BI598" s="3" t="str">
        <f>IF(OR($S598=FALSE,$R598=TRUE,$V598=FALSE),"-",IF(AC598=FALSE,(CONCATENATE(M$1," doesn't match.")),"-"))</f>
        <v>-</v>
      </c>
      <c r="BJ598" s="3" t="str">
        <f>IF(OR($S598=FALSE,$R598=TRUE,$V598=FALSE),"-",IF(AD598=FALSE,(CONCATENATE(N$1," doesn't match.")),"-"))</f>
        <v>-</v>
      </c>
      <c r="BK598" s="3" t="str">
        <f>IF(OR($S598=FALSE,$R598=TRUE,$V598=FALSE),"-",IF(AE598=FALSE,(CONCATENATE(O$1," doesn't match.")),"-"))</f>
        <v>-</v>
      </c>
      <c r="BL598" s="3" t="str">
        <f>IF(OR($S598=FALSE,$R598=TRUE,$V598=FALSE),"-",IF(AF598=FALSE,(CONCATENATE(P$1," doesn't match.")),"-"))</f>
        <v>-</v>
      </c>
    </row>
    <row r="599" spans="1:64" ht="45" x14ac:dyDescent="0.25">
      <c r="A599" s="30">
        <v>1270211</v>
      </c>
      <c r="B599" s="30" t="s">
        <v>625</v>
      </c>
      <c r="C599" s="31" t="s">
        <v>486</v>
      </c>
      <c r="D599" s="30" t="s">
        <v>41</v>
      </c>
      <c r="E599" s="30" t="s">
        <v>216</v>
      </c>
      <c r="F599" s="30" t="s">
        <v>217</v>
      </c>
      <c r="G599" s="30" t="s">
        <v>39</v>
      </c>
      <c r="H599" s="32">
        <v>43304</v>
      </c>
      <c r="I599" s="32">
        <v>43291</v>
      </c>
      <c r="J599" s="32">
        <v>43304</v>
      </c>
      <c r="K599" s="32">
        <v>43291</v>
      </c>
      <c r="L599" s="30" t="s">
        <v>108</v>
      </c>
      <c r="M599" s="32">
        <v>43280</v>
      </c>
      <c r="N599" s="32">
        <v>43291</v>
      </c>
      <c r="O599" s="32"/>
      <c r="P599" s="32"/>
      <c r="Q599" s="5"/>
      <c r="R599" s="6" t="b">
        <f>B599=B600</f>
        <v>1</v>
      </c>
      <c r="S599" s="6" t="b">
        <f>C599=C600</f>
        <v>0</v>
      </c>
      <c r="T599" s="6" t="b">
        <f>D599=D600</f>
        <v>0</v>
      </c>
      <c r="U599" s="6" t="b">
        <f>E599=E600</f>
        <v>0</v>
      </c>
      <c r="V599" s="6" t="b">
        <f>F599=F600</f>
        <v>0</v>
      </c>
      <c r="W599" s="6" t="b">
        <f>G599=G600</f>
        <v>0</v>
      </c>
      <c r="X599" s="6" t="b">
        <f>H599=H600</f>
        <v>0</v>
      </c>
      <c r="Y599" s="6" t="b">
        <f>I599=I600</f>
        <v>0</v>
      </c>
      <c r="Z599" s="6" t="b">
        <f>J599=J600</f>
        <v>0</v>
      </c>
      <c r="AA599" s="6" t="b">
        <f>K599=K600</f>
        <v>0</v>
      </c>
      <c r="AB599" s="6" t="b">
        <f>L599=L600</f>
        <v>0</v>
      </c>
      <c r="AC599" s="6" t="b">
        <f>M599=M600</f>
        <v>0</v>
      </c>
      <c r="AD599" s="6" t="b">
        <f>N599=N600</f>
        <v>0</v>
      </c>
      <c r="AE599" s="6" t="b">
        <f>O599=O600</f>
        <v>1</v>
      </c>
      <c r="AF599" s="6" t="b">
        <f>P599=P600</f>
        <v>1</v>
      </c>
      <c r="AG599" s="3"/>
      <c r="AH599" s="8" t="str">
        <f>IF(ISBLANK($E599),"N/A",$E599)</f>
        <v>INT-PAT FA REQUEST EARLY INSTR IPP</v>
      </c>
      <c r="AI599" s="8" t="str">
        <f>IF(ISBLANK($F599),"N/A",$F599)</f>
        <v>Provide FA with Instructions as Requested / IPP</v>
      </c>
      <c r="AJ599" s="7" t="str">
        <f>IF(ISBLANK($B599),"N/A",$B599)</f>
        <v>Agent Patent</v>
      </c>
      <c r="AK599" s="8" t="str">
        <f>IF(ISBLANK($C599),"N/A",$C599)</f>
        <v>SEAZN.989EP</v>
      </c>
      <c r="AL599" s="8" t="str">
        <f>IF(ISBLANK($C600),"N/A",$C600)</f>
        <v>SHUMAN.223XCN</v>
      </c>
      <c r="AM599" s="7" t="str">
        <f>IF(ISBLANK($B600),"N/A",$B600)</f>
        <v>Agent Patent</v>
      </c>
      <c r="AN599" s="8" t="str">
        <f>IF(ISBLANK($F600),"N/A",$F600)</f>
        <v>Patent Grant Received? / Asst</v>
      </c>
      <c r="AO599" s="8" t="str">
        <f>IF(ISBLANK($E600),"N/A",$E600)</f>
        <v>INT-PAT INSTR GRANT / ANNUITY FEES</v>
      </c>
      <c r="AP599" s="3"/>
      <c r="AQ599" s="6" t="str">
        <f>IF($S599=FALSE,"Matter doesn't match.","-")</f>
        <v>Matter doesn't match.</v>
      </c>
      <c r="AR599" s="6" t="str">
        <f>IF($R599=TRUE,"System matches.","-")</f>
        <v>System matches.</v>
      </c>
      <c r="AS599" s="6" t="str">
        <f>IF($U599=FALSE,"Action Type doesn't match.","-")</f>
        <v>Action Type doesn't match.</v>
      </c>
      <c r="AT599" s="6" t="str">
        <f>IF($V599=FALSE,"Action Due doesn't match.","-")</f>
        <v>Action Due doesn't match.</v>
      </c>
      <c r="AU599" s="6" t="b">
        <f>IF(AND($S599=TRUE,$Z599=TRUE,$U599=FALSE,$R599=FALSE),TRUE,FALSE)</f>
        <v>0</v>
      </c>
      <c r="AV599" s="13" t="b">
        <f ca="1">IF(OFFSET($AU599,-1,0)=TRUE,TRUE,FALSE)</f>
        <v>1</v>
      </c>
      <c r="AW599" s="6" t="b">
        <f>IF(AND($V599=TRUE,$S599=TRUE,$U599=FALSE,$R599=FALSE),TRUE,FALSE)</f>
        <v>0</v>
      </c>
      <c r="AX599" s="13" t="b">
        <f ca="1">IF(OFFSET($AW599,-1,0)="TRUE",TRUE,FALSE)</f>
        <v>0</v>
      </c>
      <c r="AY599" s="3"/>
      <c r="AZ599" s="3" t="str">
        <f>IF(OR($S599=FALSE,$R599=TRUE,$V599=FALSE),"-",IF(T599=FALSE,(CONCATENATE(D$1," doesn't match.")),"-"))</f>
        <v>-</v>
      </c>
      <c r="BA599" s="3" t="str">
        <f>IF(OR($S599=FALSE,$R599=TRUE,$V599=FALSE),"-",IF(U599=FALSE,(CONCATENATE(E$1," doesn't match.")),"-"))</f>
        <v>-</v>
      </c>
      <c r="BB599" s="3" t="str">
        <f>IF(OR($S599=FALSE,$R599=TRUE,$V599=FALSE),"-",IF(V599=FALSE,(CONCATENATE(F$1," doesn't match.")),"-"))</f>
        <v>-</v>
      </c>
      <c r="BC599" s="3" t="str">
        <f>IF(OR($S599=FALSE,$R599=TRUE,$V599=FALSE),"-",IF(W599=FALSE,(CONCATENATE(G$1," doesn't match.")),"-"))</f>
        <v>-</v>
      </c>
      <c r="BD599" s="3" t="str">
        <f>IF(OR($S599=FALSE,$R599=TRUE,$V599=FALSE),"-",IF(X599=FALSE,(CONCATENATE(H$1," doesn't match.")),"-"))</f>
        <v>-</v>
      </c>
      <c r="BE599" s="3" t="str">
        <f>IF(OR($S599=FALSE,$R599=TRUE,$V599=FALSE),"-",IF(Y599=FALSE,(CONCATENATE(I$1," doesn't match.")),"-"))</f>
        <v>-</v>
      </c>
      <c r="BF599" s="3" t="str">
        <f>IF(OR($S599=FALSE,$R599=TRUE,$V599=FALSE),"-",IF(Z599=FALSE,(CONCATENATE(J$1," doesn't match.")),"-"))</f>
        <v>-</v>
      </c>
      <c r="BG599" s="3" t="str">
        <f>IF(OR($S599=FALSE,$R599=TRUE,$V599=FALSE),"-",IF(AA599=FALSE,(CONCATENATE(K$1," doesn't match.")),"-"))</f>
        <v>-</v>
      </c>
      <c r="BH599" s="3" t="str">
        <f>IF(OR($S599=FALSE,$R599=TRUE,$V599=FALSE),"-",IF(AB599=FALSE,(CONCATENATE(L$1," doesn't match.")),"-"))</f>
        <v>-</v>
      </c>
      <c r="BI599" s="3" t="str">
        <f>IF(OR($S599=FALSE,$R599=TRUE,$V599=FALSE),"-",IF(AC599=FALSE,(CONCATENATE(M$1," doesn't match.")),"-"))</f>
        <v>-</v>
      </c>
      <c r="BJ599" s="3" t="str">
        <f>IF(OR($S599=FALSE,$R599=TRUE,$V599=FALSE),"-",IF(AD599=FALSE,(CONCATENATE(N$1," doesn't match.")),"-"))</f>
        <v>-</v>
      </c>
      <c r="BK599" s="3" t="str">
        <f>IF(OR($S599=FALSE,$R599=TRUE,$V599=FALSE),"-",IF(AE599=FALSE,(CONCATENATE(O$1," doesn't match.")),"-"))</f>
        <v>-</v>
      </c>
      <c r="BL599" s="3" t="str">
        <f>IF(OR($S599=FALSE,$R599=TRUE,$V599=FALSE),"-",IF(AF599=FALSE,(CONCATENATE(P$1," doesn't match.")),"-"))</f>
        <v>-</v>
      </c>
    </row>
    <row r="600" spans="1:64" ht="60" x14ac:dyDescent="0.25">
      <c r="A600" s="30">
        <v>1287574</v>
      </c>
      <c r="B600" s="30" t="s">
        <v>625</v>
      </c>
      <c r="C600" s="31" t="s">
        <v>748</v>
      </c>
      <c r="D600" s="30" t="s">
        <v>98</v>
      </c>
      <c r="E600" s="30" t="s">
        <v>139</v>
      </c>
      <c r="F600" s="30" t="s">
        <v>275</v>
      </c>
      <c r="G600" s="30" t="s">
        <v>35</v>
      </c>
      <c r="H600" s="32">
        <v>43478</v>
      </c>
      <c r="I600" s="32"/>
      <c r="J600" s="32">
        <v>43294</v>
      </c>
      <c r="K600" s="32"/>
      <c r="L600" s="30" t="s">
        <v>134</v>
      </c>
      <c r="M600" s="32">
        <v>43257</v>
      </c>
      <c r="N600" s="32">
        <v>43293</v>
      </c>
      <c r="O600" s="32"/>
      <c r="P600" s="32"/>
      <c r="Q600" s="5"/>
      <c r="R600" s="6" t="b">
        <f>B600=B601</f>
        <v>1</v>
      </c>
      <c r="S600" s="6" t="b">
        <f>C600=C601</f>
        <v>0</v>
      </c>
      <c r="T600" s="6" t="b">
        <f>D600=D601</f>
        <v>0</v>
      </c>
      <c r="U600" s="6" t="b">
        <f>E600=E601</f>
        <v>0</v>
      </c>
      <c r="V600" s="6" t="b">
        <f>F600=F601</f>
        <v>0</v>
      </c>
      <c r="W600" s="6" t="b">
        <f>G600=G601</f>
        <v>1</v>
      </c>
      <c r="X600" s="6" t="b">
        <f>H600=H601</f>
        <v>0</v>
      </c>
      <c r="Y600" s="6" t="b">
        <f>I600=I601</f>
        <v>1</v>
      </c>
      <c r="Z600" s="6" t="b">
        <f>J600=J601</f>
        <v>0</v>
      </c>
      <c r="AA600" s="6" t="b">
        <f>K600=K601</f>
        <v>1</v>
      </c>
      <c r="AB600" s="6" t="b">
        <f>L600=L601</f>
        <v>0</v>
      </c>
      <c r="AC600" s="6" t="b">
        <f>M600=M601</f>
        <v>0</v>
      </c>
      <c r="AD600" s="6" t="b">
        <f>N600=N601</f>
        <v>0</v>
      </c>
      <c r="AE600" s="6" t="b">
        <f>O600=O601</f>
        <v>1</v>
      </c>
      <c r="AF600" s="6" t="b">
        <f>P600=P601</f>
        <v>1</v>
      </c>
      <c r="AG600" s="3"/>
      <c r="AH600" s="8" t="str">
        <f>IF(ISBLANK($E600),"N/A",$E600)</f>
        <v>INT-PAT INSTR GRANT / ANNUITY FEES</v>
      </c>
      <c r="AI600" s="8" t="str">
        <f>IF(ISBLANK($F600),"N/A",$F600)</f>
        <v>Patent Grant Received? / Asst</v>
      </c>
      <c r="AJ600" s="7" t="str">
        <f>IF(ISBLANK($B600),"N/A",$B600)</f>
        <v>Agent Patent</v>
      </c>
      <c r="AK600" s="8" t="str">
        <f>IF(ISBLANK($C600),"N/A",$C600)</f>
        <v>SHUMAN.223XCN</v>
      </c>
      <c r="AL600" s="8" t="str">
        <f>IF(ISBLANK($C601),"N/A",$C601)</f>
        <v>SHUMAN.223XTW</v>
      </c>
      <c r="AM600" s="7" t="str">
        <f>IF(ISBLANK($B601),"N/A",$B601)</f>
        <v>Agent Patent</v>
      </c>
      <c r="AN600" s="8" t="str">
        <f>IF(ISBLANK($F601),"N/A",$F601)</f>
        <v>*LC Regarding Allowance and Fees Due (FP-ACCEPT) / IntFees</v>
      </c>
      <c r="AO600" s="8" t="str">
        <f>IF(ISBLANK($E601),"N/A",$E601)</f>
        <v>INT-PAT NO DIV ALLOWANCE / INTENT TO GRANT</v>
      </c>
      <c r="AP600" s="3"/>
      <c r="AQ600" s="6" t="str">
        <f>IF($S600=FALSE,"Matter doesn't match.","-")</f>
        <v>Matter doesn't match.</v>
      </c>
      <c r="AR600" s="6" t="str">
        <f>IF($R600=TRUE,"System matches.","-")</f>
        <v>System matches.</v>
      </c>
      <c r="AS600" s="6" t="str">
        <f>IF($U600=FALSE,"Action Type doesn't match.","-")</f>
        <v>Action Type doesn't match.</v>
      </c>
      <c r="AT600" s="6" t="str">
        <f>IF($V600=FALSE,"Action Due doesn't match.","-")</f>
        <v>Action Due doesn't match.</v>
      </c>
      <c r="AU600" s="6" t="b">
        <f>IF(AND($S600=TRUE,$Z600=TRUE,$U600=FALSE,$R600=FALSE),TRUE,FALSE)</f>
        <v>0</v>
      </c>
      <c r="AV600" s="13" t="b">
        <f ca="1">IF(OFFSET($AU600,-1,0)=TRUE,TRUE,FALSE)</f>
        <v>0</v>
      </c>
      <c r="AW600" s="6" t="b">
        <f>IF(AND($V600=TRUE,$S600=TRUE,$U600=FALSE,$R600=FALSE),TRUE,FALSE)</f>
        <v>0</v>
      </c>
      <c r="AX600" s="13" t="b">
        <f ca="1">IF(OFFSET($AW600,-1,0)="TRUE",TRUE,FALSE)</f>
        <v>0</v>
      </c>
      <c r="AY600" s="3"/>
      <c r="AZ600" s="3" t="str">
        <f>IF(OR($S600=FALSE,$R600=TRUE,$V600=FALSE),"-",IF(T600=FALSE,(CONCATENATE(D$1," doesn't match.")),"-"))</f>
        <v>-</v>
      </c>
      <c r="BA600" s="3" t="str">
        <f>IF(OR($S600=FALSE,$R600=TRUE,$V600=FALSE),"-",IF(U600=FALSE,(CONCATENATE(E$1," doesn't match.")),"-"))</f>
        <v>-</v>
      </c>
      <c r="BB600" s="3" t="str">
        <f>IF(OR($S600=FALSE,$R600=TRUE,$V600=FALSE),"-",IF(V600=FALSE,(CONCATENATE(F$1," doesn't match.")),"-"))</f>
        <v>-</v>
      </c>
      <c r="BC600" s="3" t="str">
        <f>IF(OR($S600=FALSE,$R600=TRUE,$V600=FALSE),"-",IF(W600=FALSE,(CONCATENATE(G$1," doesn't match.")),"-"))</f>
        <v>-</v>
      </c>
      <c r="BD600" s="3" t="str">
        <f>IF(OR($S600=FALSE,$R600=TRUE,$V600=FALSE),"-",IF(X600=FALSE,(CONCATENATE(H$1," doesn't match.")),"-"))</f>
        <v>-</v>
      </c>
      <c r="BE600" s="3" t="str">
        <f>IF(OR($S600=FALSE,$R600=TRUE,$V600=FALSE),"-",IF(Y600=FALSE,(CONCATENATE(I$1," doesn't match.")),"-"))</f>
        <v>-</v>
      </c>
      <c r="BF600" s="3" t="str">
        <f>IF(OR($S600=FALSE,$R600=TRUE,$V600=FALSE),"-",IF(Z600=FALSE,(CONCATENATE(J$1," doesn't match.")),"-"))</f>
        <v>-</v>
      </c>
      <c r="BG600" s="3" t="str">
        <f>IF(OR($S600=FALSE,$R600=TRUE,$V600=FALSE),"-",IF(AA600=FALSE,(CONCATENATE(K$1," doesn't match.")),"-"))</f>
        <v>-</v>
      </c>
      <c r="BH600" s="3" t="str">
        <f>IF(OR($S600=FALSE,$R600=TRUE,$V600=FALSE),"-",IF(AB600=FALSE,(CONCATENATE(L$1," doesn't match.")),"-"))</f>
        <v>-</v>
      </c>
      <c r="BI600" s="3" t="str">
        <f>IF(OR($S600=FALSE,$R600=TRUE,$V600=FALSE),"-",IF(AC600=FALSE,(CONCATENATE(M$1," doesn't match.")),"-"))</f>
        <v>-</v>
      </c>
      <c r="BJ600" s="3" t="str">
        <f>IF(OR($S600=FALSE,$R600=TRUE,$V600=FALSE),"-",IF(AD600=FALSE,(CONCATENATE(N$1," doesn't match.")),"-"))</f>
        <v>-</v>
      </c>
      <c r="BK600" s="3" t="str">
        <f>IF(OR($S600=FALSE,$R600=TRUE,$V600=FALSE),"-",IF(AE600=FALSE,(CONCATENATE(O$1," doesn't match.")),"-"))</f>
        <v>-</v>
      </c>
      <c r="BL600" s="3" t="str">
        <f>IF(OR($S600=FALSE,$R600=TRUE,$V600=FALSE),"-",IF(AF600=FALSE,(CONCATENATE(P$1," doesn't match.")),"-"))</f>
        <v>-</v>
      </c>
    </row>
    <row r="601" spans="1:64" ht="60" x14ac:dyDescent="0.25">
      <c r="A601" s="30">
        <v>1287573</v>
      </c>
      <c r="B601" s="30" t="s">
        <v>625</v>
      </c>
      <c r="C601" s="31" t="s">
        <v>749</v>
      </c>
      <c r="D601" s="30" t="s">
        <v>102</v>
      </c>
      <c r="E601" s="30" t="s">
        <v>400</v>
      </c>
      <c r="F601" s="30" t="s">
        <v>89</v>
      </c>
      <c r="G601" s="30" t="s">
        <v>35</v>
      </c>
      <c r="H601" s="32">
        <v>43327</v>
      </c>
      <c r="I601" s="32"/>
      <c r="J601" s="32">
        <v>43372</v>
      </c>
      <c r="K601" s="32"/>
      <c r="L601" s="30" t="s">
        <v>58</v>
      </c>
      <c r="M601" s="32">
        <v>43290</v>
      </c>
      <c r="N601" s="32">
        <v>43290</v>
      </c>
      <c r="O601" s="32"/>
      <c r="P601" s="32"/>
      <c r="Q601" s="5"/>
      <c r="R601" s="6" t="b">
        <f>B601=B602</f>
        <v>1</v>
      </c>
      <c r="S601" s="6" t="b">
        <f>C601=C602</f>
        <v>1</v>
      </c>
      <c r="T601" s="6" t="b">
        <f>D601=D602</f>
        <v>1</v>
      </c>
      <c r="U601" s="6" t="b">
        <f>E601=E602</f>
        <v>0</v>
      </c>
      <c r="V601" s="6" t="b">
        <f>F601=F602</f>
        <v>0</v>
      </c>
      <c r="W601" s="6" t="b">
        <f>G601=G602</f>
        <v>0</v>
      </c>
      <c r="X601" s="6" t="b">
        <f>H601=H602</f>
        <v>0</v>
      </c>
      <c r="Y601" s="6" t="b">
        <f>I601=I602</f>
        <v>0</v>
      </c>
      <c r="Z601" s="6" t="b">
        <f>J601=J602</f>
        <v>0</v>
      </c>
      <c r="AA601" s="6" t="b">
        <f>K601=K602</f>
        <v>0</v>
      </c>
      <c r="AB601" s="6" t="b">
        <f>L601=L602</f>
        <v>1</v>
      </c>
      <c r="AC601" s="6" t="b">
        <f>M601=M602</f>
        <v>0</v>
      </c>
      <c r="AD601" s="6" t="b">
        <f>N601=N602</f>
        <v>1</v>
      </c>
      <c r="AE601" s="6" t="b">
        <f>O601=O602</f>
        <v>1</v>
      </c>
      <c r="AF601" s="6" t="b">
        <f>P601=P602</f>
        <v>1</v>
      </c>
      <c r="AG601" s="3"/>
      <c r="AH601" s="8" t="str">
        <f>IF(ISBLANK($E601),"N/A",$E601)</f>
        <v>INT-PAT NO DIV ALLOWANCE / INTENT TO GRANT</v>
      </c>
      <c r="AI601" s="8" t="str">
        <f>IF(ISBLANK($F601),"N/A",$F601)</f>
        <v>*LC Regarding Allowance and Fees Due (FP-ACCEPT) / IntFees</v>
      </c>
      <c r="AJ601" s="7" t="str">
        <f>IF(ISBLANK($B601),"N/A",$B601)</f>
        <v>Agent Patent</v>
      </c>
      <c r="AK601" s="8" t="str">
        <f>IF(ISBLANK($C601),"N/A",$C601)</f>
        <v>SHUMAN.223XTW</v>
      </c>
      <c r="AL601" s="8" t="str">
        <f>IF(ISBLANK($C602),"N/A",$C602)</f>
        <v>SHUMAN.223XTW</v>
      </c>
      <c r="AM601" s="7" t="str">
        <f>IF(ISBLANK($B602),"N/A",$B602)</f>
        <v>Agent Patent</v>
      </c>
      <c r="AN601" s="8" t="str">
        <f>IF(ISBLANK($F602),"N/A",$F602)</f>
        <v>Status of Application? / Asst</v>
      </c>
      <c r="AO601" s="8" t="str">
        <f>IF(ISBLANK($E602),"N/A",$E602)</f>
        <v>INT-PAT STATUS CHECK</v>
      </c>
      <c r="AP601" s="3"/>
      <c r="AQ601" s="6" t="str">
        <f>IF($S601=FALSE,"Matter doesn't match.","-")</f>
        <v>-</v>
      </c>
      <c r="AR601" s="6" t="str">
        <f>IF($R601=TRUE,"System matches.","-")</f>
        <v>System matches.</v>
      </c>
      <c r="AS601" s="6" t="str">
        <f>IF($U601=FALSE,"Action Type doesn't match.","-")</f>
        <v>Action Type doesn't match.</v>
      </c>
      <c r="AT601" s="6" t="str">
        <f>IF($V601=FALSE,"Action Due doesn't match.","-")</f>
        <v>Action Due doesn't match.</v>
      </c>
      <c r="AU601" s="6" t="b">
        <f>IF(AND($S601=TRUE,$Z601=TRUE,$U601=FALSE,$R601=FALSE),TRUE,FALSE)</f>
        <v>0</v>
      </c>
      <c r="AV601" s="13" t="b">
        <f ca="1">IF(OFFSET($AU601,-1,0)=TRUE,TRUE,FALSE)</f>
        <v>0</v>
      </c>
      <c r="AW601" s="6" t="b">
        <f>IF(AND($V601=TRUE,$S601=TRUE,$U601=FALSE,$R601=FALSE),TRUE,FALSE)</f>
        <v>0</v>
      </c>
      <c r="AX601" s="13" t="b">
        <f ca="1">IF(OFFSET($AW601,-1,0)="TRUE",TRUE,FALSE)</f>
        <v>0</v>
      </c>
      <c r="AY601" s="3"/>
      <c r="AZ601" s="3" t="str">
        <f>IF(OR($S601=FALSE,$R601=TRUE,$V601=FALSE),"-",IF(T601=FALSE,(CONCATENATE(D$1," doesn't match.")),"-"))</f>
        <v>-</v>
      </c>
      <c r="BA601" s="3" t="str">
        <f>IF(OR($S601=FALSE,$R601=TRUE,$V601=FALSE),"-",IF(U601=FALSE,(CONCATENATE(E$1," doesn't match.")),"-"))</f>
        <v>-</v>
      </c>
      <c r="BB601" s="3" t="str">
        <f>IF(OR($S601=FALSE,$R601=TRUE,$V601=FALSE),"-",IF(V601=FALSE,(CONCATENATE(F$1," doesn't match.")),"-"))</f>
        <v>-</v>
      </c>
      <c r="BC601" s="3" t="str">
        <f>IF(OR($S601=FALSE,$R601=TRUE,$V601=FALSE),"-",IF(W601=FALSE,(CONCATENATE(G$1," doesn't match.")),"-"))</f>
        <v>-</v>
      </c>
      <c r="BD601" s="3" t="str">
        <f>IF(OR($S601=FALSE,$R601=TRUE,$V601=FALSE),"-",IF(X601=FALSE,(CONCATENATE(H$1," doesn't match.")),"-"))</f>
        <v>-</v>
      </c>
      <c r="BE601" s="3" t="str">
        <f>IF(OR($S601=FALSE,$R601=TRUE,$V601=FALSE),"-",IF(Y601=FALSE,(CONCATENATE(I$1," doesn't match.")),"-"))</f>
        <v>-</v>
      </c>
      <c r="BF601" s="3" t="str">
        <f>IF(OR($S601=FALSE,$R601=TRUE,$V601=FALSE),"-",IF(Z601=FALSE,(CONCATENATE(J$1," doesn't match.")),"-"))</f>
        <v>-</v>
      </c>
      <c r="BG601" s="3" t="str">
        <f>IF(OR($S601=FALSE,$R601=TRUE,$V601=FALSE),"-",IF(AA601=FALSE,(CONCATENATE(K$1," doesn't match.")),"-"))</f>
        <v>-</v>
      </c>
      <c r="BH601" s="3" t="str">
        <f>IF(OR($S601=FALSE,$R601=TRUE,$V601=FALSE),"-",IF(AB601=FALSE,(CONCATENATE(L$1," doesn't match.")),"-"))</f>
        <v>-</v>
      </c>
      <c r="BI601" s="3" t="str">
        <f>IF(OR($S601=FALSE,$R601=TRUE,$V601=FALSE),"-",IF(AC601=FALSE,(CONCATENATE(M$1," doesn't match.")),"-"))</f>
        <v>-</v>
      </c>
      <c r="BJ601" s="3" t="str">
        <f>IF(OR($S601=FALSE,$R601=TRUE,$V601=FALSE),"-",IF(AD601=FALSE,(CONCATENATE(N$1," doesn't match.")),"-"))</f>
        <v>-</v>
      </c>
      <c r="BK601" s="3" t="str">
        <f>IF(OR($S601=FALSE,$R601=TRUE,$V601=FALSE),"-",IF(AE601=FALSE,(CONCATENATE(O$1," doesn't match.")),"-"))</f>
        <v>-</v>
      </c>
      <c r="BL601" s="3" t="str">
        <f>IF(OR($S601=FALSE,$R601=TRUE,$V601=FALSE),"-",IF(AF601=FALSE,(CONCATENATE(P$1," doesn't match.")),"-"))</f>
        <v>-</v>
      </c>
    </row>
    <row r="602" spans="1:64" ht="45" x14ac:dyDescent="0.25">
      <c r="A602" s="30">
        <v>1287573</v>
      </c>
      <c r="B602" s="30" t="s">
        <v>625</v>
      </c>
      <c r="C602" s="31" t="s">
        <v>749</v>
      </c>
      <c r="D602" s="30" t="s">
        <v>102</v>
      </c>
      <c r="E602" s="30" t="s">
        <v>106</v>
      </c>
      <c r="F602" s="30" t="s">
        <v>107</v>
      </c>
      <c r="G602" s="30" t="s">
        <v>39</v>
      </c>
      <c r="H602" s="32">
        <v>43532</v>
      </c>
      <c r="I602" s="32">
        <v>43286</v>
      </c>
      <c r="J602" s="32">
        <v>43167</v>
      </c>
      <c r="K602" s="32">
        <v>43286</v>
      </c>
      <c r="L602" s="30" t="s">
        <v>58</v>
      </c>
      <c r="M602" s="32">
        <v>43175</v>
      </c>
      <c r="N602" s="32">
        <v>43290</v>
      </c>
      <c r="O602" s="32"/>
      <c r="P602" s="32"/>
      <c r="Q602" s="5"/>
      <c r="R602" s="6" t="b">
        <f>B602=B603</f>
        <v>0</v>
      </c>
      <c r="S602" s="6" t="b">
        <f>C602=C603</f>
        <v>0</v>
      </c>
      <c r="T602" s="6" t="b">
        <f>D602=D603</f>
        <v>0</v>
      </c>
      <c r="U602" s="6" t="b">
        <f>E602=E603</f>
        <v>0</v>
      </c>
      <c r="V602" s="6" t="b">
        <f>F602=F603</f>
        <v>0</v>
      </c>
      <c r="W602" s="6" t="b">
        <f>G602=G603</f>
        <v>1</v>
      </c>
      <c r="X602" s="6" t="b">
        <f>H602=H603</f>
        <v>0</v>
      </c>
      <c r="Y602" s="6" t="b">
        <f>I602=I603</f>
        <v>0</v>
      </c>
      <c r="Z602" s="6" t="b">
        <f>J602=J603</f>
        <v>0</v>
      </c>
      <c r="AA602" s="6" t="b">
        <f>K602=K603</f>
        <v>0</v>
      </c>
      <c r="AB602" s="6" t="b">
        <f>L602=L603</f>
        <v>0</v>
      </c>
      <c r="AC602" s="6" t="b">
        <f>M602=M603</f>
        <v>0</v>
      </c>
      <c r="AD602" s="6" t="b">
        <f>N602=N603</f>
        <v>0</v>
      </c>
      <c r="AE602" s="6" t="b">
        <f>O602=O603</f>
        <v>1</v>
      </c>
      <c r="AF602" s="6" t="b">
        <f>P602=P603</f>
        <v>1</v>
      </c>
      <c r="AG602" s="3"/>
      <c r="AH602" s="8" t="str">
        <f>IF(ISBLANK($E602),"N/A",$E602)</f>
        <v>INT-PAT STATUS CHECK</v>
      </c>
      <c r="AI602" s="8" t="str">
        <f>IF(ISBLANK($F602),"N/A",$F602)</f>
        <v>Status of Application? / Asst</v>
      </c>
      <c r="AJ602" s="7" t="str">
        <f>IF(ISBLANK($B602),"N/A",$B602)</f>
        <v>Agent Patent</v>
      </c>
      <c r="AK602" s="8" t="str">
        <f>IF(ISBLANK($C602),"N/A",$C602)</f>
        <v>SHUMAN.223XTW</v>
      </c>
      <c r="AL602" s="8" t="str">
        <f>IF(ISBLANK($C603),"N/A",$C603)</f>
        <v>SHUMAN.228XCN</v>
      </c>
      <c r="AM602" s="7" t="str">
        <f>IF(ISBLANK($B603),"N/A",$B603)</f>
        <v>Live Patent</v>
      </c>
      <c r="AN602" s="8" t="str">
        <f>IF(ISBLANK($F603),"N/A",$F603)</f>
        <v>Application Filed? / IPP</v>
      </c>
      <c r="AO602" s="8" t="str">
        <f>IF(ISBLANK($E603),"N/A",$E603)</f>
        <v>Application Filed? / IPP</v>
      </c>
      <c r="AP602" s="3"/>
      <c r="AQ602" s="6" t="str">
        <f>IF($S602=FALSE,"Matter doesn't match.","-")</f>
        <v>Matter doesn't match.</v>
      </c>
      <c r="AR602" s="6" t="str">
        <f>IF($R602=TRUE,"System matches.","-")</f>
        <v>-</v>
      </c>
      <c r="AS602" s="6" t="str">
        <f>IF($U602=FALSE,"Action Type doesn't match.","-")</f>
        <v>Action Type doesn't match.</v>
      </c>
      <c r="AT602" s="6" t="str">
        <f>IF($V602=FALSE,"Action Due doesn't match.","-")</f>
        <v>Action Due doesn't match.</v>
      </c>
      <c r="AU602" s="6" t="b">
        <f>IF(AND($S602=TRUE,$Z602=TRUE,$U602=FALSE,$R602=FALSE),TRUE,FALSE)</f>
        <v>0</v>
      </c>
      <c r="AV602" s="13" t="b">
        <f ca="1">IF(OFFSET($AU602,-1,0)=TRUE,TRUE,FALSE)</f>
        <v>0</v>
      </c>
      <c r="AW602" s="6" t="b">
        <f>IF(AND($V602=TRUE,$S602=TRUE,$U602=FALSE,$R602=FALSE),TRUE,FALSE)</f>
        <v>0</v>
      </c>
      <c r="AX602" s="13" t="b">
        <f ca="1">IF(OFFSET($AW602,-1,0)="TRUE",TRUE,FALSE)</f>
        <v>0</v>
      </c>
      <c r="AY602" s="3"/>
      <c r="AZ602" s="3" t="str">
        <f>IF(OR($S602=FALSE,$R602=TRUE,$V602=FALSE),"-",IF(T602=FALSE,(CONCATENATE(D$1," doesn't match.")),"-"))</f>
        <v>-</v>
      </c>
      <c r="BA602" s="3" t="str">
        <f>IF(OR($S602=FALSE,$R602=TRUE,$V602=FALSE),"-",IF(U602=FALSE,(CONCATENATE(E$1," doesn't match.")),"-"))</f>
        <v>-</v>
      </c>
      <c r="BB602" s="3" t="str">
        <f>IF(OR($S602=FALSE,$R602=TRUE,$V602=FALSE),"-",IF(V602=FALSE,(CONCATENATE(F$1," doesn't match.")),"-"))</f>
        <v>-</v>
      </c>
      <c r="BC602" s="3" t="str">
        <f>IF(OR($S602=FALSE,$R602=TRUE,$V602=FALSE),"-",IF(W602=FALSE,(CONCATENATE(G$1," doesn't match.")),"-"))</f>
        <v>-</v>
      </c>
      <c r="BD602" s="3" t="str">
        <f>IF(OR($S602=FALSE,$R602=TRUE,$V602=FALSE),"-",IF(X602=FALSE,(CONCATENATE(H$1," doesn't match.")),"-"))</f>
        <v>-</v>
      </c>
      <c r="BE602" s="3" t="str">
        <f>IF(OR($S602=FALSE,$R602=TRUE,$V602=FALSE),"-",IF(Y602=FALSE,(CONCATENATE(I$1," doesn't match.")),"-"))</f>
        <v>-</v>
      </c>
      <c r="BF602" s="3" t="str">
        <f>IF(OR($S602=FALSE,$R602=TRUE,$V602=FALSE),"-",IF(Z602=FALSE,(CONCATENATE(J$1," doesn't match.")),"-"))</f>
        <v>-</v>
      </c>
      <c r="BG602" s="3" t="str">
        <f>IF(OR($S602=FALSE,$R602=TRUE,$V602=FALSE),"-",IF(AA602=FALSE,(CONCATENATE(K$1," doesn't match.")),"-"))</f>
        <v>-</v>
      </c>
      <c r="BH602" s="3" t="str">
        <f>IF(OR($S602=FALSE,$R602=TRUE,$V602=FALSE),"-",IF(AB602=FALSE,(CONCATENATE(L$1," doesn't match.")),"-"))</f>
        <v>-</v>
      </c>
      <c r="BI602" s="3" t="str">
        <f>IF(OR($S602=FALSE,$R602=TRUE,$V602=FALSE),"-",IF(AC602=FALSE,(CONCATENATE(M$1," doesn't match.")),"-"))</f>
        <v>-</v>
      </c>
      <c r="BJ602" s="3" t="str">
        <f>IF(OR($S602=FALSE,$R602=TRUE,$V602=FALSE),"-",IF(AD602=FALSE,(CONCATENATE(N$1," doesn't match.")),"-"))</f>
        <v>-</v>
      </c>
      <c r="BK602" s="3" t="str">
        <f>IF(OR($S602=FALSE,$R602=TRUE,$V602=FALSE),"-",IF(AE602=FALSE,(CONCATENATE(O$1," doesn't match.")),"-"))</f>
        <v>-</v>
      </c>
      <c r="BL602" s="3" t="str">
        <f>IF(OR($S602=FALSE,$R602=TRUE,$V602=FALSE),"-",IF(AF602=FALSE,(CONCATENATE(P$1," doesn't match.")),"-"))</f>
        <v>-</v>
      </c>
    </row>
    <row r="603" spans="1:64" ht="45" x14ac:dyDescent="0.25">
      <c r="A603" s="30">
        <v>1297301</v>
      </c>
      <c r="B603" s="30" t="s">
        <v>30</v>
      </c>
      <c r="C603" s="31" t="s">
        <v>487</v>
      </c>
      <c r="D603" s="30" t="s">
        <v>98</v>
      </c>
      <c r="E603" s="30" t="s">
        <v>488</v>
      </c>
      <c r="F603" s="30" t="s">
        <v>488</v>
      </c>
      <c r="G603" s="30" t="s">
        <v>39</v>
      </c>
      <c r="H603" s="32">
        <v>43293</v>
      </c>
      <c r="I603" s="32">
        <v>43293</v>
      </c>
      <c r="J603" s="32">
        <v>43112</v>
      </c>
      <c r="K603" s="32">
        <v>43293</v>
      </c>
      <c r="L603" s="30" t="s">
        <v>62</v>
      </c>
      <c r="M603" s="32">
        <v>43287</v>
      </c>
      <c r="N603" s="32">
        <v>43293</v>
      </c>
      <c r="O603" s="32"/>
      <c r="P603" s="32"/>
      <c r="Q603" s="5"/>
      <c r="R603" s="6" t="b">
        <f>B603=B604</f>
        <v>1</v>
      </c>
      <c r="S603" s="6" t="b">
        <f>C603=C604</f>
        <v>0</v>
      </c>
      <c r="T603" s="6" t="b">
        <f>D603=D604</f>
        <v>0</v>
      </c>
      <c r="U603" s="6" t="b">
        <f>E603=E604</f>
        <v>0</v>
      </c>
      <c r="V603" s="6" t="b">
        <f>F603=F604</f>
        <v>0</v>
      </c>
      <c r="W603" s="6" t="b">
        <f>G603=G604</f>
        <v>0</v>
      </c>
      <c r="X603" s="6" t="b">
        <f>H603=H604</f>
        <v>0</v>
      </c>
      <c r="Y603" s="6" t="b">
        <f>I603=I604</f>
        <v>0</v>
      </c>
      <c r="Z603" s="6" t="b">
        <f>J603=J604</f>
        <v>0</v>
      </c>
      <c r="AA603" s="6" t="b">
        <f>K603=K604</f>
        <v>0</v>
      </c>
      <c r="AB603" s="6" t="b">
        <f>L603=L604</f>
        <v>0</v>
      </c>
      <c r="AC603" s="6" t="b">
        <f>M603=M604</f>
        <v>1</v>
      </c>
      <c r="AD603" s="6" t="b">
        <f>N603=N604</f>
        <v>1</v>
      </c>
      <c r="AE603" s="6" t="b">
        <f>O603=O604</f>
        <v>1</v>
      </c>
      <c r="AF603" s="6" t="b">
        <f>P603=P604</f>
        <v>1</v>
      </c>
      <c r="AG603" s="3"/>
      <c r="AH603" s="8" t="str">
        <f>IF(ISBLANK($E603),"N/A",$E603)</f>
        <v>Application Filed? / IPP</v>
      </c>
      <c r="AI603" s="8" t="str">
        <f>IF(ISBLANK($F603),"N/A",$F603)</f>
        <v>Application Filed? / IPP</v>
      </c>
      <c r="AJ603" s="7" t="str">
        <f>IF(ISBLANK($B603),"N/A",$B603)</f>
        <v>Live Patent</v>
      </c>
      <c r="AK603" s="8" t="str">
        <f>IF(ISBLANK($C603),"N/A",$C603)</f>
        <v>SHUMAN.228XCN</v>
      </c>
      <c r="AL603" s="8" t="str">
        <f>IF(ISBLANK($C604),"N/A",$C604)</f>
        <v>SHUMAN.228XEM</v>
      </c>
      <c r="AM603" s="7" t="str">
        <f>IF(ISBLANK($B604),"N/A",$B604)</f>
        <v>Live Patent</v>
      </c>
      <c r="AN603" s="8" t="str">
        <f>IF(ISBLANK($F604),"N/A",$F604)</f>
        <v>Annuity Provider Confirmed? / IntFees</v>
      </c>
      <c r="AO603" s="8" t="str">
        <f>IF(ISBLANK($E604),"N/A",$E604)</f>
        <v>INT-PAT INSTR APPLICATION FILING</v>
      </c>
      <c r="AP603" s="3"/>
      <c r="AQ603" s="6" t="str">
        <f>IF($S603=FALSE,"Matter doesn't match.","-")</f>
        <v>Matter doesn't match.</v>
      </c>
      <c r="AR603" s="6" t="str">
        <f>IF($R603=TRUE,"System matches.","-")</f>
        <v>System matches.</v>
      </c>
      <c r="AS603" s="6" t="str">
        <f>IF($U603=FALSE,"Action Type doesn't match.","-")</f>
        <v>Action Type doesn't match.</v>
      </c>
      <c r="AT603" s="6" t="str">
        <f>IF($V603=FALSE,"Action Due doesn't match.","-")</f>
        <v>Action Due doesn't match.</v>
      </c>
      <c r="AU603" s="6" t="b">
        <f>IF(AND($S603=TRUE,$Z603=TRUE,$U603=FALSE,$R603=FALSE),TRUE,FALSE)</f>
        <v>0</v>
      </c>
      <c r="AV603" s="13" t="b">
        <f ca="1">IF(OFFSET($AU603,-1,0)=TRUE,TRUE,FALSE)</f>
        <v>0</v>
      </c>
      <c r="AW603" s="6" t="b">
        <f>IF(AND($V603=TRUE,$S603=TRUE,$U603=FALSE,$R603=FALSE),TRUE,FALSE)</f>
        <v>0</v>
      </c>
      <c r="AX603" s="13" t="b">
        <f ca="1">IF(OFFSET($AW603,-1,0)="TRUE",TRUE,FALSE)</f>
        <v>0</v>
      </c>
      <c r="AY603" s="3"/>
      <c r="AZ603" s="3" t="str">
        <f>IF(OR($S603=FALSE,$R603=TRUE,$V603=FALSE),"-",IF(T603=FALSE,(CONCATENATE(D$1," doesn't match.")),"-"))</f>
        <v>-</v>
      </c>
      <c r="BA603" s="3" t="str">
        <f>IF(OR($S603=FALSE,$R603=TRUE,$V603=FALSE),"-",IF(U603=FALSE,(CONCATENATE(E$1," doesn't match.")),"-"))</f>
        <v>-</v>
      </c>
      <c r="BB603" s="3" t="str">
        <f>IF(OR($S603=FALSE,$R603=TRUE,$V603=FALSE),"-",IF(V603=FALSE,(CONCATENATE(F$1," doesn't match.")),"-"))</f>
        <v>-</v>
      </c>
      <c r="BC603" s="3" t="str">
        <f>IF(OR($S603=FALSE,$R603=TRUE,$V603=FALSE),"-",IF(W603=FALSE,(CONCATENATE(G$1," doesn't match.")),"-"))</f>
        <v>-</v>
      </c>
      <c r="BD603" s="3" t="str">
        <f>IF(OR($S603=FALSE,$R603=TRUE,$V603=FALSE),"-",IF(X603=FALSE,(CONCATENATE(H$1," doesn't match.")),"-"))</f>
        <v>-</v>
      </c>
      <c r="BE603" s="3" t="str">
        <f>IF(OR($S603=FALSE,$R603=TRUE,$V603=FALSE),"-",IF(Y603=FALSE,(CONCATENATE(I$1," doesn't match.")),"-"))</f>
        <v>-</v>
      </c>
      <c r="BF603" s="3" t="str">
        <f>IF(OR($S603=FALSE,$R603=TRUE,$V603=FALSE),"-",IF(Z603=FALSE,(CONCATENATE(J$1," doesn't match.")),"-"))</f>
        <v>-</v>
      </c>
      <c r="BG603" s="3" t="str">
        <f>IF(OR($S603=FALSE,$R603=TRUE,$V603=FALSE),"-",IF(AA603=FALSE,(CONCATENATE(K$1," doesn't match.")),"-"))</f>
        <v>-</v>
      </c>
      <c r="BH603" s="3" t="str">
        <f>IF(OR($S603=FALSE,$R603=TRUE,$V603=FALSE),"-",IF(AB603=FALSE,(CONCATENATE(L$1," doesn't match.")),"-"))</f>
        <v>-</v>
      </c>
      <c r="BI603" s="3" t="str">
        <f>IF(OR($S603=FALSE,$R603=TRUE,$V603=FALSE),"-",IF(AC603=FALSE,(CONCATENATE(M$1," doesn't match.")),"-"))</f>
        <v>-</v>
      </c>
      <c r="BJ603" s="3" t="str">
        <f>IF(OR($S603=FALSE,$R603=TRUE,$V603=FALSE),"-",IF(AD603=FALSE,(CONCATENATE(N$1," doesn't match.")),"-"))</f>
        <v>-</v>
      </c>
      <c r="BK603" s="3" t="str">
        <f>IF(OR($S603=FALSE,$R603=TRUE,$V603=FALSE),"-",IF(AE603=FALSE,(CONCATENATE(O$1," doesn't match.")),"-"))</f>
        <v>-</v>
      </c>
      <c r="BL603" s="3" t="str">
        <f>IF(OR($S603=FALSE,$R603=TRUE,$V603=FALSE),"-",IF(AF603=FALSE,(CONCATENATE(P$1," doesn't match.")),"-"))</f>
        <v>-</v>
      </c>
    </row>
    <row r="604" spans="1:64" ht="45" x14ac:dyDescent="0.25">
      <c r="A604" s="30">
        <v>1297305</v>
      </c>
      <c r="B604" s="30" t="s">
        <v>30</v>
      </c>
      <c r="C604" s="31" t="s">
        <v>489</v>
      </c>
      <c r="D604" s="30" t="s">
        <v>131</v>
      </c>
      <c r="E604" s="30" t="s">
        <v>122</v>
      </c>
      <c r="F604" s="30" t="s">
        <v>125</v>
      </c>
      <c r="G604" s="30" t="s">
        <v>35</v>
      </c>
      <c r="H604" s="32">
        <v>43332</v>
      </c>
      <c r="I604" s="32"/>
      <c r="J604" s="32">
        <v>43287</v>
      </c>
      <c r="K604" s="32"/>
      <c r="L604" s="30" t="s">
        <v>206</v>
      </c>
      <c r="M604" s="32">
        <v>43287</v>
      </c>
      <c r="N604" s="32">
        <v>43293</v>
      </c>
      <c r="O604" s="32"/>
      <c r="P604" s="32"/>
      <c r="Q604" s="5"/>
      <c r="R604" s="6" t="b">
        <f>B604=B605</f>
        <v>1</v>
      </c>
      <c r="S604" s="6" t="b">
        <f>C604=C605</f>
        <v>1</v>
      </c>
      <c r="T604" s="6" t="b">
        <f>D604=D605</f>
        <v>1</v>
      </c>
      <c r="U604" s="6" t="b">
        <f>E604=E605</f>
        <v>1</v>
      </c>
      <c r="V604" s="6" t="b">
        <f>F604=F605</f>
        <v>0</v>
      </c>
      <c r="W604" s="6" t="b">
        <f>G604=G605</f>
        <v>1</v>
      </c>
      <c r="X604" s="6" t="b">
        <f>H604=H605</f>
        <v>0</v>
      </c>
      <c r="Y604" s="6" t="b">
        <f>I604=I605</f>
        <v>0</v>
      </c>
      <c r="Z604" s="6" t="b">
        <f>J604=J605</f>
        <v>1</v>
      </c>
      <c r="AA604" s="6" t="b">
        <f>K604=K605</f>
        <v>1</v>
      </c>
      <c r="AB604" s="6" t="b">
        <f>L604=L605</f>
        <v>1</v>
      </c>
      <c r="AC604" s="6" t="b">
        <f>M604=M605</f>
        <v>1</v>
      </c>
      <c r="AD604" s="6" t="b">
        <f>N604=N605</f>
        <v>1</v>
      </c>
      <c r="AE604" s="6" t="b">
        <f>O604=O605</f>
        <v>1</v>
      </c>
      <c r="AF604" s="6" t="b">
        <f>P604=P605</f>
        <v>1</v>
      </c>
      <c r="AG604" s="3"/>
      <c r="AH604" s="8" t="str">
        <f>IF(ISBLANK($E604),"N/A",$E604)</f>
        <v>INT-PAT INSTR APPLICATION FILING</v>
      </c>
      <c r="AI604" s="8" t="str">
        <f>IF(ISBLANK($F604),"N/A",$F604)</f>
        <v>Annuity Provider Confirmed? / IntFees</v>
      </c>
      <c r="AJ604" s="7" t="str">
        <f>IF(ISBLANK($B604),"N/A",$B604)</f>
        <v>Live Patent</v>
      </c>
      <c r="AK604" s="8" t="str">
        <f>IF(ISBLANK($C604),"N/A",$C604)</f>
        <v>SHUMAN.228XEM</v>
      </c>
      <c r="AL604" s="8" t="str">
        <f>IF(ISBLANK($C605),"N/A",$C605)</f>
        <v>SHUMAN.228XEM</v>
      </c>
      <c r="AM604" s="7" t="str">
        <f>IF(ISBLANK($B605),"N/A",$B605)</f>
        <v>Live Patent</v>
      </c>
      <c r="AN604" s="8" t="str">
        <f>IF(ISBLANK($F605),"N/A",$F605)</f>
        <v>FA Confirm &amp; Ack Filing Instructions Recvd? / IPP</v>
      </c>
      <c r="AO604" s="8" t="str">
        <f>IF(ISBLANK($E605),"N/A",$E605)</f>
        <v>INT-PAT INSTR APPLICATION FILING</v>
      </c>
      <c r="AP604" s="3"/>
      <c r="AQ604" s="6" t="str">
        <f>IF($S604=FALSE,"Matter doesn't match.","-")</f>
        <v>-</v>
      </c>
      <c r="AR604" s="6" t="str">
        <f>IF($R604=TRUE,"System matches.","-")</f>
        <v>System matches.</v>
      </c>
      <c r="AS604" s="6" t="str">
        <f>IF($U604=FALSE,"Action Type doesn't match.","-")</f>
        <v>-</v>
      </c>
      <c r="AT604" s="6" t="str">
        <f>IF($V604=FALSE,"Action Due doesn't match.","-")</f>
        <v>Action Due doesn't match.</v>
      </c>
      <c r="AU604" s="6" t="b">
        <f>IF(AND($S604=TRUE,$Z604=TRUE,$U604=FALSE,$R604=FALSE),TRUE,FALSE)</f>
        <v>0</v>
      </c>
      <c r="AV604" s="13" t="b">
        <f ca="1">IF(OFFSET($AU604,-1,0)=TRUE,TRUE,FALSE)</f>
        <v>0</v>
      </c>
      <c r="AW604" s="6" t="b">
        <f>IF(AND($V604=TRUE,$S604=TRUE,$U604=FALSE,$R604=FALSE),TRUE,FALSE)</f>
        <v>0</v>
      </c>
      <c r="AX604" s="13" t="b">
        <f ca="1">IF(OFFSET($AW604,-1,0)="TRUE",TRUE,FALSE)</f>
        <v>0</v>
      </c>
      <c r="AY604" s="3"/>
      <c r="AZ604" s="3" t="str">
        <f>IF(OR($S604=FALSE,$R604=TRUE,$V604=FALSE),"-",IF(T604=FALSE,(CONCATENATE(D$1," doesn't match.")),"-"))</f>
        <v>-</v>
      </c>
      <c r="BA604" s="3" t="str">
        <f>IF(OR($S604=FALSE,$R604=TRUE,$V604=FALSE),"-",IF(U604=FALSE,(CONCATENATE(E$1," doesn't match.")),"-"))</f>
        <v>-</v>
      </c>
      <c r="BB604" s="3" t="str">
        <f>IF(OR($S604=FALSE,$R604=TRUE,$V604=FALSE),"-",IF(V604=FALSE,(CONCATENATE(F$1," doesn't match.")),"-"))</f>
        <v>-</v>
      </c>
      <c r="BC604" s="3" t="str">
        <f>IF(OR($S604=FALSE,$R604=TRUE,$V604=FALSE),"-",IF(W604=FALSE,(CONCATENATE(G$1," doesn't match.")),"-"))</f>
        <v>-</v>
      </c>
      <c r="BD604" s="3" t="str">
        <f>IF(OR($S604=FALSE,$R604=TRUE,$V604=FALSE),"-",IF(X604=FALSE,(CONCATENATE(H$1," doesn't match.")),"-"))</f>
        <v>-</v>
      </c>
      <c r="BE604" s="3" t="str">
        <f>IF(OR($S604=FALSE,$R604=TRUE,$V604=FALSE),"-",IF(Y604=FALSE,(CONCATENATE(I$1," doesn't match.")),"-"))</f>
        <v>-</v>
      </c>
      <c r="BF604" s="3" t="str">
        <f>IF(OR($S604=FALSE,$R604=TRUE,$V604=FALSE),"-",IF(Z604=FALSE,(CONCATENATE(J$1," doesn't match.")),"-"))</f>
        <v>-</v>
      </c>
      <c r="BG604" s="3" t="str">
        <f>IF(OR($S604=FALSE,$R604=TRUE,$V604=FALSE),"-",IF(AA604=FALSE,(CONCATENATE(K$1," doesn't match.")),"-"))</f>
        <v>-</v>
      </c>
      <c r="BH604" s="3" t="str">
        <f>IF(OR($S604=FALSE,$R604=TRUE,$V604=FALSE),"-",IF(AB604=FALSE,(CONCATENATE(L$1," doesn't match.")),"-"))</f>
        <v>-</v>
      </c>
      <c r="BI604" s="3" t="str">
        <f>IF(OR($S604=FALSE,$R604=TRUE,$V604=FALSE),"-",IF(AC604=FALSE,(CONCATENATE(M$1," doesn't match.")),"-"))</f>
        <v>-</v>
      </c>
      <c r="BJ604" s="3" t="str">
        <f>IF(OR($S604=FALSE,$R604=TRUE,$V604=FALSE),"-",IF(AD604=FALSE,(CONCATENATE(N$1," doesn't match.")),"-"))</f>
        <v>-</v>
      </c>
      <c r="BK604" s="3" t="str">
        <f>IF(OR($S604=FALSE,$R604=TRUE,$V604=FALSE),"-",IF(AE604=FALSE,(CONCATENATE(O$1," doesn't match.")),"-"))</f>
        <v>-</v>
      </c>
      <c r="BL604" s="3" t="str">
        <f>IF(OR($S604=FALSE,$R604=TRUE,$V604=FALSE),"-",IF(AF604=FALSE,(CONCATENATE(P$1," doesn't match.")),"-"))</f>
        <v>-</v>
      </c>
    </row>
    <row r="605" spans="1:64" ht="45" x14ac:dyDescent="0.25">
      <c r="A605" s="30">
        <v>1297305</v>
      </c>
      <c r="B605" s="30" t="s">
        <v>30</v>
      </c>
      <c r="C605" s="31" t="s">
        <v>489</v>
      </c>
      <c r="D605" s="30" t="s">
        <v>131</v>
      </c>
      <c r="E605" s="30" t="s">
        <v>122</v>
      </c>
      <c r="F605" s="30" t="s">
        <v>126</v>
      </c>
      <c r="G605" s="30" t="s">
        <v>35</v>
      </c>
      <c r="H605" s="32">
        <v>43292</v>
      </c>
      <c r="I605" s="32">
        <v>43290</v>
      </c>
      <c r="J605" s="32">
        <v>43287</v>
      </c>
      <c r="K605" s="32"/>
      <c r="L605" s="30" t="s">
        <v>206</v>
      </c>
      <c r="M605" s="32">
        <v>43287</v>
      </c>
      <c r="N605" s="32">
        <v>43293</v>
      </c>
      <c r="O605" s="32"/>
      <c r="P605" s="32"/>
      <c r="Q605" s="5"/>
      <c r="R605" s="6" t="b">
        <f>B605=B606</f>
        <v>1</v>
      </c>
      <c r="S605" s="6" t="b">
        <f>C605=C606</f>
        <v>0</v>
      </c>
      <c r="T605" s="6" t="b">
        <f>D605=D606</f>
        <v>0</v>
      </c>
      <c r="U605" s="6" t="b">
        <f>E605=E606</f>
        <v>1</v>
      </c>
      <c r="V605" s="6" t="b">
        <f>F605=F606</f>
        <v>1</v>
      </c>
      <c r="W605" s="6" t="b">
        <f>G605=G606</f>
        <v>1</v>
      </c>
      <c r="X605" s="6" t="b">
        <f>H605=H606</f>
        <v>1</v>
      </c>
      <c r="Y605" s="6" t="b">
        <f>I605=I606</f>
        <v>1</v>
      </c>
      <c r="Z605" s="6" t="b">
        <f>J605=J606</f>
        <v>1</v>
      </c>
      <c r="AA605" s="6" t="b">
        <f>K605=K606</f>
        <v>1</v>
      </c>
      <c r="AB605" s="6" t="b">
        <f>L605=L606</f>
        <v>1</v>
      </c>
      <c r="AC605" s="6" t="b">
        <f>M605=M606</f>
        <v>1</v>
      </c>
      <c r="AD605" s="6" t="b">
        <f>N605=N606</f>
        <v>0</v>
      </c>
      <c r="AE605" s="6" t="b">
        <f>O605=O606</f>
        <v>1</v>
      </c>
      <c r="AF605" s="6" t="b">
        <f>P605=P606</f>
        <v>1</v>
      </c>
      <c r="AG605" s="3"/>
      <c r="AH605" s="8" t="str">
        <f>IF(ISBLANK($E605),"N/A",$E605)</f>
        <v>INT-PAT INSTR APPLICATION FILING</v>
      </c>
      <c r="AI605" s="8" t="str">
        <f>IF(ISBLANK($F605),"N/A",$F605)</f>
        <v>FA Confirm &amp; Ack Filing Instructions Recvd? / IPP</v>
      </c>
      <c r="AJ605" s="7" t="str">
        <f>IF(ISBLANK($B605),"N/A",$B605)</f>
        <v>Live Patent</v>
      </c>
      <c r="AK605" s="8" t="str">
        <f>IF(ISBLANK($C605),"N/A",$C605)</f>
        <v>SHUMAN.228XEM</v>
      </c>
      <c r="AL605" s="8" t="str">
        <f>IF(ISBLANK($C606),"N/A",$C606)</f>
        <v>SHUMAN.228XGB</v>
      </c>
      <c r="AM605" s="7" t="str">
        <f>IF(ISBLANK($B606),"N/A",$B606)</f>
        <v>Live Patent</v>
      </c>
      <c r="AN605" s="8" t="str">
        <f>IF(ISBLANK($F606),"N/A",$F606)</f>
        <v>FA Confirm &amp; Ack Filing Instructions Recvd? / IPP</v>
      </c>
      <c r="AO605" s="8" t="str">
        <f>IF(ISBLANK($E606),"N/A",$E606)</f>
        <v>INT-PAT INSTR APPLICATION FILING</v>
      </c>
      <c r="AP605" s="3"/>
      <c r="AQ605" s="6" t="str">
        <f>IF($S605=FALSE,"Matter doesn't match.","-")</f>
        <v>Matter doesn't match.</v>
      </c>
      <c r="AR605" s="6" t="str">
        <f>IF($R605=TRUE,"System matches.","-")</f>
        <v>System matches.</v>
      </c>
      <c r="AS605" s="6" t="str">
        <f>IF($U605=FALSE,"Action Type doesn't match.","-")</f>
        <v>-</v>
      </c>
      <c r="AT605" s="6" t="str">
        <f>IF($V605=FALSE,"Action Due doesn't match.","-")</f>
        <v>-</v>
      </c>
      <c r="AU605" s="6" t="b">
        <f>IF(AND($S605=TRUE,$Z605=TRUE,$U605=FALSE,$R605=FALSE),TRUE,FALSE)</f>
        <v>0</v>
      </c>
      <c r="AV605" s="13" t="b">
        <f ca="1">IF(OFFSET($AU605,-1,0)=TRUE,TRUE,FALSE)</f>
        <v>0</v>
      </c>
      <c r="AW605" s="6" t="b">
        <f>IF(AND($V605=TRUE,$S605=TRUE,$U605=FALSE,$R605=FALSE),TRUE,FALSE)</f>
        <v>0</v>
      </c>
      <c r="AX605" s="13" t="b">
        <f ca="1">IF(OFFSET($AW605,-1,0)="TRUE",TRUE,FALSE)</f>
        <v>0</v>
      </c>
      <c r="AY605" s="3"/>
      <c r="AZ605" s="3" t="str">
        <f>IF(OR($S605=FALSE,$R605=TRUE,$V605=FALSE),"-",IF(T605=FALSE,(CONCATENATE(D$1," doesn't match.")),"-"))</f>
        <v>-</v>
      </c>
      <c r="BA605" s="3" t="str">
        <f>IF(OR($S605=FALSE,$R605=TRUE,$V605=FALSE),"-",IF(U605=FALSE,(CONCATENATE(E$1," doesn't match.")),"-"))</f>
        <v>-</v>
      </c>
      <c r="BB605" s="3" t="str">
        <f>IF(OR($S605=FALSE,$R605=TRUE,$V605=FALSE),"-",IF(V605=FALSE,(CONCATENATE(F$1," doesn't match.")),"-"))</f>
        <v>-</v>
      </c>
      <c r="BC605" s="3" t="str">
        <f>IF(OR($S605=FALSE,$R605=TRUE,$V605=FALSE),"-",IF(W605=FALSE,(CONCATENATE(G$1," doesn't match.")),"-"))</f>
        <v>-</v>
      </c>
      <c r="BD605" s="3" t="str">
        <f>IF(OR($S605=FALSE,$R605=TRUE,$V605=FALSE),"-",IF(X605=FALSE,(CONCATENATE(H$1," doesn't match.")),"-"))</f>
        <v>-</v>
      </c>
      <c r="BE605" s="3" t="str">
        <f>IF(OR($S605=FALSE,$R605=TRUE,$V605=FALSE),"-",IF(Y605=FALSE,(CONCATENATE(I$1," doesn't match.")),"-"))</f>
        <v>-</v>
      </c>
      <c r="BF605" s="3" t="str">
        <f>IF(OR($S605=FALSE,$R605=TRUE,$V605=FALSE),"-",IF(Z605=FALSE,(CONCATENATE(J$1," doesn't match.")),"-"))</f>
        <v>-</v>
      </c>
      <c r="BG605" s="3" t="str">
        <f>IF(OR($S605=FALSE,$R605=TRUE,$V605=FALSE),"-",IF(AA605=FALSE,(CONCATENATE(K$1," doesn't match.")),"-"))</f>
        <v>-</v>
      </c>
      <c r="BH605" s="3" t="str">
        <f>IF(OR($S605=FALSE,$R605=TRUE,$V605=FALSE),"-",IF(AB605=FALSE,(CONCATENATE(L$1," doesn't match.")),"-"))</f>
        <v>-</v>
      </c>
      <c r="BI605" s="3" t="str">
        <f>IF(OR($S605=FALSE,$R605=TRUE,$V605=FALSE),"-",IF(AC605=FALSE,(CONCATENATE(M$1," doesn't match.")),"-"))</f>
        <v>-</v>
      </c>
      <c r="BJ605" s="3" t="str">
        <f>IF(OR($S605=FALSE,$R605=TRUE,$V605=FALSE),"-",IF(AD605=FALSE,(CONCATENATE(N$1," doesn't match.")),"-"))</f>
        <v>-</v>
      </c>
      <c r="BK605" s="3" t="str">
        <f>IF(OR($S605=FALSE,$R605=TRUE,$V605=FALSE),"-",IF(AE605=FALSE,(CONCATENATE(O$1," doesn't match.")),"-"))</f>
        <v>-</v>
      </c>
      <c r="BL605" s="3" t="str">
        <f>IF(OR($S605=FALSE,$R605=TRUE,$V605=FALSE),"-",IF(AF605=FALSE,(CONCATENATE(P$1," doesn't match.")),"-"))</f>
        <v>-</v>
      </c>
    </row>
    <row r="606" spans="1:64" ht="45" x14ac:dyDescent="0.25">
      <c r="A606" s="30">
        <v>1297303</v>
      </c>
      <c r="B606" s="30" t="s">
        <v>30</v>
      </c>
      <c r="C606" s="31" t="s">
        <v>490</v>
      </c>
      <c r="D606" s="30" t="s">
        <v>356</v>
      </c>
      <c r="E606" s="30" t="s">
        <v>122</v>
      </c>
      <c r="F606" s="30" t="s">
        <v>126</v>
      </c>
      <c r="G606" s="30" t="s">
        <v>35</v>
      </c>
      <c r="H606" s="32">
        <v>43292</v>
      </c>
      <c r="I606" s="32">
        <v>43290</v>
      </c>
      <c r="J606" s="32">
        <v>43287</v>
      </c>
      <c r="K606" s="32"/>
      <c r="L606" s="30" t="s">
        <v>206</v>
      </c>
      <c r="M606" s="32">
        <v>43287</v>
      </c>
      <c r="N606" s="32">
        <v>43292</v>
      </c>
      <c r="O606" s="32"/>
      <c r="P606" s="32"/>
      <c r="Q606" s="5"/>
      <c r="R606" s="6" t="b">
        <f>B606=B607</f>
        <v>0</v>
      </c>
      <c r="S606" s="6" t="b">
        <f>C606=C607</f>
        <v>1</v>
      </c>
      <c r="T606" s="6" t="b">
        <f>D606=D607</f>
        <v>1</v>
      </c>
      <c r="U606" s="6" t="b">
        <f>E606=E607</f>
        <v>1</v>
      </c>
      <c r="V606" s="6" t="b">
        <f>F606=F607</f>
        <v>1</v>
      </c>
      <c r="W606" s="6" t="b">
        <f>G606=G607</f>
        <v>1</v>
      </c>
      <c r="X606" s="6" t="b">
        <f>H606=H607</f>
        <v>0</v>
      </c>
      <c r="Y606" s="6" t="b">
        <f>I606=I607</f>
        <v>1</v>
      </c>
      <c r="Z606" s="6" t="b">
        <f>J606=J607</f>
        <v>1</v>
      </c>
      <c r="AA606" s="6" t="b">
        <f>K606=K607</f>
        <v>1</v>
      </c>
      <c r="AB606" s="6" t="b">
        <f>L606=L607</f>
        <v>0</v>
      </c>
      <c r="AC606" s="6" t="b">
        <f>M606=M607</f>
        <v>1</v>
      </c>
      <c r="AD606" s="6" t="b">
        <f>N606=N607</f>
        <v>1</v>
      </c>
      <c r="AE606" s="6" t="b">
        <f>O606=O607</f>
        <v>1</v>
      </c>
      <c r="AF606" s="6" t="b">
        <f>P606=P607</f>
        <v>1</v>
      </c>
      <c r="AG606" s="3"/>
      <c r="AH606" s="8" t="str">
        <f>IF(ISBLANK($E606),"N/A",$E606)</f>
        <v>INT-PAT INSTR APPLICATION FILING</v>
      </c>
      <c r="AI606" s="8" t="str">
        <f>IF(ISBLANK($F606),"N/A",$F606)</f>
        <v>FA Confirm &amp; Ack Filing Instructions Recvd? / IPP</v>
      </c>
      <c r="AJ606" s="7" t="str">
        <f>IF(ISBLANK($B606),"N/A",$B606)</f>
        <v>Live Patent</v>
      </c>
      <c r="AK606" s="8" t="str">
        <f>IF(ISBLANK($C606),"N/A",$C606)</f>
        <v>SHUMAN.228XGB</v>
      </c>
      <c r="AL606" s="8" t="str">
        <f>IF(ISBLANK($C607),"N/A",$C607)</f>
        <v>SHUMAN.228XGB</v>
      </c>
      <c r="AM606" s="7" t="str">
        <f>IF(ISBLANK($B607),"N/A",$B607)</f>
        <v>Agent Patent</v>
      </c>
      <c r="AN606" s="8" t="str">
        <f>IF(ISBLANK($F607),"N/A",$F607)</f>
        <v>FA Confirm &amp; Ack Filing Instructions Recvd? / IPP</v>
      </c>
      <c r="AO606" s="8" t="str">
        <f>IF(ISBLANK($E607),"N/A",$E607)</f>
        <v>INT-PAT INSTR APPLICATION FILING</v>
      </c>
      <c r="AP606" s="3"/>
      <c r="AQ606" s="6" t="str">
        <f>IF($S606=FALSE,"Matter doesn't match.","-")</f>
        <v>-</v>
      </c>
      <c r="AR606" s="6" t="str">
        <f>IF($R606=TRUE,"System matches.","-")</f>
        <v>-</v>
      </c>
      <c r="AS606" s="6" t="str">
        <f>IF($U606=FALSE,"Action Type doesn't match.","-")</f>
        <v>-</v>
      </c>
      <c r="AT606" s="6" t="str">
        <f>IF($V606=FALSE,"Action Due doesn't match.","-")</f>
        <v>-</v>
      </c>
      <c r="AU606" s="6" t="b">
        <f>IF(AND($S606=TRUE,$Z606=TRUE,$U606=FALSE,$R606=FALSE),TRUE,FALSE)</f>
        <v>0</v>
      </c>
      <c r="AV606" s="13" t="b">
        <f ca="1">IF(OFFSET($AU606,-1,0)=TRUE,TRUE,FALSE)</f>
        <v>0</v>
      </c>
      <c r="AW606" s="6" t="b">
        <f>IF(AND($V606=TRUE,$S606=TRUE,$U606=FALSE,$R606=FALSE),TRUE,FALSE)</f>
        <v>0</v>
      </c>
      <c r="AX606" s="13" t="b">
        <f ca="1">IF(OFFSET($AW606,-1,0)="TRUE",TRUE,FALSE)</f>
        <v>0</v>
      </c>
      <c r="AY606" s="3"/>
      <c r="AZ606" s="3" t="str">
        <f>IF(OR($S606=FALSE,$R606=TRUE,$V606=FALSE),"-",IF(T606=FALSE,(CONCATENATE(D$1," doesn't match.")),"-"))</f>
        <v>-</v>
      </c>
      <c r="BA606" s="3" t="str">
        <f>IF(OR($S606=FALSE,$R606=TRUE,$V606=FALSE),"-",IF(U606=FALSE,(CONCATENATE(E$1," doesn't match.")),"-"))</f>
        <v>-</v>
      </c>
      <c r="BB606" s="3" t="str">
        <f>IF(OR($S606=FALSE,$R606=TRUE,$V606=FALSE),"-",IF(V606=FALSE,(CONCATENATE(F$1," doesn't match.")),"-"))</f>
        <v>-</v>
      </c>
      <c r="BC606" s="3" t="str">
        <f>IF(OR($S606=FALSE,$R606=TRUE,$V606=FALSE),"-",IF(W606=FALSE,(CONCATENATE(G$1," doesn't match.")),"-"))</f>
        <v>-</v>
      </c>
      <c r="BD606" s="3" t="str">
        <f>IF(OR($S606=FALSE,$R606=TRUE,$V606=FALSE),"-",IF(X606=FALSE,(CONCATENATE(H$1," doesn't match.")),"-"))</f>
        <v>DueDate doesn't match.</v>
      </c>
      <c r="BE606" s="3" t="str">
        <f>IF(OR($S606=FALSE,$R606=TRUE,$V606=FALSE),"-",IF(Y606=FALSE,(CONCATENATE(I$1," doesn't match.")),"-"))</f>
        <v>-</v>
      </c>
      <c r="BF606" s="3" t="str">
        <f>IF(OR($S606=FALSE,$R606=TRUE,$V606=FALSE),"-",IF(Z606=FALSE,(CONCATENATE(J$1," doesn't match.")),"-"))</f>
        <v>-</v>
      </c>
      <c r="BG606" s="3" t="str">
        <f>IF(OR($S606=FALSE,$R606=TRUE,$V606=FALSE),"-",IF(AA606=FALSE,(CONCATENATE(K$1," doesn't match.")),"-"))</f>
        <v>-</v>
      </c>
      <c r="BH606" s="3" t="str">
        <f>IF(OR($S606=FALSE,$R606=TRUE,$V606=FALSE),"-",IF(AB606=FALSE,(CONCATENATE(L$1," doesn't match.")),"-"))</f>
        <v>UserID doesn't match.</v>
      </c>
      <c r="BI606" s="3" t="str">
        <f>IF(OR($S606=FALSE,$R606=TRUE,$V606=FALSE),"-",IF(AC606=FALSE,(CONCATENATE(M$1," doesn't match.")),"-"))</f>
        <v>-</v>
      </c>
      <c r="BJ606" s="3" t="str">
        <f>IF(OR($S606=FALSE,$R606=TRUE,$V606=FALSE),"-",IF(AD606=FALSE,(CONCATENATE(N$1," doesn't match.")),"-"))</f>
        <v>-</v>
      </c>
      <c r="BK606" s="3" t="str">
        <f>IF(OR($S606=FALSE,$R606=TRUE,$V606=FALSE),"-",IF(AE606=FALSE,(CONCATENATE(O$1," doesn't match.")),"-"))</f>
        <v>-</v>
      </c>
      <c r="BL606" s="3" t="str">
        <f>IF(OR($S606=FALSE,$R606=TRUE,$V606=FALSE),"-",IF(AF606=FALSE,(CONCATENATE(P$1," doesn't match.")),"-"))</f>
        <v>-</v>
      </c>
    </row>
    <row r="607" spans="1:64" ht="45" x14ac:dyDescent="0.25">
      <c r="A607" s="30">
        <v>1297303</v>
      </c>
      <c r="B607" s="30" t="s">
        <v>625</v>
      </c>
      <c r="C607" s="31" t="s">
        <v>490</v>
      </c>
      <c r="D607" s="30" t="s">
        <v>356</v>
      </c>
      <c r="E607" s="30" t="s">
        <v>122</v>
      </c>
      <c r="F607" s="30" t="s">
        <v>126</v>
      </c>
      <c r="G607" s="30" t="s">
        <v>35</v>
      </c>
      <c r="H607" s="32">
        <v>43288</v>
      </c>
      <c r="I607" s="32">
        <v>43290</v>
      </c>
      <c r="J607" s="32">
        <v>43287</v>
      </c>
      <c r="K607" s="32"/>
      <c r="L607" s="30" t="s">
        <v>44</v>
      </c>
      <c r="M607" s="32">
        <v>43287</v>
      </c>
      <c r="N607" s="32">
        <v>43292</v>
      </c>
      <c r="O607" s="32"/>
      <c r="P607" s="32"/>
      <c r="Q607" s="5"/>
      <c r="R607" s="6" t="b">
        <f>B607=B608</f>
        <v>0</v>
      </c>
      <c r="S607" s="6" t="b">
        <f>C607=C608</f>
        <v>0</v>
      </c>
      <c r="T607" s="6" t="b">
        <f>D607=D608</f>
        <v>0</v>
      </c>
      <c r="U607" s="6" t="b">
        <f>E607=E608</f>
        <v>1</v>
      </c>
      <c r="V607" s="6" t="b">
        <f>F607=F608</f>
        <v>1</v>
      </c>
      <c r="W607" s="6" t="b">
        <f>G607=G608</f>
        <v>1</v>
      </c>
      <c r="X607" s="6" t="b">
        <f>H607=H608</f>
        <v>0</v>
      </c>
      <c r="Y607" s="6" t="b">
        <f>I607=I608</f>
        <v>0</v>
      </c>
      <c r="Z607" s="6" t="b">
        <f>J607=J608</f>
        <v>1</v>
      </c>
      <c r="AA607" s="6" t="b">
        <f>K607=K608</f>
        <v>1</v>
      </c>
      <c r="AB607" s="6" t="b">
        <f>L607=L608</f>
        <v>0</v>
      </c>
      <c r="AC607" s="6" t="b">
        <f>M607=M608</f>
        <v>1</v>
      </c>
      <c r="AD607" s="6" t="b">
        <f>N607=N608</f>
        <v>0</v>
      </c>
      <c r="AE607" s="6" t="b">
        <f>O607=O608</f>
        <v>1</v>
      </c>
      <c r="AF607" s="6" t="b">
        <f>P607=P608</f>
        <v>1</v>
      </c>
      <c r="AG607" s="3"/>
      <c r="AH607" s="8" t="str">
        <f>IF(ISBLANK($E607),"N/A",$E607)</f>
        <v>INT-PAT INSTR APPLICATION FILING</v>
      </c>
      <c r="AI607" s="8" t="str">
        <f>IF(ISBLANK($F607),"N/A",$F607)</f>
        <v>FA Confirm &amp; Ack Filing Instructions Recvd? / IPP</v>
      </c>
      <c r="AJ607" s="7" t="str">
        <f>IF(ISBLANK($B607),"N/A",$B607)</f>
        <v>Agent Patent</v>
      </c>
      <c r="AK607" s="8" t="str">
        <f>IF(ISBLANK($C607),"N/A",$C607)</f>
        <v>SHUMAN.228XGB</v>
      </c>
      <c r="AL607" s="8" t="str">
        <f>IF(ISBLANK($C608),"N/A",$C608)</f>
        <v>SHUMAN.229XCA</v>
      </c>
      <c r="AM607" s="7" t="str">
        <f>IF(ISBLANK($B608),"N/A",$B608)</f>
        <v>Live Patent</v>
      </c>
      <c r="AN607" s="8" t="str">
        <f>IF(ISBLANK($F608),"N/A",$F608)</f>
        <v>FA Confirm &amp; Ack Filing Instructions Recvd? / IPP</v>
      </c>
      <c r="AO607" s="8" t="str">
        <f>IF(ISBLANK($E608),"N/A",$E608)</f>
        <v>INT-PAT INSTR APPLICATION FILING</v>
      </c>
      <c r="AP607" s="3"/>
      <c r="AQ607" s="6" t="str">
        <f>IF($S607=FALSE,"Matter doesn't match.","-")</f>
        <v>Matter doesn't match.</v>
      </c>
      <c r="AR607" s="6" t="str">
        <f>IF($R607=TRUE,"System matches.","-")</f>
        <v>-</v>
      </c>
      <c r="AS607" s="6" t="str">
        <f>IF($U607=FALSE,"Action Type doesn't match.","-")</f>
        <v>-</v>
      </c>
      <c r="AT607" s="6" t="str">
        <f>IF($V607=FALSE,"Action Due doesn't match.","-")</f>
        <v>-</v>
      </c>
      <c r="AU607" s="6" t="b">
        <f>IF(AND($S607=TRUE,$Z607=TRUE,$U607=FALSE,$R607=FALSE),TRUE,FALSE)</f>
        <v>0</v>
      </c>
      <c r="AV607" s="13" t="b">
        <f ca="1">IF(OFFSET($AU607,-1,0)=TRUE,TRUE,FALSE)</f>
        <v>0</v>
      </c>
      <c r="AW607" s="6" t="b">
        <f>IF(AND($V607=TRUE,$S607=TRUE,$U607=FALSE,$R607=FALSE),TRUE,FALSE)</f>
        <v>0</v>
      </c>
      <c r="AX607" s="13" t="b">
        <f ca="1">IF(OFFSET($AW607,-1,0)="TRUE",TRUE,FALSE)</f>
        <v>0</v>
      </c>
      <c r="AY607" s="3"/>
      <c r="AZ607" s="3" t="str">
        <f>IF(OR($S607=FALSE,$R607=TRUE,$V607=FALSE),"-",IF(T607=FALSE,(CONCATENATE(D$1," doesn't match.")),"-"))</f>
        <v>-</v>
      </c>
      <c r="BA607" s="3" t="str">
        <f>IF(OR($S607=FALSE,$R607=TRUE,$V607=FALSE),"-",IF(U607=FALSE,(CONCATENATE(E$1," doesn't match.")),"-"))</f>
        <v>-</v>
      </c>
      <c r="BB607" s="3" t="str">
        <f>IF(OR($S607=FALSE,$R607=TRUE,$V607=FALSE),"-",IF(V607=FALSE,(CONCATENATE(F$1," doesn't match.")),"-"))</f>
        <v>-</v>
      </c>
      <c r="BC607" s="3" t="str">
        <f>IF(OR($S607=FALSE,$R607=TRUE,$V607=FALSE),"-",IF(W607=FALSE,(CONCATENATE(G$1," doesn't match.")),"-"))</f>
        <v>-</v>
      </c>
      <c r="BD607" s="3" t="str">
        <f>IF(OR($S607=FALSE,$R607=TRUE,$V607=FALSE),"-",IF(X607=FALSE,(CONCATENATE(H$1," doesn't match.")),"-"))</f>
        <v>-</v>
      </c>
      <c r="BE607" s="3" t="str">
        <f>IF(OR($S607=FALSE,$R607=TRUE,$V607=FALSE),"-",IF(Y607=FALSE,(CONCATENATE(I$1," doesn't match.")),"-"))</f>
        <v>-</v>
      </c>
      <c r="BF607" s="3" t="str">
        <f>IF(OR($S607=FALSE,$R607=TRUE,$V607=FALSE),"-",IF(Z607=FALSE,(CONCATENATE(J$1," doesn't match.")),"-"))</f>
        <v>-</v>
      </c>
      <c r="BG607" s="3" t="str">
        <f>IF(OR($S607=FALSE,$R607=TRUE,$V607=FALSE),"-",IF(AA607=FALSE,(CONCATENATE(K$1," doesn't match.")),"-"))</f>
        <v>-</v>
      </c>
      <c r="BH607" s="3" t="str">
        <f>IF(OR($S607=FALSE,$R607=TRUE,$V607=FALSE),"-",IF(AB607=FALSE,(CONCATENATE(L$1," doesn't match.")),"-"))</f>
        <v>-</v>
      </c>
      <c r="BI607" s="3" t="str">
        <f>IF(OR($S607=FALSE,$R607=TRUE,$V607=FALSE),"-",IF(AC607=FALSE,(CONCATENATE(M$1," doesn't match.")),"-"))</f>
        <v>-</v>
      </c>
      <c r="BJ607" s="3" t="str">
        <f>IF(OR($S607=FALSE,$R607=TRUE,$V607=FALSE),"-",IF(AD607=FALSE,(CONCATENATE(N$1," doesn't match.")),"-"))</f>
        <v>-</v>
      </c>
      <c r="BK607" s="3" t="str">
        <f>IF(OR($S607=FALSE,$R607=TRUE,$V607=FALSE),"-",IF(AE607=FALSE,(CONCATENATE(O$1," doesn't match.")),"-"))</f>
        <v>-</v>
      </c>
      <c r="BL607" s="3" t="str">
        <f>IF(OR($S607=FALSE,$R607=TRUE,$V607=FALSE),"-",IF(AF607=FALSE,(CONCATENATE(P$1," doesn't match.")),"-"))</f>
        <v>-</v>
      </c>
    </row>
    <row r="608" spans="1:64" ht="45" x14ac:dyDescent="0.25">
      <c r="A608" s="30">
        <v>1297297</v>
      </c>
      <c r="B608" s="30" t="s">
        <v>30</v>
      </c>
      <c r="C608" s="31" t="s">
        <v>491</v>
      </c>
      <c r="D608" s="30" t="s">
        <v>87</v>
      </c>
      <c r="E608" s="30" t="s">
        <v>122</v>
      </c>
      <c r="F608" s="30" t="s">
        <v>126</v>
      </c>
      <c r="G608" s="30" t="s">
        <v>35</v>
      </c>
      <c r="H608" s="32">
        <v>43290</v>
      </c>
      <c r="I608" s="32">
        <v>43287</v>
      </c>
      <c r="J608" s="32">
        <v>43287</v>
      </c>
      <c r="K608" s="32"/>
      <c r="L608" s="30" t="s">
        <v>58</v>
      </c>
      <c r="M608" s="32">
        <v>43287</v>
      </c>
      <c r="N608" s="32">
        <v>43291</v>
      </c>
      <c r="O608" s="32"/>
      <c r="P608" s="32"/>
      <c r="Q608" s="5"/>
      <c r="R608" s="6" t="b">
        <f>B608=B609</f>
        <v>0</v>
      </c>
      <c r="S608" s="6" t="b">
        <f>C608=C609</f>
        <v>1</v>
      </c>
      <c r="T608" s="6" t="b">
        <f>D608=D609</f>
        <v>1</v>
      </c>
      <c r="U608" s="6" t="b">
        <f>E608=E609</f>
        <v>1</v>
      </c>
      <c r="V608" s="6" t="b">
        <f>F608=F609</f>
        <v>1</v>
      </c>
      <c r="W608" s="6" t="b">
        <f>G608=G609</f>
        <v>1</v>
      </c>
      <c r="X608" s="6" t="b">
        <f>H608=H609</f>
        <v>0</v>
      </c>
      <c r="Y608" s="6" t="b">
        <f>I608=I609</f>
        <v>1</v>
      </c>
      <c r="Z608" s="6" t="b">
        <f>J608=J609</f>
        <v>1</v>
      </c>
      <c r="AA608" s="6" t="b">
        <f>K608=K609</f>
        <v>1</v>
      </c>
      <c r="AB608" s="6" t="b">
        <f>L608=L609</f>
        <v>0</v>
      </c>
      <c r="AC608" s="6" t="b">
        <f>M608=M609</f>
        <v>0</v>
      </c>
      <c r="AD608" s="6" t="b">
        <f>N608=N609</f>
        <v>0</v>
      </c>
      <c r="AE608" s="6" t="b">
        <f>O608=O609</f>
        <v>1</v>
      </c>
      <c r="AF608" s="6" t="b">
        <f>P608=P609</f>
        <v>1</v>
      </c>
      <c r="AG608" s="3"/>
      <c r="AH608" s="8" t="str">
        <f>IF(ISBLANK($E608),"N/A",$E608)</f>
        <v>INT-PAT INSTR APPLICATION FILING</v>
      </c>
      <c r="AI608" s="8" t="str">
        <f>IF(ISBLANK($F608),"N/A",$F608)</f>
        <v>FA Confirm &amp; Ack Filing Instructions Recvd? / IPP</v>
      </c>
      <c r="AJ608" s="7" t="str">
        <f>IF(ISBLANK($B608),"N/A",$B608)</f>
        <v>Live Patent</v>
      </c>
      <c r="AK608" s="8" t="str">
        <f>IF(ISBLANK($C608),"N/A",$C608)</f>
        <v>SHUMAN.229XCA</v>
      </c>
      <c r="AL608" s="8" t="str">
        <f>IF(ISBLANK($C609),"N/A",$C609)</f>
        <v>SHUMAN.229XCA</v>
      </c>
      <c r="AM608" s="7" t="str">
        <f>IF(ISBLANK($B609),"N/A",$B609)</f>
        <v>Agent Patent</v>
      </c>
      <c r="AN608" s="8" t="str">
        <f>IF(ISBLANK($F609),"N/A",$F609)</f>
        <v>FA Confirm &amp; Ack Filing Instructions Recvd? / IPP</v>
      </c>
      <c r="AO608" s="8" t="str">
        <f>IF(ISBLANK($E609),"N/A",$E609)</f>
        <v>INT-PAT INSTR APPLICATION FILING</v>
      </c>
      <c r="AP608" s="3"/>
      <c r="AQ608" s="6" t="str">
        <f>IF($S608=FALSE,"Matter doesn't match.","-")</f>
        <v>-</v>
      </c>
      <c r="AR608" s="6" t="str">
        <f>IF($R608=TRUE,"System matches.","-")</f>
        <v>-</v>
      </c>
      <c r="AS608" s="6" t="str">
        <f>IF($U608=FALSE,"Action Type doesn't match.","-")</f>
        <v>-</v>
      </c>
      <c r="AT608" s="6" t="str">
        <f>IF($V608=FALSE,"Action Due doesn't match.","-")</f>
        <v>-</v>
      </c>
      <c r="AU608" s="6" t="b">
        <f>IF(AND($S608=TRUE,$Z608=TRUE,$U608=FALSE,$R608=FALSE),TRUE,FALSE)</f>
        <v>0</v>
      </c>
      <c r="AV608" s="13" t="b">
        <f ca="1">IF(OFFSET($AU608,-1,0)=TRUE,TRUE,FALSE)</f>
        <v>0</v>
      </c>
      <c r="AW608" s="6" t="b">
        <f>IF(AND($V608=TRUE,$S608=TRUE,$U608=FALSE,$R608=FALSE),TRUE,FALSE)</f>
        <v>0</v>
      </c>
      <c r="AX608" s="13" t="b">
        <f ca="1">IF(OFFSET($AW608,-1,0)="TRUE",TRUE,FALSE)</f>
        <v>0</v>
      </c>
      <c r="AY608" s="3"/>
      <c r="AZ608" s="3" t="str">
        <f>IF(OR($S608=FALSE,$R608=TRUE,$V608=FALSE),"-",IF(T608=FALSE,(CONCATENATE(D$1," doesn't match.")),"-"))</f>
        <v>-</v>
      </c>
      <c r="BA608" s="3" t="str">
        <f>IF(OR($S608=FALSE,$R608=TRUE,$V608=FALSE),"-",IF(U608=FALSE,(CONCATENATE(E$1," doesn't match.")),"-"))</f>
        <v>-</v>
      </c>
      <c r="BB608" s="3" t="str">
        <f>IF(OR($S608=FALSE,$R608=TRUE,$V608=FALSE),"-",IF(V608=FALSE,(CONCATENATE(F$1," doesn't match.")),"-"))</f>
        <v>-</v>
      </c>
      <c r="BC608" s="3" t="str">
        <f>IF(OR($S608=FALSE,$R608=TRUE,$V608=FALSE),"-",IF(W608=FALSE,(CONCATENATE(G$1," doesn't match.")),"-"))</f>
        <v>-</v>
      </c>
      <c r="BD608" s="3" t="str">
        <f>IF(OR($S608=FALSE,$R608=TRUE,$V608=FALSE),"-",IF(X608=FALSE,(CONCATENATE(H$1," doesn't match.")),"-"))</f>
        <v>DueDate doesn't match.</v>
      </c>
      <c r="BE608" s="3" t="str">
        <f>IF(OR($S608=FALSE,$R608=TRUE,$V608=FALSE),"-",IF(Y608=FALSE,(CONCATENATE(I$1," doesn't match.")),"-"))</f>
        <v>-</v>
      </c>
      <c r="BF608" s="3" t="str">
        <f>IF(OR($S608=FALSE,$R608=TRUE,$V608=FALSE),"-",IF(Z608=FALSE,(CONCATENATE(J$1," doesn't match.")),"-"))</f>
        <v>-</v>
      </c>
      <c r="BG608" s="3" t="str">
        <f>IF(OR($S608=FALSE,$R608=TRUE,$V608=FALSE),"-",IF(AA608=FALSE,(CONCATENATE(K$1," doesn't match.")),"-"))</f>
        <v>-</v>
      </c>
      <c r="BH608" s="3" t="str">
        <f>IF(OR($S608=FALSE,$R608=TRUE,$V608=FALSE),"-",IF(AB608=FALSE,(CONCATENATE(L$1," doesn't match.")),"-"))</f>
        <v>UserID doesn't match.</v>
      </c>
      <c r="BI608" s="3" t="str">
        <f>IF(OR($S608=FALSE,$R608=TRUE,$V608=FALSE),"-",IF(AC608=FALSE,(CONCATENATE(M$1," doesn't match.")),"-"))</f>
        <v>DateCreated doesn't match.</v>
      </c>
      <c r="BJ608" s="3" t="str">
        <f>IF(OR($S608=FALSE,$R608=TRUE,$V608=FALSE),"-",IF(AD608=FALSE,(CONCATENATE(N$1," doesn't match.")),"-"))</f>
        <v>LastUpdate doesn't match.</v>
      </c>
      <c r="BK608" s="3" t="str">
        <f>IF(OR($S608=FALSE,$R608=TRUE,$V608=FALSE),"-",IF(AE608=FALSE,(CONCATENATE(O$1," doesn't match.")),"-"))</f>
        <v>-</v>
      </c>
      <c r="BL608" s="3" t="str">
        <f>IF(OR($S608=FALSE,$R608=TRUE,$V608=FALSE),"-",IF(AF608=FALSE,(CONCATENATE(P$1," doesn't match.")),"-"))</f>
        <v>-</v>
      </c>
    </row>
    <row r="609" spans="1:64" ht="45" x14ac:dyDescent="0.25">
      <c r="A609" s="30">
        <v>1297297</v>
      </c>
      <c r="B609" s="30" t="s">
        <v>625</v>
      </c>
      <c r="C609" s="31" t="s">
        <v>491</v>
      </c>
      <c r="D609" s="30" t="s">
        <v>87</v>
      </c>
      <c r="E609" s="30" t="s">
        <v>122</v>
      </c>
      <c r="F609" s="30" t="s">
        <v>126</v>
      </c>
      <c r="G609" s="30" t="s">
        <v>35</v>
      </c>
      <c r="H609" s="32">
        <v>43294</v>
      </c>
      <c r="I609" s="32">
        <v>43287</v>
      </c>
      <c r="J609" s="32">
        <v>43287</v>
      </c>
      <c r="K609" s="32"/>
      <c r="L609" s="30" t="s">
        <v>44</v>
      </c>
      <c r="M609" s="32">
        <v>43290</v>
      </c>
      <c r="N609" s="32">
        <v>43294</v>
      </c>
      <c r="O609" s="32"/>
      <c r="P609" s="32"/>
      <c r="Q609" s="5"/>
      <c r="R609" s="6" t="b">
        <f>B609=B610</f>
        <v>0</v>
      </c>
      <c r="S609" s="6" t="b">
        <f>C609=C610</f>
        <v>0</v>
      </c>
      <c r="T609" s="6" t="b">
        <f>D609=D610</f>
        <v>0</v>
      </c>
      <c r="U609" s="6" t="b">
        <f>E609=E610</f>
        <v>1</v>
      </c>
      <c r="V609" s="6" t="b">
        <f>F609=F610</f>
        <v>1</v>
      </c>
      <c r="W609" s="6" t="b">
        <f>G609=G610</f>
        <v>1</v>
      </c>
      <c r="X609" s="6" t="b">
        <f>H609=H610</f>
        <v>0</v>
      </c>
      <c r="Y609" s="6" t="b">
        <f>I609=I610</f>
        <v>0</v>
      </c>
      <c r="Z609" s="6" t="b">
        <f>J609=J610</f>
        <v>1</v>
      </c>
      <c r="AA609" s="6" t="b">
        <f>K609=K610</f>
        <v>1</v>
      </c>
      <c r="AB609" s="6" t="b">
        <f>L609=L610</f>
        <v>0</v>
      </c>
      <c r="AC609" s="6" t="b">
        <f>M609=M610</f>
        <v>0</v>
      </c>
      <c r="AD609" s="6" t="b">
        <f>N609=N610</f>
        <v>1</v>
      </c>
      <c r="AE609" s="6" t="b">
        <f>O609=O610</f>
        <v>1</v>
      </c>
      <c r="AF609" s="6" t="b">
        <f>P609=P610</f>
        <v>1</v>
      </c>
      <c r="AG609" s="3"/>
      <c r="AH609" s="8" t="str">
        <f>IF(ISBLANK($E609),"N/A",$E609)</f>
        <v>INT-PAT INSTR APPLICATION FILING</v>
      </c>
      <c r="AI609" s="8" t="str">
        <f>IF(ISBLANK($F609),"N/A",$F609)</f>
        <v>FA Confirm &amp; Ack Filing Instructions Recvd? / IPP</v>
      </c>
      <c r="AJ609" s="7" t="str">
        <f>IF(ISBLANK($B609),"N/A",$B609)</f>
        <v>Agent Patent</v>
      </c>
      <c r="AK609" s="8" t="str">
        <f>IF(ISBLANK($C609),"N/A",$C609)</f>
        <v>SHUMAN.229XCA</v>
      </c>
      <c r="AL609" s="8" t="str">
        <f>IF(ISBLANK($C610),"N/A",$C610)</f>
        <v>SHUMAN.229XCN</v>
      </c>
      <c r="AM609" s="7" t="str">
        <f>IF(ISBLANK($B610),"N/A",$B610)</f>
        <v>Live Patent</v>
      </c>
      <c r="AN609" s="8" t="str">
        <f>IF(ISBLANK($F610),"N/A",$F610)</f>
        <v>FA Confirm &amp; Ack Filing Instructions Recvd? / IPP</v>
      </c>
      <c r="AO609" s="8" t="str">
        <f>IF(ISBLANK($E610),"N/A",$E610)</f>
        <v>INT-PAT INSTR APPLICATION FILING</v>
      </c>
      <c r="AP609" s="3"/>
      <c r="AQ609" s="6" t="str">
        <f>IF($S609=FALSE,"Matter doesn't match.","-")</f>
        <v>Matter doesn't match.</v>
      </c>
      <c r="AR609" s="6" t="str">
        <f>IF($R609=TRUE,"System matches.","-")</f>
        <v>-</v>
      </c>
      <c r="AS609" s="6" t="str">
        <f>IF($U609=FALSE,"Action Type doesn't match.","-")</f>
        <v>-</v>
      </c>
      <c r="AT609" s="6" t="str">
        <f>IF($V609=FALSE,"Action Due doesn't match.","-")</f>
        <v>-</v>
      </c>
      <c r="AU609" s="6" t="b">
        <f>IF(AND($S609=TRUE,$Z609=TRUE,$U609=FALSE,$R609=FALSE),TRUE,FALSE)</f>
        <v>0</v>
      </c>
      <c r="AV609" s="13" t="b">
        <f ca="1">IF(OFFSET($AU609,-1,0)=TRUE,TRUE,FALSE)</f>
        <v>0</v>
      </c>
      <c r="AW609" s="6" t="b">
        <f>IF(AND($V609=TRUE,$S609=TRUE,$U609=FALSE,$R609=FALSE),TRUE,FALSE)</f>
        <v>0</v>
      </c>
      <c r="AX609" s="13" t="b">
        <f ca="1">IF(OFFSET($AW609,-1,0)="TRUE",TRUE,FALSE)</f>
        <v>0</v>
      </c>
      <c r="AY609" s="3"/>
      <c r="AZ609" s="3" t="str">
        <f>IF(OR($S609=FALSE,$R609=TRUE,$V609=FALSE),"-",IF(T609=FALSE,(CONCATENATE(D$1," doesn't match.")),"-"))</f>
        <v>-</v>
      </c>
      <c r="BA609" s="3" t="str">
        <f>IF(OR($S609=FALSE,$R609=TRUE,$V609=FALSE),"-",IF(U609=FALSE,(CONCATENATE(E$1," doesn't match.")),"-"))</f>
        <v>-</v>
      </c>
      <c r="BB609" s="3" t="str">
        <f>IF(OR($S609=FALSE,$R609=TRUE,$V609=FALSE),"-",IF(V609=FALSE,(CONCATENATE(F$1," doesn't match.")),"-"))</f>
        <v>-</v>
      </c>
      <c r="BC609" s="3" t="str">
        <f>IF(OR($S609=FALSE,$R609=TRUE,$V609=FALSE),"-",IF(W609=FALSE,(CONCATENATE(G$1," doesn't match.")),"-"))</f>
        <v>-</v>
      </c>
      <c r="BD609" s="3" t="str">
        <f>IF(OR($S609=FALSE,$R609=TRUE,$V609=FALSE),"-",IF(X609=FALSE,(CONCATENATE(H$1," doesn't match.")),"-"))</f>
        <v>-</v>
      </c>
      <c r="BE609" s="3" t="str">
        <f>IF(OR($S609=FALSE,$R609=TRUE,$V609=FALSE),"-",IF(Y609=FALSE,(CONCATENATE(I$1," doesn't match.")),"-"))</f>
        <v>-</v>
      </c>
      <c r="BF609" s="3" t="str">
        <f>IF(OR($S609=FALSE,$R609=TRUE,$V609=FALSE),"-",IF(Z609=FALSE,(CONCATENATE(J$1," doesn't match.")),"-"))</f>
        <v>-</v>
      </c>
      <c r="BG609" s="3" t="str">
        <f>IF(OR($S609=FALSE,$R609=TRUE,$V609=FALSE),"-",IF(AA609=FALSE,(CONCATENATE(K$1," doesn't match.")),"-"))</f>
        <v>-</v>
      </c>
      <c r="BH609" s="3" t="str">
        <f>IF(OR($S609=FALSE,$R609=TRUE,$V609=FALSE),"-",IF(AB609=FALSE,(CONCATENATE(L$1," doesn't match.")),"-"))</f>
        <v>-</v>
      </c>
      <c r="BI609" s="3" t="str">
        <f>IF(OR($S609=FALSE,$R609=TRUE,$V609=FALSE),"-",IF(AC609=FALSE,(CONCATENATE(M$1," doesn't match.")),"-"))</f>
        <v>-</v>
      </c>
      <c r="BJ609" s="3" t="str">
        <f>IF(OR($S609=FALSE,$R609=TRUE,$V609=FALSE),"-",IF(AD609=FALSE,(CONCATENATE(N$1," doesn't match.")),"-"))</f>
        <v>-</v>
      </c>
      <c r="BK609" s="3" t="str">
        <f>IF(OR($S609=FALSE,$R609=TRUE,$V609=FALSE),"-",IF(AE609=FALSE,(CONCATENATE(O$1," doesn't match.")),"-"))</f>
        <v>-</v>
      </c>
      <c r="BL609" s="3" t="str">
        <f>IF(OR($S609=FALSE,$R609=TRUE,$V609=FALSE),"-",IF(AF609=FALSE,(CONCATENATE(P$1," doesn't match.")),"-"))</f>
        <v>-</v>
      </c>
    </row>
    <row r="610" spans="1:64" ht="45" x14ac:dyDescent="0.25">
      <c r="A610" s="30">
        <v>1297300</v>
      </c>
      <c r="B610" s="30" t="s">
        <v>30</v>
      </c>
      <c r="C610" s="31" t="s">
        <v>492</v>
      </c>
      <c r="D610" s="30" t="s">
        <v>98</v>
      </c>
      <c r="E610" s="30" t="s">
        <v>122</v>
      </c>
      <c r="F610" s="30" t="s">
        <v>126</v>
      </c>
      <c r="G610" s="30" t="s">
        <v>35</v>
      </c>
      <c r="H610" s="32">
        <v>43290</v>
      </c>
      <c r="I610" s="32">
        <v>43289</v>
      </c>
      <c r="J610" s="32">
        <v>43287</v>
      </c>
      <c r="K610" s="32"/>
      <c r="L610" s="30" t="s">
        <v>111</v>
      </c>
      <c r="M610" s="32">
        <v>43287</v>
      </c>
      <c r="N610" s="32">
        <v>43294</v>
      </c>
      <c r="O610" s="32"/>
      <c r="P610" s="32"/>
      <c r="Q610" s="5"/>
      <c r="R610" s="6" t="b">
        <f>B610=B611</f>
        <v>0</v>
      </c>
      <c r="S610" s="6" t="b">
        <f>C610=C611</f>
        <v>1</v>
      </c>
      <c r="T610" s="6" t="b">
        <f>D610=D611</f>
        <v>1</v>
      </c>
      <c r="U610" s="6" t="b">
        <f>E610=E611</f>
        <v>1</v>
      </c>
      <c r="V610" s="6" t="b">
        <f>F610=F611</f>
        <v>1</v>
      </c>
      <c r="W610" s="6" t="b">
        <f>G610=G611</f>
        <v>1</v>
      </c>
      <c r="X610" s="6" t="b">
        <f>H610=H611</f>
        <v>0</v>
      </c>
      <c r="Y610" s="6" t="b">
        <f>I610=I611</f>
        <v>1</v>
      </c>
      <c r="Z610" s="6" t="b">
        <f>J610=J611</f>
        <v>1</v>
      </c>
      <c r="AA610" s="6" t="b">
        <f>K610=K611</f>
        <v>1</v>
      </c>
      <c r="AB610" s="6" t="b">
        <f>L610=L611</f>
        <v>0</v>
      </c>
      <c r="AC610" s="6" t="b">
        <f>M610=M611</f>
        <v>0</v>
      </c>
      <c r="AD610" s="6" t="b">
        <f>N610=N611</f>
        <v>0</v>
      </c>
      <c r="AE610" s="6" t="b">
        <f>O610=O611</f>
        <v>1</v>
      </c>
      <c r="AF610" s="6" t="b">
        <f>P610=P611</f>
        <v>1</v>
      </c>
      <c r="AG610" s="3"/>
      <c r="AH610" s="8" t="str">
        <f>IF(ISBLANK($E610),"N/A",$E610)</f>
        <v>INT-PAT INSTR APPLICATION FILING</v>
      </c>
      <c r="AI610" s="8" t="str">
        <f>IF(ISBLANK($F610),"N/A",$F610)</f>
        <v>FA Confirm &amp; Ack Filing Instructions Recvd? / IPP</v>
      </c>
      <c r="AJ610" s="7" t="str">
        <f>IF(ISBLANK($B610),"N/A",$B610)</f>
        <v>Live Patent</v>
      </c>
      <c r="AK610" s="8" t="str">
        <f>IF(ISBLANK($C610),"N/A",$C610)</f>
        <v>SHUMAN.229XCN</v>
      </c>
      <c r="AL610" s="8" t="str">
        <f>IF(ISBLANK($C611),"N/A",$C611)</f>
        <v>SHUMAN.229XCN</v>
      </c>
      <c r="AM610" s="7" t="str">
        <f>IF(ISBLANK($B611),"N/A",$B611)</f>
        <v>Agent Patent</v>
      </c>
      <c r="AN610" s="8" t="str">
        <f>IF(ISBLANK($F611),"N/A",$F611)</f>
        <v>FA Confirm &amp; Ack Filing Instructions Recvd? / IPP</v>
      </c>
      <c r="AO610" s="8" t="str">
        <f>IF(ISBLANK($E611),"N/A",$E611)</f>
        <v>INT-PAT INSTR APPLICATION FILING</v>
      </c>
      <c r="AP610" s="3"/>
      <c r="AQ610" s="6" t="str">
        <f>IF($S610=FALSE,"Matter doesn't match.","-")</f>
        <v>-</v>
      </c>
      <c r="AR610" s="6" t="str">
        <f>IF($R610=TRUE,"System matches.","-")</f>
        <v>-</v>
      </c>
      <c r="AS610" s="6" t="str">
        <f>IF($U610=FALSE,"Action Type doesn't match.","-")</f>
        <v>-</v>
      </c>
      <c r="AT610" s="6" t="str">
        <f>IF($V610=FALSE,"Action Due doesn't match.","-")</f>
        <v>-</v>
      </c>
      <c r="AU610" s="6" t="b">
        <f>IF(AND($S610=TRUE,$Z610=TRUE,$U610=FALSE,$R610=FALSE),TRUE,FALSE)</f>
        <v>0</v>
      </c>
      <c r="AV610" s="13" t="b">
        <f ca="1">IF(OFFSET($AU610,-1,0)=TRUE,TRUE,FALSE)</f>
        <v>0</v>
      </c>
      <c r="AW610" s="6" t="b">
        <f>IF(AND($V610=TRUE,$S610=TRUE,$U610=FALSE,$R610=FALSE),TRUE,FALSE)</f>
        <v>0</v>
      </c>
      <c r="AX610" s="13" t="b">
        <f ca="1">IF(OFFSET($AW610,-1,0)="TRUE",TRUE,FALSE)</f>
        <v>0</v>
      </c>
      <c r="AY610" s="3"/>
      <c r="AZ610" s="3" t="str">
        <f>IF(OR($S610=FALSE,$R610=TRUE,$V610=FALSE),"-",IF(T610=FALSE,(CONCATENATE(D$1," doesn't match.")),"-"))</f>
        <v>-</v>
      </c>
      <c r="BA610" s="3" t="str">
        <f>IF(OR($S610=FALSE,$R610=TRUE,$V610=FALSE),"-",IF(U610=FALSE,(CONCATENATE(E$1," doesn't match.")),"-"))</f>
        <v>-</v>
      </c>
      <c r="BB610" s="3" t="str">
        <f>IF(OR($S610=FALSE,$R610=TRUE,$V610=FALSE),"-",IF(V610=FALSE,(CONCATENATE(F$1," doesn't match.")),"-"))</f>
        <v>-</v>
      </c>
      <c r="BC610" s="3" t="str">
        <f>IF(OR($S610=FALSE,$R610=TRUE,$V610=FALSE),"-",IF(W610=FALSE,(CONCATENATE(G$1," doesn't match.")),"-"))</f>
        <v>-</v>
      </c>
      <c r="BD610" s="3" t="str">
        <f>IF(OR($S610=FALSE,$R610=TRUE,$V610=FALSE),"-",IF(X610=FALSE,(CONCATENATE(H$1," doesn't match.")),"-"))</f>
        <v>DueDate doesn't match.</v>
      </c>
      <c r="BE610" s="3" t="str">
        <f>IF(OR($S610=FALSE,$R610=TRUE,$V610=FALSE),"-",IF(Y610=FALSE,(CONCATENATE(I$1," doesn't match.")),"-"))</f>
        <v>-</v>
      </c>
      <c r="BF610" s="3" t="str">
        <f>IF(OR($S610=FALSE,$R610=TRUE,$V610=FALSE),"-",IF(Z610=FALSE,(CONCATENATE(J$1," doesn't match.")),"-"))</f>
        <v>-</v>
      </c>
      <c r="BG610" s="3" t="str">
        <f>IF(OR($S610=FALSE,$R610=TRUE,$V610=FALSE),"-",IF(AA610=FALSE,(CONCATENATE(K$1," doesn't match.")),"-"))</f>
        <v>-</v>
      </c>
      <c r="BH610" s="3" t="str">
        <f>IF(OR($S610=FALSE,$R610=TRUE,$V610=FALSE),"-",IF(AB610=FALSE,(CONCATENATE(L$1," doesn't match.")),"-"))</f>
        <v>UserID doesn't match.</v>
      </c>
      <c r="BI610" s="3" t="str">
        <f>IF(OR($S610=FALSE,$R610=TRUE,$V610=FALSE),"-",IF(AC610=FALSE,(CONCATENATE(M$1," doesn't match.")),"-"))</f>
        <v>DateCreated doesn't match.</v>
      </c>
      <c r="BJ610" s="3" t="str">
        <f>IF(OR($S610=FALSE,$R610=TRUE,$V610=FALSE),"-",IF(AD610=FALSE,(CONCATENATE(N$1," doesn't match.")),"-"))</f>
        <v>LastUpdate doesn't match.</v>
      </c>
      <c r="BK610" s="3" t="str">
        <f>IF(OR($S610=FALSE,$R610=TRUE,$V610=FALSE),"-",IF(AE610=FALSE,(CONCATENATE(O$1," doesn't match.")),"-"))</f>
        <v>-</v>
      </c>
      <c r="BL610" s="3" t="str">
        <f>IF(OR($S610=FALSE,$R610=TRUE,$V610=FALSE),"-",IF(AF610=FALSE,(CONCATENATE(P$1," doesn't match.")),"-"))</f>
        <v>-</v>
      </c>
    </row>
    <row r="611" spans="1:64" ht="45" x14ac:dyDescent="0.25">
      <c r="A611" s="30">
        <v>1297300</v>
      </c>
      <c r="B611" s="30" t="s">
        <v>625</v>
      </c>
      <c r="C611" s="31" t="s">
        <v>492</v>
      </c>
      <c r="D611" s="30" t="s">
        <v>98</v>
      </c>
      <c r="E611" s="30" t="s">
        <v>122</v>
      </c>
      <c r="F611" s="30" t="s">
        <v>126</v>
      </c>
      <c r="G611" s="30" t="s">
        <v>35</v>
      </c>
      <c r="H611" s="32">
        <v>43294</v>
      </c>
      <c r="I611" s="32">
        <v>43289</v>
      </c>
      <c r="J611" s="32">
        <v>43287</v>
      </c>
      <c r="K611" s="32"/>
      <c r="L611" s="30" t="s">
        <v>206</v>
      </c>
      <c r="M611" s="32">
        <v>43290</v>
      </c>
      <c r="N611" s="32">
        <v>43300</v>
      </c>
      <c r="O611" s="32"/>
      <c r="P611" s="32"/>
      <c r="Q611" s="5"/>
      <c r="R611" s="6" t="b">
        <f>B611=B612</f>
        <v>0</v>
      </c>
      <c r="S611" s="6" t="b">
        <f>C611=C612</f>
        <v>0</v>
      </c>
      <c r="T611" s="6" t="b">
        <f>D611=D612</f>
        <v>0</v>
      </c>
      <c r="U611" s="6" t="b">
        <f>E611=E612</f>
        <v>0</v>
      </c>
      <c r="V611" s="6" t="b">
        <f>F611=F612</f>
        <v>0</v>
      </c>
      <c r="W611" s="6" t="b">
        <f>G611=G612</f>
        <v>0</v>
      </c>
      <c r="X611" s="6" t="b">
        <f>H611=H612</f>
        <v>0</v>
      </c>
      <c r="Y611" s="6" t="b">
        <f>I611=I612</f>
        <v>0</v>
      </c>
      <c r="Z611" s="6" t="b">
        <f>J611=J612</f>
        <v>0</v>
      </c>
      <c r="AA611" s="6" t="b">
        <f>K611=K612</f>
        <v>0</v>
      </c>
      <c r="AB611" s="6" t="b">
        <f>L611=L612</f>
        <v>1</v>
      </c>
      <c r="AC611" s="6" t="b">
        <f>M611=M612</f>
        <v>0</v>
      </c>
      <c r="AD611" s="6" t="b">
        <f>N611=N612</f>
        <v>0</v>
      </c>
      <c r="AE611" s="6" t="b">
        <f>O611=O612</f>
        <v>1</v>
      </c>
      <c r="AF611" s="6" t="b">
        <f>P611=P612</f>
        <v>1</v>
      </c>
      <c r="AG611" s="3"/>
      <c r="AH611" s="8" t="str">
        <f>IF(ISBLANK($E611),"N/A",$E611)</f>
        <v>INT-PAT INSTR APPLICATION FILING</v>
      </c>
      <c r="AI611" s="8" t="str">
        <f>IF(ISBLANK($F611),"N/A",$F611)</f>
        <v>FA Confirm &amp; Ack Filing Instructions Recvd? / IPP</v>
      </c>
      <c r="AJ611" s="7" t="str">
        <f>IF(ISBLANK($B611),"N/A",$B611)</f>
        <v>Agent Patent</v>
      </c>
      <c r="AK611" s="8" t="str">
        <f>IF(ISBLANK($C611),"N/A",$C611)</f>
        <v>SHUMAN.229XCN</v>
      </c>
      <c r="AL611" s="8" t="str">
        <f>IF(ISBLANK($C612),"N/A",$C612)</f>
        <v>SHUMAN.229XEM</v>
      </c>
      <c r="AM611" s="7" t="str">
        <f>IF(ISBLANK($B612),"N/A",$B612)</f>
        <v>Live Patent</v>
      </c>
      <c r="AN611" s="8" t="str">
        <f>IF(ISBLANK($F612),"N/A",$F612)</f>
        <v>Application Filed? / IPP</v>
      </c>
      <c r="AO611" s="8" t="str">
        <f>IF(ISBLANK($E612),"N/A",$E612)</f>
        <v>Application Filed? / IPP</v>
      </c>
      <c r="AP611" s="3"/>
      <c r="AQ611" s="6" t="str">
        <f>IF($S611=FALSE,"Matter doesn't match.","-")</f>
        <v>Matter doesn't match.</v>
      </c>
      <c r="AR611" s="6" t="str">
        <f>IF($R611=TRUE,"System matches.","-")</f>
        <v>-</v>
      </c>
      <c r="AS611" s="6" t="str">
        <f>IF($U611=FALSE,"Action Type doesn't match.","-")</f>
        <v>Action Type doesn't match.</v>
      </c>
      <c r="AT611" s="6" t="str">
        <f>IF($V611=FALSE,"Action Due doesn't match.","-")</f>
        <v>Action Due doesn't match.</v>
      </c>
      <c r="AU611" s="6" t="b">
        <f>IF(AND($S611=TRUE,$Z611=TRUE,$U611=FALSE,$R611=FALSE),TRUE,FALSE)</f>
        <v>0</v>
      </c>
      <c r="AV611" s="13" t="b">
        <f ca="1">IF(OFFSET($AU611,-1,0)=TRUE,TRUE,FALSE)</f>
        <v>0</v>
      </c>
      <c r="AW611" s="6" t="b">
        <f>IF(AND($V611=TRUE,$S611=TRUE,$U611=FALSE,$R611=FALSE),TRUE,FALSE)</f>
        <v>0</v>
      </c>
      <c r="AX611" s="13" t="b">
        <f ca="1">IF(OFFSET($AW611,-1,0)="TRUE",TRUE,FALSE)</f>
        <v>0</v>
      </c>
      <c r="AY611" s="3"/>
      <c r="AZ611" s="3" t="str">
        <f>IF(OR($S611=FALSE,$R611=TRUE,$V611=FALSE),"-",IF(T611=FALSE,(CONCATENATE(D$1," doesn't match.")),"-"))</f>
        <v>-</v>
      </c>
      <c r="BA611" s="3" t="str">
        <f>IF(OR($S611=FALSE,$R611=TRUE,$V611=FALSE),"-",IF(U611=FALSE,(CONCATENATE(E$1," doesn't match.")),"-"))</f>
        <v>-</v>
      </c>
      <c r="BB611" s="3" t="str">
        <f>IF(OR($S611=FALSE,$R611=TRUE,$V611=FALSE),"-",IF(V611=FALSE,(CONCATENATE(F$1," doesn't match.")),"-"))</f>
        <v>-</v>
      </c>
      <c r="BC611" s="3" t="str">
        <f>IF(OR($S611=FALSE,$R611=TRUE,$V611=FALSE),"-",IF(W611=FALSE,(CONCATENATE(G$1," doesn't match.")),"-"))</f>
        <v>-</v>
      </c>
      <c r="BD611" s="3" t="str">
        <f>IF(OR($S611=FALSE,$R611=TRUE,$V611=FALSE),"-",IF(X611=FALSE,(CONCATENATE(H$1," doesn't match.")),"-"))</f>
        <v>-</v>
      </c>
      <c r="BE611" s="3" t="str">
        <f>IF(OR($S611=FALSE,$R611=TRUE,$V611=FALSE),"-",IF(Y611=FALSE,(CONCATENATE(I$1," doesn't match.")),"-"))</f>
        <v>-</v>
      </c>
      <c r="BF611" s="3" t="str">
        <f>IF(OR($S611=FALSE,$R611=TRUE,$V611=FALSE),"-",IF(Z611=FALSE,(CONCATENATE(J$1," doesn't match.")),"-"))</f>
        <v>-</v>
      </c>
      <c r="BG611" s="3" t="str">
        <f>IF(OR($S611=FALSE,$R611=TRUE,$V611=FALSE),"-",IF(AA611=FALSE,(CONCATENATE(K$1," doesn't match.")),"-"))</f>
        <v>-</v>
      </c>
      <c r="BH611" s="3" t="str">
        <f>IF(OR($S611=FALSE,$R611=TRUE,$V611=FALSE),"-",IF(AB611=FALSE,(CONCATENATE(L$1," doesn't match.")),"-"))</f>
        <v>-</v>
      </c>
      <c r="BI611" s="3" t="str">
        <f>IF(OR($S611=FALSE,$R611=TRUE,$V611=FALSE),"-",IF(AC611=FALSE,(CONCATENATE(M$1," doesn't match.")),"-"))</f>
        <v>-</v>
      </c>
      <c r="BJ611" s="3" t="str">
        <f>IF(OR($S611=FALSE,$R611=TRUE,$V611=FALSE),"-",IF(AD611=FALSE,(CONCATENATE(N$1," doesn't match.")),"-"))</f>
        <v>-</v>
      </c>
      <c r="BK611" s="3" t="str">
        <f>IF(OR($S611=FALSE,$R611=TRUE,$V611=FALSE),"-",IF(AE611=FALSE,(CONCATENATE(O$1," doesn't match.")),"-"))</f>
        <v>-</v>
      </c>
      <c r="BL611" s="3" t="str">
        <f>IF(OR($S611=FALSE,$R611=TRUE,$V611=FALSE),"-",IF(AF611=FALSE,(CONCATENATE(P$1," doesn't match.")),"-"))</f>
        <v>-</v>
      </c>
    </row>
    <row r="612" spans="1:64" ht="60" x14ac:dyDescent="0.25">
      <c r="A612" s="30">
        <v>1297304</v>
      </c>
      <c r="B612" s="30" t="s">
        <v>30</v>
      </c>
      <c r="C612" s="31" t="s">
        <v>493</v>
      </c>
      <c r="D612" s="30" t="s">
        <v>131</v>
      </c>
      <c r="E612" s="30" t="s">
        <v>488</v>
      </c>
      <c r="F612" s="30" t="s">
        <v>488</v>
      </c>
      <c r="G612" s="30" t="s">
        <v>39</v>
      </c>
      <c r="H612" s="32">
        <v>43293</v>
      </c>
      <c r="I612" s="32">
        <v>43292</v>
      </c>
      <c r="J612" s="32">
        <v>43112</v>
      </c>
      <c r="K612" s="32">
        <v>43292</v>
      </c>
      <c r="L612" s="30" t="s">
        <v>206</v>
      </c>
      <c r="M612" s="32">
        <v>43287</v>
      </c>
      <c r="N612" s="32">
        <v>43293</v>
      </c>
      <c r="O612" s="32"/>
      <c r="P612" s="32"/>
      <c r="Q612" s="5"/>
      <c r="R612" s="6" t="b">
        <f>B612=B613</f>
        <v>1</v>
      </c>
      <c r="S612" s="6" t="b">
        <f>C612=C613</f>
        <v>1</v>
      </c>
      <c r="T612" s="6" t="b">
        <f>D612=D613</f>
        <v>1</v>
      </c>
      <c r="U612" s="6" t="b">
        <f>E612=E613</f>
        <v>0</v>
      </c>
      <c r="V612" s="6" t="b">
        <f>F612=F613</f>
        <v>0</v>
      </c>
      <c r="W612" s="6" t="b">
        <f>G612=G613</f>
        <v>0</v>
      </c>
      <c r="X612" s="6" t="b">
        <f>H612=H613</f>
        <v>0</v>
      </c>
      <c r="Y612" s="6" t="b">
        <f>I612=I613</f>
        <v>0</v>
      </c>
      <c r="Z612" s="6" t="b">
        <f>J612=J613</f>
        <v>0</v>
      </c>
      <c r="AA612" s="6" t="b">
        <f>K612=K613</f>
        <v>0</v>
      </c>
      <c r="AB612" s="6" t="b">
        <f>L612=L613</f>
        <v>0</v>
      </c>
      <c r="AC612" s="6" t="b">
        <f>M612=M613</f>
        <v>1</v>
      </c>
      <c r="AD612" s="6" t="b">
        <f>N612=N613</f>
        <v>0</v>
      </c>
      <c r="AE612" s="6" t="b">
        <f>O612=O613</f>
        <v>1</v>
      </c>
      <c r="AF612" s="6" t="b">
        <f>P612=P613</f>
        <v>1</v>
      </c>
      <c r="AG612" s="3"/>
      <c r="AH612" s="8" t="str">
        <f>IF(ISBLANK($E612),"N/A",$E612)</f>
        <v>Application Filed? / IPP</v>
      </c>
      <c r="AI612" s="8" t="str">
        <f>IF(ISBLANK($F612),"N/A",$F612)</f>
        <v>Application Filed? / IPP</v>
      </c>
      <c r="AJ612" s="7" t="str">
        <f>IF(ISBLANK($B612),"N/A",$B612)</f>
        <v>Live Patent</v>
      </c>
      <c r="AK612" s="8" t="str">
        <f>IF(ISBLANK($C612),"N/A",$C612)</f>
        <v>SHUMAN.229XEM</v>
      </c>
      <c r="AL612" s="8" t="str">
        <f>IF(ISBLANK($C613),"N/A",$C613)</f>
        <v>SHUMAN.229XEM</v>
      </c>
      <c r="AM612" s="7" t="str">
        <f>IF(ISBLANK($B613),"N/A",$B613)</f>
        <v>Live Patent</v>
      </c>
      <c r="AN612" s="8" t="str">
        <f>IF(ISBLANK($F613),"N/A",$F613)</f>
        <v>FA Confirm &amp; Ack Filing Instructions Recvd? / IPP</v>
      </c>
      <c r="AO612" s="8" t="str">
        <f>IF(ISBLANK($E613),"N/A",$E613)</f>
        <v>INT-PAT INSTR APPLICATION FILING</v>
      </c>
      <c r="AP612" s="3"/>
      <c r="AQ612" s="6" t="str">
        <f>IF($S612=FALSE,"Matter doesn't match.","-")</f>
        <v>-</v>
      </c>
      <c r="AR612" s="6" t="str">
        <f>IF($R612=TRUE,"System matches.","-")</f>
        <v>System matches.</v>
      </c>
      <c r="AS612" s="6" t="str">
        <f>IF($U612=FALSE,"Action Type doesn't match.","-")</f>
        <v>Action Type doesn't match.</v>
      </c>
      <c r="AT612" s="6" t="str">
        <f>IF($V612=FALSE,"Action Due doesn't match.","-")</f>
        <v>Action Due doesn't match.</v>
      </c>
      <c r="AU612" s="6" t="b">
        <f>IF(AND($S612=TRUE,$Z612=TRUE,$U612=FALSE,$R612=FALSE),TRUE,FALSE)</f>
        <v>0</v>
      </c>
      <c r="AV612" s="13" t="b">
        <f ca="1">IF(OFFSET($AU612,-1,0)=TRUE,TRUE,FALSE)</f>
        <v>0</v>
      </c>
      <c r="AW612" s="6" t="b">
        <f>IF(AND($V612=TRUE,$S612=TRUE,$U612=FALSE,$R612=FALSE),TRUE,FALSE)</f>
        <v>0</v>
      </c>
      <c r="AX612" s="13" t="b">
        <f ca="1">IF(OFFSET($AW612,-1,0)="TRUE",TRUE,FALSE)</f>
        <v>0</v>
      </c>
      <c r="AY612" s="3"/>
      <c r="AZ612" s="3" t="str">
        <f>IF(OR($S612=FALSE,$R612=TRUE,$V612=FALSE),"-",IF(T612=FALSE,(CONCATENATE(D$1," doesn't match.")),"-"))</f>
        <v>-</v>
      </c>
      <c r="BA612" s="3" t="str">
        <f>IF(OR($S612=FALSE,$R612=TRUE,$V612=FALSE),"-",IF(U612=FALSE,(CONCATENATE(E$1," doesn't match.")),"-"))</f>
        <v>-</v>
      </c>
      <c r="BB612" s="3" t="str">
        <f>IF(OR($S612=FALSE,$R612=TRUE,$V612=FALSE),"-",IF(V612=FALSE,(CONCATENATE(F$1," doesn't match.")),"-"))</f>
        <v>-</v>
      </c>
      <c r="BC612" s="3" t="str">
        <f>IF(OR($S612=FALSE,$R612=TRUE,$V612=FALSE),"-",IF(W612=FALSE,(CONCATENATE(G$1," doesn't match.")),"-"))</f>
        <v>-</v>
      </c>
      <c r="BD612" s="3" t="str">
        <f>IF(OR($S612=FALSE,$R612=TRUE,$V612=FALSE),"-",IF(X612=FALSE,(CONCATENATE(H$1," doesn't match.")),"-"))</f>
        <v>-</v>
      </c>
      <c r="BE612" s="3" t="str">
        <f>IF(OR($S612=FALSE,$R612=TRUE,$V612=FALSE),"-",IF(Y612=FALSE,(CONCATENATE(I$1," doesn't match.")),"-"))</f>
        <v>-</v>
      </c>
      <c r="BF612" s="3" t="str">
        <f>IF(OR($S612=FALSE,$R612=TRUE,$V612=FALSE),"-",IF(Z612=FALSE,(CONCATENATE(J$1," doesn't match.")),"-"))</f>
        <v>-</v>
      </c>
      <c r="BG612" s="3" t="str">
        <f>IF(OR($S612=FALSE,$R612=TRUE,$V612=FALSE),"-",IF(AA612=FALSE,(CONCATENATE(K$1," doesn't match.")),"-"))</f>
        <v>-</v>
      </c>
      <c r="BH612" s="3" t="str">
        <f>IF(OR($S612=FALSE,$R612=TRUE,$V612=FALSE),"-",IF(AB612=FALSE,(CONCATENATE(L$1," doesn't match.")),"-"))</f>
        <v>-</v>
      </c>
      <c r="BI612" s="3" t="str">
        <f>IF(OR($S612=FALSE,$R612=TRUE,$V612=FALSE),"-",IF(AC612=FALSE,(CONCATENATE(M$1," doesn't match.")),"-"))</f>
        <v>-</v>
      </c>
      <c r="BJ612" s="3" t="str">
        <f>IF(OR($S612=FALSE,$R612=TRUE,$V612=FALSE),"-",IF(AD612=FALSE,(CONCATENATE(N$1," doesn't match.")),"-"))</f>
        <v>-</v>
      </c>
      <c r="BK612" s="3" t="str">
        <f>IF(OR($S612=FALSE,$R612=TRUE,$V612=FALSE),"-",IF(AE612=FALSE,(CONCATENATE(O$1," doesn't match.")),"-"))</f>
        <v>-</v>
      </c>
      <c r="BL612" s="3" t="str">
        <f>IF(OR($S612=FALSE,$R612=TRUE,$V612=FALSE),"-",IF(AF612=FALSE,(CONCATENATE(P$1," doesn't match.")),"-"))</f>
        <v>-</v>
      </c>
    </row>
    <row r="613" spans="1:64" ht="45" x14ac:dyDescent="0.25">
      <c r="A613" s="30">
        <v>1297304</v>
      </c>
      <c r="B613" s="30" t="s">
        <v>30</v>
      </c>
      <c r="C613" s="31" t="s">
        <v>493</v>
      </c>
      <c r="D613" s="30" t="s">
        <v>131</v>
      </c>
      <c r="E613" s="30" t="s">
        <v>122</v>
      </c>
      <c r="F613" s="30" t="s">
        <v>126</v>
      </c>
      <c r="G613" s="30" t="s">
        <v>35</v>
      </c>
      <c r="H613" s="32">
        <v>43290</v>
      </c>
      <c r="I613" s="32">
        <v>43290</v>
      </c>
      <c r="J613" s="32">
        <v>43287</v>
      </c>
      <c r="K613" s="32">
        <v>43294</v>
      </c>
      <c r="L613" s="30" t="s">
        <v>36</v>
      </c>
      <c r="M613" s="32">
        <v>43287</v>
      </c>
      <c r="N613" s="32">
        <v>43294</v>
      </c>
      <c r="O613" s="32"/>
      <c r="P613" s="32"/>
      <c r="Q613" s="5"/>
      <c r="R613" s="6" t="b">
        <f>B613=B614</f>
        <v>0</v>
      </c>
      <c r="S613" s="6" t="b">
        <f>C613=C614</f>
        <v>1</v>
      </c>
      <c r="T613" s="6" t="b">
        <f>D613=D614</f>
        <v>1</v>
      </c>
      <c r="U613" s="6" t="b">
        <f>E613=E614</f>
        <v>1</v>
      </c>
      <c r="V613" s="6" t="b">
        <f>F613=F614</f>
        <v>1</v>
      </c>
      <c r="W613" s="6" t="b">
        <f>G613=G614</f>
        <v>1</v>
      </c>
      <c r="X613" s="6" t="b">
        <f>H613=H614</f>
        <v>0</v>
      </c>
      <c r="Y613" s="6" t="b">
        <f>I613=I614</f>
        <v>1</v>
      </c>
      <c r="Z613" s="6" t="b">
        <f>J613=J614</f>
        <v>1</v>
      </c>
      <c r="AA613" s="6" t="b">
        <f>K613=K614</f>
        <v>1</v>
      </c>
      <c r="AB613" s="6" t="b">
        <f>L613=L614</f>
        <v>0</v>
      </c>
      <c r="AC613" s="6" t="b">
        <f>M613=M614</f>
        <v>0</v>
      </c>
      <c r="AD613" s="6" t="b">
        <f>N613=N614</f>
        <v>0</v>
      </c>
      <c r="AE613" s="6" t="b">
        <f>O613=O614</f>
        <v>1</v>
      </c>
      <c r="AF613" s="6" t="b">
        <f>P613=P614</f>
        <v>1</v>
      </c>
      <c r="AG613" s="3"/>
      <c r="AH613" s="8" t="str">
        <f>IF(ISBLANK($E613),"N/A",$E613)</f>
        <v>INT-PAT INSTR APPLICATION FILING</v>
      </c>
      <c r="AI613" s="8" t="str">
        <f>IF(ISBLANK($F613),"N/A",$F613)</f>
        <v>FA Confirm &amp; Ack Filing Instructions Recvd? / IPP</v>
      </c>
      <c r="AJ613" s="7" t="str">
        <f>IF(ISBLANK($B613),"N/A",$B613)</f>
        <v>Live Patent</v>
      </c>
      <c r="AK613" s="8" t="str">
        <f>IF(ISBLANK($C613),"N/A",$C613)</f>
        <v>SHUMAN.229XEM</v>
      </c>
      <c r="AL613" s="8" t="str">
        <f>IF(ISBLANK($C614),"N/A",$C614)</f>
        <v>SHUMAN.229XEM</v>
      </c>
      <c r="AM613" s="7" t="str">
        <f>IF(ISBLANK($B614),"N/A",$B614)</f>
        <v>Agent Patent</v>
      </c>
      <c r="AN613" s="8" t="str">
        <f>IF(ISBLANK($F614),"N/A",$F614)</f>
        <v>FA Confirm &amp; Ack Filing Instructions Recvd? / IPP</v>
      </c>
      <c r="AO613" s="8" t="str">
        <f>IF(ISBLANK($E614),"N/A",$E614)</f>
        <v>INT-PAT INSTR APPLICATION FILING</v>
      </c>
      <c r="AP613" s="3"/>
      <c r="AQ613" s="6" t="str">
        <f>IF($S613=FALSE,"Matter doesn't match.","-")</f>
        <v>-</v>
      </c>
      <c r="AR613" s="6" t="str">
        <f>IF($R613=TRUE,"System matches.","-")</f>
        <v>-</v>
      </c>
      <c r="AS613" s="6" t="str">
        <f>IF($U613=FALSE,"Action Type doesn't match.","-")</f>
        <v>-</v>
      </c>
      <c r="AT613" s="6" t="str">
        <f>IF($V613=FALSE,"Action Due doesn't match.","-")</f>
        <v>-</v>
      </c>
      <c r="AU613" s="6" t="b">
        <f>IF(AND($S613=TRUE,$Z613=TRUE,$U613=FALSE,$R613=FALSE),TRUE,FALSE)</f>
        <v>0</v>
      </c>
      <c r="AV613" s="13" t="b">
        <f ca="1">IF(OFFSET($AU613,-1,0)=TRUE,TRUE,FALSE)</f>
        <v>0</v>
      </c>
      <c r="AW613" s="6" t="b">
        <f>IF(AND($V613=TRUE,$S613=TRUE,$U613=FALSE,$R613=FALSE),TRUE,FALSE)</f>
        <v>0</v>
      </c>
      <c r="AX613" s="13" t="b">
        <f ca="1">IF(OFFSET($AW613,-1,0)="TRUE",TRUE,FALSE)</f>
        <v>0</v>
      </c>
      <c r="AY613" s="3"/>
      <c r="AZ613" s="3" t="str">
        <f>IF(OR($S613=FALSE,$R613=TRUE,$V613=FALSE),"-",IF(T613=FALSE,(CONCATENATE(D$1," doesn't match.")),"-"))</f>
        <v>-</v>
      </c>
      <c r="BA613" s="3" t="str">
        <f>IF(OR($S613=FALSE,$R613=TRUE,$V613=FALSE),"-",IF(U613=FALSE,(CONCATENATE(E$1," doesn't match.")),"-"))</f>
        <v>-</v>
      </c>
      <c r="BB613" s="3" t="str">
        <f>IF(OR($S613=FALSE,$R613=TRUE,$V613=FALSE),"-",IF(V613=FALSE,(CONCATENATE(F$1," doesn't match.")),"-"))</f>
        <v>-</v>
      </c>
      <c r="BC613" s="3" t="str">
        <f>IF(OR($S613=FALSE,$R613=TRUE,$V613=FALSE),"-",IF(W613=FALSE,(CONCATENATE(G$1," doesn't match.")),"-"))</f>
        <v>-</v>
      </c>
      <c r="BD613" s="3" t="str">
        <f>IF(OR($S613=FALSE,$R613=TRUE,$V613=FALSE),"-",IF(X613=FALSE,(CONCATENATE(H$1," doesn't match.")),"-"))</f>
        <v>DueDate doesn't match.</v>
      </c>
      <c r="BE613" s="3" t="str">
        <f>IF(OR($S613=FALSE,$R613=TRUE,$V613=FALSE),"-",IF(Y613=FALSE,(CONCATENATE(I$1," doesn't match.")),"-"))</f>
        <v>-</v>
      </c>
      <c r="BF613" s="3" t="str">
        <f>IF(OR($S613=FALSE,$R613=TRUE,$V613=FALSE),"-",IF(Z613=FALSE,(CONCATENATE(J$1," doesn't match.")),"-"))</f>
        <v>-</v>
      </c>
      <c r="BG613" s="3" t="str">
        <f>IF(OR($S613=FALSE,$R613=TRUE,$V613=FALSE),"-",IF(AA613=FALSE,(CONCATENATE(K$1," doesn't match.")),"-"))</f>
        <v>-</v>
      </c>
      <c r="BH613" s="3" t="str">
        <f>IF(OR($S613=FALSE,$R613=TRUE,$V613=FALSE),"-",IF(AB613=FALSE,(CONCATENATE(L$1," doesn't match.")),"-"))</f>
        <v>UserID doesn't match.</v>
      </c>
      <c r="BI613" s="3" t="str">
        <f>IF(OR($S613=FALSE,$R613=TRUE,$V613=FALSE),"-",IF(AC613=FALSE,(CONCATENATE(M$1," doesn't match.")),"-"))</f>
        <v>DateCreated doesn't match.</v>
      </c>
      <c r="BJ613" s="3" t="str">
        <f>IF(OR($S613=FALSE,$R613=TRUE,$V613=FALSE),"-",IF(AD613=FALSE,(CONCATENATE(N$1," doesn't match.")),"-"))</f>
        <v>LastUpdate doesn't match.</v>
      </c>
      <c r="BK613" s="3" t="str">
        <f>IF(OR($S613=FALSE,$R613=TRUE,$V613=FALSE),"-",IF(AE613=FALSE,(CONCATENATE(O$1," doesn't match.")),"-"))</f>
        <v>-</v>
      </c>
      <c r="BL613" s="3" t="str">
        <f>IF(OR($S613=FALSE,$R613=TRUE,$V613=FALSE),"-",IF(AF613=FALSE,(CONCATENATE(P$1," doesn't match.")),"-"))</f>
        <v>-</v>
      </c>
    </row>
    <row r="614" spans="1:64" ht="60" x14ac:dyDescent="0.25">
      <c r="A614" s="30">
        <v>1297304</v>
      </c>
      <c r="B614" s="30" t="s">
        <v>625</v>
      </c>
      <c r="C614" s="31" t="s">
        <v>493</v>
      </c>
      <c r="D614" s="30" t="s">
        <v>131</v>
      </c>
      <c r="E614" s="30" t="s">
        <v>122</v>
      </c>
      <c r="F614" s="30" t="s">
        <v>126</v>
      </c>
      <c r="G614" s="30" t="s">
        <v>35</v>
      </c>
      <c r="H614" s="32">
        <v>43294</v>
      </c>
      <c r="I614" s="32">
        <v>43290</v>
      </c>
      <c r="J614" s="32">
        <v>43287</v>
      </c>
      <c r="K614" s="32">
        <v>43294</v>
      </c>
      <c r="L614" s="30" t="s">
        <v>44</v>
      </c>
      <c r="M614" s="32">
        <v>43290</v>
      </c>
      <c r="N614" s="32">
        <v>43298</v>
      </c>
      <c r="O614" s="32"/>
      <c r="P614" s="32"/>
      <c r="Q614" s="5"/>
      <c r="R614" s="6" t="b">
        <f>B614=B615</f>
        <v>0</v>
      </c>
      <c r="S614" s="6" t="b">
        <f>C614=C615</f>
        <v>1</v>
      </c>
      <c r="T614" s="6" t="b">
        <f>D614=D615</f>
        <v>1</v>
      </c>
      <c r="U614" s="6" t="b">
        <f>E614=E615</f>
        <v>0</v>
      </c>
      <c r="V614" s="6" t="b">
        <f>F614=F615</f>
        <v>0</v>
      </c>
      <c r="W614" s="6" t="b">
        <f>G614=G615</f>
        <v>1</v>
      </c>
      <c r="X614" s="6" t="b">
        <f>H614=H615</f>
        <v>0</v>
      </c>
      <c r="Y614" s="6" t="b">
        <f>I614=I615</f>
        <v>0</v>
      </c>
      <c r="Z614" s="6" t="b">
        <f>J614=J615</f>
        <v>1</v>
      </c>
      <c r="AA614" s="6" t="b">
        <f>K614=K615</f>
        <v>0</v>
      </c>
      <c r="AB614" s="6" t="b">
        <f>L614=L615</f>
        <v>0</v>
      </c>
      <c r="AC614" s="6" t="b">
        <f>M614=M615</f>
        <v>0</v>
      </c>
      <c r="AD614" s="6" t="b">
        <f>N614=N615</f>
        <v>0</v>
      </c>
      <c r="AE614" s="6" t="b">
        <f>O614=O615</f>
        <v>1</v>
      </c>
      <c r="AF614" s="6" t="b">
        <f>P614=P615</f>
        <v>1</v>
      </c>
      <c r="AG614" s="3"/>
      <c r="AH614" s="8" t="str">
        <f>IF(ISBLANK($E614),"N/A",$E614)</f>
        <v>INT-PAT INSTR APPLICATION FILING</v>
      </c>
      <c r="AI614" s="8" t="str">
        <f>IF(ISBLANK($F614),"N/A",$F614)</f>
        <v>FA Confirm &amp; Ack Filing Instructions Recvd? / IPP</v>
      </c>
      <c r="AJ614" s="7" t="str">
        <f>IF(ISBLANK($B614),"N/A",$B614)</f>
        <v>Agent Patent</v>
      </c>
      <c r="AK614" s="8" t="str">
        <f>IF(ISBLANK($C614),"N/A",$C614)</f>
        <v>SHUMAN.229XEM</v>
      </c>
      <c r="AL614" s="8" t="str">
        <f>IF(ISBLANK($C615),"N/A",$C615)</f>
        <v>SHUMAN.229XEM</v>
      </c>
      <c r="AM614" s="7" t="str">
        <f>IF(ISBLANK($B615),"N/A",$B615)</f>
        <v>Live Patent</v>
      </c>
      <c r="AN614" s="8" t="str">
        <f>IF(ISBLANK($F615),"N/A",$F615)</f>
        <v>Submit Docs to FA As Referenced in Filing Instr Letter / IPP</v>
      </c>
      <c r="AO614" s="8" t="str">
        <f>IF(ISBLANK($E615),"N/A",$E615)</f>
        <v>INT-PAT DOCS TO FOLLOW</v>
      </c>
      <c r="AP614" s="3"/>
      <c r="AQ614" s="6" t="str">
        <f>IF($S614=FALSE,"Matter doesn't match.","-")</f>
        <v>-</v>
      </c>
      <c r="AR614" s="6" t="str">
        <f>IF($R614=TRUE,"System matches.","-")</f>
        <v>-</v>
      </c>
      <c r="AS614" s="6" t="str">
        <f>IF($U614=FALSE,"Action Type doesn't match.","-")</f>
        <v>Action Type doesn't match.</v>
      </c>
      <c r="AT614" s="6" t="str">
        <f>IF($V614=FALSE,"Action Due doesn't match.","-")</f>
        <v>Action Due doesn't match.</v>
      </c>
      <c r="AU614" s="6" t="b">
        <f>IF(AND($S614=TRUE,$Z614=TRUE,$U614=FALSE,$R614=FALSE),TRUE,FALSE)</f>
        <v>1</v>
      </c>
      <c r="AV614" s="13" t="b">
        <f ca="1">IF(OFFSET($AU614,-1,0)=TRUE,TRUE,FALSE)</f>
        <v>0</v>
      </c>
      <c r="AW614" s="6" t="b">
        <f>IF(AND($V614=TRUE,$S614=TRUE,$U614=FALSE,$R614=FALSE),TRUE,FALSE)</f>
        <v>0</v>
      </c>
      <c r="AX614" s="13" t="b">
        <f ca="1">IF(OFFSET($AW614,-1,0)="TRUE",TRUE,FALSE)</f>
        <v>0</v>
      </c>
      <c r="AY614" s="3"/>
      <c r="AZ614" s="3" t="str">
        <f>IF(OR($S614=FALSE,$R614=TRUE,$V614=FALSE),"-",IF(T614=FALSE,(CONCATENATE(D$1," doesn't match.")),"-"))</f>
        <v>-</v>
      </c>
      <c r="BA614" s="3" t="str">
        <f>IF(OR($S614=FALSE,$R614=TRUE,$V614=FALSE),"-",IF(U614=FALSE,(CONCATENATE(E$1," doesn't match.")),"-"))</f>
        <v>-</v>
      </c>
      <c r="BB614" s="3" t="str">
        <f>IF(OR($S614=FALSE,$R614=TRUE,$V614=FALSE),"-",IF(V614=FALSE,(CONCATENATE(F$1," doesn't match.")),"-"))</f>
        <v>-</v>
      </c>
      <c r="BC614" s="3" t="str">
        <f>IF(OR($S614=FALSE,$R614=TRUE,$V614=FALSE),"-",IF(W614=FALSE,(CONCATENATE(G$1," doesn't match.")),"-"))</f>
        <v>-</v>
      </c>
      <c r="BD614" s="3" t="str">
        <f>IF(OR($S614=FALSE,$R614=TRUE,$V614=FALSE),"-",IF(X614=FALSE,(CONCATENATE(H$1," doesn't match.")),"-"))</f>
        <v>-</v>
      </c>
      <c r="BE614" s="3" t="str">
        <f>IF(OR($S614=FALSE,$R614=TRUE,$V614=FALSE),"-",IF(Y614=FALSE,(CONCATENATE(I$1," doesn't match.")),"-"))</f>
        <v>-</v>
      </c>
      <c r="BF614" s="3" t="str">
        <f>IF(OR($S614=FALSE,$R614=TRUE,$V614=FALSE),"-",IF(Z614=FALSE,(CONCATENATE(J$1," doesn't match.")),"-"))</f>
        <v>-</v>
      </c>
      <c r="BG614" s="3" t="str">
        <f>IF(OR($S614=FALSE,$R614=TRUE,$V614=FALSE),"-",IF(AA614=FALSE,(CONCATENATE(K$1," doesn't match.")),"-"))</f>
        <v>-</v>
      </c>
      <c r="BH614" s="3" t="str">
        <f>IF(OR($S614=FALSE,$R614=TRUE,$V614=FALSE),"-",IF(AB614=FALSE,(CONCATENATE(L$1," doesn't match.")),"-"))</f>
        <v>-</v>
      </c>
      <c r="BI614" s="3" t="str">
        <f>IF(OR($S614=FALSE,$R614=TRUE,$V614=FALSE),"-",IF(AC614=FALSE,(CONCATENATE(M$1," doesn't match.")),"-"))</f>
        <v>-</v>
      </c>
      <c r="BJ614" s="3" t="str">
        <f>IF(OR($S614=FALSE,$R614=TRUE,$V614=FALSE),"-",IF(AD614=FALSE,(CONCATENATE(N$1," doesn't match.")),"-"))</f>
        <v>-</v>
      </c>
      <c r="BK614" s="3" t="str">
        <f>IF(OR($S614=FALSE,$R614=TRUE,$V614=FALSE),"-",IF(AE614=FALSE,(CONCATENATE(O$1," doesn't match.")),"-"))</f>
        <v>-</v>
      </c>
      <c r="BL614" s="3" t="str">
        <f>IF(OR($S614=FALSE,$R614=TRUE,$V614=FALSE),"-",IF(AF614=FALSE,(CONCATENATE(P$1," doesn't match.")),"-"))</f>
        <v>-</v>
      </c>
    </row>
    <row r="615" spans="1:64" ht="60" x14ac:dyDescent="0.25">
      <c r="A615" s="30">
        <v>1297304</v>
      </c>
      <c r="B615" s="30" t="s">
        <v>30</v>
      </c>
      <c r="C615" s="31" t="s">
        <v>493</v>
      </c>
      <c r="D615" s="30" t="s">
        <v>131</v>
      </c>
      <c r="E615" s="30" t="s">
        <v>173</v>
      </c>
      <c r="F615" s="30" t="s">
        <v>174</v>
      </c>
      <c r="G615" s="30" t="s">
        <v>35</v>
      </c>
      <c r="H615" s="32">
        <v>43318</v>
      </c>
      <c r="I615" s="32">
        <v>43292</v>
      </c>
      <c r="J615" s="32">
        <v>43287</v>
      </c>
      <c r="K615" s="32">
        <v>43292</v>
      </c>
      <c r="L615" s="30" t="s">
        <v>206</v>
      </c>
      <c r="M615" s="32">
        <v>43287</v>
      </c>
      <c r="N615" s="32">
        <v>43293</v>
      </c>
      <c r="O615" s="32"/>
      <c r="P615" s="32"/>
      <c r="Q615" s="5"/>
      <c r="R615" s="6" t="b">
        <f>B615=B616</f>
        <v>0</v>
      </c>
      <c r="S615" s="6" t="b">
        <f>C615=C616</f>
        <v>1</v>
      </c>
      <c r="T615" s="6" t="b">
        <f>D615=D616</f>
        <v>1</v>
      </c>
      <c r="U615" s="6" t="b">
        <f>E615=E616</f>
        <v>1</v>
      </c>
      <c r="V615" s="6" t="b">
        <f>F615=F616</f>
        <v>1</v>
      </c>
      <c r="W615" s="6" t="b">
        <f>G615=G616</f>
        <v>1</v>
      </c>
      <c r="X615" s="6" t="b">
        <f>H615=H616</f>
        <v>1</v>
      </c>
      <c r="Y615" s="6" t="b">
        <f>I615=I616</f>
        <v>0</v>
      </c>
      <c r="Z615" s="6" t="b">
        <f>J615=J616</f>
        <v>1</v>
      </c>
      <c r="AA615" s="6" t="b">
        <f>K615=K616</f>
        <v>0</v>
      </c>
      <c r="AB615" s="6" t="b">
        <f>L615=L616</f>
        <v>0</v>
      </c>
      <c r="AC615" s="6" t="b">
        <f>M615=M616</f>
        <v>0</v>
      </c>
      <c r="AD615" s="6" t="b">
        <f>N615=N616</f>
        <v>0</v>
      </c>
      <c r="AE615" s="6" t="b">
        <f>O615=O616</f>
        <v>1</v>
      </c>
      <c r="AF615" s="6" t="b">
        <f>P615=P616</f>
        <v>1</v>
      </c>
      <c r="AG615" s="3"/>
      <c r="AH615" s="8" t="str">
        <f>IF(ISBLANK($E615),"N/A",$E615)</f>
        <v>INT-PAT DOCS TO FOLLOW</v>
      </c>
      <c r="AI615" s="8" t="str">
        <f>IF(ISBLANK($F615),"N/A",$F615)</f>
        <v>Submit Docs to FA As Referenced in Filing Instr Letter / IPP</v>
      </c>
      <c r="AJ615" s="7" t="str">
        <f>IF(ISBLANK($B615),"N/A",$B615)</f>
        <v>Live Patent</v>
      </c>
      <c r="AK615" s="8" t="str">
        <f>IF(ISBLANK($C615),"N/A",$C615)</f>
        <v>SHUMAN.229XEM</v>
      </c>
      <c r="AL615" s="8" t="str">
        <f>IF(ISBLANK($C616),"N/A",$C616)</f>
        <v>SHUMAN.229XEM</v>
      </c>
      <c r="AM615" s="7" t="str">
        <f>IF(ISBLANK($B616),"N/A",$B616)</f>
        <v>Agent Patent</v>
      </c>
      <c r="AN615" s="8" t="str">
        <f>IF(ISBLANK($F616),"N/A",$F616)</f>
        <v>Submit Docs to FA As Referenced in Filing Instr Letter / IPP</v>
      </c>
      <c r="AO615" s="8" t="str">
        <f>IF(ISBLANK($E616),"N/A",$E616)</f>
        <v>INT-PAT DOCS TO FOLLOW</v>
      </c>
      <c r="AP615" s="3"/>
      <c r="AQ615" s="6" t="str">
        <f>IF($S615=FALSE,"Matter doesn't match.","-")</f>
        <v>-</v>
      </c>
      <c r="AR615" s="6" t="str">
        <f>IF($R615=TRUE,"System matches.","-")</f>
        <v>-</v>
      </c>
      <c r="AS615" s="6" t="str">
        <f>IF($U615=FALSE,"Action Type doesn't match.","-")</f>
        <v>-</v>
      </c>
      <c r="AT615" s="6" t="str">
        <f>IF($V615=FALSE,"Action Due doesn't match.","-")</f>
        <v>-</v>
      </c>
      <c r="AU615" s="6" t="b">
        <f>IF(AND($S615=TRUE,$Z615=TRUE,$U615=FALSE,$R615=FALSE),TRUE,FALSE)</f>
        <v>0</v>
      </c>
      <c r="AV615" s="13" t="b">
        <f ca="1">IF(OFFSET($AU615,-1,0)=TRUE,TRUE,FALSE)</f>
        <v>1</v>
      </c>
      <c r="AW615" s="6" t="b">
        <f>IF(AND($V615=TRUE,$S615=TRUE,$U615=FALSE,$R615=FALSE),TRUE,FALSE)</f>
        <v>0</v>
      </c>
      <c r="AX615" s="13" t="b">
        <f ca="1">IF(OFFSET($AW615,-1,0)="TRUE",TRUE,FALSE)</f>
        <v>0</v>
      </c>
      <c r="AY615" s="3"/>
      <c r="AZ615" s="3" t="str">
        <f>IF(OR($S615=FALSE,$R615=TRUE,$V615=FALSE),"-",IF(T615=FALSE,(CONCATENATE(D$1," doesn't match.")),"-"))</f>
        <v>-</v>
      </c>
      <c r="BA615" s="3" t="str">
        <f>IF(OR($S615=FALSE,$R615=TRUE,$V615=FALSE),"-",IF(U615=FALSE,(CONCATENATE(E$1," doesn't match.")),"-"))</f>
        <v>-</v>
      </c>
      <c r="BB615" s="3" t="str">
        <f>IF(OR($S615=FALSE,$R615=TRUE,$V615=FALSE),"-",IF(V615=FALSE,(CONCATENATE(F$1," doesn't match.")),"-"))</f>
        <v>-</v>
      </c>
      <c r="BC615" s="3" t="str">
        <f>IF(OR($S615=FALSE,$R615=TRUE,$V615=FALSE),"-",IF(W615=FALSE,(CONCATENATE(G$1," doesn't match.")),"-"))</f>
        <v>-</v>
      </c>
      <c r="BD615" s="3" t="str">
        <f>IF(OR($S615=FALSE,$R615=TRUE,$V615=FALSE),"-",IF(X615=FALSE,(CONCATENATE(H$1," doesn't match.")),"-"))</f>
        <v>-</v>
      </c>
      <c r="BE615" s="3" t="str">
        <f>IF(OR($S615=FALSE,$R615=TRUE,$V615=FALSE),"-",IF(Y615=FALSE,(CONCATENATE(I$1," doesn't match.")),"-"))</f>
        <v>DateTaken doesn't match.</v>
      </c>
      <c r="BF615" s="3" t="str">
        <f>IF(OR($S615=FALSE,$R615=TRUE,$V615=FALSE),"-",IF(Z615=FALSE,(CONCATENATE(J$1," doesn't match.")),"-"))</f>
        <v>-</v>
      </c>
      <c r="BG615" s="3" t="str">
        <f>IF(OR($S615=FALSE,$R615=TRUE,$V615=FALSE),"-",IF(AA615=FALSE,(CONCATENATE(K$1," doesn't match.")),"-"))</f>
        <v>ResponseDate doesn't match.</v>
      </c>
      <c r="BH615" s="3" t="str">
        <f>IF(OR($S615=FALSE,$R615=TRUE,$V615=FALSE),"-",IF(AB615=FALSE,(CONCATENATE(L$1," doesn't match.")),"-"))</f>
        <v>UserID doesn't match.</v>
      </c>
      <c r="BI615" s="3" t="str">
        <f>IF(OR($S615=FALSE,$R615=TRUE,$V615=FALSE),"-",IF(AC615=FALSE,(CONCATENATE(M$1," doesn't match.")),"-"))</f>
        <v>DateCreated doesn't match.</v>
      </c>
      <c r="BJ615" s="3" t="str">
        <f>IF(OR($S615=FALSE,$R615=TRUE,$V615=FALSE),"-",IF(AD615=FALSE,(CONCATENATE(N$1," doesn't match.")),"-"))</f>
        <v>LastUpdate doesn't match.</v>
      </c>
      <c r="BK615" s="3" t="str">
        <f>IF(OR($S615=FALSE,$R615=TRUE,$V615=FALSE),"-",IF(AE615=FALSE,(CONCATENATE(O$1," doesn't match.")),"-"))</f>
        <v>-</v>
      </c>
      <c r="BL615" s="3" t="str">
        <f>IF(OR($S615=FALSE,$R615=TRUE,$V615=FALSE),"-",IF(AF615=FALSE,(CONCATENATE(P$1," doesn't match.")),"-"))</f>
        <v>-</v>
      </c>
    </row>
    <row r="616" spans="1:64" ht="60" x14ac:dyDescent="0.25">
      <c r="A616" s="30">
        <v>1297304</v>
      </c>
      <c r="B616" s="30" t="s">
        <v>625</v>
      </c>
      <c r="C616" s="31" t="s">
        <v>493</v>
      </c>
      <c r="D616" s="30" t="s">
        <v>131</v>
      </c>
      <c r="E616" s="30" t="s">
        <v>173</v>
      </c>
      <c r="F616" s="30" t="s">
        <v>174</v>
      </c>
      <c r="G616" s="30" t="s">
        <v>35</v>
      </c>
      <c r="H616" s="32">
        <v>43318</v>
      </c>
      <c r="I616" s="32">
        <v>43298</v>
      </c>
      <c r="J616" s="32">
        <v>43287</v>
      </c>
      <c r="K616" s="32">
        <v>43298</v>
      </c>
      <c r="L616" s="30" t="s">
        <v>44</v>
      </c>
      <c r="M616" s="32">
        <v>43290</v>
      </c>
      <c r="N616" s="32">
        <v>43298</v>
      </c>
      <c r="O616" s="32"/>
      <c r="P616" s="32"/>
      <c r="Q616" s="5"/>
      <c r="R616" s="6" t="b">
        <f>B616=B617</f>
        <v>0</v>
      </c>
      <c r="S616" s="6" t="b">
        <f>C616=C617</f>
        <v>0</v>
      </c>
      <c r="T616" s="6" t="b">
        <f>D616=D617</f>
        <v>0</v>
      </c>
      <c r="U616" s="6" t="b">
        <f>E616=E617</f>
        <v>0</v>
      </c>
      <c r="V616" s="6" t="b">
        <f>F616=F617</f>
        <v>0</v>
      </c>
      <c r="W616" s="6" t="b">
        <f>G616=G617</f>
        <v>0</v>
      </c>
      <c r="X616" s="6" t="b">
        <f>H616=H617</f>
        <v>0</v>
      </c>
      <c r="Y616" s="6" t="b">
        <f>I616=I617</f>
        <v>0</v>
      </c>
      <c r="Z616" s="6" t="b">
        <f>J616=J617</f>
        <v>0</v>
      </c>
      <c r="AA616" s="6" t="b">
        <f>K616=K617</f>
        <v>0</v>
      </c>
      <c r="AB616" s="6" t="b">
        <f>L616=L617</f>
        <v>0</v>
      </c>
      <c r="AC616" s="6" t="b">
        <f>M616=M617</f>
        <v>0</v>
      </c>
      <c r="AD616" s="6" t="b">
        <f>N616=N617</f>
        <v>0</v>
      </c>
      <c r="AE616" s="6" t="b">
        <f>O616=O617</f>
        <v>1</v>
      </c>
      <c r="AF616" s="6" t="b">
        <f>P616=P617</f>
        <v>1</v>
      </c>
      <c r="AG616" s="3"/>
      <c r="AH616" s="8" t="str">
        <f>IF(ISBLANK($E616),"N/A",$E616)</f>
        <v>INT-PAT DOCS TO FOLLOW</v>
      </c>
      <c r="AI616" s="8" t="str">
        <f>IF(ISBLANK($F616),"N/A",$F616)</f>
        <v>Submit Docs to FA As Referenced in Filing Instr Letter / IPP</v>
      </c>
      <c r="AJ616" s="7" t="str">
        <f>IF(ISBLANK($B616),"N/A",$B616)</f>
        <v>Agent Patent</v>
      </c>
      <c r="AK616" s="8" t="str">
        <f>IF(ISBLANK($C616),"N/A",$C616)</f>
        <v>SHUMAN.229XEM</v>
      </c>
      <c r="AL616" s="8" t="str">
        <f>IF(ISBLANK($C617),"N/A",$C617)</f>
        <v>SIEN.054EG</v>
      </c>
      <c r="AM616" s="7" t="str">
        <f>IF(ISBLANK($B617),"N/A",$B617)</f>
        <v>Live Patent</v>
      </c>
      <c r="AN616" s="8" t="str">
        <f>IF(ISBLANK($F617),"N/A",$F617)</f>
        <v>Status of Application? / Asst</v>
      </c>
      <c r="AO616" s="8" t="str">
        <f>IF(ISBLANK($E617),"N/A",$E617)</f>
        <v>INT-PAT STATUS CHECK</v>
      </c>
      <c r="AP616" s="3"/>
      <c r="AQ616" s="6" t="str">
        <f>IF($S616=FALSE,"Matter doesn't match.","-")</f>
        <v>Matter doesn't match.</v>
      </c>
      <c r="AR616" s="6" t="str">
        <f>IF($R616=TRUE,"System matches.","-")</f>
        <v>-</v>
      </c>
      <c r="AS616" s="6" t="str">
        <f>IF($U616=FALSE,"Action Type doesn't match.","-")</f>
        <v>Action Type doesn't match.</v>
      </c>
      <c r="AT616" s="6" t="str">
        <f>IF($V616=FALSE,"Action Due doesn't match.","-")</f>
        <v>Action Due doesn't match.</v>
      </c>
      <c r="AU616" s="6" t="b">
        <f>IF(AND($S616=TRUE,$Z616=TRUE,$U616=FALSE,$R616=FALSE),TRUE,FALSE)</f>
        <v>0</v>
      </c>
      <c r="AV616" s="13" t="b">
        <f ca="1">IF(OFFSET($AU616,-1,0)=TRUE,TRUE,FALSE)</f>
        <v>0</v>
      </c>
      <c r="AW616" s="6" t="b">
        <f>IF(AND($V616=TRUE,$S616=TRUE,$U616=FALSE,$R616=FALSE),TRUE,FALSE)</f>
        <v>0</v>
      </c>
      <c r="AX616" s="13" t="b">
        <f ca="1">IF(OFFSET($AW616,-1,0)="TRUE",TRUE,FALSE)</f>
        <v>0</v>
      </c>
      <c r="AY616" s="3"/>
      <c r="AZ616" s="3" t="str">
        <f>IF(OR($S616=FALSE,$R616=TRUE,$V616=FALSE),"-",IF(T616=FALSE,(CONCATENATE(D$1," doesn't match.")),"-"))</f>
        <v>-</v>
      </c>
      <c r="BA616" s="3" t="str">
        <f>IF(OR($S616=FALSE,$R616=TRUE,$V616=FALSE),"-",IF(U616=FALSE,(CONCATENATE(E$1," doesn't match.")),"-"))</f>
        <v>-</v>
      </c>
      <c r="BB616" s="3" t="str">
        <f>IF(OR($S616=FALSE,$R616=TRUE,$V616=FALSE),"-",IF(V616=FALSE,(CONCATENATE(F$1," doesn't match.")),"-"))</f>
        <v>-</v>
      </c>
      <c r="BC616" s="3" t="str">
        <f>IF(OR($S616=FALSE,$R616=TRUE,$V616=FALSE),"-",IF(W616=FALSE,(CONCATENATE(G$1," doesn't match.")),"-"))</f>
        <v>-</v>
      </c>
      <c r="BD616" s="3" t="str">
        <f>IF(OR($S616=FALSE,$R616=TRUE,$V616=FALSE),"-",IF(X616=FALSE,(CONCATENATE(H$1," doesn't match.")),"-"))</f>
        <v>-</v>
      </c>
      <c r="BE616" s="3" t="str">
        <f>IF(OR($S616=FALSE,$R616=TRUE,$V616=FALSE),"-",IF(Y616=FALSE,(CONCATENATE(I$1," doesn't match.")),"-"))</f>
        <v>-</v>
      </c>
      <c r="BF616" s="3" t="str">
        <f>IF(OR($S616=FALSE,$R616=TRUE,$V616=FALSE),"-",IF(Z616=FALSE,(CONCATENATE(J$1," doesn't match.")),"-"))</f>
        <v>-</v>
      </c>
      <c r="BG616" s="3" t="str">
        <f>IF(OR($S616=FALSE,$R616=TRUE,$V616=FALSE),"-",IF(AA616=FALSE,(CONCATENATE(K$1," doesn't match.")),"-"))</f>
        <v>-</v>
      </c>
      <c r="BH616" s="3" t="str">
        <f>IF(OR($S616=FALSE,$R616=TRUE,$V616=FALSE),"-",IF(AB616=FALSE,(CONCATENATE(L$1," doesn't match.")),"-"))</f>
        <v>-</v>
      </c>
      <c r="BI616" s="3" t="str">
        <f>IF(OR($S616=FALSE,$R616=TRUE,$V616=FALSE),"-",IF(AC616=FALSE,(CONCATENATE(M$1," doesn't match.")),"-"))</f>
        <v>-</v>
      </c>
      <c r="BJ616" s="3" t="str">
        <f>IF(OR($S616=FALSE,$R616=TRUE,$V616=FALSE),"-",IF(AD616=FALSE,(CONCATENATE(N$1," doesn't match.")),"-"))</f>
        <v>-</v>
      </c>
      <c r="BK616" s="3" t="str">
        <f>IF(OR($S616=FALSE,$R616=TRUE,$V616=FALSE),"-",IF(AE616=FALSE,(CONCATENATE(O$1," doesn't match.")),"-"))</f>
        <v>-</v>
      </c>
      <c r="BL616" s="3" t="str">
        <f>IF(OR($S616=FALSE,$R616=TRUE,$V616=FALSE),"-",IF(AF616=FALSE,(CONCATENATE(P$1," doesn't match.")),"-"))</f>
        <v>-</v>
      </c>
    </row>
    <row r="617" spans="1:64" ht="45" x14ac:dyDescent="0.25">
      <c r="A617" s="30">
        <v>1268946</v>
      </c>
      <c r="B617" s="30" t="s">
        <v>30</v>
      </c>
      <c r="C617" s="31" t="s">
        <v>494</v>
      </c>
      <c r="D617" s="30" t="s">
        <v>495</v>
      </c>
      <c r="E617" s="30" t="s">
        <v>106</v>
      </c>
      <c r="F617" s="30" t="s">
        <v>107</v>
      </c>
      <c r="G617" s="30" t="s">
        <v>39</v>
      </c>
      <c r="H617" s="32">
        <v>43505</v>
      </c>
      <c r="I617" s="32">
        <v>43289</v>
      </c>
      <c r="J617" s="32">
        <v>43140</v>
      </c>
      <c r="K617" s="32">
        <v>43289</v>
      </c>
      <c r="L617" s="30" t="s">
        <v>134</v>
      </c>
      <c r="M617" s="32">
        <v>43140</v>
      </c>
      <c r="N617" s="32">
        <v>43290</v>
      </c>
      <c r="O617" s="32"/>
      <c r="P617" s="32"/>
      <c r="Q617" s="5"/>
      <c r="R617" s="6" t="b">
        <f>B617=B618</f>
        <v>0</v>
      </c>
      <c r="S617" s="6" t="b">
        <f>C617=C618</f>
        <v>1</v>
      </c>
      <c r="T617" s="6" t="b">
        <f>D617=D618</f>
        <v>1</v>
      </c>
      <c r="U617" s="6" t="b">
        <f>E617=E618</f>
        <v>1</v>
      </c>
      <c r="V617" s="6" t="b">
        <f>F617=F618</f>
        <v>1</v>
      </c>
      <c r="W617" s="6" t="b">
        <f>G617=G618</f>
        <v>1</v>
      </c>
      <c r="X617" s="6" t="b">
        <f>H617=H618</f>
        <v>1</v>
      </c>
      <c r="Y617" s="6" t="b">
        <f>I617=I618</f>
        <v>0</v>
      </c>
      <c r="Z617" s="6" t="b">
        <f>J617=J618</f>
        <v>1</v>
      </c>
      <c r="AA617" s="6" t="b">
        <f>K617=K618</f>
        <v>0</v>
      </c>
      <c r="AB617" s="6" t="b">
        <f>L617=L618</f>
        <v>0</v>
      </c>
      <c r="AC617" s="6" t="b">
        <f>M617=M618</f>
        <v>1</v>
      </c>
      <c r="AD617" s="6" t="b">
        <f>N617=N618</f>
        <v>1</v>
      </c>
      <c r="AE617" s="6" t="b">
        <f>O617=O618</f>
        <v>1</v>
      </c>
      <c r="AF617" s="6" t="b">
        <f>P617=P618</f>
        <v>1</v>
      </c>
      <c r="AG617" s="3"/>
      <c r="AH617" s="8" t="str">
        <f>IF(ISBLANK($E617),"N/A",$E617)</f>
        <v>INT-PAT STATUS CHECK</v>
      </c>
      <c r="AI617" s="8" t="str">
        <f>IF(ISBLANK($F617),"N/A",$F617)</f>
        <v>Status of Application? / Asst</v>
      </c>
      <c r="AJ617" s="7" t="str">
        <f>IF(ISBLANK($B617),"N/A",$B617)</f>
        <v>Live Patent</v>
      </c>
      <c r="AK617" s="8" t="str">
        <f>IF(ISBLANK($C617),"N/A",$C617)</f>
        <v>SIEN.054EG</v>
      </c>
      <c r="AL617" s="8" t="str">
        <f>IF(ISBLANK($C618),"N/A",$C618)</f>
        <v>SIEN.054EG</v>
      </c>
      <c r="AM617" s="7" t="str">
        <f>IF(ISBLANK($B618),"N/A",$B618)</f>
        <v>Agent Patent</v>
      </c>
      <c r="AN617" s="8" t="str">
        <f>IF(ISBLANK($F618),"N/A",$F618)</f>
        <v>Status of Application? / Asst</v>
      </c>
      <c r="AO617" s="8" t="str">
        <f>IF(ISBLANK($E618),"N/A",$E618)</f>
        <v>INT-PAT STATUS CHECK</v>
      </c>
      <c r="AP617" s="3"/>
      <c r="AQ617" s="6" t="str">
        <f>IF($S617=FALSE,"Matter doesn't match.","-")</f>
        <v>-</v>
      </c>
      <c r="AR617" s="6" t="str">
        <f>IF($R617=TRUE,"System matches.","-")</f>
        <v>-</v>
      </c>
      <c r="AS617" s="6" t="str">
        <f>IF($U617=FALSE,"Action Type doesn't match.","-")</f>
        <v>-</v>
      </c>
      <c r="AT617" s="6" t="str">
        <f>IF($V617=FALSE,"Action Due doesn't match.","-")</f>
        <v>-</v>
      </c>
      <c r="AU617" s="6" t="b">
        <f>IF(AND($S617=TRUE,$Z617=TRUE,$U617=FALSE,$R617=FALSE),TRUE,FALSE)</f>
        <v>0</v>
      </c>
      <c r="AV617" s="13" t="b">
        <f ca="1">IF(OFFSET($AU617,-1,0)=TRUE,TRUE,FALSE)</f>
        <v>0</v>
      </c>
      <c r="AW617" s="6" t="b">
        <f>IF(AND($V617=TRUE,$S617=TRUE,$U617=FALSE,$R617=FALSE),TRUE,FALSE)</f>
        <v>0</v>
      </c>
      <c r="AX617" s="13" t="b">
        <f ca="1">IF(OFFSET($AW617,-1,0)="TRUE",TRUE,FALSE)</f>
        <v>0</v>
      </c>
      <c r="AY617" s="3"/>
      <c r="AZ617" s="3" t="str">
        <f>IF(OR($S617=FALSE,$R617=TRUE,$V617=FALSE),"-",IF(T617=FALSE,(CONCATENATE(D$1," doesn't match.")),"-"))</f>
        <v>-</v>
      </c>
      <c r="BA617" s="3" t="str">
        <f>IF(OR($S617=FALSE,$R617=TRUE,$V617=FALSE),"-",IF(U617=FALSE,(CONCATENATE(E$1," doesn't match.")),"-"))</f>
        <v>-</v>
      </c>
      <c r="BB617" s="3" t="str">
        <f>IF(OR($S617=FALSE,$R617=TRUE,$V617=FALSE),"-",IF(V617=FALSE,(CONCATENATE(F$1," doesn't match.")),"-"))</f>
        <v>-</v>
      </c>
      <c r="BC617" s="3" t="str">
        <f>IF(OR($S617=FALSE,$R617=TRUE,$V617=FALSE),"-",IF(W617=FALSE,(CONCATENATE(G$1," doesn't match.")),"-"))</f>
        <v>-</v>
      </c>
      <c r="BD617" s="3" t="str">
        <f>IF(OR($S617=FALSE,$R617=TRUE,$V617=FALSE),"-",IF(X617=FALSE,(CONCATENATE(H$1," doesn't match.")),"-"))</f>
        <v>-</v>
      </c>
      <c r="BE617" s="3" t="str">
        <f>IF(OR($S617=FALSE,$R617=TRUE,$V617=FALSE),"-",IF(Y617=FALSE,(CONCATENATE(I$1," doesn't match.")),"-"))</f>
        <v>DateTaken doesn't match.</v>
      </c>
      <c r="BF617" s="3" t="str">
        <f>IF(OR($S617=FALSE,$R617=TRUE,$V617=FALSE),"-",IF(Z617=FALSE,(CONCATENATE(J$1," doesn't match.")),"-"))</f>
        <v>-</v>
      </c>
      <c r="BG617" s="3" t="str">
        <f>IF(OR($S617=FALSE,$R617=TRUE,$V617=FALSE),"-",IF(AA617=FALSE,(CONCATENATE(K$1," doesn't match.")),"-"))</f>
        <v>ResponseDate doesn't match.</v>
      </c>
      <c r="BH617" s="3" t="str">
        <f>IF(OR($S617=FALSE,$R617=TRUE,$V617=FALSE),"-",IF(AB617=FALSE,(CONCATENATE(L$1," doesn't match.")),"-"))</f>
        <v>UserID doesn't match.</v>
      </c>
      <c r="BI617" s="3" t="str">
        <f>IF(OR($S617=FALSE,$R617=TRUE,$V617=FALSE),"-",IF(AC617=FALSE,(CONCATENATE(M$1," doesn't match.")),"-"))</f>
        <v>-</v>
      </c>
      <c r="BJ617" s="3" t="str">
        <f>IF(OR($S617=FALSE,$R617=TRUE,$V617=FALSE),"-",IF(AD617=FALSE,(CONCATENATE(N$1," doesn't match.")),"-"))</f>
        <v>-</v>
      </c>
      <c r="BK617" s="3" t="str">
        <f>IF(OR($S617=FALSE,$R617=TRUE,$V617=FALSE),"-",IF(AE617=FALSE,(CONCATENATE(O$1," doesn't match.")),"-"))</f>
        <v>-</v>
      </c>
      <c r="BL617" s="3" t="str">
        <f>IF(OR($S617=FALSE,$R617=TRUE,$V617=FALSE),"-",IF(AF617=FALSE,(CONCATENATE(P$1," doesn't match.")),"-"))</f>
        <v>-</v>
      </c>
    </row>
    <row r="618" spans="1:64" ht="45" x14ac:dyDescent="0.25">
      <c r="A618" s="30">
        <v>1268946</v>
      </c>
      <c r="B618" s="30" t="s">
        <v>625</v>
      </c>
      <c r="C618" s="31" t="s">
        <v>494</v>
      </c>
      <c r="D618" s="30" t="s">
        <v>495</v>
      </c>
      <c r="E618" s="30" t="s">
        <v>106</v>
      </c>
      <c r="F618" s="30" t="s">
        <v>107</v>
      </c>
      <c r="G618" s="30" t="s">
        <v>39</v>
      </c>
      <c r="H618" s="32">
        <v>43505</v>
      </c>
      <c r="I618" s="32">
        <v>43290</v>
      </c>
      <c r="J618" s="32">
        <v>43140</v>
      </c>
      <c r="K618" s="32">
        <v>43290</v>
      </c>
      <c r="L618" s="30" t="s">
        <v>44</v>
      </c>
      <c r="M618" s="32">
        <v>43140</v>
      </c>
      <c r="N618" s="32">
        <v>43290</v>
      </c>
      <c r="O618" s="32"/>
      <c r="P618" s="32"/>
      <c r="Q618" s="5"/>
      <c r="R618" s="6" t="b">
        <f>B618=B619</f>
        <v>0</v>
      </c>
      <c r="S618" s="6" t="b">
        <f>C618=C619</f>
        <v>0</v>
      </c>
      <c r="T618" s="6" t="b">
        <f>D618=D619</f>
        <v>0</v>
      </c>
      <c r="U618" s="6" t="b">
        <f>E618=E619</f>
        <v>0</v>
      </c>
      <c r="V618" s="6" t="b">
        <f>F618=F619</f>
        <v>0</v>
      </c>
      <c r="W618" s="6" t="b">
        <f>G618=G619</f>
        <v>0</v>
      </c>
      <c r="X618" s="6" t="b">
        <f>H618=H619</f>
        <v>0</v>
      </c>
      <c r="Y618" s="6" t="b">
        <f>I618=I619</f>
        <v>0</v>
      </c>
      <c r="Z618" s="6" t="b">
        <f>J618=J619</f>
        <v>0</v>
      </c>
      <c r="AA618" s="6" t="b">
        <f>K618=K619</f>
        <v>0</v>
      </c>
      <c r="AB618" s="6" t="b">
        <f>L618=L619</f>
        <v>0</v>
      </c>
      <c r="AC618" s="6" t="b">
        <f>M618=M619</f>
        <v>0</v>
      </c>
      <c r="AD618" s="6" t="b">
        <f>N618=N619</f>
        <v>0</v>
      </c>
      <c r="AE618" s="6" t="b">
        <f>O618=O619</f>
        <v>0</v>
      </c>
      <c r="AF618" s="6" t="b">
        <f>P618=P619</f>
        <v>1</v>
      </c>
      <c r="AG618" s="3"/>
      <c r="AH618" s="8" t="str">
        <f>IF(ISBLANK($E618),"N/A",$E618)</f>
        <v>INT-PAT STATUS CHECK</v>
      </c>
      <c r="AI618" s="8" t="str">
        <f>IF(ISBLANK($F618),"N/A",$F618)</f>
        <v>Status of Application? / Asst</v>
      </c>
      <c r="AJ618" s="7" t="str">
        <f>IF(ISBLANK($B618),"N/A",$B618)</f>
        <v>Agent Patent</v>
      </c>
      <c r="AK618" s="8" t="str">
        <f>IF(ISBLANK($C618),"N/A",$C618)</f>
        <v>SIEN.054EG</v>
      </c>
      <c r="AL618" s="8" t="str">
        <f>IF(ISBLANK($C619),"N/A",$C619)</f>
        <v>SIEN.055JP</v>
      </c>
      <c r="AM618" s="7" t="str">
        <f>IF(ISBLANK($B619),"N/A",$B619)</f>
        <v>Live Patent</v>
      </c>
      <c r="AN618" s="8" t="str">
        <f>IF(ISBLANK($F619),"N/A",$F619)</f>
        <v>Patent Grant Received? / Asst</v>
      </c>
      <c r="AO618" s="8" t="str">
        <f>IF(ISBLANK($E619),"N/A",$E619)</f>
        <v>INT-PAT PATENT GRANT RECVD?</v>
      </c>
      <c r="AP618" s="3"/>
      <c r="AQ618" s="6" t="str">
        <f>IF($S618=FALSE,"Matter doesn't match.","-")</f>
        <v>Matter doesn't match.</v>
      </c>
      <c r="AR618" s="6" t="str">
        <f>IF($R618=TRUE,"System matches.","-")</f>
        <v>-</v>
      </c>
      <c r="AS618" s="6" t="str">
        <f>IF($U618=FALSE,"Action Type doesn't match.","-")</f>
        <v>Action Type doesn't match.</v>
      </c>
      <c r="AT618" s="6" t="str">
        <f>IF($V618=FALSE,"Action Due doesn't match.","-")</f>
        <v>Action Due doesn't match.</v>
      </c>
      <c r="AU618" s="6" t="b">
        <f>IF(AND($S618=TRUE,$Z618=TRUE,$U618=FALSE,$R618=FALSE),TRUE,FALSE)</f>
        <v>0</v>
      </c>
      <c r="AV618" s="13" t="b">
        <f ca="1">IF(OFFSET($AU618,-1,0)=TRUE,TRUE,FALSE)</f>
        <v>0</v>
      </c>
      <c r="AW618" s="6" t="b">
        <f>IF(AND($V618=TRUE,$S618=TRUE,$U618=FALSE,$R618=FALSE),TRUE,FALSE)</f>
        <v>0</v>
      </c>
      <c r="AX618" s="13" t="b">
        <f ca="1">IF(OFFSET($AW618,-1,0)="TRUE",TRUE,FALSE)</f>
        <v>0</v>
      </c>
      <c r="AY618" s="3"/>
      <c r="AZ618" s="3" t="str">
        <f>IF(OR($S618=FALSE,$R618=TRUE,$V618=FALSE),"-",IF(T618=FALSE,(CONCATENATE(D$1," doesn't match.")),"-"))</f>
        <v>-</v>
      </c>
      <c r="BA618" s="3" t="str">
        <f>IF(OR($S618=FALSE,$R618=TRUE,$V618=FALSE),"-",IF(U618=FALSE,(CONCATENATE(E$1," doesn't match.")),"-"))</f>
        <v>-</v>
      </c>
      <c r="BB618" s="3" t="str">
        <f>IF(OR($S618=FALSE,$R618=TRUE,$V618=FALSE),"-",IF(V618=FALSE,(CONCATENATE(F$1," doesn't match.")),"-"))</f>
        <v>-</v>
      </c>
      <c r="BC618" s="3" t="str">
        <f>IF(OR($S618=FALSE,$R618=TRUE,$V618=FALSE),"-",IF(W618=FALSE,(CONCATENATE(G$1," doesn't match.")),"-"))</f>
        <v>-</v>
      </c>
      <c r="BD618" s="3" t="str">
        <f>IF(OR($S618=FALSE,$R618=TRUE,$V618=FALSE),"-",IF(X618=FALSE,(CONCATENATE(H$1," doesn't match.")),"-"))</f>
        <v>-</v>
      </c>
      <c r="BE618" s="3" t="str">
        <f>IF(OR($S618=FALSE,$R618=TRUE,$V618=FALSE),"-",IF(Y618=FALSE,(CONCATENATE(I$1," doesn't match.")),"-"))</f>
        <v>-</v>
      </c>
      <c r="BF618" s="3" t="str">
        <f>IF(OR($S618=FALSE,$R618=TRUE,$V618=FALSE),"-",IF(Z618=FALSE,(CONCATENATE(J$1," doesn't match.")),"-"))</f>
        <v>-</v>
      </c>
      <c r="BG618" s="3" t="str">
        <f>IF(OR($S618=FALSE,$R618=TRUE,$V618=FALSE),"-",IF(AA618=FALSE,(CONCATENATE(K$1," doesn't match.")),"-"))</f>
        <v>-</v>
      </c>
      <c r="BH618" s="3" t="str">
        <f>IF(OR($S618=FALSE,$R618=TRUE,$V618=FALSE),"-",IF(AB618=FALSE,(CONCATENATE(L$1," doesn't match.")),"-"))</f>
        <v>-</v>
      </c>
      <c r="BI618" s="3" t="str">
        <f>IF(OR($S618=FALSE,$R618=TRUE,$V618=FALSE),"-",IF(AC618=FALSE,(CONCATENATE(M$1," doesn't match.")),"-"))</f>
        <v>-</v>
      </c>
      <c r="BJ618" s="3" t="str">
        <f>IF(OR($S618=FALSE,$R618=TRUE,$V618=FALSE),"-",IF(AD618=FALSE,(CONCATENATE(N$1," doesn't match.")),"-"))</f>
        <v>-</v>
      </c>
      <c r="BK618" s="3" t="str">
        <f>IF(OR($S618=FALSE,$R618=TRUE,$V618=FALSE),"-",IF(AE618=FALSE,(CONCATENATE(O$1," doesn't match.")),"-"))</f>
        <v>-</v>
      </c>
      <c r="BL618" s="3" t="str">
        <f>IF(OR($S618=FALSE,$R618=TRUE,$V618=FALSE),"-",IF(AF618=FALSE,(CONCATENATE(P$1," doesn't match.")),"-"))</f>
        <v>-</v>
      </c>
    </row>
    <row r="619" spans="1:64" ht="30" x14ac:dyDescent="0.25">
      <c r="A619" s="30">
        <v>1268542</v>
      </c>
      <c r="B619" s="30" t="s">
        <v>30</v>
      </c>
      <c r="C619" s="31" t="s">
        <v>496</v>
      </c>
      <c r="D619" s="30" t="s">
        <v>32</v>
      </c>
      <c r="E619" s="30" t="s">
        <v>497</v>
      </c>
      <c r="F619" s="30" t="s">
        <v>275</v>
      </c>
      <c r="G619" s="30" t="s">
        <v>35</v>
      </c>
      <c r="H619" s="32">
        <v>43335</v>
      </c>
      <c r="I619" s="32"/>
      <c r="J619" s="32">
        <v>42789</v>
      </c>
      <c r="K619" s="32"/>
      <c r="L619" s="30" t="s">
        <v>108</v>
      </c>
      <c r="M619" s="32">
        <v>42790</v>
      </c>
      <c r="N619" s="32">
        <v>43291</v>
      </c>
      <c r="O619" s="32">
        <v>42776</v>
      </c>
      <c r="P619" s="32"/>
      <c r="Q619" s="5"/>
      <c r="R619" s="6" t="b">
        <f>B619=B620</f>
        <v>1</v>
      </c>
      <c r="S619" s="6" t="b">
        <f>C619=C620</f>
        <v>0</v>
      </c>
      <c r="T619" s="6" t="b">
        <f>D619=D620</f>
        <v>0</v>
      </c>
      <c r="U619" s="6" t="b">
        <f>E619=E620</f>
        <v>0</v>
      </c>
      <c r="V619" s="6" t="b">
        <f>F619=F620</f>
        <v>0</v>
      </c>
      <c r="W619" s="6" t="b">
        <f>G619=G620</f>
        <v>0</v>
      </c>
      <c r="X619" s="6" t="b">
        <f>H619=H620</f>
        <v>0</v>
      </c>
      <c r="Y619" s="6" t="b">
        <f>I619=I620</f>
        <v>0</v>
      </c>
      <c r="Z619" s="6" t="b">
        <f>J619=J620</f>
        <v>0</v>
      </c>
      <c r="AA619" s="6" t="b">
        <f>K619=K620</f>
        <v>0</v>
      </c>
      <c r="AB619" s="6" t="b">
        <f>L619=L620</f>
        <v>0</v>
      </c>
      <c r="AC619" s="6" t="b">
        <f>M619=M620</f>
        <v>0</v>
      </c>
      <c r="AD619" s="6" t="b">
        <f>N619=N620</f>
        <v>0</v>
      </c>
      <c r="AE619" s="6" t="b">
        <f>O619=O620</f>
        <v>0</v>
      </c>
      <c r="AF619" s="6" t="b">
        <f>P619=P620</f>
        <v>1</v>
      </c>
      <c r="AG619" s="3"/>
      <c r="AH619" s="8" t="str">
        <f>IF(ISBLANK($E619),"N/A",$E619)</f>
        <v>INT-PAT PATENT GRANT RECVD?</v>
      </c>
      <c r="AI619" s="8" t="str">
        <f>IF(ISBLANK($F619),"N/A",$F619)</f>
        <v>Patent Grant Received? / Asst</v>
      </c>
      <c r="AJ619" s="7" t="str">
        <f>IF(ISBLANK($B619),"N/A",$B619)</f>
        <v>Live Patent</v>
      </c>
      <c r="AK619" s="8" t="str">
        <f>IF(ISBLANK($C619),"N/A",$C619)</f>
        <v>SIEN.055JP</v>
      </c>
      <c r="AL619" s="8" t="str">
        <f>IF(ISBLANK($C620),"N/A",$C620)</f>
        <v>SILSP.330WO2</v>
      </c>
      <c r="AM619" s="7" t="str">
        <f>IF(ISBLANK($B620),"N/A",$B620)</f>
        <v>Live Patent</v>
      </c>
      <c r="AN619" s="8" t="str">
        <f>IF(ISBLANK($F620),"N/A",$F620)</f>
        <v>File Refs in All IL Applications?</v>
      </c>
      <c r="AO619" s="8" t="str">
        <f>IF(ISBLANK($E620),"N/A",$E620)</f>
        <v>INT-PAT FOREIGN ACTION REFS</v>
      </c>
      <c r="AP619" s="3"/>
      <c r="AQ619" s="6" t="str">
        <f>IF($S619=FALSE,"Matter doesn't match.","-")</f>
        <v>Matter doesn't match.</v>
      </c>
      <c r="AR619" s="6" t="str">
        <f>IF($R619=TRUE,"System matches.","-")</f>
        <v>System matches.</v>
      </c>
      <c r="AS619" s="6" t="str">
        <f>IF($U619=FALSE,"Action Type doesn't match.","-")</f>
        <v>Action Type doesn't match.</v>
      </c>
      <c r="AT619" s="6" t="str">
        <f>IF($V619=FALSE,"Action Due doesn't match.","-")</f>
        <v>Action Due doesn't match.</v>
      </c>
      <c r="AU619" s="6" t="b">
        <f>IF(AND($S619=TRUE,$Z619=TRUE,$U619=FALSE,$R619=FALSE),TRUE,FALSE)</f>
        <v>0</v>
      </c>
      <c r="AV619" s="13" t="b">
        <f ca="1">IF(OFFSET($AU619,-1,0)=TRUE,TRUE,FALSE)</f>
        <v>0</v>
      </c>
      <c r="AW619" s="6" t="b">
        <f>IF(AND($V619=TRUE,$S619=TRUE,$U619=FALSE,$R619=FALSE),TRUE,FALSE)</f>
        <v>0</v>
      </c>
      <c r="AX619" s="13" t="b">
        <f ca="1">IF(OFFSET($AW619,-1,0)="TRUE",TRUE,FALSE)</f>
        <v>0</v>
      </c>
      <c r="AY619" s="3"/>
      <c r="AZ619" s="3" t="str">
        <f>IF(OR($S619=FALSE,$R619=TRUE,$V619=FALSE),"-",IF(T619=FALSE,(CONCATENATE(D$1," doesn't match.")),"-"))</f>
        <v>-</v>
      </c>
      <c r="BA619" s="3" t="str">
        <f>IF(OR($S619=FALSE,$R619=TRUE,$V619=FALSE),"-",IF(U619=FALSE,(CONCATENATE(E$1," doesn't match.")),"-"))</f>
        <v>-</v>
      </c>
      <c r="BB619" s="3" t="str">
        <f>IF(OR($S619=FALSE,$R619=TRUE,$V619=FALSE),"-",IF(V619=FALSE,(CONCATENATE(F$1," doesn't match.")),"-"))</f>
        <v>-</v>
      </c>
      <c r="BC619" s="3" t="str">
        <f>IF(OR($S619=FALSE,$R619=TRUE,$V619=FALSE),"-",IF(W619=FALSE,(CONCATENATE(G$1," doesn't match.")),"-"))</f>
        <v>-</v>
      </c>
      <c r="BD619" s="3" t="str">
        <f>IF(OR($S619=FALSE,$R619=TRUE,$V619=FALSE),"-",IF(X619=FALSE,(CONCATENATE(H$1," doesn't match.")),"-"))</f>
        <v>-</v>
      </c>
      <c r="BE619" s="3" t="str">
        <f>IF(OR($S619=FALSE,$R619=TRUE,$V619=FALSE),"-",IF(Y619=FALSE,(CONCATENATE(I$1," doesn't match.")),"-"))</f>
        <v>-</v>
      </c>
      <c r="BF619" s="3" t="str">
        <f>IF(OR($S619=FALSE,$R619=TRUE,$V619=FALSE),"-",IF(Z619=FALSE,(CONCATENATE(J$1," doesn't match.")),"-"))</f>
        <v>-</v>
      </c>
      <c r="BG619" s="3" t="str">
        <f>IF(OR($S619=FALSE,$R619=TRUE,$V619=FALSE),"-",IF(AA619=FALSE,(CONCATENATE(K$1," doesn't match.")),"-"))</f>
        <v>-</v>
      </c>
      <c r="BH619" s="3" t="str">
        <f>IF(OR($S619=FALSE,$R619=TRUE,$V619=FALSE),"-",IF(AB619=FALSE,(CONCATENATE(L$1," doesn't match.")),"-"))</f>
        <v>-</v>
      </c>
      <c r="BI619" s="3" t="str">
        <f>IF(OR($S619=FALSE,$R619=TRUE,$V619=FALSE),"-",IF(AC619=FALSE,(CONCATENATE(M$1," doesn't match.")),"-"))</f>
        <v>-</v>
      </c>
      <c r="BJ619" s="3" t="str">
        <f>IF(OR($S619=FALSE,$R619=TRUE,$V619=FALSE),"-",IF(AD619=FALSE,(CONCATENATE(N$1," doesn't match.")),"-"))</f>
        <v>-</v>
      </c>
      <c r="BK619" s="3" t="str">
        <f>IF(OR($S619=FALSE,$R619=TRUE,$V619=FALSE),"-",IF(AE619=FALSE,(CONCATENATE(O$1," doesn't match.")),"-"))</f>
        <v>-</v>
      </c>
      <c r="BL619" s="3" t="str">
        <f>IF(OR($S619=FALSE,$R619=TRUE,$V619=FALSE),"-",IF(AF619=FALSE,(CONCATENATE(P$1," doesn't match.")),"-"))</f>
        <v>-</v>
      </c>
    </row>
    <row r="620" spans="1:64" ht="60" x14ac:dyDescent="0.25">
      <c r="A620" s="30">
        <v>1291466</v>
      </c>
      <c r="B620" s="30" t="s">
        <v>30</v>
      </c>
      <c r="C620" s="31" t="s">
        <v>498</v>
      </c>
      <c r="D620" s="30" t="s">
        <v>46</v>
      </c>
      <c r="E620" s="30" t="s">
        <v>99</v>
      </c>
      <c r="F620" s="30" t="s">
        <v>151</v>
      </c>
      <c r="G620" s="30" t="s">
        <v>39</v>
      </c>
      <c r="H620" s="32">
        <v>43361</v>
      </c>
      <c r="I620" s="32">
        <v>43292</v>
      </c>
      <c r="J620" s="32">
        <v>43269</v>
      </c>
      <c r="K620" s="32">
        <v>43292</v>
      </c>
      <c r="L620" s="30" t="s">
        <v>72</v>
      </c>
      <c r="M620" s="32">
        <v>43276</v>
      </c>
      <c r="N620" s="32">
        <v>43293</v>
      </c>
      <c r="O620" s="32"/>
      <c r="P620" s="32"/>
      <c r="Q620" s="5"/>
      <c r="R620" s="6" t="b">
        <f>B620=B621</f>
        <v>1</v>
      </c>
      <c r="S620" s="6" t="b">
        <f>C620=C621</f>
        <v>1</v>
      </c>
      <c r="T620" s="6" t="b">
        <f>D620=D621</f>
        <v>1</v>
      </c>
      <c r="U620" s="6" t="b">
        <f>E620=E621</f>
        <v>1</v>
      </c>
      <c r="V620" s="6" t="b">
        <f>F620=F621</f>
        <v>0</v>
      </c>
      <c r="W620" s="6" t="b">
        <f>G620=G621</f>
        <v>1</v>
      </c>
      <c r="X620" s="6" t="b">
        <f>H620=H621</f>
        <v>1</v>
      </c>
      <c r="Y620" s="6" t="b">
        <f>I620=I621</f>
        <v>1</v>
      </c>
      <c r="Z620" s="6" t="b">
        <f>J620=J621</f>
        <v>1</v>
      </c>
      <c r="AA620" s="6" t="b">
        <f>K620=K621</f>
        <v>1</v>
      </c>
      <c r="AB620" s="6" t="b">
        <f>L620=L621</f>
        <v>1</v>
      </c>
      <c r="AC620" s="6" t="b">
        <f>M620=M621</f>
        <v>1</v>
      </c>
      <c r="AD620" s="6" t="b">
        <f>N620=N621</f>
        <v>1</v>
      </c>
      <c r="AE620" s="6" t="b">
        <f>O620=O621</f>
        <v>1</v>
      </c>
      <c r="AF620" s="6" t="b">
        <f>P620=P621</f>
        <v>1</v>
      </c>
      <c r="AG620" s="3"/>
      <c r="AH620" s="8" t="str">
        <f>IF(ISBLANK($E620),"N/A",$E620)</f>
        <v>INT-PAT FOREIGN ACTION REFS</v>
      </c>
      <c r="AI620" s="8" t="str">
        <f>IF(ISBLANK($F620),"N/A",$F620)</f>
        <v>File Refs in All IL Applications?</v>
      </c>
      <c r="AJ620" s="7" t="str">
        <f>IF(ISBLANK($B620),"N/A",$B620)</f>
        <v>Live Patent</v>
      </c>
      <c r="AK620" s="8" t="str">
        <f>IF(ISBLANK($C620),"N/A",$C620)</f>
        <v>SILSP.330WO2</v>
      </c>
      <c r="AL620" s="8" t="str">
        <f>IF(ISBLANK($C621),"N/A",$C621)</f>
        <v>SILSP.330WO2</v>
      </c>
      <c r="AM620" s="7" t="str">
        <f>IF(ISBLANK($B621),"N/A",$B621)</f>
        <v>Live Patent</v>
      </c>
      <c r="AN620" s="8" t="str">
        <f>IF(ISBLANK($F621),"N/A",$F621)</f>
        <v>IDS in US Applications w/Refs from SR/OA - FINAL</v>
      </c>
      <c r="AO620" s="8" t="str">
        <f>IF(ISBLANK($E621),"N/A",$E621)</f>
        <v>INT-PAT FOREIGN ACTION REFS</v>
      </c>
      <c r="AP620" s="3"/>
      <c r="AQ620" s="6" t="str">
        <f>IF($S620=FALSE,"Matter doesn't match.","-")</f>
        <v>-</v>
      </c>
      <c r="AR620" s="6" t="str">
        <f>IF($R620=TRUE,"System matches.","-")</f>
        <v>System matches.</v>
      </c>
      <c r="AS620" s="6" t="str">
        <f>IF($U620=FALSE,"Action Type doesn't match.","-")</f>
        <v>-</v>
      </c>
      <c r="AT620" s="6" t="str">
        <f>IF($V620=FALSE,"Action Due doesn't match.","-")</f>
        <v>Action Due doesn't match.</v>
      </c>
      <c r="AU620" s="6" t="b">
        <f>IF(AND($S620=TRUE,$Z620=TRUE,$U620=FALSE,$R620=FALSE),TRUE,FALSE)</f>
        <v>0</v>
      </c>
      <c r="AV620" s="13" t="b">
        <f ca="1">IF(OFFSET($AU620,-1,0)=TRUE,TRUE,FALSE)</f>
        <v>0</v>
      </c>
      <c r="AW620" s="6" t="b">
        <f>IF(AND($V620=TRUE,$S620=TRUE,$U620=FALSE,$R620=FALSE),TRUE,FALSE)</f>
        <v>0</v>
      </c>
      <c r="AX620" s="13" t="b">
        <f ca="1">IF(OFFSET($AW620,-1,0)="TRUE",TRUE,FALSE)</f>
        <v>0</v>
      </c>
      <c r="AY620" s="3"/>
      <c r="AZ620" s="3" t="str">
        <f>IF(OR($S620=FALSE,$R620=TRUE,$V620=FALSE),"-",IF(T620=FALSE,(CONCATENATE(D$1," doesn't match.")),"-"))</f>
        <v>-</v>
      </c>
      <c r="BA620" s="3" t="str">
        <f>IF(OR($S620=FALSE,$R620=TRUE,$V620=FALSE),"-",IF(U620=FALSE,(CONCATENATE(E$1," doesn't match.")),"-"))</f>
        <v>-</v>
      </c>
      <c r="BB620" s="3" t="str">
        <f>IF(OR($S620=FALSE,$R620=TRUE,$V620=FALSE),"-",IF(V620=FALSE,(CONCATENATE(F$1," doesn't match.")),"-"))</f>
        <v>-</v>
      </c>
      <c r="BC620" s="3" t="str">
        <f>IF(OR($S620=FALSE,$R620=TRUE,$V620=FALSE),"-",IF(W620=FALSE,(CONCATENATE(G$1," doesn't match.")),"-"))</f>
        <v>-</v>
      </c>
      <c r="BD620" s="3" t="str">
        <f>IF(OR($S620=FALSE,$R620=TRUE,$V620=FALSE),"-",IF(X620=FALSE,(CONCATENATE(H$1," doesn't match.")),"-"))</f>
        <v>-</v>
      </c>
      <c r="BE620" s="3" t="str">
        <f>IF(OR($S620=FALSE,$R620=TRUE,$V620=FALSE),"-",IF(Y620=FALSE,(CONCATENATE(I$1," doesn't match.")),"-"))</f>
        <v>-</v>
      </c>
      <c r="BF620" s="3" t="str">
        <f>IF(OR($S620=FALSE,$R620=TRUE,$V620=FALSE),"-",IF(Z620=FALSE,(CONCATENATE(J$1," doesn't match.")),"-"))</f>
        <v>-</v>
      </c>
      <c r="BG620" s="3" t="str">
        <f>IF(OR($S620=FALSE,$R620=TRUE,$V620=FALSE),"-",IF(AA620=FALSE,(CONCATENATE(K$1," doesn't match.")),"-"))</f>
        <v>-</v>
      </c>
      <c r="BH620" s="3" t="str">
        <f>IF(OR($S620=FALSE,$R620=TRUE,$V620=FALSE),"-",IF(AB620=FALSE,(CONCATENATE(L$1," doesn't match.")),"-"))</f>
        <v>-</v>
      </c>
      <c r="BI620" s="3" t="str">
        <f>IF(OR($S620=FALSE,$R620=TRUE,$V620=FALSE),"-",IF(AC620=FALSE,(CONCATENATE(M$1," doesn't match.")),"-"))</f>
        <v>-</v>
      </c>
      <c r="BJ620" s="3" t="str">
        <f>IF(OR($S620=FALSE,$R620=TRUE,$V620=FALSE),"-",IF(AD620=FALSE,(CONCATENATE(N$1," doesn't match.")),"-"))</f>
        <v>-</v>
      </c>
      <c r="BK620" s="3" t="str">
        <f>IF(OR($S620=FALSE,$R620=TRUE,$V620=FALSE),"-",IF(AE620=FALSE,(CONCATENATE(O$1," doesn't match.")),"-"))</f>
        <v>-</v>
      </c>
      <c r="BL620" s="3" t="str">
        <f>IF(OR($S620=FALSE,$R620=TRUE,$V620=FALSE),"-",IF(AF620=FALSE,(CONCATENATE(P$1," doesn't match.")),"-"))</f>
        <v>-</v>
      </c>
    </row>
    <row r="621" spans="1:64" ht="60" x14ac:dyDescent="0.25">
      <c r="A621" s="30">
        <v>1291466</v>
      </c>
      <c r="B621" s="30" t="s">
        <v>30</v>
      </c>
      <c r="C621" s="31" t="s">
        <v>498</v>
      </c>
      <c r="D621" s="30" t="s">
        <v>46</v>
      </c>
      <c r="E621" s="30" t="s">
        <v>99</v>
      </c>
      <c r="F621" s="30" t="s">
        <v>152</v>
      </c>
      <c r="G621" s="30" t="s">
        <v>39</v>
      </c>
      <c r="H621" s="32">
        <v>43361</v>
      </c>
      <c r="I621" s="32">
        <v>43292</v>
      </c>
      <c r="J621" s="32">
        <v>43269</v>
      </c>
      <c r="K621" s="32">
        <v>43292</v>
      </c>
      <c r="L621" s="30" t="s">
        <v>72</v>
      </c>
      <c r="M621" s="32">
        <v>43276</v>
      </c>
      <c r="N621" s="32">
        <v>43293</v>
      </c>
      <c r="O621" s="32"/>
      <c r="P621" s="32"/>
      <c r="Q621" s="5"/>
      <c r="R621" s="6" t="b">
        <f>B621=B622</f>
        <v>1</v>
      </c>
      <c r="S621" s="6" t="b">
        <f>C621=C622</f>
        <v>1</v>
      </c>
      <c r="T621" s="6" t="b">
        <f>D621=D622</f>
        <v>1</v>
      </c>
      <c r="U621" s="6" t="b">
        <f>E621=E622</f>
        <v>1</v>
      </c>
      <c r="V621" s="6" t="b">
        <f>F621=F622</f>
        <v>0</v>
      </c>
      <c r="W621" s="6" t="b">
        <f>G621=G622</f>
        <v>1</v>
      </c>
      <c r="X621" s="6" t="b">
        <f>H621=H622</f>
        <v>0</v>
      </c>
      <c r="Y621" s="6" t="b">
        <f>I621=I622</f>
        <v>1</v>
      </c>
      <c r="Z621" s="6" t="b">
        <f>J621=J622</f>
        <v>1</v>
      </c>
      <c r="AA621" s="6" t="b">
        <f>K621=K622</f>
        <v>1</v>
      </c>
      <c r="AB621" s="6" t="b">
        <f>L621=L622</f>
        <v>1</v>
      </c>
      <c r="AC621" s="6" t="b">
        <f>M621=M622</f>
        <v>1</v>
      </c>
      <c r="AD621" s="6" t="b">
        <f>N621=N622</f>
        <v>1</v>
      </c>
      <c r="AE621" s="6" t="b">
        <f>O621=O622</f>
        <v>1</v>
      </c>
      <c r="AF621" s="6" t="b">
        <f>P621=P622</f>
        <v>1</v>
      </c>
      <c r="AG621" s="3"/>
      <c r="AH621" s="8" t="str">
        <f>IF(ISBLANK($E621),"N/A",$E621)</f>
        <v>INT-PAT FOREIGN ACTION REFS</v>
      </c>
      <c r="AI621" s="8" t="str">
        <f>IF(ISBLANK($F621),"N/A",$F621)</f>
        <v>IDS in US Applications w/Refs from SR/OA - FINAL</v>
      </c>
      <c r="AJ621" s="7" t="str">
        <f>IF(ISBLANK($B621),"N/A",$B621)</f>
        <v>Live Patent</v>
      </c>
      <c r="AK621" s="8" t="str">
        <f>IF(ISBLANK($C621),"N/A",$C621)</f>
        <v>SILSP.330WO2</v>
      </c>
      <c r="AL621" s="8" t="str">
        <f>IF(ISBLANK($C622),"N/A",$C622)</f>
        <v>SILSP.330WO2</v>
      </c>
      <c r="AM621" s="7" t="str">
        <f>IF(ISBLANK($B622),"N/A",$B622)</f>
        <v>Live Patent</v>
      </c>
      <c r="AN621" s="8" t="str">
        <f>IF(ISBLANK($F622),"N/A",$F622)</f>
        <v>IDS in US Applications w/Refs from SR/OA - PTA</v>
      </c>
      <c r="AO621" s="8" t="str">
        <f>IF(ISBLANK($E622),"N/A",$E622)</f>
        <v>INT-PAT FOREIGN ACTION REFS</v>
      </c>
      <c r="AP621" s="3"/>
      <c r="AQ621" s="6" t="str">
        <f>IF($S621=FALSE,"Matter doesn't match.","-")</f>
        <v>-</v>
      </c>
      <c r="AR621" s="6" t="str">
        <f>IF($R621=TRUE,"System matches.","-")</f>
        <v>System matches.</v>
      </c>
      <c r="AS621" s="6" t="str">
        <f>IF($U621=FALSE,"Action Type doesn't match.","-")</f>
        <v>-</v>
      </c>
      <c r="AT621" s="6" t="str">
        <f>IF($V621=FALSE,"Action Due doesn't match.","-")</f>
        <v>Action Due doesn't match.</v>
      </c>
      <c r="AU621" s="6" t="b">
        <f>IF(AND($S621=TRUE,$Z621=TRUE,$U621=FALSE,$R621=FALSE),TRUE,FALSE)</f>
        <v>0</v>
      </c>
      <c r="AV621" s="13" t="b">
        <f ca="1">IF(OFFSET($AU621,-1,0)=TRUE,TRUE,FALSE)</f>
        <v>0</v>
      </c>
      <c r="AW621" s="6" t="b">
        <f>IF(AND($V621=TRUE,$S621=TRUE,$U621=FALSE,$R621=FALSE),TRUE,FALSE)</f>
        <v>0</v>
      </c>
      <c r="AX621" s="13" t="b">
        <f ca="1">IF(OFFSET($AW621,-1,0)="TRUE",TRUE,FALSE)</f>
        <v>0</v>
      </c>
      <c r="AY621" s="3"/>
      <c r="AZ621" s="3" t="str">
        <f>IF(OR($S621=FALSE,$R621=TRUE,$V621=FALSE),"-",IF(T621=FALSE,(CONCATENATE(D$1," doesn't match.")),"-"))</f>
        <v>-</v>
      </c>
      <c r="BA621" s="3" t="str">
        <f>IF(OR($S621=FALSE,$R621=TRUE,$V621=FALSE),"-",IF(U621=FALSE,(CONCATENATE(E$1," doesn't match.")),"-"))</f>
        <v>-</v>
      </c>
      <c r="BB621" s="3" t="str">
        <f>IF(OR($S621=FALSE,$R621=TRUE,$V621=FALSE),"-",IF(V621=FALSE,(CONCATENATE(F$1," doesn't match.")),"-"))</f>
        <v>-</v>
      </c>
      <c r="BC621" s="3" t="str">
        <f>IF(OR($S621=FALSE,$R621=TRUE,$V621=FALSE),"-",IF(W621=FALSE,(CONCATENATE(G$1," doesn't match.")),"-"))</f>
        <v>-</v>
      </c>
      <c r="BD621" s="3" t="str">
        <f>IF(OR($S621=FALSE,$R621=TRUE,$V621=FALSE),"-",IF(X621=FALSE,(CONCATENATE(H$1," doesn't match.")),"-"))</f>
        <v>-</v>
      </c>
      <c r="BE621" s="3" t="str">
        <f>IF(OR($S621=FALSE,$R621=TRUE,$V621=FALSE),"-",IF(Y621=FALSE,(CONCATENATE(I$1," doesn't match.")),"-"))</f>
        <v>-</v>
      </c>
      <c r="BF621" s="3" t="str">
        <f>IF(OR($S621=FALSE,$R621=TRUE,$V621=FALSE),"-",IF(Z621=FALSE,(CONCATENATE(J$1," doesn't match.")),"-"))</f>
        <v>-</v>
      </c>
      <c r="BG621" s="3" t="str">
        <f>IF(OR($S621=FALSE,$R621=TRUE,$V621=FALSE),"-",IF(AA621=FALSE,(CONCATENATE(K$1," doesn't match.")),"-"))</f>
        <v>-</v>
      </c>
      <c r="BH621" s="3" t="str">
        <f>IF(OR($S621=FALSE,$R621=TRUE,$V621=FALSE),"-",IF(AB621=FALSE,(CONCATENATE(L$1," doesn't match.")),"-"))</f>
        <v>-</v>
      </c>
      <c r="BI621" s="3" t="str">
        <f>IF(OR($S621=FALSE,$R621=TRUE,$V621=FALSE),"-",IF(AC621=FALSE,(CONCATENATE(M$1," doesn't match.")),"-"))</f>
        <v>-</v>
      </c>
      <c r="BJ621" s="3" t="str">
        <f>IF(OR($S621=FALSE,$R621=TRUE,$V621=FALSE),"-",IF(AD621=FALSE,(CONCATENATE(N$1," doesn't match.")),"-"))</f>
        <v>-</v>
      </c>
      <c r="BK621" s="3" t="str">
        <f>IF(OR($S621=FALSE,$R621=TRUE,$V621=FALSE),"-",IF(AE621=FALSE,(CONCATENATE(O$1," doesn't match.")),"-"))</f>
        <v>-</v>
      </c>
      <c r="BL621" s="3" t="str">
        <f>IF(OR($S621=FALSE,$R621=TRUE,$V621=FALSE),"-",IF(AF621=FALSE,(CONCATENATE(P$1," doesn't match.")),"-"))</f>
        <v>-</v>
      </c>
    </row>
    <row r="622" spans="1:64" ht="60" x14ac:dyDescent="0.25">
      <c r="A622" s="30">
        <v>1291466</v>
      </c>
      <c r="B622" s="30" t="s">
        <v>30</v>
      </c>
      <c r="C622" s="31" t="s">
        <v>498</v>
      </c>
      <c r="D622" s="30" t="s">
        <v>46</v>
      </c>
      <c r="E622" s="30" t="s">
        <v>99</v>
      </c>
      <c r="F622" s="30" t="s">
        <v>100</v>
      </c>
      <c r="G622" s="30" t="s">
        <v>39</v>
      </c>
      <c r="H622" s="32">
        <v>43299</v>
      </c>
      <c r="I622" s="32">
        <v>43292</v>
      </c>
      <c r="J622" s="32">
        <v>43269</v>
      </c>
      <c r="K622" s="32">
        <v>43292</v>
      </c>
      <c r="L622" s="30" t="s">
        <v>72</v>
      </c>
      <c r="M622" s="32">
        <v>43276</v>
      </c>
      <c r="N622" s="32">
        <v>43293</v>
      </c>
      <c r="O622" s="32"/>
      <c r="P622" s="32"/>
      <c r="Q622" s="5"/>
      <c r="R622" s="6" t="b">
        <f>B622=B623</f>
        <v>1</v>
      </c>
      <c r="S622" s="6" t="b">
        <f>C622=C623</f>
        <v>0</v>
      </c>
      <c r="T622" s="6" t="b">
        <f>D622=D623</f>
        <v>0</v>
      </c>
      <c r="U622" s="6" t="b">
        <f>E622=E623</f>
        <v>0</v>
      </c>
      <c r="V622" s="6" t="b">
        <f>F622=F623</f>
        <v>0</v>
      </c>
      <c r="W622" s="6" t="b">
        <f>G622=G623</f>
        <v>0</v>
      </c>
      <c r="X622" s="6" t="b">
        <f>H622=H623</f>
        <v>0</v>
      </c>
      <c r="Y622" s="6" t="b">
        <f>I622=I623</f>
        <v>0</v>
      </c>
      <c r="Z622" s="6" t="b">
        <f>J622=J623</f>
        <v>0</v>
      </c>
      <c r="AA622" s="6" t="b">
        <f>K622=K623</f>
        <v>0</v>
      </c>
      <c r="AB622" s="6" t="b">
        <f>L622=L623</f>
        <v>0</v>
      </c>
      <c r="AC622" s="6" t="b">
        <f>M622=M623</f>
        <v>0</v>
      </c>
      <c r="AD622" s="6" t="b">
        <f>N622=N623</f>
        <v>1</v>
      </c>
      <c r="AE622" s="6" t="b">
        <f>O622=O623</f>
        <v>1</v>
      </c>
      <c r="AF622" s="6" t="b">
        <f>P622=P623</f>
        <v>1</v>
      </c>
      <c r="AG622" s="3"/>
      <c r="AH622" s="8" t="str">
        <f>IF(ISBLANK($E622),"N/A",$E622)</f>
        <v>INT-PAT FOREIGN ACTION REFS</v>
      </c>
      <c r="AI622" s="8" t="str">
        <f>IF(ISBLANK($F622),"N/A",$F622)</f>
        <v>IDS in US Applications w/Refs from SR/OA - PTA</v>
      </c>
      <c r="AJ622" s="7" t="str">
        <f>IF(ISBLANK($B622),"N/A",$B622)</f>
        <v>Live Patent</v>
      </c>
      <c r="AK622" s="8" t="str">
        <f>IF(ISBLANK($C622),"N/A",$C622)</f>
        <v>SILSP.330WO2</v>
      </c>
      <c r="AL622" s="8" t="str">
        <f>IF(ISBLANK($C623),"N/A",$C623)</f>
        <v>SKYWRKS.474HK</v>
      </c>
      <c r="AM622" s="7" t="str">
        <f>IF(ISBLANK($B623),"N/A",$B623)</f>
        <v>Live Patent</v>
      </c>
      <c r="AN622" s="8" t="str">
        <f>IF(ISBLANK($F623),"N/A",$F623)</f>
        <v>FA Ack Receipt of Instr re HK Second Stage Reg? / IPP</v>
      </c>
      <c r="AO622" s="8" t="str">
        <f>IF(ISBLANK($E623),"N/A",$E623)</f>
        <v>INT-PAT INSTR HK STAGE 2 REG REQUEST</v>
      </c>
      <c r="AP622" s="3"/>
      <c r="AQ622" s="6" t="str">
        <f>IF($S622=FALSE,"Matter doesn't match.","-")</f>
        <v>Matter doesn't match.</v>
      </c>
      <c r="AR622" s="6" t="str">
        <f>IF($R622=TRUE,"System matches.","-")</f>
        <v>System matches.</v>
      </c>
      <c r="AS622" s="6" t="str">
        <f>IF($U622=FALSE,"Action Type doesn't match.","-")</f>
        <v>Action Type doesn't match.</v>
      </c>
      <c r="AT622" s="6" t="str">
        <f>IF($V622=FALSE,"Action Due doesn't match.","-")</f>
        <v>Action Due doesn't match.</v>
      </c>
      <c r="AU622" s="6" t="b">
        <f>IF(AND($S622=TRUE,$Z622=TRUE,$U622=FALSE,$R622=FALSE),TRUE,FALSE)</f>
        <v>0</v>
      </c>
      <c r="AV622" s="13" t="b">
        <f ca="1">IF(OFFSET($AU622,-1,0)=TRUE,TRUE,FALSE)</f>
        <v>0</v>
      </c>
      <c r="AW622" s="6" t="b">
        <f>IF(AND($V622=TRUE,$S622=TRUE,$U622=FALSE,$R622=FALSE),TRUE,FALSE)</f>
        <v>0</v>
      </c>
      <c r="AX622" s="13" t="b">
        <f ca="1">IF(OFFSET($AW622,-1,0)="TRUE",TRUE,FALSE)</f>
        <v>0</v>
      </c>
      <c r="AY622" s="3"/>
      <c r="AZ622" s="3" t="str">
        <f>IF(OR($S622=FALSE,$R622=TRUE,$V622=FALSE),"-",IF(T622=FALSE,(CONCATENATE(D$1," doesn't match.")),"-"))</f>
        <v>-</v>
      </c>
      <c r="BA622" s="3" t="str">
        <f>IF(OR($S622=FALSE,$R622=TRUE,$V622=FALSE),"-",IF(U622=FALSE,(CONCATENATE(E$1," doesn't match.")),"-"))</f>
        <v>-</v>
      </c>
      <c r="BB622" s="3" t="str">
        <f>IF(OR($S622=FALSE,$R622=TRUE,$V622=FALSE),"-",IF(V622=FALSE,(CONCATENATE(F$1," doesn't match.")),"-"))</f>
        <v>-</v>
      </c>
      <c r="BC622" s="3" t="str">
        <f>IF(OR($S622=FALSE,$R622=TRUE,$V622=FALSE),"-",IF(W622=FALSE,(CONCATENATE(G$1," doesn't match.")),"-"))</f>
        <v>-</v>
      </c>
      <c r="BD622" s="3" t="str">
        <f>IF(OR($S622=FALSE,$R622=TRUE,$V622=FALSE),"-",IF(X622=FALSE,(CONCATENATE(H$1," doesn't match.")),"-"))</f>
        <v>-</v>
      </c>
      <c r="BE622" s="3" t="str">
        <f>IF(OR($S622=FALSE,$R622=TRUE,$V622=FALSE),"-",IF(Y622=FALSE,(CONCATENATE(I$1," doesn't match.")),"-"))</f>
        <v>-</v>
      </c>
      <c r="BF622" s="3" t="str">
        <f>IF(OR($S622=FALSE,$R622=TRUE,$V622=FALSE),"-",IF(Z622=FALSE,(CONCATENATE(J$1," doesn't match.")),"-"))</f>
        <v>-</v>
      </c>
      <c r="BG622" s="3" t="str">
        <f>IF(OR($S622=FALSE,$R622=TRUE,$V622=FALSE),"-",IF(AA622=FALSE,(CONCATENATE(K$1," doesn't match.")),"-"))</f>
        <v>-</v>
      </c>
      <c r="BH622" s="3" t="str">
        <f>IF(OR($S622=FALSE,$R622=TRUE,$V622=FALSE),"-",IF(AB622=FALSE,(CONCATENATE(L$1," doesn't match.")),"-"))</f>
        <v>-</v>
      </c>
      <c r="BI622" s="3" t="str">
        <f>IF(OR($S622=FALSE,$R622=TRUE,$V622=FALSE),"-",IF(AC622=FALSE,(CONCATENATE(M$1," doesn't match.")),"-"))</f>
        <v>-</v>
      </c>
      <c r="BJ622" s="3" t="str">
        <f>IF(OR($S622=FALSE,$R622=TRUE,$V622=FALSE),"-",IF(AD622=FALSE,(CONCATENATE(N$1," doesn't match.")),"-"))</f>
        <v>-</v>
      </c>
      <c r="BK622" s="3" t="str">
        <f>IF(OR($S622=FALSE,$R622=TRUE,$V622=FALSE),"-",IF(AE622=FALSE,(CONCATENATE(O$1," doesn't match.")),"-"))</f>
        <v>-</v>
      </c>
      <c r="BL622" s="3" t="str">
        <f>IF(OR($S622=FALSE,$R622=TRUE,$V622=FALSE),"-",IF(AF622=FALSE,(CONCATENATE(P$1," doesn't match.")),"-"))</f>
        <v>-</v>
      </c>
    </row>
    <row r="623" spans="1:64" ht="60" x14ac:dyDescent="0.25">
      <c r="A623" s="30">
        <v>1233395</v>
      </c>
      <c r="B623" s="30" t="s">
        <v>30</v>
      </c>
      <c r="C623" s="31" t="s">
        <v>499</v>
      </c>
      <c r="D623" s="30" t="s">
        <v>80</v>
      </c>
      <c r="E623" s="30" t="s">
        <v>500</v>
      </c>
      <c r="F623" s="30" t="s">
        <v>501</v>
      </c>
      <c r="G623" s="30" t="s">
        <v>35</v>
      </c>
      <c r="H623" s="32">
        <v>43231</v>
      </c>
      <c r="I623" s="32">
        <v>43224</v>
      </c>
      <c r="J623" s="32">
        <v>43224</v>
      </c>
      <c r="K623" s="32"/>
      <c r="L623" s="30" t="s">
        <v>108</v>
      </c>
      <c r="M623" s="32">
        <v>43224</v>
      </c>
      <c r="N623" s="32">
        <v>43293</v>
      </c>
      <c r="O623" s="32"/>
      <c r="P623" s="32"/>
      <c r="Q623" s="5"/>
      <c r="R623" s="6" t="b">
        <f>B623=B624</f>
        <v>0</v>
      </c>
      <c r="S623" s="6" t="b">
        <f>C623=C624</f>
        <v>1</v>
      </c>
      <c r="T623" s="6" t="b">
        <f>D623=D624</f>
        <v>1</v>
      </c>
      <c r="U623" s="6" t="b">
        <f>E623=E624</f>
        <v>1</v>
      </c>
      <c r="V623" s="6" t="b">
        <f>F623=F624</f>
        <v>1</v>
      </c>
      <c r="W623" s="6" t="b">
        <f>G623=G624</f>
        <v>1</v>
      </c>
      <c r="X623" s="6" t="b">
        <f>H623=H624</f>
        <v>1</v>
      </c>
      <c r="Y623" s="6" t="b">
        <f>I623=I624</f>
        <v>0</v>
      </c>
      <c r="Z623" s="6" t="b">
        <f>J623=J624</f>
        <v>1</v>
      </c>
      <c r="AA623" s="6" t="b">
        <f>K623=K624</f>
        <v>1</v>
      </c>
      <c r="AB623" s="6" t="b">
        <f>L623=L624</f>
        <v>0</v>
      </c>
      <c r="AC623" s="6" t="b">
        <f>M623=M624</f>
        <v>1</v>
      </c>
      <c r="AD623" s="6" t="b">
        <f>N623=N624</f>
        <v>0</v>
      </c>
      <c r="AE623" s="6" t="b">
        <f>O623=O624</f>
        <v>1</v>
      </c>
      <c r="AF623" s="6" t="b">
        <f>P623=P624</f>
        <v>1</v>
      </c>
      <c r="AG623" s="3"/>
      <c r="AH623" s="8" t="str">
        <f>IF(ISBLANK($E623),"N/A",$E623)</f>
        <v>INT-PAT INSTR HK STAGE 2 REG REQUEST</v>
      </c>
      <c r="AI623" s="8" t="str">
        <f>IF(ISBLANK($F623),"N/A",$F623)</f>
        <v>FA Ack Receipt of Instr re HK Second Stage Reg? / IPP</v>
      </c>
      <c r="AJ623" s="7" t="str">
        <f>IF(ISBLANK($B623),"N/A",$B623)</f>
        <v>Live Patent</v>
      </c>
      <c r="AK623" s="8" t="str">
        <f>IF(ISBLANK($C623),"N/A",$C623)</f>
        <v>SKYWRKS.474HK</v>
      </c>
      <c r="AL623" s="8" t="str">
        <f>IF(ISBLANK($C624),"N/A",$C624)</f>
        <v>SKYWRKS.474HK</v>
      </c>
      <c r="AM623" s="7" t="str">
        <f>IF(ISBLANK($B624),"N/A",$B624)</f>
        <v>Agent Patent</v>
      </c>
      <c r="AN623" s="8" t="str">
        <f>IF(ISBLANK($F624),"N/A",$F624)</f>
        <v>FA Ack Receipt of Instr re HK Second Stage Reg? / IPP</v>
      </c>
      <c r="AO623" s="8" t="str">
        <f>IF(ISBLANK($E624),"N/A",$E624)</f>
        <v>INT-PAT INSTR HK STAGE 2 REG REQUEST</v>
      </c>
      <c r="AP623" s="3"/>
      <c r="AQ623" s="6" t="str">
        <f>IF($S623=FALSE,"Matter doesn't match.","-")</f>
        <v>-</v>
      </c>
      <c r="AR623" s="6" t="str">
        <f>IF($R623=TRUE,"System matches.","-")</f>
        <v>-</v>
      </c>
      <c r="AS623" s="6" t="str">
        <f>IF($U623=FALSE,"Action Type doesn't match.","-")</f>
        <v>-</v>
      </c>
      <c r="AT623" s="6" t="str">
        <f>IF($V623=FALSE,"Action Due doesn't match.","-")</f>
        <v>-</v>
      </c>
      <c r="AU623" s="6" t="b">
        <f>IF(AND($S623=TRUE,$Z623=TRUE,$U623=FALSE,$R623=FALSE),TRUE,FALSE)</f>
        <v>0</v>
      </c>
      <c r="AV623" s="13" t="b">
        <f ca="1">IF(OFFSET($AU623,-1,0)=TRUE,TRUE,FALSE)</f>
        <v>0</v>
      </c>
      <c r="AW623" s="6" t="b">
        <f>IF(AND($V623=TRUE,$S623=TRUE,$U623=FALSE,$R623=FALSE),TRUE,FALSE)</f>
        <v>0</v>
      </c>
      <c r="AX623" s="13" t="b">
        <f ca="1">IF(OFFSET($AW623,-1,0)="TRUE",TRUE,FALSE)</f>
        <v>0</v>
      </c>
      <c r="AY623" s="3"/>
      <c r="AZ623" s="3" t="str">
        <f>IF(OR($S623=FALSE,$R623=TRUE,$V623=FALSE),"-",IF(T623=FALSE,(CONCATENATE(D$1," doesn't match.")),"-"))</f>
        <v>-</v>
      </c>
      <c r="BA623" s="3" t="str">
        <f>IF(OR($S623=FALSE,$R623=TRUE,$V623=FALSE),"-",IF(U623=FALSE,(CONCATENATE(E$1," doesn't match.")),"-"))</f>
        <v>-</v>
      </c>
      <c r="BB623" s="3" t="str">
        <f>IF(OR($S623=FALSE,$R623=TRUE,$V623=FALSE),"-",IF(V623=FALSE,(CONCATENATE(F$1," doesn't match.")),"-"))</f>
        <v>-</v>
      </c>
      <c r="BC623" s="3" t="str">
        <f>IF(OR($S623=FALSE,$R623=TRUE,$V623=FALSE),"-",IF(W623=FALSE,(CONCATENATE(G$1," doesn't match.")),"-"))</f>
        <v>-</v>
      </c>
      <c r="BD623" s="3" t="str">
        <f>IF(OR($S623=FALSE,$R623=TRUE,$V623=FALSE),"-",IF(X623=FALSE,(CONCATENATE(H$1," doesn't match.")),"-"))</f>
        <v>-</v>
      </c>
      <c r="BE623" s="3" t="str">
        <f>IF(OR($S623=FALSE,$R623=TRUE,$V623=FALSE),"-",IF(Y623=FALSE,(CONCATENATE(I$1," doesn't match.")),"-"))</f>
        <v>DateTaken doesn't match.</v>
      </c>
      <c r="BF623" s="3" t="str">
        <f>IF(OR($S623=FALSE,$R623=TRUE,$V623=FALSE),"-",IF(Z623=FALSE,(CONCATENATE(J$1," doesn't match.")),"-"))</f>
        <v>-</v>
      </c>
      <c r="BG623" s="3" t="str">
        <f>IF(OR($S623=FALSE,$R623=TRUE,$V623=FALSE),"-",IF(AA623=FALSE,(CONCATENATE(K$1," doesn't match.")),"-"))</f>
        <v>-</v>
      </c>
      <c r="BH623" s="3" t="str">
        <f>IF(OR($S623=FALSE,$R623=TRUE,$V623=FALSE),"-",IF(AB623=FALSE,(CONCATENATE(L$1," doesn't match.")),"-"))</f>
        <v>UserID doesn't match.</v>
      </c>
      <c r="BI623" s="3" t="str">
        <f>IF(OR($S623=FALSE,$R623=TRUE,$V623=FALSE),"-",IF(AC623=FALSE,(CONCATENATE(M$1," doesn't match.")),"-"))</f>
        <v>-</v>
      </c>
      <c r="BJ623" s="3" t="str">
        <f>IF(OR($S623=FALSE,$R623=TRUE,$V623=FALSE),"-",IF(AD623=FALSE,(CONCATENATE(N$1," doesn't match.")),"-"))</f>
        <v>LastUpdate doesn't match.</v>
      </c>
      <c r="BK623" s="3" t="str">
        <f>IF(OR($S623=FALSE,$R623=TRUE,$V623=FALSE),"-",IF(AE623=FALSE,(CONCATENATE(O$1," doesn't match.")),"-"))</f>
        <v>-</v>
      </c>
      <c r="BL623" s="3" t="str">
        <f>IF(OR($S623=FALSE,$R623=TRUE,$V623=FALSE),"-",IF(AF623=FALSE,(CONCATENATE(P$1," doesn't match.")),"-"))</f>
        <v>-</v>
      </c>
    </row>
    <row r="624" spans="1:64" ht="60" x14ac:dyDescent="0.25">
      <c r="A624" s="30">
        <v>1233395</v>
      </c>
      <c r="B624" s="30" t="s">
        <v>625</v>
      </c>
      <c r="C624" s="31" t="s">
        <v>499</v>
      </c>
      <c r="D624" s="30" t="s">
        <v>80</v>
      </c>
      <c r="E624" s="30" t="s">
        <v>500</v>
      </c>
      <c r="F624" s="30" t="s">
        <v>501</v>
      </c>
      <c r="G624" s="30" t="s">
        <v>35</v>
      </c>
      <c r="H624" s="32">
        <v>43231</v>
      </c>
      <c r="I624" s="32">
        <v>43292</v>
      </c>
      <c r="J624" s="32">
        <v>43224</v>
      </c>
      <c r="K624" s="32"/>
      <c r="L624" s="30" t="s">
        <v>58</v>
      </c>
      <c r="M624" s="32">
        <v>43224</v>
      </c>
      <c r="N624" s="32">
        <v>43294</v>
      </c>
      <c r="O624" s="32"/>
      <c r="P624" s="32"/>
      <c r="Q624" s="5"/>
      <c r="R624" s="6" t="b">
        <f>B624=B625</f>
        <v>0</v>
      </c>
      <c r="S624" s="6" t="b">
        <f>C624=C625</f>
        <v>0</v>
      </c>
      <c r="T624" s="6" t="b">
        <f>D624=D625</f>
        <v>0</v>
      </c>
      <c r="U624" s="6" t="b">
        <f>E624=E625</f>
        <v>0</v>
      </c>
      <c r="V624" s="6" t="b">
        <f>F624=F625</f>
        <v>0</v>
      </c>
      <c r="W624" s="6" t="b">
        <f>G624=G625</f>
        <v>0</v>
      </c>
      <c r="X624" s="6" t="b">
        <f>H624=H625</f>
        <v>0</v>
      </c>
      <c r="Y624" s="6" t="b">
        <f>I624=I625</f>
        <v>1</v>
      </c>
      <c r="Z624" s="6" t="b">
        <f>J624=J625</f>
        <v>0</v>
      </c>
      <c r="AA624" s="6" t="b">
        <f>K624=K625</f>
        <v>0</v>
      </c>
      <c r="AB624" s="6" t="b">
        <f>L624=L625</f>
        <v>1</v>
      </c>
      <c r="AC624" s="6" t="b">
        <f>M624=M625</f>
        <v>0</v>
      </c>
      <c r="AD624" s="6" t="b">
        <f>N624=N625</f>
        <v>0</v>
      </c>
      <c r="AE624" s="6" t="b">
        <f>O624=O625</f>
        <v>1</v>
      </c>
      <c r="AF624" s="6" t="b">
        <f>P624=P625</f>
        <v>1</v>
      </c>
      <c r="AG624" s="3"/>
      <c r="AH624" s="8" t="str">
        <f>IF(ISBLANK($E624),"N/A",$E624)</f>
        <v>INT-PAT INSTR HK STAGE 2 REG REQUEST</v>
      </c>
      <c r="AI624" s="8" t="str">
        <f>IF(ISBLANK($F624),"N/A",$F624)</f>
        <v>FA Ack Receipt of Instr re HK Second Stage Reg? / IPP</v>
      </c>
      <c r="AJ624" s="7" t="str">
        <f>IF(ISBLANK($B624),"N/A",$B624)</f>
        <v>Agent Patent</v>
      </c>
      <c r="AK624" s="8" t="str">
        <f>IF(ISBLANK($C624),"N/A",$C624)</f>
        <v>SKYWRKS.474HK</v>
      </c>
      <c r="AL624" s="8" t="str">
        <f>IF(ISBLANK($C625),"N/A",$C625)</f>
        <v>SKYWRKS.490JPD1</v>
      </c>
      <c r="AM624" s="7" t="str">
        <f>IF(ISBLANK($B625),"N/A",$B625)</f>
        <v>Live Patent</v>
      </c>
      <c r="AN624" s="8" t="str">
        <f>IF(ISBLANK($F625),"N/A",$F625)</f>
        <v>Status of Application? / Asst</v>
      </c>
      <c r="AO624" s="8" t="str">
        <f>IF(ISBLANK($E625),"N/A",$E625)</f>
        <v>INT-PAT STATUS CHECK</v>
      </c>
      <c r="AP624" s="3"/>
      <c r="AQ624" s="6" t="str">
        <f>IF($S624=FALSE,"Matter doesn't match.","-")</f>
        <v>Matter doesn't match.</v>
      </c>
      <c r="AR624" s="6" t="str">
        <f>IF($R624=TRUE,"System matches.","-")</f>
        <v>-</v>
      </c>
      <c r="AS624" s="6" t="str">
        <f>IF($U624=FALSE,"Action Type doesn't match.","-")</f>
        <v>Action Type doesn't match.</v>
      </c>
      <c r="AT624" s="6" t="str">
        <f>IF($V624=FALSE,"Action Due doesn't match.","-")</f>
        <v>Action Due doesn't match.</v>
      </c>
      <c r="AU624" s="6" t="b">
        <f>IF(AND($S624=TRUE,$Z624=TRUE,$U624=FALSE,$R624=FALSE),TRUE,FALSE)</f>
        <v>0</v>
      </c>
      <c r="AV624" s="13" t="b">
        <f ca="1">IF(OFFSET($AU624,-1,0)=TRUE,TRUE,FALSE)</f>
        <v>0</v>
      </c>
      <c r="AW624" s="6" t="b">
        <f>IF(AND($V624=TRUE,$S624=TRUE,$U624=FALSE,$R624=FALSE),TRUE,FALSE)</f>
        <v>0</v>
      </c>
      <c r="AX624" s="13" t="b">
        <f ca="1">IF(OFFSET($AW624,-1,0)="TRUE",TRUE,FALSE)</f>
        <v>0</v>
      </c>
      <c r="AY624" s="3"/>
      <c r="AZ624" s="3" t="str">
        <f>IF(OR($S624=FALSE,$R624=TRUE,$V624=FALSE),"-",IF(T624=FALSE,(CONCATENATE(D$1," doesn't match.")),"-"))</f>
        <v>-</v>
      </c>
      <c r="BA624" s="3" t="str">
        <f>IF(OR($S624=FALSE,$R624=TRUE,$V624=FALSE),"-",IF(U624=FALSE,(CONCATENATE(E$1," doesn't match.")),"-"))</f>
        <v>-</v>
      </c>
      <c r="BB624" s="3" t="str">
        <f>IF(OR($S624=FALSE,$R624=TRUE,$V624=FALSE),"-",IF(V624=FALSE,(CONCATENATE(F$1," doesn't match.")),"-"))</f>
        <v>-</v>
      </c>
      <c r="BC624" s="3" t="str">
        <f>IF(OR($S624=FALSE,$R624=TRUE,$V624=FALSE),"-",IF(W624=FALSE,(CONCATENATE(G$1," doesn't match.")),"-"))</f>
        <v>-</v>
      </c>
      <c r="BD624" s="3" t="str">
        <f>IF(OR($S624=FALSE,$R624=TRUE,$V624=FALSE),"-",IF(X624=FALSE,(CONCATENATE(H$1," doesn't match.")),"-"))</f>
        <v>-</v>
      </c>
      <c r="BE624" s="3" t="str">
        <f>IF(OR($S624=FALSE,$R624=TRUE,$V624=FALSE),"-",IF(Y624=FALSE,(CONCATENATE(I$1," doesn't match.")),"-"))</f>
        <v>-</v>
      </c>
      <c r="BF624" s="3" t="str">
        <f>IF(OR($S624=FALSE,$R624=TRUE,$V624=FALSE),"-",IF(Z624=FALSE,(CONCATENATE(J$1," doesn't match.")),"-"))</f>
        <v>-</v>
      </c>
      <c r="BG624" s="3" t="str">
        <f>IF(OR($S624=FALSE,$R624=TRUE,$V624=FALSE),"-",IF(AA624=FALSE,(CONCATENATE(K$1," doesn't match.")),"-"))</f>
        <v>-</v>
      </c>
      <c r="BH624" s="3" t="str">
        <f>IF(OR($S624=FALSE,$R624=TRUE,$V624=FALSE),"-",IF(AB624=FALSE,(CONCATENATE(L$1," doesn't match.")),"-"))</f>
        <v>-</v>
      </c>
      <c r="BI624" s="3" t="str">
        <f>IF(OR($S624=FALSE,$R624=TRUE,$V624=FALSE),"-",IF(AC624=FALSE,(CONCATENATE(M$1," doesn't match.")),"-"))</f>
        <v>-</v>
      </c>
      <c r="BJ624" s="3" t="str">
        <f>IF(OR($S624=FALSE,$R624=TRUE,$V624=FALSE),"-",IF(AD624=FALSE,(CONCATENATE(N$1," doesn't match.")),"-"))</f>
        <v>-</v>
      </c>
      <c r="BK624" s="3" t="str">
        <f>IF(OR($S624=FALSE,$R624=TRUE,$V624=FALSE),"-",IF(AE624=FALSE,(CONCATENATE(O$1," doesn't match.")),"-"))</f>
        <v>-</v>
      </c>
      <c r="BL624" s="3" t="str">
        <f>IF(OR($S624=FALSE,$R624=TRUE,$V624=FALSE),"-",IF(AF624=FALSE,(CONCATENATE(P$1," doesn't match.")),"-"))</f>
        <v>-</v>
      </c>
    </row>
    <row r="625" spans="1:64" ht="60" x14ac:dyDescent="0.25">
      <c r="A625" s="30">
        <v>1252671</v>
      </c>
      <c r="B625" s="30" t="s">
        <v>30</v>
      </c>
      <c r="C625" s="31" t="s">
        <v>502</v>
      </c>
      <c r="D625" s="30" t="s">
        <v>32</v>
      </c>
      <c r="E625" s="30" t="s">
        <v>106</v>
      </c>
      <c r="F625" s="30" t="s">
        <v>107</v>
      </c>
      <c r="G625" s="30" t="s">
        <v>39</v>
      </c>
      <c r="H625" s="32">
        <v>43377</v>
      </c>
      <c r="I625" s="32">
        <v>43292</v>
      </c>
      <c r="J625" s="32">
        <v>43012</v>
      </c>
      <c r="K625" s="32">
        <v>43292</v>
      </c>
      <c r="L625" s="30" t="s">
        <v>58</v>
      </c>
      <c r="M625" s="32">
        <v>43012</v>
      </c>
      <c r="N625" s="32">
        <v>43293</v>
      </c>
      <c r="O625" s="32"/>
      <c r="P625" s="32"/>
      <c r="Q625" s="5"/>
      <c r="R625" s="6" t="b">
        <f>B625=B626</f>
        <v>1</v>
      </c>
      <c r="S625" s="6" t="b">
        <f>C625=C626</f>
        <v>0</v>
      </c>
      <c r="T625" s="6" t="b">
        <f>D625=D626</f>
        <v>1</v>
      </c>
      <c r="U625" s="6" t="b">
        <f>E625=E626</f>
        <v>0</v>
      </c>
      <c r="V625" s="6" t="b">
        <f>F625=F626</f>
        <v>0</v>
      </c>
      <c r="W625" s="6" t="b">
        <f>G625=G626</f>
        <v>0</v>
      </c>
      <c r="X625" s="6" t="b">
        <f>H625=H626</f>
        <v>0</v>
      </c>
      <c r="Y625" s="6" t="b">
        <f>I625=I626</f>
        <v>1</v>
      </c>
      <c r="Z625" s="6" t="b">
        <f>J625=J626</f>
        <v>0</v>
      </c>
      <c r="AA625" s="6" t="b">
        <f>K625=K626</f>
        <v>0</v>
      </c>
      <c r="AB625" s="6" t="b">
        <f>L625=L626</f>
        <v>0</v>
      </c>
      <c r="AC625" s="6" t="b">
        <f>M625=M626</f>
        <v>0</v>
      </c>
      <c r="AD625" s="6" t="b">
        <f>N625=N626</f>
        <v>0</v>
      </c>
      <c r="AE625" s="6" t="b">
        <f>O625=O626</f>
        <v>1</v>
      </c>
      <c r="AF625" s="6" t="b">
        <f>P625=P626</f>
        <v>1</v>
      </c>
      <c r="AG625" s="3"/>
      <c r="AH625" s="8" t="str">
        <f>IF(ISBLANK($E625),"N/A",$E625)</f>
        <v>INT-PAT STATUS CHECK</v>
      </c>
      <c r="AI625" s="8" t="str">
        <f>IF(ISBLANK($F625),"N/A",$F625)</f>
        <v>Status of Application? / Asst</v>
      </c>
      <c r="AJ625" s="7" t="str">
        <f>IF(ISBLANK($B625),"N/A",$B625)</f>
        <v>Live Patent</v>
      </c>
      <c r="AK625" s="8" t="str">
        <f>IF(ISBLANK($C625),"N/A",$C625)</f>
        <v>SKYWRKS.490JPD1</v>
      </c>
      <c r="AL625" s="8" t="str">
        <f>IF(ISBLANK($C626),"N/A",$C626)</f>
        <v>SKYWRKS.490JPD3</v>
      </c>
      <c r="AM625" s="7" t="str">
        <f>IF(ISBLANK($B626),"N/A",$B626)</f>
        <v>Live Patent</v>
      </c>
      <c r="AN625" s="8" t="str">
        <f>IF(ISBLANK($F626),"N/A",$F626)</f>
        <v>*LC Regarding Allowance and Fees Due (FP-ACCEPT) / IntFees</v>
      </c>
      <c r="AO625" s="8" t="str">
        <f>IF(ISBLANK($E626),"N/A",$E626)</f>
        <v>INT-PAT NO DIV ALLOWANCE / INTENT TO GRANT</v>
      </c>
      <c r="AP625" s="3"/>
      <c r="AQ625" s="6" t="str">
        <f>IF($S625=FALSE,"Matter doesn't match.","-")</f>
        <v>Matter doesn't match.</v>
      </c>
      <c r="AR625" s="6" t="str">
        <f>IF($R625=TRUE,"System matches.","-")</f>
        <v>System matches.</v>
      </c>
      <c r="AS625" s="6" t="str">
        <f>IF($U625=FALSE,"Action Type doesn't match.","-")</f>
        <v>Action Type doesn't match.</v>
      </c>
      <c r="AT625" s="6" t="str">
        <f>IF($V625=FALSE,"Action Due doesn't match.","-")</f>
        <v>Action Due doesn't match.</v>
      </c>
      <c r="AU625" s="6" t="b">
        <f>IF(AND($S625=TRUE,$Z625=TRUE,$U625=FALSE,$R625=FALSE),TRUE,FALSE)</f>
        <v>0</v>
      </c>
      <c r="AV625" s="13" t="b">
        <f ca="1">IF(OFFSET($AU625,-1,0)=TRUE,TRUE,FALSE)</f>
        <v>0</v>
      </c>
      <c r="AW625" s="6" t="b">
        <f>IF(AND($V625=TRUE,$S625=TRUE,$U625=FALSE,$R625=FALSE),TRUE,FALSE)</f>
        <v>0</v>
      </c>
      <c r="AX625" s="13" t="b">
        <f ca="1">IF(OFFSET($AW625,-1,0)="TRUE",TRUE,FALSE)</f>
        <v>0</v>
      </c>
      <c r="AY625" s="3"/>
      <c r="AZ625" s="3" t="str">
        <f>IF(OR($S625=FALSE,$R625=TRUE,$V625=FALSE),"-",IF(T625=FALSE,(CONCATENATE(D$1," doesn't match.")),"-"))</f>
        <v>-</v>
      </c>
      <c r="BA625" s="3" t="str">
        <f>IF(OR($S625=FALSE,$R625=TRUE,$V625=FALSE),"-",IF(U625=FALSE,(CONCATENATE(E$1," doesn't match.")),"-"))</f>
        <v>-</v>
      </c>
      <c r="BB625" s="3" t="str">
        <f>IF(OR($S625=FALSE,$R625=TRUE,$V625=FALSE),"-",IF(V625=FALSE,(CONCATENATE(F$1," doesn't match.")),"-"))</f>
        <v>-</v>
      </c>
      <c r="BC625" s="3" t="str">
        <f>IF(OR($S625=FALSE,$R625=TRUE,$V625=FALSE),"-",IF(W625=FALSE,(CONCATENATE(G$1," doesn't match.")),"-"))</f>
        <v>-</v>
      </c>
      <c r="BD625" s="3" t="str">
        <f>IF(OR($S625=FALSE,$R625=TRUE,$V625=FALSE),"-",IF(X625=FALSE,(CONCATENATE(H$1," doesn't match.")),"-"))</f>
        <v>-</v>
      </c>
      <c r="BE625" s="3" t="str">
        <f>IF(OR($S625=FALSE,$R625=TRUE,$V625=FALSE),"-",IF(Y625=FALSE,(CONCATENATE(I$1," doesn't match.")),"-"))</f>
        <v>-</v>
      </c>
      <c r="BF625" s="3" t="str">
        <f>IF(OR($S625=FALSE,$R625=TRUE,$V625=FALSE),"-",IF(Z625=FALSE,(CONCATENATE(J$1," doesn't match.")),"-"))</f>
        <v>-</v>
      </c>
      <c r="BG625" s="3" t="str">
        <f>IF(OR($S625=FALSE,$R625=TRUE,$V625=FALSE),"-",IF(AA625=FALSE,(CONCATENATE(K$1," doesn't match.")),"-"))</f>
        <v>-</v>
      </c>
      <c r="BH625" s="3" t="str">
        <f>IF(OR($S625=FALSE,$R625=TRUE,$V625=FALSE),"-",IF(AB625=FALSE,(CONCATENATE(L$1," doesn't match.")),"-"))</f>
        <v>-</v>
      </c>
      <c r="BI625" s="3" t="str">
        <f>IF(OR($S625=FALSE,$R625=TRUE,$V625=FALSE),"-",IF(AC625=FALSE,(CONCATENATE(M$1," doesn't match.")),"-"))</f>
        <v>-</v>
      </c>
      <c r="BJ625" s="3" t="str">
        <f>IF(OR($S625=FALSE,$R625=TRUE,$V625=FALSE),"-",IF(AD625=FALSE,(CONCATENATE(N$1," doesn't match.")),"-"))</f>
        <v>-</v>
      </c>
      <c r="BK625" s="3" t="str">
        <f>IF(OR($S625=FALSE,$R625=TRUE,$V625=FALSE),"-",IF(AE625=FALSE,(CONCATENATE(O$1," doesn't match.")),"-"))</f>
        <v>-</v>
      </c>
      <c r="BL625" s="3" t="str">
        <f>IF(OR($S625=FALSE,$R625=TRUE,$V625=FALSE),"-",IF(AF625=FALSE,(CONCATENATE(P$1," doesn't match.")),"-"))</f>
        <v>-</v>
      </c>
    </row>
    <row r="626" spans="1:64" ht="60" x14ac:dyDescent="0.25">
      <c r="A626" s="30">
        <v>1277196</v>
      </c>
      <c r="B626" s="30" t="s">
        <v>30</v>
      </c>
      <c r="C626" s="31" t="s">
        <v>503</v>
      </c>
      <c r="D626" s="30" t="s">
        <v>32</v>
      </c>
      <c r="E626" s="30" t="s">
        <v>400</v>
      </c>
      <c r="F626" s="30" t="s">
        <v>89</v>
      </c>
      <c r="G626" s="30" t="s">
        <v>35</v>
      </c>
      <c r="H626" s="32">
        <v>43276</v>
      </c>
      <c r="I626" s="32">
        <v>43292</v>
      </c>
      <c r="J626" s="32">
        <v>43321</v>
      </c>
      <c r="K626" s="32"/>
      <c r="L626" s="30" t="s">
        <v>178</v>
      </c>
      <c r="M626" s="32">
        <v>43292</v>
      </c>
      <c r="N626" s="32">
        <v>43292</v>
      </c>
      <c r="O626" s="32"/>
      <c r="P626" s="32"/>
      <c r="Q626" s="5"/>
      <c r="R626" s="6" t="b">
        <f>B626=B627</f>
        <v>0</v>
      </c>
      <c r="S626" s="6" t="b">
        <f>C626=C627</f>
        <v>1</v>
      </c>
      <c r="T626" s="6" t="b">
        <f>D626=D627</f>
        <v>1</v>
      </c>
      <c r="U626" s="6" t="b">
        <f>E626=E627</f>
        <v>1</v>
      </c>
      <c r="V626" s="6" t="b">
        <f>F626=F627</f>
        <v>1</v>
      </c>
      <c r="W626" s="6" t="b">
        <f>G626=G627</f>
        <v>1</v>
      </c>
      <c r="X626" s="6" t="b">
        <f>H626=H627</f>
        <v>1</v>
      </c>
      <c r="Y626" s="6" t="b">
        <f>I626=I627</f>
        <v>0</v>
      </c>
      <c r="Z626" s="6" t="b">
        <f>J626=J627</f>
        <v>1</v>
      </c>
      <c r="AA626" s="6" t="b">
        <f>K626=K627</f>
        <v>1</v>
      </c>
      <c r="AB626" s="6" t="b">
        <f>L626=L627</f>
        <v>0</v>
      </c>
      <c r="AC626" s="6" t="b">
        <f>M626=M627</f>
        <v>1</v>
      </c>
      <c r="AD626" s="6" t="b">
        <f>N626=N627</f>
        <v>1</v>
      </c>
      <c r="AE626" s="6" t="b">
        <f>O626=O627</f>
        <v>1</v>
      </c>
      <c r="AF626" s="6" t="b">
        <f>P626=P627</f>
        <v>1</v>
      </c>
      <c r="AG626" s="3"/>
      <c r="AH626" s="8" t="str">
        <f>IF(ISBLANK($E626),"N/A",$E626)</f>
        <v>INT-PAT NO DIV ALLOWANCE / INTENT TO GRANT</v>
      </c>
      <c r="AI626" s="8" t="str">
        <f>IF(ISBLANK($F626),"N/A",$F626)</f>
        <v>*LC Regarding Allowance and Fees Due (FP-ACCEPT) / IntFees</v>
      </c>
      <c r="AJ626" s="7" t="str">
        <f>IF(ISBLANK($B626),"N/A",$B626)</f>
        <v>Live Patent</v>
      </c>
      <c r="AK626" s="8" t="str">
        <f>IF(ISBLANK($C626),"N/A",$C626)</f>
        <v>SKYWRKS.490JPD3</v>
      </c>
      <c r="AL626" s="8" t="str">
        <f>IF(ISBLANK($C627),"N/A",$C627)</f>
        <v>SKYWRKS.490JPD3</v>
      </c>
      <c r="AM626" s="7" t="str">
        <f>IF(ISBLANK($B627),"N/A",$B627)</f>
        <v>Agent Patent</v>
      </c>
      <c r="AN626" s="8" t="str">
        <f>IF(ISBLANK($F627),"N/A",$F627)</f>
        <v>*LC Regarding Allowance and Fees Due (FP-ACCEPT) / IntFees</v>
      </c>
      <c r="AO626" s="8" t="str">
        <f>IF(ISBLANK($E627),"N/A",$E627)</f>
        <v>INT-PAT NO DIV ALLOWANCE / INTENT TO GRANT</v>
      </c>
      <c r="AP626" s="3"/>
      <c r="AQ626" s="6" t="str">
        <f>IF($S626=FALSE,"Matter doesn't match.","-")</f>
        <v>-</v>
      </c>
      <c r="AR626" s="6" t="str">
        <f>IF($R626=TRUE,"System matches.","-")</f>
        <v>-</v>
      </c>
      <c r="AS626" s="6" t="str">
        <f>IF($U626=FALSE,"Action Type doesn't match.","-")</f>
        <v>-</v>
      </c>
      <c r="AT626" s="6" t="str">
        <f>IF($V626=FALSE,"Action Due doesn't match.","-")</f>
        <v>-</v>
      </c>
      <c r="AU626" s="6" t="b">
        <f>IF(AND($S626=TRUE,$Z626=TRUE,$U626=FALSE,$R626=FALSE),TRUE,FALSE)</f>
        <v>0</v>
      </c>
      <c r="AV626" s="13" t="b">
        <f ca="1">IF(OFFSET($AU626,-1,0)=TRUE,TRUE,FALSE)</f>
        <v>0</v>
      </c>
      <c r="AW626" s="6" t="b">
        <f>IF(AND($V626=TRUE,$S626=TRUE,$U626=FALSE,$R626=FALSE),TRUE,FALSE)</f>
        <v>0</v>
      </c>
      <c r="AX626" s="13" t="b">
        <f ca="1">IF(OFFSET($AW626,-1,0)="TRUE",TRUE,FALSE)</f>
        <v>0</v>
      </c>
      <c r="AY626" s="3"/>
      <c r="AZ626" s="3" t="str">
        <f>IF(OR($S626=FALSE,$R626=TRUE,$V626=FALSE),"-",IF(T626=FALSE,(CONCATENATE(D$1," doesn't match.")),"-"))</f>
        <v>-</v>
      </c>
      <c r="BA626" s="3" t="str">
        <f>IF(OR($S626=FALSE,$R626=TRUE,$V626=FALSE),"-",IF(U626=FALSE,(CONCATENATE(E$1," doesn't match.")),"-"))</f>
        <v>-</v>
      </c>
      <c r="BB626" s="3" t="str">
        <f>IF(OR($S626=FALSE,$R626=TRUE,$V626=FALSE),"-",IF(V626=FALSE,(CONCATENATE(F$1," doesn't match.")),"-"))</f>
        <v>-</v>
      </c>
      <c r="BC626" s="3" t="str">
        <f>IF(OR($S626=FALSE,$R626=TRUE,$V626=FALSE),"-",IF(W626=FALSE,(CONCATENATE(G$1," doesn't match.")),"-"))</f>
        <v>-</v>
      </c>
      <c r="BD626" s="3" t="str">
        <f>IF(OR($S626=FALSE,$R626=TRUE,$V626=FALSE),"-",IF(X626=FALSE,(CONCATENATE(H$1," doesn't match.")),"-"))</f>
        <v>-</v>
      </c>
      <c r="BE626" s="3" t="str">
        <f>IF(OR($S626=FALSE,$R626=TRUE,$V626=FALSE),"-",IF(Y626=FALSE,(CONCATENATE(I$1," doesn't match.")),"-"))</f>
        <v>DateTaken doesn't match.</v>
      </c>
      <c r="BF626" s="3" t="str">
        <f>IF(OR($S626=FALSE,$R626=TRUE,$V626=FALSE),"-",IF(Z626=FALSE,(CONCATENATE(J$1," doesn't match.")),"-"))</f>
        <v>-</v>
      </c>
      <c r="BG626" s="3" t="str">
        <f>IF(OR($S626=FALSE,$R626=TRUE,$V626=FALSE),"-",IF(AA626=FALSE,(CONCATENATE(K$1," doesn't match.")),"-"))</f>
        <v>-</v>
      </c>
      <c r="BH626" s="3" t="str">
        <f>IF(OR($S626=FALSE,$R626=TRUE,$V626=FALSE),"-",IF(AB626=FALSE,(CONCATENATE(L$1," doesn't match.")),"-"))</f>
        <v>UserID doesn't match.</v>
      </c>
      <c r="BI626" s="3" t="str">
        <f>IF(OR($S626=FALSE,$R626=TRUE,$V626=FALSE),"-",IF(AC626=FALSE,(CONCATENATE(M$1," doesn't match.")),"-"))</f>
        <v>-</v>
      </c>
      <c r="BJ626" s="3" t="str">
        <f>IF(OR($S626=FALSE,$R626=TRUE,$V626=FALSE),"-",IF(AD626=FALSE,(CONCATENATE(N$1," doesn't match.")),"-"))</f>
        <v>-</v>
      </c>
      <c r="BK626" s="3" t="str">
        <f>IF(OR($S626=FALSE,$R626=TRUE,$V626=FALSE),"-",IF(AE626=FALSE,(CONCATENATE(O$1," doesn't match.")),"-"))</f>
        <v>-</v>
      </c>
      <c r="BL626" s="3" t="str">
        <f>IF(OR($S626=FALSE,$R626=TRUE,$V626=FALSE),"-",IF(AF626=FALSE,(CONCATENATE(P$1," doesn't match.")),"-"))</f>
        <v>-</v>
      </c>
    </row>
    <row r="627" spans="1:64" ht="60" x14ac:dyDescent="0.25">
      <c r="A627" s="30">
        <v>1277196</v>
      </c>
      <c r="B627" s="30" t="s">
        <v>625</v>
      </c>
      <c r="C627" s="31" t="s">
        <v>503</v>
      </c>
      <c r="D627" s="30" t="s">
        <v>32</v>
      </c>
      <c r="E627" s="30" t="s">
        <v>400</v>
      </c>
      <c r="F627" s="30" t="s">
        <v>89</v>
      </c>
      <c r="G627" s="30" t="s">
        <v>35</v>
      </c>
      <c r="H627" s="32">
        <v>43276</v>
      </c>
      <c r="I627" s="32"/>
      <c r="J627" s="32">
        <v>43321</v>
      </c>
      <c r="K627" s="32"/>
      <c r="L627" s="30" t="s">
        <v>206</v>
      </c>
      <c r="M627" s="32">
        <v>43292</v>
      </c>
      <c r="N627" s="32">
        <v>43292</v>
      </c>
      <c r="O627" s="32"/>
      <c r="P627" s="32"/>
      <c r="Q627" s="5"/>
      <c r="R627" s="6" t="b">
        <f>B627=B628</f>
        <v>0</v>
      </c>
      <c r="S627" s="6" t="b">
        <f>C627=C628</f>
        <v>1</v>
      </c>
      <c r="T627" s="6" t="b">
        <f>D627=D628</f>
        <v>1</v>
      </c>
      <c r="U627" s="6" t="b">
        <f>E627=E628</f>
        <v>1</v>
      </c>
      <c r="V627" s="6" t="b">
        <f>F627=F628</f>
        <v>0</v>
      </c>
      <c r="W627" s="6" t="b">
        <f>G627=G628</f>
        <v>1</v>
      </c>
      <c r="X627" s="6" t="b">
        <f>H627=H628</f>
        <v>0</v>
      </c>
      <c r="Y627" s="6" t="b">
        <f>I627=I628</f>
        <v>0</v>
      </c>
      <c r="Z627" s="6" t="b">
        <f>J627=J628</f>
        <v>1</v>
      </c>
      <c r="AA627" s="6" t="b">
        <f>K627=K628</f>
        <v>1</v>
      </c>
      <c r="AB627" s="6" t="b">
        <f>L627=L628</f>
        <v>0</v>
      </c>
      <c r="AC627" s="6" t="b">
        <f>M627=M628</f>
        <v>1</v>
      </c>
      <c r="AD627" s="6" t="b">
        <f>N627=N628</f>
        <v>1</v>
      </c>
      <c r="AE627" s="6" t="b">
        <f>O627=O628</f>
        <v>1</v>
      </c>
      <c r="AF627" s="6" t="b">
        <f>P627=P628</f>
        <v>1</v>
      </c>
      <c r="AG627" s="3"/>
      <c r="AH627" s="8" t="str">
        <f>IF(ISBLANK($E627),"N/A",$E627)</f>
        <v>INT-PAT NO DIV ALLOWANCE / INTENT TO GRANT</v>
      </c>
      <c r="AI627" s="8" t="str">
        <f>IF(ISBLANK($F627),"N/A",$F627)</f>
        <v>*LC Regarding Allowance and Fees Due (FP-ACCEPT) / IntFees</v>
      </c>
      <c r="AJ627" s="7" t="str">
        <f>IF(ISBLANK($B627),"N/A",$B627)</f>
        <v>Agent Patent</v>
      </c>
      <c r="AK627" s="8" t="str">
        <f>IF(ISBLANK($C627),"N/A",$C627)</f>
        <v>SKYWRKS.490JPD3</v>
      </c>
      <c r="AL627" s="8" t="str">
        <f>IF(ISBLANK($C628),"N/A",$C628)</f>
        <v>SKYWRKS.490JPD3</v>
      </c>
      <c r="AM627" s="7" t="str">
        <f>IF(ISBLANK($B628),"N/A",$B628)</f>
        <v>Live Patent</v>
      </c>
      <c r="AN627" s="8" t="str">
        <f>IF(ISBLANK($F628),"N/A",$F628)</f>
        <v>Email *IntFees w/FA Instructions re Fees / Atty</v>
      </c>
      <c r="AO627" s="8" t="str">
        <f>IF(ISBLANK($E628),"N/A",$E628)</f>
        <v>INT-PAT NO DIV ALLOWANCE / INTENT TO GRANT</v>
      </c>
      <c r="AP627" s="3"/>
      <c r="AQ627" s="6" t="str">
        <f>IF($S627=FALSE,"Matter doesn't match.","-")</f>
        <v>-</v>
      </c>
      <c r="AR627" s="6" t="str">
        <f>IF($R627=TRUE,"System matches.","-")</f>
        <v>-</v>
      </c>
      <c r="AS627" s="6" t="str">
        <f>IF($U627=FALSE,"Action Type doesn't match.","-")</f>
        <v>-</v>
      </c>
      <c r="AT627" s="6" t="str">
        <f>IF($V627=FALSE,"Action Due doesn't match.","-")</f>
        <v>Action Due doesn't match.</v>
      </c>
      <c r="AU627" s="6" t="b">
        <f>IF(AND($S627=TRUE,$Z627=TRUE,$U627=FALSE,$R627=FALSE),TRUE,FALSE)</f>
        <v>0</v>
      </c>
      <c r="AV627" s="13" t="b">
        <f ca="1">IF(OFFSET($AU627,-1,0)=TRUE,TRUE,FALSE)</f>
        <v>0</v>
      </c>
      <c r="AW627" s="6" t="b">
        <f>IF(AND($V627=TRUE,$S627=TRUE,$U627=FALSE,$R627=FALSE),TRUE,FALSE)</f>
        <v>0</v>
      </c>
      <c r="AX627" s="13" t="b">
        <f ca="1">IF(OFFSET($AW627,-1,0)="TRUE",TRUE,FALSE)</f>
        <v>0</v>
      </c>
      <c r="AY627" s="3"/>
      <c r="AZ627" s="3" t="str">
        <f>IF(OR($S627=FALSE,$R627=TRUE,$V627=FALSE),"-",IF(T627=FALSE,(CONCATENATE(D$1," doesn't match.")),"-"))</f>
        <v>-</v>
      </c>
      <c r="BA627" s="3" t="str">
        <f>IF(OR($S627=FALSE,$R627=TRUE,$V627=FALSE),"-",IF(U627=FALSE,(CONCATENATE(E$1," doesn't match.")),"-"))</f>
        <v>-</v>
      </c>
      <c r="BB627" s="3" t="str">
        <f>IF(OR($S627=FALSE,$R627=TRUE,$V627=FALSE),"-",IF(V627=FALSE,(CONCATENATE(F$1," doesn't match.")),"-"))</f>
        <v>-</v>
      </c>
      <c r="BC627" s="3" t="str">
        <f>IF(OR($S627=FALSE,$R627=TRUE,$V627=FALSE),"-",IF(W627=FALSE,(CONCATENATE(G$1," doesn't match.")),"-"))</f>
        <v>-</v>
      </c>
      <c r="BD627" s="3" t="str">
        <f>IF(OR($S627=FALSE,$R627=TRUE,$V627=FALSE),"-",IF(X627=FALSE,(CONCATENATE(H$1," doesn't match.")),"-"))</f>
        <v>-</v>
      </c>
      <c r="BE627" s="3" t="str">
        <f>IF(OR($S627=FALSE,$R627=TRUE,$V627=FALSE),"-",IF(Y627=FALSE,(CONCATENATE(I$1," doesn't match.")),"-"))</f>
        <v>-</v>
      </c>
      <c r="BF627" s="3" t="str">
        <f>IF(OR($S627=FALSE,$R627=TRUE,$V627=FALSE),"-",IF(Z627=FALSE,(CONCATENATE(J$1," doesn't match.")),"-"))</f>
        <v>-</v>
      </c>
      <c r="BG627" s="3" t="str">
        <f>IF(OR($S627=FALSE,$R627=TRUE,$V627=FALSE),"-",IF(AA627=FALSE,(CONCATENATE(K$1," doesn't match.")),"-"))</f>
        <v>-</v>
      </c>
      <c r="BH627" s="3" t="str">
        <f>IF(OR($S627=FALSE,$R627=TRUE,$V627=FALSE),"-",IF(AB627=FALSE,(CONCATENATE(L$1," doesn't match.")),"-"))</f>
        <v>-</v>
      </c>
      <c r="BI627" s="3" t="str">
        <f>IF(OR($S627=FALSE,$R627=TRUE,$V627=FALSE),"-",IF(AC627=FALSE,(CONCATENATE(M$1," doesn't match.")),"-"))</f>
        <v>-</v>
      </c>
      <c r="BJ627" s="3" t="str">
        <f>IF(OR($S627=FALSE,$R627=TRUE,$V627=FALSE),"-",IF(AD627=FALSE,(CONCATENATE(N$1," doesn't match.")),"-"))</f>
        <v>-</v>
      </c>
      <c r="BK627" s="3" t="str">
        <f>IF(OR($S627=FALSE,$R627=TRUE,$V627=FALSE),"-",IF(AE627=FALSE,(CONCATENATE(O$1," doesn't match.")),"-"))</f>
        <v>-</v>
      </c>
      <c r="BL627" s="3" t="str">
        <f>IF(OR($S627=FALSE,$R627=TRUE,$V627=FALSE),"-",IF(AF627=FALSE,(CONCATENATE(P$1," doesn't match.")),"-"))</f>
        <v>-</v>
      </c>
    </row>
    <row r="628" spans="1:64" ht="75" x14ac:dyDescent="0.25">
      <c r="A628" s="30">
        <v>1277196</v>
      </c>
      <c r="B628" s="30" t="s">
        <v>30</v>
      </c>
      <c r="C628" s="31" t="s">
        <v>503</v>
      </c>
      <c r="D628" s="30" t="s">
        <v>32</v>
      </c>
      <c r="E628" s="30" t="s">
        <v>400</v>
      </c>
      <c r="F628" s="30" t="s">
        <v>414</v>
      </c>
      <c r="G628" s="30" t="s">
        <v>35</v>
      </c>
      <c r="H628" s="32">
        <v>43291</v>
      </c>
      <c r="I628" s="32">
        <v>43292</v>
      </c>
      <c r="J628" s="32">
        <v>43321</v>
      </c>
      <c r="K628" s="32"/>
      <c r="L628" s="30" t="s">
        <v>178</v>
      </c>
      <c r="M628" s="32">
        <v>43292</v>
      </c>
      <c r="N628" s="32">
        <v>43292</v>
      </c>
      <c r="O628" s="32"/>
      <c r="P628" s="32"/>
      <c r="Q628" s="5"/>
      <c r="R628" s="6" t="b">
        <f>B628=B629</f>
        <v>0</v>
      </c>
      <c r="S628" s="6" t="b">
        <f>C628=C629</f>
        <v>1</v>
      </c>
      <c r="T628" s="6" t="b">
        <f>D628=D629</f>
        <v>1</v>
      </c>
      <c r="U628" s="6" t="b">
        <f>E628=E629</f>
        <v>1</v>
      </c>
      <c r="V628" s="6" t="b">
        <f>F628=F629</f>
        <v>1</v>
      </c>
      <c r="W628" s="6" t="b">
        <f>G628=G629</f>
        <v>1</v>
      </c>
      <c r="X628" s="6" t="b">
        <f>H628=H629</f>
        <v>1</v>
      </c>
      <c r="Y628" s="6" t="b">
        <f>I628=I629</f>
        <v>0</v>
      </c>
      <c r="Z628" s="6" t="b">
        <f>J628=J629</f>
        <v>1</v>
      </c>
      <c r="AA628" s="6" t="b">
        <f>K628=K629</f>
        <v>1</v>
      </c>
      <c r="AB628" s="6" t="b">
        <f>L628=L629</f>
        <v>0</v>
      </c>
      <c r="AC628" s="6" t="b">
        <f>M628=M629</f>
        <v>1</v>
      </c>
      <c r="AD628" s="6" t="b">
        <f>N628=N629</f>
        <v>1</v>
      </c>
      <c r="AE628" s="6" t="b">
        <f>O628=O629</f>
        <v>1</v>
      </c>
      <c r="AF628" s="6" t="b">
        <f>P628=P629</f>
        <v>1</v>
      </c>
      <c r="AG628" s="3"/>
      <c r="AH628" s="8" t="str">
        <f>IF(ISBLANK($E628),"N/A",$E628)</f>
        <v>INT-PAT NO DIV ALLOWANCE / INTENT TO GRANT</v>
      </c>
      <c r="AI628" s="8" t="str">
        <f>IF(ISBLANK($F628),"N/A",$F628)</f>
        <v>Email *IntFees w/FA Instructions re Fees / Atty</v>
      </c>
      <c r="AJ628" s="7" t="str">
        <f>IF(ISBLANK($B628),"N/A",$B628)</f>
        <v>Live Patent</v>
      </c>
      <c r="AK628" s="8" t="str">
        <f>IF(ISBLANK($C628),"N/A",$C628)</f>
        <v>SKYWRKS.490JPD3</v>
      </c>
      <c r="AL628" s="8" t="str">
        <f>IF(ISBLANK($C629),"N/A",$C629)</f>
        <v>SKYWRKS.490JPD3</v>
      </c>
      <c r="AM628" s="7" t="str">
        <f>IF(ISBLANK($B629),"N/A",$B629)</f>
        <v>Agent Patent</v>
      </c>
      <c r="AN628" s="8" t="str">
        <f>IF(ISBLANK($F629),"N/A",$F629)</f>
        <v>Email *IntFees w/FA Instructions re Fees / Atty</v>
      </c>
      <c r="AO628" s="8" t="str">
        <f>IF(ISBLANK($E629),"N/A",$E629)</f>
        <v>INT-PAT NO DIV ALLOWANCE / INTENT TO GRANT</v>
      </c>
      <c r="AP628" s="3"/>
      <c r="AQ628" s="6" t="str">
        <f>IF($S628=FALSE,"Matter doesn't match.","-")</f>
        <v>-</v>
      </c>
      <c r="AR628" s="6" t="str">
        <f>IF($R628=TRUE,"System matches.","-")</f>
        <v>-</v>
      </c>
      <c r="AS628" s="6" t="str">
        <f>IF($U628=FALSE,"Action Type doesn't match.","-")</f>
        <v>-</v>
      </c>
      <c r="AT628" s="6" t="str">
        <f>IF($V628=FALSE,"Action Due doesn't match.","-")</f>
        <v>-</v>
      </c>
      <c r="AU628" s="6" t="b">
        <f>IF(AND($S628=TRUE,$Z628=TRUE,$U628=FALSE,$R628=FALSE),TRUE,FALSE)</f>
        <v>0</v>
      </c>
      <c r="AV628" s="13" t="b">
        <f ca="1">IF(OFFSET($AU628,-1,0)=TRUE,TRUE,FALSE)</f>
        <v>0</v>
      </c>
      <c r="AW628" s="6" t="b">
        <f>IF(AND($V628=TRUE,$S628=TRUE,$U628=FALSE,$R628=FALSE),TRUE,FALSE)</f>
        <v>0</v>
      </c>
      <c r="AX628" s="13" t="b">
        <f ca="1">IF(OFFSET($AW628,-1,0)="TRUE",TRUE,FALSE)</f>
        <v>0</v>
      </c>
      <c r="AY628" s="3"/>
      <c r="AZ628" s="3" t="str">
        <f>IF(OR($S628=FALSE,$R628=TRUE,$V628=FALSE),"-",IF(T628=FALSE,(CONCATENATE(D$1," doesn't match.")),"-"))</f>
        <v>-</v>
      </c>
      <c r="BA628" s="3" t="str">
        <f>IF(OR($S628=FALSE,$R628=TRUE,$V628=FALSE),"-",IF(U628=FALSE,(CONCATENATE(E$1," doesn't match.")),"-"))</f>
        <v>-</v>
      </c>
      <c r="BB628" s="3" t="str">
        <f>IF(OR($S628=FALSE,$R628=TRUE,$V628=FALSE),"-",IF(V628=FALSE,(CONCATENATE(F$1," doesn't match.")),"-"))</f>
        <v>-</v>
      </c>
      <c r="BC628" s="3" t="str">
        <f>IF(OR($S628=FALSE,$R628=TRUE,$V628=FALSE),"-",IF(W628=FALSE,(CONCATENATE(G$1," doesn't match.")),"-"))</f>
        <v>-</v>
      </c>
      <c r="BD628" s="3" t="str">
        <f>IF(OR($S628=FALSE,$R628=TRUE,$V628=FALSE),"-",IF(X628=FALSE,(CONCATENATE(H$1," doesn't match.")),"-"))</f>
        <v>-</v>
      </c>
      <c r="BE628" s="3" t="str">
        <f>IF(OR($S628=FALSE,$R628=TRUE,$V628=FALSE),"-",IF(Y628=FALSE,(CONCATENATE(I$1," doesn't match.")),"-"))</f>
        <v>DateTaken doesn't match.</v>
      </c>
      <c r="BF628" s="3" t="str">
        <f>IF(OR($S628=FALSE,$R628=TRUE,$V628=FALSE),"-",IF(Z628=FALSE,(CONCATENATE(J$1," doesn't match.")),"-"))</f>
        <v>-</v>
      </c>
      <c r="BG628" s="3" t="str">
        <f>IF(OR($S628=FALSE,$R628=TRUE,$V628=FALSE),"-",IF(AA628=FALSE,(CONCATENATE(K$1," doesn't match.")),"-"))</f>
        <v>-</v>
      </c>
      <c r="BH628" s="3" t="str">
        <f>IF(OR($S628=FALSE,$R628=TRUE,$V628=FALSE),"-",IF(AB628=FALSE,(CONCATENATE(L$1," doesn't match.")),"-"))</f>
        <v>UserID doesn't match.</v>
      </c>
      <c r="BI628" s="3" t="str">
        <f>IF(OR($S628=FALSE,$R628=TRUE,$V628=FALSE),"-",IF(AC628=FALSE,(CONCATENATE(M$1," doesn't match.")),"-"))</f>
        <v>-</v>
      </c>
      <c r="BJ628" s="3" t="str">
        <f>IF(OR($S628=FALSE,$R628=TRUE,$V628=FALSE),"-",IF(AD628=FALSE,(CONCATENATE(N$1," doesn't match.")),"-"))</f>
        <v>-</v>
      </c>
      <c r="BK628" s="3" t="str">
        <f>IF(OR($S628=FALSE,$R628=TRUE,$V628=FALSE),"-",IF(AE628=FALSE,(CONCATENATE(O$1," doesn't match.")),"-"))</f>
        <v>-</v>
      </c>
      <c r="BL628" s="3" t="str">
        <f>IF(OR($S628=FALSE,$R628=TRUE,$V628=FALSE),"-",IF(AF628=FALSE,(CONCATENATE(P$1," doesn't match.")),"-"))</f>
        <v>-</v>
      </c>
    </row>
    <row r="629" spans="1:64" ht="60" x14ac:dyDescent="0.25">
      <c r="A629" s="30">
        <v>1277196</v>
      </c>
      <c r="B629" s="30" t="s">
        <v>625</v>
      </c>
      <c r="C629" s="31" t="s">
        <v>503</v>
      </c>
      <c r="D629" s="30" t="s">
        <v>32</v>
      </c>
      <c r="E629" s="30" t="s">
        <v>400</v>
      </c>
      <c r="F629" s="30" t="s">
        <v>414</v>
      </c>
      <c r="G629" s="30" t="s">
        <v>35</v>
      </c>
      <c r="H629" s="32">
        <v>43291</v>
      </c>
      <c r="I629" s="32"/>
      <c r="J629" s="32">
        <v>43321</v>
      </c>
      <c r="K629" s="32"/>
      <c r="L629" s="30" t="s">
        <v>206</v>
      </c>
      <c r="M629" s="32">
        <v>43292</v>
      </c>
      <c r="N629" s="32">
        <v>43292</v>
      </c>
      <c r="O629" s="32"/>
      <c r="P629" s="32"/>
      <c r="Q629" s="5"/>
      <c r="R629" s="6" t="b">
        <f>B629=B630</f>
        <v>0</v>
      </c>
      <c r="S629" s="6" t="b">
        <f>C629=C630</f>
        <v>0</v>
      </c>
      <c r="T629" s="6" t="b">
        <f>D629=D630</f>
        <v>0</v>
      </c>
      <c r="U629" s="6" t="b">
        <f>E629=E630</f>
        <v>0</v>
      </c>
      <c r="V629" s="6" t="b">
        <f>F629=F630</f>
        <v>0</v>
      </c>
      <c r="W629" s="6" t="b">
        <f>G629=G630</f>
        <v>1</v>
      </c>
      <c r="X629" s="6" t="b">
        <f>H629=H630</f>
        <v>0</v>
      </c>
      <c r="Y629" s="6" t="b">
        <f>I629=I630</f>
        <v>0</v>
      </c>
      <c r="Z629" s="6" t="b">
        <f>J629=J630</f>
        <v>0</v>
      </c>
      <c r="AA629" s="6" t="b">
        <f>K629=K630</f>
        <v>0</v>
      </c>
      <c r="AB629" s="6" t="b">
        <f>L629=L630</f>
        <v>0</v>
      </c>
      <c r="AC629" s="6" t="b">
        <f>M629=M630</f>
        <v>0</v>
      </c>
      <c r="AD629" s="6" t="b">
        <f>N629=N630</f>
        <v>0</v>
      </c>
      <c r="AE629" s="6" t="b">
        <f>O629=O630</f>
        <v>1</v>
      </c>
      <c r="AF629" s="6" t="b">
        <f>P629=P630</f>
        <v>1</v>
      </c>
      <c r="AG629" s="3"/>
      <c r="AH629" s="8" t="str">
        <f>IF(ISBLANK($E629),"N/A",$E629)</f>
        <v>INT-PAT NO DIV ALLOWANCE / INTENT TO GRANT</v>
      </c>
      <c r="AI629" s="8" t="str">
        <f>IF(ISBLANK($F629),"N/A",$F629)</f>
        <v>Email *IntFees w/FA Instructions re Fees / Atty</v>
      </c>
      <c r="AJ629" s="7" t="str">
        <f>IF(ISBLANK($B629),"N/A",$B629)</f>
        <v>Agent Patent</v>
      </c>
      <c r="AK629" s="8" t="str">
        <f>IF(ISBLANK($C629),"N/A",$C629)</f>
        <v>SKYWRKS.490JPD3</v>
      </c>
      <c r="AL629" s="8" t="str">
        <f>IF(ISBLANK($C630),"N/A",$C630)</f>
        <v>SKYWRKS.589CN</v>
      </c>
      <c r="AM629" s="7" t="str">
        <f>IF(ISBLANK($B630),"N/A",$B630)</f>
        <v>Live Patent</v>
      </c>
      <c r="AN629" s="8" t="str">
        <f>IF(ISBLANK($F630),"N/A",$F630)</f>
        <v>*LC re Examination Request 1yr Reminder / Exam Desk</v>
      </c>
      <c r="AO629" s="8" t="str">
        <f>IF(ISBLANK($E630),"N/A",$E630)</f>
        <v>INT-PAT EXAM REMINDERS</v>
      </c>
      <c r="AP629" s="3"/>
      <c r="AQ629" s="6" t="str">
        <f>IF($S629=FALSE,"Matter doesn't match.","-")</f>
        <v>Matter doesn't match.</v>
      </c>
      <c r="AR629" s="6" t="str">
        <f>IF($R629=TRUE,"System matches.","-")</f>
        <v>-</v>
      </c>
      <c r="AS629" s="6" t="str">
        <f>IF($U629=FALSE,"Action Type doesn't match.","-")</f>
        <v>Action Type doesn't match.</v>
      </c>
      <c r="AT629" s="6" t="str">
        <f>IF($V629=FALSE,"Action Due doesn't match.","-")</f>
        <v>Action Due doesn't match.</v>
      </c>
      <c r="AU629" s="6" t="b">
        <f>IF(AND($S629=TRUE,$Z629=TRUE,$U629=FALSE,$R629=FALSE),TRUE,FALSE)</f>
        <v>0</v>
      </c>
      <c r="AV629" s="13" t="b">
        <f ca="1">IF(OFFSET($AU629,-1,0)=TRUE,TRUE,FALSE)</f>
        <v>0</v>
      </c>
      <c r="AW629" s="6" t="b">
        <f>IF(AND($V629=TRUE,$S629=TRUE,$U629=FALSE,$R629=FALSE),TRUE,FALSE)</f>
        <v>0</v>
      </c>
      <c r="AX629" s="13" t="b">
        <f ca="1">IF(OFFSET($AW629,-1,0)="TRUE",TRUE,FALSE)</f>
        <v>0</v>
      </c>
      <c r="AY629" s="3"/>
      <c r="AZ629" s="3" t="str">
        <f>IF(OR($S629=FALSE,$R629=TRUE,$V629=FALSE),"-",IF(T629=FALSE,(CONCATENATE(D$1," doesn't match.")),"-"))</f>
        <v>-</v>
      </c>
      <c r="BA629" s="3" t="str">
        <f>IF(OR($S629=FALSE,$R629=TRUE,$V629=FALSE),"-",IF(U629=FALSE,(CONCATENATE(E$1," doesn't match.")),"-"))</f>
        <v>-</v>
      </c>
      <c r="BB629" s="3" t="str">
        <f>IF(OR($S629=FALSE,$R629=TRUE,$V629=FALSE),"-",IF(V629=FALSE,(CONCATENATE(F$1," doesn't match.")),"-"))</f>
        <v>-</v>
      </c>
      <c r="BC629" s="3" t="str">
        <f>IF(OR($S629=FALSE,$R629=TRUE,$V629=FALSE),"-",IF(W629=FALSE,(CONCATENATE(G$1," doesn't match.")),"-"))</f>
        <v>-</v>
      </c>
      <c r="BD629" s="3" t="str">
        <f>IF(OR($S629=FALSE,$R629=TRUE,$V629=FALSE),"-",IF(X629=FALSE,(CONCATENATE(H$1," doesn't match.")),"-"))</f>
        <v>-</v>
      </c>
      <c r="BE629" s="3" t="str">
        <f>IF(OR($S629=FALSE,$R629=TRUE,$V629=FALSE),"-",IF(Y629=FALSE,(CONCATENATE(I$1," doesn't match.")),"-"))</f>
        <v>-</v>
      </c>
      <c r="BF629" s="3" t="str">
        <f>IF(OR($S629=FALSE,$R629=TRUE,$V629=FALSE),"-",IF(Z629=FALSE,(CONCATENATE(J$1," doesn't match.")),"-"))</f>
        <v>-</v>
      </c>
      <c r="BG629" s="3" t="str">
        <f>IF(OR($S629=FALSE,$R629=TRUE,$V629=FALSE),"-",IF(AA629=FALSE,(CONCATENATE(K$1," doesn't match.")),"-"))</f>
        <v>-</v>
      </c>
      <c r="BH629" s="3" t="str">
        <f>IF(OR($S629=FALSE,$R629=TRUE,$V629=FALSE),"-",IF(AB629=FALSE,(CONCATENATE(L$1," doesn't match.")),"-"))</f>
        <v>-</v>
      </c>
      <c r="BI629" s="3" t="str">
        <f>IF(OR($S629=FALSE,$R629=TRUE,$V629=FALSE),"-",IF(AC629=FALSE,(CONCATENATE(M$1," doesn't match.")),"-"))</f>
        <v>-</v>
      </c>
      <c r="BJ629" s="3" t="str">
        <f>IF(OR($S629=FALSE,$R629=TRUE,$V629=FALSE),"-",IF(AD629=FALSE,(CONCATENATE(N$1," doesn't match.")),"-"))</f>
        <v>-</v>
      </c>
      <c r="BK629" s="3" t="str">
        <f>IF(OR($S629=FALSE,$R629=TRUE,$V629=FALSE),"-",IF(AE629=FALSE,(CONCATENATE(O$1," doesn't match.")),"-"))</f>
        <v>-</v>
      </c>
      <c r="BL629" s="3" t="str">
        <f>IF(OR($S629=FALSE,$R629=TRUE,$V629=FALSE),"-",IF(AF629=FALSE,(CONCATENATE(P$1," doesn't match.")),"-"))</f>
        <v>-</v>
      </c>
    </row>
    <row r="630" spans="1:64" ht="75" x14ac:dyDescent="0.25">
      <c r="A630" s="30">
        <v>1248993</v>
      </c>
      <c r="B630" s="30" t="s">
        <v>30</v>
      </c>
      <c r="C630" s="31" t="s">
        <v>504</v>
      </c>
      <c r="D630" s="30" t="s">
        <v>98</v>
      </c>
      <c r="E630" s="30" t="s">
        <v>246</v>
      </c>
      <c r="F630" s="30" t="s">
        <v>250</v>
      </c>
      <c r="G630" s="30" t="s">
        <v>35</v>
      </c>
      <c r="H630" s="32">
        <v>43007</v>
      </c>
      <c r="I630" s="32">
        <v>43004</v>
      </c>
      <c r="J630" s="32">
        <v>42276</v>
      </c>
      <c r="K630" s="32">
        <v>43294</v>
      </c>
      <c r="L630" s="30" t="s">
        <v>183</v>
      </c>
      <c r="M630" s="32">
        <v>42292</v>
      </c>
      <c r="N630" s="32">
        <v>43294</v>
      </c>
      <c r="O630" s="32"/>
      <c r="P630" s="32"/>
      <c r="Q630" s="5"/>
      <c r="R630" s="6" t="b">
        <f>B630=B631</f>
        <v>0</v>
      </c>
      <c r="S630" s="6" t="b">
        <f>C630=C631</f>
        <v>1</v>
      </c>
      <c r="T630" s="6" t="b">
        <f>D630=D631</f>
        <v>1</v>
      </c>
      <c r="U630" s="6" t="b">
        <f>E630=E631</f>
        <v>1</v>
      </c>
      <c r="V630" s="6" t="b">
        <f>F630=F631</f>
        <v>1</v>
      </c>
      <c r="W630" s="6" t="b">
        <f>G630=G631</f>
        <v>1</v>
      </c>
      <c r="X630" s="6" t="b">
        <f>H630=H631</f>
        <v>1</v>
      </c>
      <c r="Y630" s="6" t="b">
        <f>I630=I631</f>
        <v>0</v>
      </c>
      <c r="Z630" s="6" t="b">
        <f>J630=J631</f>
        <v>1</v>
      </c>
      <c r="AA630" s="6" t="b">
        <f>K630=K631</f>
        <v>1</v>
      </c>
      <c r="AB630" s="6" t="b">
        <f>L630=L631</f>
        <v>1</v>
      </c>
      <c r="AC630" s="6" t="b">
        <f>M630=M631</f>
        <v>1</v>
      </c>
      <c r="AD630" s="6" t="b">
        <f>N630=N631</f>
        <v>1</v>
      </c>
      <c r="AE630" s="6" t="b">
        <f>O630=O631</f>
        <v>1</v>
      </c>
      <c r="AF630" s="6" t="b">
        <f>P630=P631</f>
        <v>1</v>
      </c>
      <c r="AG630" s="3"/>
      <c r="AH630" s="8" t="str">
        <f>IF(ISBLANK($E630),"N/A",$E630)</f>
        <v>INT-PAT EXAM REMINDERS</v>
      </c>
      <c r="AI630" s="8" t="str">
        <f>IF(ISBLANK($F630),"N/A",$F630)</f>
        <v>*LC re Examination Request 1yr Reminder / Exam Desk</v>
      </c>
      <c r="AJ630" s="7" t="str">
        <f>IF(ISBLANK($B630),"N/A",$B630)</f>
        <v>Live Patent</v>
      </c>
      <c r="AK630" s="8" t="str">
        <f>IF(ISBLANK($C630),"N/A",$C630)</f>
        <v>SKYWRKS.589CN</v>
      </c>
      <c r="AL630" s="8" t="str">
        <f>IF(ISBLANK($C631),"N/A",$C631)</f>
        <v>SKYWRKS.589CN</v>
      </c>
      <c r="AM630" s="7" t="str">
        <f>IF(ISBLANK($B631),"N/A",$B631)</f>
        <v>Agent Patent</v>
      </c>
      <c r="AN630" s="8" t="str">
        <f>IF(ISBLANK($F631),"N/A",$F631)</f>
        <v>*LC re Examination Request 1yr Reminder / Exam Desk</v>
      </c>
      <c r="AO630" s="8" t="str">
        <f>IF(ISBLANK($E631),"N/A",$E631)</f>
        <v>INT-PAT EXAM REMINDERS</v>
      </c>
      <c r="AP630" s="3"/>
      <c r="AQ630" s="6" t="str">
        <f>IF($S630=FALSE,"Matter doesn't match.","-")</f>
        <v>-</v>
      </c>
      <c r="AR630" s="6" t="str">
        <f>IF($R630=TRUE,"System matches.","-")</f>
        <v>-</v>
      </c>
      <c r="AS630" s="6" t="str">
        <f>IF($U630=FALSE,"Action Type doesn't match.","-")</f>
        <v>-</v>
      </c>
      <c r="AT630" s="6" t="str">
        <f>IF($V630=FALSE,"Action Due doesn't match.","-")</f>
        <v>-</v>
      </c>
      <c r="AU630" s="6" t="b">
        <f>IF(AND($S630=TRUE,$Z630=TRUE,$U630=FALSE,$R630=FALSE),TRUE,FALSE)</f>
        <v>0</v>
      </c>
      <c r="AV630" s="13" t="b">
        <f ca="1">IF(OFFSET($AU630,-1,0)=TRUE,TRUE,FALSE)</f>
        <v>0</v>
      </c>
      <c r="AW630" s="6" t="b">
        <f>IF(AND($V630=TRUE,$S630=TRUE,$U630=FALSE,$R630=FALSE),TRUE,FALSE)</f>
        <v>0</v>
      </c>
      <c r="AX630" s="13" t="b">
        <f ca="1">IF(OFFSET($AW630,-1,0)="TRUE",TRUE,FALSE)</f>
        <v>0</v>
      </c>
      <c r="AY630" s="3"/>
      <c r="AZ630" s="3" t="str">
        <f>IF(OR($S630=FALSE,$R630=TRUE,$V630=FALSE),"-",IF(T630=FALSE,(CONCATENATE(D$1," doesn't match.")),"-"))</f>
        <v>-</v>
      </c>
      <c r="BA630" s="3" t="str">
        <f>IF(OR($S630=FALSE,$R630=TRUE,$V630=FALSE),"-",IF(U630=FALSE,(CONCATENATE(E$1," doesn't match.")),"-"))</f>
        <v>-</v>
      </c>
      <c r="BB630" s="3" t="str">
        <f>IF(OR($S630=FALSE,$R630=TRUE,$V630=FALSE),"-",IF(V630=FALSE,(CONCATENATE(F$1," doesn't match.")),"-"))</f>
        <v>-</v>
      </c>
      <c r="BC630" s="3" t="str">
        <f>IF(OR($S630=FALSE,$R630=TRUE,$V630=FALSE),"-",IF(W630=FALSE,(CONCATENATE(G$1," doesn't match.")),"-"))</f>
        <v>-</v>
      </c>
      <c r="BD630" s="3" t="str">
        <f>IF(OR($S630=FALSE,$R630=TRUE,$V630=FALSE),"-",IF(X630=FALSE,(CONCATENATE(H$1," doesn't match.")),"-"))</f>
        <v>-</v>
      </c>
      <c r="BE630" s="3" t="str">
        <f>IF(OR($S630=FALSE,$R630=TRUE,$V630=FALSE),"-",IF(Y630=FALSE,(CONCATENATE(I$1," doesn't match.")),"-"))</f>
        <v>DateTaken doesn't match.</v>
      </c>
      <c r="BF630" s="3" t="str">
        <f>IF(OR($S630=FALSE,$R630=TRUE,$V630=FALSE),"-",IF(Z630=FALSE,(CONCATENATE(J$1," doesn't match.")),"-"))</f>
        <v>-</v>
      </c>
      <c r="BG630" s="3" t="str">
        <f>IF(OR($S630=FALSE,$R630=TRUE,$V630=FALSE),"-",IF(AA630=FALSE,(CONCATENATE(K$1," doesn't match.")),"-"))</f>
        <v>-</v>
      </c>
      <c r="BH630" s="3" t="str">
        <f>IF(OR($S630=FALSE,$R630=TRUE,$V630=FALSE),"-",IF(AB630=FALSE,(CONCATENATE(L$1," doesn't match.")),"-"))</f>
        <v>-</v>
      </c>
      <c r="BI630" s="3" t="str">
        <f>IF(OR($S630=FALSE,$R630=TRUE,$V630=FALSE),"-",IF(AC630=FALSE,(CONCATENATE(M$1," doesn't match.")),"-"))</f>
        <v>-</v>
      </c>
      <c r="BJ630" s="3" t="str">
        <f>IF(OR($S630=FALSE,$R630=TRUE,$V630=FALSE),"-",IF(AD630=FALSE,(CONCATENATE(N$1," doesn't match.")),"-"))</f>
        <v>-</v>
      </c>
      <c r="BK630" s="3" t="str">
        <f>IF(OR($S630=FALSE,$R630=TRUE,$V630=FALSE),"-",IF(AE630=FALSE,(CONCATENATE(O$1," doesn't match.")),"-"))</f>
        <v>-</v>
      </c>
      <c r="BL630" s="3" t="str">
        <f>IF(OR($S630=FALSE,$R630=TRUE,$V630=FALSE),"-",IF(AF630=FALSE,(CONCATENATE(P$1," doesn't match.")),"-"))</f>
        <v>-</v>
      </c>
    </row>
    <row r="631" spans="1:64" ht="75" x14ac:dyDescent="0.25">
      <c r="A631" s="30">
        <v>1248993</v>
      </c>
      <c r="B631" s="30" t="s">
        <v>625</v>
      </c>
      <c r="C631" s="31" t="s">
        <v>504</v>
      </c>
      <c r="D631" s="30" t="s">
        <v>98</v>
      </c>
      <c r="E631" s="30" t="s">
        <v>246</v>
      </c>
      <c r="F631" s="30" t="s">
        <v>250</v>
      </c>
      <c r="G631" s="30" t="s">
        <v>35</v>
      </c>
      <c r="H631" s="32">
        <v>43007</v>
      </c>
      <c r="I631" s="32">
        <v>43294</v>
      </c>
      <c r="J631" s="32">
        <v>42276</v>
      </c>
      <c r="K631" s="32">
        <v>43294</v>
      </c>
      <c r="L631" s="30" t="s">
        <v>183</v>
      </c>
      <c r="M631" s="32">
        <v>42292</v>
      </c>
      <c r="N631" s="32">
        <v>43294</v>
      </c>
      <c r="O631" s="32"/>
      <c r="P631" s="32"/>
      <c r="Q631" s="5"/>
      <c r="R631" s="6" t="b">
        <f>B631=B632</f>
        <v>0</v>
      </c>
      <c r="S631" s="6" t="b">
        <f>C631=C632</f>
        <v>1</v>
      </c>
      <c r="T631" s="6" t="b">
        <f>D631=D632</f>
        <v>1</v>
      </c>
      <c r="U631" s="6" t="b">
        <f>E631=E632</f>
        <v>1</v>
      </c>
      <c r="V631" s="6" t="b">
        <f>F631=F632</f>
        <v>0</v>
      </c>
      <c r="W631" s="6" t="b">
        <f>G631=G632</f>
        <v>0</v>
      </c>
      <c r="X631" s="6" t="b">
        <f>H631=H632</f>
        <v>0</v>
      </c>
      <c r="Y631" s="6" t="b">
        <f>I631=I632</f>
        <v>0</v>
      </c>
      <c r="Z631" s="6" t="b">
        <f>J631=J632</f>
        <v>1</v>
      </c>
      <c r="AA631" s="6" t="b">
        <f>K631=K632</f>
        <v>1</v>
      </c>
      <c r="AB631" s="6" t="b">
        <f>L631=L632</f>
        <v>1</v>
      </c>
      <c r="AC631" s="6" t="b">
        <f>M631=M632</f>
        <v>1</v>
      </c>
      <c r="AD631" s="6" t="b">
        <f>N631=N632</f>
        <v>1</v>
      </c>
      <c r="AE631" s="6" t="b">
        <f>O631=O632</f>
        <v>1</v>
      </c>
      <c r="AF631" s="6" t="b">
        <f>P631=P632</f>
        <v>1</v>
      </c>
      <c r="AG631" s="3"/>
      <c r="AH631" s="8" t="str">
        <f>IF(ISBLANK($E631),"N/A",$E631)</f>
        <v>INT-PAT EXAM REMINDERS</v>
      </c>
      <c r="AI631" s="8" t="str">
        <f>IF(ISBLANK($F631),"N/A",$F631)</f>
        <v>*LC re Examination Request 1yr Reminder / Exam Desk</v>
      </c>
      <c r="AJ631" s="7" t="str">
        <f>IF(ISBLANK($B631),"N/A",$B631)</f>
        <v>Agent Patent</v>
      </c>
      <c r="AK631" s="8" t="str">
        <f>IF(ISBLANK($C631),"N/A",$C631)</f>
        <v>SKYWRKS.589CN</v>
      </c>
      <c r="AL631" s="8" t="str">
        <f>IF(ISBLANK($C632),"N/A",$C632)</f>
        <v>SKYWRKS.589CN</v>
      </c>
      <c r="AM631" s="7" t="str">
        <f>IF(ISBLANK($B632),"N/A",$B632)</f>
        <v>Live Patent</v>
      </c>
      <c r="AN631" s="8" t="str">
        <f>IF(ISBLANK($F632),"N/A",$F632)</f>
        <v>*LC re Examination Request FINAL / Exam Desk</v>
      </c>
      <c r="AO631" s="8" t="str">
        <f>IF(ISBLANK($E632),"N/A",$E632)</f>
        <v>INT-PAT EXAM REMINDERS</v>
      </c>
      <c r="AP631" s="3"/>
      <c r="AQ631" s="6" t="str">
        <f>IF($S631=FALSE,"Matter doesn't match.","-")</f>
        <v>-</v>
      </c>
      <c r="AR631" s="6" t="str">
        <f>IF($R631=TRUE,"System matches.","-")</f>
        <v>-</v>
      </c>
      <c r="AS631" s="6" t="str">
        <f>IF($U631=FALSE,"Action Type doesn't match.","-")</f>
        <v>-</v>
      </c>
      <c r="AT631" s="6" t="str">
        <f>IF($V631=FALSE,"Action Due doesn't match.","-")</f>
        <v>Action Due doesn't match.</v>
      </c>
      <c r="AU631" s="6" t="b">
        <f>IF(AND($S631=TRUE,$Z631=TRUE,$U631=FALSE,$R631=FALSE),TRUE,FALSE)</f>
        <v>0</v>
      </c>
      <c r="AV631" s="13" t="b">
        <f ca="1">IF(OFFSET($AU631,-1,0)=TRUE,TRUE,FALSE)</f>
        <v>0</v>
      </c>
      <c r="AW631" s="6" t="b">
        <f>IF(AND($V631=TRUE,$S631=TRUE,$U631=FALSE,$R631=FALSE),TRUE,FALSE)</f>
        <v>0</v>
      </c>
      <c r="AX631" s="13" t="b">
        <f ca="1">IF(OFFSET($AW631,-1,0)="TRUE",TRUE,FALSE)</f>
        <v>0</v>
      </c>
      <c r="AY631" s="3"/>
      <c r="AZ631" s="3" t="str">
        <f>IF(OR($S631=FALSE,$R631=TRUE,$V631=FALSE),"-",IF(T631=FALSE,(CONCATENATE(D$1," doesn't match.")),"-"))</f>
        <v>-</v>
      </c>
      <c r="BA631" s="3" t="str">
        <f>IF(OR($S631=FALSE,$R631=TRUE,$V631=FALSE),"-",IF(U631=FALSE,(CONCATENATE(E$1," doesn't match.")),"-"))</f>
        <v>-</v>
      </c>
      <c r="BB631" s="3" t="str">
        <f>IF(OR($S631=FALSE,$R631=TRUE,$V631=FALSE),"-",IF(V631=FALSE,(CONCATENATE(F$1," doesn't match.")),"-"))</f>
        <v>-</v>
      </c>
      <c r="BC631" s="3" t="str">
        <f>IF(OR($S631=FALSE,$R631=TRUE,$V631=FALSE),"-",IF(W631=FALSE,(CONCATENATE(G$1," doesn't match.")),"-"))</f>
        <v>-</v>
      </c>
      <c r="BD631" s="3" t="str">
        <f>IF(OR($S631=FALSE,$R631=TRUE,$V631=FALSE),"-",IF(X631=FALSE,(CONCATENATE(H$1," doesn't match.")),"-"))</f>
        <v>-</v>
      </c>
      <c r="BE631" s="3" t="str">
        <f>IF(OR($S631=FALSE,$R631=TRUE,$V631=FALSE),"-",IF(Y631=FALSE,(CONCATENATE(I$1," doesn't match.")),"-"))</f>
        <v>-</v>
      </c>
      <c r="BF631" s="3" t="str">
        <f>IF(OR($S631=FALSE,$R631=TRUE,$V631=FALSE),"-",IF(Z631=FALSE,(CONCATENATE(J$1," doesn't match.")),"-"))</f>
        <v>-</v>
      </c>
      <c r="BG631" s="3" t="str">
        <f>IF(OR($S631=FALSE,$R631=TRUE,$V631=FALSE),"-",IF(AA631=FALSE,(CONCATENATE(K$1," doesn't match.")),"-"))</f>
        <v>-</v>
      </c>
      <c r="BH631" s="3" t="str">
        <f>IF(OR($S631=FALSE,$R631=TRUE,$V631=FALSE),"-",IF(AB631=FALSE,(CONCATENATE(L$1," doesn't match.")),"-"))</f>
        <v>-</v>
      </c>
      <c r="BI631" s="3" t="str">
        <f>IF(OR($S631=FALSE,$R631=TRUE,$V631=FALSE),"-",IF(AC631=FALSE,(CONCATENATE(M$1," doesn't match.")),"-"))</f>
        <v>-</v>
      </c>
      <c r="BJ631" s="3" t="str">
        <f>IF(OR($S631=FALSE,$R631=TRUE,$V631=FALSE),"-",IF(AD631=FALSE,(CONCATENATE(N$1," doesn't match.")),"-"))</f>
        <v>-</v>
      </c>
      <c r="BK631" s="3" t="str">
        <f>IF(OR($S631=FALSE,$R631=TRUE,$V631=FALSE),"-",IF(AE631=FALSE,(CONCATENATE(O$1," doesn't match.")),"-"))</f>
        <v>-</v>
      </c>
      <c r="BL631" s="3" t="str">
        <f>IF(OR($S631=FALSE,$R631=TRUE,$V631=FALSE),"-",IF(AF631=FALSE,(CONCATENATE(P$1," doesn't match.")),"-"))</f>
        <v>-</v>
      </c>
    </row>
    <row r="632" spans="1:64" ht="60" x14ac:dyDescent="0.25">
      <c r="A632" s="30">
        <v>1248993</v>
      </c>
      <c r="B632" s="30" t="s">
        <v>30</v>
      </c>
      <c r="C632" s="31" t="s">
        <v>504</v>
      </c>
      <c r="D632" s="30" t="s">
        <v>98</v>
      </c>
      <c r="E632" s="30" t="s">
        <v>246</v>
      </c>
      <c r="F632" s="30" t="s">
        <v>251</v>
      </c>
      <c r="G632" s="30" t="s">
        <v>39</v>
      </c>
      <c r="H632" s="32">
        <v>43188</v>
      </c>
      <c r="I632" s="32">
        <v>43186</v>
      </c>
      <c r="J632" s="32">
        <v>42276</v>
      </c>
      <c r="K632" s="32">
        <v>43294</v>
      </c>
      <c r="L632" s="30" t="s">
        <v>183</v>
      </c>
      <c r="M632" s="32">
        <v>42292</v>
      </c>
      <c r="N632" s="32">
        <v>43294</v>
      </c>
      <c r="O632" s="32"/>
      <c r="P632" s="32"/>
      <c r="Q632" s="5"/>
      <c r="R632" s="6" t="b">
        <f>B632=B633</f>
        <v>0</v>
      </c>
      <c r="S632" s="6" t="b">
        <f>C632=C633</f>
        <v>1</v>
      </c>
      <c r="T632" s="6" t="b">
        <f>D632=D633</f>
        <v>1</v>
      </c>
      <c r="U632" s="6" t="b">
        <f>E632=E633</f>
        <v>1</v>
      </c>
      <c r="V632" s="6" t="b">
        <f>F632=F633</f>
        <v>1</v>
      </c>
      <c r="W632" s="6" t="b">
        <f>G632=G633</f>
        <v>1</v>
      </c>
      <c r="X632" s="6" t="b">
        <f>H632=H633</f>
        <v>1</v>
      </c>
      <c r="Y632" s="6" t="b">
        <f>I632=I633</f>
        <v>0</v>
      </c>
      <c r="Z632" s="6" t="b">
        <f>J632=J633</f>
        <v>1</v>
      </c>
      <c r="AA632" s="6" t="b">
        <f>K632=K633</f>
        <v>1</v>
      </c>
      <c r="AB632" s="6" t="b">
        <f>L632=L633</f>
        <v>1</v>
      </c>
      <c r="AC632" s="6" t="b">
        <f>M632=M633</f>
        <v>1</v>
      </c>
      <c r="AD632" s="6" t="b">
        <f>N632=N633</f>
        <v>1</v>
      </c>
      <c r="AE632" s="6" t="b">
        <f>O632=O633</f>
        <v>1</v>
      </c>
      <c r="AF632" s="6" t="b">
        <f>P632=P633</f>
        <v>1</v>
      </c>
      <c r="AG632" s="3"/>
      <c r="AH632" s="8" t="str">
        <f>IF(ISBLANK($E632),"N/A",$E632)</f>
        <v>INT-PAT EXAM REMINDERS</v>
      </c>
      <c r="AI632" s="8" t="str">
        <f>IF(ISBLANK($F632),"N/A",$F632)</f>
        <v>*LC re Examination Request FINAL / Exam Desk</v>
      </c>
      <c r="AJ632" s="7" t="str">
        <f>IF(ISBLANK($B632),"N/A",$B632)</f>
        <v>Live Patent</v>
      </c>
      <c r="AK632" s="8" t="str">
        <f>IF(ISBLANK($C632),"N/A",$C632)</f>
        <v>SKYWRKS.589CN</v>
      </c>
      <c r="AL632" s="8" t="str">
        <f>IF(ISBLANK($C633),"N/A",$C633)</f>
        <v>SKYWRKS.589CN</v>
      </c>
      <c r="AM632" s="7" t="str">
        <f>IF(ISBLANK($B633),"N/A",$B633)</f>
        <v>Agent Patent</v>
      </c>
      <c r="AN632" s="8" t="str">
        <f>IF(ISBLANK($F633),"N/A",$F633)</f>
        <v>*LC re Examination Request FINAL / Exam Desk</v>
      </c>
      <c r="AO632" s="8" t="str">
        <f>IF(ISBLANK($E633),"N/A",$E633)</f>
        <v>INT-PAT EXAM REMINDERS</v>
      </c>
      <c r="AP632" s="3"/>
      <c r="AQ632" s="6" t="str">
        <f>IF($S632=FALSE,"Matter doesn't match.","-")</f>
        <v>-</v>
      </c>
      <c r="AR632" s="6" t="str">
        <f>IF($R632=TRUE,"System matches.","-")</f>
        <v>-</v>
      </c>
      <c r="AS632" s="6" t="str">
        <f>IF($U632=FALSE,"Action Type doesn't match.","-")</f>
        <v>-</v>
      </c>
      <c r="AT632" s="6" t="str">
        <f>IF($V632=FALSE,"Action Due doesn't match.","-")</f>
        <v>-</v>
      </c>
      <c r="AU632" s="6" t="b">
        <f>IF(AND($S632=TRUE,$Z632=TRUE,$U632=FALSE,$R632=FALSE),TRUE,FALSE)</f>
        <v>0</v>
      </c>
      <c r="AV632" s="13" t="b">
        <f ca="1">IF(OFFSET($AU632,-1,0)=TRUE,TRUE,FALSE)</f>
        <v>0</v>
      </c>
      <c r="AW632" s="6" t="b">
        <f>IF(AND($V632=TRUE,$S632=TRUE,$U632=FALSE,$R632=FALSE),TRUE,FALSE)</f>
        <v>0</v>
      </c>
      <c r="AX632" s="13" t="b">
        <f ca="1">IF(OFFSET($AW632,-1,0)="TRUE",TRUE,FALSE)</f>
        <v>0</v>
      </c>
      <c r="AY632" s="3"/>
      <c r="AZ632" s="3" t="str">
        <f>IF(OR($S632=FALSE,$R632=TRUE,$V632=FALSE),"-",IF(T632=FALSE,(CONCATENATE(D$1," doesn't match.")),"-"))</f>
        <v>-</v>
      </c>
      <c r="BA632" s="3" t="str">
        <f>IF(OR($S632=FALSE,$R632=TRUE,$V632=FALSE),"-",IF(U632=FALSE,(CONCATENATE(E$1," doesn't match.")),"-"))</f>
        <v>-</v>
      </c>
      <c r="BB632" s="3" t="str">
        <f>IF(OR($S632=FALSE,$R632=TRUE,$V632=FALSE),"-",IF(V632=FALSE,(CONCATENATE(F$1," doesn't match.")),"-"))</f>
        <v>-</v>
      </c>
      <c r="BC632" s="3" t="str">
        <f>IF(OR($S632=FALSE,$R632=TRUE,$V632=FALSE),"-",IF(W632=FALSE,(CONCATENATE(G$1," doesn't match.")),"-"))</f>
        <v>-</v>
      </c>
      <c r="BD632" s="3" t="str">
        <f>IF(OR($S632=FALSE,$R632=TRUE,$V632=FALSE),"-",IF(X632=FALSE,(CONCATENATE(H$1," doesn't match.")),"-"))</f>
        <v>-</v>
      </c>
      <c r="BE632" s="3" t="str">
        <f>IF(OR($S632=FALSE,$R632=TRUE,$V632=FALSE),"-",IF(Y632=FALSE,(CONCATENATE(I$1," doesn't match.")),"-"))</f>
        <v>DateTaken doesn't match.</v>
      </c>
      <c r="BF632" s="3" t="str">
        <f>IF(OR($S632=FALSE,$R632=TRUE,$V632=FALSE),"-",IF(Z632=FALSE,(CONCATENATE(J$1," doesn't match.")),"-"))</f>
        <v>-</v>
      </c>
      <c r="BG632" s="3" t="str">
        <f>IF(OR($S632=FALSE,$R632=TRUE,$V632=FALSE),"-",IF(AA632=FALSE,(CONCATENATE(K$1," doesn't match.")),"-"))</f>
        <v>-</v>
      </c>
      <c r="BH632" s="3" t="str">
        <f>IF(OR($S632=FALSE,$R632=TRUE,$V632=FALSE),"-",IF(AB632=FALSE,(CONCATENATE(L$1," doesn't match.")),"-"))</f>
        <v>-</v>
      </c>
      <c r="BI632" s="3" t="str">
        <f>IF(OR($S632=FALSE,$R632=TRUE,$V632=FALSE),"-",IF(AC632=FALSE,(CONCATENATE(M$1," doesn't match.")),"-"))</f>
        <v>-</v>
      </c>
      <c r="BJ632" s="3" t="str">
        <f>IF(OR($S632=FALSE,$R632=TRUE,$V632=FALSE),"-",IF(AD632=FALSE,(CONCATENATE(N$1," doesn't match.")),"-"))</f>
        <v>-</v>
      </c>
      <c r="BK632" s="3" t="str">
        <f>IF(OR($S632=FALSE,$R632=TRUE,$V632=FALSE),"-",IF(AE632=FALSE,(CONCATENATE(O$1," doesn't match.")),"-"))</f>
        <v>-</v>
      </c>
      <c r="BL632" s="3" t="str">
        <f>IF(OR($S632=FALSE,$R632=TRUE,$V632=FALSE),"-",IF(AF632=FALSE,(CONCATENATE(P$1," doesn't match.")),"-"))</f>
        <v>-</v>
      </c>
    </row>
    <row r="633" spans="1:64" ht="75" x14ac:dyDescent="0.25">
      <c r="A633" s="30">
        <v>1248993</v>
      </c>
      <c r="B633" s="30" t="s">
        <v>625</v>
      </c>
      <c r="C633" s="31" t="s">
        <v>504</v>
      </c>
      <c r="D633" s="30" t="s">
        <v>98</v>
      </c>
      <c r="E633" s="30" t="s">
        <v>246</v>
      </c>
      <c r="F633" s="30" t="s">
        <v>251</v>
      </c>
      <c r="G633" s="30" t="s">
        <v>39</v>
      </c>
      <c r="H633" s="32">
        <v>43188</v>
      </c>
      <c r="I633" s="32">
        <v>43294</v>
      </c>
      <c r="J633" s="32">
        <v>42276</v>
      </c>
      <c r="K633" s="32">
        <v>43294</v>
      </c>
      <c r="L633" s="30" t="s">
        <v>183</v>
      </c>
      <c r="M633" s="32">
        <v>42292</v>
      </c>
      <c r="N633" s="32">
        <v>43294</v>
      </c>
      <c r="O633" s="32"/>
      <c r="P633" s="32"/>
      <c r="Q633" s="5"/>
      <c r="R633" s="6" t="b">
        <f>B633=B634</f>
        <v>0</v>
      </c>
      <c r="S633" s="6" t="b">
        <f>C633=C634</f>
        <v>1</v>
      </c>
      <c r="T633" s="6" t="b">
        <f>D633=D634</f>
        <v>1</v>
      </c>
      <c r="U633" s="6" t="b">
        <f>E633=E634</f>
        <v>1</v>
      </c>
      <c r="V633" s="6" t="b">
        <f>F633=F634</f>
        <v>0</v>
      </c>
      <c r="W633" s="6" t="b">
        <f>G633=G634</f>
        <v>0</v>
      </c>
      <c r="X633" s="6" t="b">
        <f>H633=H634</f>
        <v>0</v>
      </c>
      <c r="Y633" s="6" t="b">
        <f>I633=I634</f>
        <v>0</v>
      </c>
      <c r="Z633" s="6" t="b">
        <f>J633=J634</f>
        <v>1</v>
      </c>
      <c r="AA633" s="6" t="b">
        <f>K633=K634</f>
        <v>1</v>
      </c>
      <c r="AB633" s="6" t="b">
        <f>L633=L634</f>
        <v>1</v>
      </c>
      <c r="AC633" s="6" t="b">
        <f>M633=M634</f>
        <v>1</v>
      </c>
      <c r="AD633" s="6" t="b">
        <f>N633=N634</f>
        <v>1</v>
      </c>
      <c r="AE633" s="6" t="b">
        <f>O633=O634</f>
        <v>1</v>
      </c>
      <c r="AF633" s="6" t="b">
        <f>P633=P634</f>
        <v>1</v>
      </c>
      <c r="AG633" s="3"/>
      <c r="AH633" s="8" t="str">
        <f>IF(ISBLANK($E633),"N/A",$E633)</f>
        <v>INT-PAT EXAM REMINDERS</v>
      </c>
      <c r="AI633" s="8" t="str">
        <f>IF(ISBLANK($F633),"N/A",$F633)</f>
        <v>*LC re Examination Request FINAL / Exam Desk</v>
      </c>
      <c r="AJ633" s="7" t="str">
        <f>IF(ISBLANK($B633),"N/A",$B633)</f>
        <v>Agent Patent</v>
      </c>
      <c r="AK633" s="8" t="str">
        <f>IF(ISBLANK($C633),"N/A",$C633)</f>
        <v>SKYWRKS.589CN</v>
      </c>
      <c r="AL633" s="8" t="str">
        <f>IF(ISBLANK($C634),"N/A",$C634)</f>
        <v>SKYWRKS.589CN</v>
      </c>
      <c r="AM633" s="7" t="str">
        <f>IF(ISBLANK($B634),"N/A",$B634)</f>
        <v>Live Patent</v>
      </c>
      <c r="AN633" s="8" t="str">
        <f>IF(ISBLANK($F634),"N/A",$F634)</f>
        <v>Confirm LC re Examination Request - Notify *IntExams / Atty</v>
      </c>
      <c r="AO633" s="8" t="str">
        <f>IF(ISBLANK($E634),"N/A",$E634)</f>
        <v>INT-PAT EXAM REMINDERS</v>
      </c>
      <c r="AP633" s="3"/>
      <c r="AQ633" s="6" t="str">
        <f>IF($S633=FALSE,"Matter doesn't match.","-")</f>
        <v>-</v>
      </c>
      <c r="AR633" s="6" t="str">
        <f>IF($R633=TRUE,"System matches.","-")</f>
        <v>-</v>
      </c>
      <c r="AS633" s="6" t="str">
        <f>IF($U633=FALSE,"Action Type doesn't match.","-")</f>
        <v>-</v>
      </c>
      <c r="AT633" s="6" t="str">
        <f>IF($V633=FALSE,"Action Due doesn't match.","-")</f>
        <v>Action Due doesn't match.</v>
      </c>
      <c r="AU633" s="6" t="b">
        <f>IF(AND($S633=TRUE,$Z633=TRUE,$U633=FALSE,$R633=FALSE),TRUE,FALSE)</f>
        <v>0</v>
      </c>
      <c r="AV633" s="13" t="b">
        <f ca="1">IF(OFFSET($AU633,-1,0)=TRUE,TRUE,FALSE)</f>
        <v>0</v>
      </c>
      <c r="AW633" s="6" t="b">
        <f>IF(AND($V633=TRUE,$S633=TRUE,$U633=FALSE,$R633=FALSE),TRUE,FALSE)</f>
        <v>0</v>
      </c>
      <c r="AX633" s="13" t="b">
        <f ca="1">IF(OFFSET($AW633,-1,0)="TRUE",TRUE,FALSE)</f>
        <v>0</v>
      </c>
      <c r="AY633" s="3"/>
      <c r="AZ633" s="3" t="str">
        <f>IF(OR($S633=FALSE,$R633=TRUE,$V633=FALSE),"-",IF(T633=FALSE,(CONCATENATE(D$1," doesn't match.")),"-"))</f>
        <v>-</v>
      </c>
      <c r="BA633" s="3" t="str">
        <f>IF(OR($S633=FALSE,$R633=TRUE,$V633=FALSE),"-",IF(U633=FALSE,(CONCATENATE(E$1," doesn't match.")),"-"))</f>
        <v>-</v>
      </c>
      <c r="BB633" s="3" t="str">
        <f>IF(OR($S633=FALSE,$R633=TRUE,$V633=FALSE),"-",IF(V633=FALSE,(CONCATENATE(F$1," doesn't match.")),"-"))</f>
        <v>-</v>
      </c>
      <c r="BC633" s="3" t="str">
        <f>IF(OR($S633=FALSE,$R633=TRUE,$V633=FALSE),"-",IF(W633=FALSE,(CONCATENATE(G$1," doesn't match.")),"-"))</f>
        <v>-</v>
      </c>
      <c r="BD633" s="3" t="str">
        <f>IF(OR($S633=FALSE,$R633=TRUE,$V633=FALSE),"-",IF(X633=FALSE,(CONCATENATE(H$1," doesn't match.")),"-"))</f>
        <v>-</v>
      </c>
      <c r="BE633" s="3" t="str">
        <f>IF(OR($S633=FALSE,$R633=TRUE,$V633=FALSE),"-",IF(Y633=FALSE,(CONCATENATE(I$1," doesn't match.")),"-"))</f>
        <v>-</v>
      </c>
      <c r="BF633" s="3" t="str">
        <f>IF(OR($S633=FALSE,$R633=TRUE,$V633=FALSE),"-",IF(Z633=FALSE,(CONCATENATE(J$1," doesn't match.")),"-"))</f>
        <v>-</v>
      </c>
      <c r="BG633" s="3" t="str">
        <f>IF(OR($S633=FALSE,$R633=TRUE,$V633=FALSE),"-",IF(AA633=FALSE,(CONCATENATE(K$1," doesn't match.")),"-"))</f>
        <v>-</v>
      </c>
      <c r="BH633" s="3" t="str">
        <f>IF(OR($S633=FALSE,$R633=TRUE,$V633=FALSE),"-",IF(AB633=FALSE,(CONCATENATE(L$1," doesn't match.")),"-"))</f>
        <v>-</v>
      </c>
      <c r="BI633" s="3" t="str">
        <f>IF(OR($S633=FALSE,$R633=TRUE,$V633=FALSE),"-",IF(AC633=FALSE,(CONCATENATE(M$1," doesn't match.")),"-"))</f>
        <v>-</v>
      </c>
      <c r="BJ633" s="3" t="str">
        <f>IF(OR($S633=FALSE,$R633=TRUE,$V633=FALSE),"-",IF(AD633=FALSE,(CONCATENATE(N$1," doesn't match.")),"-"))</f>
        <v>-</v>
      </c>
      <c r="BK633" s="3" t="str">
        <f>IF(OR($S633=FALSE,$R633=TRUE,$V633=FALSE),"-",IF(AE633=FALSE,(CONCATENATE(O$1," doesn't match.")),"-"))</f>
        <v>-</v>
      </c>
      <c r="BL633" s="3" t="str">
        <f>IF(OR($S633=FALSE,$R633=TRUE,$V633=FALSE),"-",IF(AF633=FALSE,(CONCATENATE(P$1," doesn't match.")),"-"))</f>
        <v>-</v>
      </c>
    </row>
    <row r="634" spans="1:64" ht="75" x14ac:dyDescent="0.25">
      <c r="A634" s="30">
        <v>1248993</v>
      </c>
      <c r="B634" s="30" t="s">
        <v>30</v>
      </c>
      <c r="C634" s="31" t="s">
        <v>504</v>
      </c>
      <c r="D634" s="30" t="s">
        <v>98</v>
      </c>
      <c r="E634" s="30" t="s">
        <v>246</v>
      </c>
      <c r="F634" s="30" t="s">
        <v>104</v>
      </c>
      <c r="G634" s="30" t="s">
        <v>35</v>
      </c>
      <c r="H634" s="32">
        <v>43280</v>
      </c>
      <c r="I634" s="32">
        <v>43186</v>
      </c>
      <c r="J634" s="32">
        <v>42276</v>
      </c>
      <c r="K634" s="32">
        <v>43294</v>
      </c>
      <c r="L634" s="30" t="s">
        <v>183</v>
      </c>
      <c r="M634" s="32">
        <v>42292</v>
      </c>
      <c r="N634" s="32">
        <v>43294</v>
      </c>
      <c r="O634" s="32"/>
      <c r="P634" s="32"/>
      <c r="Q634" s="5"/>
      <c r="R634" s="6" t="b">
        <f>B634=B635</f>
        <v>0</v>
      </c>
      <c r="S634" s="6" t="b">
        <f>C634=C635</f>
        <v>1</v>
      </c>
      <c r="T634" s="6" t="b">
        <f>D634=D635</f>
        <v>1</v>
      </c>
      <c r="U634" s="6" t="b">
        <f>E634=E635</f>
        <v>1</v>
      </c>
      <c r="V634" s="6" t="b">
        <f>F634=F635</f>
        <v>1</v>
      </c>
      <c r="W634" s="6" t="b">
        <f>G634=G635</f>
        <v>1</v>
      </c>
      <c r="X634" s="6" t="b">
        <f>H634=H635</f>
        <v>1</v>
      </c>
      <c r="Y634" s="6" t="b">
        <f>I634=I635</f>
        <v>0</v>
      </c>
      <c r="Z634" s="6" t="b">
        <f>J634=J635</f>
        <v>1</v>
      </c>
      <c r="AA634" s="6" t="b">
        <f>K634=K635</f>
        <v>1</v>
      </c>
      <c r="AB634" s="6" t="b">
        <f>L634=L635</f>
        <v>1</v>
      </c>
      <c r="AC634" s="6" t="b">
        <f>M634=M635</f>
        <v>1</v>
      </c>
      <c r="AD634" s="6" t="b">
        <f>N634=N635</f>
        <v>1</v>
      </c>
      <c r="AE634" s="6" t="b">
        <f>O634=O635</f>
        <v>1</v>
      </c>
      <c r="AF634" s="6" t="b">
        <f>P634=P635</f>
        <v>1</v>
      </c>
      <c r="AG634" s="3"/>
      <c r="AH634" s="8" t="str">
        <f>IF(ISBLANK($E634),"N/A",$E634)</f>
        <v>INT-PAT EXAM REMINDERS</v>
      </c>
      <c r="AI634" s="8" t="str">
        <f>IF(ISBLANK($F634),"N/A",$F634)</f>
        <v>Confirm LC re Examination Request - Notify *IntExams / Atty</v>
      </c>
      <c r="AJ634" s="7" t="str">
        <f>IF(ISBLANK($B634),"N/A",$B634)</f>
        <v>Live Patent</v>
      </c>
      <c r="AK634" s="8" t="str">
        <f>IF(ISBLANK($C634),"N/A",$C634)</f>
        <v>SKYWRKS.589CN</v>
      </c>
      <c r="AL634" s="8" t="str">
        <f>IF(ISBLANK($C635),"N/A",$C635)</f>
        <v>SKYWRKS.589CN</v>
      </c>
      <c r="AM634" s="7" t="str">
        <f>IF(ISBLANK($B635),"N/A",$B635)</f>
        <v>Agent Patent</v>
      </c>
      <c r="AN634" s="8" t="str">
        <f>IF(ISBLANK($F635),"N/A",$F635)</f>
        <v>Confirm LC re Examination Request - Notify *IntExams / Atty</v>
      </c>
      <c r="AO634" s="8" t="str">
        <f>IF(ISBLANK($E635),"N/A",$E635)</f>
        <v>INT-PAT EXAM REMINDERS</v>
      </c>
      <c r="AP634" s="3"/>
      <c r="AQ634" s="6" t="str">
        <f>IF($S634=FALSE,"Matter doesn't match.","-")</f>
        <v>-</v>
      </c>
      <c r="AR634" s="6" t="str">
        <f>IF($R634=TRUE,"System matches.","-")</f>
        <v>-</v>
      </c>
      <c r="AS634" s="6" t="str">
        <f>IF($U634=FALSE,"Action Type doesn't match.","-")</f>
        <v>-</v>
      </c>
      <c r="AT634" s="6" t="str">
        <f>IF($V634=FALSE,"Action Due doesn't match.","-")</f>
        <v>-</v>
      </c>
      <c r="AU634" s="6" t="b">
        <f>IF(AND($S634=TRUE,$Z634=TRUE,$U634=FALSE,$R634=FALSE),TRUE,FALSE)</f>
        <v>0</v>
      </c>
      <c r="AV634" s="13" t="b">
        <f ca="1">IF(OFFSET($AU634,-1,0)=TRUE,TRUE,FALSE)</f>
        <v>0</v>
      </c>
      <c r="AW634" s="6" t="b">
        <f>IF(AND($V634=TRUE,$S634=TRUE,$U634=FALSE,$R634=FALSE),TRUE,FALSE)</f>
        <v>0</v>
      </c>
      <c r="AX634" s="13" t="b">
        <f ca="1">IF(OFFSET($AW634,-1,0)="TRUE",TRUE,FALSE)</f>
        <v>0</v>
      </c>
      <c r="AY634" s="3"/>
      <c r="AZ634" s="3" t="str">
        <f>IF(OR($S634=FALSE,$R634=TRUE,$V634=FALSE),"-",IF(T634=FALSE,(CONCATENATE(D$1," doesn't match.")),"-"))</f>
        <v>-</v>
      </c>
      <c r="BA634" s="3" t="str">
        <f>IF(OR($S634=FALSE,$R634=TRUE,$V634=FALSE),"-",IF(U634=FALSE,(CONCATENATE(E$1," doesn't match.")),"-"))</f>
        <v>-</v>
      </c>
      <c r="BB634" s="3" t="str">
        <f>IF(OR($S634=FALSE,$R634=TRUE,$V634=FALSE),"-",IF(V634=FALSE,(CONCATENATE(F$1," doesn't match.")),"-"))</f>
        <v>-</v>
      </c>
      <c r="BC634" s="3" t="str">
        <f>IF(OR($S634=FALSE,$R634=TRUE,$V634=FALSE),"-",IF(W634=FALSE,(CONCATENATE(G$1," doesn't match.")),"-"))</f>
        <v>-</v>
      </c>
      <c r="BD634" s="3" t="str">
        <f>IF(OR($S634=FALSE,$R634=TRUE,$V634=FALSE),"-",IF(X634=FALSE,(CONCATENATE(H$1," doesn't match.")),"-"))</f>
        <v>-</v>
      </c>
      <c r="BE634" s="3" t="str">
        <f>IF(OR($S634=FALSE,$R634=TRUE,$V634=FALSE),"-",IF(Y634=FALSE,(CONCATENATE(I$1," doesn't match.")),"-"))</f>
        <v>DateTaken doesn't match.</v>
      </c>
      <c r="BF634" s="3" t="str">
        <f>IF(OR($S634=FALSE,$R634=TRUE,$V634=FALSE),"-",IF(Z634=FALSE,(CONCATENATE(J$1," doesn't match.")),"-"))</f>
        <v>-</v>
      </c>
      <c r="BG634" s="3" t="str">
        <f>IF(OR($S634=FALSE,$R634=TRUE,$V634=FALSE),"-",IF(AA634=FALSE,(CONCATENATE(K$1," doesn't match.")),"-"))</f>
        <v>-</v>
      </c>
      <c r="BH634" s="3" t="str">
        <f>IF(OR($S634=FALSE,$R634=TRUE,$V634=FALSE),"-",IF(AB634=FALSE,(CONCATENATE(L$1," doesn't match.")),"-"))</f>
        <v>-</v>
      </c>
      <c r="BI634" s="3" t="str">
        <f>IF(OR($S634=FALSE,$R634=TRUE,$V634=FALSE),"-",IF(AC634=FALSE,(CONCATENATE(M$1," doesn't match.")),"-"))</f>
        <v>-</v>
      </c>
      <c r="BJ634" s="3" t="str">
        <f>IF(OR($S634=FALSE,$R634=TRUE,$V634=FALSE),"-",IF(AD634=FALSE,(CONCATENATE(N$1," doesn't match.")),"-"))</f>
        <v>-</v>
      </c>
      <c r="BK634" s="3" t="str">
        <f>IF(OR($S634=FALSE,$R634=TRUE,$V634=FALSE),"-",IF(AE634=FALSE,(CONCATENATE(O$1," doesn't match.")),"-"))</f>
        <v>-</v>
      </c>
      <c r="BL634" s="3" t="str">
        <f>IF(OR($S634=FALSE,$R634=TRUE,$V634=FALSE),"-",IF(AF634=FALSE,(CONCATENATE(P$1," doesn't match.")),"-"))</f>
        <v>-</v>
      </c>
    </row>
    <row r="635" spans="1:64" ht="75" x14ac:dyDescent="0.25">
      <c r="A635" s="30">
        <v>1248993</v>
      </c>
      <c r="B635" s="30" t="s">
        <v>625</v>
      </c>
      <c r="C635" s="31" t="s">
        <v>504</v>
      </c>
      <c r="D635" s="30" t="s">
        <v>98</v>
      </c>
      <c r="E635" s="30" t="s">
        <v>246</v>
      </c>
      <c r="F635" s="30" t="s">
        <v>104</v>
      </c>
      <c r="G635" s="30" t="s">
        <v>35</v>
      </c>
      <c r="H635" s="32">
        <v>43280</v>
      </c>
      <c r="I635" s="32">
        <v>43294</v>
      </c>
      <c r="J635" s="32">
        <v>42276</v>
      </c>
      <c r="K635" s="32">
        <v>43294</v>
      </c>
      <c r="L635" s="30" t="s">
        <v>183</v>
      </c>
      <c r="M635" s="32">
        <v>42292</v>
      </c>
      <c r="N635" s="32">
        <v>43294</v>
      </c>
      <c r="O635" s="32"/>
      <c r="P635" s="32"/>
      <c r="Q635" s="5"/>
      <c r="R635" s="6" t="b">
        <f>B635=B636</f>
        <v>0</v>
      </c>
      <c r="S635" s="6" t="b">
        <f>C635=C636</f>
        <v>0</v>
      </c>
      <c r="T635" s="6" t="b">
        <f>D635=D636</f>
        <v>1</v>
      </c>
      <c r="U635" s="6" t="b">
        <f>E635=E636</f>
        <v>1</v>
      </c>
      <c r="V635" s="6" t="b">
        <f>F635=F636</f>
        <v>0</v>
      </c>
      <c r="W635" s="6" t="b">
        <f>G635=G636</f>
        <v>1</v>
      </c>
      <c r="X635" s="6" t="b">
        <f>H635=H636</f>
        <v>0</v>
      </c>
      <c r="Y635" s="6" t="b">
        <f>I635=I636</f>
        <v>0</v>
      </c>
      <c r="Z635" s="6" t="b">
        <f>J635=J636</f>
        <v>1</v>
      </c>
      <c r="AA635" s="6" t="b">
        <f>K635=K636</f>
        <v>1</v>
      </c>
      <c r="AB635" s="6" t="b">
        <f>L635=L636</f>
        <v>1</v>
      </c>
      <c r="AC635" s="6" t="b">
        <f>M635=M636</f>
        <v>1</v>
      </c>
      <c r="AD635" s="6" t="b">
        <f>N635=N636</f>
        <v>1</v>
      </c>
      <c r="AE635" s="6" t="b">
        <f>O635=O636</f>
        <v>1</v>
      </c>
      <c r="AF635" s="6" t="b">
        <f>P635=P636</f>
        <v>1</v>
      </c>
      <c r="AG635" s="3"/>
      <c r="AH635" s="8" t="str">
        <f>IF(ISBLANK($E635),"N/A",$E635)</f>
        <v>INT-PAT EXAM REMINDERS</v>
      </c>
      <c r="AI635" s="8" t="str">
        <f>IF(ISBLANK($F635),"N/A",$F635)</f>
        <v>Confirm LC re Examination Request - Notify *IntExams / Atty</v>
      </c>
      <c r="AJ635" s="7" t="str">
        <f>IF(ISBLANK($B635),"N/A",$B635)</f>
        <v>Agent Patent</v>
      </c>
      <c r="AK635" s="8" t="str">
        <f>IF(ISBLANK($C635),"N/A",$C635)</f>
        <v>SKYWRKS.589CN</v>
      </c>
      <c r="AL635" s="8" t="str">
        <f>IF(ISBLANK($C636),"N/A",$C636)</f>
        <v>SKYWRKS.590CN1</v>
      </c>
      <c r="AM635" s="7" t="str">
        <f>IF(ISBLANK($B636),"N/A",$B636)</f>
        <v>Live Patent</v>
      </c>
      <c r="AN635" s="8" t="str">
        <f>IF(ISBLANK($F636),"N/A",$F636)</f>
        <v>*LC re Examination Request 1yr Reminder / Exam Desk</v>
      </c>
      <c r="AO635" s="8" t="str">
        <f>IF(ISBLANK($E636),"N/A",$E636)</f>
        <v>INT-PAT EXAM REMINDERS</v>
      </c>
      <c r="AP635" s="3"/>
      <c r="AQ635" s="6" t="str">
        <f>IF($S635=FALSE,"Matter doesn't match.","-")</f>
        <v>Matter doesn't match.</v>
      </c>
      <c r="AR635" s="6" t="str">
        <f>IF($R635=TRUE,"System matches.","-")</f>
        <v>-</v>
      </c>
      <c r="AS635" s="6" t="str">
        <f>IF($U635=FALSE,"Action Type doesn't match.","-")</f>
        <v>-</v>
      </c>
      <c r="AT635" s="6" t="str">
        <f>IF($V635=FALSE,"Action Due doesn't match.","-")</f>
        <v>Action Due doesn't match.</v>
      </c>
      <c r="AU635" s="6" t="b">
        <f>IF(AND($S635=TRUE,$Z635=TRUE,$U635=FALSE,$R635=FALSE),TRUE,FALSE)</f>
        <v>0</v>
      </c>
      <c r="AV635" s="13" t="b">
        <f ca="1">IF(OFFSET($AU635,-1,0)=TRUE,TRUE,FALSE)</f>
        <v>0</v>
      </c>
      <c r="AW635" s="6" t="b">
        <f>IF(AND($V635=TRUE,$S635=TRUE,$U635=FALSE,$R635=FALSE),TRUE,FALSE)</f>
        <v>0</v>
      </c>
      <c r="AX635" s="13" t="b">
        <f ca="1">IF(OFFSET($AW635,-1,0)="TRUE",TRUE,FALSE)</f>
        <v>0</v>
      </c>
      <c r="AY635" s="3"/>
      <c r="AZ635" s="3" t="str">
        <f>IF(OR($S635=FALSE,$R635=TRUE,$V635=FALSE),"-",IF(T635=FALSE,(CONCATENATE(D$1," doesn't match.")),"-"))</f>
        <v>-</v>
      </c>
      <c r="BA635" s="3" t="str">
        <f>IF(OR($S635=FALSE,$R635=TRUE,$V635=FALSE),"-",IF(U635=FALSE,(CONCATENATE(E$1," doesn't match.")),"-"))</f>
        <v>-</v>
      </c>
      <c r="BB635" s="3" t="str">
        <f>IF(OR($S635=FALSE,$R635=TRUE,$V635=FALSE),"-",IF(V635=FALSE,(CONCATENATE(F$1," doesn't match.")),"-"))</f>
        <v>-</v>
      </c>
      <c r="BC635" s="3" t="str">
        <f>IF(OR($S635=FALSE,$R635=TRUE,$V635=FALSE),"-",IF(W635=FALSE,(CONCATENATE(G$1," doesn't match.")),"-"))</f>
        <v>-</v>
      </c>
      <c r="BD635" s="3" t="str">
        <f>IF(OR($S635=FALSE,$R635=TRUE,$V635=FALSE),"-",IF(X635=FALSE,(CONCATENATE(H$1," doesn't match.")),"-"))</f>
        <v>-</v>
      </c>
      <c r="BE635" s="3" t="str">
        <f>IF(OR($S635=FALSE,$R635=TRUE,$V635=FALSE),"-",IF(Y635=FALSE,(CONCATENATE(I$1," doesn't match.")),"-"))</f>
        <v>-</v>
      </c>
      <c r="BF635" s="3" t="str">
        <f>IF(OR($S635=FALSE,$R635=TRUE,$V635=FALSE),"-",IF(Z635=FALSE,(CONCATENATE(J$1," doesn't match.")),"-"))</f>
        <v>-</v>
      </c>
      <c r="BG635" s="3" t="str">
        <f>IF(OR($S635=FALSE,$R635=TRUE,$V635=FALSE),"-",IF(AA635=FALSE,(CONCATENATE(K$1," doesn't match.")),"-"))</f>
        <v>-</v>
      </c>
      <c r="BH635" s="3" t="str">
        <f>IF(OR($S635=FALSE,$R635=TRUE,$V635=FALSE),"-",IF(AB635=FALSE,(CONCATENATE(L$1," doesn't match.")),"-"))</f>
        <v>-</v>
      </c>
      <c r="BI635" s="3" t="str">
        <f>IF(OR($S635=FALSE,$R635=TRUE,$V635=FALSE),"-",IF(AC635=FALSE,(CONCATENATE(M$1," doesn't match.")),"-"))</f>
        <v>-</v>
      </c>
      <c r="BJ635" s="3" t="str">
        <f>IF(OR($S635=FALSE,$R635=TRUE,$V635=FALSE),"-",IF(AD635=FALSE,(CONCATENATE(N$1," doesn't match.")),"-"))</f>
        <v>-</v>
      </c>
      <c r="BK635" s="3" t="str">
        <f>IF(OR($S635=FALSE,$R635=TRUE,$V635=FALSE),"-",IF(AE635=FALSE,(CONCATENATE(O$1," doesn't match.")),"-"))</f>
        <v>-</v>
      </c>
      <c r="BL635" s="3" t="str">
        <f>IF(OR($S635=FALSE,$R635=TRUE,$V635=FALSE),"-",IF(AF635=FALSE,(CONCATENATE(P$1," doesn't match.")),"-"))</f>
        <v>-</v>
      </c>
    </row>
    <row r="636" spans="1:64" ht="75" x14ac:dyDescent="0.25">
      <c r="A636" s="30">
        <v>1248997</v>
      </c>
      <c r="B636" s="30" t="s">
        <v>30</v>
      </c>
      <c r="C636" s="31" t="s">
        <v>505</v>
      </c>
      <c r="D636" s="30" t="s">
        <v>98</v>
      </c>
      <c r="E636" s="30" t="s">
        <v>246</v>
      </c>
      <c r="F636" s="30" t="s">
        <v>250</v>
      </c>
      <c r="G636" s="30" t="s">
        <v>35</v>
      </c>
      <c r="H636" s="32">
        <v>43007</v>
      </c>
      <c r="I636" s="32">
        <v>43004</v>
      </c>
      <c r="J636" s="32">
        <v>42276</v>
      </c>
      <c r="K636" s="32">
        <v>43294</v>
      </c>
      <c r="L636" s="30" t="s">
        <v>183</v>
      </c>
      <c r="M636" s="32">
        <v>42292</v>
      </c>
      <c r="N636" s="32">
        <v>43294</v>
      </c>
      <c r="O636" s="32"/>
      <c r="P636" s="32"/>
      <c r="Q636" s="5"/>
      <c r="R636" s="6" t="b">
        <f>B636=B637</f>
        <v>0</v>
      </c>
      <c r="S636" s="6" t="b">
        <f>C636=C637</f>
        <v>1</v>
      </c>
      <c r="T636" s="6" t="b">
        <f>D636=D637</f>
        <v>1</v>
      </c>
      <c r="U636" s="6" t="b">
        <f>E636=E637</f>
        <v>1</v>
      </c>
      <c r="V636" s="6" t="b">
        <f>F636=F637</f>
        <v>1</v>
      </c>
      <c r="W636" s="6" t="b">
        <f>G636=G637</f>
        <v>1</v>
      </c>
      <c r="X636" s="6" t="b">
        <f>H636=H637</f>
        <v>1</v>
      </c>
      <c r="Y636" s="6" t="b">
        <f>I636=I637</f>
        <v>0</v>
      </c>
      <c r="Z636" s="6" t="b">
        <f>J636=J637</f>
        <v>1</v>
      </c>
      <c r="AA636" s="6" t="b">
        <f>K636=K637</f>
        <v>1</v>
      </c>
      <c r="AB636" s="6" t="b">
        <f>L636=L637</f>
        <v>1</v>
      </c>
      <c r="AC636" s="6" t="b">
        <f>M636=M637</f>
        <v>1</v>
      </c>
      <c r="AD636" s="6" t="b">
        <f>N636=N637</f>
        <v>1</v>
      </c>
      <c r="AE636" s="6" t="b">
        <f>O636=O637</f>
        <v>1</v>
      </c>
      <c r="AF636" s="6" t="b">
        <f>P636=P637</f>
        <v>1</v>
      </c>
      <c r="AG636" s="3"/>
      <c r="AH636" s="8" t="str">
        <f>IF(ISBLANK($E636),"N/A",$E636)</f>
        <v>INT-PAT EXAM REMINDERS</v>
      </c>
      <c r="AI636" s="8" t="str">
        <f>IF(ISBLANK($F636),"N/A",$F636)</f>
        <v>*LC re Examination Request 1yr Reminder / Exam Desk</v>
      </c>
      <c r="AJ636" s="7" t="str">
        <f>IF(ISBLANK($B636),"N/A",$B636)</f>
        <v>Live Patent</v>
      </c>
      <c r="AK636" s="8" t="str">
        <f>IF(ISBLANK($C636),"N/A",$C636)</f>
        <v>SKYWRKS.590CN1</v>
      </c>
      <c r="AL636" s="8" t="str">
        <f>IF(ISBLANK($C637),"N/A",$C637)</f>
        <v>SKYWRKS.590CN1</v>
      </c>
      <c r="AM636" s="7" t="str">
        <f>IF(ISBLANK($B637),"N/A",$B637)</f>
        <v>Agent Patent</v>
      </c>
      <c r="AN636" s="8" t="str">
        <f>IF(ISBLANK($F637),"N/A",$F637)</f>
        <v>*LC re Examination Request 1yr Reminder / Exam Desk</v>
      </c>
      <c r="AO636" s="8" t="str">
        <f>IF(ISBLANK($E637),"N/A",$E637)</f>
        <v>INT-PAT EXAM REMINDERS</v>
      </c>
      <c r="AP636" s="3"/>
      <c r="AQ636" s="6" t="str">
        <f>IF($S636=FALSE,"Matter doesn't match.","-")</f>
        <v>-</v>
      </c>
      <c r="AR636" s="6" t="str">
        <f>IF($R636=TRUE,"System matches.","-")</f>
        <v>-</v>
      </c>
      <c r="AS636" s="6" t="str">
        <f>IF($U636=FALSE,"Action Type doesn't match.","-")</f>
        <v>-</v>
      </c>
      <c r="AT636" s="6" t="str">
        <f>IF($V636=FALSE,"Action Due doesn't match.","-")</f>
        <v>-</v>
      </c>
      <c r="AU636" s="6" t="b">
        <f>IF(AND($S636=TRUE,$Z636=TRUE,$U636=FALSE,$R636=FALSE),TRUE,FALSE)</f>
        <v>0</v>
      </c>
      <c r="AV636" s="13" t="b">
        <f ca="1">IF(OFFSET($AU636,-1,0)=TRUE,TRUE,FALSE)</f>
        <v>0</v>
      </c>
      <c r="AW636" s="6" t="b">
        <f>IF(AND($V636=TRUE,$S636=TRUE,$U636=FALSE,$R636=FALSE),TRUE,FALSE)</f>
        <v>0</v>
      </c>
      <c r="AX636" s="13" t="b">
        <f ca="1">IF(OFFSET($AW636,-1,0)="TRUE",TRUE,FALSE)</f>
        <v>0</v>
      </c>
      <c r="AY636" s="3"/>
      <c r="AZ636" s="3" t="str">
        <f>IF(OR($S636=FALSE,$R636=TRUE,$V636=FALSE),"-",IF(T636=FALSE,(CONCATENATE(D$1," doesn't match.")),"-"))</f>
        <v>-</v>
      </c>
      <c r="BA636" s="3" t="str">
        <f>IF(OR($S636=FALSE,$R636=TRUE,$V636=FALSE),"-",IF(U636=FALSE,(CONCATENATE(E$1," doesn't match.")),"-"))</f>
        <v>-</v>
      </c>
      <c r="BB636" s="3" t="str">
        <f>IF(OR($S636=FALSE,$R636=TRUE,$V636=FALSE),"-",IF(V636=FALSE,(CONCATENATE(F$1," doesn't match.")),"-"))</f>
        <v>-</v>
      </c>
      <c r="BC636" s="3" t="str">
        <f>IF(OR($S636=FALSE,$R636=TRUE,$V636=FALSE),"-",IF(W636=FALSE,(CONCATENATE(G$1," doesn't match.")),"-"))</f>
        <v>-</v>
      </c>
      <c r="BD636" s="3" t="str">
        <f>IF(OR($S636=FALSE,$R636=TRUE,$V636=FALSE),"-",IF(X636=FALSE,(CONCATENATE(H$1," doesn't match.")),"-"))</f>
        <v>-</v>
      </c>
      <c r="BE636" s="3" t="str">
        <f>IF(OR($S636=FALSE,$R636=TRUE,$V636=FALSE),"-",IF(Y636=FALSE,(CONCATENATE(I$1," doesn't match.")),"-"))</f>
        <v>DateTaken doesn't match.</v>
      </c>
      <c r="BF636" s="3" t="str">
        <f>IF(OR($S636=FALSE,$R636=TRUE,$V636=FALSE),"-",IF(Z636=FALSE,(CONCATENATE(J$1," doesn't match.")),"-"))</f>
        <v>-</v>
      </c>
      <c r="BG636" s="3" t="str">
        <f>IF(OR($S636=FALSE,$R636=TRUE,$V636=FALSE),"-",IF(AA636=FALSE,(CONCATENATE(K$1," doesn't match.")),"-"))</f>
        <v>-</v>
      </c>
      <c r="BH636" s="3" t="str">
        <f>IF(OR($S636=FALSE,$R636=TRUE,$V636=FALSE),"-",IF(AB636=FALSE,(CONCATENATE(L$1," doesn't match.")),"-"))</f>
        <v>-</v>
      </c>
      <c r="BI636" s="3" t="str">
        <f>IF(OR($S636=FALSE,$R636=TRUE,$V636=FALSE),"-",IF(AC636=FALSE,(CONCATENATE(M$1," doesn't match.")),"-"))</f>
        <v>-</v>
      </c>
      <c r="BJ636" s="3" t="str">
        <f>IF(OR($S636=FALSE,$R636=TRUE,$V636=FALSE),"-",IF(AD636=FALSE,(CONCATENATE(N$1," doesn't match.")),"-"))</f>
        <v>-</v>
      </c>
      <c r="BK636" s="3" t="str">
        <f>IF(OR($S636=FALSE,$R636=TRUE,$V636=FALSE),"-",IF(AE636=FALSE,(CONCATENATE(O$1," doesn't match.")),"-"))</f>
        <v>-</v>
      </c>
      <c r="BL636" s="3" t="str">
        <f>IF(OR($S636=FALSE,$R636=TRUE,$V636=FALSE),"-",IF(AF636=FALSE,(CONCATENATE(P$1," doesn't match.")),"-"))</f>
        <v>-</v>
      </c>
    </row>
    <row r="637" spans="1:64" ht="75" x14ac:dyDescent="0.25">
      <c r="A637" s="30">
        <v>1248997</v>
      </c>
      <c r="B637" s="30" t="s">
        <v>625</v>
      </c>
      <c r="C637" s="31" t="s">
        <v>505</v>
      </c>
      <c r="D637" s="30" t="s">
        <v>98</v>
      </c>
      <c r="E637" s="30" t="s">
        <v>246</v>
      </c>
      <c r="F637" s="30" t="s">
        <v>250</v>
      </c>
      <c r="G637" s="30" t="s">
        <v>35</v>
      </c>
      <c r="H637" s="32">
        <v>43007</v>
      </c>
      <c r="I637" s="32">
        <v>43294</v>
      </c>
      <c r="J637" s="32">
        <v>42276</v>
      </c>
      <c r="K637" s="32">
        <v>43294</v>
      </c>
      <c r="L637" s="30" t="s">
        <v>183</v>
      </c>
      <c r="M637" s="32">
        <v>42292</v>
      </c>
      <c r="N637" s="32">
        <v>43294</v>
      </c>
      <c r="O637" s="32"/>
      <c r="P637" s="32"/>
      <c r="Q637" s="5"/>
      <c r="R637" s="6" t="b">
        <f>B637=B638</f>
        <v>0</v>
      </c>
      <c r="S637" s="6" t="b">
        <f>C637=C638</f>
        <v>1</v>
      </c>
      <c r="T637" s="6" t="b">
        <f>D637=D638</f>
        <v>1</v>
      </c>
      <c r="U637" s="6" t="b">
        <f>E637=E638</f>
        <v>1</v>
      </c>
      <c r="V637" s="6" t="b">
        <f>F637=F638</f>
        <v>0</v>
      </c>
      <c r="W637" s="6" t="b">
        <f>G637=G638</f>
        <v>0</v>
      </c>
      <c r="X637" s="6" t="b">
        <f>H637=H638</f>
        <v>0</v>
      </c>
      <c r="Y637" s="6" t="b">
        <f>I637=I638</f>
        <v>0</v>
      </c>
      <c r="Z637" s="6" t="b">
        <f>J637=J638</f>
        <v>1</v>
      </c>
      <c r="AA637" s="6" t="b">
        <f>K637=K638</f>
        <v>1</v>
      </c>
      <c r="AB637" s="6" t="b">
        <f>L637=L638</f>
        <v>1</v>
      </c>
      <c r="AC637" s="6" t="b">
        <f>M637=M638</f>
        <v>1</v>
      </c>
      <c r="AD637" s="6" t="b">
        <f>N637=N638</f>
        <v>1</v>
      </c>
      <c r="AE637" s="6" t="b">
        <f>O637=O638</f>
        <v>1</v>
      </c>
      <c r="AF637" s="6" t="b">
        <f>P637=P638</f>
        <v>1</v>
      </c>
      <c r="AG637" s="3"/>
      <c r="AH637" s="8" t="str">
        <f>IF(ISBLANK($E637),"N/A",$E637)</f>
        <v>INT-PAT EXAM REMINDERS</v>
      </c>
      <c r="AI637" s="8" t="str">
        <f>IF(ISBLANK($F637),"N/A",$F637)</f>
        <v>*LC re Examination Request 1yr Reminder / Exam Desk</v>
      </c>
      <c r="AJ637" s="7" t="str">
        <f>IF(ISBLANK($B637),"N/A",$B637)</f>
        <v>Agent Patent</v>
      </c>
      <c r="AK637" s="8" t="str">
        <f>IF(ISBLANK($C637),"N/A",$C637)</f>
        <v>SKYWRKS.590CN1</v>
      </c>
      <c r="AL637" s="8" t="str">
        <f>IF(ISBLANK($C638),"N/A",$C638)</f>
        <v>SKYWRKS.590CN1</v>
      </c>
      <c r="AM637" s="7" t="str">
        <f>IF(ISBLANK($B638),"N/A",$B638)</f>
        <v>Live Patent</v>
      </c>
      <c r="AN637" s="8" t="str">
        <f>IF(ISBLANK($F638),"N/A",$F638)</f>
        <v>*LC re Examination Request FINAL / Exam Desk</v>
      </c>
      <c r="AO637" s="8" t="str">
        <f>IF(ISBLANK($E638),"N/A",$E638)</f>
        <v>INT-PAT EXAM REMINDERS</v>
      </c>
      <c r="AP637" s="3"/>
      <c r="AQ637" s="6" t="str">
        <f>IF($S637=FALSE,"Matter doesn't match.","-")</f>
        <v>-</v>
      </c>
      <c r="AR637" s="6" t="str">
        <f>IF($R637=TRUE,"System matches.","-")</f>
        <v>-</v>
      </c>
      <c r="AS637" s="6" t="str">
        <f>IF($U637=FALSE,"Action Type doesn't match.","-")</f>
        <v>-</v>
      </c>
      <c r="AT637" s="6" t="str">
        <f>IF($V637=FALSE,"Action Due doesn't match.","-")</f>
        <v>Action Due doesn't match.</v>
      </c>
      <c r="AU637" s="6" t="b">
        <f>IF(AND($S637=TRUE,$Z637=TRUE,$U637=FALSE,$R637=FALSE),TRUE,FALSE)</f>
        <v>0</v>
      </c>
      <c r="AV637" s="13" t="b">
        <f ca="1">IF(OFFSET($AU637,-1,0)=TRUE,TRUE,FALSE)</f>
        <v>0</v>
      </c>
      <c r="AW637" s="6" t="b">
        <f>IF(AND($V637=TRUE,$S637=TRUE,$U637=FALSE,$R637=FALSE),TRUE,FALSE)</f>
        <v>0</v>
      </c>
      <c r="AX637" s="13" t="b">
        <f ca="1">IF(OFFSET($AW637,-1,0)="TRUE",TRUE,FALSE)</f>
        <v>0</v>
      </c>
      <c r="AY637" s="3"/>
      <c r="AZ637" s="3" t="str">
        <f>IF(OR($S637=FALSE,$R637=TRUE,$V637=FALSE),"-",IF(T637=FALSE,(CONCATENATE(D$1," doesn't match.")),"-"))</f>
        <v>-</v>
      </c>
      <c r="BA637" s="3" t="str">
        <f>IF(OR($S637=FALSE,$R637=TRUE,$V637=FALSE),"-",IF(U637=FALSE,(CONCATENATE(E$1," doesn't match.")),"-"))</f>
        <v>-</v>
      </c>
      <c r="BB637" s="3" t="str">
        <f>IF(OR($S637=FALSE,$R637=TRUE,$V637=FALSE),"-",IF(V637=FALSE,(CONCATENATE(F$1," doesn't match.")),"-"))</f>
        <v>-</v>
      </c>
      <c r="BC637" s="3" t="str">
        <f>IF(OR($S637=FALSE,$R637=TRUE,$V637=FALSE),"-",IF(W637=FALSE,(CONCATENATE(G$1," doesn't match.")),"-"))</f>
        <v>-</v>
      </c>
      <c r="BD637" s="3" t="str">
        <f>IF(OR($S637=FALSE,$R637=TRUE,$V637=FALSE),"-",IF(X637=FALSE,(CONCATENATE(H$1," doesn't match.")),"-"))</f>
        <v>-</v>
      </c>
      <c r="BE637" s="3" t="str">
        <f>IF(OR($S637=FALSE,$R637=TRUE,$V637=FALSE),"-",IF(Y637=FALSE,(CONCATENATE(I$1," doesn't match.")),"-"))</f>
        <v>-</v>
      </c>
      <c r="BF637" s="3" t="str">
        <f>IF(OR($S637=FALSE,$R637=TRUE,$V637=FALSE),"-",IF(Z637=FALSE,(CONCATENATE(J$1," doesn't match.")),"-"))</f>
        <v>-</v>
      </c>
      <c r="BG637" s="3" t="str">
        <f>IF(OR($S637=FALSE,$R637=TRUE,$V637=FALSE),"-",IF(AA637=FALSE,(CONCATENATE(K$1," doesn't match.")),"-"))</f>
        <v>-</v>
      </c>
      <c r="BH637" s="3" t="str">
        <f>IF(OR($S637=FALSE,$R637=TRUE,$V637=FALSE),"-",IF(AB637=FALSE,(CONCATENATE(L$1," doesn't match.")),"-"))</f>
        <v>-</v>
      </c>
      <c r="BI637" s="3" t="str">
        <f>IF(OR($S637=FALSE,$R637=TRUE,$V637=FALSE),"-",IF(AC637=FALSE,(CONCATENATE(M$1," doesn't match.")),"-"))</f>
        <v>-</v>
      </c>
      <c r="BJ637" s="3" t="str">
        <f>IF(OR($S637=FALSE,$R637=TRUE,$V637=FALSE),"-",IF(AD637=FALSE,(CONCATENATE(N$1," doesn't match.")),"-"))</f>
        <v>-</v>
      </c>
      <c r="BK637" s="3" t="str">
        <f>IF(OR($S637=FALSE,$R637=TRUE,$V637=FALSE),"-",IF(AE637=FALSE,(CONCATENATE(O$1," doesn't match.")),"-"))</f>
        <v>-</v>
      </c>
      <c r="BL637" s="3" t="str">
        <f>IF(OR($S637=FALSE,$R637=TRUE,$V637=FALSE),"-",IF(AF637=FALSE,(CONCATENATE(P$1," doesn't match.")),"-"))</f>
        <v>-</v>
      </c>
    </row>
    <row r="638" spans="1:64" ht="60" x14ac:dyDescent="0.25">
      <c r="A638" s="30">
        <v>1248997</v>
      </c>
      <c r="B638" s="30" t="s">
        <v>30</v>
      </c>
      <c r="C638" s="31" t="s">
        <v>505</v>
      </c>
      <c r="D638" s="30" t="s">
        <v>98</v>
      </c>
      <c r="E638" s="30" t="s">
        <v>246</v>
      </c>
      <c r="F638" s="30" t="s">
        <v>251</v>
      </c>
      <c r="G638" s="30" t="s">
        <v>39</v>
      </c>
      <c r="H638" s="32">
        <v>43188</v>
      </c>
      <c r="I638" s="32">
        <v>43186</v>
      </c>
      <c r="J638" s="32">
        <v>42276</v>
      </c>
      <c r="K638" s="32">
        <v>43294</v>
      </c>
      <c r="L638" s="30" t="s">
        <v>183</v>
      </c>
      <c r="M638" s="32">
        <v>42292</v>
      </c>
      <c r="N638" s="32">
        <v>43294</v>
      </c>
      <c r="O638" s="32"/>
      <c r="P638" s="32"/>
      <c r="Q638" s="5"/>
      <c r="R638" s="6" t="b">
        <f>B638=B639</f>
        <v>0</v>
      </c>
      <c r="S638" s="6" t="b">
        <f>C638=C639</f>
        <v>1</v>
      </c>
      <c r="T638" s="6" t="b">
        <f>D638=D639</f>
        <v>1</v>
      </c>
      <c r="U638" s="6" t="b">
        <f>E638=E639</f>
        <v>1</v>
      </c>
      <c r="V638" s="6" t="b">
        <f>F638=F639</f>
        <v>1</v>
      </c>
      <c r="W638" s="6" t="b">
        <f>G638=G639</f>
        <v>1</v>
      </c>
      <c r="X638" s="6" t="b">
        <f>H638=H639</f>
        <v>1</v>
      </c>
      <c r="Y638" s="6" t="b">
        <f>I638=I639</f>
        <v>0</v>
      </c>
      <c r="Z638" s="6" t="b">
        <f>J638=J639</f>
        <v>1</v>
      </c>
      <c r="AA638" s="6" t="b">
        <f>K638=K639</f>
        <v>1</v>
      </c>
      <c r="AB638" s="6" t="b">
        <f>L638=L639</f>
        <v>1</v>
      </c>
      <c r="AC638" s="6" t="b">
        <f>M638=M639</f>
        <v>1</v>
      </c>
      <c r="AD638" s="6" t="b">
        <f>N638=N639</f>
        <v>1</v>
      </c>
      <c r="AE638" s="6" t="b">
        <f>O638=O639</f>
        <v>1</v>
      </c>
      <c r="AF638" s="6" t="b">
        <f>P638=P639</f>
        <v>1</v>
      </c>
      <c r="AG638" s="3"/>
      <c r="AH638" s="8" t="str">
        <f>IF(ISBLANK($E638),"N/A",$E638)</f>
        <v>INT-PAT EXAM REMINDERS</v>
      </c>
      <c r="AI638" s="8" t="str">
        <f>IF(ISBLANK($F638),"N/A",$F638)</f>
        <v>*LC re Examination Request FINAL / Exam Desk</v>
      </c>
      <c r="AJ638" s="7" t="str">
        <f>IF(ISBLANK($B638),"N/A",$B638)</f>
        <v>Live Patent</v>
      </c>
      <c r="AK638" s="8" t="str">
        <f>IF(ISBLANK($C638),"N/A",$C638)</f>
        <v>SKYWRKS.590CN1</v>
      </c>
      <c r="AL638" s="8" t="str">
        <f>IF(ISBLANK($C639),"N/A",$C639)</f>
        <v>SKYWRKS.590CN1</v>
      </c>
      <c r="AM638" s="7" t="str">
        <f>IF(ISBLANK($B639),"N/A",$B639)</f>
        <v>Agent Patent</v>
      </c>
      <c r="AN638" s="8" t="str">
        <f>IF(ISBLANK($F639),"N/A",$F639)</f>
        <v>*LC re Examination Request FINAL / Exam Desk</v>
      </c>
      <c r="AO638" s="8" t="str">
        <f>IF(ISBLANK($E639),"N/A",$E639)</f>
        <v>INT-PAT EXAM REMINDERS</v>
      </c>
      <c r="AP638" s="3"/>
      <c r="AQ638" s="6" t="str">
        <f>IF($S638=FALSE,"Matter doesn't match.","-")</f>
        <v>-</v>
      </c>
      <c r="AR638" s="6" t="str">
        <f>IF($R638=TRUE,"System matches.","-")</f>
        <v>-</v>
      </c>
      <c r="AS638" s="6" t="str">
        <f>IF($U638=FALSE,"Action Type doesn't match.","-")</f>
        <v>-</v>
      </c>
      <c r="AT638" s="6" t="str">
        <f>IF($V638=FALSE,"Action Due doesn't match.","-")</f>
        <v>-</v>
      </c>
      <c r="AU638" s="6" t="b">
        <f>IF(AND($S638=TRUE,$Z638=TRUE,$U638=FALSE,$R638=FALSE),TRUE,FALSE)</f>
        <v>0</v>
      </c>
      <c r="AV638" s="13" t="b">
        <f ca="1">IF(OFFSET($AU638,-1,0)=TRUE,TRUE,FALSE)</f>
        <v>0</v>
      </c>
      <c r="AW638" s="6" t="b">
        <f>IF(AND($V638=TRUE,$S638=TRUE,$U638=FALSE,$R638=FALSE),TRUE,FALSE)</f>
        <v>0</v>
      </c>
      <c r="AX638" s="13" t="b">
        <f ca="1">IF(OFFSET($AW638,-1,0)="TRUE",TRUE,FALSE)</f>
        <v>0</v>
      </c>
      <c r="AY638" s="3"/>
      <c r="AZ638" s="3" t="str">
        <f>IF(OR($S638=FALSE,$R638=TRUE,$V638=FALSE),"-",IF(T638=FALSE,(CONCATENATE(D$1," doesn't match.")),"-"))</f>
        <v>-</v>
      </c>
      <c r="BA638" s="3" t="str">
        <f>IF(OR($S638=FALSE,$R638=TRUE,$V638=FALSE),"-",IF(U638=FALSE,(CONCATENATE(E$1," doesn't match.")),"-"))</f>
        <v>-</v>
      </c>
      <c r="BB638" s="3" t="str">
        <f>IF(OR($S638=FALSE,$R638=TRUE,$V638=FALSE),"-",IF(V638=FALSE,(CONCATENATE(F$1," doesn't match.")),"-"))</f>
        <v>-</v>
      </c>
      <c r="BC638" s="3" t="str">
        <f>IF(OR($S638=FALSE,$R638=TRUE,$V638=FALSE),"-",IF(W638=FALSE,(CONCATENATE(G$1," doesn't match.")),"-"))</f>
        <v>-</v>
      </c>
      <c r="BD638" s="3" t="str">
        <f>IF(OR($S638=FALSE,$R638=TRUE,$V638=FALSE),"-",IF(X638=FALSE,(CONCATENATE(H$1," doesn't match.")),"-"))</f>
        <v>-</v>
      </c>
      <c r="BE638" s="3" t="str">
        <f>IF(OR($S638=FALSE,$R638=TRUE,$V638=FALSE),"-",IF(Y638=FALSE,(CONCATENATE(I$1," doesn't match.")),"-"))</f>
        <v>DateTaken doesn't match.</v>
      </c>
      <c r="BF638" s="3" t="str">
        <f>IF(OR($S638=FALSE,$R638=TRUE,$V638=FALSE),"-",IF(Z638=FALSE,(CONCATENATE(J$1," doesn't match.")),"-"))</f>
        <v>-</v>
      </c>
      <c r="BG638" s="3" t="str">
        <f>IF(OR($S638=FALSE,$R638=TRUE,$V638=FALSE),"-",IF(AA638=FALSE,(CONCATENATE(K$1," doesn't match.")),"-"))</f>
        <v>-</v>
      </c>
      <c r="BH638" s="3" t="str">
        <f>IF(OR($S638=FALSE,$R638=TRUE,$V638=FALSE),"-",IF(AB638=FALSE,(CONCATENATE(L$1," doesn't match.")),"-"))</f>
        <v>-</v>
      </c>
      <c r="BI638" s="3" t="str">
        <f>IF(OR($S638=FALSE,$R638=TRUE,$V638=FALSE),"-",IF(AC638=FALSE,(CONCATENATE(M$1," doesn't match.")),"-"))</f>
        <v>-</v>
      </c>
      <c r="BJ638" s="3" t="str">
        <f>IF(OR($S638=FALSE,$R638=TRUE,$V638=FALSE),"-",IF(AD638=FALSE,(CONCATENATE(N$1," doesn't match.")),"-"))</f>
        <v>-</v>
      </c>
      <c r="BK638" s="3" t="str">
        <f>IF(OR($S638=FALSE,$R638=TRUE,$V638=FALSE),"-",IF(AE638=FALSE,(CONCATENATE(O$1," doesn't match.")),"-"))</f>
        <v>-</v>
      </c>
      <c r="BL638" s="3" t="str">
        <f>IF(OR($S638=FALSE,$R638=TRUE,$V638=FALSE),"-",IF(AF638=FALSE,(CONCATENATE(P$1," doesn't match.")),"-"))</f>
        <v>-</v>
      </c>
    </row>
    <row r="639" spans="1:64" ht="60" x14ac:dyDescent="0.25">
      <c r="A639" s="30">
        <v>1248997</v>
      </c>
      <c r="B639" s="30" t="s">
        <v>625</v>
      </c>
      <c r="C639" s="31" t="s">
        <v>505</v>
      </c>
      <c r="D639" s="30" t="s">
        <v>98</v>
      </c>
      <c r="E639" s="30" t="s">
        <v>246</v>
      </c>
      <c r="F639" s="30" t="s">
        <v>251</v>
      </c>
      <c r="G639" s="30" t="s">
        <v>39</v>
      </c>
      <c r="H639" s="32">
        <v>43188</v>
      </c>
      <c r="I639" s="32">
        <v>43294</v>
      </c>
      <c r="J639" s="32">
        <v>42276</v>
      </c>
      <c r="K639" s="32">
        <v>43294</v>
      </c>
      <c r="L639" s="30" t="s">
        <v>183</v>
      </c>
      <c r="M639" s="32">
        <v>42292</v>
      </c>
      <c r="N639" s="32">
        <v>43294</v>
      </c>
      <c r="O639" s="32"/>
      <c r="P639" s="32"/>
      <c r="Q639" s="5"/>
      <c r="R639" s="6" t="b">
        <f>B639=B640</f>
        <v>0</v>
      </c>
      <c r="S639" s="6" t="b">
        <f>C639=C640</f>
        <v>1</v>
      </c>
      <c r="T639" s="6" t="b">
        <f>D639=D640</f>
        <v>1</v>
      </c>
      <c r="U639" s="6" t="b">
        <f>E639=E640</f>
        <v>1</v>
      </c>
      <c r="V639" s="6" t="b">
        <f>F639=F640</f>
        <v>0</v>
      </c>
      <c r="W639" s="6" t="b">
        <f>G639=G640</f>
        <v>0</v>
      </c>
      <c r="X639" s="6" t="b">
        <f>H639=H640</f>
        <v>0</v>
      </c>
      <c r="Y639" s="6" t="b">
        <f>I639=I640</f>
        <v>0</v>
      </c>
      <c r="Z639" s="6" t="b">
        <f>J639=J640</f>
        <v>1</v>
      </c>
      <c r="AA639" s="6" t="b">
        <f>K639=K640</f>
        <v>1</v>
      </c>
      <c r="AB639" s="6" t="b">
        <f>L639=L640</f>
        <v>1</v>
      </c>
      <c r="AC639" s="6" t="b">
        <f>M639=M640</f>
        <v>1</v>
      </c>
      <c r="AD639" s="6" t="b">
        <f>N639=N640</f>
        <v>1</v>
      </c>
      <c r="AE639" s="6" t="b">
        <f>O639=O640</f>
        <v>1</v>
      </c>
      <c r="AF639" s="6" t="b">
        <f>P639=P640</f>
        <v>1</v>
      </c>
      <c r="AG639" s="3"/>
      <c r="AH639" s="8" t="str">
        <f>IF(ISBLANK($E639),"N/A",$E639)</f>
        <v>INT-PAT EXAM REMINDERS</v>
      </c>
      <c r="AI639" s="8" t="str">
        <f>IF(ISBLANK($F639),"N/A",$F639)</f>
        <v>*LC re Examination Request FINAL / Exam Desk</v>
      </c>
      <c r="AJ639" s="7" t="str">
        <f>IF(ISBLANK($B639),"N/A",$B639)</f>
        <v>Agent Patent</v>
      </c>
      <c r="AK639" s="8" t="str">
        <f>IF(ISBLANK($C639),"N/A",$C639)</f>
        <v>SKYWRKS.590CN1</v>
      </c>
      <c r="AL639" s="8" t="str">
        <f>IF(ISBLANK($C640),"N/A",$C640)</f>
        <v>SKYWRKS.590CN1</v>
      </c>
      <c r="AM639" s="7" t="str">
        <f>IF(ISBLANK($B640),"N/A",$B640)</f>
        <v>Live Patent</v>
      </c>
      <c r="AN639" s="8" t="str">
        <f>IF(ISBLANK($F640),"N/A",$F640)</f>
        <v>Confirm LC re Examination Request - Notify *IntExams / Atty</v>
      </c>
      <c r="AO639" s="8" t="str">
        <f>IF(ISBLANK($E640),"N/A",$E640)</f>
        <v>INT-PAT EXAM REMINDERS</v>
      </c>
      <c r="AP639" s="3"/>
      <c r="AQ639" s="6" t="str">
        <f>IF($S639=FALSE,"Matter doesn't match.","-")</f>
        <v>-</v>
      </c>
      <c r="AR639" s="6" t="str">
        <f>IF($R639=TRUE,"System matches.","-")</f>
        <v>-</v>
      </c>
      <c r="AS639" s="6" t="str">
        <f>IF($U639=FALSE,"Action Type doesn't match.","-")</f>
        <v>-</v>
      </c>
      <c r="AT639" s="6" t="str">
        <f>IF($V639=FALSE,"Action Due doesn't match.","-")</f>
        <v>Action Due doesn't match.</v>
      </c>
      <c r="AU639" s="6" t="b">
        <f>IF(AND($S639=TRUE,$Z639=TRUE,$U639=FALSE,$R639=FALSE),TRUE,FALSE)</f>
        <v>0</v>
      </c>
      <c r="AV639" s="13" t="b">
        <f ca="1">IF(OFFSET($AU639,-1,0)=TRUE,TRUE,FALSE)</f>
        <v>0</v>
      </c>
      <c r="AW639" s="6" t="b">
        <f>IF(AND($V639=TRUE,$S639=TRUE,$U639=FALSE,$R639=FALSE),TRUE,FALSE)</f>
        <v>0</v>
      </c>
      <c r="AX639" s="13" t="b">
        <f ca="1">IF(OFFSET($AW639,-1,0)="TRUE",TRUE,FALSE)</f>
        <v>0</v>
      </c>
      <c r="AY639" s="3"/>
      <c r="AZ639" s="3" t="str">
        <f>IF(OR($S639=FALSE,$R639=TRUE,$V639=FALSE),"-",IF(T639=FALSE,(CONCATENATE(D$1," doesn't match.")),"-"))</f>
        <v>-</v>
      </c>
      <c r="BA639" s="3" t="str">
        <f>IF(OR($S639=FALSE,$R639=TRUE,$V639=FALSE),"-",IF(U639=FALSE,(CONCATENATE(E$1," doesn't match.")),"-"))</f>
        <v>-</v>
      </c>
      <c r="BB639" s="3" t="str">
        <f>IF(OR($S639=FALSE,$R639=TRUE,$V639=FALSE),"-",IF(V639=FALSE,(CONCATENATE(F$1," doesn't match.")),"-"))</f>
        <v>-</v>
      </c>
      <c r="BC639" s="3" t="str">
        <f>IF(OR($S639=FALSE,$R639=TRUE,$V639=FALSE),"-",IF(W639=FALSE,(CONCATENATE(G$1," doesn't match.")),"-"))</f>
        <v>-</v>
      </c>
      <c r="BD639" s="3" t="str">
        <f>IF(OR($S639=FALSE,$R639=TRUE,$V639=FALSE),"-",IF(X639=FALSE,(CONCATENATE(H$1," doesn't match.")),"-"))</f>
        <v>-</v>
      </c>
      <c r="BE639" s="3" t="str">
        <f>IF(OR($S639=FALSE,$R639=TRUE,$V639=FALSE),"-",IF(Y639=FALSE,(CONCATENATE(I$1," doesn't match.")),"-"))</f>
        <v>-</v>
      </c>
      <c r="BF639" s="3" t="str">
        <f>IF(OR($S639=FALSE,$R639=TRUE,$V639=FALSE),"-",IF(Z639=FALSE,(CONCATENATE(J$1," doesn't match.")),"-"))</f>
        <v>-</v>
      </c>
      <c r="BG639" s="3" t="str">
        <f>IF(OR($S639=FALSE,$R639=TRUE,$V639=FALSE),"-",IF(AA639=FALSE,(CONCATENATE(K$1," doesn't match.")),"-"))</f>
        <v>-</v>
      </c>
      <c r="BH639" s="3" t="str">
        <f>IF(OR($S639=FALSE,$R639=TRUE,$V639=FALSE),"-",IF(AB639=FALSE,(CONCATENATE(L$1," doesn't match.")),"-"))</f>
        <v>-</v>
      </c>
      <c r="BI639" s="3" t="str">
        <f>IF(OR($S639=FALSE,$R639=TRUE,$V639=FALSE),"-",IF(AC639=FALSE,(CONCATENATE(M$1," doesn't match.")),"-"))</f>
        <v>-</v>
      </c>
      <c r="BJ639" s="3" t="str">
        <f>IF(OR($S639=FALSE,$R639=TRUE,$V639=FALSE),"-",IF(AD639=FALSE,(CONCATENATE(N$1," doesn't match.")),"-"))</f>
        <v>-</v>
      </c>
      <c r="BK639" s="3" t="str">
        <f>IF(OR($S639=FALSE,$R639=TRUE,$V639=FALSE),"-",IF(AE639=FALSE,(CONCATENATE(O$1," doesn't match.")),"-"))</f>
        <v>-</v>
      </c>
      <c r="BL639" s="3" t="str">
        <f>IF(OR($S639=FALSE,$R639=TRUE,$V639=FALSE),"-",IF(AF639=FALSE,(CONCATENATE(P$1," doesn't match.")),"-"))</f>
        <v>-</v>
      </c>
    </row>
    <row r="640" spans="1:64" ht="75" x14ac:dyDescent="0.25">
      <c r="A640" s="30">
        <v>1248997</v>
      </c>
      <c r="B640" s="30" t="s">
        <v>30</v>
      </c>
      <c r="C640" s="31" t="s">
        <v>505</v>
      </c>
      <c r="D640" s="30" t="s">
        <v>98</v>
      </c>
      <c r="E640" s="30" t="s">
        <v>246</v>
      </c>
      <c r="F640" s="30" t="s">
        <v>104</v>
      </c>
      <c r="G640" s="30" t="s">
        <v>35</v>
      </c>
      <c r="H640" s="32">
        <v>43280</v>
      </c>
      <c r="I640" s="32">
        <v>43186</v>
      </c>
      <c r="J640" s="32">
        <v>42276</v>
      </c>
      <c r="K640" s="32">
        <v>43294</v>
      </c>
      <c r="L640" s="30" t="s">
        <v>183</v>
      </c>
      <c r="M640" s="32">
        <v>42292</v>
      </c>
      <c r="N640" s="32">
        <v>43294</v>
      </c>
      <c r="O640" s="32"/>
      <c r="P640" s="32"/>
      <c r="Q640" s="5"/>
      <c r="R640" s="6" t="b">
        <f>B640=B641</f>
        <v>0</v>
      </c>
      <c r="S640" s="6" t="b">
        <f>C640=C641</f>
        <v>1</v>
      </c>
      <c r="T640" s="6" t="b">
        <f>D640=D641</f>
        <v>1</v>
      </c>
      <c r="U640" s="6" t="b">
        <f>E640=E641</f>
        <v>1</v>
      </c>
      <c r="V640" s="6" t="b">
        <f>F640=F641</f>
        <v>1</v>
      </c>
      <c r="W640" s="6" t="b">
        <f>G640=G641</f>
        <v>1</v>
      </c>
      <c r="X640" s="6" t="b">
        <f>H640=H641</f>
        <v>1</v>
      </c>
      <c r="Y640" s="6" t="b">
        <f>I640=I641</f>
        <v>0</v>
      </c>
      <c r="Z640" s="6" t="b">
        <f>J640=J641</f>
        <v>1</v>
      </c>
      <c r="AA640" s="6" t="b">
        <f>K640=K641</f>
        <v>1</v>
      </c>
      <c r="AB640" s="6" t="b">
        <f>L640=L641</f>
        <v>1</v>
      </c>
      <c r="AC640" s="6" t="b">
        <f>M640=M641</f>
        <v>1</v>
      </c>
      <c r="AD640" s="6" t="b">
        <f>N640=N641</f>
        <v>1</v>
      </c>
      <c r="AE640" s="6" t="b">
        <f>O640=O641</f>
        <v>1</v>
      </c>
      <c r="AF640" s="6" t="b">
        <f>P640=P641</f>
        <v>1</v>
      </c>
      <c r="AG640" s="3"/>
      <c r="AH640" s="8" t="str">
        <f>IF(ISBLANK($E640),"N/A",$E640)</f>
        <v>INT-PAT EXAM REMINDERS</v>
      </c>
      <c r="AI640" s="8" t="str">
        <f>IF(ISBLANK($F640),"N/A",$F640)</f>
        <v>Confirm LC re Examination Request - Notify *IntExams / Atty</v>
      </c>
      <c r="AJ640" s="7" t="str">
        <f>IF(ISBLANK($B640),"N/A",$B640)</f>
        <v>Live Patent</v>
      </c>
      <c r="AK640" s="8" t="str">
        <f>IF(ISBLANK($C640),"N/A",$C640)</f>
        <v>SKYWRKS.590CN1</v>
      </c>
      <c r="AL640" s="8" t="str">
        <f>IF(ISBLANK($C641),"N/A",$C641)</f>
        <v>SKYWRKS.590CN1</v>
      </c>
      <c r="AM640" s="7" t="str">
        <f>IF(ISBLANK($B641),"N/A",$B641)</f>
        <v>Agent Patent</v>
      </c>
      <c r="AN640" s="8" t="str">
        <f>IF(ISBLANK($F641),"N/A",$F641)</f>
        <v>Confirm LC re Examination Request - Notify *IntExams / Atty</v>
      </c>
      <c r="AO640" s="8" t="str">
        <f>IF(ISBLANK($E641),"N/A",$E641)</f>
        <v>INT-PAT EXAM REMINDERS</v>
      </c>
      <c r="AP640" s="3"/>
      <c r="AQ640" s="6" t="str">
        <f>IF($S640=FALSE,"Matter doesn't match.","-")</f>
        <v>-</v>
      </c>
      <c r="AR640" s="6" t="str">
        <f>IF($R640=TRUE,"System matches.","-")</f>
        <v>-</v>
      </c>
      <c r="AS640" s="6" t="str">
        <f>IF($U640=FALSE,"Action Type doesn't match.","-")</f>
        <v>-</v>
      </c>
      <c r="AT640" s="6" t="str">
        <f>IF($V640=FALSE,"Action Due doesn't match.","-")</f>
        <v>-</v>
      </c>
      <c r="AU640" s="6" t="b">
        <f>IF(AND($S640=TRUE,$Z640=TRUE,$U640=FALSE,$R640=FALSE),TRUE,FALSE)</f>
        <v>0</v>
      </c>
      <c r="AV640" s="13" t="b">
        <f ca="1">IF(OFFSET($AU640,-1,0)=TRUE,TRUE,FALSE)</f>
        <v>0</v>
      </c>
      <c r="AW640" s="6" t="b">
        <f>IF(AND($V640=TRUE,$S640=TRUE,$U640=FALSE,$R640=FALSE),TRUE,FALSE)</f>
        <v>0</v>
      </c>
      <c r="AX640" s="13" t="b">
        <f ca="1">IF(OFFSET($AW640,-1,0)="TRUE",TRUE,FALSE)</f>
        <v>0</v>
      </c>
      <c r="AY640" s="3"/>
      <c r="AZ640" s="3" t="str">
        <f>IF(OR($S640=FALSE,$R640=TRUE,$V640=FALSE),"-",IF(T640=FALSE,(CONCATENATE(D$1," doesn't match.")),"-"))</f>
        <v>-</v>
      </c>
      <c r="BA640" s="3" t="str">
        <f>IF(OR($S640=FALSE,$R640=TRUE,$V640=FALSE),"-",IF(U640=FALSE,(CONCATENATE(E$1," doesn't match.")),"-"))</f>
        <v>-</v>
      </c>
      <c r="BB640" s="3" t="str">
        <f>IF(OR($S640=FALSE,$R640=TRUE,$V640=FALSE),"-",IF(V640=FALSE,(CONCATENATE(F$1," doesn't match.")),"-"))</f>
        <v>-</v>
      </c>
      <c r="BC640" s="3" t="str">
        <f>IF(OR($S640=FALSE,$R640=TRUE,$V640=FALSE),"-",IF(W640=FALSE,(CONCATENATE(G$1," doesn't match.")),"-"))</f>
        <v>-</v>
      </c>
      <c r="BD640" s="3" t="str">
        <f>IF(OR($S640=FALSE,$R640=TRUE,$V640=FALSE),"-",IF(X640=FALSE,(CONCATENATE(H$1," doesn't match.")),"-"))</f>
        <v>-</v>
      </c>
      <c r="BE640" s="3" t="str">
        <f>IF(OR($S640=FALSE,$R640=TRUE,$V640=FALSE),"-",IF(Y640=FALSE,(CONCATENATE(I$1," doesn't match.")),"-"))</f>
        <v>DateTaken doesn't match.</v>
      </c>
      <c r="BF640" s="3" t="str">
        <f>IF(OR($S640=FALSE,$R640=TRUE,$V640=FALSE),"-",IF(Z640=FALSE,(CONCATENATE(J$1," doesn't match.")),"-"))</f>
        <v>-</v>
      </c>
      <c r="BG640" s="3" t="str">
        <f>IF(OR($S640=FALSE,$R640=TRUE,$V640=FALSE),"-",IF(AA640=FALSE,(CONCATENATE(K$1," doesn't match.")),"-"))</f>
        <v>-</v>
      </c>
      <c r="BH640" s="3" t="str">
        <f>IF(OR($S640=FALSE,$R640=TRUE,$V640=FALSE),"-",IF(AB640=FALSE,(CONCATENATE(L$1," doesn't match.")),"-"))</f>
        <v>-</v>
      </c>
      <c r="BI640" s="3" t="str">
        <f>IF(OR($S640=FALSE,$R640=TRUE,$V640=FALSE),"-",IF(AC640=FALSE,(CONCATENATE(M$1," doesn't match.")),"-"))</f>
        <v>-</v>
      </c>
      <c r="BJ640" s="3" t="str">
        <f>IF(OR($S640=FALSE,$R640=TRUE,$V640=FALSE),"-",IF(AD640=FALSE,(CONCATENATE(N$1," doesn't match.")),"-"))</f>
        <v>-</v>
      </c>
      <c r="BK640" s="3" t="str">
        <f>IF(OR($S640=FALSE,$R640=TRUE,$V640=FALSE),"-",IF(AE640=FALSE,(CONCATENATE(O$1," doesn't match.")),"-"))</f>
        <v>-</v>
      </c>
      <c r="BL640" s="3" t="str">
        <f>IF(OR($S640=FALSE,$R640=TRUE,$V640=FALSE),"-",IF(AF640=FALSE,(CONCATENATE(P$1," doesn't match.")),"-"))</f>
        <v>-</v>
      </c>
    </row>
    <row r="641" spans="1:64" ht="60" x14ac:dyDescent="0.25">
      <c r="A641" s="30">
        <v>1248997</v>
      </c>
      <c r="B641" s="30" t="s">
        <v>625</v>
      </c>
      <c r="C641" s="31" t="s">
        <v>505</v>
      </c>
      <c r="D641" s="30" t="s">
        <v>98</v>
      </c>
      <c r="E641" s="30" t="s">
        <v>246</v>
      </c>
      <c r="F641" s="30" t="s">
        <v>104</v>
      </c>
      <c r="G641" s="30" t="s">
        <v>35</v>
      </c>
      <c r="H641" s="32">
        <v>43280</v>
      </c>
      <c r="I641" s="32">
        <v>43294</v>
      </c>
      <c r="J641" s="32">
        <v>42276</v>
      </c>
      <c r="K641" s="32">
        <v>43294</v>
      </c>
      <c r="L641" s="30" t="s">
        <v>183</v>
      </c>
      <c r="M641" s="32">
        <v>42292</v>
      </c>
      <c r="N641" s="32">
        <v>43294</v>
      </c>
      <c r="O641" s="32"/>
      <c r="P641" s="32"/>
      <c r="Q641" s="5"/>
      <c r="R641" s="6" t="b">
        <f>B641=B642</f>
        <v>0</v>
      </c>
      <c r="S641" s="6" t="b">
        <f>C641=C642</f>
        <v>0</v>
      </c>
      <c r="T641" s="6" t="b">
        <f>D641=D642</f>
        <v>1</v>
      </c>
      <c r="U641" s="6" t="b">
        <f>E641=E642</f>
        <v>1</v>
      </c>
      <c r="V641" s="6" t="b">
        <f>F641=F642</f>
        <v>0</v>
      </c>
      <c r="W641" s="6" t="b">
        <f>G641=G642</f>
        <v>1</v>
      </c>
      <c r="X641" s="6" t="b">
        <f>H641=H642</f>
        <v>0</v>
      </c>
      <c r="Y641" s="6" t="b">
        <f>I641=I642</f>
        <v>0</v>
      </c>
      <c r="Z641" s="6" t="b">
        <f>J641=J642</f>
        <v>0</v>
      </c>
      <c r="AA641" s="6" t="b">
        <f>K641=K642</f>
        <v>1</v>
      </c>
      <c r="AB641" s="6" t="b">
        <f>L641=L642</f>
        <v>0</v>
      </c>
      <c r="AC641" s="6" t="b">
        <f>M641=M642</f>
        <v>0</v>
      </c>
      <c r="AD641" s="6" t="b">
        <f>N641=N642</f>
        <v>1</v>
      </c>
      <c r="AE641" s="6" t="b">
        <f>O641=O642</f>
        <v>1</v>
      </c>
      <c r="AF641" s="6" t="b">
        <f>P641=P642</f>
        <v>1</v>
      </c>
      <c r="AG641" s="3"/>
      <c r="AH641" s="8" t="str">
        <f>IF(ISBLANK($E641),"N/A",$E641)</f>
        <v>INT-PAT EXAM REMINDERS</v>
      </c>
      <c r="AI641" s="8" t="str">
        <f>IF(ISBLANK($F641),"N/A",$F641)</f>
        <v>Confirm LC re Examination Request - Notify *IntExams / Atty</v>
      </c>
      <c r="AJ641" s="7" t="str">
        <f>IF(ISBLANK($B641),"N/A",$B641)</f>
        <v>Agent Patent</v>
      </c>
      <c r="AK641" s="8" t="str">
        <f>IF(ISBLANK($C641),"N/A",$C641)</f>
        <v>SKYWRKS.590CN1</v>
      </c>
      <c r="AL641" s="8" t="str">
        <f>IF(ISBLANK($C642),"N/A",$C642)</f>
        <v>SKYWRKS.644CN</v>
      </c>
      <c r="AM641" s="7" t="str">
        <f>IF(ISBLANK($B642),"N/A",$B642)</f>
        <v>Live Patent</v>
      </c>
      <c r="AN641" s="8" t="str">
        <f>IF(ISBLANK($F642),"N/A",$F642)</f>
        <v>*LC re Examination Request 1yr Reminder / Exam Desk</v>
      </c>
      <c r="AO641" s="8" t="str">
        <f>IF(ISBLANK($E642),"N/A",$E642)</f>
        <v>INT-PAT EXAM REMINDERS</v>
      </c>
      <c r="AP641" s="3"/>
      <c r="AQ641" s="6" t="str">
        <f>IF($S641=FALSE,"Matter doesn't match.","-")</f>
        <v>Matter doesn't match.</v>
      </c>
      <c r="AR641" s="6" t="str">
        <f>IF($R641=TRUE,"System matches.","-")</f>
        <v>-</v>
      </c>
      <c r="AS641" s="6" t="str">
        <f>IF($U641=FALSE,"Action Type doesn't match.","-")</f>
        <v>-</v>
      </c>
      <c r="AT641" s="6" t="str">
        <f>IF($V641=FALSE,"Action Due doesn't match.","-")</f>
        <v>Action Due doesn't match.</v>
      </c>
      <c r="AU641" s="6" t="b">
        <f>IF(AND($S641=TRUE,$Z641=TRUE,$U641=FALSE,$R641=FALSE),TRUE,FALSE)</f>
        <v>0</v>
      </c>
      <c r="AV641" s="13" t="b">
        <f ca="1">IF(OFFSET($AU641,-1,0)=TRUE,TRUE,FALSE)</f>
        <v>0</v>
      </c>
      <c r="AW641" s="6" t="b">
        <f>IF(AND($V641=TRUE,$S641=TRUE,$U641=FALSE,$R641=FALSE),TRUE,FALSE)</f>
        <v>0</v>
      </c>
      <c r="AX641" s="13" t="b">
        <f ca="1">IF(OFFSET($AW641,-1,0)="TRUE",TRUE,FALSE)</f>
        <v>0</v>
      </c>
      <c r="AY641" s="3"/>
      <c r="AZ641" s="3" t="str">
        <f>IF(OR($S641=FALSE,$R641=TRUE,$V641=FALSE),"-",IF(T641=FALSE,(CONCATENATE(D$1," doesn't match.")),"-"))</f>
        <v>-</v>
      </c>
      <c r="BA641" s="3" t="str">
        <f>IF(OR($S641=FALSE,$R641=TRUE,$V641=FALSE),"-",IF(U641=FALSE,(CONCATENATE(E$1," doesn't match.")),"-"))</f>
        <v>-</v>
      </c>
      <c r="BB641" s="3" t="str">
        <f>IF(OR($S641=FALSE,$R641=TRUE,$V641=FALSE),"-",IF(V641=FALSE,(CONCATENATE(F$1," doesn't match.")),"-"))</f>
        <v>-</v>
      </c>
      <c r="BC641" s="3" t="str">
        <f>IF(OR($S641=FALSE,$R641=TRUE,$V641=FALSE),"-",IF(W641=FALSE,(CONCATENATE(G$1," doesn't match.")),"-"))</f>
        <v>-</v>
      </c>
      <c r="BD641" s="3" t="str">
        <f>IF(OR($S641=FALSE,$R641=TRUE,$V641=FALSE),"-",IF(X641=FALSE,(CONCATENATE(H$1," doesn't match.")),"-"))</f>
        <v>-</v>
      </c>
      <c r="BE641" s="3" t="str">
        <f>IF(OR($S641=FALSE,$R641=TRUE,$V641=FALSE),"-",IF(Y641=FALSE,(CONCATENATE(I$1," doesn't match.")),"-"))</f>
        <v>-</v>
      </c>
      <c r="BF641" s="3" t="str">
        <f>IF(OR($S641=FALSE,$R641=TRUE,$V641=FALSE),"-",IF(Z641=FALSE,(CONCATENATE(J$1," doesn't match.")),"-"))</f>
        <v>-</v>
      </c>
      <c r="BG641" s="3" t="str">
        <f>IF(OR($S641=FALSE,$R641=TRUE,$V641=FALSE),"-",IF(AA641=FALSE,(CONCATENATE(K$1," doesn't match.")),"-"))</f>
        <v>-</v>
      </c>
      <c r="BH641" s="3" t="str">
        <f>IF(OR($S641=FALSE,$R641=TRUE,$V641=FALSE),"-",IF(AB641=FALSE,(CONCATENATE(L$1," doesn't match.")),"-"))</f>
        <v>-</v>
      </c>
      <c r="BI641" s="3" t="str">
        <f>IF(OR($S641=FALSE,$R641=TRUE,$V641=FALSE),"-",IF(AC641=FALSE,(CONCATENATE(M$1," doesn't match.")),"-"))</f>
        <v>-</v>
      </c>
      <c r="BJ641" s="3" t="str">
        <f>IF(OR($S641=FALSE,$R641=TRUE,$V641=FALSE),"-",IF(AD641=FALSE,(CONCATENATE(N$1," doesn't match.")),"-"))</f>
        <v>-</v>
      </c>
      <c r="BK641" s="3" t="str">
        <f>IF(OR($S641=FALSE,$R641=TRUE,$V641=FALSE),"-",IF(AE641=FALSE,(CONCATENATE(O$1," doesn't match.")),"-"))</f>
        <v>-</v>
      </c>
      <c r="BL641" s="3" t="str">
        <f>IF(OR($S641=FALSE,$R641=TRUE,$V641=FALSE),"-",IF(AF641=FALSE,(CONCATENATE(P$1," doesn't match.")),"-"))</f>
        <v>-</v>
      </c>
    </row>
    <row r="642" spans="1:64" ht="75" x14ac:dyDescent="0.25">
      <c r="A642" s="30">
        <v>1259869</v>
      </c>
      <c r="B642" s="30" t="s">
        <v>30</v>
      </c>
      <c r="C642" s="31" t="s">
        <v>506</v>
      </c>
      <c r="D642" s="30" t="s">
        <v>98</v>
      </c>
      <c r="E642" s="30" t="s">
        <v>246</v>
      </c>
      <c r="F642" s="30" t="s">
        <v>250</v>
      </c>
      <c r="G642" s="30" t="s">
        <v>35</v>
      </c>
      <c r="H642" s="32">
        <v>42964</v>
      </c>
      <c r="I642" s="32">
        <v>42962</v>
      </c>
      <c r="J642" s="32">
        <v>42233</v>
      </c>
      <c r="K642" s="32">
        <v>43294</v>
      </c>
      <c r="L642" s="30" t="s">
        <v>108</v>
      </c>
      <c r="M642" s="32">
        <v>42578</v>
      </c>
      <c r="N642" s="32">
        <v>43294</v>
      </c>
      <c r="O642" s="32"/>
      <c r="P642" s="32"/>
      <c r="Q642" s="5"/>
      <c r="R642" s="6" t="b">
        <f>B642=B643</f>
        <v>1</v>
      </c>
      <c r="S642" s="6" t="b">
        <f>C642=C643</f>
        <v>1</v>
      </c>
      <c r="T642" s="6" t="b">
        <f>D642=D643</f>
        <v>1</v>
      </c>
      <c r="U642" s="6" t="b">
        <f>E642=E643</f>
        <v>1</v>
      </c>
      <c r="V642" s="6" t="b">
        <f>F642=F643</f>
        <v>0</v>
      </c>
      <c r="W642" s="6" t="b">
        <f>G642=G643</f>
        <v>0</v>
      </c>
      <c r="X642" s="6" t="b">
        <f>H642=H643</f>
        <v>0</v>
      </c>
      <c r="Y642" s="6" t="b">
        <f>I642=I643</f>
        <v>0</v>
      </c>
      <c r="Z642" s="6" t="b">
        <f>J642=J643</f>
        <v>1</v>
      </c>
      <c r="AA642" s="6" t="b">
        <f>K642=K643</f>
        <v>1</v>
      </c>
      <c r="AB642" s="6" t="b">
        <f>L642=L643</f>
        <v>1</v>
      </c>
      <c r="AC642" s="6" t="b">
        <f>M642=M643</f>
        <v>1</v>
      </c>
      <c r="AD642" s="6" t="b">
        <f>N642=N643</f>
        <v>1</v>
      </c>
      <c r="AE642" s="6" t="b">
        <f>O642=O643</f>
        <v>1</v>
      </c>
      <c r="AF642" s="6" t="b">
        <f>P642=P643</f>
        <v>1</v>
      </c>
      <c r="AG642" s="3"/>
      <c r="AH642" s="8" t="str">
        <f>IF(ISBLANK($E642),"N/A",$E642)</f>
        <v>INT-PAT EXAM REMINDERS</v>
      </c>
      <c r="AI642" s="8" t="str">
        <f>IF(ISBLANK($F642),"N/A",$F642)</f>
        <v>*LC re Examination Request 1yr Reminder / Exam Desk</v>
      </c>
      <c r="AJ642" s="7" t="str">
        <f>IF(ISBLANK($B642),"N/A",$B642)</f>
        <v>Live Patent</v>
      </c>
      <c r="AK642" s="8" t="str">
        <f>IF(ISBLANK($C642),"N/A",$C642)</f>
        <v>SKYWRKS.644CN</v>
      </c>
      <c r="AL642" s="8" t="str">
        <f>IF(ISBLANK($C643),"N/A",$C643)</f>
        <v>SKYWRKS.644CN</v>
      </c>
      <c r="AM642" s="7" t="str">
        <f>IF(ISBLANK($B643),"N/A",$B643)</f>
        <v>Live Patent</v>
      </c>
      <c r="AN642" s="8" t="str">
        <f>IF(ISBLANK($F643),"N/A",$F643)</f>
        <v>*LC re Examination Request FINAL / Exam Desk</v>
      </c>
      <c r="AO642" s="8" t="str">
        <f>IF(ISBLANK($E643),"N/A",$E643)</f>
        <v>INT-PAT EXAM REMINDERS</v>
      </c>
      <c r="AP642" s="3"/>
      <c r="AQ642" s="6" t="str">
        <f>IF($S642=FALSE,"Matter doesn't match.","-")</f>
        <v>-</v>
      </c>
      <c r="AR642" s="6" t="str">
        <f>IF($R642=TRUE,"System matches.","-")</f>
        <v>System matches.</v>
      </c>
      <c r="AS642" s="6" t="str">
        <f>IF($U642=FALSE,"Action Type doesn't match.","-")</f>
        <v>-</v>
      </c>
      <c r="AT642" s="6" t="str">
        <f>IF($V642=FALSE,"Action Due doesn't match.","-")</f>
        <v>Action Due doesn't match.</v>
      </c>
      <c r="AU642" s="6" t="b">
        <f>IF(AND($S642=TRUE,$Z642=TRUE,$U642=FALSE,$R642=FALSE),TRUE,FALSE)</f>
        <v>0</v>
      </c>
      <c r="AV642" s="13" t="b">
        <f ca="1">IF(OFFSET($AU642,-1,0)=TRUE,TRUE,FALSE)</f>
        <v>0</v>
      </c>
      <c r="AW642" s="6" t="b">
        <f>IF(AND($V642=TRUE,$S642=TRUE,$U642=FALSE,$R642=FALSE),TRUE,FALSE)</f>
        <v>0</v>
      </c>
      <c r="AX642" s="13" t="b">
        <f ca="1">IF(OFFSET($AW642,-1,0)="TRUE",TRUE,FALSE)</f>
        <v>0</v>
      </c>
      <c r="AY642" s="3"/>
      <c r="AZ642" s="3" t="str">
        <f>IF(OR($S642=FALSE,$R642=TRUE,$V642=FALSE),"-",IF(T642=FALSE,(CONCATENATE(D$1," doesn't match.")),"-"))</f>
        <v>-</v>
      </c>
      <c r="BA642" s="3" t="str">
        <f>IF(OR($S642=FALSE,$R642=TRUE,$V642=FALSE),"-",IF(U642=FALSE,(CONCATENATE(E$1," doesn't match.")),"-"))</f>
        <v>-</v>
      </c>
      <c r="BB642" s="3" t="str">
        <f>IF(OR($S642=FALSE,$R642=TRUE,$V642=FALSE),"-",IF(V642=FALSE,(CONCATENATE(F$1," doesn't match.")),"-"))</f>
        <v>-</v>
      </c>
      <c r="BC642" s="3" t="str">
        <f>IF(OR($S642=FALSE,$R642=TRUE,$V642=FALSE),"-",IF(W642=FALSE,(CONCATENATE(G$1," doesn't match.")),"-"))</f>
        <v>-</v>
      </c>
      <c r="BD642" s="3" t="str">
        <f>IF(OR($S642=FALSE,$R642=TRUE,$V642=FALSE),"-",IF(X642=FALSE,(CONCATENATE(H$1," doesn't match.")),"-"))</f>
        <v>-</v>
      </c>
      <c r="BE642" s="3" t="str">
        <f>IF(OR($S642=FALSE,$R642=TRUE,$V642=FALSE),"-",IF(Y642=FALSE,(CONCATENATE(I$1," doesn't match.")),"-"))</f>
        <v>-</v>
      </c>
      <c r="BF642" s="3" t="str">
        <f>IF(OR($S642=FALSE,$R642=TRUE,$V642=FALSE),"-",IF(Z642=FALSE,(CONCATENATE(J$1," doesn't match.")),"-"))</f>
        <v>-</v>
      </c>
      <c r="BG642" s="3" t="str">
        <f>IF(OR($S642=FALSE,$R642=TRUE,$V642=FALSE),"-",IF(AA642=FALSE,(CONCATENATE(K$1," doesn't match.")),"-"))</f>
        <v>-</v>
      </c>
      <c r="BH642" s="3" t="str">
        <f>IF(OR($S642=FALSE,$R642=TRUE,$V642=FALSE),"-",IF(AB642=FALSE,(CONCATENATE(L$1," doesn't match.")),"-"))</f>
        <v>-</v>
      </c>
      <c r="BI642" s="3" t="str">
        <f>IF(OR($S642=FALSE,$R642=TRUE,$V642=FALSE),"-",IF(AC642=FALSE,(CONCATENATE(M$1," doesn't match.")),"-"))</f>
        <v>-</v>
      </c>
      <c r="BJ642" s="3" t="str">
        <f>IF(OR($S642=FALSE,$R642=TRUE,$V642=FALSE),"-",IF(AD642=FALSE,(CONCATENATE(N$1," doesn't match.")),"-"))</f>
        <v>-</v>
      </c>
      <c r="BK642" s="3" t="str">
        <f>IF(OR($S642=FALSE,$R642=TRUE,$V642=FALSE),"-",IF(AE642=FALSE,(CONCATENATE(O$1," doesn't match.")),"-"))</f>
        <v>-</v>
      </c>
      <c r="BL642" s="3" t="str">
        <f>IF(OR($S642=FALSE,$R642=TRUE,$V642=FALSE),"-",IF(AF642=FALSE,(CONCATENATE(P$1," doesn't match.")),"-"))</f>
        <v>-</v>
      </c>
    </row>
    <row r="643" spans="1:64" ht="60" x14ac:dyDescent="0.25">
      <c r="A643" s="30">
        <v>1259869</v>
      </c>
      <c r="B643" s="30" t="s">
        <v>30</v>
      </c>
      <c r="C643" s="31" t="s">
        <v>506</v>
      </c>
      <c r="D643" s="30" t="s">
        <v>98</v>
      </c>
      <c r="E643" s="30" t="s">
        <v>246</v>
      </c>
      <c r="F643" s="30" t="s">
        <v>251</v>
      </c>
      <c r="G643" s="30" t="s">
        <v>39</v>
      </c>
      <c r="H643" s="32">
        <v>43148</v>
      </c>
      <c r="I643" s="32">
        <v>43139</v>
      </c>
      <c r="J643" s="32">
        <v>42233</v>
      </c>
      <c r="K643" s="32">
        <v>43294</v>
      </c>
      <c r="L643" s="30" t="s">
        <v>108</v>
      </c>
      <c r="M643" s="32">
        <v>42578</v>
      </c>
      <c r="N643" s="32">
        <v>43294</v>
      </c>
      <c r="O643" s="32"/>
      <c r="P643" s="32"/>
      <c r="Q643" s="5"/>
      <c r="R643" s="6" t="b">
        <f>B643=B644</f>
        <v>1</v>
      </c>
      <c r="S643" s="6" t="b">
        <f>C643=C644</f>
        <v>1</v>
      </c>
      <c r="T643" s="6" t="b">
        <f>D643=D644</f>
        <v>1</v>
      </c>
      <c r="U643" s="6" t="b">
        <f>E643=E644</f>
        <v>1</v>
      </c>
      <c r="V643" s="6" t="b">
        <f>F643=F644</f>
        <v>0</v>
      </c>
      <c r="W643" s="6" t="b">
        <f>G643=G644</f>
        <v>0</v>
      </c>
      <c r="X643" s="6" t="b">
        <f>H643=H644</f>
        <v>0</v>
      </c>
      <c r="Y643" s="6" t="b">
        <f>I643=I644</f>
        <v>1</v>
      </c>
      <c r="Z643" s="6" t="b">
        <f>J643=J644</f>
        <v>1</v>
      </c>
      <c r="AA643" s="6" t="b">
        <f>K643=K644</f>
        <v>1</v>
      </c>
      <c r="AB643" s="6" t="b">
        <f>L643=L644</f>
        <v>1</v>
      </c>
      <c r="AC643" s="6" t="b">
        <f>M643=M644</f>
        <v>1</v>
      </c>
      <c r="AD643" s="6" t="b">
        <f>N643=N644</f>
        <v>1</v>
      </c>
      <c r="AE643" s="6" t="b">
        <f>O643=O644</f>
        <v>1</v>
      </c>
      <c r="AF643" s="6" t="b">
        <f>P643=P644</f>
        <v>1</v>
      </c>
      <c r="AG643" s="3"/>
      <c r="AH643" s="8" t="str">
        <f>IF(ISBLANK($E643),"N/A",$E643)</f>
        <v>INT-PAT EXAM REMINDERS</v>
      </c>
      <c r="AI643" s="8" t="str">
        <f>IF(ISBLANK($F643),"N/A",$F643)</f>
        <v>*LC re Examination Request FINAL / Exam Desk</v>
      </c>
      <c r="AJ643" s="7" t="str">
        <f>IF(ISBLANK($B643),"N/A",$B643)</f>
        <v>Live Patent</v>
      </c>
      <c r="AK643" s="8" t="str">
        <f>IF(ISBLANK($C643),"N/A",$C643)</f>
        <v>SKYWRKS.644CN</v>
      </c>
      <c r="AL643" s="8" t="str">
        <f>IF(ISBLANK($C644),"N/A",$C644)</f>
        <v>SKYWRKS.644CN</v>
      </c>
      <c r="AM643" s="7" t="str">
        <f>IF(ISBLANK($B644),"N/A",$B644)</f>
        <v>Live Patent</v>
      </c>
      <c r="AN643" s="8" t="str">
        <f>IF(ISBLANK($F644),"N/A",$F644)</f>
        <v>Confirm LC re Examination Request - Notify *IntExams / Atty</v>
      </c>
      <c r="AO643" s="8" t="str">
        <f>IF(ISBLANK($E644),"N/A",$E644)</f>
        <v>INT-PAT EXAM REMINDERS</v>
      </c>
      <c r="AP643" s="3"/>
      <c r="AQ643" s="6" t="str">
        <f>IF($S643=FALSE,"Matter doesn't match.","-")</f>
        <v>-</v>
      </c>
      <c r="AR643" s="6" t="str">
        <f>IF($R643=TRUE,"System matches.","-")</f>
        <v>System matches.</v>
      </c>
      <c r="AS643" s="6" t="str">
        <f>IF($U643=FALSE,"Action Type doesn't match.","-")</f>
        <v>-</v>
      </c>
      <c r="AT643" s="6" t="str">
        <f>IF($V643=FALSE,"Action Due doesn't match.","-")</f>
        <v>Action Due doesn't match.</v>
      </c>
      <c r="AU643" s="6" t="b">
        <f>IF(AND($S643=TRUE,$Z643=TRUE,$U643=FALSE,$R643=FALSE),TRUE,FALSE)</f>
        <v>0</v>
      </c>
      <c r="AV643" s="13" t="b">
        <f ca="1">IF(OFFSET($AU643,-1,0)=TRUE,TRUE,FALSE)</f>
        <v>0</v>
      </c>
      <c r="AW643" s="6" t="b">
        <f>IF(AND($V643=TRUE,$S643=TRUE,$U643=FALSE,$R643=FALSE),TRUE,FALSE)</f>
        <v>0</v>
      </c>
      <c r="AX643" s="13" t="b">
        <f ca="1">IF(OFFSET($AW643,-1,0)="TRUE",TRUE,FALSE)</f>
        <v>0</v>
      </c>
      <c r="AY643" s="3"/>
      <c r="AZ643" s="3" t="str">
        <f>IF(OR($S643=FALSE,$R643=TRUE,$V643=FALSE),"-",IF(T643=FALSE,(CONCATENATE(D$1," doesn't match.")),"-"))</f>
        <v>-</v>
      </c>
      <c r="BA643" s="3" t="str">
        <f>IF(OR($S643=FALSE,$R643=TRUE,$V643=FALSE),"-",IF(U643=FALSE,(CONCATENATE(E$1," doesn't match.")),"-"))</f>
        <v>-</v>
      </c>
      <c r="BB643" s="3" t="str">
        <f>IF(OR($S643=FALSE,$R643=TRUE,$V643=FALSE),"-",IF(V643=FALSE,(CONCATENATE(F$1," doesn't match.")),"-"))</f>
        <v>-</v>
      </c>
      <c r="BC643" s="3" t="str">
        <f>IF(OR($S643=FALSE,$R643=TRUE,$V643=FALSE),"-",IF(W643=FALSE,(CONCATENATE(G$1," doesn't match.")),"-"))</f>
        <v>-</v>
      </c>
      <c r="BD643" s="3" t="str">
        <f>IF(OR($S643=FALSE,$R643=TRUE,$V643=FALSE),"-",IF(X643=FALSE,(CONCATENATE(H$1," doesn't match.")),"-"))</f>
        <v>-</v>
      </c>
      <c r="BE643" s="3" t="str">
        <f>IF(OR($S643=FALSE,$R643=TRUE,$V643=FALSE),"-",IF(Y643=FALSE,(CONCATENATE(I$1," doesn't match.")),"-"))</f>
        <v>-</v>
      </c>
      <c r="BF643" s="3" t="str">
        <f>IF(OR($S643=FALSE,$R643=TRUE,$V643=FALSE),"-",IF(Z643=FALSE,(CONCATENATE(J$1," doesn't match.")),"-"))</f>
        <v>-</v>
      </c>
      <c r="BG643" s="3" t="str">
        <f>IF(OR($S643=FALSE,$R643=TRUE,$V643=FALSE),"-",IF(AA643=FALSE,(CONCATENATE(K$1," doesn't match.")),"-"))</f>
        <v>-</v>
      </c>
      <c r="BH643" s="3" t="str">
        <f>IF(OR($S643=FALSE,$R643=TRUE,$V643=FALSE),"-",IF(AB643=FALSE,(CONCATENATE(L$1," doesn't match.")),"-"))</f>
        <v>-</v>
      </c>
      <c r="BI643" s="3" t="str">
        <f>IF(OR($S643=FALSE,$R643=TRUE,$V643=FALSE),"-",IF(AC643=FALSE,(CONCATENATE(M$1," doesn't match.")),"-"))</f>
        <v>-</v>
      </c>
      <c r="BJ643" s="3" t="str">
        <f>IF(OR($S643=FALSE,$R643=TRUE,$V643=FALSE),"-",IF(AD643=FALSE,(CONCATENATE(N$1," doesn't match.")),"-"))</f>
        <v>-</v>
      </c>
      <c r="BK643" s="3" t="str">
        <f>IF(OR($S643=FALSE,$R643=TRUE,$V643=FALSE),"-",IF(AE643=FALSE,(CONCATENATE(O$1," doesn't match.")),"-"))</f>
        <v>-</v>
      </c>
      <c r="BL643" s="3" t="str">
        <f>IF(OR($S643=FALSE,$R643=TRUE,$V643=FALSE),"-",IF(AF643=FALSE,(CONCATENATE(P$1," doesn't match.")),"-"))</f>
        <v>-</v>
      </c>
    </row>
    <row r="644" spans="1:64" ht="60" x14ac:dyDescent="0.25">
      <c r="A644" s="30">
        <v>1259869</v>
      </c>
      <c r="B644" s="30" t="s">
        <v>30</v>
      </c>
      <c r="C644" s="31" t="s">
        <v>506</v>
      </c>
      <c r="D644" s="30" t="s">
        <v>98</v>
      </c>
      <c r="E644" s="30" t="s">
        <v>246</v>
      </c>
      <c r="F644" s="30" t="s">
        <v>104</v>
      </c>
      <c r="G644" s="30" t="s">
        <v>35</v>
      </c>
      <c r="H644" s="32">
        <v>43237</v>
      </c>
      <c r="I644" s="32">
        <v>43139</v>
      </c>
      <c r="J644" s="32">
        <v>42233</v>
      </c>
      <c r="K644" s="32">
        <v>43294</v>
      </c>
      <c r="L644" s="30" t="s">
        <v>108</v>
      </c>
      <c r="M644" s="32">
        <v>42578</v>
      </c>
      <c r="N644" s="32">
        <v>43294</v>
      </c>
      <c r="O644" s="32"/>
      <c r="P644" s="32"/>
      <c r="Q644" s="5"/>
      <c r="R644" s="6" t="b">
        <f>B644=B645</f>
        <v>0</v>
      </c>
      <c r="S644" s="6" t="b">
        <f>C644=C645</f>
        <v>0</v>
      </c>
      <c r="T644" s="6" t="b">
        <f>D644=D645</f>
        <v>1</v>
      </c>
      <c r="U644" s="6" t="b">
        <f>E644=E645</f>
        <v>0</v>
      </c>
      <c r="V644" s="6" t="b">
        <f>F644=F645</f>
        <v>0</v>
      </c>
      <c r="W644" s="6" t="b">
        <f>G644=G645</f>
        <v>1</v>
      </c>
      <c r="X644" s="6" t="b">
        <f>H644=H645</f>
        <v>0</v>
      </c>
      <c r="Y644" s="6" t="b">
        <f>I644=I645</f>
        <v>0</v>
      </c>
      <c r="Z644" s="6" t="b">
        <f>J644=J645</f>
        <v>0</v>
      </c>
      <c r="AA644" s="6" t="b">
        <f>K644=K645</f>
        <v>0</v>
      </c>
      <c r="AB644" s="6" t="b">
        <f>L644=L645</f>
        <v>0</v>
      </c>
      <c r="AC644" s="6" t="b">
        <f>M644=M645</f>
        <v>0</v>
      </c>
      <c r="AD644" s="6" t="b">
        <f>N644=N645</f>
        <v>1</v>
      </c>
      <c r="AE644" s="6" t="b">
        <f>O644=O645</f>
        <v>1</v>
      </c>
      <c r="AF644" s="6" t="b">
        <f>P644=P645</f>
        <v>1</v>
      </c>
      <c r="AG644" s="3"/>
      <c r="AH644" s="8" t="str">
        <f>IF(ISBLANK($E644),"N/A",$E644)</f>
        <v>INT-PAT EXAM REMINDERS</v>
      </c>
      <c r="AI644" s="8" t="str">
        <f>IF(ISBLANK($F644),"N/A",$F644)</f>
        <v>Confirm LC re Examination Request - Notify *IntExams / Atty</v>
      </c>
      <c r="AJ644" s="7" t="str">
        <f>IF(ISBLANK($B644),"N/A",$B644)</f>
        <v>Live Patent</v>
      </c>
      <c r="AK644" s="8" t="str">
        <f>IF(ISBLANK($C644),"N/A",$C644)</f>
        <v>SKYWRKS.644CN</v>
      </c>
      <c r="AL644" s="8" t="str">
        <f>IF(ISBLANK($C645),"N/A",$C645)</f>
        <v>SKYWRKS.672CN</v>
      </c>
      <c r="AM644" s="7" t="str">
        <f>IF(ISBLANK($B645),"N/A",$B645)</f>
        <v>Agent Patent</v>
      </c>
      <c r="AN644" s="8" t="str">
        <f>IF(ISBLANK($F645),"N/A",$F645)</f>
        <v>NPhase with 2M Grace Period Filing 1M Reminder / IPP</v>
      </c>
      <c r="AO644" s="8" t="str">
        <f>IF(ISBLANK($E645),"N/A",$E645)</f>
        <v>INT-PAT 30M NPHASE WITH 2M GRACE PERIOD</v>
      </c>
      <c r="AP644" s="3"/>
      <c r="AQ644" s="6" t="str">
        <f>IF($S644=FALSE,"Matter doesn't match.","-")</f>
        <v>Matter doesn't match.</v>
      </c>
      <c r="AR644" s="6" t="str">
        <f>IF($R644=TRUE,"System matches.","-")</f>
        <v>-</v>
      </c>
      <c r="AS644" s="6" t="str">
        <f>IF($U644=FALSE,"Action Type doesn't match.","-")</f>
        <v>Action Type doesn't match.</v>
      </c>
      <c r="AT644" s="6" t="str">
        <f>IF($V644=FALSE,"Action Due doesn't match.","-")</f>
        <v>Action Due doesn't match.</v>
      </c>
      <c r="AU644" s="6" t="b">
        <f>IF(AND($S644=TRUE,$Z644=TRUE,$U644=FALSE,$R644=FALSE),TRUE,FALSE)</f>
        <v>0</v>
      </c>
      <c r="AV644" s="13" t="b">
        <f ca="1">IF(OFFSET($AU644,-1,0)=TRUE,TRUE,FALSE)</f>
        <v>0</v>
      </c>
      <c r="AW644" s="6" t="b">
        <f>IF(AND($V644=TRUE,$S644=TRUE,$U644=FALSE,$R644=FALSE),TRUE,FALSE)</f>
        <v>0</v>
      </c>
      <c r="AX644" s="13" t="b">
        <f ca="1">IF(OFFSET($AW644,-1,0)="TRUE",TRUE,FALSE)</f>
        <v>0</v>
      </c>
      <c r="AY644" s="3"/>
      <c r="AZ644" s="3" t="str">
        <f>IF(OR($S644=FALSE,$R644=TRUE,$V644=FALSE),"-",IF(T644=FALSE,(CONCATENATE(D$1," doesn't match.")),"-"))</f>
        <v>-</v>
      </c>
      <c r="BA644" s="3" t="str">
        <f>IF(OR($S644=FALSE,$R644=TRUE,$V644=FALSE),"-",IF(U644=FALSE,(CONCATENATE(E$1," doesn't match.")),"-"))</f>
        <v>-</v>
      </c>
      <c r="BB644" s="3" t="str">
        <f>IF(OR($S644=FALSE,$R644=TRUE,$V644=FALSE),"-",IF(V644=FALSE,(CONCATENATE(F$1," doesn't match.")),"-"))</f>
        <v>-</v>
      </c>
      <c r="BC644" s="3" t="str">
        <f>IF(OR($S644=FALSE,$R644=TRUE,$V644=FALSE),"-",IF(W644=FALSE,(CONCATENATE(G$1," doesn't match.")),"-"))</f>
        <v>-</v>
      </c>
      <c r="BD644" s="3" t="str">
        <f>IF(OR($S644=FALSE,$R644=TRUE,$V644=FALSE),"-",IF(X644=FALSE,(CONCATENATE(H$1," doesn't match.")),"-"))</f>
        <v>-</v>
      </c>
      <c r="BE644" s="3" t="str">
        <f>IF(OR($S644=FALSE,$R644=TRUE,$V644=FALSE),"-",IF(Y644=FALSE,(CONCATENATE(I$1," doesn't match.")),"-"))</f>
        <v>-</v>
      </c>
      <c r="BF644" s="3" t="str">
        <f>IF(OR($S644=FALSE,$R644=TRUE,$V644=FALSE),"-",IF(Z644=FALSE,(CONCATENATE(J$1," doesn't match.")),"-"))</f>
        <v>-</v>
      </c>
      <c r="BG644" s="3" t="str">
        <f>IF(OR($S644=FALSE,$R644=TRUE,$V644=FALSE),"-",IF(AA644=FALSE,(CONCATENATE(K$1," doesn't match.")),"-"))</f>
        <v>-</v>
      </c>
      <c r="BH644" s="3" t="str">
        <f>IF(OR($S644=FALSE,$R644=TRUE,$V644=FALSE),"-",IF(AB644=FALSE,(CONCATENATE(L$1," doesn't match.")),"-"))</f>
        <v>-</v>
      </c>
      <c r="BI644" s="3" t="str">
        <f>IF(OR($S644=FALSE,$R644=TRUE,$V644=FALSE),"-",IF(AC644=FALSE,(CONCATENATE(M$1," doesn't match.")),"-"))</f>
        <v>-</v>
      </c>
      <c r="BJ644" s="3" t="str">
        <f>IF(OR($S644=FALSE,$R644=TRUE,$V644=FALSE),"-",IF(AD644=FALSE,(CONCATENATE(N$1," doesn't match.")),"-"))</f>
        <v>-</v>
      </c>
      <c r="BK644" s="3" t="str">
        <f>IF(OR($S644=FALSE,$R644=TRUE,$V644=FALSE),"-",IF(AE644=FALSE,(CONCATENATE(O$1," doesn't match.")),"-"))</f>
        <v>-</v>
      </c>
      <c r="BL644" s="3" t="str">
        <f>IF(OR($S644=FALSE,$R644=TRUE,$V644=FALSE),"-",IF(AF644=FALSE,(CONCATENATE(P$1," doesn't match.")),"-"))</f>
        <v>-</v>
      </c>
    </row>
    <row r="645" spans="1:64" ht="60" x14ac:dyDescent="0.25">
      <c r="A645" s="30">
        <v>1294533</v>
      </c>
      <c r="B645" s="30" t="s">
        <v>625</v>
      </c>
      <c r="C645" s="31" t="s">
        <v>750</v>
      </c>
      <c r="D645" s="30" t="s">
        <v>98</v>
      </c>
      <c r="E645" s="30" t="s">
        <v>751</v>
      </c>
      <c r="F645" s="30" t="s">
        <v>753</v>
      </c>
      <c r="G645" s="30" t="s">
        <v>35</v>
      </c>
      <c r="H645" s="32">
        <v>43285</v>
      </c>
      <c r="I645" s="32">
        <v>43279</v>
      </c>
      <c r="J645" s="32">
        <v>43255</v>
      </c>
      <c r="K645" s="32">
        <v>43279</v>
      </c>
      <c r="L645" s="30" t="s">
        <v>134</v>
      </c>
      <c r="M645" s="32">
        <v>43245</v>
      </c>
      <c r="N645" s="32">
        <v>43294</v>
      </c>
      <c r="O645" s="32"/>
      <c r="P645" s="32"/>
      <c r="Q645" s="5"/>
      <c r="R645" s="6" t="b">
        <f>B645=B646</f>
        <v>1</v>
      </c>
      <c r="S645" s="6" t="b">
        <f>C645=C646</f>
        <v>1</v>
      </c>
      <c r="T645" s="6" t="b">
        <f>D645=D646</f>
        <v>1</v>
      </c>
      <c r="U645" s="6" t="b">
        <f>E645=E646</f>
        <v>1</v>
      </c>
      <c r="V645" s="6" t="b">
        <f>F645=F646</f>
        <v>0</v>
      </c>
      <c r="W645" s="6" t="b">
        <f>G645=G646</f>
        <v>0</v>
      </c>
      <c r="X645" s="6" t="b">
        <f>H645=H646</f>
        <v>0</v>
      </c>
      <c r="Y645" s="6" t="b">
        <f>I645=I646</f>
        <v>1</v>
      </c>
      <c r="Z645" s="6" t="b">
        <f>J645=J646</f>
        <v>1</v>
      </c>
      <c r="AA645" s="6" t="b">
        <f>K645=K646</f>
        <v>1</v>
      </c>
      <c r="AB645" s="6" t="b">
        <f>L645=L646</f>
        <v>1</v>
      </c>
      <c r="AC645" s="6" t="b">
        <f>M645=M646</f>
        <v>1</v>
      </c>
      <c r="AD645" s="6" t="b">
        <f>N645=N646</f>
        <v>1</v>
      </c>
      <c r="AE645" s="6" t="b">
        <f>O645=O646</f>
        <v>1</v>
      </c>
      <c r="AF645" s="6" t="b">
        <f>P645=P646</f>
        <v>1</v>
      </c>
      <c r="AG645" s="3"/>
      <c r="AH645" s="8" t="str">
        <f>IF(ISBLANK($E645),"N/A",$E645)</f>
        <v>INT-PAT 30M NPHASE WITH 2M GRACE PERIOD</v>
      </c>
      <c r="AI645" s="8" t="str">
        <f>IF(ISBLANK($F645),"N/A",$F645)</f>
        <v>NPhase with 2M Grace Period Filing 1M Reminder / IPP</v>
      </c>
      <c r="AJ645" s="7" t="str">
        <f>IF(ISBLANK($B645),"N/A",$B645)</f>
        <v>Agent Patent</v>
      </c>
      <c r="AK645" s="8" t="str">
        <f>IF(ISBLANK($C645),"N/A",$C645)</f>
        <v>SKYWRKS.672CN</v>
      </c>
      <c r="AL645" s="8" t="str">
        <f>IF(ISBLANK($C646),"N/A",$C646)</f>
        <v>SKYWRKS.672CN</v>
      </c>
      <c r="AM645" s="7" t="str">
        <f>IF(ISBLANK($B646),"N/A",$B646)</f>
        <v>Agent Patent</v>
      </c>
      <c r="AN645" s="8" t="str">
        <f>IF(ISBLANK($F646),"N/A",$F646)</f>
        <v>NPhase with 2M Grace Period Filing Confirmation FINAL / IPP</v>
      </c>
      <c r="AO645" s="8" t="str">
        <f>IF(ISBLANK($E646),"N/A",$E646)</f>
        <v>INT-PAT 30M NPHASE WITH 2M GRACE PERIOD</v>
      </c>
      <c r="AP645" s="3"/>
      <c r="AQ645" s="6" t="str">
        <f>IF($S645=FALSE,"Matter doesn't match.","-")</f>
        <v>-</v>
      </c>
      <c r="AR645" s="6" t="str">
        <f>IF($R645=TRUE,"System matches.","-")</f>
        <v>System matches.</v>
      </c>
      <c r="AS645" s="6" t="str">
        <f>IF($U645=FALSE,"Action Type doesn't match.","-")</f>
        <v>-</v>
      </c>
      <c r="AT645" s="6" t="str">
        <f>IF($V645=FALSE,"Action Due doesn't match.","-")</f>
        <v>Action Due doesn't match.</v>
      </c>
      <c r="AU645" s="6" t="b">
        <f>IF(AND($S645=TRUE,$Z645=TRUE,$U645=FALSE,$R645=FALSE),TRUE,FALSE)</f>
        <v>0</v>
      </c>
      <c r="AV645" s="13" t="b">
        <f ca="1">IF(OFFSET($AU645,-1,0)=TRUE,TRUE,FALSE)</f>
        <v>0</v>
      </c>
      <c r="AW645" s="6" t="b">
        <f>IF(AND($V645=TRUE,$S645=TRUE,$U645=FALSE,$R645=FALSE),TRUE,FALSE)</f>
        <v>0</v>
      </c>
      <c r="AX645" s="13" t="b">
        <f ca="1">IF(OFFSET($AW645,-1,0)="TRUE",TRUE,FALSE)</f>
        <v>0</v>
      </c>
      <c r="AY645" s="3"/>
      <c r="AZ645" s="3" t="str">
        <f>IF(OR($S645=FALSE,$R645=TRUE,$V645=FALSE),"-",IF(T645=FALSE,(CONCATENATE(D$1," doesn't match.")),"-"))</f>
        <v>-</v>
      </c>
      <c r="BA645" s="3" t="str">
        <f>IF(OR($S645=FALSE,$R645=TRUE,$V645=FALSE),"-",IF(U645=FALSE,(CONCATENATE(E$1," doesn't match.")),"-"))</f>
        <v>-</v>
      </c>
      <c r="BB645" s="3" t="str">
        <f>IF(OR($S645=FALSE,$R645=TRUE,$V645=FALSE),"-",IF(V645=FALSE,(CONCATENATE(F$1," doesn't match.")),"-"))</f>
        <v>-</v>
      </c>
      <c r="BC645" s="3" t="str">
        <f>IF(OR($S645=FALSE,$R645=TRUE,$V645=FALSE),"-",IF(W645=FALSE,(CONCATENATE(G$1," doesn't match.")),"-"))</f>
        <v>-</v>
      </c>
      <c r="BD645" s="3" t="str">
        <f>IF(OR($S645=FALSE,$R645=TRUE,$V645=FALSE),"-",IF(X645=FALSE,(CONCATENATE(H$1," doesn't match.")),"-"))</f>
        <v>-</v>
      </c>
      <c r="BE645" s="3" t="str">
        <f>IF(OR($S645=FALSE,$R645=TRUE,$V645=FALSE),"-",IF(Y645=FALSE,(CONCATENATE(I$1," doesn't match.")),"-"))</f>
        <v>-</v>
      </c>
      <c r="BF645" s="3" t="str">
        <f>IF(OR($S645=FALSE,$R645=TRUE,$V645=FALSE),"-",IF(Z645=FALSE,(CONCATENATE(J$1," doesn't match.")),"-"))</f>
        <v>-</v>
      </c>
      <c r="BG645" s="3" t="str">
        <f>IF(OR($S645=FALSE,$R645=TRUE,$V645=FALSE),"-",IF(AA645=FALSE,(CONCATENATE(K$1," doesn't match.")),"-"))</f>
        <v>-</v>
      </c>
      <c r="BH645" s="3" t="str">
        <f>IF(OR($S645=FALSE,$R645=TRUE,$V645=FALSE),"-",IF(AB645=FALSE,(CONCATENATE(L$1," doesn't match.")),"-"))</f>
        <v>-</v>
      </c>
      <c r="BI645" s="3" t="str">
        <f>IF(OR($S645=FALSE,$R645=TRUE,$V645=FALSE),"-",IF(AC645=FALSE,(CONCATENATE(M$1," doesn't match.")),"-"))</f>
        <v>-</v>
      </c>
      <c r="BJ645" s="3" t="str">
        <f>IF(OR($S645=FALSE,$R645=TRUE,$V645=FALSE),"-",IF(AD645=FALSE,(CONCATENATE(N$1," doesn't match.")),"-"))</f>
        <v>-</v>
      </c>
      <c r="BK645" s="3" t="str">
        <f>IF(OR($S645=FALSE,$R645=TRUE,$V645=FALSE),"-",IF(AE645=FALSE,(CONCATENATE(O$1," doesn't match.")),"-"))</f>
        <v>-</v>
      </c>
      <c r="BL645" s="3" t="str">
        <f>IF(OR($S645=FALSE,$R645=TRUE,$V645=FALSE),"-",IF(AF645=FALSE,(CONCATENATE(P$1," doesn't match.")),"-"))</f>
        <v>-</v>
      </c>
    </row>
    <row r="646" spans="1:64" ht="75" x14ac:dyDescent="0.25">
      <c r="A646" s="30">
        <v>1294533</v>
      </c>
      <c r="B646" s="30" t="s">
        <v>625</v>
      </c>
      <c r="C646" s="31" t="s">
        <v>750</v>
      </c>
      <c r="D646" s="30" t="s">
        <v>98</v>
      </c>
      <c r="E646" s="30" t="s">
        <v>751</v>
      </c>
      <c r="F646" s="30" t="s">
        <v>752</v>
      </c>
      <c r="G646" s="30" t="s">
        <v>39</v>
      </c>
      <c r="H646" s="32">
        <v>43316</v>
      </c>
      <c r="I646" s="32">
        <v>43279</v>
      </c>
      <c r="J646" s="32">
        <v>43255</v>
      </c>
      <c r="K646" s="32">
        <v>43279</v>
      </c>
      <c r="L646" s="30" t="s">
        <v>134</v>
      </c>
      <c r="M646" s="32">
        <v>43245</v>
      </c>
      <c r="N646" s="32">
        <v>43294</v>
      </c>
      <c r="O646" s="32"/>
      <c r="P646" s="32"/>
      <c r="Q646" s="5"/>
      <c r="R646" s="6" t="b">
        <f>B646=B647</f>
        <v>0</v>
      </c>
      <c r="S646" s="6" t="b">
        <f>C646=C647</f>
        <v>0</v>
      </c>
      <c r="T646" s="6" t="b">
        <f>D646=D647</f>
        <v>0</v>
      </c>
      <c r="U646" s="6" t="b">
        <f>E646=E647</f>
        <v>0</v>
      </c>
      <c r="V646" s="6" t="b">
        <f>F646=F647</f>
        <v>0</v>
      </c>
      <c r="W646" s="6" t="b">
        <f>G646=G647</f>
        <v>1</v>
      </c>
      <c r="X646" s="6" t="b">
        <f>H646=H647</f>
        <v>0</v>
      </c>
      <c r="Y646" s="6" t="b">
        <f>I646=I647</f>
        <v>0</v>
      </c>
      <c r="Z646" s="6" t="b">
        <f>J646=J647</f>
        <v>0</v>
      </c>
      <c r="AA646" s="6" t="b">
        <f>K646=K647</f>
        <v>0</v>
      </c>
      <c r="AB646" s="6" t="b">
        <f>L646=L647</f>
        <v>0</v>
      </c>
      <c r="AC646" s="6" t="b">
        <f>M646=M647</f>
        <v>0</v>
      </c>
      <c r="AD646" s="6" t="b">
        <f>N646=N647</f>
        <v>0</v>
      </c>
      <c r="AE646" s="6" t="b">
        <f>O646=O647</f>
        <v>1</v>
      </c>
      <c r="AF646" s="6" t="b">
        <f>P646=P647</f>
        <v>1</v>
      </c>
      <c r="AG646" s="3"/>
      <c r="AH646" s="8" t="str">
        <f>IF(ISBLANK($E646),"N/A",$E646)</f>
        <v>INT-PAT 30M NPHASE WITH 2M GRACE PERIOD</v>
      </c>
      <c r="AI646" s="8" t="str">
        <f>IF(ISBLANK($F646),"N/A",$F646)</f>
        <v>NPhase with 2M Grace Period Filing Confirmation FINAL / IPP</v>
      </c>
      <c r="AJ646" s="7" t="str">
        <f>IF(ISBLANK($B646),"N/A",$B646)</f>
        <v>Agent Patent</v>
      </c>
      <c r="AK646" s="8" t="str">
        <f>IF(ISBLANK($C646),"N/A",$C646)</f>
        <v>SKYWRKS.672CN</v>
      </c>
      <c r="AL646" s="8" t="str">
        <f>IF(ISBLANK($C647),"N/A",$C647)</f>
        <v>SMNPH.217AU2</v>
      </c>
      <c r="AM646" s="7" t="str">
        <f>IF(ISBLANK($B647),"N/A",$B647)</f>
        <v>Live Patent</v>
      </c>
      <c r="AN646" s="8" t="str">
        <f>IF(ISBLANK($F647),"N/A",$F647)</f>
        <v>File Refs in All IL Applications?</v>
      </c>
      <c r="AO646" s="8" t="str">
        <f>IF(ISBLANK($E647),"N/A",$E647)</f>
        <v>INT-PAT FOREIGN ACTION REFS</v>
      </c>
      <c r="AP646" s="3"/>
      <c r="AQ646" s="6" t="str">
        <f>IF($S646=FALSE,"Matter doesn't match.","-")</f>
        <v>Matter doesn't match.</v>
      </c>
      <c r="AR646" s="6" t="str">
        <f>IF($R646=TRUE,"System matches.","-")</f>
        <v>-</v>
      </c>
      <c r="AS646" s="6" t="str">
        <f>IF($U646=FALSE,"Action Type doesn't match.","-")</f>
        <v>Action Type doesn't match.</v>
      </c>
      <c r="AT646" s="6" t="str">
        <f>IF($V646=FALSE,"Action Due doesn't match.","-")</f>
        <v>Action Due doesn't match.</v>
      </c>
      <c r="AU646" s="6" t="b">
        <f>IF(AND($S646=TRUE,$Z646=TRUE,$U646=FALSE,$R646=FALSE),TRUE,FALSE)</f>
        <v>0</v>
      </c>
      <c r="AV646" s="13" t="b">
        <f ca="1">IF(OFFSET($AU646,-1,0)=TRUE,TRUE,FALSE)</f>
        <v>0</v>
      </c>
      <c r="AW646" s="6" t="b">
        <f>IF(AND($V646=TRUE,$S646=TRUE,$U646=FALSE,$R646=FALSE),TRUE,FALSE)</f>
        <v>0</v>
      </c>
      <c r="AX646" s="13" t="b">
        <f ca="1">IF(OFFSET($AW646,-1,0)="TRUE",TRUE,FALSE)</f>
        <v>0</v>
      </c>
      <c r="AY646" s="3"/>
      <c r="AZ646" s="3" t="str">
        <f>IF(OR($S646=FALSE,$R646=TRUE,$V646=FALSE),"-",IF(T646=FALSE,(CONCATENATE(D$1," doesn't match.")),"-"))</f>
        <v>-</v>
      </c>
      <c r="BA646" s="3" t="str">
        <f>IF(OR($S646=FALSE,$R646=TRUE,$V646=FALSE),"-",IF(U646=FALSE,(CONCATENATE(E$1," doesn't match.")),"-"))</f>
        <v>-</v>
      </c>
      <c r="BB646" s="3" t="str">
        <f>IF(OR($S646=FALSE,$R646=TRUE,$V646=FALSE),"-",IF(V646=FALSE,(CONCATENATE(F$1," doesn't match.")),"-"))</f>
        <v>-</v>
      </c>
      <c r="BC646" s="3" t="str">
        <f>IF(OR($S646=FALSE,$R646=TRUE,$V646=FALSE),"-",IF(W646=FALSE,(CONCATENATE(G$1," doesn't match.")),"-"))</f>
        <v>-</v>
      </c>
      <c r="BD646" s="3" t="str">
        <f>IF(OR($S646=FALSE,$R646=TRUE,$V646=FALSE),"-",IF(X646=FALSE,(CONCATENATE(H$1," doesn't match.")),"-"))</f>
        <v>-</v>
      </c>
      <c r="BE646" s="3" t="str">
        <f>IF(OR($S646=FALSE,$R646=TRUE,$V646=FALSE),"-",IF(Y646=FALSE,(CONCATENATE(I$1," doesn't match.")),"-"))</f>
        <v>-</v>
      </c>
      <c r="BF646" s="3" t="str">
        <f>IF(OR($S646=FALSE,$R646=TRUE,$V646=FALSE),"-",IF(Z646=FALSE,(CONCATENATE(J$1," doesn't match.")),"-"))</f>
        <v>-</v>
      </c>
      <c r="BG646" s="3" t="str">
        <f>IF(OR($S646=FALSE,$R646=TRUE,$V646=FALSE),"-",IF(AA646=FALSE,(CONCATENATE(K$1," doesn't match.")),"-"))</f>
        <v>-</v>
      </c>
      <c r="BH646" s="3" t="str">
        <f>IF(OR($S646=FALSE,$R646=TRUE,$V646=FALSE),"-",IF(AB646=FALSE,(CONCATENATE(L$1," doesn't match.")),"-"))</f>
        <v>-</v>
      </c>
      <c r="BI646" s="3" t="str">
        <f>IF(OR($S646=FALSE,$R646=TRUE,$V646=FALSE),"-",IF(AC646=FALSE,(CONCATENATE(M$1," doesn't match.")),"-"))</f>
        <v>-</v>
      </c>
      <c r="BJ646" s="3" t="str">
        <f>IF(OR($S646=FALSE,$R646=TRUE,$V646=FALSE),"-",IF(AD646=FALSE,(CONCATENATE(N$1," doesn't match.")),"-"))</f>
        <v>-</v>
      </c>
      <c r="BK646" s="3" t="str">
        <f>IF(OR($S646=FALSE,$R646=TRUE,$V646=FALSE),"-",IF(AE646=FALSE,(CONCATENATE(O$1," doesn't match.")),"-"))</f>
        <v>-</v>
      </c>
      <c r="BL646" s="3" t="str">
        <f>IF(OR($S646=FALSE,$R646=TRUE,$V646=FALSE),"-",IF(AF646=FALSE,(CONCATENATE(P$1," doesn't match.")),"-"))</f>
        <v>-</v>
      </c>
    </row>
    <row r="647" spans="1:64" ht="60" x14ac:dyDescent="0.25">
      <c r="A647" s="30">
        <v>1236479</v>
      </c>
      <c r="B647" s="30" t="s">
        <v>30</v>
      </c>
      <c r="C647" s="31" t="s">
        <v>507</v>
      </c>
      <c r="D647" s="30" t="s">
        <v>187</v>
      </c>
      <c r="E647" s="30" t="s">
        <v>99</v>
      </c>
      <c r="F647" s="30" t="s">
        <v>151</v>
      </c>
      <c r="G647" s="30" t="s">
        <v>39</v>
      </c>
      <c r="H647" s="32">
        <v>43307</v>
      </c>
      <c r="I647" s="32">
        <v>43291</v>
      </c>
      <c r="J647" s="32">
        <v>43216</v>
      </c>
      <c r="K647" s="32">
        <v>43291</v>
      </c>
      <c r="L647" s="30" t="s">
        <v>183</v>
      </c>
      <c r="M647" s="32">
        <v>43224</v>
      </c>
      <c r="N647" s="32">
        <v>43291</v>
      </c>
      <c r="O647" s="32"/>
      <c r="P647" s="32"/>
      <c r="Q647" s="5"/>
      <c r="R647" s="6" t="b">
        <f>B647=B648</f>
        <v>1</v>
      </c>
      <c r="S647" s="6" t="b">
        <f>C647=C648</f>
        <v>1</v>
      </c>
      <c r="T647" s="6" t="b">
        <f>D647=D648</f>
        <v>1</v>
      </c>
      <c r="U647" s="6" t="b">
        <f>E647=E648</f>
        <v>1</v>
      </c>
      <c r="V647" s="6" t="b">
        <f>F647=F648</f>
        <v>0</v>
      </c>
      <c r="W647" s="6" t="b">
        <f>G647=G648</f>
        <v>1</v>
      </c>
      <c r="X647" s="6" t="b">
        <f>H647=H648</f>
        <v>1</v>
      </c>
      <c r="Y647" s="6" t="b">
        <f>I647=I648</f>
        <v>1</v>
      </c>
      <c r="Z647" s="6" t="b">
        <f>J647=J648</f>
        <v>1</v>
      </c>
      <c r="AA647" s="6" t="b">
        <f>K647=K648</f>
        <v>1</v>
      </c>
      <c r="AB647" s="6" t="b">
        <f>L647=L648</f>
        <v>1</v>
      </c>
      <c r="AC647" s="6" t="b">
        <f>M647=M648</f>
        <v>1</v>
      </c>
      <c r="AD647" s="6" t="b">
        <f>N647=N648</f>
        <v>1</v>
      </c>
      <c r="AE647" s="6" t="b">
        <f>O647=O648</f>
        <v>1</v>
      </c>
      <c r="AF647" s="6" t="b">
        <f>P647=P648</f>
        <v>1</v>
      </c>
      <c r="AG647" s="3"/>
      <c r="AH647" s="8" t="str">
        <f>IF(ISBLANK($E647),"N/A",$E647)</f>
        <v>INT-PAT FOREIGN ACTION REFS</v>
      </c>
      <c r="AI647" s="8" t="str">
        <f>IF(ISBLANK($F647),"N/A",$F647)</f>
        <v>File Refs in All IL Applications?</v>
      </c>
      <c r="AJ647" s="7" t="str">
        <f>IF(ISBLANK($B647),"N/A",$B647)</f>
        <v>Live Patent</v>
      </c>
      <c r="AK647" s="8" t="str">
        <f>IF(ISBLANK($C647),"N/A",$C647)</f>
        <v>SMNPH.217AU2</v>
      </c>
      <c r="AL647" s="8" t="str">
        <f>IF(ISBLANK($C648),"N/A",$C648)</f>
        <v>SMNPH.217AU2</v>
      </c>
      <c r="AM647" s="7" t="str">
        <f>IF(ISBLANK($B648),"N/A",$B648)</f>
        <v>Live Patent</v>
      </c>
      <c r="AN647" s="8" t="str">
        <f>IF(ISBLANK($F648),"N/A",$F648)</f>
        <v>IDS in US Applications w/Refs from SR/OA - FINAL</v>
      </c>
      <c r="AO647" s="8" t="str">
        <f>IF(ISBLANK($E648),"N/A",$E648)</f>
        <v>INT-PAT FOREIGN ACTION REFS</v>
      </c>
      <c r="AP647" s="3"/>
      <c r="AQ647" s="6" t="str">
        <f>IF($S647=FALSE,"Matter doesn't match.","-")</f>
        <v>-</v>
      </c>
      <c r="AR647" s="6" t="str">
        <f>IF($R647=TRUE,"System matches.","-")</f>
        <v>System matches.</v>
      </c>
      <c r="AS647" s="6" t="str">
        <f>IF($U647=FALSE,"Action Type doesn't match.","-")</f>
        <v>-</v>
      </c>
      <c r="AT647" s="6" t="str">
        <f>IF($V647=FALSE,"Action Due doesn't match.","-")</f>
        <v>Action Due doesn't match.</v>
      </c>
      <c r="AU647" s="6" t="b">
        <f>IF(AND($S647=TRUE,$Z647=TRUE,$U647=FALSE,$R647=FALSE),TRUE,FALSE)</f>
        <v>0</v>
      </c>
      <c r="AV647" s="13" t="b">
        <f ca="1">IF(OFFSET($AU647,-1,0)=TRUE,TRUE,FALSE)</f>
        <v>0</v>
      </c>
      <c r="AW647" s="6" t="b">
        <f>IF(AND($V647=TRUE,$S647=TRUE,$U647=FALSE,$R647=FALSE),TRUE,FALSE)</f>
        <v>0</v>
      </c>
      <c r="AX647" s="13" t="b">
        <f ca="1">IF(OFFSET($AW647,-1,0)="TRUE",TRUE,FALSE)</f>
        <v>0</v>
      </c>
      <c r="AY647" s="3"/>
      <c r="AZ647" s="3" t="str">
        <f>IF(OR($S647=FALSE,$R647=TRUE,$V647=FALSE),"-",IF(T647=FALSE,(CONCATENATE(D$1," doesn't match.")),"-"))</f>
        <v>-</v>
      </c>
      <c r="BA647" s="3" t="str">
        <f>IF(OR($S647=FALSE,$R647=TRUE,$V647=FALSE),"-",IF(U647=FALSE,(CONCATENATE(E$1," doesn't match.")),"-"))</f>
        <v>-</v>
      </c>
      <c r="BB647" s="3" t="str">
        <f>IF(OR($S647=FALSE,$R647=TRUE,$V647=FALSE),"-",IF(V647=FALSE,(CONCATENATE(F$1," doesn't match.")),"-"))</f>
        <v>-</v>
      </c>
      <c r="BC647" s="3" t="str">
        <f>IF(OR($S647=FALSE,$R647=TRUE,$V647=FALSE),"-",IF(W647=FALSE,(CONCATENATE(G$1," doesn't match.")),"-"))</f>
        <v>-</v>
      </c>
      <c r="BD647" s="3" t="str">
        <f>IF(OR($S647=FALSE,$R647=TRUE,$V647=FALSE),"-",IF(X647=FALSE,(CONCATENATE(H$1," doesn't match.")),"-"))</f>
        <v>-</v>
      </c>
      <c r="BE647" s="3" t="str">
        <f>IF(OR($S647=FALSE,$R647=TRUE,$V647=FALSE),"-",IF(Y647=FALSE,(CONCATENATE(I$1," doesn't match.")),"-"))</f>
        <v>-</v>
      </c>
      <c r="BF647" s="3" t="str">
        <f>IF(OR($S647=FALSE,$R647=TRUE,$V647=FALSE),"-",IF(Z647=FALSE,(CONCATENATE(J$1," doesn't match.")),"-"))</f>
        <v>-</v>
      </c>
      <c r="BG647" s="3" t="str">
        <f>IF(OR($S647=FALSE,$R647=TRUE,$V647=FALSE),"-",IF(AA647=FALSE,(CONCATENATE(K$1," doesn't match.")),"-"))</f>
        <v>-</v>
      </c>
      <c r="BH647" s="3" t="str">
        <f>IF(OR($S647=FALSE,$R647=TRUE,$V647=FALSE),"-",IF(AB647=FALSE,(CONCATENATE(L$1," doesn't match.")),"-"))</f>
        <v>-</v>
      </c>
      <c r="BI647" s="3" t="str">
        <f>IF(OR($S647=FALSE,$R647=TRUE,$V647=FALSE),"-",IF(AC647=FALSE,(CONCATENATE(M$1," doesn't match.")),"-"))</f>
        <v>-</v>
      </c>
      <c r="BJ647" s="3" t="str">
        <f>IF(OR($S647=FALSE,$R647=TRUE,$V647=FALSE),"-",IF(AD647=FALSE,(CONCATENATE(N$1," doesn't match.")),"-"))</f>
        <v>-</v>
      </c>
      <c r="BK647" s="3" t="str">
        <f>IF(OR($S647=FALSE,$R647=TRUE,$V647=FALSE),"-",IF(AE647=FALSE,(CONCATENATE(O$1," doesn't match.")),"-"))</f>
        <v>-</v>
      </c>
      <c r="BL647" s="3" t="str">
        <f>IF(OR($S647=FALSE,$R647=TRUE,$V647=FALSE),"-",IF(AF647=FALSE,(CONCATENATE(P$1," doesn't match.")),"-"))</f>
        <v>-</v>
      </c>
    </row>
    <row r="648" spans="1:64" ht="60" x14ac:dyDescent="0.25">
      <c r="A648" s="30">
        <v>1236479</v>
      </c>
      <c r="B648" s="30" t="s">
        <v>30</v>
      </c>
      <c r="C648" s="31" t="s">
        <v>507</v>
      </c>
      <c r="D648" s="30" t="s">
        <v>187</v>
      </c>
      <c r="E648" s="30" t="s">
        <v>99</v>
      </c>
      <c r="F648" s="30" t="s">
        <v>152</v>
      </c>
      <c r="G648" s="30" t="s">
        <v>39</v>
      </c>
      <c r="H648" s="32">
        <v>43307</v>
      </c>
      <c r="I648" s="32">
        <v>43291</v>
      </c>
      <c r="J648" s="32">
        <v>43216</v>
      </c>
      <c r="K648" s="32">
        <v>43291</v>
      </c>
      <c r="L648" s="30" t="s">
        <v>183</v>
      </c>
      <c r="M648" s="32">
        <v>43224</v>
      </c>
      <c r="N648" s="32">
        <v>43291</v>
      </c>
      <c r="O648" s="32"/>
      <c r="P648" s="32"/>
      <c r="Q648" s="5"/>
      <c r="R648" s="6" t="b">
        <f>B648=B649</f>
        <v>0</v>
      </c>
      <c r="S648" s="6" t="b">
        <f>C648=C649</f>
        <v>1</v>
      </c>
      <c r="T648" s="6" t="b">
        <f>D648=D649</f>
        <v>1</v>
      </c>
      <c r="U648" s="6" t="b">
        <f>E648=E649</f>
        <v>1</v>
      </c>
      <c r="V648" s="6" t="b">
        <f>F648=F649</f>
        <v>0</v>
      </c>
      <c r="W648" s="6" t="b">
        <f>G648=G649</f>
        <v>1</v>
      </c>
      <c r="X648" s="6" t="b">
        <f>H648=H649</f>
        <v>0</v>
      </c>
      <c r="Y648" s="6" t="b">
        <f>I648=I649</f>
        <v>1</v>
      </c>
      <c r="Z648" s="6" t="b">
        <f>J648=J649</f>
        <v>0</v>
      </c>
      <c r="AA648" s="6" t="b">
        <f>K648=K649</f>
        <v>0</v>
      </c>
      <c r="AB648" s="6" t="b">
        <f>L648=L649</f>
        <v>1</v>
      </c>
      <c r="AC648" s="6" t="b">
        <f>M648=M649</f>
        <v>0</v>
      </c>
      <c r="AD648" s="6" t="b">
        <f>N648=N649</f>
        <v>1</v>
      </c>
      <c r="AE648" s="6" t="b">
        <f>O648=O649</f>
        <v>1</v>
      </c>
      <c r="AF648" s="6" t="b">
        <f>P648=P649</f>
        <v>1</v>
      </c>
      <c r="AG648" s="3"/>
      <c r="AH648" s="8" t="str">
        <f>IF(ISBLANK($E648),"N/A",$E648)</f>
        <v>INT-PAT FOREIGN ACTION REFS</v>
      </c>
      <c r="AI648" s="8" t="str">
        <f>IF(ISBLANK($F648),"N/A",$F648)</f>
        <v>IDS in US Applications w/Refs from SR/OA - FINAL</v>
      </c>
      <c r="AJ648" s="7" t="str">
        <f>IF(ISBLANK($B648),"N/A",$B648)</f>
        <v>Live Patent</v>
      </c>
      <c r="AK648" s="8" t="str">
        <f>IF(ISBLANK($C648),"N/A",$C648)</f>
        <v>SMNPH.217AU2</v>
      </c>
      <c r="AL648" s="8" t="str">
        <f>IF(ISBLANK($C649),"N/A",$C649)</f>
        <v>SMNPH.217AU2</v>
      </c>
      <c r="AM648" s="7" t="str">
        <f>IF(ISBLANK($B649),"N/A",$B649)</f>
        <v>Agent Patent</v>
      </c>
      <c r="AN648" s="8" t="str">
        <f>IF(ISBLANK($F649),"N/A",$F649)</f>
        <v>IDS in US Applications w/Refs from SR/OA - PTA</v>
      </c>
      <c r="AO648" s="8" t="str">
        <f>IF(ISBLANK($E649),"N/A",$E649)</f>
        <v>INT-PAT FOREIGN ACTION REFS</v>
      </c>
      <c r="AP648" s="3"/>
      <c r="AQ648" s="6" t="str">
        <f>IF($S648=FALSE,"Matter doesn't match.","-")</f>
        <v>-</v>
      </c>
      <c r="AR648" s="6" t="str">
        <f>IF($R648=TRUE,"System matches.","-")</f>
        <v>-</v>
      </c>
      <c r="AS648" s="6" t="str">
        <f>IF($U648=FALSE,"Action Type doesn't match.","-")</f>
        <v>-</v>
      </c>
      <c r="AT648" s="6" t="str">
        <f>IF($V648=FALSE,"Action Due doesn't match.","-")</f>
        <v>Action Due doesn't match.</v>
      </c>
      <c r="AU648" s="6" t="b">
        <f>IF(AND($S648=TRUE,$Z648=TRUE,$U648=FALSE,$R648=FALSE),TRUE,FALSE)</f>
        <v>0</v>
      </c>
      <c r="AV648" s="13" t="b">
        <f ca="1">IF(OFFSET($AU648,-1,0)=TRUE,TRUE,FALSE)</f>
        <v>0</v>
      </c>
      <c r="AW648" s="6" t="b">
        <f>IF(AND($V648=TRUE,$S648=TRUE,$U648=FALSE,$R648=FALSE),TRUE,FALSE)</f>
        <v>0</v>
      </c>
      <c r="AX648" s="13" t="b">
        <f ca="1">IF(OFFSET($AW648,-1,0)="TRUE",TRUE,FALSE)</f>
        <v>0</v>
      </c>
      <c r="AY648" s="3"/>
      <c r="AZ648" s="3" t="str">
        <f>IF(OR($S648=FALSE,$R648=TRUE,$V648=FALSE),"-",IF(T648=FALSE,(CONCATENATE(D$1," doesn't match.")),"-"))</f>
        <v>-</v>
      </c>
      <c r="BA648" s="3" t="str">
        <f>IF(OR($S648=FALSE,$R648=TRUE,$V648=FALSE),"-",IF(U648=FALSE,(CONCATENATE(E$1," doesn't match.")),"-"))</f>
        <v>-</v>
      </c>
      <c r="BB648" s="3" t="str">
        <f>IF(OR($S648=FALSE,$R648=TRUE,$V648=FALSE),"-",IF(V648=FALSE,(CONCATENATE(F$1," doesn't match.")),"-"))</f>
        <v>-</v>
      </c>
      <c r="BC648" s="3" t="str">
        <f>IF(OR($S648=FALSE,$R648=TRUE,$V648=FALSE),"-",IF(W648=FALSE,(CONCATENATE(G$1," doesn't match.")),"-"))</f>
        <v>-</v>
      </c>
      <c r="BD648" s="3" t="str">
        <f>IF(OR($S648=FALSE,$R648=TRUE,$V648=FALSE),"-",IF(X648=FALSE,(CONCATENATE(H$1," doesn't match.")),"-"))</f>
        <v>-</v>
      </c>
      <c r="BE648" s="3" t="str">
        <f>IF(OR($S648=FALSE,$R648=TRUE,$V648=FALSE),"-",IF(Y648=FALSE,(CONCATENATE(I$1," doesn't match.")),"-"))</f>
        <v>-</v>
      </c>
      <c r="BF648" s="3" t="str">
        <f>IF(OR($S648=FALSE,$R648=TRUE,$V648=FALSE),"-",IF(Z648=FALSE,(CONCATENATE(J$1," doesn't match.")),"-"))</f>
        <v>-</v>
      </c>
      <c r="BG648" s="3" t="str">
        <f>IF(OR($S648=FALSE,$R648=TRUE,$V648=FALSE),"-",IF(AA648=FALSE,(CONCATENATE(K$1," doesn't match.")),"-"))</f>
        <v>-</v>
      </c>
      <c r="BH648" s="3" t="str">
        <f>IF(OR($S648=FALSE,$R648=TRUE,$V648=FALSE),"-",IF(AB648=FALSE,(CONCATENATE(L$1," doesn't match.")),"-"))</f>
        <v>-</v>
      </c>
      <c r="BI648" s="3" t="str">
        <f>IF(OR($S648=FALSE,$R648=TRUE,$V648=FALSE),"-",IF(AC648=FALSE,(CONCATENATE(M$1," doesn't match.")),"-"))</f>
        <v>-</v>
      </c>
      <c r="BJ648" s="3" t="str">
        <f>IF(OR($S648=FALSE,$R648=TRUE,$V648=FALSE),"-",IF(AD648=FALSE,(CONCATENATE(N$1," doesn't match.")),"-"))</f>
        <v>-</v>
      </c>
      <c r="BK648" s="3" t="str">
        <f>IF(OR($S648=FALSE,$R648=TRUE,$V648=FALSE),"-",IF(AE648=FALSE,(CONCATENATE(O$1," doesn't match.")),"-"))</f>
        <v>-</v>
      </c>
      <c r="BL648" s="3" t="str">
        <f>IF(OR($S648=FALSE,$R648=TRUE,$V648=FALSE),"-",IF(AF648=FALSE,(CONCATENATE(P$1," doesn't match.")),"-"))</f>
        <v>-</v>
      </c>
    </row>
    <row r="649" spans="1:64" ht="60" x14ac:dyDescent="0.25">
      <c r="A649" s="30">
        <v>1236479</v>
      </c>
      <c r="B649" s="30" t="s">
        <v>625</v>
      </c>
      <c r="C649" s="31" t="s">
        <v>507</v>
      </c>
      <c r="D649" s="30" t="s">
        <v>187</v>
      </c>
      <c r="E649" s="30" t="s">
        <v>99</v>
      </c>
      <c r="F649" s="30" t="s">
        <v>100</v>
      </c>
      <c r="G649" s="30" t="s">
        <v>39</v>
      </c>
      <c r="H649" s="32">
        <v>43275</v>
      </c>
      <c r="I649" s="32">
        <v>43291</v>
      </c>
      <c r="J649" s="32">
        <v>43245</v>
      </c>
      <c r="K649" s="32"/>
      <c r="L649" s="30" t="s">
        <v>183</v>
      </c>
      <c r="M649" s="32">
        <v>43279</v>
      </c>
      <c r="N649" s="32">
        <v>43291</v>
      </c>
      <c r="O649" s="32"/>
      <c r="P649" s="32"/>
      <c r="Q649" s="5"/>
      <c r="R649" s="6" t="b">
        <f>B649=B650</f>
        <v>0</v>
      </c>
      <c r="S649" s="6" t="b">
        <f>C649=C650</f>
        <v>0</v>
      </c>
      <c r="T649" s="6" t="b">
        <f>D649=D650</f>
        <v>0</v>
      </c>
      <c r="U649" s="6" t="b">
        <f>E649=E650</f>
        <v>0</v>
      </c>
      <c r="V649" s="6" t="b">
        <f>F649=F650</f>
        <v>0</v>
      </c>
      <c r="W649" s="6" t="b">
        <f>G649=G650</f>
        <v>0</v>
      </c>
      <c r="X649" s="6" t="b">
        <f>H649=H650</f>
        <v>0</v>
      </c>
      <c r="Y649" s="6" t="b">
        <f>I649=I650</f>
        <v>0</v>
      </c>
      <c r="Z649" s="6" t="b">
        <f>J649=J650</f>
        <v>0</v>
      </c>
      <c r="AA649" s="6" t="b">
        <f>K649=K650</f>
        <v>0</v>
      </c>
      <c r="AB649" s="6" t="b">
        <f>L649=L650</f>
        <v>0</v>
      </c>
      <c r="AC649" s="6" t="b">
        <f>M649=M650</f>
        <v>0</v>
      </c>
      <c r="AD649" s="6" t="b">
        <f>N649=N650</f>
        <v>0</v>
      </c>
      <c r="AE649" s="6" t="b">
        <f>O649=O650</f>
        <v>1</v>
      </c>
      <c r="AF649" s="6" t="b">
        <f>P649=P650</f>
        <v>1</v>
      </c>
      <c r="AG649" s="3"/>
      <c r="AH649" s="8" t="str">
        <f>IF(ISBLANK($E649),"N/A",$E649)</f>
        <v>INT-PAT FOREIGN ACTION REFS</v>
      </c>
      <c r="AI649" s="8" t="str">
        <f>IF(ISBLANK($F649),"N/A",$F649)</f>
        <v>IDS in US Applications w/Refs from SR/OA - PTA</v>
      </c>
      <c r="AJ649" s="7" t="str">
        <f>IF(ISBLANK($B649),"N/A",$B649)</f>
        <v>Agent Patent</v>
      </c>
      <c r="AK649" s="8" t="str">
        <f>IF(ISBLANK($C649),"N/A",$C649)</f>
        <v>SMNPH.217AU2</v>
      </c>
      <c r="AL649" s="8" t="str">
        <f>IF(ISBLANK($C650),"N/A",$C650)</f>
        <v>SMNPH.217JP2D1</v>
      </c>
      <c r="AM649" s="7" t="str">
        <f>IF(ISBLANK($B650),"N/A",$B650)</f>
        <v>Live Patent</v>
      </c>
      <c r="AN649" s="8" t="str">
        <f>IF(ISBLANK($F650),"N/A",$F650)</f>
        <v>FA Confirm &amp; Ack of Exam &amp; Amend Instr Received? / Exam Desk</v>
      </c>
      <c r="AO649" s="8" t="str">
        <f>IF(ISBLANK($E650),"N/A",$E650)</f>
        <v>INT-PAT INSTR REQUEST EXAM W/ AMENDS</v>
      </c>
      <c r="AP649" s="3"/>
      <c r="AQ649" s="6" t="str">
        <f>IF($S649=FALSE,"Matter doesn't match.","-")</f>
        <v>Matter doesn't match.</v>
      </c>
      <c r="AR649" s="6" t="str">
        <f>IF($R649=TRUE,"System matches.","-")</f>
        <v>-</v>
      </c>
      <c r="AS649" s="6" t="str">
        <f>IF($U649=FALSE,"Action Type doesn't match.","-")</f>
        <v>Action Type doesn't match.</v>
      </c>
      <c r="AT649" s="6" t="str">
        <f>IF($V649=FALSE,"Action Due doesn't match.","-")</f>
        <v>Action Due doesn't match.</v>
      </c>
      <c r="AU649" s="6" t="b">
        <f>IF(AND($S649=TRUE,$Z649=TRUE,$U649=FALSE,$R649=FALSE),TRUE,FALSE)</f>
        <v>0</v>
      </c>
      <c r="AV649" s="13" t="b">
        <f ca="1">IF(OFFSET($AU649,-1,0)=TRUE,TRUE,FALSE)</f>
        <v>0</v>
      </c>
      <c r="AW649" s="6" t="b">
        <f>IF(AND($V649=TRUE,$S649=TRUE,$U649=FALSE,$R649=FALSE),TRUE,FALSE)</f>
        <v>0</v>
      </c>
      <c r="AX649" s="13" t="b">
        <f ca="1">IF(OFFSET($AW649,-1,0)="TRUE",TRUE,FALSE)</f>
        <v>0</v>
      </c>
      <c r="AY649" s="3"/>
      <c r="AZ649" s="3" t="str">
        <f>IF(OR($S649=FALSE,$R649=TRUE,$V649=FALSE),"-",IF(T649=FALSE,(CONCATENATE(D$1," doesn't match.")),"-"))</f>
        <v>-</v>
      </c>
      <c r="BA649" s="3" t="str">
        <f>IF(OR($S649=FALSE,$R649=TRUE,$V649=FALSE),"-",IF(U649=FALSE,(CONCATENATE(E$1," doesn't match.")),"-"))</f>
        <v>-</v>
      </c>
      <c r="BB649" s="3" t="str">
        <f>IF(OR($S649=FALSE,$R649=TRUE,$V649=FALSE),"-",IF(V649=FALSE,(CONCATENATE(F$1," doesn't match.")),"-"))</f>
        <v>-</v>
      </c>
      <c r="BC649" s="3" t="str">
        <f>IF(OR($S649=FALSE,$R649=TRUE,$V649=FALSE),"-",IF(W649=FALSE,(CONCATENATE(G$1," doesn't match.")),"-"))</f>
        <v>-</v>
      </c>
      <c r="BD649" s="3" t="str">
        <f>IF(OR($S649=FALSE,$R649=TRUE,$V649=FALSE),"-",IF(X649=FALSE,(CONCATENATE(H$1," doesn't match.")),"-"))</f>
        <v>-</v>
      </c>
      <c r="BE649" s="3" t="str">
        <f>IF(OR($S649=FALSE,$R649=TRUE,$V649=FALSE),"-",IF(Y649=FALSE,(CONCATENATE(I$1," doesn't match.")),"-"))</f>
        <v>-</v>
      </c>
      <c r="BF649" s="3" t="str">
        <f>IF(OR($S649=FALSE,$R649=TRUE,$V649=FALSE),"-",IF(Z649=FALSE,(CONCATENATE(J$1," doesn't match.")),"-"))</f>
        <v>-</v>
      </c>
      <c r="BG649" s="3" t="str">
        <f>IF(OR($S649=FALSE,$R649=TRUE,$V649=FALSE),"-",IF(AA649=FALSE,(CONCATENATE(K$1," doesn't match.")),"-"))</f>
        <v>-</v>
      </c>
      <c r="BH649" s="3" t="str">
        <f>IF(OR($S649=FALSE,$R649=TRUE,$V649=FALSE),"-",IF(AB649=FALSE,(CONCATENATE(L$1," doesn't match.")),"-"))</f>
        <v>-</v>
      </c>
      <c r="BI649" s="3" t="str">
        <f>IF(OR($S649=FALSE,$R649=TRUE,$V649=FALSE),"-",IF(AC649=FALSE,(CONCATENATE(M$1," doesn't match.")),"-"))</f>
        <v>-</v>
      </c>
      <c r="BJ649" s="3" t="str">
        <f>IF(OR($S649=FALSE,$R649=TRUE,$V649=FALSE),"-",IF(AD649=FALSE,(CONCATENATE(N$1," doesn't match.")),"-"))</f>
        <v>-</v>
      </c>
      <c r="BK649" s="3" t="str">
        <f>IF(OR($S649=FALSE,$R649=TRUE,$V649=FALSE),"-",IF(AE649=FALSE,(CONCATENATE(O$1," doesn't match.")),"-"))</f>
        <v>-</v>
      </c>
      <c r="BL649" s="3" t="str">
        <f>IF(OR($S649=FALSE,$R649=TRUE,$V649=FALSE),"-",IF(AF649=FALSE,(CONCATENATE(P$1," doesn't match.")),"-"))</f>
        <v>-</v>
      </c>
    </row>
    <row r="650" spans="1:64" ht="60" x14ac:dyDescent="0.25">
      <c r="A650" s="30">
        <v>1295083</v>
      </c>
      <c r="B650" s="30" t="s">
        <v>30</v>
      </c>
      <c r="C650" s="31" t="s">
        <v>508</v>
      </c>
      <c r="D650" s="30" t="s">
        <v>32</v>
      </c>
      <c r="E650" s="30" t="s">
        <v>509</v>
      </c>
      <c r="F650" s="30" t="s">
        <v>510</v>
      </c>
      <c r="G650" s="30" t="s">
        <v>35</v>
      </c>
      <c r="H650" s="32">
        <v>43290</v>
      </c>
      <c r="I650" s="32">
        <v>43289</v>
      </c>
      <c r="J650" s="32">
        <v>43290</v>
      </c>
      <c r="K650" s="32">
        <v>43290</v>
      </c>
      <c r="L650" s="30" t="s">
        <v>62</v>
      </c>
      <c r="M650" s="32">
        <v>43287</v>
      </c>
      <c r="N650" s="32">
        <v>43290</v>
      </c>
      <c r="O650" s="32"/>
      <c r="P650" s="32"/>
      <c r="Q650" s="5"/>
      <c r="R650" s="6" t="b">
        <f>B650=B651</f>
        <v>0</v>
      </c>
      <c r="S650" s="6" t="b">
        <f>C650=C651</f>
        <v>1</v>
      </c>
      <c r="T650" s="6" t="b">
        <f>D650=D651</f>
        <v>1</v>
      </c>
      <c r="U650" s="6" t="b">
        <f>E650=E651</f>
        <v>1</v>
      </c>
      <c r="V650" s="6" t="b">
        <f>F650=F651</f>
        <v>1</v>
      </c>
      <c r="W650" s="6" t="b">
        <f>G650=G651</f>
        <v>1</v>
      </c>
      <c r="X650" s="6" t="b">
        <f>H650=H651</f>
        <v>1</v>
      </c>
      <c r="Y650" s="6" t="b">
        <f>I650=I651</f>
        <v>0</v>
      </c>
      <c r="Z650" s="6" t="b">
        <f>J650=J651</f>
        <v>1</v>
      </c>
      <c r="AA650" s="6" t="b">
        <f>K650=K651</f>
        <v>1</v>
      </c>
      <c r="AB650" s="6" t="b">
        <f>L650=L651</f>
        <v>0</v>
      </c>
      <c r="AC650" s="6" t="b">
        <f>M650=M651</f>
        <v>1</v>
      </c>
      <c r="AD650" s="6" t="b">
        <f>N650=N651</f>
        <v>1</v>
      </c>
      <c r="AE650" s="6" t="b">
        <f>O650=O651</f>
        <v>1</v>
      </c>
      <c r="AF650" s="6" t="b">
        <f>P650=P651</f>
        <v>1</v>
      </c>
      <c r="AG650" s="3"/>
      <c r="AH650" s="8" t="str">
        <f>IF(ISBLANK($E650),"N/A",$E650)</f>
        <v>INT-PAT INSTR REQUEST EXAM W/ AMENDS</v>
      </c>
      <c r="AI650" s="8" t="str">
        <f>IF(ISBLANK($F650),"N/A",$F650)</f>
        <v>FA Confirm &amp; Ack of Exam &amp; Amend Instr Received? / Exam Desk</v>
      </c>
      <c r="AJ650" s="7" t="str">
        <f>IF(ISBLANK($B650),"N/A",$B650)</f>
        <v>Live Patent</v>
      </c>
      <c r="AK650" s="8" t="str">
        <f>IF(ISBLANK($C650),"N/A",$C650)</f>
        <v>SMNPH.217JP2D1</v>
      </c>
      <c r="AL650" s="8" t="str">
        <f>IF(ISBLANK($C651),"N/A",$C651)</f>
        <v>SMNPH.217JP2D1</v>
      </c>
      <c r="AM650" s="7" t="str">
        <f>IF(ISBLANK($B651),"N/A",$B651)</f>
        <v>Agent Patent</v>
      </c>
      <c r="AN650" s="8" t="str">
        <f>IF(ISBLANK($F651),"N/A",$F651)</f>
        <v>FA Confirm &amp; Ack of Exam &amp; Amend Instr Received? / Exam Desk</v>
      </c>
      <c r="AO650" s="8" t="str">
        <f>IF(ISBLANK($E651),"N/A",$E651)</f>
        <v>INT-PAT INSTR REQUEST EXAM W/ AMENDS</v>
      </c>
      <c r="AP650" s="3"/>
      <c r="AQ650" s="6" t="str">
        <f>IF($S650=FALSE,"Matter doesn't match.","-")</f>
        <v>-</v>
      </c>
      <c r="AR650" s="6" t="str">
        <f>IF($R650=TRUE,"System matches.","-")</f>
        <v>-</v>
      </c>
      <c r="AS650" s="6" t="str">
        <f>IF($U650=FALSE,"Action Type doesn't match.","-")</f>
        <v>-</v>
      </c>
      <c r="AT650" s="6" t="str">
        <f>IF($V650=FALSE,"Action Due doesn't match.","-")</f>
        <v>-</v>
      </c>
      <c r="AU650" s="6" t="b">
        <f>IF(AND($S650=TRUE,$Z650=TRUE,$U650=FALSE,$R650=FALSE),TRUE,FALSE)</f>
        <v>0</v>
      </c>
      <c r="AV650" s="13" t="b">
        <f ca="1">IF(OFFSET($AU650,-1,0)=TRUE,TRUE,FALSE)</f>
        <v>0</v>
      </c>
      <c r="AW650" s="6" t="b">
        <f>IF(AND($V650=TRUE,$S650=TRUE,$U650=FALSE,$R650=FALSE),TRUE,FALSE)</f>
        <v>0</v>
      </c>
      <c r="AX650" s="13" t="b">
        <f ca="1">IF(OFFSET($AW650,-1,0)="TRUE",TRUE,FALSE)</f>
        <v>0</v>
      </c>
      <c r="AY650" s="3"/>
      <c r="AZ650" s="3" t="str">
        <f>IF(OR($S650=FALSE,$R650=TRUE,$V650=FALSE),"-",IF(T650=FALSE,(CONCATENATE(D$1," doesn't match.")),"-"))</f>
        <v>-</v>
      </c>
      <c r="BA650" s="3" t="str">
        <f>IF(OR($S650=FALSE,$R650=TRUE,$V650=FALSE),"-",IF(U650=FALSE,(CONCATENATE(E$1," doesn't match.")),"-"))</f>
        <v>-</v>
      </c>
      <c r="BB650" s="3" t="str">
        <f>IF(OR($S650=FALSE,$R650=TRUE,$V650=FALSE),"-",IF(V650=FALSE,(CONCATENATE(F$1," doesn't match.")),"-"))</f>
        <v>-</v>
      </c>
      <c r="BC650" s="3" t="str">
        <f>IF(OR($S650=FALSE,$R650=TRUE,$V650=FALSE),"-",IF(W650=FALSE,(CONCATENATE(G$1," doesn't match.")),"-"))</f>
        <v>-</v>
      </c>
      <c r="BD650" s="3" t="str">
        <f>IF(OR($S650=FALSE,$R650=TRUE,$V650=FALSE),"-",IF(X650=FALSE,(CONCATENATE(H$1," doesn't match.")),"-"))</f>
        <v>-</v>
      </c>
      <c r="BE650" s="3" t="str">
        <f>IF(OR($S650=FALSE,$R650=TRUE,$V650=FALSE),"-",IF(Y650=FALSE,(CONCATENATE(I$1," doesn't match.")),"-"))</f>
        <v>DateTaken doesn't match.</v>
      </c>
      <c r="BF650" s="3" t="str">
        <f>IF(OR($S650=FALSE,$R650=TRUE,$V650=FALSE),"-",IF(Z650=FALSE,(CONCATENATE(J$1," doesn't match.")),"-"))</f>
        <v>-</v>
      </c>
      <c r="BG650" s="3" t="str">
        <f>IF(OR($S650=FALSE,$R650=TRUE,$V650=FALSE),"-",IF(AA650=FALSE,(CONCATENATE(K$1," doesn't match.")),"-"))</f>
        <v>-</v>
      </c>
      <c r="BH650" s="3" t="str">
        <f>IF(OR($S650=FALSE,$R650=TRUE,$V650=FALSE),"-",IF(AB650=FALSE,(CONCATENATE(L$1," doesn't match.")),"-"))</f>
        <v>UserID doesn't match.</v>
      </c>
      <c r="BI650" s="3" t="str">
        <f>IF(OR($S650=FALSE,$R650=TRUE,$V650=FALSE),"-",IF(AC650=FALSE,(CONCATENATE(M$1," doesn't match.")),"-"))</f>
        <v>-</v>
      </c>
      <c r="BJ650" s="3" t="str">
        <f>IF(OR($S650=FALSE,$R650=TRUE,$V650=FALSE),"-",IF(AD650=FALSE,(CONCATENATE(N$1," doesn't match.")),"-"))</f>
        <v>-</v>
      </c>
      <c r="BK650" s="3" t="str">
        <f>IF(OR($S650=FALSE,$R650=TRUE,$V650=FALSE),"-",IF(AE650=FALSE,(CONCATENATE(O$1," doesn't match.")),"-"))</f>
        <v>-</v>
      </c>
      <c r="BL650" s="3" t="str">
        <f>IF(OR($S650=FALSE,$R650=TRUE,$V650=FALSE),"-",IF(AF650=FALSE,(CONCATENATE(P$1," doesn't match.")),"-"))</f>
        <v>-</v>
      </c>
    </row>
    <row r="651" spans="1:64" ht="60" x14ac:dyDescent="0.25">
      <c r="A651" s="30">
        <v>1295083</v>
      </c>
      <c r="B651" s="30" t="s">
        <v>625</v>
      </c>
      <c r="C651" s="31" t="s">
        <v>508</v>
      </c>
      <c r="D651" s="30" t="s">
        <v>32</v>
      </c>
      <c r="E651" s="30" t="s">
        <v>509</v>
      </c>
      <c r="F651" s="30" t="s">
        <v>510</v>
      </c>
      <c r="G651" s="30" t="s">
        <v>35</v>
      </c>
      <c r="H651" s="32">
        <v>43290</v>
      </c>
      <c r="I651" s="32">
        <v>43290</v>
      </c>
      <c r="J651" s="32">
        <v>43290</v>
      </c>
      <c r="K651" s="32">
        <v>43290</v>
      </c>
      <c r="L651" s="30" t="s">
        <v>218</v>
      </c>
      <c r="M651" s="32">
        <v>43287</v>
      </c>
      <c r="N651" s="32">
        <v>43290</v>
      </c>
      <c r="O651" s="32"/>
      <c r="P651" s="32"/>
      <c r="Q651" s="5"/>
      <c r="R651" s="6" t="b">
        <f>B651=B652</f>
        <v>0</v>
      </c>
      <c r="S651" s="6" t="b">
        <f>C651=C652</f>
        <v>0</v>
      </c>
      <c r="T651" s="6" t="b">
        <f>D651=D652</f>
        <v>0</v>
      </c>
      <c r="U651" s="6" t="b">
        <f>E651=E652</f>
        <v>0</v>
      </c>
      <c r="V651" s="6" t="b">
        <f>F651=F652</f>
        <v>0</v>
      </c>
      <c r="W651" s="6" t="b">
        <f>G651=G652</f>
        <v>0</v>
      </c>
      <c r="X651" s="6" t="b">
        <f>H651=H652</f>
        <v>0</v>
      </c>
      <c r="Y651" s="6" t="b">
        <f>I651=I652</f>
        <v>0</v>
      </c>
      <c r="Z651" s="6" t="b">
        <f>J651=J652</f>
        <v>0</v>
      </c>
      <c r="AA651" s="6" t="b">
        <f>K651=K652</f>
        <v>0</v>
      </c>
      <c r="AB651" s="6" t="b">
        <f>L651=L652</f>
        <v>0</v>
      </c>
      <c r="AC651" s="6" t="b">
        <f>M651=M652</f>
        <v>0</v>
      </c>
      <c r="AD651" s="6" t="b">
        <f>N651=N652</f>
        <v>0</v>
      </c>
      <c r="AE651" s="6" t="b">
        <f>O651=O652</f>
        <v>1</v>
      </c>
      <c r="AF651" s="6" t="b">
        <f>P651=P652</f>
        <v>1</v>
      </c>
      <c r="AG651" s="3"/>
      <c r="AH651" s="8" t="str">
        <f>IF(ISBLANK($E651),"N/A",$E651)</f>
        <v>INT-PAT INSTR REQUEST EXAM W/ AMENDS</v>
      </c>
      <c r="AI651" s="8" t="str">
        <f>IF(ISBLANK($F651),"N/A",$F651)</f>
        <v>FA Confirm &amp; Ack of Exam &amp; Amend Instr Received? / Exam Desk</v>
      </c>
      <c r="AJ651" s="7" t="str">
        <f>IF(ISBLANK($B651),"N/A",$B651)</f>
        <v>Agent Patent</v>
      </c>
      <c r="AK651" s="8" t="str">
        <f>IF(ISBLANK($C651),"N/A",$C651)</f>
        <v>SMNPH.217JP2D1</v>
      </c>
      <c r="AL651" s="8" t="str">
        <f>IF(ISBLANK($C652),"N/A",$C652)</f>
        <v>SMNPH.375WO</v>
      </c>
      <c r="AM651" s="7" t="str">
        <f>IF(ISBLANK($B652),"N/A",$B652)</f>
        <v>Live Patent</v>
      </c>
      <c r="AN651" s="8" t="str">
        <f>IF(ISBLANK($F652),"N/A",$F652)</f>
        <v>PCT/IB/306 Recvd Confirming Recordal of Changes</v>
      </c>
      <c r="AO651" s="8" t="str">
        <f>IF(ISBLANK($E652),"N/A",$E652)</f>
        <v>INT-PAT PCT/IB/306 RECVD</v>
      </c>
      <c r="AP651" s="3"/>
      <c r="AQ651" s="6" t="str">
        <f>IF($S651=FALSE,"Matter doesn't match.","-")</f>
        <v>Matter doesn't match.</v>
      </c>
      <c r="AR651" s="6" t="str">
        <f>IF($R651=TRUE,"System matches.","-")</f>
        <v>-</v>
      </c>
      <c r="AS651" s="6" t="str">
        <f>IF($U651=FALSE,"Action Type doesn't match.","-")</f>
        <v>Action Type doesn't match.</v>
      </c>
      <c r="AT651" s="6" t="str">
        <f>IF($V651=FALSE,"Action Due doesn't match.","-")</f>
        <v>Action Due doesn't match.</v>
      </c>
      <c r="AU651" s="6" t="b">
        <f>IF(AND($S651=TRUE,$Z651=TRUE,$U651=FALSE,$R651=FALSE),TRUE,FALSE)</f>
        <v>0</v>
      </c>
      <c r="AV651" s="13" t="b">
        <f ca="1">IF(OFFSET($AU651,-1,0)=TRUE,TRUE,FALSE)</f>
        <v>0</v>
      </c>
      <c r="AW651" s="6" t="b">
        <f>IF(AND($V651=TRUE,$S651=TRUE,$U651=FALSE,$R651=FALSE),TRUE,FALSE)</f>
        <v>0</v>
      </c>
      <c r="AX651" s="13" t="b">
        <f ca="1">IF(OFFSET($AW651,-1,0)="TRUE",TRUE,FALSE)</f>
        <v>0</v>
      </c>
      <c r="AY651" s="3"/>
      <c r="AZ651" s="3" t="str">
        <f>IF(OR($S651=FALSE,$R651=TRUE,$V651=FALSE),"-",IF(T651=FALSE,(CONCATENATE(D$1," doesn't match.")),"-"))</f>
        <v>-</v>
      </c>
      <c r="BA651" s="3" t="str">
        <f>IF(OR($S651=FALSE,$R651=TRUE,$V651=FALSE),"-",IF(U651=FALSE,(CONCATENATE(E$1," doesn't match.")),"-"))</f>
        <v>-</v>
      </c>
      <c r="BB651" s="3" t="str">
        <f>IF(OR($S651=FALSE,$R651=TRUE,$V651=FALSE),"-",IF(V651=FALSE,(CONCATENATE(F$1," doesn't match.")),"-"))</f>
        <v>-</v>
      </c>
      <c r="BC651" s="3" t="str">
        <f>IF(OR($S651=FALSE,$R651=TRUE,$V651=FALSE),"-",IF(W651=FALSE,(CONCATENATE(G$1," doesn't match.")),"-"))</f>
        <v>-</v>
      </c>
      <c r="BD651" s="3" t="str">
        <f>IF(OR($S651=FALSE,$R651=TRUE,$V651=FALSE),"-",IF(X651=FALSE,(CONCATENATE(H$1," doesn't match.")),"-"))</f>
        <v>-</v>
      </c>
      <c r="BE651" s="3" t="str">
        <f>IF(OR($S651=FALSE,$R651=TRUE,$V651=FALSE),"-",IF(Y651=FALSE,(CONCATENATE(I$1," doesn't match.")),"-"))</f>
        <v>-</v>
      </c>
      <c r="BF651" s="3" t="str">
        <f>IF(OR($S651=FALSE,$R651=TRUE,$V651=FALSE),"-",IF(Z651=FALSE,(CONCATENATE(J$1," doesn't match.")),"-"))</f>
        <v>-</v>
      </c>
      <c r="BG651" s="3" t="str">
        <f>IF(OR($S651=FALSE,$R651=TRUE,$V651=FALSE),"-",IF(AA651=FALSE,(CONCATENATE(K$1," doesn't match.")),"-"))</f>
        <v>-</v>
      </c>
      <c r="BH651" s="3" t="str">
        <f>IF(OR($S651=FALSE,$R651=TRUE,$V651=FALSE),"-",IF(AB651=FALSE,(CONCATENATE(L$1," doesn't match.")),"-"))</f>
        <v>-</v>
      </c>
      <c r="BI651" s="3" t="str">
        <f>IF(OR($S651=FALSE,$R651=TRUE,$V651=FALSE),"-",IF(AC651=FALSE,(CONCATENATE(M$1," doesn't match.")),"-"))</f>
        <v>-</v>
      </c>
      <c r="BJ651" s="3" t="str">
        <f>IF(OR($S651=FALSE,$R651=TRUE,$V651=FALSE),"-",IF(AD651=FALSE,(CONCATENATE(N$1," doesn't match.")),"-"))</f>
        <v>-</v>
      </c>
      <c r="BK651" s="3" t="str">
        <f>IF(OR($S651=FALSE,$R651=TRUE,$V651=FALSE),"-",IF(AE651=FALSE,(CONCATENATE(O$1," doesn't match.")),"-"))</f>
        <v>-</v>
      </c>
      <c r="BL651" s="3" t="str">
        <f>IF(OR($S651=FALSE,$R651=TRUE,$V651=FALSE),"-",IF(AF651=FALSE,(CONCATENATE(P$1," doesn't match.")),"-"))</f>
        <v>-</v>
      </c>
    </row>
    <row r="652" spans="1:64" ht="60" x14ac:dyDescent="0.25">
      <c r="A652" s="30">
        <v>1272245</v>
      </c>
      <c r="B652" s="30" t="s">
        <v>30</v>
      </c>
      <c r="C652" s="31" t="s">
        <v>511</v>
      </c>
      <c r="D652" s="30" t="s">
        <v>46</v>
      </c>
      <c r="E652" s="30" t="s">
        <v>512</v>
      </c>
      <c r="F652" s="30" t="s">
        <v>513</v>
      </c>
      <c r="G652" s="30" t="s">
        <v>116</v>
      </c>
      <c r="H652" s="32">
        <v>43294</v>
      </c>
      <c r="I652" s="32">
        <v>43294</v>
      </c>
      <c r="J652" s="32">
        <v>43294</v>
      </c>
      <c r="K652" s="32">
        <v>43294</v>
      </c>
      <c r="L652" s="30" t="s">
        <v>58</v>
      </c>
      <c r="M652" s="32">
        <v>43294</v>
      </c>
      <c r="N652" s="32">
        <v>43294</v>
      </c>
      <c r="O652" s="32"/>
      <c r="P652" s="32"/>
      <c r="Q652" s="5"/>
      <c r="R652" s="6" t="b">
        <f>B652=B653</f>
        <v>1</v>
      </c>
      <c r="S652" s="6" t="b">
        <f>C652=C653</f>
        <v>0</v>
      </c>
      <c r="T652" s="6" t="b">
        <f>D652=D653</f>
        <v>1</v>
      </c>
      <c r="U652" s="6" t="b">
        <f>E652=E653</f>
        <v>0</v>
      </c>
      <c r="V652" s="6" t="b">
        <f>F652=F653</f>
        <v>0</v>
      </c>
      <c r="W652" s="6" t="b">
        <f>G652=G653</f>
        <v>0</v>
      </c>
      <c r="X652" s="6" t="b">
        <f>H652=H653</f>
        <v>0</v>
      </c>
      <c r="Y652" s="6" t="b">
        <f>I652=I653</f>
        <v>0</v>
      </c>
      <c r="Z652" s="6" t="b">
        <f>J652=J653</f>
        <v>0</v>
      </c>
      <c r="AA652" s="6" t="b">
        <f>K652=K653</f>
        <v>0</v>
      </c>
      <c r="AB652" s="6" t="b">
        <f>L652=L653</f>
        <v>0</v>
      </c>
      <c r="AC652" s="6" t="b">
        <f>M652=M653</f>
        <v>0</v>
      </c>
      <c r="AD652" s="6" t="b">
        <f>N652=N653</f>
        <v>0</v>
      </c>
      <c r="AE652" s="6" t="b">
        <f>O652=O653</f>
        <v>1</v>
      </c>
      <c r="AF652" s="6" t="b">
        <f>P652=P653</f>
        <v>1</v>
      </c>
      <c r="AG652" s="3"/>
      <c r="AH652" s="8" t="str">
        <f>IF(ISBLANK($E652),"N/A",$E652)</f>
        <v>INT-PAT PCT/IB/306 RECVD</v>
      </c>
      <c r="AI652" s="8" t="str">
        <f>IF(ISBLANK($F652),"N/A",$F652)</f>
        <v>PCT/IB/306 Recvd Confirming Recordal of Changes</v>
      </c>
      <c r="AJ652" s="7" t="str">
        <f>IF(ISBLANK($B652),"N/A",$B652)</f>
        <v>Live Patent</v>
      </c>
      <c r="AK652" s="8" t="str">
        <f>IF(ISBLANK($C652),"N/A",$C652)</f>
        <v>SMNPH.375WO</v>
      </c>
      <c r="AL652" s="8" t="str">
        <f>IF(ISBLANK($C653),"N/A",$C653)</f>
        <v>SMNPH.393WO2</v>
      </c>
      <c r="AM652" s="7" t="str">
        <f>IF(ISBLANK($B653),"N/A",$B653)</f>
        <v>Live Patent</v>
      </c>
      <c r="AN652" s="8" t="str">
        <f>IF(ISBLANK($F653),"N/A",$F653)</f>
        <v>IDS in US Applications w/Refs from SR/OA - PTA</v>
      </c>
      <c r="AO652" s="8" t="str">
        <f>IF(ISBLANK($E653),"N/A",$E653)</f>
        <v>INT-PAT FOREIGN ACTION REFS</v>
      </c>
      <c r="AP652" s="3"/>
      <c r="AQ652" s="6" t="str">
        <f>IF($S652=FALSE,"Matter doesn't match.","-")</f>
        <v>Matter doesn't match.</v>
      </c>
      <c r="AR652" s="6" t="str">
        <f>IF($R652=TRUE,"System matches.","-")</f>
        <v>System matches.</v>
      </c>
      <c r="AS652" s="6" t="str">
        <f>IF($U652=FALSE,"Action Type doesn't match.","-")</f>
        <v>Action Type doesn't match.</v>
      </c>
      <c r="AT652" s="6" t="str">
        <f>IF($V652=FALSE,"Action Due doesn't match.","-")</f>
        <v>Action Due doesn't match.</v>
      </c>
      <c r="AU652" s="6" t="b">
        <f>IF(AND($S652=TRUE,$Z652=TRUE,$U652=FALSE,$R652=FALSE),TRUE,FALSE)</f>
        <v>0</v>
      </c>
      <c r="AV652" s="13" t="b">
        <f ca="1">IF(OFFSET($AU652,-1,0)=TRUE,TRUE,FALSE)</f>
        <v>0</v>
      </c>
      <c r="AW652" s="6" t="b">
        <f>IF(AND($V652=TRUE,$S652=TRUE,$U652=FALSE,$R652=FALSE),TRUE,FALSE)</f>
        <v>0</v>
      </c>
      <c r="AX652" s="13" t="b">
        <f ca="1">IF(OFFSET($AW652,-1,0)="TRUE",TRUE,FALSE)</f>
        <v>0</v>
      </c>
      <c r="AY652" s="3"/>
      <c r="AZ652" s="3" t="str">
        <f>IF(OR($S652=FALSE,$R652=TRUE,$V652=FALSE),"-",IF(T652=FALSE,(CONCATENATE(D$1," doesn't match.")),"-"))</f>
        <v>-</v>
      </c>
      <c r="BA652" s="3" t="str">
        <f>IF(OR($S652=FALSE,$R652=TRUE,$V652=FALSE),"-",IF(U652=FALSE,(CONCATENATE(E$1," doesn't match.")),"-"))</f>
        <v>-</v>
      </c>
      <c r="BB652" s="3" t="str">
        <f>IF(OR($S652=FALSE,$R652=TRUE,$V652=FALSE),"-",IF(V652=FALSE,(CONCATENATE(F$1," doesn't match.")),"-"))</f>
        <v>-</v>
      </c>
      <c r="BC652" s="3" t="str">
        <f>IF(OR($S652=FALSE,$R652=TRUE,$V652=FALSE),"-",IF(W652=FALSE,(CONCATENATE(G$1," doesn't match.")),"-"))</f>
        <v>-</v>
      </c>
      <c r="BD652" s="3" t="str">
        <f>IF(OR($S652=FALSE,$R652=TRUE,$V652=FALSE),"-",IF(X652=FALSE,(CONCATENATE(H$1," doesn't match.")),"-"))</f>
        <v>-</v>
      </c>
      <c r="BE652" s="3" t="str">
        <f>IF(OR($S652=FALSE,$R652=TRUE,$V652=FALSE),"-",IF(Y652=FALSE,(CONCATENATE(I$1," doesn't match.")),"-"))</f>
        <v>-</v>
      </c>
      <c r="BF652" s="3" t="str">
        <f>IF(OR($S652=FALSE,$R652=TRUE,$V652=FALSE),"-",IF(Z652=FALSE,(CONCATENATE(J$1," doesn't match.")),"-"))</f>
        <v>-</v>
      </c>
      <c r="BG652" s="3" t="str">
        <f>IF(OR($S652=FALSE,$R652=TRUE,$V652=FALSE),"-",IF(AA652=FALSE,(CONCATENATE(K$1," doesn't match.")),"-"))</f>
        <v>-</v>
      </c>
      <c r="BH652" s="3" t="str">
        <f>IF(OR($S652=FALSE,$R652=TRUE,$V652=FALSE),"-",IF(AB652=FALSE,(CONCATENATE(L$1," doesn't match.")),"-"))</f>
        <v>-</v>
      </c>
      <c r="BI652" s="3" t="str">
        <f>IF(OR($S652=FALSE,$R652=TRUE,$V652=FALSE),"-",IF(AC652=FALSE,(CONCATENATE(M$1," doesn't match.")),"-"))</f>
        <v>-</v>
      </c>
      <c r="BJ652" s="3" t="str">
        <f>IF(OR($S652=FALSE,$R652=TRUE,$V652=FALSE),"-",IF(AD652=FALSE,(CONCATENATE(N$1," doesn't match.")),"-"))</f>
        <v>-</v>
      </c>
      <c r="BK652" s="3" t="str">
        <f>IF(OR($S652=FALSE,$R652=TRUE,$V652=FALSE),"-",IF(AE652=FALSE,(CONCATENATE(O$1," doesn't match.")),"-"))</f>
        <v>-</v>
      </c>
      <c r="BL652" s="3" t="str">
        <f>IF(OR($S652=FALSE,$R652=TRUE,$V652=FALSE),"-",IF(AF652=FALSE,(CONCATENATE(P$1," doesn't match.")),"-"))</f>
        <v>-</v>
      </c>
    </row>
    <row r="653" spans="1:64" ht="60" x14ac:dyDescent="0.25">
      <c r="A653" s="30">
        <v>1290239</v>
      </c>
      <c r="B653" s="30" t="s">
        <v>30</v>
      </c>
      <c r="C653" s="31" t="s">
        <v>514</v>
      </c>
      <c r="D653" s="30" t="s">
        <v>46</v>
      </c>
      <c r="E653" s="30" t="s">
        <v>99</v>
      </c>
      <c r="F653" s="30" t="s">
        <v>100</v>
      </c>
      <c r="G653" s="30" t="s">
        <v>39</v>
      </c>
      <c r="H653" s="32">
        <v>43280</v>
      </c>
      <c r="I653" s="32">
        <v>43293</v>
      </c>
      <c r="J653" s="32">
        <v>43250</v>
      </c>
      <c r="K653" s="32"/>
      <c r="L653" s="30" t="s">
        <v>108</v>
      </c>
      <c r="M653" s="32">
        <v>43293</v>
      </c>
      <c r="N653" s="32">
        <v>43293</v>
      </c>
      <c r="O653" s="32"/>
      <c r="P653" s="32"/>
      <c r="Q653" s="5"/>
      <c r="R653" s="6" t="b">
        <f>B653=B654</f>
        <v>0</v>
      </c>
      <c r="S653" s="6" t="b">
        <f>C653=C654</f>
        <v>1</v>
      </c>
      <c r="T653" s="6" t="b">
        <f>D653=D654</f>
        <v>1</v>
      </c>
      <c r="U653" s="6" t="b">
        <f>E653=E654</f>
        <v>1</v>
      </c>
      <c r="V653" s="6" t="b">
        <f>F653=F654</f>
        <v>1</v>
      </c>
      <c r="W653" s="6" t="b">
        <f>G653=G654</f>
        <v>1</v>
      </c>
      <c r="X653" s="6" t="b">
        <f>H653=H654</f>
        <v>1</v>
      </c>
      <c r="Y653" s="6" t="b">
        <f>I653=I654</f>
        <v>0</v>
      </c>
      <c r="Z653" s="6" t="b">
        <f>J653=J654</f>
        <v>1</v>
      </c>
      <c r="AA653" s="6" t="b">
        <f>K653=K654</f>
        <v>1</v>
      </c>
      <c r="AB653" s="6" t="b">
        <f>L653=L654</f>
        <v>0</v>
      </c>
      <c r="AC653" s="6" t="b">
        <f>M653=M654</f>
        <v>0</v>
      </c>
      <c r="AD653" s="6" t="b">
        <f>N653=N654</f>
        <v>0</v>
      </c>
      <c r="AE653" s="6" t="b">
        <f>O653=O654</f>
        <v>1</v>
      </c>
      <c r="AF653" s="6" t="b">
        <f>P653=P654</f>
        <v>1</v>
      </c>
      <c r="AG653" s="3"/>
      <c r="AH653" s="8" t="str">
        <f>IF(ISBLANK($E653),"N/A",$E653)</f>
        <v>INT-PAT FOREIGN ACTION REFS</v>
      </c>
      <c r="AI653" s="8" t="str">
        <f>IF(ISBLANK($F653),"N/A",$F653)</f>
        <v>IDS in US Applications w/Refs from SR/OA - PTA</v>
      </c>
      <c r="AJ653" s="7" t="str">
        <f>IF(ISBLANK($B653),"N/A",$B653)</f>
        <v>Live Patent</v>
      </c>
      <c r="AK653" s="8" t="str">
        <f>IF(ISBLANK($C653),"N/A",$C653)</f>
        <v>SMNPH.393WO2</v>
      </c>
      <c r="AL653" s="8" t="str">
        <f>IF(ISBLANK($C654),"N/A",$C654)</f>
        <v>SMNPH.393WO2</v>
      </c>
      <c r="AM653" s="7" t="str">
        <f>IF(ISBLANK($B654),"N/A",$B654)</f>
        <v>Agent Patent</v>
      </c>
      <c r="AN653" s="8" t="str">
        <f>IF(ISBLANK($F654),"N/A",$F654)</f>
        <v>IDS in US Applications w/Refs from SR/OA - PTA</v>
      </c>
      <c r="AO653" s="8" t="str">
        <f>IF(ISBLANK($E654),"N/A",$E654)</f>
        <v>INT-PAT FOREIGN ACTION REFS</v>
      </c>
      <c r="AP653" s="3"/>
      <c r="AQ653" s="6" t="str">
        <f>IF($S653=FALSE,"Matter doesn't match.","-")</f>
        <v>-</v>
      </c>
      <c r="AR653" s="6" t="str">
        <f>IF($R653=TRUE,"System matches.","-")</f>
        <v>-</v>
      </c>
      <c r="AS653" s="6" t="str">
        <f>IF($U653=FALSE,"Action Type doesn't match.","-")</f>
        <v>-</v>
      </c>
      <c r="AT653" s="6" t="str">
        <f>IF($V653=FALSE,"Action Due doesn't match.","-")</f>
        <v>-</v>
      </c>
      <c r="AU653" s="6" t="b">
        <f>IF(AND($S653=TRUE,$Z653=TRUE,$U653=FALSE,$R653=FALSE),TRUE,FALSE)</f>
        <v>0</v>
      </c>
      <c r="AV653" s="13" t="b">
        <f ca="1">IF(OFFSET($AU653,-1,0)=TRUE,TRUE,FALSE)</f>
        <v>0</v>
      </c>
      <c r="AW653" s="6" t="b">
        <f>IF(AND($V653=TRUE,$S653=TRUE,$U653=FALSE,$R653=FALSE),TRUE,FALSE)</f>
        <v>0</v>
      </c>
      <c r="AX653" s="13" t="b">
        <f ca="1">IF(OFFSET($AW653,-1,0)="TRUE",TRUE,FALSE)</f>
        <v>0</v>
      </c>
      <c r="AY653" s="3"/>
      <c r="AZ653" s="3" t="str">
        <f>IF(OR($S653=FALSE,$R653=TRUE,$V653=FALSE),"-",IF(T653=FALSE,(CONCATENATE(D$1," doesn't match.")),"-"))</f>
        <v>-</v>
      </c>
      <c r="BA653" s="3" t="str">
        <f>IF(OR($S653=FALSE,$R653=TRUE,$V653=FALSE),"-",IF(U653=FALSE,(CONCATENATE(E$1," doesn't match.")),"-"))</f>
        <v>-</v>
      </c>
      <c r="BB653" s="3" t="str">
        <f>IF(OR($S653=FALSE,$R653=TRUE,$V653=FALSE),"-",IF(V653=FALSE,(CONCATENATE(F$1," doesn't match.")),"-"))</f>
        <v>-</v>
      </c>
      <c r="BC653" s="3" t="str">
        <f>IF(OR($S653=FALSE,$R653=TRUE,$V653=FALSE),"-",IF(W653=FALSE,(CONCATENATE(G$1," doesn't match.")),"-"))</f>
        <v>-</v>
      </c>
      <c r="BD653" s="3" t="str">
        <f>IF(OR($S653=FALSE,$R653=TRUE,$V653=FALSE),"-",IF(X653=FALSE,(CONCATENATE(H$1," doesn't match.")),"-"))</f>
        <v>-</v>
      </c>
      <c r="BE653" s="3" t="str">
        <f>IF(OR($S653=FALSE,$R653=TRUE,$V653=FALSE),"-",IF(Y653=FALSE,(CONCATENATE(I$1," doesn't match.")),"-"))</f>
        <v>DateTaken doesn't match.</v>
      </c>
      <c r="BF653" s="3" t="str">
        <f>IF(OR($S653=FALSE,$R653=TRUE,$V653=FALSE),"-",IF(Z653=FALSE,(CONCATENATE(J$1," doesn't match.")),"-"))</f>
        <v>-</v>
      </c>
      <c r="BG653" s="3" t="str">
        <f>IF(OR($S653=FALSE,$R653=TRUE,$V653=FALSE),"-",IF(AA653=FALSE,(CONCATENATE(K$1," doesn't match.")),"-"))</f>
        <v>-</v>
      </c>
      <c r="BH653" s="3" t="str">
        <f>IF(OR($S653=FALSE,$R653=TRUE,$V653=FALSE),"-",IF(AB653=FALSE,(CONCATENATE(L$1," doesn't match.")),"-"))</f>
        <v>UserID doesn't match.</v>
      </c>
      <c r="BI653" s="3" t="str">
        <f>IF(OR($S653=FALSE,$R653=TRUE,$V653=FALSE),"-",IF(AC653=FALSE,(CONCATENATE(M$1," doesn't match.")),"-"))</f>
        <v>DateCreated doesn't match.</v>
      </c>
      <c r="BJ653" s="3" t="str">
        <f>IF(OR($S653=FALSE,$R653=TRUE,$V653=FALSE),"-",IF(AD653=FALSE,(CONCATENATE(N$1," doesn't match.")),"-"))</f>
        <v>LastUpdate doesn't match.</v>
      </c>
      <c r="BK653" s="3" t="str">
        <f>IF(OR($S653=FALSE,$R653=TRUE,$V653=FALSE),"-",IF(AE653=FALSE,(CONCATENATE(O$1," doesn't match.")),"-"))</f>
        <v>-</v>
      </c>
      <c r="BL653" s="3" t="str">
        <f>IF(OR($S653=FALSE,$R653=TRUE,$V653=FALSE),"-",IF(AF653=FALSE,(CONCATENATE(P$1," doesn't match.")),"-"))</f>
        <v>-</v>
      </c>
    </row>
    <row r="654" spans="1:64" ht="60" x14ac:dyDescent="0.25">
      <c r="A654" s="30">
        <v>1290239</v>
      </c>
      <c r="B654" s="30" t="s">
        <v>625</v>
      </c>
      <c r="C654" s="31" t="s">
        <v>514</v>
      </c>
      <c r="D654" s="30" t="s">
        <v>46</v>
      </c>
      <c r="E654" s="30" t="s">
        <v>99</v>
      </c>
      <c r="F654" s="30" t="s">
        <v>100</v>
      </c>
      <c r="G654" s="30" t="s">
        <v>39</v>
      </c>
      <c r="H654" s="32">
        <v>43280</v>
      </c>
      <c r="I654" s="32"/>
      <c r="J654" s="32">
        <v>43250</v>
      </c>
      <c r="K654" s="32"/>
      <c r="L654" s="30" t="s">
        <v>58</v>
      </c>
      <c r="M654" s="32">
        <v>43294</v>
      </c>
      <c r="N654" s="32">
        <v>43294</v>
      </c>
      <c r="O654" s="32"/>
      <c r="P654" s="32"/>
      <c r="Q654" s="5"/>
      <c r="R654" s="6" t="b">
        <f>B654=B655</f>
        <v>0</v>
      </c>
      <c r="S654" s="6" t="b">
        <f>C654=C655</f>
        <v>0</v>
      </c>
      <c r="T654" s="6" t="b">
        <f>D654=D655</f>
        <v>1</v>
      </c>
      <c r="U654" s="6" t="b">
        <f>E654=E655</f>
        <v>0</v>
      </c>
      <c r="V654" s="6" t="b">
        <f>F654=F655</f>
        <v>0</v>
      </c>
      <c r="W654" s="6" t="b">
        <f>G654=G655</f>
        <v>0</v>
      </c>
      <c r="X654" s="6" t="b">
        <f>H654=H655</f>
        <v>0</v>
      </c>
      <c r="Y654" s="6" t="b">
        <f>I654=I655</f>
        <v>1</v>
      </c>
      <c r="Z654" s="6" t="b">
        <f>J654=J655</f>
        <v>0</v>
      </c>
      <c r="AA654" s="6" t="b">
        <f>K654=K655</f>
        <v>1</v>
      </c>
      <c r="AB654" s="6" t="b">
        <f>L654=L655</f>
        <v>0</v>
      </c>
      <c r="AC654" s="6" t="b">
        <f>M654=M655</f>
        <v>0</v>
      </c>
      <c r="AD654" s="6" t="b">
        <f>N654=N655</f>
        <v>0</v>
      </c>
      <c r="AE654" s="6" t="b">
        <f>O654=O655</f>
        <v>0</v>
      </c>
      <c r="AF654" s="6" t="b">
        <f>P654=P655</f>
        <v>1</v>
      </c>
      <c r="AG654" s="3"/>
      <c r="AH654" s="8" t="str">
        <f>IF(ISBLANK($E654),"N/A",$E654)</f>
        <v>INT-PAT FOREIGN ACTION REFS</v>
      </c>
      <c r="AI654" s="8" t="str">
        <f>IF(ISBLANK($F654),"N/A",$F654)</f>
        <v>IDS in US Applications w/Refs from SR/OA - PTA</v>
      </c>
      <c r="AJ654" s="7" t="str">
        <f>IF(ISBLANK($B654),"N/A",$B654)</f>
        <v>Agent Patent</v>
      </c>
      <c r="AK654" s="8" t="str">
        <f>IF(ISBLANK($C654),"N/A",$C654)</f>
        <v>SMNPH.393WO2</v>
      </c>
      <c r="AL654" s="8" t="str">
        <f>IF(ISBLANK($C655),"N/A",$C655)</f>
        <v>SMNPH.448WO</v>
      </c>
      <c r="AM654" s="7" t="str">
        <f>IF(ISBLANK($B655),"N/A",$B655)</f>
        <v>Live Patent</v>
      </c>
      <c r="AN654" s="8" t="str">
        <f>IF(ISBLANK($F655),"N/A",$F655)</f>
        <v>National Phase Filing - 2M Reminder</v>
      </c>
      <c r="AO654" s="8" t="str">
        <f>IF(ISBLANK($E655),"N/A",$E655)</f>
        <v>DKT-PUBLICATION AND NATIONAL PHASE REMINDER</v>
      </c>
      <c r="AP654" s="3"/>
      <c r="AQ654" s="6" t="str">
        <f>IF($S654=FALSE,"Matter doesn't match.","-")</f>
        <v>Matter doesn't match.</v>
      </c>
      <c r="AR654" s="6" t="str">
        <f>IF($R654=TRUE,"System matches.","-")</f>
        <v>-</v>
      </c>
      <c r="AS654" s="6" t="str">
        <f>IF($U654=FALSE,"Action Type doesn't match.","-")</f>
        <v>Action Type doesn't match.</v>
      </c>
      <c r="AT654" s="6" t="str">
        <f>IF($V654=FALSE,"Action Due doesn't match.","-")</f>
        <v>Action Due doesn't match.</v>
      </c>
      <c r="AU654" s="6" t="b">
        <f>IF(AND($S654=TRUE,$Z654=TRUE,$U654=FALSE,$R654=FALSE),TRUE,FALSE)</f>
        <v>0</v>
      </c>
      <c r="AV654" s="13" t="b">
        <f ca="1">IF(OFFSET($AU654,-1,0)=TRUE,TRUE,FALSE)</f>
        <v>0</v>
      </c>
      <c r="AW654" s="6" t="b">
        <f>IF(AND($V654=TRUE,$S654=TRUE,$U654=FALSE,$R654=FALSE),TRUE,FALSE)</f>
        <v>0</v>
      </c>
      <c r="AX654" s="13" t="b">
        <f ca="1">IF(OFFSET($AW654,-1,0)="TRUE",TRUE,FALSE)</f>
        <v>0</v>
      </c>
      <c r="AY654" s="3"/>
      <c r="AZ654" s="3" t="str">
        <f>IF(OR($S654=FALSE,$R654=TRUE,$V654=FALSE),"-",IF(T654=FALSE,(CONCATENATE(D$1," doesn't match.")),"-"))</f>
        <v>-</v>
      </c>
      <c r="BA654" s="3" t="str">
        <f>IF(OR($S654=FALSE,$R654=TRUE,$V654=FALSE),"-",IF(U654=FALSE,(CONCATENATE(E$1," doesn't match.")),"-"))</f>
        <v>-</v>
      </c>
      <c r="BB654" s="3" t="str">
        <f>IF(OR($S654=FALSE,$R654=TRUE,$V654=FALSE),"-",IF(V654=FALSE,(CONCATENATE(F$1," doesn't match.")),"-"))</f>
        <v>-</v>
      </c>
      <c r="BC654" s="3" t="str">
        <f>IF(OR($S654=FALSE,$R654=TRUE,$V654=FALSE),"-",IF(W654=FALSE,(CONCATENATE(G$1," doesn't match.")),"-"))</f>
        <v>-</v>
      </c>
      <c r="BD654" s="3" t="str">
        <f>IF(OR($S654=FALSE,$R654=TRUE,$V654=FALSE),"-",IF(X654=FALSE,(CONCATENATE(H$1," doesn't match.")),"-"))</f>
        <v>-</v>
      </c>
      <c r="BE654" s="3" t="str">
        <f>IF(OR($S654=FALSE,$R654=TRUE,$V654=FALSE),"-",IF(Y654=FALSE,(CONCATENATE(I$1," doesn't match.")),"-"))</f>
        <v>-</v>
      </c>
      <c r="BF654" s="3" t="str">
        <f>IF(OR($S654=FALSE,$R654=TRUE,$V654=FALSE),"-",IF(Z654=FALSE,(CONCATENATE(J$1," doesn't match.")),"-"))</f>
        <v>-</v>
      </c>
      <c r="BG654" s="3" t="str">
        <f>IF(OR($S654=FALSE,$R654=TRUE,$V654=FALSE),"-",IF(AA654=FALSE,(CONCATENATE(K$1," doesn't match.")),"-"))</f>
        <v>-</v>
      </c>
      <c r="BH654" s="3" t="str">
        <f>IF(OR($S654=FALSE,$R654=TRUE,$V654=FALSE),"-",IF(AB654=FALSE,(CONCATENATE(L$1," doesn't match.")),"-"))</f>
        <v>-</v>
      </c>
      <c r="BI654" s="3" t="str">
        <f>IF(OR($S654=FALSE,$R654=TRUE,$V654=FALSE),"-",IF(AC654=FALSE,(CONCATENATE(M$1," doesn't match.")),"-"))</f>
        <v>-</v>
      </c>
      <c r="BJ654" s="3" t="str">
        <f>IF(OR($S654=FALSE,$R654=TRUE,$V654=FALSE),"-",IF(AD654=FALSE,(CONCATENATE(N$1," doesn't match.")),"-"))</f>
        <v>-</v>
      </c>
      <c r="BK654" s="3" t="str">
        <f>IF(OR($S654=FALSE,$R654=TRUE,$V654=FALSE),"-",IF(AE654=FALSE,(CONCATENATE(O$1," doesn't match.")),"-"))</f>
        <v>-</v>
      </c>
      <c r="BL654" s="3" t="str">
        <f>IF(OR($S654=FALSE,$R654=TRUE,$V654=FALSE),"-",IF(AF654=FALSE,(CONCATENATE(P$1," doesn't match.")),"-"))</f>
        <v>-</v>
      </c>
    </row>
    <row r="655" spans="1:64" ht="45" x14ac:dyDescent="0.25">
      <c r="A655" s="30">
        <v>1297574</v>
      </c>
      <c r="B655" s="30" t="s">
        <v>30</v>
      </c>
      <c r="C655" s="31" t="s">
        <v>515</v>
      </c>
      <c r="D655" s="30" t="s">
        <v>46</v>
      </c>
      <c r="E655" s="30" t="s">
        <v>516</v>
      </c>
      <c r="F655" s="30" t="s">
        <v>517</v>
      </c>
      <c r="G655" s="30" t="s">
        <v>35</v>
      </c>
      <c r="H655" s="32">
        <v>43717</v>
      </c>
      <c r="I655" s="32"/>
      <c r="J655" s="32">
        <v>42864</v>
      </c>
      <c r="K655" s="32"/>
      <c r="L655" s="30" t="s">
        <v>518</v>
      </c>
      <c r="M655" s="32">
        <v>43293</v>
      </c>
      <c r="N655" s="32">
        <v>43293</v>
      </c>
      <c r="O655" s="32">
        <v>43293</v>
      </c>
      <c r="P655" s="32"/>
      <c r="Q655" s="5"/>
      <c r="R655" s="6" t="b">
        <f>B655=B656</f>
        <v>1</v>
      </c>
      <c r="S655" s="6" t="b">
        <f>C655=C656</f>
        <v>1</v>
      </c>
      <c r="T655" s="6" t="b">
        <f>D655=D656</f>
        <v>1</v>
      </c>
      <c r="U655" s="6" t="b">
        <f>E655=E656</f>
        <v>1</v>
      </c>
      <c r="V655" s="6" t="b">
        <f>F655=F656</f>
        <v>0</v>
      </c>
      <c r="W655" s="6" t="b">
        <f>G655=G656</f>
        <v>0</v>
      </c>
      <c r="X655" s="6" t="b">
        <f>H655=H656</f>
        <v>0</v>
      </c>
      <c r="Y655" s="6" t="b">
        <f>I655=I656</f>
        <v>1</v>
      </c>
      <c r="Z655" s="6" t="b">
        <f>J655=J656</f>
        <v>1</v>
      </c>
      <c r="AA655" s="6" t="b">
        <f>K655=K656</f>
        <v>1</v>
      </c>
      <c r="AB655" s="6" t="b">
        <f>L655=L656</f>
        <v>1</v>
      </c>
      <c r="AC655" s="6" t="b">
        <f>M655=M656</f>
        <v>1</v>
      </c>
      <c r="AD655" s="6" t="b">
        <f>N655=N656</f>
        <v>1</v>
      </c>
      <c r="AE655" s="6" t="b">
        <f>O655=O656</f>
        <v>1</v>
      </c>
      <c r="AF655" s="6" t="b">
        <f>P655=P656</f>
        <v>1</v>
      </c>
      <c r="AG655" s="3"/>
      <c r="AH655" s="8" t="str">
        <f>IF(ISBLANK($E655),"N/A",$E655)</f>
        <v>DKT-PUBLICATION AND NATIONAL PHASE REMINDER</v>
      </c>
      <c r="AI655" s="8" t="str">
        <f>IF(ISBLANK($F655),"N/A",$F655)</f>
        <v>National Phase Filing - 2M Reminder</v>
      </c>
      <c r="AJ655" s="7" t="str">
        <f>IF(ISBLANK($B655),"N/A",$B655)</f>
        <v>Live Patent</v>
      </c>
      <c r="AK655" s="8" t="str">
        <f>IF(ISBLANK($C655),"N/A",$C655)</f>
        <v>SMNPH.448WO</v>
      </c>
      <c r="AL655" s="8" t="str">
        <f>IF(ISBLANK($C656),"N/A",$C656)</f>
        <v>SMNPH.448WO</v>
      </c>
      <c r="AM655" s="7" t="str">
        <f>IF(ISBLANK($B656),"N/A",$B656)</f>
        <v>Live Patent</v>
      </c>
      <c r="AN655" s="8" t="str">
        <f>IF(ISBLANK($F656),"N/A",$F656)</f>
        <v>National Phase Filing - FINAL</v>
      </c>
      <c r="AO655" s="8" t="str">
        <f>IF(ISBLANK($E656),"N/A",$E656)</f>
        <v>DKT-PUBLICATION AND NATIONAL PHASE REMINDER</v>
      </c>
      <c r="AP655" s="3"/>
      <c r="AQ655" s="6" t="str">
        <f>IF($S655=FALSE,"Matter doesn't match.","-")</f>
        <v>-</v>
      </c>
      <c r="AR655" s="6" t="str">
        <f>IF($R655=TRUE,"System matches.","-")</f>
        <v>System matches.</v>
      </c>
      <c r="AS655" s="6" t="str">
        <f>IF($U655=FALSE,"Action Type doesn't match.","-")</f>
        <v>-</v>
      </c>
      <c r="AT655" s="6" t="str">
        <f>IF($V655=FALSE,"Action Due doesn't match.","-")</f>
        <v>Action Due doesn't match.</v>
      </c>
      <c r="AU655" s="6" t="b">
        <f>IF(AND($S655=TRUE,$Z655=TRUE,$U655=FALSE,$R655=FALSE),TRUE,FALSE)</f>
        <v>0</v>
      </c>
      <c r="AV655" s="13" t="b">
        <f ca="1">IF(OFFSET($AU655,-1,0)=TRUE,TRUE,FALSE)</f>
        <v>0</v>
      </c>
      <c r="AW655" s="6" t="b">
        <f>IF(AND($V655=TRUE,$S655=TRUE,$U655=FALSE,$R655=FALSE),TRUE,FALSE)</f>
        <v>0</v>
      </c>
      <c r="AX655" s="13" t="b">
        <f ca="1">IF(OFFSET($AW655,-1,0)="TRUE",TRUE,FALSE)</f>
        <v>0</v>
      </c>
      <c r="AY655" s="3"/>
      <c r="AZ655" s="3" t="str">
        <f>IF(OR($S655=FALSE,$R655=TRUE,$V655=FALSE),"-",IF(T655=FALSE,(CONCATENATE(D$1," doesn't match.")),"-"))</f>
        <v>-</v>
      </c>
      <c r="BA655" s="3" t="str">
        <f>IF(OR($S655=FALSE,$R655=TRUE,$V655=FALSE),"-",IF(U655=FALSE,(CONCATENATE(E$1," doesn't match.")),"-"))</f>
        <v>-</v>
      </c>
      <c r="BB655" s="3" t="str">
        <f>IF(OR($S655=FALSE,$R655=TRUE,$V655=FALSE),"-",IF(V655=FALSE,(CONCATENATE(F$1," doesn't match.")),"-"))</f>
        <v>-</v>
      </c>
      <c r="BC655" s="3" t="str">
        <f>IF(OR($S655=FALSE,$R655=TRUE,$V655=FALSE),"-",IF(W655=FALSE,(CONCATENATE(G$1," doesn't match.")),"-"))</f>
        <v>-</v>
      </c>
      <c r="BD655" s="3" t="str">
        <f>IF(OR($S655=FALSE,$R655=TRUE,$V655=FALSE),"-",IF(X655=FALSE,(CONCATENATE(H$1," doesn't match.")),"-"))</f>
        <v>-</v>
      </c>
      <c r="BE655" s="3" t="str">
        <f>IF(OR($S655=FALSE,$R655=TRUE,$V655=FALSE),"-",IF(Y655=FALSE,(CONCATENATE(I$1," doesn't match.")),"-"))</f>
        <v>-</v>
      </c>
      <c r="BF655" s="3" t="str">
        <f>IF(OR($S655=FALSE,$R655=TRUE,$V655=FALSE),"-",IF(Z655=FALSE,(CONCATENATE(J$1," doesn't match.")),"-"))</f>
        <v>-</v>
      </c>
      <c r="BG655" s="3" t="str">
        <f>IF(OR($S655=FALSE,$R655=TRUE,$V655=FALSE),"-",IF(AA655=FALSE,(CONCATENATE(K$1," doesn't match.")),"-"))</f>
        <v>-</v>
      </c>
      <c r="BH655" s="3" t="str">
        <f>IF(OR($S655=FALSE,$R655=TRUE,$V655=FALSE),"-",IF(AB655=FALSE,(CONCATENATE(L$1," doesn't match.")),"-"))</f>
        <v>-</v>
      </c>
      <c r="BI655" s="3" t="str">
        <f>IF(OR($S655=FALSE,$R655=TRUE,$V655=FALSE),"-",IF(AC655=FALSE,(CONCATENATE(M$1," doesn't match.")),"-"))</f>
        <v>-</v>
      </c>
      <c r="BJ655" s="3" t="str">
        <f>IF(OR($S655=FALSE,$R655=TRUE,$V655=FALSE),"-",IF(AD655=FALSE,(CONCATENATE(N$1," doesn't match.")),"-"))</f>
        <v>-</v>
      </c>
      <c r="BK655" s="3" t="str">
        <f>IF(OR($S655=FALSE,$R655=TRUE,$V655=FALSE),"-",IF(AE655=FALSE,(CONCATENATE(O$1," doesn't match.")),"-"))</f>
        <v>-</v>
      </c>
      <c r="BL655" s="3" t="str">
        <f>IF(OR($S655=FALSE,$R655=TRUE,$V655=FALSE),"-",IF(AF655=FALSE,(CONCATENATE(P$1," doesn't match.")),"-"))</f>
        <v>-</v>
      </c>
    </row>
    <row r="656" spans="1:64" ht="45" x14ac:dyDescent="0.25">
      <c r="A656" s="30">
        <v>1297574</v>
      </c>
      <c r="B656" s="30" t="s">
        <v>30</v>
      </c>
      <c r="C656" s="31" t="s">
        <v>515</v>
      </c>
      <c r="D656" s="30" t="s">
        <v>46</v>
      </c>
      <c r="E656" s="30" t="s">
        <v>516</v>
      </c>
      <c r="F656" s="30" t="s">
        <v>519</v>
      </c>
      <c r="G656" s="30" t="s">
        <v>39</v>
      </c>
      <c r="H656" s="32">
        <v>43778</v>
      </c>
      <c r="I656" s="32"/>
      <c r="J656" s="32">
        <v>42864</v>
      </c>
      <c r="K656" s="32"/>
      <c r="L656" s="30" t="s">
        <v>518</v>
      </c>
      <c r="M656" s="32">
        <v>43293</v>
      </c>
      <c r="N656" s="32">
        <v>43293</v>
      </c>
      <c r="O656" s="32">
        <v>43293</v>
      </c>
      <c r="P656" s="32"/>
      <c r="Q656" s="5"/>
      <c r="R656" s="6" t="b">
        <f>B656=B657</f>
        <v>1</v>
      </c>
      <c r="S656" s="6" t="b">
        <f>C656=C657</f>
        <v>1</v>
      </c>
      <c r="T656" s="6" t="b">
        <f>D656=D657</f>
        <v>1</v>
      </c>
      <c r="U656" s="6" t="b">
        <f>E656=E657</f>
        <v>1</v>
      </c>
      <c r="V656" s="6" t="b">
        <f>F656=F657</f>
        <v>0</v>
      </c>
      <c r="W656" s="6" t="b">
        <f>G656=G657</f>
        <v>0</v>
      </c>
      <c r="X656" s="6" t="b">
        <f>H656=H657</f>
        <v>0</v>
      </c>
      <c r="Y656" s="6" t="b">
        <f>I656=I657</f>
        <v>1</v>
      </c>
      <c r="Z656" s="6" t="b">
        <f>J656=J657</f>
        <v>1</v>
      </c>
      <c r="AA656" s="6" t="b">
        <f>K656=K657</f>
        <v>1</v>
      </c>
      <c r="AB656" s="6" t="b">
        <f>L656=L657</f>
        <v>1</v>
      </c>
      <c r="AC656" s="6" t="b">
        <f>M656=M657</f>
        <v>1</v>
      </c>
      <c r="AD656" s="6" t="b">
        <f>N656=N657</f>
        <v>1</v>
      </c>
      <c r="AE656" s="6" t="b">
        <f>O656=O657</f>
        <v>1</v>
      </c>
      <c r="AF656" s="6" t="b">
        <f>P656=P657</f>
        <v>1</v>
      </c>
      <c r="AG656" s="3"/>
      <c r="AH656" s="8" t="str">
        <f>IF(ISBLANK($E656),"N/A",$E656)</f>
        <v>DKT-PUBLICATION AND NATIONAL PHASE REMINDER</v>
      </c>
      <c r="AI656" s="8" t="str">
        <f>IF(ISBLANK($F656),"N/A",$F656)</f>
        <v>National Phase Filing - FINAL</v>
      </c>
      <c r="AJ656" s="7" t="str">
        <f>IF(ISBLANK($B656),"N/A",$B656)</f>
        <v>Live Patent</v>
      </c>
      <c r="AK656" s="8" t="str">
        <f>IF(ISBLANK($C656),"N/A",$C656)</f>
        <v>SMNPH.448WO</v>
      </c>
      <c r="AL656" s="8" t="str">
        <f>IF(ISBLANK($C657),"N/A",$C657)</f>
        <v>SMNPH.448WO</v>
      </c>
      <c r="AM656" s="7" t="str">
        <f>IF(ISBLANK($B657),"N/A",$B657)</f>
        <v>Live Patent</v>
      </c>
      <c r="AN656" s="8" t="str">
        <f>IF(ISBLANK($F657),"N/A",$F657)</f>
        <v>PCT Publication - 1M Reminder</v>
      </c>
      <c r="AO656" s="8" t="str">
        <f>IF(ISBLANK($E657),"N/A",$E657)</f>
        <v>DKT-PUBLICATION AND NATIONAL PHASE REMINDER</v>
      </c>
      <c r="AP656" s="3"/>
      <c r="AQ656" s="6" t="str">
        <f>IF($S656=FALSE,"Matter doesn't match.","-")</f>
        <v>-</v>
      </c>
      <c r="AR656" s="6" t="str">
        <f>IF($R656=TRUE,"System matches.","-")</f>
        <v>System matches.</v>
      </c>
      <c r="AS656" s="6" t="str">
        <f>IF($U656=FALSE,"Action Type doesn't match.","-")</f>
        <v>-</v>
      </c>
      <c r="AT656" s="6" t="str">
        <f>IF($V656=FALSE,"Action Due doesn't match.","-")</f>
        <v>Action Due doesn't match.</v>
      </c>
      <c r="AU656" s="6" t="b">
        <f>IF(AND($S656=TRUE,$Z656=TRUE,$U656=FALSE,$R656=FALSE),TRUE,FALSE)</f>
        <v>0</v>
      </c>
      <c r="AV656" s="13" t="b">
        <f ca="1">IF(OFFSET($AU656,-1,0)=TRUE,TRUE,FALSE)</f>
        <v>0</v>
      </c>
      <c r="AW656" s="6" t="b">
        <f>IF(AND($V656=TRUE,$S656=TRUE,$U656=FALSE,$R656=FALSE),TRUE,FALSE)</f>
        <v>0</v>
      </c>
      <c r="AX656" s="13" t="b">
        <f ca="1">IF(OFFSET($AW656,-1,0)="TRUE",TRUE,FALSE)</f>
        <v>0</v>
      </c>
      <c r="AY656" s="3"/>
      <c r="AZ656" s="3" t="str">
        <f>IF(OR($S656=FALSE,$R656=TRUE,$V656=FALSE),"-",IF(T656=FALSE,(CONCATENATE(D$1," doesn't match.")),"-"))</f>
        <v>-</v>
      </c>
      <c r="BA656" s="3" t="str">
        <f>IF(OR($S656=FALSE,$R656=TRUE,$V656=FALSE),"-",IF(U656=FALSE,(CONCATENATE(E$1," doesn't match.")),"-"))</f>
        <v>-</v>
      </c>
      <c r="BB656" s="3" t="str">
        <f>IF(OR($S656=FALSE,$R656=TRUE,$V656=FALSE),"-",IF(V656=FALSE,(CONCATENATE(F$1," doesn't match.")),"-"))</f>
        <v>-</v>
      </c>
      <c r="BC656" s="3" t="str">
        <f>IF(OR($S656=FALSE,$R656=TRUE,$V656=FALSE),"-",IF(W656=FALSE,(CONCATENATE(G$1," doesn't match.")),"-"))</f>
        <v>-</v>
      </c>
      <c r="BD656" s="3" t="str">
        <f>IF(OR($S656=FALSE,$R656=TRUE,$V656=FALSE),"-",IF(X656=FALSE,(CONCATENATE(H$1," doesn't match.")),"-"))</f>
        <v>-</v>
      </c>
      <c r="BE656" s="3" t="str">
        <f>IF(OR($S656=FALSE,$R656=TRUE,$V656=FALSE),"-",IF(Y656=FALSE,(CONCATENATE(I$1," doesn't match.")),"-"))</f>
        <v>-</v>
      </c>
      <c r="BF656" s="3" t="str">
        <f>IF(OR($S656=FALSE,$R656=TRUE,$V656=FALSE),"-",IF(Z656=FALSE,(CONCATENATE(J$1," doesn't match.")),"-"))</f>
        <v>-</v>
      </c>
      <c r="BG656" s="3" t="str">
        <f>IF(OR($S656=FALSE,$R656=TRUE,$V656=FALSE),"-",IF(AA656=FALSE,(CONCATENATE(K$1," doesn't match.")),"-"))</f>
        <v>-</v>
      </c>
      <c r="BH656" s="3" t="str">
        <f>IF(OR($S656=FALSE,$R656=TRUE,$V656=FALSE),"-",IF(AB656=FALSE,(CONCATENATE(L$1," doesn't match.")),"-"))</f>
        <v>-</v>
      </c>
      <c r="BI656" s="3" t="str">
        <f>IF(OR($S656=FALSE,$R656=TRUE,$V656=FALSE),"-",IF(AC656=FALSE,(CONCATENATE(M$1," doesn't match.")),"-"))</f>
        <v>-</v>
      </c>
      <c r="BJ656" s="3" t="str">
        <f>IF(OR($S656=FALSE,$R656=TRUE,$V656=FALSE),"-",IF(AD656=FALSE,(CONCATENATE(N$1," doesn't match.")),"-"))</f>
        <v>-</v>
      </c>
      <c r="BK656" s="3" t="str">
        <f>IF(OR($S656=FALSE,$R656=TRUE,$V656=FALSE),"-",IF(AE656=FALSE,(CONCATENATE(O$1," doesn't match.")),"-"))</f>
        <v>-</v>
      </c>
      <c r="BL656" s="3" t="str">
        <f>IF(OR($S656=FALSE,$R656=TRUE,$V656=FALSE),"-",IF(AF656=FALSE,(CONCATENATE(P$1," doesn't match.")),"-"))</f>
        <v>-</v>
      </c>
    </row>
    <row r="657" spans="1:64" ht="45" x14ac:dyDescent="0.25">
      <c r="A657" s="30">
        <v>1297574</v>
      </c>
      <c r="B657" s="30" t="s">
        <v>30</v>
      </c>
      <c r="C657" s="31" t="s">
        <v>515</v>
      </c>
      <c r="D657" s="30" t="s">
        <v>46</v>
      </c>
      <c r="E657" s="30" t="s">
        <v>516</v>
      </c>
      <c r="F657" s="30" t="s">
        <v>520</v>
      </c>
      <c r="G657" s="30" t="s">
        <v>35</v>
      </c>
      <c r="H657" s="32">
        <v>43382</v>
      </c>
      <c r="I657" s="32"/>
      <c r="J657" s="32">
        <v>42864</v>
      </c>
      <c r="K657" s="32"/>
      <c r="L657" s="30" t="s">
        <v>518</v>
      </c>
      <c r="M657" s="32">
        <v>43293</v>
      </c>
      <c r="N657" s="32">
        <v>43293</v>
      </c>
      <c r="O657" s="32">
        <v>43293</v>
      </c>
      <c r="P657" s="32"/>
      <c r="Q657" s="5"/>
      <c r="R657" s="6" t="b">
        <f>B657=B658</f>
        <v>1</v>
      </c>
      <c r="S657" s="6" t="b">
        <f>C657=C658</f>
        <v>1</v>
      </c>
      <c r="T657" s="6" t="b">
        <f>D657=D658</f>
        <v>1</v>
      </c>
      <c r="U657" s="6" t="b">
        <f>E657=E658</f>
        <v>1</v>
      </c>
      <c r="V657" s="6" t="b">
        <f>F657=F658</f>
        <v>0</v>
      </c>
      <c r="W657" s="6" t="b">
        <f>G657=G658</f>
        <v>1</v>
      </c>
      <c r="X657" s="6" t="b">
        <f>H657=H658</f>
        <v>0</v>
      </c>
      <c r="Y657" s="6" t="b">
        <f>I657=I658</f>
        <v>1</v>
      </c>
      <c r="Z657" s="6" t="b">
        <f>J657=J658</f>
        <v>1</v>
      </c>
      <c r="AA657" s="6" t="b">
        <f>K657=K658</f>
        <v>1</v>
      </c>
      <c r="AB657" s="6" t="b">
        <f>L657=L658</f>
        <v>1</v>
      </c>
      <c r="AC657" s="6" t="b">
        <f>M657=M658</f>
        <v>1</v>
      </c>
      <c r="AD657" s="6" t="b">
        <f>N657=N658</f>
        <v>1</v>
      </c>
      <c r="AE657" s="6" t="b">
        <f>O657=O658</f>
        <v>1</v>
      </c>
      <c r="AF657" s="6" t="b">
        <f>P657=P658</f>
        <v>1</v>
      </c>
      <c r="AG657" s="3"/>
      <c r="AH657" s="8" t="str">
        <f>IF(ISBLANK($E657),"N/A",$E657)</f>
        <v>DKT-PUBLICATION AND NATIONAL PHASE REMINDER</v>
      </c>
      <c r="AI657" s="8" t="str">
        <f>IF(ISBLANK($F657),"N/A",$F657)</f>
        <v>PCT Publication - 1M Reminder</v>
      </c>
      <c r="AJ657" s="7" t="str">
        <f>IF(ISBLANK($B657),"N/A",$B657)</f>
        <v>Live Patent</v>
      </c>
      <c r="AK657" s="8" t="str">
        <f>IF(ISBLANK($C657),"N/A",$C657)</f>
        <v>SMNPH.448WO</v>
      </c>
      <c r="AL657" s="8" t="str">
        <f>IF(ISBLANK($C658),"N/A",$C658)</f>
        <v>SMNPH.448WO</v>
      </c>
      <c r="AM657" s="7" t="str">
        <f>IF(ISBLANK($B658),"N/A",$B658)</f>
        <v>Live Patent</v>
      </c>
      <c r="AN657" s="8" t="str">
        <f>IF(ISBLANK($F658),"N/A",$F658)</f>
        <v>PCT Publication - 3M Reminder</v>
      </c>
      <c r="AO657" s="8" t="str">
        <f>IF(ISBLANK($E658),"N/A",$E658)</f>
        <v>DKT-PUBLICATION AND NATIONAL PHASE REMINDER</v>
      </c>
      <c r="AP657" s="3"/>
      <c r="AQ657" s="6" t="str">
        <f>IF($S657=FALSE,"Matter doesn't match.","-")</f>
        <v>-</v>
      </c>
      <c r="AR657" s="6" t="str">
        <f>IF($R657=TRUE,"System matches.","-")</f>
        <v>System matches.</v>
      </c>
      <c r="AS657" s="6" t="str">
        <f>IF($U657=FALSE,"Action Type doesn't match.","-")</f>
        <v>-</v>
      </c>
      <c r="AT657" s="6" t="str">
        <f>IF($V657=FALSE,"Action Due doesn't match.","-")</f>
        <v>Action Due doesn't match.</v>
      </c>
      <c r="AU657" s="6" t="b">
        <f>IF(AND($S657=TRUE,$Z657=TRUE,$U657=FALSE,$R657=FALSE),TRUE,FALSE)</f>
        <v>0</v>
      </c>
      <c r="AV657" s="13" t="b">
        <f ca="1">IF(OFFSET($AU657,-1,0)=TRUE,TRUE,FALSE)</f>
        <v>0</v>
      </c>
      <c r="AW657" s="6" t="b">
        <f>IF(AND($V657=TRUE,$S657=TRUE,$U657=FALSE,$R657=FALSE),TRUE,FALSE)</f>
        <v>0</v>
      </c>
      <c r="AX657" s="13" t="b">
        <f ca="1">IF(OFFSET($AW657,-1,0)="TRUE",TRUE,FALSE)</f>
        <v>0</v>
      </c>
      <c r="AY657" s="3"/>
      <c r="AZ657" s="3" t="str">
        <f>IF(OR($S657=FALSE,$R657=TRUE,$V657=FALSE),"-",IF(T657=FALSE,(CONCATENATE(D$1," doesn't match.")),"-"))</f>
        <v>-</v>
      </c>
      <c r="BA657" s="3" t="str">
        <f>IF(OR($S657=FALSE,$R657=TRUE,$V657=FALSE),"-",IF(U657=FALSE,(CONCATENATE(E$1," doesn't match.")),"-"))</f>
        <v>-</v>
      </c>
      <c r="BB657" s="3" t="str">
        <f>IF(OR($S657=FALSE,$R657=TRUE,$V657=FALSE),"-",IF(V657=FALSE,(CONCATENATE(F$1," doesn't match.")),"-"))</f>
        <v>-</v>
      </c>
      <c r="BC657" s="3" t="str">
        <f>IF(OR($S657=FALSE,$R657=TRUE,$V657=FALSE),"-",IF(W657=FALSE,(CONCATENATE(G$1," doesn't match.")),"-"))</f>
        <v>-</v>
      </c>
      <c r="BD657" s="3" t="str">
        <f>IF(OR($S657=FALSE,$R657=TRUE,$V657=FALSE),"-",IF(X657=FALSE,(CONCATENATE(H$1," doesn't match.")),"-"))</f>
        <v>-</v>
      </c>
      <c r="BE657" s="3" t="str">
        <f>IF(OR($S657=FALSE,$R657=TRUE,$V657=FALSE),"-",IF(Y657=FALSE,(CONCATENATE(I$1," doesn't match.")),"-"))</f>
        <v>-</v>
      </c>
      <c r="BF657" s="3" t="str">
        <f>IF(OR($S657=FALSE,$R657=TRUE,$V657=FALSE),"-",IF(Z657=FALSE,(CONCATENATE(J$1," doesn't match.")),"-"))</f>
        <v>-</v>
      </c>
      <c r="BG657" s="3" t="str">
        <f>IF(OR($S657=FALSE,$R657=TRUE,$V657=FALSE),"-",IF(AA657=FALSE,(CONCATENATE(K$1," doesn't match.")),"-"))</f>
        <v>-</v>
      </c>
      <c r="BH657" s="3" t="str">
        <f>IF(OR($S657=FALSE,$R657=TRUE,$V657=FALSE),"-",IF(AB657=FALSE,(CONCATENATE(L$1," doesn't match.")),"-"))</f>
        <v>-</v>
      </c>
      <c r="BI657" s="3" t="str">
        <f>IF(OR($S657=FALSE,$R657=TRUE,$V657=FALSE),"-",IF(AC657=FALSE,(CONCATENATE(M$1," doesn't match.")),"-"))</f>
        <v>-</v>
      </c>
      <c r="BJ657" s="3" t="str">
        <f>IF(OR($S657=FALSE,$R657=TRUE,$V657=FALSE),"-",IF(AD657=FALSE,(CONCATENATE(N$1," doesn't match.")),"-"))</f>
        <v>-</v>
      </c>
      <c r="BK657" s="3" t="str">
        <f>IF(OR($S657=FALSE,$R657=TRUE,$V657=FALSE),"-",IF(AE657=FALSE,(CONCATENATE(O$1," doesn't match.")),"-"))</f>
        <v>-</v>
      </c>
      <c r="BL657" s="3" t="str">
        <f>IF(OR($S657=FALSE,$R657=TRUE,$V657=FALSE),"-",IF(AF657=FALSE,(CONCATENATE(P$1," doesn't match.")),"-"))</f>
        <v>-</v>
      </c>
    </row>
    <row r="658" spans="1:64" ht="45" x14ac:dyDescent="0.25">
      <c r="A658" s="30">
        <v>1297574</v>
      </c>
      <c r="B658" s="30" t="s">
        <v>30</v>
      </c>
      <c r="C658" s="31" t="s">
        <v>515</v>
      </c>
      <c r="D658" s="30" t="s">
        <v>46</v>
      </c>
      <c r="E658" s="30" t="s">
        <v>516</v>
      </c>
      <c r="F658" s="30" t="s">
        <v>521</v>
      </c>
      <c r="G658" s="30" t="s">
        <v>35</v>
      </c>
      <c r="H658" s="32">
        <v>43321</v>
      </c>
      <c r="I658" s="32"/>
      <c r="J658" s="32">
        <v>42864</v>
      </c>
      <c r="K658" s="32"/>
      <c r="L658" s="30" t="s">
        <v>518</v>
      </c>
      <c r="M658" s="32">
        <v>43293</v>
      </c>
      <c r="N658" s="32">
        <v>43293</v>
      </c>
      <c r="O658" s="32">
        <v>43293</v>
      </c>
      <c r="P658" s="32"/>
      <c r="Q658" s="5"/>
      <c r="R658" s="6" t="b">
        <f>B658=B659</f>
        <v>1</v>
      </c>
      <c r="S658" s="6" t="b">
        <f>C658=C659</f>
        <v>1</v>
      </c>
      <c r="T658" s="6" t="b">
        <f>D658=D659</f>
        <v>1</v>
      </c>
      <c r="U658" s="6" t="b">
        <f>E658=E659</f>
        <v>1</v>
      </c>
      <c r="V658" s="6" t="b">
        <f>F658=F659</f>
        <v>0</v>
      </c>
      <c r="W658" s="6" t="b">
        <f>G658=G659</f>
        <v>1</v>
      </c>
      <c r="X658" s="6" t="b">
        <f>H658=H659</f>
        <v>0</v>
      </c>
      <c r="Y658" s="6" t="b">
        <f>I658=I659</f>
        <v>1</v>
      </c>
      <c r="Z658" s="6" t="b">
        <f>J658=J659</f>
        <v>1</v>
      </c>
      <c r="AA658" s="6" t="b">
        <f>K658=K659</f>
        <v>1</v>
      </c>
      <c r="AB658" s="6" t="b">
        <f>L658=L659</f>
        <v>1</v>
      </c>
      <c r="AC658" s="6" t="b">
        <f>M658=M659</f>
        <v>1</v>
      </c>
      <c r="AD658" s="6" t="b">
        <f>N658=N659</f>
        <v>1</v>
      </c>
      <c r="AE658" s="6" t="b">
        <f>O658=O659</f>
        <v>1</v>
      </c>
      <c r="AF658" s="6" t="b">
        <f>P658=P659</f>
        <v>1</v>
      </c>
      <c r="AG658" s="3"/>
      <c r="AH658" s="8" t="str">
        <f>IF(ISBLANK($E658),"N/A",$E658)</f>
        <v>DKT-PUBLICATION AND NATIONAL PHASE REMINDER</v>
      </c>
      <c r="AI658" s="8" t="str">
        <f>IF(ISBLANK($F658),"N/A",$F658)</f>
        <v>PCT Publication - 3M Reminder</v>
      </c>
      <c r="AJ658" s="7" t="str">
        <f>IF(ISBLANK($B658),"N/A",$B658)</f>
        <v>Live Patent</v>
      </c>
      <c r="AK658" s="8" t="str">
        <f>IF(ISBLANK($C658),"N/A",$C658)</f>
        <v>SMNPH.448WO</v>
      </c>
      <c r="AL658" s="8" t="str">
        <f>IF(ISBLANK($C659),"N/A",$C659)</f>
        <v>SMNPH.448WO</v>
      </c>
      <c r="AM658" s="7" t="str">
        <f>IF(ISBLANK($B659),"N/A",$B659)</f>
        <v>Live Patent</v>
      </c>
      <c r="AN658" s="8" t="str">
        <f>IF(ISBLANK($F659),"N/A",$F659)</f>
        <v>PCT Publication - Send Final Draft to Client</v>
      </c>
      <c r="AO658" s="8" t="str">
        <f>IF(ISBLANK($E659),"N/A",$E659)</f>
        <v>DKT-PUBLICATION AND NATIONAL PHASE REMINDER</v>
      </c>
      <c r="AP658" s="3"/>
      <c r="AQ658" s="6" t="str">
        <f>IF($S658=FALSE,"Matter doesn't match.","-")</f>
        <v>-</v>
      </c>
      <c r="AR658" s="6" t="str">
        <f>IF($R658=TRUE,"System matches.","-")</f>
        <v>System matches.</v>
      </c>
      <c r="AS658" s="6" t="str">
        <f>IF($U658=FALSE,"Action Type doesn't match.","-")</f>
        <v>-</v>
      </c>
      <c r="AT658" s="6" t="str">
        <f>IF($V658=FALSE,"Action Due doesn't match.","-")</f>
        <v>Action Due doesn't match.</v>
      </c>
      <c r="AU658" s="6" t="b">
        <f>IF(AND($S658=TRUE,$Z658=TRUE,$U658=FALSE,$R658=FALSE),TRUE,FALSE)</f>
        <v>0</v>
      </c>
      <c r="AV658" s="13" t="b">
        <f ca="1">IF(OFFSET($AU658,-1,0)=TRUE,TRUE,FALSE)</f>
        <v>0</v>
      </c>
      <c r="AW658" s="6" t="b">
        <f>IF(AND($V658=TRUE,$S658=TRUE,$U658=FALSE,$R658=FALSE),TRUE,FALSE)</f>
        <v>0</v>
      </c>
      <c r="AX658" s="13" t="b">
        <f ca="1">IF(OFFSET($AW658,-1,0)="TRUE",TRUE,FALSE)</f>
        <v>0</v>
      </c>
      <c r="AY658" s="3"/>
      <c r="AZ658" s="3" t="str">
        <f>IF(OR($S658=FALSE,$R658=TRUE,$V658=FALSE),"-",IF(T658=FALSE,(CONCATENATE(D$1," doesn't match.")),"-"))</f>
        <v>-</v>
      </c>
      <c r="BA658" s="3" t="str">
        <f>IF(OR($S658=FALSE,$R658=TRUE,$V658=FALSE),"-",IF(U658=FALSE,(CONCATENATE(E$1," doesn't match.")),"-"))</f>
        <v>-</v>
      </c>
      <c r="BB658" s="3" t="str">
        <f>IF(OR($S658=FALSE,$R658=TRUE,$V658=FALSE),"-",IF(V658=FALSE,(CONCATENATE(F$1," doesn't match.")),"-"))</f>
        <v>-</v>
      </c>
      <c r="BC658" s="3" t="str">
        <f>IF(OR($S658=FALSE,$R658=TRUE,$V658=FALSE),"-",IF(W658=FALSE,(CONCATENATE(G$1," doesn't match.")),"-"))</f>
        <v>-</v>
      </c>
      <c r="BD658" s="3" t="str">
        <f>IF(OR($S658=FALSE,$R658=TRUE,$V658=FALSE),"-",IF(X658=FALSE,(CONCATENATE(H$1," doesn't match.")),"-"))</f>
        <v>-</v>
      </c>
      <c r="BE658" s="3" t="str">
        <f>IF(OR($S658=FALSE,$R658=TRUE,$V658=FALSE),"-",IF(Y658=FALSE,(CONCATENATE(I$1," doesn't match.")),"-"))</f>
        <v>-</v>
      </c>
      <c r="BF658" s="3" t="str">
        <f>IF(OR($S658=FALSE,$R658=TRUE,$V658=FALSE),"-",IF(Z658=FALSE,(CONCATENATE(J$1," doesn't match.")),"-"))</f>
        <v>-</v>
      </c>
      <c r="BG658" s="3" t="str">
        <f>IF(OR($S658=FALSE,$R658=TRUE,$V658=FALSE),"-",IF(AA658=FALSE,(CONCATENATE(K$1," doesn't match.")),"-"))</f>
        <v>-</v>
      </c>
      <c r="BH658" s="3" t="str">
        <f>IF(OR($S658=FALSE,$R658=TRUE,$V658=FALSE),"-",IF(AB658=FALSE,(CONCATENATE(L$1," doesn't match.")),"-"))</f>
        <v>-</v>
      </c>
      <c r="BI658" s="3" t="str">
        <f>IF(OR($S658=FALSE,$R658=TRUE,$V658=FALSE),"-",IF(AC658=FALSE,(CONCATENATE(M$1," doesn't match.")),"-"))</f>
        <v>-</v>
      </c>
      <c r="BJ658" s="3" t="str">
        <f>IF(OR($S658=FALSE,$R658=TRUE,$V658=FALSE),"-",IF(AD658=FALSE,(CONCATENATE(N$1," doesn't match.")),"-"))</f>
        <v>-</v>
      </c>
      <c r="BK658" s="3" t="str">
        <f>IF(OR($S658=FALSE,$R658=TRUE,$V658=FALSE),"-",IF(AE658=FALSE,(CONCATENATE(O$1," doesn't match.")),"-"))</f>
        <v>-</v>
      </c>
      <c r="BL658" s="3" t="str">
        <f>IF(OR($S658=FALSE,$R658=TRUE,$V658=FALSE),"-",IF(AF658=FALSE,(CONCATENATE(P$1," doesn't match.")),"-"))</f>
        <v>-</v>
      </c>
    </row>
    <row r="659" spans="1:64" ht="45" x14ac:dyDescent="0.25">
      <c r="A659" s="30">
        <v>1297574</v>
      </c>
      <c r="B659" s="30" t="s">
        <v>30</v>
      </c>
      <c r="C659" s="31" t="s">
        <v>515</v>
      </c>
      <c r="D659" s="30" t="s">
        <v>46</v>
      </c>
      <c r="E659" s="30" t="s">
        <v>516</v>
      </c>
      <c r="F659" s="30" t="s">
        <v>522</v>
      </c>
      <c r="G659" s="30" t="s">
        <v>35</v>
      </c>
      <c r="H659" s="32">
        <v>43406</v>
      </c>
      <c r="I659" s="32"/>
      <c r="J659" s="32">
        <v>42864</v>
      </c>
      <c r="K659" s="32"/>
      <c r="L659" s="30" t="s">
        <v>518</v>
      </c>
      <c r="M659" s="32">
        <v>43293</v>
      </c>
      <c r="N659" s="32">
        <v>43293</v>
      </c>
      <c r="O659" s="32">
        <v>43293</v>
      </c>
      <c r="P659" s="32"/>
      <c r="Q659" s="5"/>
      <c r="R659" s="6" t="b">
        <f>B659=B660</f>
        <v>1</v>
      </c>
      <c r="S659" s="6" t="b">
        <f>C659=C660</f>
        <v>1</v>
      </c>
      <c r="T659" s="6" t="b">
        <f>D659=D660</f>
        <v>1</v>
      </c>
      <c r="U659" s="6" t="b">
        <f>E659=E660</f>
        <v>1</v>
      </c>
      <c r="V659" s="6" t="b">
        <f>F659=F660</f>
        <v>0</v>
      </c>
      <c r="W659" s="6" t="b">
        <f>G659=G660</f>
        <v>1</v>
      </c>
      <c r="X659" s="6" t="b">
        <f>H659=H660</f>
        <v>0</v>
      </c>
      <c r="Y659" s="6" t="b">
        <f>I659=I660</f>
        <v>1</v>
      </c>
      <c r="Z659" s="6" t="b">
        <f>J659=J660</f>
        <v>1</v>
      </c>
      <c r="AA659" s="6" t="b">
        <f>K659=K660</f>
        <v>1</v>
      </c>
      <c r="AB659" s="6" t="b">
        <f>L659=L660</f>
        <v>1</v>
      </c>
      <c r="AC659" s="6" t="b">
        <f>M659=M660</f>
        <v>1</v>
      </c>
      <c r="AD659" s="6" t="b">
        <f>N659=N660</f>
        <v>1</v>
      </c>
      <c r="AE659" s="6" t="b">
        <f>O659=O660</f>
        <v>1</v>
      </c>
      <c r="AF659" s="6" t="b">
        <f>P659=P660</f>
        <v>1</v>
      </c>
      <c r="AG659" s="3"/>
      <c r="AH659" s="8" t="str">
        <f>IF(ISBLANK($E659),"N/A",$E659)</f>
        <v>DKT-PUBLICATION AND NATIONAL PHASE REMINDER</v>
      </c>
      <c r="AI659" s="8" t="str">
        <f>IF(ISBLANK($F659),"N/A",$F659)</f>
        <v>PCT Publication - Send Final Draft to Client</v>
      </c>
      <c r="AJ659" s="7" t="str">
        <f>IF(ISBLANK($B659),"N/A",$B659)</f>
        <v>Live Patent</v>
      </c>
      <c r="AK659" s="8" t="str">
        <f>IF(ISBLANK($C659),"N/A",$C659)</f>
        <v>SMNPH.448WO</v>
      </c>
      <c r="AL659" s="8" t="str">
        <f>IF(ISBLANK($C660),"N/A",$C660)</f>
        <v>SMNPH.448WO</v>
      </c>
      <c r="AM659" s="7" t="str">
        <f>IF(ISBLANK($B660),"N/A",$B660)</f>
        <v>Live Patent</v>
      </c>
      <c r="AN659" s="8" t="str">
        <f>IF(ISBLANK($F660),"N/A",$F660)</f>
        <v>PCT Publication Date - Information Only</v>
      </c>
      <c r="AO659" s="8" t="str">
        <f>IF(ISBLANK($E660),"N/A",$E660)</f>
        <v>DKT-PUBLICATION AND NATIONAL PHASE REMINDER</v>
      </c>
      <c r="AP659" s="3"/>
      <c r="AQ659" s="6" t="str">
        <f>IF($S659=FALSE,"Matter doesn't match.","-")</f>
        <v>-</v>
      </c>
      <c r="AR659" s="6" t="str">
        <f>IF($R659=TRUE,"System matches.","-")</f>
        <v>System matches.</v>
      </c>
      <c r="AS659" s="6" t="str">
        <f>IF($U659=FALSE,"Action Type doesn't match.","-")</f>
        <v>-</v>
      </c>
      <c r="AT659" s="6" t="str">
        <f>IF($V659=FALSE,"Action Due doesn't match.","-")</f>
        <v>Action Due doesn't match.</v>
      </c>
      <c r="AU659" s="6" t="b">
        <f>IF(AND($S659=TRUE,$Z659=TRUE,$U659=FALSE,$R659=FALSE),TRUE,FALSE)</f>
        <v>0</v>
      </c>
      <c r="AV659" s="13" t="b">
        <f ca="1">IF(OFFSET($AU659,-1,0)=TRUE,TRUE,FALSE)</f>
        <v>0</v>
      </c>
      <c r="AW659" s="6" t="b">
        <f>IF(AND($V659=TRUE,$S659=TRUE,$U659=FALSE,$R659=FALSE),TRUE,FALSE)</f>
        <v>0</v>
      </c>
      <c r="AX659" s="13" t="b">
        <f ca="1">IF(OFFSET($AW659,-1,0)="TRUE",TRUE,FALSE)</f>
        <v>0</v>
      </c>
      <c r="AY659" s="3"/>
      <c r="AZ659" s="3" t="str">
        <f>IF(OR($S659=FALSE,$R659=TRUE,$V659=FALSE),"-",IF(T659=FALSE,(CONCATENATE(D$1," doesn't match.")),"-"))</f>
        <v>-</v>
      </c>
      <c r="BA659" s="3" t="str">
        <f>IF(OR($S659=FALSE,$R659=TRUE,$V659=FALSE),"-",IF(U659=FALSE,(CONCATENATE(E$1," doesn't match.")),"-"))</f>
        <v>-</v>
      </c>
      <c r="BB659" s="3" t="str">
        <f>IF(OR($S659=FALSE,$R659=TRUE,$V659=FALSE),"-",IF(V659=FALSE,(CONCATENATE(F$1," doesn't match.")),"-"))</f>
        <v>-</v>
      </c>
      <c r="BC659" s="3" t="str">
        <f>IF(OR($S659=FALSE,$R659=TRUE,$V659=FALSE),"-",IF(W659=FALSE,(CONCATENATE(G$1," doesn't match.")),"-"))</f>
        <v>-</v>
      </c>
      <c r="BD659" s="3" t="str">
        <f>IF(OR($S659=FALSE,$R659=TRUE,$V659=FALSE),"-",IF(X659=FALSE,(CONCATENATE(H$1," doesn't match.")),"-"))</f>
        <v>-</v>
      </c>
      <c r="BE659" s="3" t="str">
        <f>IF(OR($S659=FALSE,$R659=TRUE,$V659=FALSE),"-",IF(Y659=FALSE,(CONCATENATE(I$1," doesn't match.")),"-"))</f>
        <v>-</v>
      </c>
      <c r="BF659" s="3" t="str">
        <f>IF(OR($S659=FALSE,$R659=TRUE,$V659=FALSE),"-",IF(Z659=FALSE,(CONCATENATE(J$1," doesn't match.")),"-"))</f>
        <v>-</v>
      </c>
      <c r="BG659" s="3" t="str">
        <f>IF(OR($S659=FALSE,$R659=TRUE,$V659=FALSE),"-",IF(AA659=FALSE,(CONCATENATE(K$1," doesn't match.")),"-"))</f>
        <v>-</v>
      </c>
      <c r="BH659" s="3" t="str">
        <f>IF(OR($S659=FALSE,$R659=TRUE,$V659=FALSE),"-",IF(AB659=FALSE,(CONCATENATE(L$1," doesn't match.")),"-"))</f>
        <v>-</v>
      </c>
      <c r="BI659" s="3" t="str">
        <f>IF(OR($S659=FALSE,$R659=TRUE,$V659=FALSE),"-",IF(AC659=FALSE,(CONCATENATE(M$1," doesn't match.")),"-"))</f>
        <v>-</v>
      </c>
      <c r="BJ659" s="3" t="str">
        <f>IF(OR($S659=FALSE,$R659=TRUE,$V659=FALSE),"-",IF(AD659=FALSE,(CONCATENATE(N$1," doesn't match.")),"-"))</f>
        <v>-</v>
      </c>
      <c r="BK659" s="3" t="str">
        <f>IF(OR($S659=FALSE,$R659=TRUE,$V659=FALSE),"-",IF(AE659=FALSE,(CONCATENATE(O$1," doesn't match.")),"-"))</f>
        <v>-</v>
      </c>
      <c r="BL659" s="3" t="str">
        <f>IF(OR($S659=FALSE,$R659=TRUE,$V659=FALSE),"-",IF(AF659=FALSE,(CONCATENATE(P$1," doesn't match.")),"-"))</f>
        <v>-</v>
      </c>
    </row>
    <row r="660" spans="1:64" ht="45" x14ac:dyDescent="0.25">
      <c r="A660" s="30">
        <v>1297574</v>
      </c>
      <c r="B660" s="30" t="s">
        <v>30</v>
      </c>
      <c r="C660" s="31" t="s">
        <v>515</v>
      </c>
      <c r="D660" s="30" t="s">
        <v>46</v>
      </c>
      <c r="E660" s="30" t="s">
        <v>516</v>
      </c>
      <c r="F660" s="30" t="s">
        <v>523</v>
      </c>
      <c r="G660" s="30" t="s">
        <v>35</v>
      </c>
      <c r="H660" s="32">
        <v>43413</v>
      </c>
      <c r="I660" s="32"/>
      <c r="J660" s="32">
        <v>42864</v>
      </c>
      <c r="K660" s="32"/>
      <c r="L660" s="30" t="s">
        <v>518</v>
      </c>
      <c r="M660" s="32">
        <v>43293</v>
      </c>
      <c r="N660" s="32">
        <v>43293</v>
      </c>
      <c r="O660" s="32">
        <v>43293</v>
      </c>
      <c r="P660" s="32"/>
      <c r="Q660" s="5"/>
      <c r="R660" s="6" t="b">
        <f>B660=B661</f>
        <v>1</v>
      </c>
      <c r="S660" s="6" t="b">
        <f>C660=C661</f>
        <v>0</v>
      </c>
      <c r="T660" s="6" t="b">
        <f>D660=D661</f>
        <v>0</v>
      </c>
      <c r="U660" s="6" t="b">
        <f>E660=E661</f>
        <v>0</v>
      </c>
      <c r="V660" s="6" t="b">
        <f>F660=F661</f>
        <v>0</v>
      </c>
      <c r="W660" s="6" t="b">
        <f>G660=G661</f>
        <v>1</v>
      </c>
      <c r="X660" s="6" t="b">
        <f>H660=H661</f>
        <v>0</v>
      </c>
      <c r="Y660" s="6" t="b">
        <f>I660=I661</f>
        <v>1</v>
      </c>
      <c r="Z660" s="6" t="b">
        <f>J660=J661</f>
        <v>0</v>
      </c>
      <c r="AA660" s="6" t="b">
        <f>K660=K661</f>
        <v>1</v>
      </c>
      <c r="AB660" s="6" t="b">
        <f>L660=L661</f>
        <v>0</v>
      </c>
      <c r="AC660" s="6" t="b">
        <f>M660=M661</f>
        <v>0</v>
      </c>
      <c r="AD660" s="6" t="b">
        <f>N660=N661</f>
        <v>0</v>
      </c>
      <c r="AE660" s="6" t="b">
        <f>O660=O661</f>
        <v>0</v>
      </c>
      <c r="AF660" s="6" t="b">
        <f>P660=P661</f>
        <v>1</v>
      </c>
      <c r="AG660" s="3"/>
      <c r="AH660" s="8" t="str">
        <f>IF(ISBLANK($E660),"N/A",$E660)</f>
        <v>DKT-PUBLICATION AND NATIONAL PHASE REMINDER</v>
      </c>
      <c r="AI660" s="8" t="str">
        <f>IF(ISBLANK($F660),"N/A",$F660)</f>
        <v>PCT Publication Date - Information Only</v>
      </c>
      <c r="AJ660" s="7" t="str">
        <f>IF(ISBLANK($B660),"N/A",$B660)</f>
        <v>Live Patent</v>
      </c>
      <c r="AK660" s="8" t="str">
        <f>IF(ISBLANK($C660),"N/A",$C660)</f>
        <v>SMNPH.448WO</v>
      </c>
      <c r="AL660" s="8" t="str">
        <f>IF(ISBLANK($C661),"N/A",$C661)</f>
        <v>SNMX.006CLD1</v>
      </c>
      <c r="AM660" s="7" t="str">
        <f>IF(ISBLANK($B661),"N/A",$B661)</f>
        <v>Live Patent</v>
      </c>
      <c r="AN660" s="8" t="str">
        <f>IF(ISBLANK($F661),"N/A",$F661)</f>
        <v>FA Requests Instructions re Office Action</v>
      </c>
      <c r="AO660" s="8" t="str">
        <f>IF(ISBLANK($E661),"N/A",$E661)</f>
        <v>INT-PAT OFFICE ACTION INSTR TO FA</v>
      </c>
      <c r="AP660" s="3"/>
      <c r="AQ660" s="6" t="str">
        <f>IF($S660=FALSE,"Matter doesn't match.","-")</f>
        <v>Matter doesn't match.</v>
      </c>
      <c r="AR660" s="6" t="str">
        <f>IF($R660=TRUE,"System matches.","-")</f>
        <v>System matches.</v>
      </c>
      <c r="AS660" s="6" t="str">
        <f>IF($U660=FALSE,"Action Type doesn't match.","-")</f>
        <v>Action Type doesn't match.</v>
      </c>
      <c r="AT660" s="6" t="str">
        <f>IF($V660=FALSE,"Action Due doesn't match.","-")</f>
        <v>Action Due doesn't match.</v>
      </c>
      <c r="AU660" s="6" t="b">
        <f>IF(AND($S660=TRUE,$Z660=TRUE,$U660=FALSE,$R660=FALSE),TRUE,FALSE)</f>
        <v>0</v>
      </c>
      <c r="AV660" s="13" t="b">
        <f ca="1">IF(OFFSET($AU660,-1,0)=TRUE,TRUE,FALSE)</f>
        <v>0</v>
      </c>
      <c r="AW660" s="6" t="b">
        <f>IF(AND($V660=TRUE,$S660=TRUE,$U660=FALSE,$R660=FALSE),TRUE,FALSE)</f>
        <v>0</v>
      </c>
      <c r="AX660" s="13" t="b">
        <f ca="1">IF(OFFSET($AW660,-1,0)="TRUE",TRUE,FALSE)</f>
        <v>0</v>
      </c>
      <c r="AY660" s="3"/>
      <c r="AZ660" s="3" t="str">
        <f>IF(OR($S660=FALSE,$R660=TRUE,$V660=FALSE),"-",IF(T660=FALSE,(CONCATENATE(D$1," doesn't match.")),"-"))</f>
        <v>-</v>
      </c>
      <c r="BA660" s="3" t="str">
        <f>IF(OR($S660=FALSE,$R660=TRUE,$V660=FALSE),"-",IF(U660=FALSE,(CONCATENATE(E$1," doesn't match.")),"-"))</f>
        <v>-</v>
      </c>
      <c r="BB660" s="3" t="str">
        <f>IF(OR($S660=FALSE,$R660=TRUE,$V660=FALSE),"-",IF(V660=FALSE,(CONCATENATE(F$1," doesn't match.")),"-"))</f>
        <v>-</v>
      </c>
      <c r="BC660" s="3" t="str">
        <f>IF(OR($S660=FALSE,$R660=TRUE,$V660=FALSE),"-",IF(W660=FALSE,(CONCATENATE(G$1," doesn't match.")),"-"))</f>
        <v>-</v>
      </c>
      <c r="BD660" s="3" t="str">
        <f>IF(OR($S660=FALSE,$R660=TRUE,$V660=FALSE),"-",IF(X660=FALSE,(CONCATENATE(H$1," doesn't match.")),"-"))</f>
        <v>-</v>
      </c>
      <c r="BE660" s="3" t="str">
        <f>IF(OR($S660=FALSE,$R660=TRUE,$V660=FALSE),"-",IF(Y660=FALSE,(CONCATENATE(I$1," doesn't match.")),"-"))</f>
        <v>-</v>
      </c>
      <c r="BF660" s="3" t="str">
        <f>IF(OR($S660=FALSE,$R660=TRUE,$V660=FALSE),"-",IF(Z660=FALSE,(CONCATENATE(J$1," doesn't match.")),"-"))</f>
        <v>-</v>
      </c>
      <c r="BG660" s="3" t="str">
        <f>IF(OR($S660=FALSE,$R660=TRUE,$V660=FALSE),"-",IF(AA660=FALSE,(CONCATENATE(K$1," doesn't match.")),"-"))</f>
        <v>-</v>
      </c>
      <c r="BH660" s="3" t="str">
        <f>IF(OR($S660=FALSE,$R660=TRUE,$V660=FALSE),"-",IF(AB660=FALSE,(CONCATENATE(L$1," doesn't match.")),"-"))</f>
        <v>-</v>
      </c>
      <c r="BI660" s="3" t="str">
        <f>IF(OR($S660=FALSE,$R660=TRUE,$V660=FALSE),"-",IF(AC660=FALSE,(CONCATENATE(M$1," doesn't match.")),"-"))</f>
        <v>-</v>
      </c>
      <c r="BJ660" s="3" t="str">
        <f>IF(OR($S660=FALSE,$R660=TRUE,$V660=FALSE),"-",IF(AD660=FALSE,(CONCATENATE(N$1," doesn't match.")),"-"))</f>
        <v>-</v>
      </c>
      <c r="BK660" s="3" t="str">
        <f>IF(OR($S660=FALSE,$R660=TRUE,$V660=FALSE),"-",IF(AE660=FALSE,(CONCATENATE(O$1," doesn't match.")),"-"))</f>
        <v>-</v>
      </c>
      <c r="BL660" s="3" t="str">
        <f>IF(OR($S660=FALSE,$R660=TRUE,$V660=FALSE),"-",IF(AF660=FALSE,(CONCATENATE(P$1," doesn't match.")),"-"))</f>
        <v>-</v>
      </c>
    </row>
    <row r="661" spans="1:64" ht="60" x14ac:dyDescent="0.25">
      <c r="A661" s="30">
        <v>1265030</v>
      </c>
      <c r="B661" s="30" t="s">
        <v>30</v>
      </c>
      <c r="C661" s="31" t="s">
        <v>524</v>
      </c>
      <c r="D661" s="30" t="s">
        <v>451</v>
      </c>
      <c r="E661" s="30" t="s">
        <v>525</v>
      </c>
      <c r="F661" s="30" t="s">
        <v>526</v>
      </c>
      <c r="G661" s="30" t="s">
        <v>35</v>
      </c>
      <c r="H661" s="32">
        <v>43342</v>
      </c>
      <c r="I661" s="32"/>
      <c r="J661" s="32">
        <v>43342</v>
      </c>
      <c r="K661" s="32"/>
      <c r="L661" s="30" t="s">
        <v>206</v>
      </c>
      <c r="M661" s="32">
        <v>43290</v>
      </c>
      <c r="N661" s="32">
        <v>43290</v>
      </c>
      <c r="O661" s="32"/>
      <c r="P661" s="32"/>
      <c r="Q661" s="5"/>
      <c r="R661" s="6" t="b">
        <f>B661=B662</f>
        <v>0</v>
      </c>
      <c r="S661" s="6" t="b">
        <f>C661=C662</f>
        <v>1</v>
      </c>
      <c r="T661" s="6" t="b">
        <f>D661=D662</f>
        <v>1</v>
      </c>
      <c r="U661" s="6" t="b">
        <f>E661=E662</f>
        <v>1</v>
      </c>
      <c r="V661" s="6" t="b">
        <f>F661=F662</f>
        <v>1</v>
      </c>
      <c r="W661" s="6" t="b">
        <f>G661=G662</f>
        <v>1</v>
      </c>
      <c r="X661" s="6" t="b">
        <f>H661=H662</f>
        <v>0</v>
      </c>
      <c r="Y661" s="6" t="b">
        <f>I661=I662</f>
        <v>1</v>
      </c>
      <c r="Z661" s="6" t="b">
        <f>J661=J662</f>
        <v>0</v>
      </c>
      <c r="AA661" s="6" t="b">
        <f>K661=K662</f>
        <v>1</v>
      </c>
      <c r="AB661" s="6" t="b">
        <f>L661=L662</f>
        <v>0</v>
      </c>
      <c r="AC661" s="6" t="b">
        <f>M661=M662</f>
        <v>1</v>
      </c>
      <c r="AD661" s="6" t="b">
        <f>N661=N662</f>
        <v>1</v>
      </c>
      <c r="AE661" s="6" t="b">
        <f>O661=O662</f>
        <v>1</v>
      </c>
      <c r="AF661" s="6" t="b">
        <f>P661=P662</f>
        <v>1</v>
      </c>
      <c r="AG661" s="3"/>
      <c r="AH661" s="8" t="str">
        <f>IF(ISBLANK($E661),"N/A",$E661)</f>
        <v>INT-PAT OFFICE ACTION INSTR TO FA</v>
      </c>
      <c r="AI661" s="8" t="str">
        <f>IF(ISBLANK($F661),"N/A",$F661)</f>
        <v>FA Requests Instructions re Office Action</v>
      </c>
      <c r="AJ661" s="7" t="str">
        <f>IF(ISBLANK($B661),"N/A",$B661)</f>
        <v>Live Patent</v>
      </c>
      <c r="AK661" s="8" t="str">
        <f>IF(ISBLANK($C661),"N/A",$C661)</f>
        <v>SNMX.006CLD1</v>
      </c>
      <c r="AL661" s="8" t="str">
        <f>IF(ISBLANK($C662),"N/A",$C662)</f>
        <v>SNMX.006CLD1</v>
      </c>
      <c r="AM661" s="7" t="str">
        <f>IF(ISBLANK($B662),"N/A",$B662)</f>
        <v>Agent Patent</v>
      </c>
      <c r="AN661" s="8" t="str">
        <f>IF(ISBLANK($F662),"N/A",$F662)</f>
        <v>FA Requests Instructions re Office Action</v>
      </c>
      <c r="AO661" s="8" t="str">
        <f>IF(ISBLANK($E662),"N/A",$E662)</f>
        <v>INT-PAT OFFICE ACTION INSTR TO FA</v>
      </c>
      <c r="AP661" s="3"/>
      <c r="AQ661" s="6" t="str">
        <f>IF($S661=FALSE,"Matter doesn't match.","-")</f>
        <v>-</v>
      </c>
      <c r="AR661" s="6" t="str">
        <f>IF($R661=TRUE,"System matches.","-")</f>
        <v>-</v>
      </c>
      <c r="AS661" s="6" t="str">
        <f>IF($U661=FALSE,"Action Type doesn't match.","-")</f>
        <v>-</v>
      </c>
      <c r="AT661" s="6" t="str">
        <f>IF($V661=FALSE,"Action Due doesn't match.","-")</f>
        <v>-</v>
      </c>
      <c r="AU661" s="6" t="b">
        <f>IF(AND($S661=TRUE,$Z661=TRUE,$U661=FALSE,$R661=FALSE),TRUE,FALSE)</f>
        <v>0</v>
      </c>
      <c r="AV661" s="13" t="b">
        <f ca="1">IF(OFFSET($AU661,-1,0)=TRUE,TRUE,FALSE)</f>
        <v>0</v>
      </c>
      <c r="AW661" s="6" t="b">
        <f>IF(AND($V661=TRUE,$S661=TRUE,$U661=FALSE,$R661=FALSE),TRUE,FALSE)</f>
        <v>0</v>
      </c>
      <c r="AX661" s="13" t="b">
        <f ca="1">IF(OFFSET($AW661,-1,0)="TRUE",TRUE,FALSE)</f>
        <v>0</v>
      </c>
      <c r="AY661" s="3"/>
      <c r="AZ661" s="3" t="str">
        <f>IF(OR($S661=FALSE,$R661=TRUE,$V661=FALSE),"-",IF(T661=FALSE,(CONCATENATE(D$1," doesn't match.")),"-"))</f>
        <v>-</v>
      </c>
      <c r="BA661" s="3" t="str">
        <f>IF(OR($S661=FALSE,$R661=TRUE,$V661=FALSE),"-",IF(U661=FALSE,(CONCATENATE(E$1," doesn't match.")),"-"))</f>
        <v>-</v>
      </c>
      <c r="BB661" s="3" t="str">
        <f>IF(OR($S661=FALSE,$R661=TRUE,$V661=FALSE),"-",IF(V661=FALSE,(CONCATENATE(F$1," doesn't match.")),"-"))</f>
        <v>-</v>
      </c>
      <c r="BC661" s="3" t="str">
        <f>IF(OR($S661=FALSE,$R661=TRUE,$V661=FALSE),"-",IF(W661=FALSE,(CONCATENATE(G$1," doesn't match.")),"-"))</f>
        <v>-</v>
      </c>
      <c r="BD661" s="3" t="str">
        <f>IF(OR($S661=FALSE,$R661=TRUE,$V661=FALSE),"-",IF(X661=FALSE,(CONCATENATE(H$1," doesn't match.")),"-"))</f>
        <v>DueDate doesn't match.</v>
      </c>
      <c r="BE661" s="3" t="str">
        <f>IF(OR($S661=FALSE,$R661=TRUE,$V661=FALSE),"-",IF(Y661=FALSE,(CONCATENATE(I$1," doesn't match.")),"-"))</f>
        <v>-</v>
      </c>
      <c r="BF661" s="3" t="str">
        <f>IF(OR($S661=FALSE,$R661=TRUE,$V661=FALSE),"-",IF(Z661=FALSE,(CONCATENATE(J$1," doesn't match.")),"-"))</f>
        <v>BaseDate doesn't match.</v>
      </c>
      <c r="BG661" s="3" t="str">
        <f>IF(OR($S661=FALSE,$R661=TRUE,$V661=FALSE),"-",IF(AA661=FALSE,(CONCATENATE(K$1," doesn't match.")),"-"))</f>
        <v>-</v>
      </c>
      <c r="BH661" s="3" t="str">
        <f>IF(OR($S661=FALSE,$R661=TRUE,$V661=FALSE),"-",IF(AB661=FALSE,(CONCATENATE(L$1," doesn't match.")),"-"))</f>
        <v>UserID doesn't match.</v>
      </c>
      <c r="BI661" s="3" t="str">
        <f>IF(OR($S661=FALSE,$R661=TRUE,$V661=FALSE),"-",IF(AC661=FALSE,(CONCATENATE(M$1," doesn't match.")),"-"))</f>
        <v>-</v>
      </c>
      <c r="BJ661" s="3" t="str">
        <f>IF(OR($S661=FALSE,$R661=TRUE,$V661=FALSE),"-",IF(AD661=FALSE,(CONCATENATE(N$1," doesn't match.")),"-"))</f>
        <v>-</v>
      </c>
      <c r="BK661" s="3" t="str">
        <f>IF(OR($S661=FALSE,$R661=TRUE,$V661=FALSE),"-",IF(AE661=FALSE,(CONCATENATE(O$1," doesn't match.")),"-"))</f>
        <v>-</v>
      </c>
      <c r="BL661" s="3" t="str">
        <f>IF(OR($S661=FALSE,$R661=TRUE,$V661=FALSE),"-",IF(AF661=FALSE,(CONCATENATE(P$1," doesn't match.")),"-"))</f>
        <v>-</v>
      </c>
    </row>
    <row r="662" spans="1:64" ht="60" x14ac:dyDescent="0.25">
      <c r="A662" s="30">
        <v>1265030</v>
      </c>
      <c r="B662" s="30" t="s">
        <v>625</v>
      </c>
      <c r="C662" s="31" t="s">
        <v>524</v>
      </c>
      <c r="D662" s="30" t="s">
        <v>451</v>
      </c>
      <c r="E662" s="30" t="s">
        <v>525</v>
      </c>
      <c r="F662" s="30" t="s">
        <v>526</v>
      </c>
      <c r="G662" s="30" t="s">
        <v>35</v>
      </c>
      <c r="H662" s="32">
        <v>43349</v>
      </c>
      <c r="I662" s="32"/>
      <c r="J662" s="32">
        <v>43349</v>
      </c>
      <c r="K662" s="32"/>
      <c r="L662" s="30" t="s">
        <v>111</v>
      </c>
      <c r="M662" s="32">
        <v>43290</v>
      </c>
      <c r="N662" s="32">
        <v>43290</v>
      </c>
      <c r="O662" s="32"/>
      <c r="P662" s="32"/>
      <c r="Q662" s="5"/>
      <c r="R662" s="6" t="b">
        <f>B662=B663</f>
        <v>1</v>
      </c>
      <c r="S662" s="6" t="b">
        <f>C662=C663</f>
        <v>0</v>
      </c>
      <c r="T662" s="6" t="b">
        <f>D662=D663</f>
        <v>0</v>
      </c>
      <c r="U662" s="6" t="b">
        <f>E662=E663</f>
        <v>0</v>
      </c>
      <c r="V662" s="6" t="b">
        <f>F662=F663</f>
        <v>0</v>
      </c>
      <c r="W662" s="6" t="b">
        <f>G662=G663</f>
        <v>1</v>
      </c>
      <c r="X662" s="6" t="b">
        <f>H662=H663</f>
        <v>0</v>
      </c>
      <c r="Y662" s="6" t="b">
        <f>I662=I663</f>
        <v>0</v>
      </c>
      <c r="Z662" s="6" t="b">
        <f>J662=J663</f>
        <v>0</v>
      </c>
      <c r="AA662" s="6" t="b">
        <f>K662=K663</f>
        <v>0</v>
      </c>
      <c r="AB662" s="6" t="b">
        <f>L662=L663</f>
        <v>0</v>
      </c>
      <c r="AC662" s="6" t="b">
        <f>M662=M663</f>
        <v>0</v>
      </c>
      <c r="AD662" s="6" t="b">
        <f>N662=N663</f>
        <v>0</v>
      </c>
      <c r="AE662" s="6" t="b">
        <f>O662=O663</f>
        <v>1</v>
      </c>
      <c r="AF662" s="6" t="b">
        <f>P662=P663</f>
        <v>1</v>
      </c>
      <c r="AG662" s="3"/>
      <c r="AH662" s="8" t="str">
        <f>IF(ISBLANK($E662),"N/A",$E662)</f>
        <v>INT-PAT OFFICE ACTION INSTR TO FA</v>
      </c>
      <c r="AI662" s="8" t="str">
        <f>IF(ISBLANK($F662),"N/A",$F662)</f>
        <v>FA Requests Instructions re Office Action</v>
      </c>
      <c r="AJ662" s="7" t="str">
        <f>IF(ISBLANK($B662),"N/A",$B662)</f>
        <v>Agent Patent</v>
      </c>
      <c r="AK662" s="8" t="str">
        <f>IF(ISBLANK($C662),"N/A",$C662)</f>
        <v>SNMX.006CLD1</v>
      </c>
      <c r="AL662" s="8" t="str">
        <f>IF(ISBLANK($C663),"N/A",$C663)</f>
        <v>SNMX.009IND4</v>
      </c>
      <c r="AM662" s="7" t="str">
        <f>IF(ISBLANK($B663),"N/A",$B663)</f>
        <v>Agent Patent</v>
      </c>
      <c r="AN662" s="8" t="str">
        <f>IF(ISBLANK($F663),"N/A",$F663)</f>
        <v>Confirmation Exam has been Requested from FA / Exam Desk</v>
      </c>
      <c r="AO662" s="8" t="str">
        <f>IF(ISBLANK($E663),"N/A",$E663)</f>
        <v>INT-PAT INSTR REQUEST EXAM</v>
      </c>
      <c r="AP662" s="3"/>
      <c r="AQ662" s="6" t="str">
        <f>IF($S662=FALSE,"Matter doesn't match.","-")</f>
        <v>Matter doesn't match.</v>
      </c>
      <c r="AR662" s="6" t="str">
        <f>IF($R662=TRUE,"System matches.","-")</f>
        <v>System matches.</v>
      </c>
      <c r="AS662" s="6" t="str">
        <f>IF($U662=FALSE,"Action Type doesn't match.","-")</f>
        <v>Action Type doesn't match.</v>
      </c>
      <c r="AT662" s="6" t="str">
        <f>IF($V662=FALSE,"Action Due doesn't match.","-")</f>
        <v>Action Due doesn't match.</v>
      </c>
      <c r="AU662" s="6" t="b">
        <f>IF(AND($S662=TRUE,$Z662=TRUE,$U662=FALSE,$R662=FALSE),TRUE,FALSE)</f>
        <v>0</v>
      </c>
      <c r="AV662" s="13" t="b">
        <f ca="1">IF(OFFSET($AU662,-1,0)=TRUE,TRUE,FALSE)</f>
        <v>0</v>
      </c>
      <c r="AW662" s="6" t="b">
        <f>IF(AND($V662=TRUE,$S662=TRUE,$U662=FALSE,$R662=FALSE),TRUE,FALSE)</f>
        <v>0</v>
      </c>
      <c r="AX662" s="13" t="b">
        <f ca="1">IF(OFFSET($AW662,-1,0)="TRUE",TRUE,FALSE)</f>
        <v>0</v>
      </c>
      <c r="AY662" s="3"/>
      <c r="AZ662" s="3" t="str">
        <f>IF(OR($S662=FALSE,$R662=TRUE,$V662=FALSE),"-",IF(T662=FALSE,(CONCATENATE(D$1," doesn't match.")),"-"))</f>
        <v>-</v>
      </c>
      <c r="BA662" s="3" t="str">
        <f>IF(OR($S662=FALSE,$R662=TRUE,$V662=FALSE),"-",IF(U662=FALSE,(CONCATENATE(E$1," doesn't match.")),"-"))</f>
        <v>-</v>
      </c>
      <c r="BB662" s="3" t="str">
        <f>IF(OR($S662=FALSE,$R662=TRUE,$V662=FALSE),"-",IF(V662=FALSE,(CONCATENATE(F$1," doesn't match.")),"-"))</f>
        <v>-</v>
      </c>
      <c r="BC662" s="3" t="str">
        <f>IF(OR($S662=FALSE,$R662=TRUE,$V662=FALSE),"-",IF(W662=FALSE,(CONCATENATE(G$1," doesn't match.")),"-"))</f>
        <v>-</v>
      </c>
      <c r="BD662" s="3" t="str">
        <f>IF(OR($S662=FALSE,$R662=TRUE,$V662=FALSE),"-",IF(X662=FALSE,(CONCATENATE(H$1," doesn't match.")),"-"))</f>
        <v>-</v>
      </c>
      <c r="BE662" s="3" t="str">
        <f>IF(OR($S662=FALSE,$R662=TRUE,$V662=FALSE),"-",IF(Y662=FALSE,(CONCATENATE(I$1," doesn't match.")),"-"))</f>
        <v>-</v>
      </c>
      <c r="BF662" s="3" t="str">
        <f>IF(OR($S662=FALSE,$R662=TRUE,$V662=FALSE),"-",IF(Z662=FALSE,(CONCATENATE(J$1," doesn't match.")),"-"))</f>
        <v>-</v>
      </c>
      <c r="BG662" s="3" t="str">
        <f>IF(OR($S662=FALSE,$R662=TRUE,$V662=FALSE),"-",IF(AA662=FALSE,(CONCATENATE(K$1," doesn't match.")),"-"))</f>
        <v>-</v>
      </c>
      <c r="BH662" s="3" t="str">
        <f>IF(OR($S662=FALSE,$R662=TRUE,$V662=FALSE),"-",IF(AB662=FALSE,(CONCATENATE(L$1," doesn't match.")),"-"))</f>
        <v>-</v>
      </c>
      <c r="BI662" s="3" t="str">
        <f>IF(OR($S662=FALSE,$R662=TRUE,$V662=FALSE),"-",IF(AC662=FALSE,(CONCATENATE(M$1," doesn't match.")),"-"))</f>
        <v>-</v>
      </c>
      <c r="BJ662" s="3" t="str">
        <f>IF(OR($S662=FALSE,$R662=TRUE,$V662=FALSE),"-",IF(AD662=FALSE,(CONCATENATE(N$1," doesn't match.")),"-"))</f>
        <v>-</v>
      </c>
      <c r="BK662" s="3" t="str">
        <f>IF(OR($S662=FALSE,$R662=TRUE,$V662=FALSE),"-",IF(AE662=FALSE,(CONCATENATE(O$1," doesn't match.")),"-"))</f>
        <v>-</v>
      </c>
      <c r="BL662" s="3" t="str">
        <f>IF(OR($S662=FALSE,$R662=TRUE,$V662=FALSE),"-",IF(AF662=FALSE,(CONCATENATE(P$1," doesn't match.")),"-"))</f>
        <v>-</v>
      </c>
    </row>
    <row r="663" spans="1:64" ht="60" x14ac:dyDescent="0.25">
      <c r="A663" s="30">
        <v>1288169</v>
      </c>
      <c r="B663" s="30" t="s">
        <v>625</v>
      </c>
      <c r="C663" s="31" t="s">
        <v>754</v>
      </c>
      <c r="D663" s="30" t="s">
        <v>333</v>
      </c>
      <c r="E663" s="30" t="s">
        <v>170</v>
      </c>
      <c r="F663" s="30" t="s">
        <v>709</v>
      </c>
      <c r="G663" s="30" t="s">
        <v>35</v>
      </c>
      <c r="H663" s="32">
        <v>43290</v>
      </c>
      <c r="I663" s="32">
        <v>43287</v>
      </c>
      <c r="J663" s="32">
        <v>43290</v>
      </c>
      <c r="K663" s="32">
        <v>43287</v>
      </c>
      <c r="L663" s="30" t="s">
        <v>66</v>
      </c>
      <c r="M663" s="32">
        <v>43280</v>
      </c>
      <c r="N663" s="32">
        <v>43294</v>
      </c>
      <c r="O663" s="32"/>
      <c r="P663" s="32"/>
      <c r="Q663" s="5"/>
      <c r="R663" s="6" t="b">
        <f>B663=B664</f>
        <v>0</v>
      </c>
      <c r="S663" s="6" t="b">
        <f>C663=C664</f>
        <v>0</v>
      </c>
      <c r="T663" s="6" t="b">
        <f>D663=D664</f>
        <v>0</v>
      </c>
      <c r="U663" s="6" t="b">
        <f>E663=E664</f>
        <v>0</v>
      </c>
      <c r="V663" s="6" t="b">
        <f>F663=F664</f>
        <v>0</v>
      </c>
      <c r="W663" s="6" t="b">
        <f>G663=G664</f>
        <v>1</v>
      </c>
      <c r="X663" s="6" t="b">
        <f>H663=H664</f>
        <v>0</v>
      </c>
      <c r="Y663" s="6" t="b">
        <f>I663=I664</f>
        <v>0</v>
      </c>
      <c r="Z663" s="6" t="b">
        <f>J663=J664</f>
        <v>0</v>
      </c>
      <c r="AA663" s="6" t="b">
        <f>K663=K664</f>
        <v>0</v>
      </c>
      <c r="AB663" s="6" t="b">
        <f>L663=L664</f>
        <v>0</v>
      </c>
      <c r="AC663" s="6" t="b">
        <f>M663=M664</f>
        <v>0</v>
      </c>
      <c r="AD663" s="6" t="b">
        <f>N663=N664</f>
        <v>1</v>
      </c>
      <c r="AE663" s="6" t="b">
        <f>O663=O664</f>
        <v>1</v>
      </c>
      <c r="AF663" s="6" t="b">
        <f>P663=P664</f>
        <v>1</v>
      </c>
      <c r="AG663" s="3"/>
      <c r="AH663" s="8" t="str">
        <f>IF(ISBLANK($E663),"N/A",$E663)</f>
        <v>INT-PAT INSTR REQUEST EXAM</v>
      </c>
      <c r="AI663" s="8" t="str">
        <f>IF(ISBLANK($F663),"N/A",$F663)</f>
        <v>Confirmation Exam has been Requested from FA / Exam Desk</v>
      </c>
      <c r="AJ663" s="7" t="str">
        <f>IF(ISBLANK($B663),"N/A",$B663)</f>
        <v>Agent Patent</v>
      </c>
      <c r="AK663" s="8" t="str">
        <f>IF(ISBLANK($C663),"N/A",$C663)</f>
        <v>SNMX.009IND4</v>
      </c>
      <c r="AL663" s="8" t="str">
        <f>IF(ISBLANK($C664),"N/A",$C664)</f>
        <v>SOLACE.023CN</v>
      </c>
      <c r="AM663" s="7" t="str">
        <f>IF(ISBLANK($B664),"N/A",$B664)</f>
        <v>Live Patent</v>
      </c>
      <c r="AN663" s="8" t="str">
        <f>IF(ISBLANK($F664),"N/A",$F664)</f>
        <v>*LC Regarding Allowance and Fees Due (FP-ACCEPT) / IntFees</v>
      </c>
      <c r="AO663" s="8" t="str">
        <f>IF(ISBLANK($E664),"N/A",$E664)</f>
        <v>INT-PAT CN ALLOWANCE / INTENT TO GRANT</v>
      </c>
      <c r="AP663" s="3"/>
      <c r="AQ663" s="6" t="str">
        <f>IF($S663=FALSE,"Matter doesn't match.","-")</f>
        <v>Matter doesn't match.</v>
      </c>
      <c r="AR663" s="6" t="str">
        <f>IF($R663=TRUE,"System matches.","-")</f>
        <v>-</v>
      </c>
      <c r="AS663" s="6" t="str">
        <f>IF($U663=FALSE,"Action Type doesn't match.","-")</f>
        <v>Action Type doesn't match.</v>
      </c>
      <c r="AT663" s="6" t="str">
        <f>IF($V663=FALSE,"Action Due doesn't match.","-")</f>
        <v>Action Due doesn't match.</v>
      </c>
      <c r="AU663" s="6" t="b">
        <f>IF(AND($S663=TRUE,$Z663=TRUE,$U663=FALSE,$R663=FALSE),TRUE,FALSE)</f>
        <v>0</v>
      </c>
      <c r="AV663" s="13" t="b">
        <f ca="1">IF(OFFSET($AU663,-1,0)=TRUE,TRUE,FALSE)</f>
        <v>0</v>
      </c>
      <c r="AW663" s="6" t="b">
        <f>IF(AND($V663=TRUE,$S663=TRUE,$U663=FALSE,$R663=FALSE),TRUE,FALSE)</f>
        <v>0</v>
      </c>
      <c r="AX663" s="13" t="b">
        <f ca="1">IF(OFFSET($AW663,-1,0)="TRUE",TRUE,FALSE)</f>
        <v>0</v>
      </c>
      <c r="AY663" s="3"/>
      <c r="AZ663" s="3" t="str">
        <f>IF(OR($S663=FALSE,$R663=TRUE,$V663=FALSE),"-",IF(T663=FALSE,(CONCATENATE(D$1," doesn't match.")),"-"))</f>
        <v>-</v>
      </c>
      <c r="BA663" s="3" t="str">
        <f>IF(OR($S663=FALSE,$R663=TRUE,$V663=FALSE),"-",IF(U663=FALSE,(CONCATENATE(E$1," doesn't match.")),"-"))</f>
        <v>-</v>
      </c>
      <c r="BB663" s="3" t="str">
        <f>IF(OR($S663=FALSE,$R663=TRUE,$V663=FALSE),"-",IF(V663=FALSE,(CONCATENATE(F$1," doesn't match.")),"-"))</f>
        <v>-</v>
      </c>
      <c r="BC663" s="3" t="str">
        <f>IF(OR($S663=FALSE,$R663=TRUE,$V663=FALSE),"-",IF(W663=FALSE,(CONCATENATE(G$1," doesn't match.")),"-"))</f>
        <v>-</v>
      </c>
      <c r="BD663" s="3" t="str">
        <f>IF(OR($S663=FALSE,$R663=TRUE,$V663=FALSE),"-",IF(X663=FALSE,(CONCATENATE(H$1," doesn't match.")),"-"))</f>
        <v>-</v>
      </c>
      <c r="BE663" s="3" t="str">
        <f>IF(OR($S663=FALSE,$R663=TRUE,$V663=FALSE),"-",IF(Y663=FALSE,(CONCATENATE(I$1," doesn't match.")),"-"))</f>
        <v>-</v>
      </c>
      <c r="BF663" s="3" t="str">
        <f>IF(OR($S663=FALSE,$R663=TRUE,$V663=FALSE),"-",IF(Z663=FALSE,(CONCATENATE(J$1," doesn't match.")),"-"))</f>
        <v>-</v>
      </c>
      <c r="BG663" s="3" t="str">
        <f>IF(OR($S663=FALSE,$R663=TRUE,$V663=FALSE),"-",IF(AA663=FALSE,(CONCATENATE(K$1," doesn't match.")),"-"))</f>
        <v>-</v>
      </c>
      <c r="BH663" s="3" t="str">
        <f>IF(OR($S663=FALSE,$R663=TRUE,$V663=FALSE),"-",IF(AB663=FALSE,(CONCATENATE(L$1," doesn't match.")),"-"))</f>
        <v>-</v>
      </c>
      <c r="BI663" s="3" t="str">
        <f>IF(OR($S663=FALSE,$R663=TRUE,$V663=FALSE),"-",IF(AC663=FALSE,(CONCATENATE(M$1," doesn't match.")),"-"))</f>
        <v>-</v>
      </c>
      <c r="BJ663" s="3" t="str">
        <f>IF(OR($S663=FALSE,$R663=TRUE,$V663=FALSE),"-",IF(AD663=FALSE,(CONCATENATE(N$1," doesn't match.")),"-"))</f>
        <v>-</v>
      </c>
      <c r="BK663" s="3" t="str">
        <f>IF(OR($S663=FALSE,$R663=TRUE,$V663=FALSE),"-",IF(AE663=FALSE,(CONCATENATE(O$1," doesn't match.")),"-"))</f>
        <v>-</v>
      </c>
      <c r="BL663" s="3" t="str">
        <f>IF(OR($S663=FALSE,$R663=TRUE,$V663=FALSE),"-",IF(AF663=FALSE,(CONCATENATE(P$1," doesn't match.")),"-"))</f>
        <v>-</v>
      </c>
    </row>
    <row r="664" spans="1:64" ht="60" x14ac:dyDescent="0.25">
      <c r="A664" s="30">
        <v>1237769</v>
      </c>
      <c r="B664" s="30" t="s">
        <v>30</v>
      </c>
      <c r="C664" s="31" t="s">
        <v>527</v>
      </c>
      <c r="D664" s="30" t="s">
        <v>98</v>
      </c>
      <c r="E664" s="30" t="s">
        <v>384</v>
      </c>
      <c r="F664" s="30" t="s">
        <v>89</v>
      </c>
      <c r="G664" s="30" t="s">
        <v>35</v>
      </c>
      <c r="H664" s="32">
        <v>43325</v>
      </c>
      <c r="I664" s="32">
        <v>43294</v>
      </c>
      <c r="J664" s="32">
        <v>43283</v>
      </c>
      <c r="K664" s="32"/>
      <c r="L664" s="30" t="s">
        <v>36</v>
      </c>
      <c r="M664" s="32">
        <v>43294</v>
      </c>
      <c r="N664" s="32">
        <v>43294</v>
      </c>
      <c r="O664" s="32"/>
      <c r="P664" s="32"/>
      <c r="Q664" s="5"/>
      <c r="R664" s="6" t="b">
        <f>B664=B665</f>
        <v>1</v>
      </c>
      <c r="S664" s="6" t="b">
        <f>C664=C665</f>
        <v>0</v>
      </c>
      <c r="T664" s="6" t="b">
        <f>D664=D665</f>
        <v>1</v>
      </c>
      <c r="U664" s="6" t="b">
        <f>E664=E665</f>
        <v>0</v>
      </c>
      <c r="V664" s="6" t="b">
        <f>F664=F665</f>
        <v>0</v>
      </c>
      <c r="W664" s="6" t="b">
        <f>G664=G665</f>
        <v>1</v>
      </c>
      <c r="X664" s="6" t="b">
        <f>H664=H665</f>
        <v>0</v>
      </c>
      <c r="Y664" s="6" t="b">
        <f>I664=I665</f>
        <v>0</v>
      </c>
      <c r="Z664" s="6" t="b">
        <f>J664=J665</f>
        <v>0</v>
      </c>
      <c r="AA664" s="6" t="b">
        <f>K664=K665</f>
        <v>0</v>
      </c>
      <c r="AB664" s="6" t="b">
        <f>L664=L665</f>
        <v>0</v>
      </c>
      <c r="AC664" s="6" t="b">
        <f>M664=M665</f>
        <v>0</v>
      </c>
      <c r="AD664" s="6" t="b">
        <f>N664=N665</f>
        <v>0</v>
      </c>
      <c r="AE664" s="6" t="b">
        <f>O664=O665</f>
        <v>0</v>
      </c>
      <c r="AF664" s="6" t="b">
        <f>P664=P665</f>
        <v>1</v>
      </c>
      <c r="AG664" s="3"/>
      <c r="AH664" s="8" t="str">
        <f>IF(ISBLANK($E664),"N/A",$E664)</f>
        <v>INT-PAT CN ALLOWANCE / INTENT TO GRANT</v>
      </c>
      <c r="AI664" s="8" t="str">
        <f>IF(ISBLANK($F664),"N/A",$F664)</f>
        <v>*LC Regarding Allowance and Fees Due (FP-ACCEPT) / IntFees</v>
      </c>
      <c r="AJ664" s="7" t="str">
        <f>IF(ISBLANK($B664),"N/A",$B664)</f>
        <v>Live Patent</v>
      </c>
      <c r="AK664" s="8" t="str">
        <f>IF(ISBLANK($C664),"N/A",$C664)</f>
        <v>SOLACE.023CN</v>
      </c>
      <c r="AL664" s="8" t="str">
        <f>IF(ISBLANK($C665),"N/A",$C665)</f>
        <v>SOLLI.021CN</v>
      </c>
      <c r="AM664" s="7" t="str">
        <f>IF(ISBLANK($B665),"N/A",$B665)</f>
        <v>Live Patent</v>
      </c>
      <c r="AN664" s="8" t="str">
        <f>IF(ISBLANK($F665),"N/A",$F665)</f>
        <v>Application Published? Check with Foreign Associate / IPP</v>
      </c>
      <c r="AO664" s="8" t="str">
        <f>IF(ISBLANK($E665),"N/A",$E665)</f>
        <v>Application Published? Check with Foreign Associate / IPP</v>
      </c>
      <c r="AP664" s="3"/>
      <c r="AQ664" s="6" t="str">
        <f>IF($S664=FALSE,"Matter doesn't match.","-")</f>
        <v>Matter doesn't match.</v>
      </c>
      <c r="AR664" s="6" t="str">
        <f>IF($R664=TRUE,"System matches.","-")</f>
        <v>System matches.</v>
      </c>
      <c r="AS664" s="6" t="str">
        <f>IF($U664=FALSE,"Action Type doesn't match.","-")</f>
        <v>Action Type doesn't match.</v>
      </c>
      <c r="AT664" s="6" t="str">
        <f>IF($V664=FALSE,"Action Due doesn't match.","-")</f>
        <v>Action Due doesn't match.</v>
      </c>
      <c r="AU664" s="6" t="b">
        <f>IF(AND($S664=TRUE,$Z664=TRUE,$U664=FALSE,$R664=FALSE),TRUE,FALSE)</f>
        <v>0</v>
      </c>
      <c r="AV664" s="13" t="b">
        <f ca="1">IF(OFFSET($AU664,-1,0)=TRUE,TRUE,FALSE)</f>
        <v>0</v>
      </c>
      <c r="AW664" s="6" t="b">
        <f>IF(AND($V664=TRUE,$S664=TRUE,$U664=FALSE,$R664=FALSE),TRUE,FALSE)</f>
        <v>0</v>
      </c>
      <c r="AX664" s="13" t="b">
        <f ca="1">IF(OFFSET($AW664,-1,0)="TRUE",TRUE,FALSE)</f>
        <v>0</v>
      </c>
      <c r="AY664" s="3"/>
      <c r="AZ664" s="3" t="str">
        <f>IF(OR($S664=FALSE,$R664=TRUE,$V664=FALSE),"-",IF(T664=FALSE,(CONCATENATE(D$1," doesn't match.")),"-"))</f>
        <v>-</v>
      </c>
      <c r="BA664" s="3" t="str">
        <f>IF(OR($S664=FALSE,$R664=TRUE,$V664=FALSE),"-",IF(U664=FALSE,(CONCATENATE(E$1," doesn't match.")),"-"))</f>
        <v>-</v>
      </c>
      <c r="BB664" s="3" t="str">
        <f>IF(OR($S664=FALSE,$R664=TRUE,$V664=FALSE),"-",IF(V664=FALSE,(CONCATENATE(F$1," doesn't match.")),"-"))</f>
        <v>-</v>
      </c>
      <c r="BC664" s="3" t="str">
        <f>IF(OR($S664=FALSE,$R664=TRUE,$V664=FALSE),"-",IF(W664=FALSE,(CONCATENATE(G$1," doesn't match.")),"-"))</f>
        <v>-</v>
      </c>
      <c r="BD664" s="3" t="str">
        <f>IF(OR($S664=FALSE,$R664=TRUE,$V664=FALSE),"-",IF(X664=FALSE,(CONCATENATE(H$1," doesn't match.")),"-"))</f>
        <v>-</v>
      </c>
      <c r="BE664" s="3" t="str">
        <f>IF(OR($S664=FALSE,$R664=TRUE,$V664=FALSE),"-",IF(Y664=FALSE,(CONCATENATE(I$1," doesn't match.")),"-"))</f>
        <v>-</v>
      </c>
      <c r="BF664" s="3" t="str">
        <f>IF(OR($S664=FALSE,$R664=TRUE,$V664=FALSE),"-",IF(Z664=FALSE,(CONCATENATE(J$1," doesn't match.")),"-"))</f>
        <v>-</v>
      </c>
      <c r="BG664" s="3" t="str">
        <f>IF(OR($S664=FALSE,$R664=TRUE,$V664=FALSE),"-",IF(AA664=FALSE,(CONCATENATE(K$1," doesn't match.")),"-"))</f>
        <v>-</v>
      </c>
      <c r="BH664" s="3" t="str">
        <f>IF(OR($S664=FALSE,$R664=TRUE,$V664=FALSE),"-",IF(AB664=FALSE,(CONCATENATE(L$1," doesn't match.")),"-"))</f>
        <v>-</v>
      </c>
      <c r="BI664" s="3" t="str">
        <f>IF(OR($S664=FALSE,$R664=TRUE,$V664=FALSE),"-",IF(AC664=FALSE,(CONCATENATE(M$1," doesn't match.")),"-"))</f>
        <v>-</v>
      </c>
      <c r="BJ664" s="3" t="str">
        <f>IF(OR($S664=FALSE,$R664=TRUE,$V664=FALSE),"-",IF(AD664=FALSE,(CONCATENATE(N$1," doesn't match.")),"-"))</f>
        <v>-</v>
      </c>
      <c r="BK664" s="3" t="str">
        <f>IF(OR($S664=FALSE,$R664=TRUE,$V664=FALSE),"-",IF(AE664=FALSE,(CONCATENATE(O$1," doesn't match.")),"-"))</f>
        <v>-</v>
      </c>
      <c r="BL664" s="3" t="str">
        <f>IF(OR($S664=FALSE,$R664=TRUE,$V664=FALSE),"-",IF(AF664=FALSE,(CONCATENATE(P$1," doesn't match.")),"-"))</f>
        <v>-</v>
      </c>
    </row>
    <row r="665" spans="1:64" ht="60" x14ac:dyDescent="0.25">
      <c r="A665" s="30">
        <v>1297352</v>
      </c>
      <c r="B665" s="30" t="s">
        <v>30</v>
      </c>
      <c r="C665" s="31" t="s">
        <v>528</v>
      </c>
      <c r="D665" s="30" t="s">
        <v>98</v>
      </c>
      <c r="E665" s="30" t="s">
        <v>261</v>
      </c>
      <c r="F665" s="30" t="s">
        <v>261</v>
      </c>
      <c r="G665" s="30" t="s">
        <v>35</v>
      </c>
      <c r="H665" s="32">
        <v>42866</v>
      </c>
      <c r="I665" s="32">
        <v>43291</v>
      </c>
      <c r="J665" s="32">
        <v>42685</v>
      </c>
      <c r="K665" s="32">
        <v>43291</v>
      </c>
      <c r="L665" s="30" t="s">
        <v>529</v>
      </c>
      <c r="M665" s="32">
        <v>43291</v>
      </c>
      <c r="N665" s="32">
        <v>43291</v>
      </c>
      <c r="O665" s="32">
        <v>43291</v>
      </c>
      <c r="P665" s="32"/>
      <c r="Q665" s="5"/>
      <c r="R665" s="6" t="b">
        <f>B665=B666</f>
        <v>0</v>
      </c>
      <c r="S665" s="6" t="b">
        <f>C665=C666</f>
        <v>0</v>
      </c>
      <c r="T665" s="6" t="b">
        <f>D665=D666</f>
        <v>0</v>
      </c>
      <c r="U665" s="6" t="b">
        <f>E665=E666</f>
        <v>0</v>
      </c>
      <c r="V665" s="6" t="b">
        <f>F665=F666</f>
        <v>0</v>
      </c>
      <c r="W665" s="6" t="b">
        <f>G665=G666</f>
        <v>1</v>
      </c>
      <c r="X665" s="6" t="b">
        <f>H665=H666</f>
        <v>0</v>
      </c>
      <c r="Y665" s="6" t="b">
        <f>I665=I666</f>
        <v>0</v>
      </c>
      <c r="Z665" s="6" t="b">
        <f>J665=J666</f>
        <v>0</v>
      </c>
      <c r="AA665" s="6" t="b">
        <f>K665=K666</f>
        <v>0</v>
      </c>
      <c r="AB665" s="6" t="b">
        <f>L665=L666</f>
        <v>0</v>
      </c>
      <c r="AC665" s="6" t="b">
        <f>M665=M666</f>
        <v>1</v>
      </c>
      <c r="AD665" s="6" t="b">
        <f>N665=N666</f>
        <v>0</v>
      </c>
      <c r="AE665" s="6" t="b">
        <f>O665=O666</f>
        <v>0</v>
      </c>
      <c r="AF665" s="6" t="b">
        <f>P665=P666</f>
        <v>1</v>
      </c>
      <c r="AG665" s="3"/>
      <c r="AH665" s="8" t="str">
        <f>IF(ISBLANK($E665),"N/A",$E665)</f>
        <v>Application Published? Check with Foreign Associate / IPP</v>
      </c>
      <c r="AI665" s="8" t="str">
        <f>IF(ISBLANK($F665),"N/A",$F665)</f>
        <v>Application Published? Check with Foreign Associate / IPP</v>
      </c>
      <c r="AJ665" s="7" t="str">
        <f>IF(ISBLANK($B665),"N/A",$B665)</f>
        <v>Live Patent</v>
      </c>
      <c r="AK665" s="8" t="str">
        <f>IF(ISBLANK($C665),"N/A",$C665)</f>
        <v>SOLLI.021CN</v>
      </c>
      <c r="AL665" s="8" t="str">
        <f>IF(ISBLANK($C666),"N/A",$C666)</f>
        <v>SOLLI.070AU</v>
      </c>
      <c r="AM665" s="7" t="str">
        <f>IF(ISBLANK($B666),"N/A",$B666)</f>
        <v>Agent Patent</v>
      </c>
      <c r="AN665" s="8" t="str">
        <f>IF(ISBLANK($F666),"N/A",$F666)</f>
        <v>FA Acknowledgement of Transfer Rec'd?</v>
      </c>
      <c r="AO665" s="8" t="str">
        <f>IF(ISBLANK($E666),"N/A",$E666)</f>
        <v>INT-PAT TRANIN</v>
      </c>
      <c r="AP665" s="3"/>
      <c r="AQ665" s="6" t="str">
        <f>IF($S665=FALSE,"Matter doesn't match.","-")</f>
        <v>Matter doesn't match.</v>
      </c>
      <c r="AR665" s="6" t="str">
        <f>IF($R665=TRUE,"System matches.","-")</f>
        <v>-</v>
      </c>
      <c r="AS665" s="6" t="str">
        <f>IF($U665=FALSE,"Action Type doesn't match.","-")</f>
        <v>Action Type doesn't match.</v>
      </c>
      <c r="AT665" s="6" t="str">
        <f>IF($V665=FALSE,"Action Due doesn't match.","-")</f>
        <v>Action Due doesn't match.</v>
      </c>
      <c r="AU665" s="6" t="b">
        <f>IF(AND($S665=TRUE,$Z665=TRUE,$U665=FALSE,$R665=FALSE),TRUE,FALSE)</f>
        <v>0</v>
      </c>
      <c r="AV665" s="13" t="b">
        <f ca="1">IF(OFFSET($AU665,-1,0)=TRUE,TRUE,FALSE)</f>
        <v>0</v>
      </c>
      <c r="AW665" s="6" t="b">
        <f>IF(AND($V665=TRUE,$S665=TRUE,$U665=FALSE,$R665=FALSE),TRUE,FALSE)</f>
        <v>0</v>
      </c>
      <c r="AX665" s="13" t="b">
        <f ca="1">IF(OFFSET($AW665,-1,0)="TRUE",TRUE,FALSE)</f>
        <v>0</v>
      </c>
      <c r="AY665" s="3"/>
      <c r="AZ665" s="3" t="str">
        <f>IF(OR($S665=FALSE,$R665=TRUE,$V665=FALSE),"-",IF(T665=FALSE,(CONCATENATE(D$1," doesn't match.")),"-"))</f>
        <v>-</v>
      </c>
      <c r="BA665" s="3" t="str">
        <f>IF(OR($S665=FALSE,$R665=TRUE,$V665=FALSE),"-",IF(U665=FALSE,(CONCATENATE(E$1," doesn't match.")),"-"))</f>
        <v>-</v>
      </c>
      <c r="BB665" s="3" t="str">
        <f>IF(OR($S665=FALSE,$R665=TRUE,$V665=FALSE),"-",IF(V665=FALSE,(CONCATENATE(F$1," doesn't match.")),"-"))</f>
        <v>-</v>
      </c>
      <c r="BC665" s="3" t="str">
        <f>IF(OR($S665=FALSE,$R665=TRUE,$V665=FALSE),"-",IF(W665=FALSE,(CONCATENATE(G$1," doesn't match.")),"-"))</f>
        <v>-</v>
      </c>
      <c r="BD665" s="3" t="str">
        <f>IF(OR($S665=FALSE,$R665=TRUE,$V665=FALSE),"-",IF(X665=FALSE,(CONCATENATE(H$1," doesn't match.")),"-"))</f>
        <v>-</v>
      </c>
      <c r="BE665" s="3" t="str">
        <f>IF(OR($S665=FALSE,$R665=TRUE,$V665=FALSE),"-",IF(Y665=FALSE,(CONCATENATE(I$1," doesn't match.")),"-"))</f>
        <v>-</v>
      </c>
      <c r="BF665" s="3" t="str">
        <f>IF(OR($S665=FALSE,$R665=TRUE,$V665=FALSE),"-",IF(Z665=FALSE,(CONCATENATE(J$1," doesn't match.")),"-"))</f>
        <v>-</v>
      </c>
      <c r="BG665" s="3" t="str">
        <f>IF(OR($S665=FALSE,$R665=TRUE,$V665=FALSE),"-",IF(AA665=FALSE,(CONCATENATE(K$1," doesn't match.")),"-"))</f>
        <v>-</v>
      </c>
      <c r="BH665" s="3" t="str">
        <f>IF(OR($S665=FALSE,$R665=TRUE,$V665=FALSE),"-",IF(AB665=FALSE,(CONCATENATE(L$1," doesn't match.")),"-"))</f>
        <v>-</v>
      </c>
      <c r="BI665" s="3" t="str">
        <f>IF(OR($S665=FALSE,$R665=TRUE,$V665=FALSE),"-",IF(AC665=FALSE,(CONCATENATE(M$1," doesn't match.")),"-"))</f>
        <v>-</v>
      </c>
      <c r="BJ665" s="3" t="str">
        <f>IF(OR($S665=FALSE,$R665=TRUE,$V665=FALSE),"-",IF(AD665=FALSE,(CONCATENATE(N$1," doesn't match.")),"-"))</f>
        <v>-</v>
      </c>
      <c r="BK665" s="3" t="str">
        <f>IF(OR($S665=FALSE,$R665=TRUE,$V665=FALSE),"-",IF(AE665=FALSE,(CONCATENATE(O$1," doesn't match.")),"-"))</f>
        <v>-</v>
      </c>
      <c r="BL665" s="3" t="str">
        <f>IF(OR($S665=FALSE,$R665=TRUE,$V665=FALSE),"-",IF(AF665=FALSE,(CONCATENATE(P$1," doesn't match.")),"-"))</f>
        <v>-</v>
      </c>
    </row>
    <row r="666" spans="1:64" ht="60" x14ac:dyDescent="0.25">
      <c r="A666" s="30">
        <v>1297024</v>
      </c>
      <c r="B666" s="30" t="s">
        <v>625</v>
      </c>
      <c r="C666" s="31" t="s">
        <v>755</v>
      </c>
      <c r="D666" s="30" t="s">
        <v>187</v>
      </c>
      <c r="E666" s="30" t="s">
        <v>281</v>
      </c>
      <c r="F666" s="30" t="s">
        <v>287</v>
      </c>
      <c r="G666" s="30" t="s">
        <v>35</v>
      </c>
      <c r="H666" s="32">
        <v>43303</v>
      </c>
      <c r="I666" s="32"/>
      <c r="J666" s="32">
        <v>43291</v>
      </c>
      <c r="K666" s="32"/>
      <c r="L666" s="30" t="s">
        <v>756</v>
      </c>
      <c r="M666" s="32">
        <v>43291</v>
      </c>
      <c r="N666" s="32">
        <v>43301</v>
      </c>
      <c r="O666" s="32">
        <v>43278</v>
      </c>
      <c r="P666" s="32"/>
      <c r="Q666" s="5"/>
      <c r="R666" s="6" t="b">
        <f>B666=B667</f>
        <v>0</v>
      </c>
      <c r="S666" s="6" t="b">
        <f>C666=C667</f>
        <v>0</v>
      </c>
      <c r="T666" s="6" t="b">
        <f>D666=D667</f>
        <v>0</v>
      </c>
      <c r="U666" s="6" t="b">
        <f>E666=E667</f>
        <v>1</v>
      </c>
      <c r="V666" s="6" t="b">
        <f>F666=F667</f>
        <v>1</v>
      </c>
      <c r="W666" s="6" t="b">
        <f>G666=G667</f>
        <v>1</v>
      </c>
      <c r="X666" s="6" t="b">
        <f>H666=H667</f>
        <v>1</v>
      </c>
      <c r="Y666" s="6" t="b">
        <f>I666=I667</f>
        <v>0</v>
      </c>
      <c r="Z666" s="6" t="b">
        <f>J666=J667</f>
        <v>1</v>
      </c>
      <c r="AA666" s="6" t="b">
        <f>K666=K667</f>
        <v>1</v>
      </c>
      <c r="AB666" s="6" t="b">
        <f>L666=L667</f>
        <v>0</v>
      </c>
      <c r="AC666" s="6" t="b">
        <f>M666=M667</f>
        <v>1</v>
      </c>
      <c r="AD666" s="6" t="b">
        <f>N666=N667</f>
        <v>0</v>
      </c>
      <c r="AE666" s="6" t="b">
        <f>O666=O667</f>
        <v>0</v>
      </c>
      <c r="AF666" s="6" t="b">
        <f>P666=P667</f>
        <v>1</v>
      </c>
      <c r="AG666" s="3"/>
      <c r="AH666" s="8" t="str">
        <f>IF(ISBLANK($E666),"N/A",$E666)</f>
        <v>INT-PAT TRANIN</v>
      </c>
      <c r="AI666" s="8" t="str">
        <f>IF(ISBLANK($F666),"N/A",$F666)</f>
        <v>FA Acknowledgement of Transfer Rec'd?</v>
      </c>
      <c r="AJ666" s="7" t="str">
        <f>IF(ISBLANK($B666),"N/A",$B666)</f>
        <v>Agent Patent</v>
      </c>
      <c r="AK666" s="8" t="str">
        <f>IF(ISBLANK($C666),"N/A",$C666)</f>
        <v>SOLLI.070AU</v>
      </c>
      <c r="AL666" s="8" t="str">
        <f>IF(ISBLANK($C667),"N/A",$C667)</f>
        <v>SOLLI.070KR</v>
      </c>
      <c r="AM666" s="7" t="str">
        <f>IF(ISBLANK($B667),"N/A",$B667)</f>
        <v>Live Patent</v>
      </c>
      <c r="AN666" s="8" t="str">
        <f>IF(ISBLANK($F667),"N/A",$F667)</f>
        <v>FA Acknowledgement of Transfer Rec'd?</v>
      </c>
      <c r="AO666" s="8" t="str">
        <f>IF(ISBLANK($E667),"N/A",$E667)</f>
        <v>INT-PAT TRANIN</v>
      </c>
      <c r="AP666" s="3"/>
      <c r="AQ666" s="6" t="str">
        <f>IF($S666=FALSE,"Matter doesn't match.","-")</f>
        <v>Matter doesn't match.</v>
      </c>
      <c r="AR666" s="6" t="str">
        <f>IF($R666=TRUE,"System matches.","-")</f>
        <v>-</v>
      </c>
      <c r="AS666" s="6" t="str">
        <f>IF($U666=FALSE,"Action Type doesn't match.","-")</f>
        <v>-</v>
      </c>
      <c r="AT666" s="6" t="str">
        <f>IF($V666=FALSE,"Action Due doesn't match.","-")</f>
        <v>-</v>
      </c>
      <c r="AU666" s="6" t="b">
        <f>IF(AND($S666=TRUE,$Z666=TRUE,$U666=FALSE,$R666=FALSE),TRUE,FALSE)</f>
        <v>0</v>
      </c>
      <c r="AV666" s="13" t="b">
        <f ca="1">IF(OFFSET($AU666,-1,0)=TRUE,TRUE,FALSE)</f>
        <v>0</v>
      </c>
      <c r="AW666" s="6" t="b">
        <f>IF(AND($V666=TRUE,$S666=TRUE,$U666=FALSE,$R666=FALSE),TRUE,FALSE)</f>
        <v>0</v>
      </c>
      <c r="AX666" s="13" t="b">
        <f ca="1">IF(OFFSET($AW666,-1,0)="TRUE",TRUE,FALSE)</f>
        <v>0</v>
      </c>
      <c r="AY666" s="3"/>
      <c r="AZ666" s="3" t="str">
        <f>IF(OR($S666=FALSE,$R666=TRUE,$V666=FALSE),"-",IF(T666=FALSE,(CONCATENATE(D$1," doesn't match.")),"-"))</f>
        <v>-</v>
      </c>
      <c r="BA666" s="3" t="str">
        <f>IF(OR($S666=FALSE,$R666=TRUE,$V666=FALSE),"-",IF(U666=FALSE,(CONCATENATE(E$1," doesn't match.")),"-"))</f>
        <v>-</v>
      </c>
      <c r="BB666" s="3" t="str">
        <f>IF(OR($S666=FALSE,$R666=TRUE,$V666=FALSE),"-",IF(V666=FALSE,(CONCATENATE(F$1," doesn't match.")),"-"))</f>
        <v>-</v>
      </c>
      <c r="BC666" s="3" t="str">
        <f>IF(OR($S666=FALSE,$R666=TRUE,$V666=FALSE),"-",IF(W666=FALSE,(CONCATENATE(G$1," doesn't match.")),"-"))</f>
        <v>-</v>
      </c>
      <c r="BD666" s="3" t="str">
        <f>IF(OR($S666=FALSE,$R666=TRUE,$V666=FALSE),"-",IF(X666=FALSE,(CONCATENATE(H$1," doesn't match.")),"-"))</f>
        <v>-</v>
      </c>
      <c r="BE666" s="3" t="str">
        <f>IF(OR($S666=FALSE,$R666=TRUE,$V666=FALSE),"-",IF(Y666=FALSE,(CONCATENATE(I$1," doesn't match.")),"-"))</f>
        <v>-</v>
      </c>
      <c r="BF666" s="3" t="str">
        <f>IF(OR($S666=FALSE,$R666=TRUE,$V666=FALSE),"-",IF(Z666=FALSE,(CONCATENATE(J$1," doesn't match.")),"-"))</f>
        <v>-</v>
      </c>
      <c r="BG666" s="3" t="str">
        <f>IF(OR($S666=FALSE,$R666=TRUE,$V666=FALSE),"-",IF(AA666=FALSE,(CONCATENATE(K$1," doesn't match.")),"-"))</f>
        <v>-</v>
      </c>
      <c r="BH666" s="3" t="str">
        <f>IF(OR($S666=FALSE,$R666=TRUE,$V666=FALSE),"-",IF(AB666=FALSE,(CONCATENATE(L$1," doesn't match.")),"-"))</f>
        <v>-</v>
      </c>
      <c r="BI666" s="3" t="str">
        <f>IF(OR($S666=FALSE,$R666=TRUE,$V666=FALSE),"-",IF(AC666=FALSE,(CONCATENATE(M$1," doesn't match.")),"-"))</f>
        <v>-</v>
      </c>
      <c r="BJ666" s="3" t="str">
        <f>IF(OR($S666=FALSE,$R666=TRUE,$V666=FALSE),"-",IF(AD666=FALSE,(CONCATENATE(N$1," doesn't match.")),"-"))</f>
        <v>-</v>
      </c>
      <c r="BK666" s="3" t="str">
        <f>IF(OR($S666=FALSE,$R666=TRUE,$V666=FALSE),"-",IF(AE666=FALSE,(CONCATENATE(O$1," doesn't match.")),"-"))</f>
        <v>-</v>
      </c>
      <c r="BL666" s="3" t="str">
        <f>IF(OR($S666=FALSE,$R666=TRUE,$V666=FALSE),"-",IF(AF666=FALSE,(CONCATENATE(P$1," doesn't match.")),"-"))</f>
        <v>-</v>
      </c>
    </row>
    <row r="667" spans="1:64" ht="60" x14ac:dyDescent="0.25">
      <c r="A667" s="30">
        <v>1297346</v>
      </c>
      <c r="B667" s="30" t="s">
        <v>30</v>
      </c>
      <c r="C667" s="31" t="s">
        <v>530</v>
      </c>
      <c r="D667" s="30" t="s">
        <v>113</v>
      </c>
      <c r="E667" s="30" t="s">
        <v>281</v>
      </c>
      <c r="F667" s="30" t="s">
        <v>287</v>
      </c>
      <c r="G667" s="30" t="s">
        <v>35</v>
      </c>
      <c r="H667" s="32">
        <v>43303</v>
      </c>
      <c r="I667" s="32">
        <v>43298</v>
      </c>
      <c r="J667" s="32">
        <v>43291</v>
      </c>
      <c r="K667" s="32"/>
      <c r="L667" s="30" t="s">
        <v>529</v>
      </c>
      <c r="M667" s="32">
        <v>43291</v>
      </c>
      <c r="N667" s="32">
        <v>43298</v>
      </c>
      <c r="O667" s="32">
        <v>43291</v>
      </c>
      <c r="P667" s="32"/>
      <c r="Q667" s="5"/>
      <c r="R667" s="6" t="b">
        <f>B667=B668</f>
        <v>0</v>
      </c>
      <c r="S667" s="6" t="b">
        <f>C667=C668</f>
        <v>1</v>
      </c>
      <c r="T667" s="6" t="b">
        <f>D667=D668</f>
        <v>1</v>
      </c>
      <c r="U667" s="6" t="b">
        <f>E667=E668</f>
        <v>1</v>
      </c>
      <c r="V667" s="6" t="b">
        <f>F667=F668</f>
        <v>1</v>
      </c>
      <c r="W667" s="6" t="b">
        <f>G667=G668</f>
        <v>1</v>
      </c>
      <c r="X667" s="6" t="b">
        <f>H667=H668</f>
        <v>1</v>
      </c>
      <c r="Y667" s="6" t="b">
        <f>I667=I668</f>
        <v>0</v>
      </c>
      <c r="Z667" s="6" t="b">
        <f>J667=J668</f>
        <v>1</v>
      </c>
      <c r="AA667" s="6" t="b">
        <f>K667=K668</f>
        <v>1</v>
      </c>
      <c r="AB667" s="6" t="b">
        <f>L667=L668</f>
        <v>0</v>
      </c>
      <c r="AC667" s="6" t="b">
        <f>M667=M668</f>
        <v>1</v>
      </c>
      <c r="AD667" s="6" t="b">
        <f>N667=N668</f>
        <v>0</v>
      </c>
      <c r="AE667" s="6" t="b">
        <f>O667=O668</f>
        <v>1</v>
      </c>
      <c r="AF667" s="6" t="b">
        <f>P667=P668</f>
        <v>1</v>
      </c>
      <c r="AG667" s="3"/>
      <c r="AH667" s="8" t="str">
        <f>IF(ISBLANK($E667),"N/A",$E667)</f>
        <v>INT-PAT TRANIN</v>
      </c>
      <c r="AI667" s="8" t="str">
        <f>IF(ISBLANK($F667),"N/A",$F667)</f>
        <v>FA Acknowledgement of Transfer Rec'd?</v>
      </c>
      <c r="AJ667" s="7" t="str">
        <f>IF(ISBLANK($B667),"N/A",$B667)</f>
        <v>Live Patent</v>
      </c>
      <c r="AK667" s="8" t="str">
        <f>IF(ISBLANK($C667),"N/A",$C667)</f>
        <v>SOLLI.070KR</v>
      </c>
      <c r="AL667" s="8" t="str">
        <f>IF(ISBLANK($C668),"N/A",$C668)</f>
        <v>SOLLI.070KR</v>
      </c>
      <c r="AM667" s="7" t="str">
        <f>IF(ISBLANK($B668),"N/A",$B668)</f>
        <v>Agent Patent</v>
      </c>
      <c r="AN667" s="8" t="str">
        <f>IF(ISBLANK($F668),"N/A",$F668)</f>
        <v>FA Acknowledgement of Transfer Rec'd?</v>
      </c>
      <c r="AO667" s="8" t="str">
        <f>IF(ISBLANK($E668),"N/A",$E668)</f>
        <v>INT-PAT TRANIN</v>
      </c>
      <c r="AP667" s="3"/>
      <c r="AQ667" s="6" t="str">
        <f>IF($S667=FALSE,"Matter doesn't match.","-")</f>
        <v>-</v>
      </c>
      <c r="AR667" s="6" t="str">
        <f>IF($R667=TRUE,"System matches.","-")</f>
        <v>-</v>
      </c>
      <c r="AS667" s="6" t="str">
        <f>IF($U667=FALSE,"Action Type doesn't match.","-")</f>
        <v>-</v>
      </c>
      <c r="AT667" s="6" t="str">
        <f>IF($V667=FALSE,"Action Due doesn't match.","-")</f>
        <v>-</v>
      </c>
      <c r="AU667" s="6" t="b">
        <f>IF(AND($S667=TRUE,$Z667=TRUE,$U667=FALSE,$R667=FALSE),TRUE,FALSE)</f>
        <v>0</v>
      </c>
      <c r="AV667" s="13" t="b">
        <f ca="1">IF(OFFSET($AU667,-1,0)=TRUE,TRUE,FALSE)</f>
        <v>0</v>
      </c>
      <c r="AW667" s="6" t="b">
        <f>IF(AND($V667=TRUE,$S667=TRUE,$U667=FALSE,$R667=FALSE),TRUE,FALSE)</f>
        <v>0</v>
      </c>
      <c r="AX667" s="13" t="b">
        <f ca="1">IF(OFFSET($AW667,-1,0)="TRUE",TRUE,FALSE)</f>
        <v>0</v>
      </c>
      <c r="AY667" s="3"/>
      <c r="AZ667" s="3" t="str">
        <f>IF(OR($S667=FALSE,$R667=TRUE,$V667=FALSE),"-",IF(T667=FALSE,(CONCATENATE(D$1," doesn't match.")),"-"))</f>
        <v>-</v>
      </c>
      <c r="BA667" s="3" t="str">
        <f>IF(OR($S667=FALSE,$R667=TRUE,$V667=FALSE),"-",IF(U667=FALSE,(CONCATENATE(E$1," doesn't match.")),"-"))</f>
        <v>-</v>
      </c>
      <c r="BB667" s="3" t="str">
        <f>IF(OR($S667=FALSE,$R667=TRUE,$V667=FALSE),"-",IF(V667=FALSE,(CONCATENATE(F$1," doesn't match.")),"-"))</f>
        <v>-</v>
      </c>
      <c r="BC667" s="3" t="str">
        <f>IF(OR($S667=FALSE,$R667=TRUE,$V667=FALSE),"-",IF(W667=FALSE,(CONCATENATE(G$1," doesn't match.")),"-"))</f>
        <v>-</v>
      </c>
      <c r="BD667" s="3" t="str">
        <f>IF(OR($S667=FALSE,$R667=TRUE,$V667=FALSE),"-",IF(X667=FALSE,(CONCATENATE(H$1," doesn't match.")),"-"))</f>
        <v>-</v>
      </c>
      <c r="BE667" s="3" t="str">
        <f>IF(OR($S667=FALSE,$R667=TRUE,$V667=FALSE),"-",IF(Y667=FALSE,(CONCATENATE(I$1," doesn't match.")),"-"))</f>
        <v>DateTaken doesn't match.</v>
      </c>
      <c r="BF667" s="3" t="str">
        <f>IF(OR($S667=FALSE,$R667=TRUE,$V667=FALSE),"-",IF(Z667=FALSE,(CONCATENATE(J$1," doesn't match.")),"-"))</f>
        <v>-</v>
      </c>
      <c r="BG667" s="3" t="str">
        <f>IF(OR($S667=FALSE,$R667=TRUE,$V667=FALSE),"-",IF(AA667=FALSE,(CONCATENATE(K$1," doesn't match.")),"-"))</f>
        <v>-</v>
      </c>
      <c r="BH667" s="3" t="str">
        <f>IF(OR($S667=FALSE,$R667=TRUE,$V667=FALSE),"-",IF(AB667=FALSE,(CONCATENATE(L$1," doesn't match.")),"-"))</f>
        <v>UserID doesn't match.</v>
      </c>
      <c r="BI667" s="3" t="str">
        <f>IF(OR($S667=FALSE,$R667=TRUE,$V667=FALSE),"-",IF(AC667=FALSE,(CONCATENATE(M$1," doesn't match.")),"-"))</f>
        <v>-</v>
      </c>
      <c r="BJ667" s="3" t="str">
        <f>IF(OR($S667=FALSE,$R667=TRUE,$V667=FALSE),"-",IF(AD667=FALSE,(CONCATENATE(N$1," doesn't match.")),"-"))</f>
        <v>LastUpdate doesn't match.</v>
      </c>
      <c r="BK667" s="3" t="str">
        <f>IF(OR($S667=FALSE,$R667=TRUE,$V667=FALSE),"-",IF(AE667=FALSE,(CONCATENATE(O$1," doesn't match.")),"-"))</f>
        <v>-</v>
      </c>
      <c r="BL667" s="3" t="str">
        <f>IF(OR($S667=FALSE,$R667=TRUE,$V667=FALSE),"-",IF(AF667=FALSE,(CONCATENATE(P$1," doesn't match.")),"-"))</f>
        <v>-</v>
      </c>
    </row>
    <row r="668" spans="1:64" ht="60" x14ac:dyDescent="0.25">
      <c r="A668" s="30">
        <v>1297346</v>
      </c>
      <c r="B668" s="30" t="s">
        <v>625</v>
      </c>
      <c r="C668" s="31" t="s">
        <v>530</v>
      </c>
      <c r="D668" s="30" t="s">
        <v>113</v>
      </c>
      <c r="E668" s="30" t="s">
        <v>281</v>
      </c>
      <c r="F668" s="30" t="s">
        <v>287</v>
      </c>
      <c r="G668" s="30" t="s">
        <v>35</v>
      </c>
      <c r="H668" s="32">
        <v>43303</v>
      </c>
      <c r="I668" s="32"/>
      <c r="J668" s="32">
        <v>43291</v>
      </c>
      <c r="K668" s="32"/>
      <c r="L668" s="30" t="s">
        <v>756</v>
      </c>
      <c r="M668" s="32">
        <v>43291</v>
      </c>
      <c r="N668" s="32">
        <v>43301</v>
      </c>
      <c r="O668" s="32">
        <v>43291</v>
      </c>
      <c r="P668" s="32"/>
      <c r="Q668" s="5"/>
      <c r="R668" s="6" t="b">
        <f>B668=B669</f>
        <v>0</v>
      </c>
      <c r="S668" s="6" t="b">
        <f>C668=C669</f>
        <v>1</v>
      </c>
      <c r="T668" s="6" t="b">
        <f>D668=D669</f>
        <v>1</v>
      </c>
      <c r="U668" s="6" t="b">
        <f>E668=E669</f>
        <v>1</v>
      </c>
      <c r="V668" s="6" t="b">
        <f>F668=F669</f>
        <v>0</v>
      </c>
      <c r="W668" s="6" t="b">
        <f>G668=G669</f>
        <v>0</v>
      </c>
      <c r="X668" s="6" t="b">
        <f>H668=H669</f>
        <v>0</v>
      </c>
      <c r="Y668" s="6" t="b">
        <f>I668=I669</f>
        <v>0</v>
      </c>
      <c r="Z668" s="6" t="b">
        <f>J668=J669</f>
        <v>1</v>
      </c>
      <c r="AA668" s="6" t="b">
        <f>K668=K669</f>
        <v>1</v>
      </c>
      <c r="AB668" s="6" t="b">
        <f>L668=L669</f>
        <v>0</v>
      </c>
      <c r="AC668" s="6" t="b">
        <f>M668=M669</f>
        <v>1</v>
      </c>
      <c r="AD668" s="6" t="b">
        <f>N668=N669</f>
        <v>0</v>
      </c>
      <c r="AE668" s="6" t="b">
        <f>O668=O669</f>
        <v>1</v>
      </c>
      <c r="AF668" s="6" t="b">
        <f>P668=P669</f>
        <v>1</v>
      </c>
      <c r="AG668" s="3"/>
      <c r="AH668" s="8" t="str">
        <f>IF(ISBLANK($E668),"N/A",$E668)</f>
        <v>INT-PAT TRANIN</v>
      </c>
      <c r="AI668" s="8" t="str">
        <f>IF(ISBLANK($F668),"N/A",$F668)</f>
        <v>FA Acknowledgement of Transfer Rec'd?</v>
      </c>
      <c r="AJ668" s="7" t="str">
        <f>IF(ISBLANK($B668),"N/A",$B668)</f>
        <v>Agent Patent</v>
      </c>
      <c r="AK668" s="8" t="str">
        <f>IF(ISBLANK($C668),"N/A",$C668)</f>
        <v>SOLLI.070KR</v>
      </c>
      <c r="AL668" s="8" t="str">
        <f>IF(ISBLANK($C669),"N/A",$C669)</f>
        <v>SOLLI.070KR</v>
      </c>
      <c r="AM668" s="7" t="str">
        <f>IF(ISBLANK($B669),"N/A",$B669)</f>
        <v>Live Patent</v>
      </c>
      <c r="AN668" s="8" t="str">
        <f>IF(ISBLANK($F669),"N/A",$F669)</f>
        <v>Send FA Notification Letter - Knobbe New Atty / TAT</v>
      </c>
      <c r="AO668" s="8" t="str">
        <f>IF(ISBLANK($E669),"N/A",$E669)</f>
        <v>INT-PAT TRANIN</v>
      </c>
      <c r="AP668" s="3"/>
      <c r="AQ668" s="6" t="str">
        <f>IF($S668=FALSE,"Matter doesn't match.","-")</f>
        <v>-</v>
      </c>
      <c r="AR668" s="6" t="str">
        <f>IF($R668=TRUE,"System matches.","-")</f>
        <v>-</v>
      </c>
      <c r="AS668" s="6" t="str">
        <f>IF($U668=FALSE,"Action Type doesn't match.","-")</f>
        <v>-</v>
      </c>
      <c r="AT668" s="6" t="str">
        <f>IF($V668=FALSE,"Action Due doesn't match.","-")</f>
        <v>Action Due doesn't match.</v>
      </c>
      <c r="AU668" s="6" t="b">
        <f>IF(AND($S668=TRUE,$Z668=TRUE,$U668=FALSE,$R668=FALSE),TRUE,FALSE)</f>
        <v>0</v>
      </c>
      <c r="AV668" s="13" t="b">
        <f ca="1">IF(OFFSET($AU668,-1,0)=TRUE,TRUE,FALSE)</f>
        <v>0</v>
      </c>
      <c r="AW668" s="6" t="b">
        <f>IF(AND($V668=TRUE,$S668=TRUE,$U668=FALSE,$R668=FALSE),TRUE,FALSE)</f>
        <v>0</v>
      </c>
      <c r="AX668" s="13" t="b">
        <f ca="1">IF(OFFSET($AW668,-1,0)="TRUE",TRUE,FALSE)</f>
        <v>0</v>
      </c>
      <c r="AY668" s="3"/>
      <c r="AZ668" s="3" t="str">
        <f>IF(OR($S668=FALSE,$R668=TRUE,$V668=FALSE),"-",IF(T668=FALSE,(CONCATENATE(D$1," doesn't match.")),"-"))</f>
        <v>-</v>
      </c>
      <c r="BA668" s="3" t="str">
        <f>IF(OR($S668=FALSE,$R668=TRUE,$V668=FALSE),"-",IF(U668=FALSE,(CONCATENATE(E$1," doesn't match.")),"-"))</f>
        <v>-</v>
      </c>
      <c r="BB668" s="3" t="str">
        <f>IF(OR($S668=FALSE,$R668=TRUE,$V668=FALSE),"-",IF(V668=FALSE,(CONCATENATE(F$1," doesn't match.")),"-"))</f>
        <v>-</v>
      </c>
      <c r="BC668" s="3" t="str">
        <f>IF(OR($S668=FALSE,$R668=TRUE,$V668=FALSE),"-",IF(W668=FALSE,(CONCATENATE(G$1," doesn't match.")),"-"))</f>
        <v>-</v>
      </c>
      <c r="BD668" s="3" t="str">
        <f>IF(OR($S668=FALSE,$R668=TRUE,$V668=FALSE),"-",IF(X668=FALSE,(CONCATENATE(H$1," doesn't match.")),"-"))</f>
        <v>-</v>
      </c>
      <c r="BE668" s="3" t="str">
        <f>IF(OR($S668=FALSE,$R668=TRUE,$V668=FALSE),"-",IF(Y668=FALSE,(CONCATENATE(I$1," doesn't match.")),"-"))</f>
        <v>-</v>
      </c>
      <c r="BF668" s="3" t="str">
        <f>IF(OR($S668=FALSE,$R668=TRUE,$V668=FALSE),"-",IF(Z668=FALSE,(CONCATENATE(J$1," doesn't match.")),"-"))</f>
        <v>-</v>
      </c>
      <c r="BG668" s="3" t="str">
        <f>IF(OR($S668=FALSE,$R668=TRUE,$V668=FALSE),"-",IF(AA668=FALSE,(CONCATENATE(K$1," doesn't match.")),"-"))</f>
        <v>-</v>
      </c>
      <c r="BH668" s="3" t="str">
        <f>IF(OR($S668=FALSE,$R668=TRUE,$V668=FALSE),"-",IF(AB668=FALSE,(CONCATENATE(L$1," doesn't match.")),"-"))</f>
        <v>-</v>
      </c>
      <c r="BI668" s="3" t="str">
        <f>IF(OR($S668=FALSE,$R668=TRUE,$V668=FALSE),"-",IF(AC668=FALSE,(CONCATENATE(M$1," doesn't match.")),"-"))</f>
        <v>-</v>
      </c>
      <c r="BJ668" s="3" t="str">
        <f>IF(OR($S668=FALSE,$R668=TRUE,$V668=FALSE),"-",IF(AD668=FALSE,(CONCATENATE(N$1," doesn't match.")),"-"))</f>
        <v>-</v>
      </c>
      <c r="BK668" s="3" t="str">
        <f>IF(OR($S668=FALSE,$R668=TRUE,$V668=FALSE),"-",IF(AE668=FALSE,(CONCATENATE(O$1," doesn't match.")),"-"))</f>
        <v>-</v>
      </c>
      <c r="BL668" s="3" t="str">
        <f>IF(OR($S668=FALSE,$R668=TRUE,$V668=FALSE),"-",IF(AF668=FALSE,(CONCATENATE(P$1," doesn't match.")),"-"))</f>
        <v>-</v>
      </c>
    </row>
    <row r="669" spans="1:64" ht="60" x14ac:dyDescent="0.25">
      <c r="A669" s="30">
        <v>1297346</v>
      </c>
      <c r="B669" s="30" t="s">
        <v>30</v>
      </c>
      <c r="C669" s="31" t="s">
        <v>530</v>
      </c>
      <c r="D669" s="30" t="s">
        <v>113</v>
      </c>
      <c r="E669" s="30" t="s">
        <v>281</v>
      </c>
      <c r="F669" s="30" t="s">
        <v>288</v>
      </c>
      <c r="G669" s="30" t="s">
        <v>39</v>
      </c>
      <c r="H669" s="32">
        <v>43296</v>
      </c>
      <c r="I669" s="32">
        <v>43298</v>
      </c>
      <c r="J669" s="32">
        <v>43291</v>
      </c>
      <c r="K669" s="32"/>
      <c r="L669" s="30" t="s">
        <v>529</v>
      </c>
      <c r="M669" s="32">
        <v>43291</v>
      </c>
      <c r="N669" s="32">
        <v>43298</v>
      </c>
      <c r="O669" s="32">
        <v>43291</v>
      </c>
      <c r="P669" s="32"/>
      <c r="Q669" s="5"/>
      <c r="R669" s="6" t="b">
        <f>B669=B670</f>
        <v>0</v>
      </c>
      <c r="S669" s="6" t="b">
        <f>C669=C670</f>
        <v>1</v>
      </c>
      <c r="T669" s="6" t="b">
        <f>D669=D670</f>
        <v>1</v>
      </c>
      <c r="U669" s="6" t="b">
        <f>E669=E670</f>
        <v>1</v>
      </c>
      <c r="V669" s="6" t="b">
        <f>F669=F670</f>
        <v>1</v>
      </c>
      <c r="W669" s="6" t="b">
        <f>G669=G670</f>
        <v>1</v>
      </c>
      <c r="X669" s="6" t="b">
        <f>H669=H670</f>
        <v>1</v>
      </c>
      <c r="Y669" s="6" t="b">
        <f>I669=I670</f>
        <v>0</v>
      </c>
      <c r="Z669" s="6" t="b">
        <f>J669=J670</f>
        <v>1</v>
      </c>
      <c r="AA669" s="6" t="b">
        <f>K669=K670</f>
        <v>1</v>
      </c>
      <c r="AB669" s="6" t="b">
        <f>L669=L670</f>
        <v>0</v>
      </c>
      <c r="AC669" s="6" t="b">
        <f>M669=M670</f>
        <v>1</v>
      </c>
      <c r="AD669" s="6" t="b">
        <f>N669=N670</f>
        <v>0</v>
      </c>
      <c r="AE669" s="6" t="b">
        <f>O669=O670</f>
        <v>1</v>
      </c>
      <c r="AF669" s="6" t="b">
        <f>P669=P670</f>
        <v>1</v>
      </c>
      <c r="AG669" s="3"/>
      <c r="AH669" s="8" t="str">
        <f>IF(ISBLANK($E669),"N/A",$E669)</f>
        <v>INT-PAT TRANIN</v>
      </c>
      <c r="AI669" s="8" t="str">
        <f>IF(ISBLANK($F669),"N/A",$F669)</f>
        <v>Send FA Notification Letter - Knobbe New Atty / TAT</v>
      </c>
      <c r="AJ669" s="7" t="str">
        <f>IF(ISBLANK($B669),"N/A",$B669)</f>
        <v>Live Patent</v>
      </c>
      <c r="AK669" s="8" t="str">
        <f>IF(ISBLANK($C669),"N/A",$C669)</f>
        <v>SOLLI.070KR</v>
      </c>
      <c r="AL669" s="8" t="str">
        <f>IF(ISBLANK($C670),"N/A",$C670)</f>
        <v>SOLLI.070KR</v>
      </c>
      <c r="AM669" s="7" t="str">
        <f>IF(ISBLANK($B670),"N/A",$B670)</f>
        <v>Agent Patent</v>
      </c>
      <c r="AN669" s="8" t="str">
        <f>IF(ISBLANK($F670),"N/A",$F670)</f>
        <v>Send FA Notification Letter - Knobbe New Atty / TAT</v>
      </c>
      <c r="AO669" s="8" t="str">
        <f>IF(ISBLANK($E670),"N/A",$E670)</f>
        <v>INT-PAT TRANIN</v>
      </c>
      <c r="AP669" s="3"/>
      <c r="AQ669" s="6" t="str">
        <f>IF($S669=FALSE,"Matter doesn't match.","-")</f>
        <v>-</v>
      </c>
      <c r="AR669" s="6" t="str">
        <f>IF($R669=TRUE,"System matches.","-")</f>
        <v>-</v>
      </c>
      <c r="AS669" s="6" t="str">
        <f>IF($U669=FALSE,"Action Type doesn't match.","-")</f>
        <v>-</v>
      </c>
      <c r="AT669" s="6" t="str">
        <f>IF($V669=FALSE,"Action Due doesn't match.","-")</f>
        <v>-</v>
      </c>
      <c r="AU669" s="6" t="b">
        <f>IF(AND($S669=TRUE,$Z669=TRUE,$U669=FALSE,$R669=FALSE),TRUE,FALSE)</f>
        <v>0</v>
      </c>
      <c r="AV669" s="13" t="b">
        <f ca="1">IF(OFFSET($AU669,-1,0)=TRUE,TRUE,FALSE)</f>
        <v>0</v>
      </c>
      <c r="AW669" s="6" t="b">
        <f>IF(AND($V669=TRUE,$S669=TRUE,$U669=FALSE,$R669=FALSE),TRUE,FALSE)</f>
        <v>0</v>
      </c>
      <c r="AX669" s="13" t="b">
        <f ca="1">IF(OFFSET($AW669,-1,0)="TRUE",TRUE,FALSE)</f>
        <v>0</v>
      </c>
      <c r="AY669" s="3"/>
      <c r="AZ669" s="3" t="str">
        <f>IF(OR($S669=FALSE,$R669=TRUE,$V669=FALSE),"-",IF(T669=FALSE,(CONCATENATE(D$1," doesn't match.")),"-"))</f>
        <v>-</v>
      </c>
      <c r="BA669" s="3" t="str">
        <f>IF(OR($S669=FALSE,$R669=TRUE,$V669=FALSE),"-",IF(U669=FALSE,(CONCATENATE(E$1," doesn't match.")),"-"))</f>
        <v>-</v>
      </c>
      <c r="BB669" s="3" t="str">
        <f>IF(OR($S669=FALSE,$R669=TRUE,$V669=FALSE),"-",IF(V669=FALSE,(CONCATENATE(F$1," doesn't match.")),"-"))</f>
        <v>-</v>
      </c>
      <c r="BC669" s="3" t="str">
        <f>IF(OR($S669=FALSE,$R669=TRUE,$V669=FALSE),"-",IF(W669=FALSE,(CONCATENATE(G$1," doesn't match.")),"-"))</f>
        <v>-</v>
      </c>
      <c r="BD669" s="3" t="str">
        <f>IF(OR($S669=FALSE,$R669=TRUE,$V669=FALSE),"-",IF(X669=FALSE,(CONCATENATE(H$1," doesn't match.")),"-"))</f>
        <v>-</v>
      </c>
      <c r="BE669" s="3" t="str">
        <f>IF(OR($S669=FALSE,$R669=TRUE,$V669=FALSE),"-",IF(Y669=FALSE,(CONCATENATE(I$1," doesn't match.")),"-"))</f>
        <v>DateTaken doesn't match.</v>
      </c>
      <c r="BF669" s="3" t="str">
        <f>IF(OR($S669=FALSE,$R669=TRUE,$V669=FALSE),"-",IF(Z669=FALSE,(CONCATENATE(J$1," doesn't match.")),"-"))</f>
        <v>-</v>
      </c>
      <c r="BG669" s="3" t="str">
        <f>IF(OR($S669=FALSE,$R669=TRUE,$V669=FALSE),"-",IF(AA669=FALSE,(CONCATENATE(K$1," doesn't match.")),"-"))</f>
        <v>-</v>
      </c>
      <c r="BH669" s="3" t="str">
        <f>IF(OR($S669=FALSE,$R669=TRUE,$V669=FALSE),"-",IF(AB669=FALSE,(CONCATENATE(L$1," doesn't match.")),"-"))</f>
        <v>UserID doesn't match.</v>
      </c>
      <c r="BI669" s="3" t="str">
        <f>IF(OR($S669=FALSE,$R669=TRUE,$V669=FALSE),"-",IF(AC669=FALSE,(CONCATENATE(M$1," doesn't match.")),"-"))</f>
        <v>-</v>
      </c>
      <c r="BJ669" s="3" t="str">
        <f>IF(OR($S669=FALSE,$R669=TRUE,$V669=FALSE),"-",IF(AD669=FALSE,(CONCATENATE(N$1," doesn't match.")),"-"))</f>
        <v>LastUpdate doesn't match.</v>
      </c>
      <c r="BK669" s="3" t="str">
        <f>IF(OR($S669=FALSE,$R669=TRUE,$V669=FALSE),"-",IF(AE669=FALSE,(CONCATENATE(O$1," doesn't match.")),"-"))</f>
        <v>-</v>
      </c>
      <c r="BL669" s="3" t="str">
        <f>IF(OR($S669=FALSE,$R669=TRUE,$V669=FALSE),"-",IF(AF669=FALSE,(CONCATENATE(P$1," doesn't match.")),"-"))</f>
        <v>-</v>
      </c>
    </row>
    <row r="670" spans="1:64" ht="60" x14ac:dyDescent="0.25">
      <c r="A670" s="30">
        <v>1297346</v>
      </c>
      <c r="B670" s="30" t="s">
        <v>625</v>
      </c>
      <c r="C670" s="31" t="s">
        <v>530</v>
      </c>
      <c r="D670" s="30" t="s">
        <v>113</v>
      </c>
      <c r="E670" s="30" t="s">
        <v>281</v>
      </c>
      <c r="F670" s="30" t="s">
        <v>288</v>
      </c>
      <c r="G670" s="30" t="s">
        <v>39</v>
      </c>
      <c r="H670" s="32">
        <v>43296</v>
      </c>
      <c r="I670" s="32"/>
      <c r="J670" s="32">
        <v>43291</v>
      </c>
      <c r="K670" s="32"/>
      <c r="L670" s="30" t="s">
        <v>756</v>
      </c>
      <c r="M670" s="32">
        <v>43291</v>
      </c>
      <c r="N670" s="32">
        <v>43301</v>
      </c>
      <c r="O670" s="32">
        <v>43291</v>
      </c>
      <c r="P670" s="32"/>
      <c r="Q670" s="5"/>
      <c r="R670" s="6" t="b">
        <f>B670=B671</f>
        <v>0</v>
      </c>
      <c r="S670" s="6" t="b">
        <f>C670=C671</f>
        <v>0</v>
      </c>
      <c r="T670" s="6" t="b">
        <f>D670=D671</f>
        <v>0</v>
      </c>
      <c r="U670" s="6" t="b">
        <f>E670=E671</f>
        <v>0</v>
      </c>
      <c r="V670" s="6" t="b">
        <f>F670=F671</f>
        <v>0</v>
      </c>
      <c r="W670" s="6" t="b">
        <f>G670=G671</f>
        <v>0</v>
      </c>
      <c r="X670" s="6" t="b">
        <f>H670=H671</f>
        <v>0</v>
      </c>
      <c r="Y670" s="6" t="b">
        <f>I670=I671</f>
        <v>0</v>
      </c>
      <c r="Z670" s="6" t="b">
        <f>J670=J671</f>
        <v>0</v>
      </c>
      <c r="AA670" s="6" t="b">
        <f>K670=K671</f>
        <v>0</v>
      </c>
      <c r="AB670" s="6" t="b">
        <f>L670=L671</f>
        <v>0</v>
      </c>
      <c r="AC670" s="6" t="b">
        <f>M670=M671</f>
        <v>0</v>
      </c>
      <c r="AD670" s="6" t="b">
        <f>N670=N671</f>
        <v>0</v>
      </c>
      <c r="AE670" s="6" t="b">
        <f>O670=O671</f>
        <v>0</v>
      </c>
      <c r="AF670" s="6" t="b">
        <f>P670=P671</f>
        <v>1</v>
      </c>
      <c r="AG670" s="3"/>
      <c r="AH670" s="8" t="str">
        <f>IF(ISBLANK($E670),"N/A",$E670)</f>
        <v>INT-PAT TRANIN</v>
      </c>
      <c r="AI670" s="8" t="str">
        <f>IF(ISBLANK($F670),"N/A",$F670)</f>
        <v>Send FA Notification Letter - Knobbe New Atty / TAT</v>
      </c>
      <c r="AJ670" s="7" t="str">
        <f>IF(ISBLANK($B670),"N/A",$B670)</f>
        <v>Agent Patent</v>
      </c>
      <c r="AK670" s="8" t="str">
        <f>IF(ISBLANK($C670),"N/A",$C670)</f>
        <v>SOLLI.070KR</v>
      </c>
      <c r="AL670" s="8" t="str">
        <f>IF(ISBLANK($C671),"N/A",$C671)</f>
        <v>SPAP.002JP</v>
      </c>
      <c r="AM670" s="7" t="str">
        <f>IF(ISBLANK($B671),"N/A",$B671)</f>
        <v>Live Patent</v>
      </c>
      <c r="AN670" s="8" t="str">
        <f>IF(ISBLANK($F671),"N/A",$F671)</f>
        <v>*LC Regarding Allowance Fees, Div Due (FP-ACCEPT) / IntFees</v>
      </c>
      <c r="AO670" s="8" t="str">
        <f>IF(ISBLANK($E671),"N/A",$E671)</f>
        <v>INT-PAT JP ALLOWANCE AFTER-4/1/07</v>
      </c>
      <c r="AP670" s="3"/>
      <c r="AQ670" s="6" t="str">
        <f>IF($S670=FALSE,"Matter doesn't match.","-")</f>
        <v>Matter doesn't match.</v>
      </c>
      <c r="AR670" s="6" t="str">
        <f>IF($R670=TRUE,"System matches.","-")</f>
        <v>-</v>
      </c>
      <c r="AS670" s="6" t="str">
        <f>IF($U670=FALSE,"Action Type doesn't match.","-")</f>
        <v>Action Type doesn't match.</v>
      </c>
      <c r="AT670" s="6" t="str">
        <f>IF($V670=FALSE,"Action Due doesn't match.","-")</f>
        <v>Action Due doesn't match.</v>
      </c>
      <c r="AU670" s="6" t="b">
        <f>IF(AND($S670=TRUE,$Z670=TRUE,$U670=FALSE,$R670=FALSE),TRUE,FALSE)</f>
        <v>0</v>
      </c>
      <c r="AV670" s="13" t="b">
        <f ca="1">IF(OFFSET($AU670,-1,0)=TRUE,TRUE,FALSE)</f>
        <v>0</v>
      </c>
      <c r="AW670" s="6" t="b">
        <f>IF(AND($V670=TRUE,$S670=TRUE,$U670=FALSE,$R670=FALSE),TRUE,FALSE)</f>
        <v>0</v>
      </c>
      <c r="AX670" s="13" t="b">
        <f ca="1">IF(OFFSET($AW670,-1,0)="TRUE",TRUE,FALSE)</f>
        <v>0</v>
      </c>
      <c r="AY670" s="3"/>
      <c r="AZ670" s="3" t="str">
        <f>IF(OR($S670=FALSE,$R670=TRUE,$V670=FALSE),"-",IF(T670=FALSE,(CONCATENATE(D$1," doesn't match.")),"-"))</f>
        <v>-</v>
      </c>
      <c r="BA670" s="3" t="str">
        <f>IF(OR($S670=FALSE,$R670=TRUE,$V670=FALSE),"-",IF(U670=FALSE,(CONCATENATE(E$1," doesn't match.")),"-"))</f>
        <v>-</v>
      </c>
      <c r="BB670" s="3" t="str">
        <f>IF(OR($S670=FALSE,$R670=TRUE,$V670=FALSE),"-",IF(V670=FALSE,(CONCATENATE(F$1," doesn't match.")),"-"))</f>
        <v>-</v>
      </c>
      <c r="BC670" s="3" t="str">
        <f>IF(OR($S670=FALSE,$R670=TRUE,$V670=FALSE),"-",IF(W670=FALSE,(CONCATENATE(G$1," doesn't match.")),"-"))</f>
        <v>-</v>
      </c>
      <c r="BD670" s="3" t="str">
        <f>IF(OR($S670=FALSE,$R670=TRUE,$V670=FALSE),"-",IF(X670=FALSE,(CONCATENATE(H$1," doesn't match.")),"-"))</f>
        <v>-</v>
      </c>
      <c r="BE670" s="3" t="str">
        <f>IF(OR($S670=FALSE,$R670=TRUE,$V670=FALSE),"-",IF(Y670=FALSE,(CONCATENATE(I$1," doesn't match.")),"-"))</f>
        <v>-</v>
      </c>
      <c r="BF670" s="3" t="str">
        <f>IF(OR($S670=FALSE,$R670=TRUE,$V670=FALSE),"-",IF(Z670=FALSE,(CONCATENATE(J$1," doesn't match.")),"-"))</f>
        <v>-</v>
      </c>
      <c r="BG670" s="3" t="str">
        <f>IF(OR($S670=FALSE,$R670=TRUE,$V670=FALSE),"-",IF(AA670=FALSE,(CONCATENATE(K$1," doesn't match.")),"-"))</f>
        <v>-</v>
      </c>
      <c r="BH670" s="3" t="str">
        <f>IF(OR($S670=FALSE,$R670=TRUE,$V670=FALSE),"-",IF(AB670=FALSE,(CONCATENATE(L$1," doesn't match.")),"-"))</f>
        <v>-</v>
      </c>
      <c r="BI670" s="3" t="str">
        <f>IF(OR($S670=FALSE,$R670=TRUE,$V670=FALSE),"-",IF(AC670=FALSE,(CONCATENATE(M$1," doesn't match.")),"-"))</f>
        <v>-</v>
      </c>
      <c r="BJ670" s="3" t="str">
        <f>IF(OR($S670=FALSE,$R670=TRUE,$V670=FALSE),"-",IF(AD670=FALSE,(CONCATENATE(N$1," doesn't match.")),"-"))</f>
        <v>-</v>
      </c>
      <c r="BK670" s="3" t="str">
        <f>IF(OR($S670=FALSE,$R670=TRUE,$V670=FALSE),"-",IF(AE670=FALSE,(CONCATENATE(O$1," doesn't match.")),"-"))</f>
        <v>-</v>
      </c>
      <c r="BL670" s="3" t="str">
        <f>IF(OR($S670=FALSE,$R670=TRUE,$V670=FALSE),"-",IF(AF670=FALSE,(CONCATENATE(P$1," doesn't match.")),"-"))</f>
        <v>-</v>
      </c>
    </row>
    <row r="671" spans="1:64" ht="60" x14ac:dyDescent="0.25">
      <c r="A671" s="30">
        <v>1246953</v>
      </c>
      <c r="B671" s="30" t="s">
        <v>30</v>
      </c>
      <c r="C671" s="31" t="s">
        <v>531</v>
      </c>
      <c r="D671" s="30" t="s">
        <v>32</v>
      </c>
      <c r="E671" s="30" t="s">
        <v>33</v>
      </c>
      <c r="F671" s="30" t="s">
        <v>34</v>
      </c>
      <c r="G671" s="30" t="s">
        <v>35</v>
      </c>
      <c r="H671" s="32">
        <v>43289</v>
      </c>
      <c r="I671" s="32">
        <v>43290</v>
      </c>
      <c r="J671" s="32">
        <v>43314</v>
      </c>
      <c r="K671" s="32">
        <v>43292</v>
      </c>
      <c r="L671" s="30" t="s">
        <v>178</v>
      </c>
      <c r="M671" s="32">
        <v>43286</v>
      </c>
      <c r="N671" s="32">
        <v>43292</v>
      </c>
      <c r="O671" s="32"/>
      <c r="P671" s="32"/>
      <c r="Q671" s="5"/>
      <c r="R671" s="6" t="b">
        <f>B671=B672</f>
        <v>0</v>
      </c>
      <c r="S671" s="6" t="b">
        <f>C671=C672</f>
        <v>1</v>
      </c>
      <c r="T671" s="6" t="b">
        <f>D671=D672</f>
        <v>1</v>
      </c>
      <c r="U671" s="6" t="b">
        <f>E671=E672</f>
        <v>1</v>
      </c>
      <c r="V671" s="6" t="b">
        <f>F671=F672</f>
        <v>1</v>
      </c>
      <c r="W671" s="6" t="b">
        <f>G671=G672</f>
        <v>1</v>
      </c>
      <c r="X671" s="6" t="b">
        <f>H671=H672</f>
        <v>1</v>
      </c>
      <c r="Y671" s="6" t="b">
        <f>I671=I672</f>
        <v>0</v>
      </c>
      <c r="Z671" s="6" t="b">
        <f>J671=J672</f>
        <v>1</v>
      </c>
      <c r="AA671" s="6" t="b">
        <f>K671=K672</f>
        <v>1</v>
      </c>
      <c r="AB671" s="6" t="b">
        <f>L671=L672</f>
        <v>1</v>
      </c>
      <c r="AC671" s="6" t="b">
        <f>M671=M672</f>
        <v>0</v>
      </c>
      <c r="AD671" s="6" t="b">
        <f>N671=N672</f>
        <v>1</v>
      </c>
      <c r="AE671" s="6" t="b">
        <f>O671=O672</f>
        <v>1</v>
      </c>
      <c r="AF671" s="6" t="b">
        <f>P671=P672</f>
        <v>1</v>
      </c>
      <c r="AG671" s="3"/>
      <c r="AH671" s="8" t="str">
        <f>IF(ISBLANK($E671),"N/A",$E671)</f>
        <v>INT-PAT JP ALLOWANCE AFTER-4/1/07</v>
      </c>
      <c r="AI671" s="8" t="str">
        <f>IF(ISBLANK($F671),"N/A",$F671)</f>
        <v>*LC Regarding Allowance Fees, Div Due (FP-ACCEPT) / IntFees</v>
      </c>
      <c r="AJ671" s="7" t="str">
        <f>IF(ISBLANK($B671),"N/A",$B671)</f>
        <v>Live Patent</v>
      </c>
      <c r="AK671" s="8" t="str">
        <f>IF(ISBLANK($C671),"N/A",$C671)</f>
        <v>SPAP.002JP</v>
      </c>
      <c r="AL671" s="8" t="str">
        <f>IF(ISBLANK($C672),"N/A",$C672)</f>
        <v>SPAP.002JP</v>
      </c>
      <c r="AM671" s="7" t="str">
        <f>IF(ISBLANK($B672),"N/A",$B672)</f>
        <v>Agent Patent</v>
      </c>
      <c r="AN671" s="8" t="str">
        <f>IF(ISBLANK($F672),"N/A",$F672)</f>
        <v>*LC Regarding Allowance Fees, Div Due (FP-ACCEPT) / IntFees</v>
      </c>
      <c r="AO671" s="8" t="str">
        <f>IF(ISBLANK($E672),"N/A",$E672)</f>
        <v>INT-PAT JP ALLOWANCE AFTER-4/1/07</v>
      </c>
      <c r="AP671" s="3"/>
      <c r="AQ671" s="6" t="str">
        <f>IF($S671=FALSE,"Matter doesn't match.","-")</f>
        <v>-</v>
      </c>
      <c r="AR671" s="6" t="str">
        <f>IF($R671=TRUE,"System matches.","-")</f>
        <v>-</v>
      </c>
      <c r="AS671" s="6" t="str">
        <f>IF($U671=FALSE,"Action Type doesn't match.","-")</f>
        <v>-</v>
      </c>
      <c r="AT671" s="6" t="str">
        <f>IF($V671=FALSE,"Action Due doesn't match.","-")</f>
        <v>-</v>
      </c>
      <c r="AU671" s="6" t="b">
        <f>IF(AND($S671=TRUE,$Z671=TRUE,$U671=FALSE,$R671=FALSE),TRUE,FALSE)</f>
        <v>0</v>
      </c>
      <c r="AV671" s="13" t="b">
        <f ca="1">IF(OFFSET($AU671,-1,0)=TRUE,TRUE,FALSE)</f>
        <v>0</v>
      </c>
      <c r="AW671" s="6" t="b">
        <f>IF(AND($V671=TRUE,$S671=TRUE,$U671=FALSE,$R671=FALSE),TRUE,FALSE)</f>
        <v>0</v>
      </c>
      <c r="AX671" s="13" t="b">
        <f ca="1">IF(OFFSET($AW671,-1,0)="TRUE",TRUE,FALSE)</f>
        <v>0</v>
      </c>
      <c r="AY671" s="3"/>
      <c r="AZ671" s="3" t="str">
        <f>IF(OR($S671=FALSE,$R671=TRUE,$V671=FALSE),"-",IF(T671=FALSE,(CONCATENATE(D$1," doesn't match.")),"-"))</f>
        <v>-</v>
      </c>
      <c r="BA671" s="3" t="str">
        <f>IF(OR($S671=FALSE,$R671=TRUE,$V671=FALSE),"-",IF(U671=FALSE,(CONCATENATE(E$1," doesn't match.")),"-"))</f>
        <v>-</v>
      </c>
      <c r="BB671" s="3" t="str">
        <f>IF(OR($S671=FALSE,$R671=TRUE,$V671=FALSE),"-",IF(V671=FALSE,(CONCATENATE(F$1," doesn't match.")),"-"))</f>
        <v>-</v>
      </c>
      <c r="BC671" s="3" t="str">
        <f>IF(OR($S671=FALSE,$R671=TRUE,$V671=FALSE),"-",IF(W671=FALSE,(CONCATENATE(G$1," doesn't match.")),"-"))</f>
        <v>-</v>
      </c>
      <c r="BD671" s="3" t="str">
        <f>IF(OR($S671=FALSE,$R671=TRUE,$V671=FALSE),"-",IF(X671=FALSE,(CONCATENATE(H$1," doesn't match.")),"-"))</f>
        <v>-</v>
      </c>
      <c r="BE671" s="3" t="str">
        <f>IF(OR($S671=FALSE,$R671=TRUE,$V671=FALSE),"-",IF(Y671=FALSE,(CONCATENATE(I$1," doesn't match.")),"-"))</f>
        <v>DateTaken doesn't match.</v>
      </c>
      <c r="BF671" s="3" t="str">
        <f>IF(OR($S671=FALSE,$R671=TRUE,$V671=FALSE),"-",IF(Z671=FALSE,(CONCATENATE(J$1," doesn't match.")),"-"))</f>
        <v>-</v>
      </c>
      <c r="BG671" s="3" t="str">
        <f>IF(OR($S671=FALSE,$R671=TRUE,$V671=FALSE),"-",IF(AA671=FALSE,(CONCATENATE(K$1," doesn't match.")),"-"))</f>
        <v>-</v>
      </c>
      <c r="BH671" s="3" t="str">
        <f>IF(OR($S671=FALSE,$R671=TRUE,$V671=FALSE),"-",IF(AB671=FALSE,(CONCATENATE(L$1," doesn't match.")),"-"))</f>
        <v>-</v>
      </c>
      <c r="BI671" s="3" t="str">
        <f>IF(OR($S671=FALSE,$R671=TRUE,$V671=FALSE),"-",IF(AC671=FALSE,(CONCATENATE(M$1," doesn't match.")),"-"))</f>
        <v>DateCreated doesn't match.</v>
      </c>
      <c r="BJ671" s="3" t="str">
        <f>IF(OR($S671=FALSE,$R671=TRUE,$V671=FALSE),"-",IF(AD671=FALSE,(CONCATENATE(N$1," doesn't match.")),"-"))</f>
        <v>-</v>
      </c>
      <c r="BK671" s="3" t="str">
        <f>IF(OR($S671=FALSE,$R671=TRUE,$V671=FALSE),"-",IF(AE671=FALSE,(CONCATENATE(O$1," doesn't match.")),"-"))</f>
        <v>-</v>
      </c>
      <c r="BL671" s="3" t="str">
        <f>IF(OR($S671=FALSE,$R671=TRUE,$V671=FALSE),"-",IF(AF671=FALSE,(CONCATENATE(P$1," doesn't match.")),"-"))</f>
        <v>-</v>
      </c>
    </row>
    <row r="672" spans="1:64" ht="60" x14ac:dyDescent="0.25">
      <c r="A672" s="30">
        <v>1246953</v>
      </c>
      <c r="B672" s="30" t="s">
        <v>625</v>
      </c>
      <c r="C672" s="31" t="s">
        <v>531</v>
      </c>
      <c r="D672" s="30" t="s">
        <v>32</v>
      </c>
      <c r="E672" s="30" t="s">
        <v>33</v>
      </c>
      <c r="F672" s="30" t="s">
        <v>34</v>
      </c>
      <c r="G672" s="30" t="s">
        <v>35</v>
      </c>
      <c r="H672" s="32">
        <v>43289</v>
      </c>
      <c r="I672" s="32">
        <v>43292</v>
      </c>
      <c r="J672" s="32">
        <v>43314</v>
      </c>
      <c r="K672" s="32">
        <v>43292</v>
      </c>
      <c r="L672" s="30" t="s">
        <v>178</v>
      </c>
      <c r="M672" s="32">
        <v>43291</v>
      </c>
      <c r="N672" s="32">
        <v>43292</v>
      </c>
      <c r="O672" s="32"/>
      <c r="P672" s="32"/>
      <c r="Q672" s="5"/>
      <c r="R672" s="6" t="b">
        <f>B672=B673</f>
        <v>0</v>
      </c>
      <c r="S672" s="6" t="b">
        <f>C672=C673</f>
        <v>0</v>
      </c>
      <c r="T672" s="6" t="b">
        <f>D672=D673</f>
        <v>0</v>
      </c>
      <c r="U672" s="6" t="b">
        <f>E672=E673</f>
        <v>0</v>
      </c>
      <c r="V672" s="6" t="b">
        <f>F672=F673</f>
        <v>0</v>
      </c>
      <c r="W672" s="6" t="b">
        <f>G672=G673</f>
        <v>1</v>
      </c>
      <c r="X672" s="6" t="b">
        <f>H672=H673</f>
        <v>0</v>
      </c>
      <c r="Y672" s="6" t="b">
        <f>I672=I673</f>
        <v>0</v>
      </c>
      <c r="Z672" s="6" t="b">
        <f>J672=J673</f>
        <v>0</v>
      </c>
      <c r="AA672" s="6" t="b">
        <f>K672=K673</f>
        <v>0</v>
      </c>
      <c r="AB672" s="6" t="b">
        <f>L672=L673</f>
        <v>0</v>
      </c>
      <c r="AC672" s="6" t="b">
        <f>M672=M673</f>
        <v>0</v>
      </c>
      <c r="AD672" s="6" t="b">
        <f>N672=N673</f>
        <v>1</v>
      </c>
      <c r="AE672" s="6" t="b">
        <f>O672=O673</f>
        <v>1</v>
      </c>
      <c r="AF672" s="6" t="b">
        <f>P672=P673</f>
        <v>1</v>
      </c>
      <c r="AG672" s="3"/>
      <c r="AH672" s="8" t="str">
        <f>IF(ISBLANK($E672),"N/A",$E672)</f>
        <v>INT-PAT JP ALLOWANCE AFTER-4/1/07</v>
      </c>
      <c r="AI672" s="8" t="str">
        <f>IF(ISBLANK($F672),"N/A",$F672)</f>
        <v>*LC Regarding Allowance Fees, Div Due (FP-ACCEPT) / IntFees</v>
      </c>
      <c r="AJ672" s="7" t="str">
        <f>IF(ISBLANK($B672),"N/A",$B672)</f>
        <v>Agent Patent</v>
      </c>
      <c r="AK672" s="8" t="str">
        <f>IF(ISBLANK($C672),"N/A",$C672)</f>
        <v>SPAP.002JP</v>
      </c>
      <c r="AL672" s="8" t="str">
        <f>IF(ISBLANK($C673),"N/A",$C673)</f>
        <v>SPECBIC.259DED1</v>
      </c>
      <c r="AM672" s="7" t="str">
        <f>IF(ISBLANK($B673),"N/A",$B673)</f>
        <v>Live Patent</v>
      </c>
      <c r="AN672" s="8" t="str">
        <f>IF(ISBLANK($F673),"N/A",$F673)</f>
        <v>Verify Examination Status / Exam Desk</v>
      </c>
      <c r="AO672" s="8" t="str">
        <f>IF(ISBLANK($E673),"N/A",$E673)</f>
        <v>INT-PAT EXAM MONITOR</v>
      </c>
      <c r="AP672" s="3"/>
      <c r="AQ672" s="6" t="str">
        <f>IF($S672=FALSE,"Matter doesn't match.","-")</f>
        <v>Matter doesn't match.</v>
      </c>
      <c r="AR672" s="6" t="str">
        <f>IF($R672=TRUE,"System matches.","-")</f>
        <v>-</v>
      </c>
      <c r="AS672" s="6" t="str">
        <f>IF($U672=FALSE,"Action Type doesn't match.","-")</f>
        <v>Action Type doesn't match.</v>
      </c>
      <c r="AT672" s="6" t="str">
        <f>IF($V672=FALSE,"Action Due doesn't match.","-")</f>
        <v>Action Due doesn't match.</v>
      </c>
      <c r="AU672" s="6" t="b">
        <f>IF(AND($S672=TRUE,$Z672=TRUE,$U672=FALSE,$R672=FALSE),TRUE,FALSE)</f>
        <v>0</v>
      </c>
      <c r="AV672" s="13" t="b">
        <f ca="1">IF(OFFSET($AU672,-1,0)=TRUE,TRUE,FALSE)</f>
        <v>0</v>
      </c>
      <c r="AW672" s="6" t="b">
        <f>IF(AND($V672=TRUE,$S672=TRUE,$U672=FALSE,$R672=FALSE),TRUE,FALSE)</f>
        <v>0</v>
      </c>
      <c r="AX672" s="13" t="b">
        <f ca="1">IF(OFFSET($AW672,-1,0)="TRUE",TRUE,FALSE)</f>
        <v>0</v>
      </c>
      <c r="AY672" s="3"/>
      <c r="AZ672" s="3" t="str">
        <f>IF(OR($S672=FALSE,$R672=TRUE,$V672=FALSE),"-",IF(T672=FALSE,(CONCATENATE(D$1," doesn't match.")),"-"))</f>
        <v>-</v>
      </c>
      <c r="BA672" s="3" t="str">
        <f>IF(OR($S672=FALSE,$R672=TRUE,$V672=FALSE),"-",IF(U672=FALSE,(CONCATENATE(E$1," doesn't match.")),"-"))</f>
        <v>-</v>
      </c>
      <c r="BB672" s="3" t="str">
        <f>IF(OR($S672=FALSE,$R672=TRUE,$V672=FALSE),"-",IF(V672=FALSE,(CONCATENATE(F$1," doesn't match.")),"-"))</f>
        <v>-</v>
      </c>
      <c r="BC672" s="3" t="str">
        <f>IF(OR($S672=FALSE,$R672=TRUE,$V672=FALSE),"-",IF(W672=FALSE,(CONCATENATE(G$1," doesn't match.")),"-"))</f>
        <v>-</v>
      </c>
      <c r="BD672" s="3" t="str">
        <f>IF(OR($S672=FALSE,$R672=TRUE,$V672=FALSE),"-",IF(X672=FALSE,(CONCATENATE(H$1," doesn't match.")),"-"))</f>
        <v>-</v>
      </c>
      <c r="BE672" s="3" t="str">
        <f>IF(OR($S672=FALSE,$R672=TRUE,$V672=FALSE),"-",IF(Y672=FALSE,(CONCATENATE(I$1," doesn't match.")),"-"))</f>
        <v>-</v>
      </c>
      <c r="BF672" s="3" t="str">
        <f>IF(OR($S672=FALSE,$R672=TRUE,$V672=FALSE),"-",IF(Z672=FALSE,(CONCATENATE(J$1," doesn't match.")),"-"))</f>
        <v>-</v>
      </c>
      <c r="BG672" s="3" t="str">
        <f>IF(OR($S672=FALSE,$R672=TRUE,$V672=FALSE),"-",IF(AA672=FALSE,(CONCATENATE(K$1," doesn't match.")),"-"))</f>
        <v>-</v>
      </c>
      <c r="BH672" s="3" t="str">
        <f>IF(OR($S672=FALSE,$R672=TRUE,$V672=FALSE),"-",IF(AB672=FALSE,(CONCATENATE(L$1," doesn't match.")),"-"))</f>
        <v>-</v>
      </c>
      <c r="BI672" s="3" t="str">
        <f>IF(OR($S672=FALSE,$R672=TRUE,$V672=FALSE),"-",IF(AC672=FALSE,(CONCATENATE(M$1," doesn't match.")),"-"))</f>
        <v>-</v>
      </c>
      <c r="BJ672" s="3" t="str">
        <f>IF(OR($S672=FALSE,$R672=TRUE,$V672=FALSE),"-",IF(AD672=FALSE,(CONCATENATE(N$1," doesn't match.")),"-"))</f>
        <v>-</v>
      </c>
      <c r="BK672" s="3" t="str">
        <f>IF(OR($S672=FALSE,$R672=TRUE,$V672=FALSE),"-",IF(AE672=FALSE,(CONCATENATE(O$1," doesn't match.")),"-"))</f>
        <v>-</v>
      </c>
      <c r="BL672" s="3" t="str">
        <f>IF(OR($S672=FALSE,$R672=TRUE,$V672=FALSE),"-",IF(AF672=FALSE,(CONCATENATE(P$1," doesn't match.")),"-"))</f>
        <v>-</v>
      </c>
    </row>
    <row r="673" spans="1:64" ht="60" x14ac:dyDescent="0.25">
      <c r="A673" s="30">
        <v>1292653</v>
      </c>
      <c r="B673" s="30" t="s">
        <v>30</v>
      </c>
      <c r="C673" s="31" t="s">
        <v>532</v>
      </c>
      <c r="D673" s="30" t="s">
        <v>533</v>
      </c>
      <c r="E673" s="30" t="s">
        <v>52</v>
      </c>
      <c r="F673" s="30" t="s">
        <v>53</v>
      </c>
      <c r="G673" s="30" t="s">
        <v>35</v>
      </c>
      <c r="H673" s="32">
        <v>43325</v>
      </c>
      <c r="I673" s="32"/>
      <c r="J673" s="32">
        <v>43220</v>
      </c>
      <c r="K673" s="32"/>
      <c r="L673" s="30" t="s">
        <v>54</v>
      </c>
      <c r="M673" s="32">
        <v>43220</v>
      </c>
      <c r="N673" s="32">
        <v>43292</v>
      </c>
      <c r="O673" s="32"/>
      <c r="P673" s="32"/>
      <c r="Q673" s="5"/>
      <c r="R673" s="6" t="b">
        <f>B673=B674</f>
        <v>1</v>
      </c>
      <c r="S673" s="6" t="b">
        <f>C673=C674</f>
        <v>0</v>
      </c>
      <c r="T673" s="6" t="b">
        <f>D673=D674</f>
        <v>0</v>
      </c>
      <c r="U673" s="6" t="b">
        <f>E673=E674</f>
        <v>0</v>
      </c>
      <c r="V673" s="6" t="b">
        <f>F673=F674</f>
        <v>0</v>
      </c>
      <c r="W673" s="6" t="b">
        <f>G673=G674</f>
        <v>1</v>
      </c>
      <c r="X673" s="6" t="b">
        <f>H673=H674</f>
        <v>0</v>
      </c>
      <c r="Y673" s="6" t="b">
        <f>I673=I674</f>
        <v>0</v>
      </c>
      <c r="Z673" s="6" t="b">
        <f>J673=J674</f>
        <v>0</v>
      </c>
      <c r="AA673" s="6" t="b">
        <f>K673=K674</f>
        <v>1</v>
      </c>
      <c r="AB673" s="6" t="b">
        <f>L673=L674</f>
        <v>0</v>
      </c>
      <c r="AC673" s="6" t="b">
        <f>M673=M674</f>
        <v>0</v>
      </c>
      <c r="AD673" s="6" t="b">
        <f>N673=N674</f>
        <v>0</v>
      </c>
      <c r="AE673" s="6" t="b">
        <f>O673=O674</f>
        <v>1</v>
      </c>
      <c r="AF673" s="6" t="b">
        <f>P673=P674</f>
        <v>1</v>
      </c>
      <c r="AG673" s="3"/>
      <c r="AH673" s="8" t="str">
        <f>IF(ISBLANK($E673),"N/A",$E673)</f>
        <v>INT-PAT EXAM MONITOR</v>
      </c>
      <c r="AI673" s="8" t="str">
        <f>IF(ISBLANK($F673),"N/A",$F673)</f>
        <v>Verify Examination Status / Exam Desk</v>
      </c>
      <c r="AJ673" s="7" t="str">
        <f>IF(ISBLANK($B673),"N/A",$B673)</f>
        <v>Live Patent</v>
      </c>
      <c r="AK673" s="8" t="str">
        <f>IF(ISBLANK($C673),"N/A",$C673)</f>
        <v>SPECBIC.259DED1</v>
      </c>
      <c r="AL673" s="8" t="str">
        <f>IF(ISBLANK($C674),"N/A",$C674)</f>
        <v>SPECBIC1.351TWD</v>
      </c>
      <c r="AM673" s="7" t="str">
        <f>IF(ISBLANK($B674),"N/A",$B674)</f>
        <v>Live Patent</v>
      </c>
      <c r="AN673" s="8" t="str">
        <f>IF(ISBLANK($F674),"N/A",$F674)</f>
        <v>*LC Regarding Allowance and Fees Due (FP-ACCEPT) / IntFees</v>
      </c>
      <c r="AO673" s="8" t="str">
        <f>IF(ISBLANK($E674),"N/A",$E674)</f>
        <v>INT-PAT NO DIV ALLOWANCE / INTENT TO GRANT</v>
      </c>
      <c r="AP673" s="3"/>
      <c r="AQ673" s="6" t="str">
        <f>IF($S673=FALSE,"Matter doesn't match.","-")</f>
        <v>Matter doesn't match.</v>
      </c>
      <c r="AR673" s="6" t="str">
        <f>IF($R673=TRUE,"System matches.","-")</f>
        <v>System matches.</v>
      </c>
      <c r="AS673" s="6" t="str">
        <f>IF($U673=FALSE,"Action Type doesn't match.","-")</f>
        <v>Action Type doesn't match.</v>
      </c>
      <c r="AT673" s="6" t="str">
        <f>IF($V673=FALSE,"Action Due doesn't match.","-")</f>
        <v>Action Due doesn't match.</v>
      </c>
      <c r="AU673" s="6" t="b">
        <f>IF(AND($S673=TRUE,$Z673=TRUE,$U673=FALSE,$R673=FALSE),TRUE,FALSE)</f>
        <v>0</v>
      </c>
      <c r="AV673" s="13" t="b">
        <f ca="1">IF(OFFSET($AU673,-1,0)=TRUE,TRUE,FALSE)</f>
        <v>0</v>
      </c>
      <c r="AW673" s="6" t="b">
        <f>IF(AND($V673=TRUE,$S673=TRUE,$U673=FALSE,$R673=FALSE),TRUE,FALSE)</f>
        <v>0</v>
      </c>
      <c r="AX673" s="13" t="b">
        <f ca="1">IF(OFFSET($AW673,-1,0)="TRUE",TRUE,FALSE)</f>
        <v>0</v>
      </c>
      <c r="AY673" s="3"/>
      <c r="AZ673" s="3" t="str">
        <f>IF(OR($S673=FALSE,$R673=TRUE,$V673=FALSE),"-",IF(T673=FALSE,(CONCATENATE(D$1," doesn't match.")),"-"))</f>
        <v>-</v>
      </c>
      <c r="BA673" s="3" t="str">
        <f>IF(OR($S673=FALSE,$R673=TRUE,$V673=FALSE),"-",IF(U673=FALSE,(CONCATENATE(E$1," doesn't match.")),"-"))</f>
        <v>-</v>
      </c>
      <c r="BB673" s="3" t="str">
        <f>IF(OR($S673=FALSE,$R673=TRUE,$V673=FALSE),"-",IF(V673=FALSE,(CONCATENATE(F$1," doesn't match.")),"-"))</f>
        <v>-</v>
      </c>
      <c r="BC673" s="3" t="str">
        <f>IF(OR($S673=FALSE,$R673=TRUE,$V673=FALSE),"-",IF(W673=FALSE,(CONCATENATE(G$1," doesn't match.")),"-"))</f>
        <v>-</v>
      </c>
      <c r="BD673" s="3" t="str">
        <f>IF(OR($S673=FALSE,$R673=TRUE,$V673=FALSE),"-",IF(X673=FALSE,(CONCATENATE(H$1," doesn't match.")),"-"))</f>
        <v>-</v>
      </c>
      <c r="BE673" s="3" t="str">
        <f>IF(OR($S673=FALSE,$R673=TRUE,$V673=FALSE),"-",IF(Y673=FALSE,(CONCATENATE(I$1," doesn't match.")),"-"))</f>
        <v>-</v>
      </c>
      <c r="BF673" s="3" t="str">
        <f>IF(OR($S673=FALSE,$R673=TRUE,$V673=FALSE),"-",IF(Z673=FALSE,(CONCATENATE(J$1," doesn't match.")),"-"))</f>
        <v>-</v>
      </c>
      <c r="BG673" s="3" t="str">
        <f>IF(OR($S673=FALSE,$R673=TRUE,$V673=FALSE),"-",IF(AA673=FALSE,(CONCATENATE(K$1," doesn't match.")),"-"))</f>
        <v>-</v>
      </c>
      <c r="BH673" s="3" t="str">
        <f>IF(OR($S673=FALSE,$R673=TRUE,$V673=FALSE),"-",IF(AB673=FALSE,(CONCATENATE(L$1," doesn't match.")),"-"))</f>
        <v>-</v>
      </c>
      <c r="BI673" s="3" t="str">
        <f>IF(OR($S673=FALSE,$R673=TRUE,$V673=FALSE),"-",IF(AC673=FALSE,(CONCATENATE(M$1," doesn't match.")),"-"))</f>
        <v>-</v>
      </c>
      <c r="BJ673" s="3" t="str">
        <f>IF(OR($S673=FALSE,$R673=TRUE,$V673=FALSE),"-",IF(AD673=FALSE,(CONCATENATE(N$1," doesn't match.")),"-"))</f>
        <v>-</v>
      </c>
      <c r="BK673" s="3" t="str">
        <f>IF(OR($S673=FALSE,$R673=TRUE,$V673=FALSE),"-",IF(AE673=FALSE,(CONCATENATE(O$1," doesn't match.")),"-"))</f>
        <v>-</v>
      </c>
      <c r="BL673" s="3" t="str">
        <f>IF(OR($S673=FALSE,$R673=TRUE,$V673=FALSE),"-",IF(AF673=FALSE,(CONCATENATE(P$1," doesn't match.")),"-"))</f>
        <v>-</v>
      </c>
    </row>
    <row r="674" spans="1:64" ht="60" x14ac:dyDescent="0.25">
      <c r="A674" s="30">
        <v>1286951</v>
      </c>
      <c r="B674" s="30" t="s">
        <v>30</v>
      </c>
      <c r="C674" s="31" t="s">
        <v>534</v>
      </c>
      <c r="D674" s="30" t="s">
        <v>102</v>
      </c>
      <c r="E674" s="30" t="s">
        <v>400</v>
      </c>
      <c r="F674" s="30" t="s">
        <v>89</v>
      </c>
      <c r="G674" s="30" t="s">
        <v>35</v>
      </c>
      <c r="H674" s="32">
        <v>43327</v>
      </c>
      <c r="I674" s="32">
        <v>43290</v>
      </c>
      <c r="J674" s="32">
        <v>43372</v>
      </c>
      <c r="K674" s="32"/>
      <c r="L674" s="30" t="s">
        <v>178</v>
      </c>
      <c r="M674" s="32">
        <v>43290</v>
      </c>
      <c r="N674" s="32">
        <v>43290</v>
      </c>
      <c r="O674" s="32"/>
      <c r="P674" s="32"/>
      <c r="Q674" s="5"/>
      <c r="R674" s="6" t="b">
        <f>B674=B675</f>
        <v>1</v>
      </c>
      <c r="S674" s="6" t="b">
        <f>C674=C675</f>
        <v>0</v>
      </c>
      <c r="T674" s="6" t="b">
        <f>D674=D675</f>
        <v>0</v>
      </c>
      <c r="U674" s="6" t="b">
        <f>E674=E675</f>
        <v>0</v>
      </c>
      <c r="V674" s="6" t="b">
        <f>F674=F675</f>
        <v>0</v>
      </c>
      <c r="W674" s="6" t="b">
        <f>G674=G675</f>
        <v>1</v>
      </c>
      <c r="X674" s="6" t="b">
        <f>H674=H675</f>
        <v>0</v>
      </c>
      <c r="Y674" s="6" t="b">
        <f>I674=I675</f>
        <v>1</v>
      </c>
      <c r="Z674" s="6" t="b">
        <f>J674=J675</f>
        <v>0</v>
      </c>
      <c r="AA674" s="6" t="b">
        <f>K674=K675</f>
        <v>1</v>
      </c>
      <c r="AB674" s="6" t="b">
        <f>L674=L675</f>
        <v>0</v>
      </c>
      <c r="AC674" s="6" t="b">
        <f>M674=M675</f>
        <v>0</v>
      </c>
      <c r="AD674" s="6" t="b">
        <f>N674=N675</f>
        <v>1</v>
      </c>
      <c r="AE674" s="6" t="b">
        <f>O674=O675</f>
        <v>1</v>
      </c>
      <c r="AF674" s="6" t="b">
        <f>P674=P675</f>
        <v>1</v>
      </c>
      <c r="AG674" s="3"/>
      <c r="AH674" s="8" t="str">
        <f>IF(ISBLANK($E674),"N/A",$E674)</f>
        <v>INT-PAT NO DIV ALLOWANCE / INTENT TO GRANT</v>
      </c>
      <c r="AI674" s="8" t="str">
        <f>IF(ISBLANK($F674),"N/A",$F674)</f>
        <v>*LC Regarding Allowance and Fees Due (FP-ACCEPT) / IntFees</v>
      </c>
      <c r="AJ674" s="7" t="str">
        <f>IF(ISBLANK($B674),"N/A",$B674)</f>
        <v>Live Patent</v>
      </c>
      <c r="AK674" s="8" t="str">
        <f>IF(ISBLANK($C674),"N/A",$C674)</f>
        <v>SPECBIC1.351TWD</v>
      </c>
      <c r="AL674" s="8" t="str">
        <f>IF(ISBLANK($C675),"N/A",$C675)</f>
        <v>SPS.003EP</v>
      </c>
      <c r="AM674" s="7" t="str">
        <f>IF(ISBLANK($B675),"N/A",$B675)</f>
        <v>Live Patent</v>
      </c>
      <c r="AN674" s="8" t="str">
        <f>IF(ISBLANK($F675),"N/A",$F675)</f>
        <v>IDS in US Applications w/Refs from SR/OA - PTA</v>
      </c>
      <c r="AO674" s="8" t="str">
        <f>IF(ISBLANK($E675),"N/A",$E675)</f>
        <v>INT-PAT EP SEARCH REPORT</v>
      </c>
      <c r="AP674" s="3"/>
      <c r="AQ674" s="6" t="str">
        <f>IF($S674=FALSE,"Matter doesn't match.","-")</f>
        <v>Matter doesn't match.</v>
      </c>
      <c r="AR674" s="6" t="str">
        <f>IF($R674=TRUE,"System matches.","-")</f>
        <v>System matches.</v>
      </c>
      <c r="AS674" s="6" t="str">
        <f>IF($U674=FALSE,"Action Type doesn't match.","-")</f>
        <v>Action Type doesn't match.</v>
      </c>
      <c r="AT674" s="6" t="str">
        <f>IF($V674=FALSE,"Action Due doesn't match.","-")</f>
        <v>Action Due doesn't match.</v>
      </c>
      <c r="AU674" s="6" t="b">
        <f>IF(AND($S674=TRUE,$Z674=TRUE,$U674=FALSE,$R674=FALSE),TRUE,FALSE)</f>
        <v>0</v>
      </c>
      <c r="AV674" s="13" t="b">
        <f ca="1">IF(OFFSET($AU674,-1,0)=TRUE,TRUE,FALSE)</f>
        <v>0</v>
      </c>
      <c r="AW674" s="6" t="b">
        <f>IF(AND($V674=TRUE,$S674=TRUE,$U674=FALSE,$R674=FALSE),TRUE,FALSE)</f>
        <v>0</v>
      </c>
      <c r="AX674" s="13" t="b">
        <f ca="1">IF(OFFSET($AW674,-1,0)="TRUE",TRUE,FALSE)</f>
        <v>0</v>
      </c>
      <c r="AY674" s="3"/>
      <c r="AZ674" s="3" t="str">
        <f>IF(OR($S674=FALSE,$R674=TRUE,$V674=FALSE),"-",IF(T674=FALSE,(CONCATENATE(D$1," doesn't match.")),"-"))</f>
        <v>-</v>
      </c>
      <c r="BA674" s="3" t="str">
        <f>IF(OR($S674=FALSE,$R674=TRUE,$V674=FALSE),"-",IF(U674=FALSE,(CONCATENATE(E$1," doesn't match.")),"-"))</f>
        <v>-</v>
      </c>
      <c r="BB674" s="3" t="str">
        <f>IF(OR($S674=FALSE,$R674=TRUE,$V674=FALSE),"-",IF(V674=FALSE,(CONCATENATE(F$1," doesn't match.")),"-"))</f>
        <v>-</v>
      </c>
      <c r="BC674" s="3" t="str">
        <f>IF(OR($S674=FALSE,$R674=TRUE,$V674=FALSE),"-",IF(W674=FALSE,(CONCATENATE(G$1," doesn't match.")),"-"))</f>
        <v>-</v>
      </c>
      <c r="BD674" s="3" t="str">
        <f>IF(OR($S674=FALSE,$R674=TRUE,$V674=FALSE),"-",IF(X674=FALSE,(CONCATENATE(H$1," doesn't match.")),"-"))</f>
        <v>-</v>
      </c>
      <c r="BE674" s="3" t="str">
        <f>IF(OR($S674=FALSE,$R674=TRUE,$V674=FALSE),"-",IF(Y674=FALSE,(CONCATENATE(I$1," doesn't match.")),"-"))</f>
        <v>-</v>
      </c>
      <c r="BF674" s="3" t="str">
        <f>IF(OR($S674=FALSE,$R674=TRUE,$V674=FALSE),"-",IF(Z674=FALSE,(CONCATENATE(J$1," doesn't match.")),"-"))</f>
        <v>-</v>
      </c>
      <c r="BG674" s="3" t="str">
        <f>IF(OR($S674=FALSE,$R674=TRUE,$V674=FALSE),"-",IF(AA674=FALSE,(CONCATENATE(K$1," doesn't match.")),"-"))</f>
        <v>-</v>
      </c>
      <c r="BH674" s="3" t="str">
        <f>IF(OR($S674=FALSE,$R674=TRUE,$V674=FALSE),"-",IF(AB674=FALSE,(CONCATENATE(L$1," doesn't match.")),"-"))</f>
        <v>-</v>
      </c>
      <c r="BI674" s="3" t="str">
        <f>IF(OR($S674=FALSE,$R674=TRUE,$V674=FALSE),"-",IF(AC674=FALSE,(CONCATENATE(M$1," doesn't match.")),"-"))</f>
        <v>-</v>
      </c>
      <c r="BJ674" s="3" t="str">
        <f>IF(OR($S674=FALSE,$R674=TRUE,$V674=FALSE),"-",IF(AD674=FALSE,(CONCATENATE(N$1," doesn't match.")),"-"))</f>
        <v>-</v>
      </c>
      <c r="BK674" s="3" t="str">
        <f>IF(OR($S674=FALSE,$R674=TRUE,$V674=FALSE),"-",IF(AE674=FALSE,(CONCATENATE(O$1," doesn't match.")),"-"))</f>
        <v>-</v>
      </c>
      <c r="BL674" s="3" t="str">
        <f>IF(OR($S674=FALSE,$R674=TRUE,$V674=FALSE),"-",IF(AF674=FALSE,(CONCATENATE(P$1," doesn't match.")),"-"))</f>
        <v>-</v>
      </c>
    </row>
    <row r="675" spans="1:64" ht="60" x14ac:dyDescent="0.25">
      <c r="A675" s="30">
        <v>1272649</v>
      </c>
      <c r="B675" s="30" t="s">
        <v>30</v>
      </c>
      <c r="C675" s="31" t="s">
        <v>535</v>
      </c>
      <c r="D675" s="30" t="s">
        <v>41</v>
      </c>
      <c r="E675" s="30" t="s">
        <v>167</v>
      </c>
      <c r="F675" s="30" t="s">
        <v>100</v>
      </c>
      <c r="G675" s="30" t="s">
        <v>35</v>
      </c>
      <c r="H675" s="32">
        <v>43275</v>
      </c>
      <c r="I675" s="32">
        <v>43290</v>
      </c>
      <c r="J675" s="32">
        <v>43245</v>
      </c>
      <c r="K675" s="32"/>
      <c r="L675" s="30" t="s">
        <v>183</v>
      </c>
      <c r="M675" s="32">
        <v>43256</v>
      </c>
      <c r="N675" s="32">
        <v>43290</v>
      </c>
      <c r="O675" s="32"/>
      <c r="P675" s="32"/>
      <c r="Q675" s="5"/>
      <c r="R675" s="6" t="b">
        <f>B675=B676</f>
        <v>1</v>
      </c>
      <c r="S675" s="6" t="b">
        <f>C675=C676</f>
        <v>0</v>
      </c>
      <c r="T675" s="6" t="b">
        <f>D675=D676</f>
        <v>0</v>
      </c>
      <c r="U675" s="6" t="b">
        <f>E675=E676</f>
        <v>0</v>
      </c>
      <c r="V675" s="6" t="b">
        <f>F675=F676</f>
        <v>0</v>
      </c>
      <c r="W675" s="6" t="b">
        <f>G675=G676</f>
        <v>1</v>
      </c>
      <c r="X675" s="6" t="b">
        <f>H675=H676</f>
        <v>0</v>
      </c>
      <c r="Y675" s="6" t="b">
        <f>I675=I676</f>
        <v>0</v>
      </c>
      <c r="Z675" s="6" t="b">
        <f>J675=J676</f>
        <v>0</v>
      </c>
      <c r="AA675" s="6" t="b">
        <f>K675=K676</f>
        <v>1</v>
      </c>
      <c r="AB675" s="6" t="b">
        <f>L675=L676</f>
        <v>0</v>
      </c>
      <c r="AC675" s="6" t="b">
        <f>M675=M676</f>
        <v>0</v>
      </c>
      <c r="AD675" s="6" t="b">
        <f>N675=N676</f>
        <v>0</v>
      </c>
      <c r="AE675" s="6" t="b">
        <f>O675=O676</f>
        <v>1</v>
      </c>
      <c r="AF675" s="6" t="b">
        <f>P675=P676</f>
        <v>1</v>
      </c>
      <c r="AG675" s="3"/>
      <c r="AH675" s="8" t="str">
        <f>IF(ISBLANK($E675),"N/A",$E675)</f>
        <v>INT-PAT EP SEARCH REPORT</v>
      </c>
      <c r="AI675" s="8" t="str">
        <f>IF(ISBLANK($F675),"N/A",$F675)</f>
        <v>IDS in US Applications w/Refs from SR/OA - PTA</v>
      </c>
      <c r="AJ675" s="7" t="str">
        <f>IF(ISBLANK($B675),"N/A",$B675)</f>
        <v>Live Patent</v>
      </c>
      <c r="AK675" s="8" t="str">
        <f>IF(ISBLANK($C675),"N/A",$C675)</f>
        <v>SPS.003EP</v>
      </c>
      <c r="AL675" s="8" t="str">
        <f>IF(ISBLANK($C676),"N/A",$C676)</f>
        <v>STORA.002TW</v>
      </c>
      <c r="AM675" s="7" t="str">
        <f>IF(ISBLANK($B676),"N/A",$B676)</f>
        <v>Live Patent</v>
      </c>
      <c r="AN675" s="8" t="str">
        <f>IF(ISBLANK($F676),"N/A",$F676)</f>
        <v>FA Confirm &amp; Ack Filing Instructions Recvd? / IPP</v>
      </c>
      <c r="AO675" s="8" t="str">
        <f>IF(ISBLANK($E676),"N/A",$E676)</f>
        <v>INT-PAT INSTR APPLICATION FILING</v>
      </c>
      <c r="AP675" s="3"/>
      <c r="AQ675" s="6" t="str">
        <f>IF($S675=FALSE,"Matter doesn't match.","-")</f>
        <v>Matter doesn't match.</v>
      </c>
      <c r="AR675" s="6" t="str">
        <f>IF($R675=TRUE,"System matches.","-")</f>
        <v>System matches.</v>
      </c>
      <c r="AS675" s="6" t="str">
        <f>IF($U675=FALSE,"Action Type doesn't match.","-")</f>
        <v>Action Type doesn't match.</v>
      </c>
      <c r="AT675" s="6" t="str">
        <f>IF($V675=FALSE,"Action Due doesn't match.","-")</f>
        <v>Action Due doesn't match.</v>
      </c>
      <c r="AU675" s="6" t="b">
        <f>IF(AND($S675=TRUE,$Z675=TRUE,$U675=FALSE,$R675=FALSE),TRUE,FALSE)</f>
        <v>0</v>
      </c>
      <c r="AV675" s="13" t="b">
        <f ca="1">IF(OFFSET($AU675,-1,0)=TRUE,TRUE,FALSE)</f>
        <v>0</v>
      </c>
      <c r="AW675" s="6" t="b">
        <f>IF(AND($V675=TRUE,$S675=TRUE,$U675=FALSE,$R675=FALSE),TRUE,FALSE)</f>
        <v>0</v>
      </c>
      <c r="AX675" s="13" t="b">
        <f ca="1">IF(OFFSET($AW675,-1,0)="TRUE",TRUE,FALSE)</f>
        <v>0</v>
      </c>
      <c r="AY675" s="3"/>
      <c r="AZ675" s="3" t="str">
        <f>IF(OR($S675=FALSE,$R675=TRUE,$V675=FALSE),"-",IF(T675=FALSE,(CONCATENATE(D$1," doesn't match.")),"-"))</f>
        <v>-</v>
      </c>
      <c r="BA675" s="3" t="str">
        <f>IF(OR($S675=FALSE,$R675=TRUE,$V675=FALSE),"-",IF(U675=FALSE,(CONCATENATE(E$1," doesn't match.")),"-"))</f>
        <v>-</v>
      </c>
      <c r="BB675" s="3" t="str">
        <f>IF(OR($S675=FALSE,$R675=TRUE,$V675=FALSE),"-",IF(V675=FALSE,(CONCATENATE(F$1," doesn't match.")),"-"))</f>
        <v>-</v>
      </c>
      <c r="BC675" s="3" t="str">
        <f>IF(OR($S675=FALSE,$R675=TRUE,$V675=FALSE),"-",IF(W675=FALSE,(CONCATENATE(G$1," doesn't match.")),"-"))</f>
        <v>-</v>
      </c>
      <c r="BD675" s="3" t="str">
        <f>IF(OR($S675=FALSE,$R675=TRUE,$V675=FALSE),"-",IF(X675=FALSE,(CONCATENATE(H$1," doesn't match.")),"-"))</f>
        <v>-</v>
      </c>
      <c r="BE675" s="3" t="str">
        <f>IF(OR($S675=FALSE,$R675=TRUE,$V675=FALSE),"-",IF(Y675=FALSE,(CONCATENATE(I$1," doesn't match.")),"-"))</f>
        <v>-</v>
      </c>
      <c r="BF675" s="3" t="str">
        <f>IF(OR($S675=FALSE,$R675=TRUE,$V675=FALSE),"-",IF(Z675=FALSE,(CONCATENATE(J$1," doesn't match.")),"-"))</f>
        <v>-</v>
      </c>
      <c r="BG675" s="3" t="str">
        <f>IF(OR($S675=FALSE,$R675=TRUE,$V675=FALSE),"-",IF(AA675=FALSE,(CONCATENATE(K$1," doesn't match.")),"-"))</f>
        <v>-</v>
      </c>
      <c r="BH675" s="3" t="str">
        <f>IF(OR($S675=FALSE,$R675=TRUE,$V675=FALSE),"-",IF(AB675=FALSE,(CONCATENATE(L$1," doesn't match.")),"-"))</f>
        <v>-</v>
      </c>
      <c r="BI675" s="3" t="str">
        <f>IF(OR($S675=FALSE,$R675=TRUE,$V675=FALSE),"-",IF(AC675=FALSE,(CONCATENATE(M$1," doesn't match.")),"-"))</f>
        <v>-</v>
      </c>
      <c r="BJ675" s="3" t="str">
        <f>IF(OR($S675=FALSE,$R675=TRUE,$V675=FALSE),"-",IF(AD675=FALSE,(CONCATENATE(N$1," doesn't match.")),"-"))</f>
        <v>-</v>
      </c>
      <c r="BK675" s="3" t="str">
        <f>IF(OR($S675=FALSE,$R675=TRUE,$V675=FALSE),"-",IF(AE675=FALSE,(CONCATENATE(O$1," doesn't match.")),"-"))</f>
        <v>-</v>
      </c>
      <c r="BL675" s="3" t="str">
        <f>IF(OR($S675=FALSE,$R675=TRUE,$V675=FALSE),"-",IF(AF675=FALSE,(CONCATENATE(P$1," doesn't match.")),"-"))</f>
        <v>-</v>
      </c>
    </row>
    <row r="676" spans="1:64" ht="75" x14ac:dyDescent="0.25">
      <c r="A676" s="30">
        <v>1296921</v>
      </c>
      <c r="B676" s="30" t="s">
        <v>30</v>
      </c>
      <c r="C676" s="31" t="s">
        <v>536</v>
      </c>
      <c r="D676" s="30" t="s">
        <v>102</v>
      </c>
      <c r="E676" s="30" t="s">
        <v>122</v>
      </c>
      <c r="F676" s="30" t="s">
        <v>126</v>
      </c>
      <c r="G676" s="30" t="s">
        <v>35</v>
      </c>
      <c r="H676" s="32">
        <v>43292</v>
      </c>
      <c r="I676" s="32">
        <v>43292</v>
      </c>
      <c r="J676" s="32">
        <v>43291</v>
      </c>
      <c r="K676" s="32"/>
      <c r="L676" s="30" t="s">
        <v>178</v>
      </c>
      <c r="M676" s="32">
        <v>43291</v>
      </c>
      <c r="N676" s="32">
        <v>43293</v>
      </c>
      <c r="O676" s="32"/>
      <c r="P676" s="32"/>
      <c r="Q676" s="5"/>
      <c r="R676" s="6" t="b">
        <f>B676=B677</f>
        <v>0</v>
      </c>
      <c r="S676" s="6" t="b">
        <f>C676=C677</f>
        <v>1</v>
      </c>
      <c r="T676" s="6" t="b">
        <f>D676=D677</f>
        <v>1</v>
      </c>
      <c r="U676" s="6" t="b">
        <f>E676=E677</f>
        <v>1</v>
      </c>
      <c r="V676" s="6" t="b">
        <f>F676=F677</f>
        <v>1</v>
      </c>
      <c r="W676" s="6" t="b">
        <f>G676=G677</f>
        <v>1</v>
      </c>
      <c r="X676" s="6" t="b">
        <f>H676=H677</f>
        <v>0</v>
      </c>
      <c r="Y676" s="6" t="b">
        <f>I676=I677</f>
        <v>1</v>
      </c>
      <c r="Z676" s="6" t="b">
        <f>J676=J677</f>
        <v>1</v>
      </c>
      <c r="AA676" s="6" t="b">
        <f>K676=K677</f>
        <v>1</v>
      </c>
      <c r="AB676" s="6" t="b">
        <f>L676=L677</f>
        <v>0</v>
      </c>
      <c r="AC676" s="6" t="b">
        <f>M676=M677</f>
        <v>1</v>
      </c>
      <c r="AD676" s="6" t="b">
        <f>N676=N677</f>
        <v>1</v>
      </c>
      <c r="AE676" s="6" t="b">
        <f>O676=O677</f>
        <v>1</v>
      </c>
      <c r="AF676" s="6" t="b">
        <f>P676=P677</f>
        <v>1</v>
      </c>
      <c r="AG676" s="3"/>
      <c r="AH676" s="8" t="str">
        <f>IF(ISBLANK($E676),"N/A",$E676)</f>
        <v>INT-PAT INSTR APPLICATION FILING</v>
      </c>
      <c r="AI676" s="8" t="str">
        <f>IF(ISBLANK($F676),"N/A",$F676)</f>
        <v>FA Confirm &amp; Ack Filing Instructions Recvd? / IPP</v>
      </c>
      <c r="AJ676" s="7" t="str">
        <f>IF(ISBLANK($B676),"N/A",$B676)</f>
        <v>Live Patent</v>
      </c>
      <c r="AK676" s="8" t="str">
        <f>IF(ISBLANK($C676),"N/A",$C676)</f>
        <v>STORA.002TW</v>
      </c>
      <c r="AL676" s="8" t="str">
        <f>IF(ISBLANK($C677),"N/A",$C677)</f>
        <v>STORA.002TW</v>
      </c>
      <c r="AM676" s="7" t="str">
        <f>IF(ISBLANK($B677),"N/A",$B677)</f>
        <v>Agent Patent</v>
      </c>
      <c r="AN676" s="8" t="str">
        <f>IF(ISBLANK($F677),"N/A",$F677)</f>
        <v>FA Confirm &amp; Ack Filing Instructions Recvd? / IPP</v>
      </c>
      <c r="AO676" s="8" t="str">
        <f>IF(ISBLANK($E677),"N/A",$E677)</f>
        <v>INT-PAT INSTR APPLICATION FILING</v>
      </c>
      <c r="AP676" s="3"/>
      <c r="AQ676" s="6" t="str">
        <f>IF($S676=FALSE,"Matter doesn't match.","-")</f>
        <v>-</v>
      </c>
      <c r="AR676" s="6" t="str">
        <f>IF($R676=TRUE,"System matches.","-")</f>
        <v>-</v>
      </c>
      <c r="AS676" s="6" t="str">
        <f>IF($U676=FALSE,"Action Type doesn't match.","-")</f>
        <v>-</v>
      </c>
      <c r="AT676" s="6" t="str">
        <f>IF($V676=FALSE,"Action Due doesn't match.","-")</f>
        <v>-</v>
      </c>
      <c r="AU676" s="6" t="b">
        <f>IF(AND($S676=TRUE,$Z676=TRUE,$U676=FALSE,$R676=FALSE),TRUE,FALSE)</f>
        <v>0</v>
      </c>
      <c r="AV676" s="13" t="b">
        <f ca="1">IF(OFFSET($AU676,-1,0)=TRUE,TRUE,FALSE)</f>
        <v>0</v>
      </c>
      <c r="AW676" s="6" t="b">
        <f>IF(AND($V676=TRUE,$S676=TRUE,$U676=FALSE,$R676=FALSE),TRUE,FALSE)</f>
        <v>0</v>
      </c>
      <c r="AX676" s="13" t="b">
        <f ca="1">IF(OFFSET($AW676,-1,0)="TRUE",TRUE,FALSE)</f>
        <v>0</v>
      </c>
      <c r="AY676" s="3"/>
      <c r="AZ676" s="3" t="str">
        <f>IF(OR($S676=FALSE,$R676=TRUE,$V676=FALSE),"-",IF(T676=FALSE,(CONCATENATE(D$1," doesn't match.")),"-"))</f>
        <v>-</v>
      </c>
      <c r="BA676" s="3" t="str">
        <f>IF(OR($S676=FALSE,$R676=TRUE,$V676=FALSE),"-",IF(U676=FALSE,(CONCATENATE(E$1," doesn't match.")),"-"))</f>
        <v>-</v>
      </c>
      <c r="BB676" s="3" t="str">
        <f>IF(OR($S676=FALSE,$R676=TRUE,$V676=FALSE),"-",IF(V676=FALSE,(CONCATENATE(F$1," doesn't match.")),"-"))</f>
        <v>-</v>
      </c>
      <c r="BC676" s="3" t="str">
        <f>IF(OR($S676=FALSE,$R676=TRUE,$V676=FALSE),"-",IF(W676=FALSE,(CONCATENATE(G$1," doesn't match.")),"-"))</f>
        <v>-</v>
      </c>
      <c r="BD676" s="3" t="str">
        <f>IF(OR($S676=FALSE,$R676=TRUE,$V676=FALSE),"-",IF(X676=FALSE,(CONCATENATE(H$1," doesn't match.")),"-"))</f>
        <v>DueDate doesn't match.</v>
      </c>
      <c r="BE676" s="3" t="str">
        <f>IF(OR($S676=FALSE,$R676=TRUE,$V676=FALSE),"-",IF(Y676=FALSE,(CONCATENATE(I$1," doesn't match.")),"-"))</f>
        <v>-</v>
      </c>
      <c r="BF676" s="3" t="str">
        <f>IF(OR($S676=FALSE,$R676=TRUE,$V676=FALSE),"-",IF(Z676=FALSE,(CONCATENATE(J$1," doesn't match.")),"-"))</f>
        <v>-</v>
      </c>
      <c r="BG676" s="3" t="str">
        <f>IF(OR($S676=FALSE,$R676=TRUE,$V676=FALSE),"-",IF(AA676=FALSE,(CONCATENATE(K$1," doesn't match.")),"-"))</f>
        <v>-</v>
      </c>
      <c r="BH676" s="3" t="str">
        <f>IF(OR($S676=FALSE,$R676=TRUE,$V676=FALSE),"-",IF(AB676=FALSE,(CONCATENATE(L$1," doesn't match.")),"-"))</f>
        <v>UserID doesn't match.</v>
      </c>
      <c r="BI676" s="3" t="str">
        <f>IF(OR($S676=FALSE,$R676=TRUE,$V676=FALSE),"-",IF(AC676=FALSE,(CONCATENATE(M$1," doesn't match.")),"-"))</f>
        <v>-</v>
      </c>
      <c r="BJ676" s="3" t="str">
        <f>IF(OR($S676=FALSE,$R676=TRUE,$V676=FALSE),"-",IF(AD676=FALSE,(CONCATENATE(N$1," doesn't match.")),"-"))</f>
        <v>-</v>
      </c>
      <c r="BK676" s="3" t="str">
        <f>IF(OR($S676=FALSE,$R676=TRUE,$V676=FALSE),"-",IF(AE676=FALSE,(CONCATENATE(O$1," doesn't match.")),"-"))</f>
        <v>-</v>
      </c>
      <c r="BL676" s="3" t="str">
        <f>IF(OR($S676=FALSE,$R676=TRUE,$V676=FALSE),"-",IF(AF676=FALSE,(CONCATENATE(P$1," doesn't match.")),"-"))</f>
        <v>-</v>
      </c>
    </row>
    <row r="677" spans="1:64" ht="75" x14ac:dyDescent="0.25">
      <c r="A677" s="30">
        <v>1296921</v>
      </c>
      <c r="B677" s="30" t="s">
        <v>625</v>
      </c>
      <c r="C677" s="31" t="s">
        <v>536</v>
      </c>
      <c r="D677" s="30" t="s">
        <v>102</v>
      </c>
      <c r="E677" s="30" t="s">
        <v>122</v>
      </c>
      <c r="F677" s="30" t="s">
        <v>126</v>
      </c>
      <c r="G677" s="30" t="s">
        <v>35</v>
      </c>
      <c r="H677" s="32">
        <v>43298</v>
      </c>
      <c r="I677" s="32">
        <v>43292</v>
      </c>
      <c r="J677" s="32">
        <v>43291</v>
      </c>
      <c r="K677" s="32"/>
      <c r="L677" s="30" t="s">
        <v>77</v>
      </c>
      <c r="M677" s="32">
        <v>43291</v>
      </c>
      <c r="N677" s="32">
        <v>43293</v>
      </c>
      <c r="O677" s="32"/>
      <c r="P677" s="32"/>
      <c r="Q677" s="5"/>
      <c r="R677" s="6" t="b">
        <f>B677=B678</f>
        <v>0</v>
      </c>
      <c r="S677" s="6" t="b">
        <f>C677=C678</f>
        <v>0</v>
      </c>
      <c r="T677" s="6" t="b">
        <f>D677=D678</f>
        <v>0</v>
      </c>
      <c r="U677" s="6" t="b">
        <f>E677=E678</f>
        <v>0</v>
      </c>
      <c r="V677" s="6" t="b">
        <f>F677=F678</f>
        <v>0</v>
      </c>
      <c r="W677" s="6" t="b">
        <f>G677=G678</f>
        <v>1</v>
      </c>
      <c r="X677" s="6" t="b">
        <f>H677=H678</f>
        <v>0</v>
      </c>
      <c r="Y677" s="6" t="b">
        <f>I677=I678</f>
        <v>0</v>
      </c>
      <c r="Z677" s="6" t="b">
        <f>J677=J678</f>
        <v>0</v>
      </c>
      <c r="AA677" s="6" t="b">
        <f>K677=K678</f>
        <v>1</v>
      </c>
      <c r="AB677" s="6" t="b">
        <f>L677=L678</f>
        <v>0</v>
      </c>
      <c r="AC677" s="6" t="b">
        <f>M677=M678</f>
        <v>0</v>
      </c>
      <c r="AD677" s="6" t="b">
        <f>N677=N678</f>
        <v>1</v>
      </c>
      <c r="AE677" s="6" t="b">
        <f>O677=O678</f>
        <v>1</v>
      </c>
      <c r="AF677" s="6" t="b">
        <f>P677=P678</f>
        <v>1</v>
      </c>
      <c r="AG677" s="3"/>
      <c r="AH677" s="8" t="str">
        <f>IF(ISBLANK($E677),"N/A",$E677)</f>
        <v>INT-PAT INSTR APPLICATION FILING</v>
      </c>
      <c r="AI677" s="8" t="str">
        <f>IF(ISBLANK($F677),"N/A",$F677)</f>
        <v>FA Confirm &amp; Ack Filing Instructions Recvd? / IPP</v>
      </c>
      <c r="AJ677" s="7" t="str">
        <f>IF(ISBLANK($B677),"N/A",$B677)</f>
        <v>Agent Patent</v>
      </c>
      <c r="AK677" s="8" t="str">
        <f>IF(ISBLANK($C677),"N/A",$C677)</f>
        <v>STORA.002TW</v>
      </c>
      <c r="AL677" s="8" t="str">
        <f>IF(ISBLANK($C678),"N/A",$C678)</f>
        <v>TBIO.001WO</v>
      </c>
      <c r="AM677" s="7" t="str">
        <f>IF(ISBLANK($B678),"N/A",$B678)</f>
        <v>Live Patent</v>
      </c>
      <c r="AN677" s="8" t="str">
        <f>IF(ISBLANK($F678),"N/A",$F678)</f>
        <v>Comment on Refusal of Correction Request? 1M Reminder / ATTY</v>
      </c>
      <c r="AO677" s="8" t="str">
        <f>IF(ISBLANK($E678),"N/A",$E678)</f>
        <v>INT-PAT PCT/ISA/217 REFUSAL OF REQUEST</v>
      </c>
      <c r="AP677" s="3"/>
      <c r="AQ677" s="6" t="str">
        <f>IF($S677=FALSE,"Matter doesn't match.","-")</f>
        <v>Matter doesn't match.</v>
      </c>
      <c r="AR677" s="6" t="str">
        <f>IF($R677=TRUE,"System matches.","-")</f>
        <v>-</v>
      </c>
      <c r="AS677" s="6" t="str">
        <f>IF($U677=FALSE,"Action Type doesn't match.","-")</f>
        <v>Action Type doesn't match.</v>
      </c>
      <c r="AT677" s="6" t="str">
        <f>IF($V677=FALSE,"Action Due doesn't match.","-")</f>
        <v>Action Due doesn't match.</v>
      </c>
      <c r="AU677" s="6" t="b">
        <f>IF(AND($S677=TRUE,$Z677=TRUE,$U677=FALSE,$R677=FALSE),TRUE,FALSE)</f>
        <v>0</v>
      </c>
      <c r="AV677" s="13" t="b">
        <f ca="1">IF(OFFSET($AU677,-1,0)=TRUE,TRUE,FALSE)</f>
        <v>0</v>
      </c>
      <c r="AW677" s="6" t="b">
        <f>IF(AND($V677=TRUE,$S677=TRUE,$U677=FALSE,$R677=FALSE),TRUE,FALSE)</f>
        <v>0</v>
      </c>
      <c r="AX677" s="13" t="b">
        <f ca="1">IF(OFFSET($AW677,-1,0)="TRUE",TRUE,FALSE)</f>
        <v>0</v>
      </c>
      <c r="AY677" s="3"/>
      <c r="AZ677" s="3" t="str">
        <f>IF(OR($S677=FALSE,$R677=TRUE,$V677=FALSE),"-",IF(T677=FALSE,(CONCATENATE(D$1," doesn't match.")),"-"))</f>
        <v>-</v>
      </c>
      <c r="BA677" s="3" t="str">
        <f>IF(OR($S677=FALSE,$R677=TRUE,$V677=FALSE),"-",IF(U677=FALSE,(CONCATENATE(E$1," doesn't match.")),"-"))</f>
        <v>-</v>
      </c>
      <c r="BB677" s="3" t="str">
        <f>IF(OR($S677=FALSE,$R677=TRUE,$V677=FALSE),"-",IF(V677=FALSE,(CONCATENATE(F$1," doesn't match.")),"-"))</f>
        <v>-</v>
      </c>
      <c r="BC677" s="3" t="str">
        <f>IF(OR($S677=FALSE,$R677=TRUE,$V677=FALSE),"-",IF(W677=FALSE,(CONCATENATE(G$1," doesn't match.")),"-"))</f>
        <v>-</v>
      </c>
      <c r="BD677" s="3" t="str">
        <f>IF(OR($S677=FALSE,$R677=TRUE,$V677=FALSE),"-",IF(X677=FALSE,(CONCATENATE(H$1," doesn't match.")),"-"))</f>
        <v>-</v>
      </c>
      <c r="BE677" s="3" t="str">
        <f>IF(OR($S677=FALSE,$R677=TRUE,$V677=FALSE),"-",IF(Y677=FALSE,(CONCATENATE(I$1," doesn't match.")),"-"))</f>
        <v>-</v>
      </c>
      <c r="BF677" s="3" t="str">
        <f>IF(OR($S677=FALSE,$R677=TRUE,$V677=FALSE),"-",IF(Z677=FALSE,(CONCATENATE(J$1," doesn't match.")),"-"))</f>
        <v>-</v>
      </c>
      <c r="BG677" s="3" t="str">
        <f>IF(OR($S677=FALSE,$R677=TRUE,$V677=FALSE),"-",IF(AA677=FALSE,(CONCATENATE(K$1," doesn't match.")),"-"))</f>
        <v>-</v>
      </c>
      <c r="BH677" s="3" t="str">
        <f>IF(OR($S677=FALSE,$R677=TRUE,$V677=FALSE),"-",IF(AB677=FALSE,(CONCATENATE(L$1," doesn't match.")),"-"))</f>
        <v>-</v>
      </c>
      <c r="BI677" s="3" t="str">
        <f>IF(OR($S677=FALSE,$R677=TRUE,$V677=FALSE),"-",IF(AC677=FALSE,(CONCATENATE(M$1," doesn't match.")),"-"))</f>
        <v>-</v>
      </c>
      <c r="BJ677" s="3" t="str">
        <f>IF(OR($S677=FALSE,$R677=TRUE,$V677=FALSE),"-",IF(AD677=FALSE,(CONCATENATE(N$1," doesn't match.")),"-"))</f>
        <v>-</v>
      </c>
      <c r="BK677" s="3" t="str">
        <f>IF(OR($S677=FALSE,$R677=TRUE,$V677=FALSE),"-",IF(AE677=FALSE,(CONCATENATE(O$1," doesn't match.")),"-"))</f>
        <v>-</v>
      </c>
      <c r="BL677" s="3" t="str">
        <f>IF(OR($S677=FALSE,$R677=TRUE,$V677=FALSE),"-",IF(AF677=FALSE,(CONCATENATE(P$1," doesn't match.")),"-"))</f>
        <v>-</v>
      </c>
    </row>
    <row r="678" spans="1:64" ht="75" x14ac:dyDescent="0.25">
      <c r="A678" s="30">
        <v>1273822</v>
      </c>
      <c r="B678" s="30" t="s">
        <v>30</v>
      </c>
      <c r="C678" s="31" t="s">
        <v>537</v>
      </c>
      <c r="D678" s="30" t="s">
        <v>46</v>
      </c>
      <c r="E678" s="30" t="s">
        <v>538</v>
      </c>
      <c r="F678" s="30" t="s">
        <v>539</v>
      </c>
      <c r="G678" s="30" t="s">
        <v>35</v>
      </c>
      <c r="H678" s="32">
        <v>43305</v>
      </c>
      <c r="I678" s="32"/>
      <c r="J678" s="32">
        <v>43258</v>
      </c>
      <c r="K678" s="32"/>
      <c r="L678" s="30" t="s">
        <v>108</v>
      </c>
      <c r="M678" s="32">
        <v>43263</v>
      </c>
      <c r="N678" s="32">
        <v>43293</v>
      </c>
      <c r="O678" s="32"/>
      <c r="P678" s="32"/>
      <c r="Q678" s="5"/>
      <c r="R678" s="6" t="b">
        <f>B678=B679</f>
        <v>0</v>
      </c>
      <c r="S678" s="6" t="b">
        <f>C678=C679</f>
        <v>1</v>
      </c>
      <c r="T678" s="6" t="b">
        <f>D678=D679</f>
        <v>1</v>
      </c>
      <c r="U678" s="6" t="b">
        <f>E678=E679</f>
        <v>1</v>
      </c>
      <c r="V678" s="6" t="b">
        <f>F678=F679</f>
        <v>0</v>
      </c>
      <c r="W678" s="6" t="b">
        <f>G678=G679</f>
        <v>1</v>
      </c>
      <c r="X678" s="6" t="b">
        <f>H678=H679</f>
        <v>1</v>
      </c>
      <c r="Y678" s="6" t="b">
        <f>I678=I679</f>
        <v>1</v>
      </c>
      <c r="Z678" s="6" t="b">
        <f>J678=J679</f>
        <v>1</v>
      </c>
      <c r="AA678" s="6" t="b">
        <f>K678=K679</f>
        <v>1</v>
      </c>
      <c r="AB678" s="6" t="b">
        <f>L678=L679</f>
        <v>1</v>
      </c>
      <c r="AC678" s="6" t="b">
        <f>M678=M679</f>
        <v>1</v>
      </c>
      <c r="AD678" s="6" t="b">
        <f>N678=N679</f>
        <v>1</v>
      </c>
      <c r="AE678" s="6" t="b">
        <f>O678=O679</f>
        <v>1</v>
      </c>
      <c r="AF678" s="6" t="b">
        <f>P678=P679</f>
        <v>1</v>
      </c>
      <c r="AG678" s="3"/>
      <c r="AH678" s="8" t="str">
        <f>IF(ISBLANK($E678),"N/A",$E678)</f>
        <v>INT-PAT PCT/ISA/217 REFUSAL OF REQUEST</v>
      </c>
      <c r="AI678" s="8" t="str">
        <f>IF(ISBLANK($F678),"N/A",$F678)</f>
        <v>Comment on Refusal of Correction Request? 1M Reminder / ATTY</v>
      </c>
      <c r="AJ678" s="7" t="str">
        <f>IF(ISBLANK($B678),"N/A",$B678)</f>
        <v>Live Patent</v>
      </c>
      <c r="AK678" s="8" t="str">
        <f>IF(ISBLANK($C678),"N/A",$C678)</f>
        <v>TBIO.001WO</v>
      </c>
      <c r="AL678" s="8" t="str">
        <f>IF(ISBLANK($C679),"N/A",$C679)</f>
        <v>TBIO.001WO</v>
      </c>
      <c r="AM678" s="7" t="str">
        <f>IF(ISBLANK($B679),"N/A",$B679)</f>
        <v>Agent Patent</v>
      </c>
      <c r="AN678" s="8" t="str">
        <f>IF(ISBLANK($F679),"N/A",$F679)</f>
        <v>Comment on Refusal of Correction Request? 1M Reminder / IPP</v>
      </c>
      <c r="AO678" s="8" t="str">
        <f>IF(ISBLANK($E679),"N/A",$E679)</f>
        <v>INT-PAT PCT/ISA/217 REFUSAL OF REQUEST</v>
      </c>
      <c r="AP678" s="3"/>
      <c r="AQ678" s="6" t="str">
        <f>IF($S678=FALSE,"Matter doesn't match.","-")</f>
        <v>-</v>
      </c>
      <c r="AR678" s="6" t="str">
        <f>IF($R678=TRUE,"System matches.","-")</f>
        <v>-</v>
      </c>
      <c r="AS678" s="6" t="str">
        <f>IF($U678=FALSE,"Action Type doesn't match.","-")</f>
        <v>-</v>
      </c>
      <c r="AT678" s="6" t="str">
        <f>IF($V678=FALSE,"Action Due doesn't match.","-")</f>
        <v>Action Due doesn't match.</v>
      </c>
      <c r="AU678" s="6" t="b">
        <f>IF(AND($S678=TRUE,$Z678=TRUE,$U678=FALSE,$R678=FALSE),TRUE,FALSE)</f>
        <v>0</v>
      </c>
      <c r="AV678" s="13" t="b">
        <f ca="1">IF(OFFSET($AU678,-1,0)=TRUE,TRUE,FALSE)</f>
        <v>0</v>
      </c>
      <c r="AW678" s="6" t="b">
        <f>IF(AND($V678=TRUE,$S678=TRUE,$U678=FALSE,$R678=FALSE),TRUE,FALSE)</f>
        <v>0</v>
      </c>
      <c r="AX678" s="13" t="b">
        <f ca="1">IF(OFFSET($AW678,-1,0)="TRUE",TRUE,FALSE)</f>
        <v>0</v>
      </c>
      <c r="AY678" s="3"/>
      <c r="AZ678" s="3" t="str">
        <f>IF(OR($S678=FALSE,$R678=TRUE,$V678=FALSE),"-",IF(T678=FALSE,(CONCATENATE(D$1," doesn't match.")),"-"))</f>
        <v>-</v>
      </c>
      <c r="BA678" s="3" t="str">
        <f>IF(OR($S678=FALSE,$R678=TRUE,$V678=FALSE),"-",IF(U678=FALSE,(CONCATENATE(E$1," doesn't match.")),"-"))</f>
        <v>-</v>
      </c>
      <c r="BB678" s="3" t="str">
        <f>IF(OR($S678=FALSE,$R678=TRUE,$V678=FALSE),"-",IF(V678=FALSE,(CONCATENATE(F$1," doesn't match.")),"-"))</f>
        <v>-</v>
      </c>
      <c r="BC678" s="3" t="str">
        <f>IF(OR($S678=FALSE,$R678=TRUE,$V678=FALSE),"-",IF(W678=FALSE,(CONCATENATE(G$1," doesn't match.")),"-"))</f>
        <v>-</v>
      </c>
      <c r="BD678" s="3" t="str">
        <f>IF(OR($S678=FALSE,$R678=TRUE,$V678=FALSE),"-",IF(X678=FALSE,(CONCATENATE(H$1," doesn't match.")),"-"))</f>
        <v>-</v>
      </c>
      <c r="BE678" s="3" t="str">
        <f>IF(OR($S678=FALSE,$R678=TRUE,$V678=FALSE),"-",IF(Y678=FALSE,(CONCATENATE(I$1," doesn't match.")),"-"))</f>
        <v>-</v>
      </c>
      <c r="BF678" s="3" t="str">
        <f>IF(OR($S678=FALSE,$R678=TRUE,$V678=FALSE),"-",IF(Z678=FALSE,(CONCATENATE(J$1," doesn't match.")),"-"))</f>
        <v>-</v>
      </c>
      <c r="BG678" s="3" t="str">
        <f>IF(OR($S678=FALSE,$R678=TRUE,$V678=FALSE),"-",IF(AA678=FALSE,(CONCATENATE(K$1," doesn't match.")),"-"))</f>
        <v>-</v>
      </c>
      <c r="BH678" s="3" t="str">
        <f>IF(OR($S678=FALSE,$R678=TRUE,$V678=FALSE),"-",IF(AB678=FALSE,(CONCATENATE(L$1," doesn't match.")),"-"))</f>
        <v>-</v>
      </c>
      <c r="BI678" s="3" t="str">
        <f>IF(OR($S678=FALSE,$R678=TRUE,$V678=FALSE),"-",IF(AC678=FALSE,(CONCATENATE(M$1," doesn't match.")),"-"))</f>
        <v>-</v>
      </c>
      <c r="BJ678" s="3" t="str">
        <f>IF(OR($S678=FALSE,$R678=TRUE,$V678=FALSE),"-",IF(AD678=FALSE,(CONCATENATE(N$1," doesn't match.")),"-"))</f>
        <v>-</v>
      </c>
      <c r="BK678" s="3" t="str">
        <f>IF(OR($S678=FALSE,$R678=TRUE,$V678=FALSE),"-",IF(AE678=FALSE,(CONCATENATE(O$1," doesn't match.")),"-"))</f>
        <v>-</v>
      </c>
      <c r="BL678" s="3" t="str">
        <f>IF(OR($S678=FALSE,$R678=TRUE,$V678=FALSE),"-",IF(AF678=FALSE,(CONCATENATE(P$1," doesn't match.")),"-"))</f>
        <v>-</v>
      </c>
    </row>
    <row r="679" spans="1:64" ht="75" x14ac:dyDescent="0.25">
      <c r="A679" s="30">
        <v>1273822</v>
      </c>
      <c r="B679" s="30" t="s">
        <v>625</v>
      </c>
      <c r="C679" s="31" t="s">
        <v>537</v>
      </c>
      <c r="D679" s="30" t="s">
        <v>46</v>
      </c>
      <c r="E679" s="30" t="s">
        <v>538</v>
      </c>
      <c r="F679" s="30" t="s">
        <v>757</v>
      </c>
      <c r="G679" s="30" t="s">
        <v>35</v>
      </c>
      <c r="H679" s="32">
        <v>43305</v>
      </c>
      <c r="I679" s="32"/>
      <c r="J679" s="32">
        <v>43258</v>
      </c>
      <c r="K679" s="32"/>
      <c r="L679" s="30" t="s">
        <v>108</v>
      </c>
      <c r="M679" s="32">
        <v>43263</v>
      </c>
      <c r="N679" s="32">
        <v>43293</v>
      </c>
      <c r="O679" s="32"/>
      <c r="P679" s="32"/>
      <c r="Q679" s="5"/>
      <c r="R679" s="6" t="b">
        <f>B679=B680</f>
        <v>0</v>
      </c>
      <c r="S679" s="6" t="b">
        <f>C679=C680</f>
        <v>0</v>
      </c>
      <c r="T679" s="6" t="b">
        <f>D679=D680</f>
        <v>0</v>
      </c>
      <c r="U679" s="6" t="b">
        <f>E679=E680</f>
        <v>0</v>
      </c>
      <c r="V679" s="6" t="b">
        <f>F679=F680</f>
        <v>0</v>
      </c>
      <c r="W679" s="6" t="b">
        <f>G679=G680</f>
        <v>1</v>
      </c>
      <c r="X679" s="6" t="b">
        <f>H679=H680</f>
        <v>0</v>
      </c>
      <c r="Y679" s="6" t="b">
        <f>I679=I680</f>
        <v>0</v>
      </c>
      <c r="Z679" s="6" t="b">
        <f>J679=J680</f>
        <v>0</v>
      </c>
      <c r="AA679" s="6" t="b">
        <f>K679=K680</f>
        <v>0</v>
      </c>
      <c r="AB679" s="6" t="b">
        <f>L679=L680</f>
        <v>0</v>
      </c>
      <c r="AC679" s="6" t="b">
        <f>M679=M680</f>
        <v>0</v>
      </c>
      <c r="AD679" s="6" t="b">
        <f>N679=N680</f>
        <v>0</v>
      </c>
      <c r="AE679" s="6" t="b">
        <f>O679=O680</f>
        <v>1</v>
      </c>
      <c r="AF679" s="6" t="b">
        <f>P679=P680</f>
        <v>1</v>
      </c>
      <c r="AG679" s="3"/>
      <c r="AH679" s="8" t="str">
        <f>IF(ISBLANK($E679),"N/A",$E679)</f>
        <v>INT-PAT PCT/ISA/217 REFUSAL OF REQUEST</v>
      </c>
      <c r="AI679" s="8" t="str">
        <f>IF(ISBLANK($F679),"N/A",$F679)</f>
        <v>Comment on Refusal of Correction Request? 1M Reminder / IPP</v>
      </c>
      <c r="AJ679" s="7" t="str">
        <f>IF(ISBLANK($B679),"N/A",$B679)</f>
        <v>Agent Patent</v>
      </c>
      <c r="AK679" s="8" t="str">
        <f>IF(ISBLANK($C679),"N/A",$C679)</f>
        <v>TBIO.001WO</v>
      </c>
      <c r="AL679" s="8" t="str">
        <f>IF(ISBLANK($C680),"N/A",$C680)</f>
        <v>TMBLE.052VEPD1</v>
      </c>
      <c r="AM679" s="7" t="str">
        <f>IF(ISBLANK($B680),"N/A",$B680)</f>
        <v>Live Patent</v>
      </c>
      <c r="AN679" s="8" t="str">
        <f>IF(ISBLANK($F680),"N/A",$F680)</f>
        <v>Confirm LC re Exam/Desig Fees - Notify *IntExams / Atty</v>
      </c>
      <c r="AO679" s="8" t="str">
        <f>IF(ISBLANK($E680),"N/A",$E680)</f>
        <v>INT-PAT EP SEARCH REPORT PUBLICATION</v>
      </c>
      <c r="AP679" s="3"/>
      <c r="AQ679" s="6" t="str">
        <f>IF($S679=FALSE,"Matter doesn't match.","-")</f>
        <v>Matter doesn't match.</v>
      </c>
      <c r="AR679" s="6" t="str">
        <f>IF($R679=TRUE,"System matches.","-")</f>
        <v>-</v>
      </c>
      <c r="AS679" s="6" t="str">
        <f>IF($U679=FALSE,"Action Type doesn't match.","-")</f>
        <v>Action Type doesn't match.</v>
      </c>
      <c r="AT679" s="6" t="str">
        <f>IF($V679=FALSE,"Action Due doesn't match.","-")</f>
        <v>Action Due doesn't match.</v>
      </c>
      <c r="AU679" s="6" t="b">
        <f>IF(AND($S679=TRUE,$Z679=TRUE,$U679=FALSE,$R679=FALSE),TRUE,FALSE)</f>
        <v>0</v>
      </c>
      <c r="AV679" s="13" t="b">
        <f ca="1">IF(OFFSET($AU679,-1,0)=TRUE,TRUE,FALSE)</f>
        <v>0</v>
      </c>
      <c r="AW679" s="6" t="b">
        <f>IF(AND($V679=TRUE,$S679=TRUE,$U679=FALSE,$R679=FALSE),TRUE,FALSE)</f>
        <v>0</v>
      </c>
      <c r="AX679" s="13" t="b">
        <f ca="1">IF(OFFSET($AW679,-1,0)="TRUE",TRUE,FALSE)</f>
        <v>0</v>
      </c>
      <c r="AY679" s="3"/>
      <c r="AZ679" s="3" t="str">
        <f>IF(OR($S679=FALSE,$R679=TRUE,$V679=FALSE),"-",IF(T679=FALSE,(CONCATENATE(D$1," doesn't match.")),"-"))</f>
        <v>-</v>
      </c>
      <c r="BA679" s="3" t="str">
        <f>IF(OR($S679=FALSE,$R679=TRUE,$V679=FALSE),"-",IF(U679=FALSE,(CONCATENATE(E$1," doesn't match.")),"-"))</f>
        <v>-</v>
      </c>
      <c r="BB679" s="3" t="str">
        <f>IF(OR($S679=FALSE,$R679=TRUE,$V679=FALSE),"-",IF(V679=FALSE,(CONCATENATE(F$1," doesn't match.")),"-"))</f>
        <v>-</v>
      </c>
      <c r="BC679" s="3" t="str">
        <f>IF(OR($S679=FALSE,$R679=TRUE,$V679=FALSE),"-",IF(W679=FALSE,(CONCATENATE(G$1," doesn't match.")),"-"))</f>
        <v>-</v>
      </c>
      <c r="BD679" s="3" t="str">
        <f>IF(OR($S679=FALSE,$R679=TRUE,$V679=FALSE),"-",IF(X679=FALSE,(CONCATENATE(H$1," doesn't match.")),"-"))</f>
        <v>-</v>
      </c>
      <c r="BE679" s="3" t="str">
        <f>IF(OR($S679=FALSE,$R679=TRUE,$V679=FALSE),"-",IF(Y679=FALSE,(CONCATENATE(I$1," doesn't match.")),"-"))</f>
        <v>-</v>
      </c>
      <c r="BF679" s="3" t="str">
        <f>IF(OR($S679=FALSE,$R679=TRUE,$V679=FALSE),"-",IF(Z679=FALSE,(CONCATENATE(J$1," doesn't match.")),"-"))</f>
        <v>-</v>
      </c>
      <c r="BG679" s="3" t="str">
        <f>IF(OR($S679=FALSE,$R679=TRUE,$V679=FALSE),"-",IF(AA679=FALSE,(CONCATENATE(K$1," doesn't match.")),"-"))</f>
        <v>-</v>
      </c>
      <c r="BH679" s="3" t="str">
        <f>IF(OR($S679=FALSE,$R679=TRUE,$V679=FALSE),"-",IF(AB679=FALSE,(CONCATENATE(L$1," doesn't match.")),"-"))</f>
        <v>-</v>
      </c>
      <c r="BI679" s="3" t="str">
        <f>IF(OR($S679=FALSE,$R679=TRUE,$V679=FALSE),"-",IF(AC679=FALSE,(CONCATENATE(M$1," doesn't match.")),"-"))</f>
        <v>-</v>
      </c>
      <c r="BJ679" s="3" t="str">
        <f>IF(OR($S679=FALSE,$R679=TRUE,$V679=FALSE),"-",IF(AD679=FALSE,(CONCATENATE(N$1," doesn't match.")),"-"))</f>
        <v>-</v>
      </c>
      <c r="BK679" s="3" t="str">
        <f>IF(OR($S679=FALSE,$R679=TRUE,$V679=FALSE),"-",IF(AE679=FALSE,(CONCATENATE(O$1," doesn't match.")),"-"))</f>
        <v>-</v>
      </c>
      <c r="BL679" s="3" t="str">
        <f>IF(OR($S679=FALSE,$R679=TRUE,$V679=FALSE),"-",IF(AF679=FALSE,(CONCATENATE(P$1," doesn't match.")),"-"))</f>
        <v>-</v>
      </c>
    </row>
    <row r="680" spans="1:64" ht="60" x14ac:dyDescent="0.25">
      <c r="A680" s="30">
        <v>1268454</v>
      </c>
      <c r="B680" s="30" t="s">
        <v>30</v>
      </c>
      <c r="C680" s="31" t="s">
        <v>540</v>
      </c>
      <c r="D680" s="30" t="s">
        <v>41</v>
      </c>
      <c r="E680" s="30" t="s">
        <v>157</v>
      </c>
      <c r="F680" s="30" t="s">
        <v>159</v>
      </c>
      <c r="G680" s="30" t="s">
        <v>35</v>
      </c>
      <c r="H680" s="32">
        <v>43280</v>
      </c>
      <c r="I680" s="32">
        <v>43276</v>
      </c>
      <c r="J680" s="32">
        <v>43124</v>
      </c>
      <c r="K680" s="32">
        <v>43290</v>
      </c>
      <c r="L680" s="30" t="s">
        <v>129</v>
      </c>
      <c r="M680" s="32">
        <v>43273</v>
      </c>
      <c r="N680" s="32">
        <v>43291</v>
      </c>
      <c r="O680" s="32"/>
      <c r="P680" s="32"/>
      <c r="Q680" s="5"/>
      <c r="R680" s="6" t="b">
        <f>B680=B681</f>
        <v>0</v>
      </c>
      <c r="S680" s="6" t="b">
        <f>C680=C681</f>
        <v>1</v>
      </c>
      <c r="T680" s="6" t="b">
        <f>D680=D681</f>
        <v>1</v>
      </c>
      <c r="U680" s="6" t="b">
        <f>E680=E681</f>
        <v>1</v>
      </c>
      <c r="V680" s="6" t="b">
        <f>F680=F681</f>
        <v>1</v>
      </c>
      <c r="W680" s="6" t="b">
        <f>G680=G681</f>
        <v>1</v>
      </c>
      <c r="X680" s="6" t="b">
        <f>H680=H681</f>
        <v>0</v>
      </c>
      <c r="Y680" s="6" t="b">
        <f>I680=I681</f>
        <v>1</v>
      </c>
      <c r="Z680" s="6" t="b">
        <f>J680=J681</f>
        <v>1</v>
      </c>
      <c r="AA680" s="6" t="b">
        <f>K680=K681</f>
        <v>1</v>
      </c>
      <c r="AB680" s="6" t="b">
        <f>L680=L681</f>
        <v>1</v>
      </c>
      <c r="AC680" s="6" t="b">
        <f>M680=M681</f>
        <v>1</v>
      </c>
      <c r="AD680" s="6" t="b">
        <f>N680=N681</f>
        <v>1</v>
      </c>
      <c r="AE680" s="6" t="b">
        <f>O680=O681</f>
        <v>1</v>
      </c>
      <c r="AF680" s="6" t="b">
        <f>P680=P681</f>
        <v>1</v>
      </c>
      <c r="AG680" s="3"/>
      <c r="AH680" s="8" t="str">
        <f>IF(ISBLANK($E680),"N/A",$E680)</f>
        <v>INT-PAT EP SEARCH REPORT PUBLICATION</v>
      </c>
      <c r="AI680" s="8" t="str">
        <f>IF(ISBLANK($F680),"N/A",$F680)</f>
        <v>Confirm LC re Exam/Desig Fees - Notify *IntExams / Atty</v>
      </c>
      <c r="AJ680" s="7" t="str">
        <f>IF(ISBLANK($B680),"N/A",$B680)</f>
        <v>Live Patent</v>
      </c>
      <c r="AK680" s="8" t="str">
        <f>IF(ISBLANK($C680),"N/A",$C680)</f>
        <v>TMBLE.052VEPD1</v>
      </c>
      <c r="AL680" s="8" t="str">
        <f>IF(ISBLANK($C681),"N/A",$C681)</f>
        <v>TMBLE.052VEPD1</v>
      </c>
      <c r="AM680" s="7" t="str">
        <f>IF(ISBLANK($B681),"N/A",$B681)</f>
        <v>Agent Patent</v>
      </c>
      <c r="AN680" s="8" t="str">
        <f>IF(ISBLANK($F681),"N/A",$F681)</f>
        <v>Confirm LC re Exam/Desig Fees - Notify *IntExams / Atty</v>
      </c>
      <c r="AO680" s="8" t="str">
        <f>IF(ISBLANK($E681),"N/A",$E681)</f>
        <v>INT-PAT EP SEARCH REPORT PUBLICATION</v>
      </c>
      <c r="AP680" s="3"/>
      <c r="AQ680" s="6" t="str">
        <f>IF($S680=FALSE,"Matter doesn't match.","-")</f>
        <v>-</v>
      </c>
      <c r="AR680" s="6" t="str">
        <f>IF($R680=TRUE,"System matches.","-")</f>
        <v>-</v>
      </c>
      <c r="AS680" s="6" t="str">
        <f>IF($U680=FALSE,"Action Type doesn't match.","-")</f>
        <v>-</v>
      </c>
      <c r="AT680" s="6" t="str">
        <f>IF($V680=FALSE,"Action Due doesn't match.","-")</f>
        <v>-</v>
      </c>
      <c r="AU680" s="6" t="b">
        <f>IF(AND($S680=TRUE,$Z680=TRUE,$U680=FALSE,$R680=FALSE),TRUE,FALSE)</f>
        <v>0</v>
      </c>
      <c r="AV680" s="13" t="b">
        <f ca="1">IF(OFFSET($AU680,-1,0)=TRUE,TRUE,FALSE)</f>
        <v>0</v>
      </c>
      <c r="AW680" s="6" t="b">
        <f>IF(AND($V680=TRUE,$S680=TRUE,$U680=FALSE,$R680=FALSE),TRUE,FALSE)</f>
        <v>0</v>
      </c>
      <c r="AX680" s="13" t="b">
        <f ca="1">IF(OFFSET($AW680,-1,0)="TRUE",TRUE,FALSE)</f>
        <v>0</v>
      </c>
      <c r="AY680" s="3"/>
      <c r="AZ680" s="3" t="str">
        <f>IF(OR($S680=FALSE,$R680=TRUE,$V680=FALSE),"-",IF(T680=FALSE,(CONCATENATE(D$1," doesn't match.")),"-"))</f>
        <v>-</v>
      </c>
      <c r="BA680" s="3" t="str">
        <f>IF(OR($S680=FALSE,$R680=TRUE,$V680=FALSE),"-",IF(U680=FALSE,(CONCATENATE(E$1," doesn't match.")),"-"))</f>
        <v>-</v>
      </c>
      <c r="BB680" s="3" t="str">
        <f>IF(OR($S680=FALSE,$R680=TRUE,$V680=FALSE),"-",IF(V680=FALSE,(CONCATENATE(F$1," doesn't match.")),"-"))</f>
        <v>-</v>
      </c>
      <c r="BC680" s="3" t="str">
        <f>IF(OR($S680=FALSE,$R680=TRUE,$V680=FALSE),"-",IF(W680=FALSE,(CONCATENATE(G$1," doesn't match.")),"-"))</f>
        <v>-</v>
      </c>
      <c r="BD680" s="3" t="str">
        <f>IF(OR($S680=FALSE,$R680=TRUE,$V680=FALSE),"-",IF(X680=FALSE,(CONCATENATE(H$1," doesn't match.")),"-"))</f>
        <v>DueDate doesn't match.</v>
      </c>
      <c r="BE680" s="3" t="str">
        <f>IF(OR($S680=FALSE,$R680=TRUE,$V680=FALSE),"-",IF(Y680=FALSE,(CONCATENATE(I$1," doesn't match.")),"-"))</f>
        <v>-</v>
      </c>
      <c r="BF680" s="3" t="str">
        <f>IF(OR($S680=FALSE,$R680=TRUE,$V680=FALSE),"-",IF(Z680=FALSE,(CONCATENATE(J$1," doesn't match.")),"-"))</f>
        <v>-</v>
      </c>
      <c r="BG680" s="3" t="str">
        <f>IF(OR($S680=FALSE,$R680=TRUE,$V680=FALSE),"-",IF(AA680=FALSE,(CONCATENATE(K$1," doesn't match.")),"-"))</f>
        <v>-</v>
      </c>
      <c r="BH680" s="3" t="str">
        <f>IF(OR($S680=FALSE,$R680=TRUE,$V680=FALSE),"-",IF(AB680=FALSE,(CONCATENATE(L$1," doesn't match.")),"-"))</f>
        <v>-</v>
      </c>
      <c r="BI680" s="3" t="str">
        <f>IF(OR($S680=FALSE,$R680=TRUE,$V680=FALSE),"-",IF(AC680=FALSE,(CONCATENATE(M$1," doesn't match.")),"-"))</f>
        <v>-</v>
      </c>
      <c r="BJ680" s="3" t="str">
        <f>IF(OR($S680=FALSE,$R680=TRUE,$V680=FALSE),"-",IF(AD680=FALSE,(CONCATENATE(N$1," doesn't match.")),"-"))</f>
        <v>-</v>
      </c>
      <c r="BK680" s="3" t="str">
        <f>IF(OR($S680=FALSE,$R680=TRUE,$V680=FALSE),"-",IF(AE680=FALSE,(CONCATENATE(O$1," doesn't match.")),"-"))</f>
        <v>-</v>
      </c>
      <c r="BL680" s="3" t="str">
        <f>IF(OR($S680=FALSE,$R680=TRUE,$V680=FALSE),"-",IF(AF680=FALSE,(CONCATENATE(P$1," doesn't match.")),"-"))</f>
        <v>-</v>
      </c>
    </row>
    <row r="681" spans="1:64" ht="60" x14ac:dyDescent="0.25">
      <c r="A681" s="30">
        <v>1268454</v>
      </c>
      <c r="B681" s="30" t="s">
        <v>625</v>
      </c>
      <c r="C681" s="31" t="s">
        <v>540</v>
      </c>
      <c r="D681" s="30" t="s">
        <v>41</v>
      </c>
      <c r="E681" s="30" t="s">
        <v>157</v>
      </c>
      <c r="F681" s="30" t="s">
        <v>159</v>
      </c>
      <c r="G681" s="30" t="s">
        <v>35</v>
      </c>
      <c r="H681" s="32">
        <v>43275</v>
      </c>
      <c r="I681" s="32">
        <v>43276</v>
      </c>
      <c r="J681" s="32">
        <v>43124</v>
      </c>
      <c r="K681" s="32">
        <v>43290</v>
      </c>
      <c r="L681" s="30" t="s">
        <v>129</v>
      </c>
      <c r="M681" s="32">
        <v>43273</v>
      </c>
      <c r="N681" s="32">
        <v>43291</v>
      </c>
      <c r="O681" s="32"/>
      <c r="P681" s="32"/>
      <c r="Q681" s="5"/>
      <c r="R681" s="6" t="b">
        <f>B681=B682</f>
        <v>0</v>
      </c>
      <c r="S681" s="6" t="b">
        <f>C681=C682</f>
        <v>1</v>
      </c>
      <c r="T681" s="6" t="b">
        <f>D681=D682</f>
        <v>1</v>
      </c>
      <c r="U681" s="6" t="b">
        <f>E681=E682</f>
        <v>0</v>
      </c>
      <c r="V681" s="6" t="b">
        <f>F681=F682</f>
        <v>0</v>
      </c>
      <c r="W681" s="6" t="b">
        <f>G681=G682</f>
        <v>1</v>
      </c>
      <c r="X681" s="6" t="b">
        <f>H681=H682</f>
        <v>0</v>
      </c>
      <c r="Y681" s="6" t="b">
        <f>I681=I682</f>
        <v>0</v>
      </c>
      <c r="Z681" s="6" t="b">
        <f>J681=J682</f>
        <v>0</v>
      </c>
      <c r="AA681" s="6" t="b">
        <f>K681=K682</f>
        <v>0</v>
      </c>
      <c r="AB681" s="6" t="b">
        <f>L681=L682</f>
        <v>0</v>
      </c>
      <c r="AC681" s="6" t="b">
        <f>M681=M682</f>
        <v>0</v>
      </c>
      <c r="AD681" s="6" t="b">
        <f>N681=N682</f>
        <v>0</v>
      </c>
      <c r="AE681" s="6" t="b">
        <f>O681=O682</f>
        <v>1</v>
      </c>
      <c r="AF681" s="6" t="b">
        <f>P681=P682</f>
        <v>1</v>
      </c>
      <c r="AG681" s="3"/>
      <c r="AH681" s="8" t="str">
        <f>IF(ISBLANK($E681),"N/A",$E681)</f>
        <v>INT-PAT EP SEARCH REPORT PUBLICATION</v>
      </c>
      <c r="AI681" s="8" t="str">
        <f>IF(ISBLANK($F681),"N/A",$F681)</f>
        <v>Confirm LC re Exam/Desig Fees - Notify *IntExams / Atty</v>
      </c>
      <c r="AJ681" s="7" t="str">
        <f>IF(ISBLANK($B681),"N/A",$B681)</f>
        <v>Agent Patent</v>
      </c>
      <c r="AK681" s="8" t="str">
        <f>IF(ISBLANK($C681),"N/A",$C681)</f>
        <v>TMBLE.052VEPD1</v>
      </c>
      <c r="AL681" s="8" t="str">
        <f>IF(ISBLANK($C682),"N/A",$C682)</f>
        <v>TMBLE.052VEPD1</v>
      </c>
      <c r="AM681" s="7" t="str">
        <f>IF(ISBLANK($B682),"N/A",$B682)</f>
        <v>Live Patent</v>
      </c>
      <c r="AN681" s="8" t="str">
        <f>IF(ISBLANK($F682),"N/A",$F682)</f>
        <v>Confirmation Exam Fees Paid from FA / Exam Desk</v>
      </c>
      <c r="AO681" s="8" t="str">
        <f>IF(ISBLANK($E682),"N/A",$E682)</f>
        <v>INT-PAT INSTR EXAM FEES</v>
      </c>
      <c r="AP681" s="3"/>
      <c r="AQ681" s="6" t="str">
        <f>IF($S681=FALSE,"Matter doesn't match.","-")</f>
        <v>-</v>
      </c>
      <c r="AR681" s="6" t="str">
        <f>IF($R681=TRUE,"System matches.","-")</f>
        <v>-</v>
      </c>
      <c r="AS681" s="6" t="str">
        <f>IF($U681=FALSE,"Action Type doesn't match.","-")</f>
        <v>Action Type doesn't match.</v>
      </c>
      <c r="AT681" s="6" t="str">
        <f>IF($V681=FALSE,"Action Due doesn't match.","-")</f>
        <v>Action Due doesn't match.</v>
      </c>
      <c r="AU681" s="6" t="b">
        <f>IF(AND($S681=TRUE,$Z681=TRUE,$U681=FALSE,$R681=FALSE),TRUE,FALSE)</f>
        <v>0</v>
      </c>
      <c r="AV681" s="13" t="b">
        <f ca="1">IF(OFFSET($AU681,-1,0)=TRUE,TRUE,FALSE)</f>
        <v>0</v>
      </c>
      <c r="AW681" s="6" t="b">
        <f>IF(AND($V681=TRUE,$S681=TRUE,$U681=FALSE,$R681=FALSE),TRUE,FALSE)</f>
        <v>0</v>
      </c>
      <c r="AX681" s="13" t="b">
        <f ca="1">IF(OFFSET($AW681,-1,0)="TRUE",TRUE,FALSE)</f>
        <v>0</v>
      </c>
      <c r="AY681" s="3"/>
      <c r="AZ681" s="3" t="str">
        <f>IF(OR($S681=FALSE,$R681=TRUE,$V681=FALSE),"-",IF(T681=FALSE,(CONCATENATE(D$1," doesn't match.")),"-"))</f>
        <v>-</v>
      </c>
      <c r="BA681" s="3" t="str">
        <f>IF(OR($S681=FALSE,$R681=TRUE,$V681=FALSE),"-",IF(U681=FALSE,(CONCATENATE(E$1," doesn't match.")),"-"))</f>
        <v>-</v>
      </c>
      <c r="BB681" s="3" t="str">
        <f>IF(OR($S681=FALSE,$R681=TRUE,$V681=FALSE),"-",IF(V681=FALSE,(CONCATENATE(F$1," doesn't match.")),"-"))</f>
        <v>-</v>
      </c>
      <c r="BC681" s="3" t="str">
        <f>IF(OR($S681=FALSE,$R681=TRUE,$V681=FALSE),"-",IF(W681=FALSE,(CONCATENATE(G$1," doesn't match.")),"-"))</f>
        <v>-</v>
      </c>
      <c r="BD681" s="3" t="str">
        <f>IF(OR($S681=FALSE,$R681=TRUE,$V681=FALSE),"-",IF(X681=FALSE,(CONCATENATE(H$1," doesn't match.")),"-"))</f>
        <v>-</v>
      </c>
      <c r="BE681" s="3" t="str">
        <f>IF(OR($S681=FALSE,$R681=TRUE,$V681=FALSE),"-",IF(Y681=FALSE,(CONCATENATE(I$1," doesn't match.")),"-"))</f>
        <v>-</v>
      </c>
      <c r="BF681" s="3" t="str">
        <f>IF(OR($S681=FALSE,$R681=TRUE,$V681=FALSE),"-",IF(Z681=FALSE,(CONCATENATE(J$1," doesn't match.")),"-"))</f>
        <v>-</v>
      </c>
      <c r="BG681" s="3" t="str">
        <f>IF(OR($S681=FALSE,$R681=TRUE,$V681=FALSE),"-",IF(AA681=FALSE,(CONCATENATE(K$1," doesn't match.")),"-"))</f>
        <v>-</v>
      </c>
      <c r="BH681" s="3" t="str">
        <f>IF(OR($S681=FALSE,$R681=TRUE,$V681=FALSE),"-",IF(AB681=FALSE,(CONCATENATE(L$1," doesn't match.")),"-"))</f>
        <v>-</v>
      </c>
      <c r="BI681" s="3" t="str">
        <f>IF(OR($S681=FALSE,$R681=TRUE,$V681=FALSE),"-",IF(AC681=FALSE,(CONCATENATE(M$1," doesn't match.")),"-"))</f>
        <v>-</v>
      </c>
      <c r="BJ681" s="3" t="str">
        <f>IF(OR($S681=FALSE,$R681=TRUE,$V681=FALSE),"-",IF(AD681=FALSE,(CONCATENATE(N$1," doesn't match.")),"-"))</f>
        <v>-</v>
      </c>
      <c r="BK681" s="3" t="str">
        <f>IF(OR($S681=FALSE,$R681=TRUE,$V681=FALSE),"-",IF(AE681=FALSE,(CONCATENATE(O$1," doesn't match.")),"-"))</f>
        <v>-</v>
      </c>
      <c r="BL681" s="3" t="str">
        <f>IF(OR($S681=FALSE,$R681=TRUE,$V681=FALSE),"-",IF(AF681=FALSE,(CONCATENATE(P$1," doesn't match.")),"-"))</f>
        <v>-</v>
      </c>
    </row>
    <row r="682" spans="1:64" ht="60" x14ac:dyDescent="0.25">
      <c r="A682" s="30">
        <v>1268454</v>
      </c>
      <c r="B682" s="30" t="s">
        <v>30</v>
      </c>
      <c r="C682" s="31" t="s">
        <v>540</v>
      </c>
      <c r="D682" s="30" t="s">
        <v>41</v>
      </c>
      <c r="E682" s="30" t="s">
        <v>541</v>
      </c>
      <c r="F682" s="30" t="s">
        <v>542</v>
      </c>
      <c r="G682" s="30" t="s">
        <v>35</v>
      </c>
      <c r="H682" s="32">
        <v>43305</v>
      </c>
      <c r="I682" s="32">
        <v>43304</v>
      </c>
      <c r="J682" s="32">
        <v>43305</v>
      </c>
      <c r="K682" s="32">
        <v>43304</v>
      </c>
      <c r="L682" s="30" t="s">
        <v>62</v>
      </c>
      <c r="M682" s="32">
        <v>43291</v>
      </c>
      <c r="N682" s="32">
        <v>43304</v>
      </c>
      <c r="O682" s="32"/>
      <c r="P682" s="32"/>
      <c r="Q682" s="5"/>
      <c r="R682" s="6" t="b">
        <f>B682=B683</f>
        <v>0</v>
      </c>
      <c r="S682" s="6" t="b">
        <f>C682=C683</f>
        <v>1</v>
      </c>
      <c r="T682" s="6" t="b">
        <f>D682=D683</f>
        <v>1</v>
      </c>
      <c r="U682" s="6" t="b">
        <f>E682=E683</f>
        <v>1</v>
      </c>
      <c r="V682" s="6" t="b">
        <f>F682=F683</f>
        <v>1</v>
      </c>
      <c r="W682" s="6" t="b">
        <f>G682=G683</f>
        <v>1</v>
      </c>
      <c r="X682" s="6" t="b">
        <f>H682=H683</f>
        <v>1</v>
      </c>
      <c r="Y682" s="6" t="b">
        <f>I682=I683</f>
        <v>0</v>
      </c>
      <c r="Z682" s="6" t="b">
        <f>J682=J683</f>
        <v>1</v>
      </c>
      <c r="AA682" s="6" t="b">
        <f>K682=K683</f>
        <v>0</v>
      </c>
      <c r="AB682" s="6" t="b">
        <f>L682=L683</f>
        <v>0</v>
      </c>
      <c r="AC682" s="6" t="b">
        <f>M682=M683</f>
        <v>1</v>
      </c>
      <c r="AD682" s="6" t="b">
        <f>N682=N683</f>
        <v>0</v>
      </c>
      <c r="AE682" s="6" t="b">
        <f>O682=O683</f>
        <v>1</v>
      </c>
      <c r="AF682" s="6" t="b">
        <f>P682=P683</f>
        <v>1</v>
      </c>
      <c r="AG682" s="3"/>
      <c r="AH682" s="8" t="str">
        <f>IF(ISBLANK($E682),"N/A",$E682)</f>
        <v>INT-PAT INSTR EXAM FEES</v>
      </c>
      <c r="AI682" s="8" t="str">
        <f>IF(ISBLANK($F682),"N/A",$F682)</f>
        <v>Confirmation Exam Fees Paid from FA / Exam Desk</v>
      </c>
      <c r="AJ682" s="7" t="str">
        <f>IF(ISBLANK($B682),"N/A",$B682)</f>
        <v>Live Patent</v>
      </c>
      <c r="AK682" s="8" t="str">
        <f>IF(ISBLANK($C682),"N/A",$C682)</f>
        <v>TMBLE.052VEPD1</v>
      </c>
      <c r="AL682" s="8" t="str">
        <f>IF(ISBLANK($C683),"N/A",$C683)</f>
        <v>TMBLE.052VEPD1</v>
      </c>
      <c r="AM682" s="7" t="str">
        <f>IF(ISBLANK($B683),"N/A",$B683)</f>
        <v>Agent Patent</v>
      </c>
      <c r="AN682" s="8" t="str">
        <f>IF(ISBLANK($F683),"N/A",$F683)</f>
        <v>Confirmation Exam Fees Paid from FA / Exam Desk</v>
      </c>
      <c r="AO682" s="8" t="str">
        <f>IF(ISBLANK($E683),"N/A",$E683)</f>
        <v>INT-PAT INSTR EXAM FEES</v>
      </c>
      <c r="AP682" s="3"/>
      <c r="AQ682" s="6" t="str">
        <f>IF($S682=FALSE,"Matter doesn't match.","-")</f>
        <v>-</v>
      </c>
      <c r="AR682" s="6" t="str">
        <f>IF($R682=TRUE,"System matches.","-")</f>
        <v>-</v>
      </c>
      <c r="AS682" s="6" t="str">
        <f>IF($U682=FALSE,"Action Type doesn't match.","-")</f>
        <v>-</v>
      </c>
      <c r="AT682" s="6" t="str">
        <f>IF($V682=FALSE,"Action Due doesn't match.","-")</f>
        <v>-</v>
      </c>
      <c r="AU682" s="6" t="b">
        <f>IF(AND($S682=TRUE,$Z682=TRUE,$U682=FALSE,$R682=FALSE),TRUE,FALSE)</f>
        <v>0</v>
      </c>
      <c r="AV682" s="13" t="b">
        <f ca="1">IF(OFFSET($AU682,-1,0)=TRUE,TRUE,FALSE)</f>
        <v>0</v>
      </c>
      <c r="AW682" s="6" t="b">
        <f>IF(AND($V682=TRUE,$S682=TRUE,$U682=FALSE,$R682=FALSE),TRUE,FALSE)</f>
        <v>0</v>
      </c>
      <c r="AX682" s="13" t="b">
        <f ca="1">IF(OFFSET($AW682,-1,0)="TRUE",TRUE,FALSE)</f>
        <v>0</v>
      </c>
      <c r="AY682" s="3"/>
      <c r="AZ682" s="3" t="str">
        <f>IF(OR($S682=FALSE,$R682=TRUE,$V682=FALSE),"-",IF(T682=FALSE,(CONCATENATE(D$1," doesn't match.")),"-"))</f>
        <v>-</v>
      </c>
      <c r="BA682" s="3" t="str">
        <f>IF(OR($S682=FALSE,$R682=TRUE,$V682=FALSE),"-",IF(U682=FALSE,(CONCATENATE(E$1," doesn't match.")),"-"))</f>
        <v>-</v>
      </c>
      <c r="BB682" s="3" t="str">
        <f>IF(OR($S682=FALSE,$R682=TRUE,$V682=FALSE),"-",IF(V682=FALSE,(CONCATENATE(F$1," doesn't match.")),"-"))</f>
        <v>-</v>
      </c>
      <c r="BC682" s="3" t="str">
        <f>IF(OR($S682=FALSE,$R682=TRUE,$V682=FALSE),"-",IF(W682=FALSE,(CONCATENATE(G$1," doesn't match.")),"-"))</f>
        <v>-</v>
      </c>
      <c r="BD682" s="3" t="str">
        <f>IF(OR($S682=FALSE,$R682=TRUE,$V682=FALSE),"-",IF(X682=FALSE,(CONCATENATE(H$1," doesn't match.")),"-"))</f>
        <v>-</v>
      </c>
      <c r="BE682" s="3" t="str">
        <f>IF(OR($S682=FALSE,$R682=TRUE,$V682=FALSE),"-",IF(Y682=FALSE,(CONCATENATE(I$1," doesn't match.")),"-"))</f>
        <v>DateTaken doesn't match.</v>
      </c>
      <c r="BF682" s="3" t="str">
        <f>IF(OR($S682=FALSE,$R682=TRUE,$V682=FALSE),"-",IF(Z682=FALSE,(CONCATENATE(J$1," doesn't match.")),"-"))</f>
        <v>-</v>
      </c>
      <c r="BG682" s="3" t="str">
        <f>IF(OR($S682=FALSE,$R682=TRUE,$V682=FALSE),"-",IF(AA682=FALSE,(CONCATENATE(K$1," doesn't match.")),"-"))</f>
        <v>ResponseDate doesn't match.</v>
      </c>
      <c r="BH682" s="3" t="str">
        <f>IF(OR($S682=FALSE,$R682=TRUE,$V682=FALSE),"-",IF(AB682=FALSE,(CONCATENATE(L$1," doesn't match.")),"-"))</f>
        <v>UserID doesn't match.</v>
      </c>
      <c r="BI682" s="3" t="str">
        <f>IF(OR($S682=FALSE,$R682=TRUE,$V682=FALSE),"-",IF(AC682=FALSE,(CONCATENATE(M$1," doesn't match.")),"-"))</f>
        <v>-</v>
      </c>
      <c r="BJ682" s="3" t="str">
        <f>IF(OR($S682=FALSE,$R682=TRUE,$V682=FALSE),"-",IF(AD682=FALSE,(CONCATENATE(N$1," doesn't match.")),"-"))</f>
        <v>LastUpdate doesn't match.</v>
      </c>
      <c r="BK682" s="3" t="str">
        <f>IF(OR($S682=FALSE,$R682=TRUE,$V682=FALSE),"-",IF(AE682=FALSE,(CONCATENATE(O$1," doesn't match.")),"-"))</f>
        <v>-</v>
      </c>
      <c r="BL682" s="3" t="str">
        <f>IF(OR($S682=FALSE,$R682=TRUE,$V682=FALSE),"-",IF(AF682=FALSE,(CONCATENATE(P$1," doesn't match.")),"-"))</f>
        <v>-</v>
      </c>
    </row>
    <row r="683" spans="1:64" ht="60" x14ac:dyDescent="0.25">
      <c r="A683" s="30">
        <v>1268454</v>
      </c>
      <c r="B683" s="30" t="s">
        <v>625</v>
      </c>
      <c r="C683" s="31" t="s">
        <v>540</v>
      </c>
      <c r="D683" s="30" t="s">
        <v>41</v>
      </c>
      <c r="E683" s="30" t="s">
        <v>541</v>
      </c>
      <c r="F683" s="30" t="s">
        <v>542</v>
      </c>
      <c r="G683" s="30" t="s">
        <v>35</v>
      </c>
      <c r="H683" s="32">
        <v>43305</v>
      </c>
      <c r="I683" s="32"/>
      <c r="J683" s="32">
        <v>43305</v>
      </c>
      <c r="K683" s="32"/>
      <c r="L683" s="30" t="s">
        <v>66</v>
      </c>
      <c r="M683" s="32">
        <v>43291</v>
      </c>
      <c r="N683" s="32">
        <v>43300</v>
      </c>
      <c r="O683" s="32"/>
      <c r="P683" s="32"/>
      <c r="Q683" s="5"/>
      <c r="R683" s="6" t="b">
        <f>B683=B684</f>
        <v>0</v>
      </c>
      <c r="S683" s="6" t="b">
        <f>C683=C684</f>
        <v>1</v>
      </c>
      <c r="T683" s="6" t="b">
        <f>D683=D684</f>
        <v>1</v>
      </c>
      <c r="U683" s="6" t="b">
        <f>E683=E684</f>
        <v>0</v>
      </c>
      <c r="V683" s="6" t="b">
        <f>F683=F684</f>
        <v>0</v>
      </c>
      <c r="W683" s="6" t="b">
        <f>G683=G684</f>
        <v>1</v>
      </c>
      <c r="X683" s="6" t="b">
        <f>H683=H684</f>
        <v>1</v>
      </c>
      <c r="Y683" s="6" t="b">
        <f>I683=I684</f>
        <v>0</v>
      </c>
      <c r="Z683" s="6" t="b">
        <f>J683=J684</f>
        <v>0</v>
      </c>
      <c r="AA683" s="6" t="b">
        <f>K683=K684</f>
        <v>0</v>
      </c>
      <c r="AB683" s="6" t="b">
        <f>L683=L684</f>
        <v>0</v>
      </c>
      <c r="AC683" s="6" t="b">
        <f>M683=M684</f>
        <v>1</v>
      </c>
      <c r="AD683" s="6" t="b">
        <f>N683=N684</f>
        <v>0</v>
      </c>
      <c r="AE683" s="6" t="b">
        <f>O683=O684</f>
        <v>1</v>
      </c>
      <c r="AF683" s="6" t="b">
        <f>P683=P684</f>
        <v>1</v>
      </c>
      <c r="AG683" s="3"/>
      <c r="AH683" s="8" t="str">
        <f>IF(ISBLANK($E683),"N/A",$E683)</f>
        <v>INT-PAT INSTR EXAM FEES</v>
      </c>
      <c r="AI683" s="8" t="str">
        <f>IF(ISBLANK($F683),"N/A",$F683)</f>
        <v>Confirmation Exam Fees Paid from FA / Exam Desk</v>
      </c>
      <c r="AJ683" s="7" t="str">
        <f>IF(ISBLANK($B683),"N/A",$B683)</f>
        <v>Agent Patent</v>
      </c>
      <c r="AK683" s="8" t="str">
        <f>IF(ISBLANK($C683),"N/A",$C683)</f>
        <v>TMBLE.052VEPD1</v>
      </c>
      <c r="AL683" s="8" t="str">
        <f>IF(ISBLANK($C684),"N/A",$C684)</f>
        <v>TMBLE.052VEPD1</v>
      </c>
      <c r="AM683" s="7" t="str">
        <f>IF(ISBLANK($B684),"N/A",$B684)</f>
        <v>Live Patent</v>
      </c>
      <c r="AN683" s="8" t="str">
        <f>IF(ISBLANK($F684),"N/A",$F684)</f>
        <v>FA Filing Confirmation of Response? / Asst</v>
      </c>
      <c r="AO683" s="8" t="str">
        <f>IF(ISBLANK($E684),"N/A",$E684)</f>
        <v>INT-PAT ATTY INSTR RESPONSE TO FA</v>
      </c>
      <c r="AP683" s="3"/>
      <c r="AQ683" s="6" t="str">
        <f>IF($S683=FALSE,"Matter doesn't match.","-")</f>
        <v>-</v>
      </c>
      <c r="AR683" s="6" t="str">
        <f>IF($R683=TRUE,"System matches.","-")</f>
        <v>-</v>
      </c>
      <c r="AS683" s="6" t="str">
        <f>IF($U683=FALSE,"Action Type doesn't match.","-")</f>
        <v>Action Type doesn't match.</v>
      </c>
      <c r="AT683" s="6" t="str">
        <f>IF($V683=FALSE,"Action Due doesn't match.","-")</f>
        <v>Action Due doesn't match.</v>
      </c>
      <c r="AU683" s="6" t="b">
        <f>IF(AND($S683=TRUE,$Z683=TRUE,$U683=FALSE,$R683=FALSE),TRUE,FALSE)</f>
        <v>0</v>
      </c>
      <c r="AV683" s="13" t="b">
        <f ca="1">IF(OFFSET($AU683,-1,0)=TRUE,TRUE,FALSE)</f>
        <v>0</v>
      </c>
      <c r="AW683" s="6" t="b">
        <f>IF(AND($V683=TRUE,$S683=TRUE,$U683=FALSE,$R683=FALSE),TRUE,FALSE)</f>
        <v>0</v>
      </c>
      <c r="AX683" s="13" t="b">
        <f ca="1">IF(OFFSET($AW683,-1,0)="TRUE",TRUE,FALSE)</f>
        <v>0</v>
      </c>
      <c r="AY683" s="3"/>
      <c r="AZ683" s="3" t="str">
        <f>IF(OR($S683=FALSE,$R683=TRUE,$V683=FALSE),"-",IF(T683=FALSE,(CONCATENATE(D$1," doesn't match.")),"-"))</f>
        <v>-</v>
      </c>
      <c r="BA683" s="3" t="str">
        <f>IF(OR($S683=FALSE,$R683=TRUE,$V683=FALSE),"-",IF(U683=FALSE,(CONCATENATE(E$1," doesn't match.")),"-"))</f>
        <v>-</v>
      </c>
      <c r="BB683" s="3" t="str">
        <f>IF(OR($S683=FALSE,$R683=TRUE,$V683=FALSE),"-",IF(V683=FALSE,(CONCATENATE(F$1," doesn't match.")),"-"))</f>
        <v>-</v>
      </c>
      <c r="BC683" s="3" t="str">
        <f>IF(OR($S683=FALSE,$R683=TRUE,$V683=FALSE),"-",IF(W683=FALSE,(CONCATENATE(G$1," doesn't match.")),"-"))</f>
        <v>-</v>
      </c>
      <c r="BD683" s="3" t="str">
        <f>IF(OR($S683=FALSE,$R683=TRUE,$V683=FALSE),"-",IF(X683=FALSE,(CONCATENATE(H$1," doesn't match.")),"-"))</f>
        <v>-</v>
      </c>
      <c r="BE683" s="3" t="str">
        <f>IF(OR($S683=FALSE,$R683=TRUE,$V683=FALSE),"-",IF(Y683=FALSE,(CONCATENATE(I$1," doesn't match.")),"-"))</f>
        <v>-</v>
      </c>
      <c r="BF683" s="3" t="str">
        <f>IF(OR($S683=FALSE,$R683=TRUE,$V683=FALSE),"-",IF(Z683=FALSE,(CONCATENATE(J$1," doesn't match.")),"-"))</f>
        <v>-</v>
      </c>
      <c r="BG683" s="3" t="str">
        <f>IF(OR($S683=FALSE,$R683=TRUE,$V683=FALSE),"-",IF(AA683=FALSE,(CONCATENATE(K$1," doesn't match.")),"-"))</f>
        <v>-</v>
      </c>
      <c r="BH683" s="3" t="str">
        <f>IF(OR($S683=FALSE,$R683=TRUE,$V683=FALSE),"-",IF(AB683=FALSE,(CONCATENATE(L$1," doesn't match.")),"-"))</f>
        <v>-</v>
      </c>
      <c r="BI683" s="3" t="str">
        <f>IF(OR($S683=FALSE,$R683=TRUE,$V683=FALSE),"-",IF(AC683=FALSE,(CONCATENATE(M$1," doesn't match.")),"-"))</f>
        <v>-</v>
      </c>
      <c r="BJ683" s="3" t="str">
        <f>IF(OR($S683=FALSE,$R683=TRUE,$V683=FALSE),"-",IF(AD683=FALSE,(CONCATENATE(N$1," doesn't match.")),"-"))</f>
        <v>-</v>
      </c>
      <c r="BK683" s="3" t="str">
        <f>IF(OR($S683=FALSE,$R683=TRUE,$V683=FALSE),"-",IF(AE683=FALSE,(CONCATENATE(O$1," doesn't match.")),"-"))</f>
        <v>-</v>
      </c>
      <c r="BL683" s="3" t="str">
        <f>IF(OR($S683=FALSE,$R683=TRUE,$V683=FALSE),"-",IF(AF683=FALSE,(CONCATENATE(P$1," doesn't match.")),"-"))</f>
        <v>-</v>
      </c>
    </row>
    <row r="684" spans="1:64" ht="60" x14ac:dyDescent="0.25">
      <c r="A684" s="30">
        <v>1268454</v>
      </c>
      <c r="B684" s="30" t="s">
        <v>30</v>
      </c>
      <c r="C684" s="31" t="s">
        <v>540</v>
      </c>
      <c r="D684" s="30" t="s">
        <v>41</v>
      </c>
      <c r="E684" s="30" t="s">
        <v>60</v>
      </c>
      <c r="F684" s="30" t="s">
        <v>61</v>
      </c>
      <c r="G684" s="30" t="s">
        <v>35</v>
      </c>
      <c r="H684" s="32">
        <v>43305</v>
      </c>
      <c r="I684" s="32">
        <v>43304</v>
      </c>
      <c r="J684" s="32">
        <v>43290</v>
      </c>
      <c r="K684" s="32">
        <v>43304</v>
      </c>
      <c r="L684" s="30" t="s">
        <v>62</v>
      </c>
      <c r="M684" s="32">
        <v>43291</v>
      </c>
      <c r="N684" s="32">
        <v>43304</v>
      </c>
      <c r="O684" s="32"/>
      <c r="P684" s="32"/>
      <c r="Q684" s="5"/>
      <c r="R684" s="6" t="b">
        <f>B684=B685</f>
        <v>0</v>
      </c>
      <c r="S684" s="6" t="b">
        <f>C684=C685</f>
        <v>1</v>
      </c>
      <c r="T684" s="6" t="b">
        <f>D684=D685</f>
        <v>1</v>
      </c>
      <c r="U684" s="6" t="b">
        <f>E684=E685</f>
        <v>1</v>
      </c>
      <c r="V684" s="6" t="b">
        <f>F684=F685</f>
        <v>1</v>
      </c>
      <c r="W684" s="6" t="b">
        <f>G684=G685</f>
        <v>1</v>
      </c>
      <c r="X684" s="6" t="b">
        <f>H684=H685</f>
        <v>1</v>
      </c>
      <c r="Y684" s="6" t="b">
        <f>I684=I685</f>
        <v>0</v>
      </c>
      <c r="Z684" s="6" t="b">
        <f>J684=J685</f>
        <v>1</v>
      </c>
      <c r="AA684" s="6" t="b">
        <f>K684=K685</f>
        <v>0</v>
      </c>
      <c r="AB684" s="6" t="b">
        <f>L684=L685</f>
        <v>0</v>
      </c>
      <c r="AC684" s="6" t="b">
        <f>M684=M685</f>
        <v>1</v>
      </c>
      <c r="AD684" s="6" t="b">
        <f>N684=N685</f>
        <v>0</v>
      </c>
      <c r="AE684" s="6" t="b">
        <f>O684=O685</f>
        <v>1</v>
      </c>
      <c r="AF684" s="6" t="b">
        <f>P684=P685</f>
        <v>1</v>
      </c>
      <c r="AG684" s="3"/>
      <c r="AH684" s="8" t="str">
        <f>IF(ISBLANK($E684),"N/A",$E684)</f>
        <v>INT-PAT ATTY INSTR RESPONSE TO FA</v>
      </c>
      <c r="AI684" s="8" t="str">
        <f>IF(ISBLANK($F684),"N/A",$F684)</f>
        <v>FA Filing Confirmation of Response? / Asst</v>
      </c>
      <c r="AJ684" s="7" t="str">
        <f>IF(ISBLANK($B684),"N/A",$B684)</f>
        <v>Live Patent</v>
      </c>
      <c r="AK684" s="8" t="str">
        <f>IF(ISBLANK($C684),"N/A",$C684)</f>
        <v>TMBLE.052VEPD1</v>
      </c>
      <c r="AL684" s="8" t="str">
        <f>IF(ISBLANK($C685),"N/A",$C685)</f>
        <v>TMBLE.052VEPD1</v>
      </c>
      <c r="AM684" s="7" t="str">
        <f>IF(ISBLANK($B685),"N/A",$B685)</f>
        <v>Agent Patent</v>
      </c>
      <c r="AN684" s="8" t="str">
        <f>IF(ISBLANK($F685),"N/A",$F685)</f>
        <v>FA Filing Confirmation of Response? / Asst</v>
      </c>
      <c r="AO684" s="8" t="str">
        <f>IF(ISBLANK($E685),"N/A",$E685)</f>
        <v>INT-PAT ATTY INSTR RESPONSE TO FA</v>
      </c>
      <c r="AP684" s="3"/>
      <c r="AQ684" s="6" t="str">
        <f>IF($S684=FALSE,"Matter doesn't match.","-")</f>
        <v>-</v>
      </c>
      <c r="AR684" s="6" t="str">
        <f>IF($R684=TRUE,"System matches.","-")</f>
        <v>-</v>
      </c>
      <c r="AS684" s="6" t="str">
        <f>IF($U684=FALSE,"Action Type doesn't match.","-")</f>
        <v>-</v>
      </c>
      <c r="AT684" s="6" t="str">
        <f>IF($V684=FALSE,"Action Due doesn't match.","-")</f>
        <v>-</v>
      </c>
      <c r="AU684" s="6" t="b">
        <f>IF(AND($S684=TRUE,$Z684=TRUE,$U684=FALSE,$R684=FALSE),TRUE,FALSE)</f>
        <v>0</v>
      </c>
      <c r="AV684" s="13" t="b">
        <f ca="1">IF(OFFSET($AU684,-1,0)=TRUE,TRUE,FALSE)</f>
        <v>0</v>
      </c>
      <c r="AW684" s="6" t="b">
        <f>IF(AND($V684=TRUE,$S684=TRUE,$U684=FALSE,$R684=FALSE),TRUE,FALSE)</f>
        <v>0</v>
      </c>
      <c r="AX684" s="13" t="b">
        <f ca="1">IF(OFFSET($AW684,-1,0)="TRUE",TRUE,FALSE)</f>
        <v>0</v>
      </c>
      <c r="AY684" s="3"/>
      <c r="AZ684" s="3" t="str">
        <f>IF(OR($S684=FALSE,$R684=TRUE,$V684=FALSE),"-",IF(T684=FALSE,(CONCATENATE(D$1," doesn't match.")),"-"))</f>
        <v>-</v>
      </c>
      <c r="BA684" s="3" t="str">
        <f>IF(OR($S684=FALSE,$R684=TRUE,$V684=FALSE),"-",IF(U684=FALSE,(CONCATENATE(E$1," doesn't match.")),"-"))</f>
        <v>-</v>
      </c>
      <c r="BB684" s="3" t="str">
        <f>IF(OR($S684=FALSE,$R684=TRUE,$V684=FALSE),"-",IF(V684=FALSE,(CONCATENATE(F$1," doesn't match.")),"-"))</f>
        <v>-</v>
      </c>
      <c r="BC684" s="3" t="str">
        <f>IF(OR($S684=FALSE,$R684=TRUE,$V684=FALSE),"-",IF(W684=FALSE,(CONCATENATE(G$1," doesn't match.")),"-"))</f>
        <v>-</v>
      </c>
      <c r="BD684" s="3" t="str">
        <f>IF(OR($S684=FALSE,$R684=TRUE,$V684=FALSE),"-",IF(X684=FALSE,(CONCATENATE(H$1," doesn't match.")),"-"))</f>
        <v>-</v>
      </c>
      <c r="BE684" s="3" t="str">
        <f>IF(OR($S684=FALSE,$R684=TRUE,$V684=FALSE),"-",IF(Y684=FALSE,(CONCATENATE(I$1," doesn't match.")),"-"))</f>
        <v>DateTaken doesn't match.</v>
      </c>
      <c r="BF684" s="3" t="str">
        <f>IF(OR($S684=FALSE,$R684=TRUE,$V684=FALSE),"-",IF(Z684=FALSE,(CONCATENATE(J$1," doesn't match.")),"-"))</f>
        <v>-</v>
      </c>
      <c r="BG684" s="3" t="str">
        <f>IF(OR($S684=FALSE,$R684=TRUE,$V684=FALSE),"-",IF(AA684=FALSE,(CONCATENATE(K$1," doesn't match.")),"-"))</f>
        <v>ResponseDate doesn't match.</v>
      </c>
      <c r="BH684" s="3" t="str">
        <f>IF(OR($S684=FALSE,$R684=TRUE,$V684=FALSE),"-",IF(AB684=FALSE,(CONCATENATE(L$1," doesn't match.")),"-"))</f>
        <v>UserID doesn't match.</v>
      </c>
      <c r="BI684" s="3" t="str">
        <f>IF(OR($S684=FALSE,$R684=TRUE,$V684=FALSE),"-",IF(AC684=FALSE,(CONCATENATE(M$1," doesn't match.")),"-"))</f>
        <v>-</v>
      </c>
      <c r="BJ684" s="3" t="str">
        <f>IF(OR($S684=FALSE,$R684=TRUE,$V684=FALSE),"-",IF(AD684=FALSE,(CONCATENATE(N$1," doesn't match.")),"-"))</f>
        <v>LastUpdate doesn't match.</v>
      </c>
      <c r="BK684" s="3" t="str">
        <f>IF(OR($S684=FALSE,$R684=TRUE,$V684=FALSE),"-",IF(AE684=FALSE,(CONCATENATE(O$1," doesn't match.")),"-"))</f>
        <v>-</v>
      </c>
      <c r="BL684" s="3" t="str">
        <f>IF(OR($S684=FALSE,$R684=TRUE,$V684=FALSE),"-",IF(AF684=FALSE,(CONCATENATE(P$1," doesn't match.")),"-"))</f>
        <v>-</v>
      </c>
    </row>
    <row r="685" spans="1:64" ht="45" x14ac:dyDescent="0.25">
      <c r="A685" s="30">
        <v>1268454</v>
      </c>
      <c r="B685" s="30" t="s">
        <v>625</v>
      </c>
      <c r="C685" s="31" t="s">
        <v>540</v>
      </c>
      <c r="D685" s="30" t="s">
        <v>41</v>
      </c>
      <c r="E685" s="30" t="s">
        <v>60</v>
      </c>
      <c r="F685" s="30" t="s">
        <v>61</v>
      </c>
      <c r="G685" s="30" t="s">
        <v>35</v>
      </c>
      <c r="H685" s="32">
        <v>43305</v>
      </c>
      <c r="I685" s="32"/>
      <c r="J685" s="32">
        <v>43290</v>
      </c>
      <c r="K685" s="32"/>
      <c r="L685" s="30" t="s">
        <v>66</v>
      </c>
      <c r="M685" s="32">
        <v>43291</v>
      </c>
      <c r="N685" s="32">
        <v>43300</v>
      </c>
      <c r="O685" s="32"/>
      <c r="P685" s="32"/>
      <c r="Q685" s="5"/>
      <c r="R685" s="6" t="b">
        <f>B685=B686</f>
        <v>1</v>
      </c>
      <c r="S685" s="6" t="b">
        <f>C685=C686</f>
        <v>0</v>
      </c>
      <c r="T685" s="6" t="b">
        <f>D685=D686</f>
        <v>1</v>
      </c>
      <c r="U685" s="6" t="b">
        <f>E685=E686</f>
        <v>0</v>
      </c>
      <c r="V685" s="6" t="b">
        <f>F685=F686</f>
        <v>0</v>
      </c>
      <c r="W685" s="6" t="b">
        <f>G685=G686</f>
        <v>0</v>
      </c>
      <c r="X685" s="6" t="b">
        <f>H685=H686</f>
        <v>0</v>
      </c>
      <c r="Y685" s="6" t="b">
        <f>I685=I686</f>
        <v>1</v>
      </c>
      <c r="Z685" s="6" t="b">
        <f>J685=J686</f>
        <v>0</v>
      </c>
      <c r="AA685" s="6" t="b">
        <f>K685=K686</f>
        <v>1</v>
      </c>
      <c r="AB685" s="6" t="b">
        <f>L685=L686</f>
        <v>0</v>
      </c>
      <c r="AC685" s="6" t="b">
        <f>M685=M686</f>
        <v>0</v>
      </c>
      <c r="AD685" s="6" t="b">
        <f>N685=N686</f>
        <v>0</v>
      </c>
      <c r="AE685" s="6" t="b">
        <f>O685=O686</f>
        <v>1</v>
      </c>
      <c r="AF685" s="6" t="b">
        <f>P685=P686</f>
        <v>1</v>
      </c>
      <c r="AG685" s="3"/>
      <c r="AH685" s="8" t="str">
        <f>IF(ISBLANK($E685),"N/A",$E685)</f>
        <v>INT-PAT ATTY INSTR RESPONSE TO FA</v>
      </c>
      <c r="AI685" s="8" t="str">
        <f>IF(ISBLANK($F685),"N/A",$F685)</f>
        <v>FA Filing Confirmation of Response? / Asst</v>
      </c>
      <c r="AJ685" s="7" t="str">
        <f>IF(ISBLANK($B685),"N/A",$B685)</f>
        <v>Agent Patent</v>
      </c>
      <c r="AK685" s="8" t="str">
        <f>IF(ISBLANK($C685),"N/A",$C685)</f>
        <v>TMBLE.052VEPD1</v>
      </c>
      <c r="AL685" s="8" t="str">
        <f>IF(ISBLANK($C686),"N/A",$C686)</f>
        <v>TRDI.099EP</v>
      </c>
      <c r="AM685" s="7" t="str">
        <f>IF(ISBLANK($B686),"N/A",$B686)</f>
        <v>Agent Patent</v>
      </c>
      <c r="AN685" s="8" t="str">
        <f>IF(ISBLANK($F686),"N/A",$F686)</f>
        <v>Status of Application? / Asst</v>
      </c>
      <c r="AO685" s="8" t="str">
        <f>IF(ISBLANK($E686),"N/A",$E686)</f>
        <v>INT-PAT STATUS CHECK</v>
      </c>
      <c r="AP685" s="3"/>
      <c r="AQ685" s="6" t="str">
        <f>IF($S685=FALSE,"Matter doesn't match.","-")</f>
        <v>Matter doesn't match.</v>
      </c>
      <c r="AR685" s="6" t="str">
        <f>IF($R685=TRUE,"System matches.","-")</f>
        <v>System matches.</v>
      </c>
      <c r="AS685" s="6" t="str">
        <f>IF($U685=FALSE,"Action Type doesn't match.","-")</f>
        <v>Action Type doesn't match.</v>
      </c>
      <c r="AT685" s="6" t="str">
        <f>IF($V685=FALSE,"Action Due doesn't match.","-")</f>
        <v>Action Due doesn't match.</v>
      </c>
      <c r="AU685" s="6" t="b">
        <f>IF(AND($S685=TRUE,$Z685=TRUE,$U685=FALSE,$R685=FALSE),TRUE,FALSE)</f>
        <v>0</v>
      </c>
      <c r="AV685" s="13" t="b">
        <f ca="1">IF(OFFSET($AU685,-1,0)=TRUE,TRUE,FALSE)</f>
        <v>0</v>
      </c>
      <c r="AW685" s="6" t="b">
        <f>IF(AND($V685=TRUE,$S685=TRUE,$U685=FALSE,$R685=FALSE),TRUE,FALSE)</f>
        <v>0</v>
      </c>
      <c r="AX685" s="13" t="b">
        <f ca="1">IF(OFFSET($AW685,-1,0)="TRUE",TRUE,FALSE)</f>
        <v>0</v>
      </c>
      <c r="AY685" s="3"/>
      <c r="AZ685" s="3" t="str">
        <f>IF(OR($S685=FALSE,$R685=TRUE,$V685=FALSE),"-",IF(T685=FALSE,(CONCATENATE(D$1," doesn't match.")),"-"))</f>
        <v>-</v>
      </c>
      <c r="BA685" s="3" t="str">
        <f>IF(OR($S685=FALSE,$R685=TRUE,$V685=FALSE),"-",IF(U685=FALSE,(CONCATENATE(E$1," doesn't match.")),"-"))</f>
        <v>-</v>
      </c>
      <c r="BB685" s="3" t="str">
        <f>IF(OR($S685=FALSE,$R685=TRUE,$V685=FALSE),"-",IF(V685=FALSE,(CONCATENATE(F$1," doesn't match.")),"-"))</f>
        <v>-</v>
      </c>
      <c r="BC685" s="3" t="str">
        <f>IF(OR($S685=FALSE,$R685=TRUE,$V685=FALSE),"-",IF(W685=FALSE,(CONCATENATE(G$1," doesn't match.")),"-"))</f>
        <v>-</v>
      </c>
      <c r="BD685" s="3" t="str">
        <f>IF(OR($S685=FALSE,$R685=TRUE,$V685=FALSE),"-",IF(X685=FALSE,(CONCATENATE(H$1," doesn't match.")),"-"))</f>
        <v>-</v>
      </c>
      <c r="BE685" s="3" t="str">
        <f>IF(OR($S685=FALSE,$R685=TRUE,$V685=FALSE),"-",IF(Y685=FALSE,(CONCATENATE(I$1," doesn't match.")),"-"))</f>
        <v>-</v>
      </c>
      <c r="BF685" s="3" t="str">
        <f>IF(OR($S685=FALSE,$R685=TRUE,$V685=FALSE),"-",IF(Z685=FALSE,(CONCATENATE(J$1," doesn't match.")),"-"))</f>
        <v>-</v>
      </c>
      <c r="BG685" s="3" t="str">
        <f>IF(OR($S685=FALSE,$R685=TRUE,$V685=FALSE),"-",IF(AA685=FALSE,(CONCATENATE(K$1," doesn't match.")),"-"))</f>
        <v>-</v>
      </c>
      <c r="BH685" s="3" t="str">
        <f>IF(OR($S685=FALSE,$R685=TRUE,$V685=FALSE),"-",IF(AB685=FALSE,(CONCATENATE(L$1," doesn't match.")),"-"))</f>
        <v>-</v>
      </c>
      <c r="BI685" s="3" t="str">
        <f>IF(OR($S685=FALSE,$R685=TRUE,$V685=FALSE),"-",IF(AC685=FALSE,(CONCATENATE(M$1," doesn't match.")),"-"))</f>
        <v>-</v>
      </c>
      <c r="BJ685" s="3" t="str">
        <f>IF(OR($S685=FALSE,$R685=TRUE,$V685=FALSE),"-",IF(AD685=FALSE,(CONCATENATE(N$1," doesn't match.")),"-"))</f>
        <v>-</v>
      </c>
      <c r="BK685" s="3" t="str">
        <f>IF(OR($S685=FALSE,$R685=TRUE,$V685=FALSE),"-",IF(AE685=FALSE,(CONCATENATE(O$1," doesn't match.")),"-"))</f>
        <v>-</v>
      </c>
      <c r="BL685" s="3" t="str">
        <f>IF(OR($S685=FALSE,$R685=TRUE,$V685=FALSE),"-",IF(AF685=FALSE,(CONCATENATE(P$1," doesn't match.")),"-"))</f>
        <v>-</v>
      </c>
    </row>
    <row r="686" spans="1:64" ht="45" x14ac:dyDescent="0.25">
      <c r="A686" s="30">
        <v>1289104</v>
      </c>
      <c r="B686" s="30" t="s">
        <v>625</v>
      </c>
      <c r="C686" s="31" t="s">
        <v>758</v>
      </c>
      <c r="D686" s="30" t="s">
        <v>41</v>
      </c>
      <c r="E686" s="30" t="s">
        <v>106</v>
      </c>
      <c r="F686" s="30" t="s">
        <v>107</v>
      </c>
      <c r="G686" s="30" t="s">
        <v>39</v>
      </c>
      <c r="H686" s="32">
        <v>43490</v>
      </c>
      <c r="I686" s="32"/>
      <c r="J686" s="32">
        <v>43125</v>
      </c>
      <c r="K686" s="32"/>
      <c r="L686" s="30" t="s">
        <v>111</v>
      </c>
      <c r="M686" s="32">
        <v>43125</v>
      </c>
      <c r="N686" s="32">
        <v>43293</v>
      </c>
      <c r="O686" s="32"/>
      <c r="P686" s="32"/>
      <c r="Q686" s="5"/>
      <c r="R686" s="6" t="b">
        <f>B686=B687</f>
        <v>1</v>
      </c>
      <c r="S686" s="6" t="b">
        <f>C686=C687</f>
        <v>0</v>
      </c>
      <c r="T686" s="6" t="b">
        <f>D686=D687</f>
        <v>1</v>
      </c>
      <c r="U686" s="6" t="b">
        <f>E686=E687</f>
        <v>0</v>
      </c>
      <c r="V686" s="6" t="b">
        <f>F686=F687</f>
        <v>0</v>
      </c>
      <c r="W686" s="6" t="b">
        <f>G686=G687</f>
        <v>0</v>
      </c>
      <c r="X686" s="6" t="b">
        <f>H686=H687</f>
        <v>0</v>
      </c>
      <c r="Y686" s="6" t="b">
        <f>I686=I687</f>
        <v>0</v>
      </c>
      <c r="Z686" s="6" t="b">
        <f>J686=J687</f>
        <v>0</v>
      </c>
      <c r="AA686" s="6" t="b">
        <f>K686=K687</f>
        <v>0</v>
      </c>
      <c r="AB686" s="6" t="b">
        <f>L686=L687</f>
        <v>0</v>
      </c>
      <c r="AC686" s="6" t="b">
        <f>M686=M687</f>
        <v>0</v>
      </c>
      <c r="AD686" s="6" t="b">
        <f>N686=N687</f>
        <v>0</v>
      </c>
      <c r="AE686" s="6" t="b">
        <f>O686=O687</f>
        <v>1</v>
      </c>
      <c r="AF686" s="6" t="b">
        <f>P686=P687</f>
        <v>1</v>
      </c>
      <c r="AG686" s="3"/>
      <c r="AH686" s="8" t="str">
        <f>IF(ISBLANK($E686),"N/A",$E686)</f>
        <v>INT-PAT STATUS CHECK</v>
      </c>
      <c r="AI686" s="8" t="str">
        <f>IF(ISBLANK($F686),"N/A",$F686)</f>
        <v>Status of Application? / Asst</v>
      </c>
      <c r="AJ686" s="7" t="str">
        <f>IF(ISBLANK($B686),"N/A",$B686)</f>
        <v>Agent Patent</v>
      </c>
      <c r="AK686" s="8" t="str">
        <f>IF(ISBLANK($C686),"N/A",$C686)</f>
        <v>TRDI.099EP</v>
      </c>
      <c r="AL686" s="8" t="str">
        <f>IF(ISBLANK($C687),"N/A",$C687)</f>
        <v>TRNXSH.062EP2</v>
      </c>
      <c r="AM686" s="7" t="str">
        <f>IF(ISBLANK($B687),"N/A",$B687)</f>
        <v>Agent Patent</v>
      </c>
      <c r="AN686" s="8" t="str">
        <f>IF(ISBLANK($F687),"N/A",$F687)</f>
        <v>Application Published? Check EPOnline / IPS</v>
      </c>
      <c r="AO686" s="8" t="str">
        <f>IF(ISBLANK($E687),"N/A",$E687)</f>
        <v>Application Published? Check EPOnline / IPS</v>
      </c>
      <c r="AP686" s="3"/>
      <c r="AQ686" s="6" t="str">
        <f>IF($S686=FALSE,"Matter doesn't match.","-")</f>
        <v>Matter doesn't match.</v>
      </c>
      <c r="AR686" s="6" t="str">
        <f>IF($R686=TRUE,"System matches.","-")</f>
        <v>System matches.</v>
      </c>
      <c r="AS686" s="6" t="str">
        <f>IF($U686=FALSE,"Action Type doesn't match.","-")</f>
        <v>Action Type doesn't match.</v>
      </c>
      <c r="AT686" s="6" t="str">
        <f>IF($V686=FALSE,"Action Due doesn't match.","-")</f>
        <v>Action Due doesn't match.</v>
      </c>
      <c r="AU686" s="6" t="b">
        <f>IF(AND($S686=TRUE,$Z686=TRUE,$U686=FALSE,$R686=FALSE),TRUE,FALSE)</f>
        <v>0</v>
      </c>
      <c r="AV686" s="13" t="b">
        <f ca="1">IF(OFFSET($AU686,-1,0)=TRUE,TRUE,FALSE)</f>
        <v>0</v>
      </c>
      <c r="AW686" s="6" t="b">
        <f>IF(AND($V686=TRUE,$S686=TRUE,$U686=FALSE,$R686=FALSE),TRUE,FALSE)</f>
        <v>0</v>
      </c>
      <c r="AX686" s="13" t="b">
        <f ca="1">IF(OFFSET($AW686,-1,0)="TRUE",TRUE,FALSE)</f>
        <v>0</v>
      </c>
      <c r="AY686" s="3"/>
      <c r="AZ686" s="3" t="str">
        <f>IF(OR($S686=FALSE,$R686=TRUE,$V686=FALSE),"-",IF(T686=FALSE,(CONCATENATE(D$1," doesn't match.")),"-"))</f>
        <v>-</v>
      </c>
      <c r="BA686" s="3" t="str">
        <f>IF(OR($S686=FALSE,$R686=TRUE,$V686=FALSE),"-",IF(U686=FALSE,(CONCATENATE(E$1," doesn't match.")),"-"))</f>
        <v>-</v>
      </c>
      <c r="BB686" s="3" t="str">
        <f>IF(OR($S686=FALSE,$R686=TRUE,$V686=FALSE),"-",IF(V686=FALSE,(CONCATENATE(F$1," doesn't match.")),"-"))</f>
        <v>-</v>
      </c>
      <c r="BC686" s="3" t="str">
        <f>IF(OR($S686=FALSE,$R686=TRUE,$V686=FALSE),"-",IF(W686=FALSE,(CONCATENATE(G$1," doesn't match.")),"-"))</f>
        <v>-</v>
      </c>
      <c r="BD686" s="3" t="str">
        <f>IF(OR($S686=FALSE,$R686=TRUE,$V686=FALSE),"-",IF(X686=FALSE,(CONCATENATE(H$1," doesn't match.")),"-"))</f>
        <v>-</v>
      </c>
      <c r="BE686" s="3" t="str">
        <f>IF(OR($S686=FALSE,$R686=TRUE,$V686=FALSE),"-",IF(Y686=FALSE,(CONCATENATE(I$1," doesn't match.")),"-"))</f>
        <v>-</v>
      </c>
      <c r="BF686" s="3" t="str">
        <f>IF(OR($S686=FALSE,$R686=TRUE,$V686=FALSE),"-",IF(Z686=FALSE,(CONCATENATE(J$1," doesn't match.")),"-"))</f>
        <v>-</v>
      </c>
      <c r="BG686" s="3" t="str">
        <f>IF(OR($S686=FALSE,$R686=TRUE,$V686=FALSE),"-",IF(AA686=FALSE,(CONCATENATE(K$1," doesn't match.")),"-"))</f>
        <v>-</v>
      </c>
      <c r="BH686" s="3" t="str">
        <f>IF(OR($S686=FALSE,$R686=TRUE,$V686=FALSE),"-",IF(AB686=FALSE,(CONCATENATE(L$1," doesn't match.")),"-"))</f>
        <v>-</v>
      </c>
      <c r="BI686" s="3" t="str">
        <f>IF(OR($S686=FALSE,$R686=TRUE,$V686=FALSE),"-",IF(AC686=FALSE,(CONCATENATE(M$1," doesn't match.")),"-"))</f>
        <v>-</v>
      </c>
      <c r="BJ686" s="3" t="str">
        <f>IF(OR($S686=FALSE,$R686=TRUE,$V686=FALSE),"-",IF(AD686=FALSE,(CONCATENATE(N$1," doesn't match.")),"-"))</f>
        <v>-</v>
      </c>
      <c r="BK686" s="3" t="str">
        <f>IF(OR($S686=FALSE,$R686=TRUE,$V686=FALSE),"-",IF(AE686=FALSE,(CONCATENATE(O$1," doesn't match.")),"-"))</f>
        <v>-</v>
      </c>
      <c r="BL686" s="3" t="str">
        <f>IF(OR($S686=FALSE,$R686=TRUE,$V686=FALSE),"-",IF(AF686=FALSE,(CONCATENATE(P$1," doesn't match.")),"-"))</f>
        <v>-</v>
      </c>
    </row>
    <row r="687" spans="1:64" ht="60" x14ac:dyDescent="0.25">
      <c r="A687" s="30">
        <v>1259403</v>
      </c>
      <c r="B687" s="30" t="s">
        <v>625</v>
      </c>
      <c r="C687" s="31" t="s">
        <v>759</v>
      </c>
      <c r="D687" s="30" t="s">
        <v>41</v>
      </c>
      <c r="E687" s="30" t="s">
        <v>701</v>
      </c>
      <c r="F687" s="30" t="s">
        <v>701</v>
      </c>
      <c r="G687" s="30" t="s">
        <v>35</v>
      </c>
      <c r="H687" s="32">
        <v>42840</v>
      </c>
      <c r="I687" s="32">
        <v>43290</v>
      </c>
      <c r="J687" s="32">
        <v>42200</v>
      </c>
      <c r="K687" s="32">
        <v>43290</v>
      </c>
      <c r="L687" s="30" t="s">
        <v>49</v>
      </c>
      <c r="M687" s="32">
        <v>42559</v>
      </c>
      <c r="N687" s="32">
        <v>43290</v>
      </c>
      <c r="O687" s="32"/>
      <c r="P687" s="32"/>
      <c r="Q687" s="5"/>
      <c r="R687" s="6" t="b">
        <f>B687=B688</f>
        <v>1</v>
      </c>
      <c r="S687" s="6" t="b">
        <f>C687=C688</f>
        <v>1</v>
      </c>
      <c r="T687" s="6" t="b">
        <f>D687=D688</f>
        <v>1</v>
      </c>
      <c r="U687" s="6" t="b">
        <f>E687=E688</f>
        <v>0</v>
      </c>
      <c r="V687" s="6" t="b">
        <f>F687=F688</f>
        <v>0</v>
      </c>
      <c r="W687" s="6" t="b">
        <f>G687=G688</f>
        <v>1</v>
      </c>
      <c r="X687" s="6" t="b">
        <f>H687=H688</f>
        <v>0</v>
      </c>
      <c r="Y687" s="6" t="b">
        <f>I687=I688</f>
        <v>1</v>
      </c>
      <c r="Z687" s="6" t="b">
        <f>J687=J688</f>
        <v>0</v>
      </c>
      <c r="AA687" s="6" t="b">
        <f>K687=K688</f>
        <v>1</v>
      </c>
      <c r="AB687" s="6" t="b">
        <f>L687=L688</f>
        <v>1</v>
      </c>
      <c r="AC687" s="6" t="b">
        <f>M687=M688</f>
        <v>0</v>
      </c>
      <c r="AD687" s="6" t="b">
        <f>N687=N688</f>
        <v>1</v>
      </c>
      <c r="AE687" s="6" t="b">
        <f>O687=O688</f>
        <v>1</v>
      </c>
      <c r="AF687" s="6" t="b">
        <f>P687=P688</f>
        <v>1</v>
      </c>
      <c r="AG687" s="3"/>
      <c r="AH687" s="8" t="str">
        <f>IF(ISBLANK($E687),"N/A",$E687)</f>
        <v>Application Published? Check EPOnline / IPS</v>
      </c>
      <c r="AI687" s="8" t="str">
        <f>IF(ISBLANK($F687),"N/A",$F687)</f>
        <v>Application Published? Check EPOnline / IPS</v>
      </c>
      <c r="AJ687" s="7" t="str">
        <f>IF(ISBLANK($B687),"N/A",$B687)</f>
        <v>Agent Patent</v>
      </c>
      <c r="AK687" s="8" t="str">
        <f>IF(ISBLANK($C687),"N/A",$C687)</f>
        <v>TRNXSH.062EP2</v>
      </c>
      <c r="AL687" s="8" t="str">
        <f>IF(ISBLANK($C688),"N/A",$C688)</f>
        <v>TRNXSH.062EP2</v>
      </c>
      <c r="AM687" s="7" t="str">
        <f>IF(ISBLANK($B688),"N/A",$B688)</f>
        <v>Agent Patent</v>
      </c>
      <c r="AN687" s="8" t="str">
        <f>IF(ISBLANK($F688),"N/A",$F688)</f>
        <v>Voluntary Amendments/Response to Search Report? / Atty</v>
      </c>
      <c r="AO687" s="8" t="str">
        <f>IF(ISBLANK($E688),"N/A",$E688)</f>
        <v>INT-PAT EP SEARCH REPORT</v>
      </c>
      <c r="AP687" s="3"/>
      <c r="AQ687" s="6" t="str">
        <f>IF($S687=FALSE,"Matter doesn't match.","-")</f>
        <v>-</v>
      </c>
      <c r="AR687" s="6" t="str">
        <f>IF($R687=TRUE,"System matches.","-")</f>
        <v>System matches.</v>
      </c>
      <c r="AS687" s="6" t="str">
        <f>IF($U687=FALSE,"Action Type doesn't match.","-")</f>
        <v>Action Type doesn't match.</v>
      </c>
      <c r="AT687" s="6" t="str">
        <f>IF($V687=FALSE,"Action Due doesn't match.","-")</f>
        <v>Action Due doesn't match.</v>
      </c>
      <c r="AU687" s="6" t="b">
        <f>IF(AND($S687=TRUE,$Z687=TRUE,$U687=FALSE,$R687=FALSE),TRUE,FALSE)</f>
        <v>0</v>
      </c>
      <c r="AV687" s="13" t="b">
        <f ca="1">IF(OFFSET($AU687,-1,0)=TRUE,TRUE,FALSE)</f>
        <v>0</v>
      </c>
      <c r="AW687" s="6" t="b">
        <f>IF(AND($V687=TRUE,$S687=TRUE,$U687=FALSE,$R687=FALSE),TRUE,FALSE)</f>
        <v>0</v>
      </c>
      <c r="AX687" s="13" t="b">
        <f ca="1">IF(OFFSET($AW687,-1,0)="TRUE",TRUE,FALSE)</f>
        <v>0</v>
      </c>
      <c r="AY687" s="3"/>
      <c r="AZ687" s="3" t="str">
        <f>IF(OR($S687=FALSE,$R687=TRUE,$V687=FALSE),"-",IF(T687=FALSE,(CONCATENATE(D$1," doesn't match.")),"-"))</f>
        <v>-</v>
      </c>
      <c r="BA687" s="3" t="str">
        <f>IF(OR($S687=FALSE,$R687=TRUE,$V687=FALSE),"-",IF(U687=FALSE,(CONCATENATE(E$1," doesn't match.")),"-"))</f>
        <v>-</v>
      </c>
      <c r="BB687" s="3" t="str">
        <f>IF(OR($S687=FALSE,$R687=TRUE,$V687=FALSE),"-",IF(V687=FALSE,(CONCATENATE(F$1," doesn't match.")),"-"))</f>
        <v>-</v>
      </c>
      <c r="BC687" s="3" t="str">
        <f>IF(OR($S687=FALSE,$R687=TRUE,$V687=FALSE),"-",IF(W687=FALSE,(CONCATENATE(G$1," doesn't match.")),"-"))</f>
        <v>-</v>
      </c>
      <c r="BD687" s="3" t="str">
        <f>IF(OR($S687=FALSE,$R687=TRUE,$V687=FALSE),"-",IF(X687=FALSE,(CONCATENATE(H$1," doesn't match.")),"-"))</f>
        <v>-</v>
      </c>
      <c r="BE687" s="3" t="str">
        <f>IF(OR($S687=FALSE,$R687=TRUE,$V687=FALSE),"-",IF(Y687=FALSE,(CONCATENATE(I$1," doesn't match.")),"-"))</f>
        <v>-</v>
      </c>
      <c r="BF687" s="3" t="str">
        <f>IF(OR($S687=FALSE,$R687=TRUE,$V687=FALSE),"-",IF(Z687=FALSE,(CONCATENATE(J$1," doesn't match.")),"-"))</f>
        <v>-</v>
      </c>
      <c r="BG687" s="3" t="str">
        <f>IF(OR($S687=FALSE,$R687=TRUE,$V687=FALSE),"-",IF(AA687=FALSE,(CONCATENATE(K$1," doesn't match.")),"-"))</f>
        <v>-</v>
      </c>
      <c r="BH687" s="3" t="str">
        <f>IF(OR($S687=FALSE,$R687=TRUE,$V687=FALSE),"-",IF(AB687=FALSE,(CONCATENATE(L$1," doesn't match.")),"-"))</f>
        <v>-</v>
      </c>
      <c r="BI687" s="3" t="str">
        <f>IF(OR($S687=FALSE,$R687=TRUE,$V687=FALSE),"-",IF(AC687=FALSE,(CONCATENATE(M$1," doesn't match.")),"-"))</f>
        <v>-</v>
      </c>
      <c r="BJ687" s="3" t="str">
        <f>IF(OR($S687=FALSE,$R687=TRUE,$V687=FALSE),"-",IF(AD687=FALSE,(CONCATENATE(N$1," doesn't match.")),"-"))</f>
        <v>-</v>
      </c>
      <c r="BK687" s="3" t="str">
        <f>IF(OR($S687=FALSE,$R687=TRUE,$V687=FALSE),"-",IF(AE687=FALSE,(CONCATENATE(O$1," doesn't match.")),"-"))</f>
        <v>-</v>
      </c>
      <c r="BL687" s="3" t="str">
        <f>IF(OR($S687=FALSE,$R687=TRUE,$V687=FALSE),"-",IF(AF687=FALSE,(CONCATENATE(P$1," doesn't match.")),"-"))</f>
        <v>-</v>
      </c>
    </row>
    <row r="688" spans="1:64" ht="60" x14ac:dyDescent="0.25">
      <c r="A688" s="30">
        <v>1259403</v>
      </c>
      <c r="B688" s="30" t="s">
        <v>625</v>
      </c>
      <c r="C688" s="31" t="s">
        <v>759</v>
      </c>
      <c r="D688" s="30" t="s">
        <v>41</v>
      </c>
      <c r="E688" s="30" t="s">
        <v>167</v>
      </c>
      <c r="F688" s="30" t="s">
        <v>760</v>
      </c>
      <c r="G688" s="30" t="s">
        <v>35</v>
      </c>
      <c r="H688" s="32">
        <v>42846</v>
      </c>
      <c r="I688" s="32">
        <v>43290</v>
      </c>
      <c r="J688" s="32">
        <v>42725</v>
      </c>
      <c r="K688" s="32">
        <v>43290</v>
      </c>
      <c r="L688" s="30" t="s">
        <v>49</v>
      </c>
      <c r="M688" s="32">
        <v>42734</v>
      </c>
      <c r="N688" s="32">
        <v>43290</v>
      </c>
      <c r="O688" s="32"/>
      <c r="P688" s="32"/>
      <c r="Q688" s="5"/>
      <c r="R688" s="6" t="b">
        <f>B688=B689</f>
        <v>0</v>
      </c>
      <c r="S688" s="6" t="b">
        <f>C688=C689</f>
        <v>0</v>
      </c>
      <c r="T688" s="6" t="b">
        <f>D688=D689</f>
        <v>0</v>
      </c>
      <c r="U688" s="6" t="b">
        <f>E688=E689</f>
        <v>0</v>
      </c>
      <c r="V688" s="6" t="b">
        <f>F688=F689</f>
        <v>0</v>
      </c>
      <c r="W688" s="6" t="b">
        <f>G688=G689</f>
        <v>1</v>
      </c>
      <c r="X688" s="6" t="b">
        <f>H688=H689</f>
        <v>0</v>
      </c>
      <c r="Y688" s="6" t="b">
        <f>I688=I689</f>
        <v>0</v>
      </c>
      <c r="Z688" s="6" t="b">
        <f>J688=J689</f>
        <v>0</v>
      </c>
      <c r="AA688" s="6" t="b">
        <f>K688=K689</f>
        <v>0</v>
      </c>
      <c r="AB688" s="6" t="b">
        <f>L688=L689</f>
        <v>0</v>
      </c>
      <c r="AC688" s="6" t="b">
        <f>M688=M689</f>
        <v>0</v>
      </c>
      <c r="AD688" s="6" t="b">
        <f>N688=N689</f>
        <v>0</v>
      </c>
      <c r="AE688" s="6" t="b">
        <f>O688=O689</f>
        <v>1</v>
      </c>
      <c r="AF688" s="6" t="b">
        <f>P688=P689</f>
        <v>1</v>
      </c>
      <c r="AG688" s="3"/>
      <c r="AH688" s="8" t="str">
        <f>IF(ISBLANK($E688),"N/A",$E688)</f>
        <v>INT-PAT EP SEARCH REPORT</v>
      </c>
      <c r="AI688" s="8" t="str">
        <f>IF(ISBLANK($F688),"N/A",$F688)</f>
        <v>Voluntary Amendments/Response to Search Report? / Atty</v>
      </c>
      <c r="AJ688" s="7" t="str">
        <f>IF(ISBLANK($B688),"N/A",$B688)</f>
        <v>Agent Patent</v>
      </c>
      <c r="AK688" s="8" t="str">
        <f>IF(ISBLANK($C688),"N/A",$C688)</f>
        <v>TRNXSH.062EP2</v>
      </c>
      <c r="AL688" s="8" t="str">
        <f>IF(ISBLANK($C689),"N/A",$C689)</f>
        <v>TSSRA.013JPD3</v>
      </c>
      <c r="AM688" s="7" t="str">
        <f>IF(ISBLANK($B689),"N/A",$B689)</f>
        <v>Live Patent</v>
      </c>
      <c r="AN688" s="8" t="str">
        <f>IF(ISBLANK($F689),"N/A",$F689)</f>
        <v>FA Ack Receipt of Document(s) for Recordation? / Asst</v>
      </c>
      <c r="AO688" s="8" t="str">
        <f>IF(ISBLANK($E689),"N/A",$E689)</f>
        <v>INT-PAT ATTY INSTR RECORD CHANGES</v>
      </c>
      <c r="AP688" s="3"/>
      <c r="AQ688" s="6" t="str">
        <f>IF($S688=FALSE,"Matter doesn't match.","-")</f>
        <v>Matter doesn't match.</v>
      </c>
      <c r="AR688" s="6" t="str">
        <f>IF($R688=TRUE,"System matches.","-")</f>
        <v>-</v>
      </c>
      <c r="AS688" s="6" t="str">
        <f>IF($U688=FALSE,"Action Type doesn't match.","-")</f>
        <v>Action Type doesn't match.</v>
      </c>
      <c r="AT688" s="6" t="str">
        <f>IF($V688=FALSE,"Action Due doesn't match.","-")</f>
        <v>Action Due doesn't match.</v>
      </c>
      <c r="AU688" s="6" t="b">
        <f>IF(AND($S688=TRUE,$Z688=TRUE,$U688=FALSE,$R688=FALSE),TRUE,FALSE)</f>
        <v>0</v>
      </c>
      <c r="AV688" s="13" t="b">
        <f ca="1">IF(OFFSET($AU688,-1,0)=TRUE,TRUE,FALSE)</f>
        <v>0</v>
      </c>
      <c r="AW688" s="6" t="b">
        <f>IF(AND($V688=TRUE,$S688=TRUE,$U688=FALSE,$R688=FALSE),TRUE,FALSE)</f>
        <v>0</v>
      </c>
      <c r="AX688" s="13" t="b">
        <f ca="1">IF(OFFSET($AW688,-1,0)="TRUE",TRUE,FALSE)</f>
        <v>0</v>
      </c>
      <c r="AY688" s="3"/>
      <c r="AZ688" s="3" t="str">
        <f>IF(OR($S688=FALSE,$R688=TRUE,$V688=FALSE),"-",IF(T688=FALSE,(CONCATENATE(D$1," doesn't match.")),"-"))</f>
        <v>-</v>
      </c>
      <c r="BA688" s="3" t="str">
        <f>IF(OR($S688=FALSE,$R688=TRUE,$V688=FALSE),"-",IF(U688=FALSE,(CONCATENATE(E$1," doesn't match.")),"-"))</f>
        <v>-</v>
      </c>
      <c r="BB688" s="3" t="str">
        <f>IF(OR($S688=FALSE,$R688=TRUE,$V688=FALSE),"-",IF(V688=FALSE,(CONCATENATE(F$1," doesn't match.")),"-"))</f>
        <v>-</v>
      </c>
      <c r="BC688" s="3" t="str">
        <f>IF(OR($S688=FALSE,$R688=TRUE,$V688=FALSE),"-",IF(W688=FALSE,(CONCATENATE(G$1," doesn't match.")),"-"))</f>
        <v>-</v>
      </c>
      <c r="BD688" s="3" t="str">
        <f>IF(OR($S688=FALSE,$R688=TRUE,$V688=FALSE),"-",IF(X688=FALSE,(CONCATENATE(H$1," doesn't match.")),"-"))</f>
        <v>-</v>
      </c>
      <c r="BE688" s="3" t="str">
        <f>IF(OR($S688=FALSE,$R688=TRUE,$V688=FALSE),"-",IF(Y688=FALSE,(CONCATENATE(I$1," doesn't match.")),"-"))</f>
        <v>-</v>
      </c>
      <c r="BF688" s="3" t="str">
        <f>IF(OR($S688=FALSE,$R688=TRUE,$V688=FALSE),"-",IF(Z688=FALSE,(CONCATENATE(J$1," doesn't match.")),"-"))</f>
        <v>-</v>
      </c>
      <c r="BG688" s="3" t="str">
        <f>IF(OR($S688=FALSE,$R688=TRUE,$V688=FALSE),"-",IF(AA688=FALSE,(CONCATENATE(K$1," doesn't match.")),"-"))</f>
        <v>-</v>
      </c>
      <c r="BH688" s="3" t="str">
        <f>IF(OR($S688=FALSE,$R688=TRUE,$V688=FALSE),"-",IF(AB688=FALSE,(CONCATENATE(L$1," doesn't match.")),"-"))</f>
        <v>-</v>
      </c>
      <c r="BI688" s="3" t="str">
        <f>IF(OR($S688=FALSE,$R688=TRUE,$V688=FALSE),"-",IF(AC688=FALSE,(CONCATENATE(M$1," doesn't match.")),"-"))</f>
        <v>-</v>
      </c>
      <c r="BJ688" s="3" t="str">
        <f>IF(OR($S688=FALSE,$R688=TRUE,$V688=FALSE),"-",IF(AD688=FALSE,(CONCATENATE(N$1," doesn't match.")),"-"))</f>
        <v>-</v>
      </c>
      <c r="BK688" s="3" t="str">
        <f>IF(OR($S688=FALSE,$R688=TRUE,$V688=FALSE),"-",IF(AE688=FALSE,(CONCATENATE(O$1," doesn't match.")),"-"))</f>
        <v>-</v>
      </c>
      <c r="BL688" s="3" t="str">
        <f>IF(OR($S688=FALSE,$R688=TRUE,$V688=FALSE),"-",IF(AF688=FALSE,(CONCATENATE(P$1," doesn't match.")),"-"))</f>
        <v>-</v>
      </c>
    </row>
    <row r="689" spans="1:64" ht="60" x14ac:dyDescent="0.25">
      <c r="A689" s="30">
        <v>1263023</v>
      </c>
      <c r="B689" s="30" t="s">
        <v>30</v>
      </c>
      <c r="C689" s="31" t="s">
        <v>543</v>
      </c>
      <c r="D689" s="30" t="s">
        <v>32</v>
      </c>
      <c r="E689" s="30" t="s">
        <v>544</v>
      </c>
      <c r="F689" s="30" t="s">
        <v>545</v>
      </c>
      <c r="G689" s="30" t="s">
        <v>35</v>
      </c>
      <c r="H689" s="32">
        <v>43301</v>
      </c>
      <c r="I689" s="32">
        <v>43294</v>
      </c>
      <c r="J689" s="32">
        <v>43294</v>
      </c>
      <c r="K689" s="32"/>
      <c r="L689" s="30" t="s">
        <v>178</v>
      </c>
      <c r="M689" s="32">
        <v>43294</v>
      </c>
      <c r="N689" s="32">
        <v>43298</v>
      </c>
      <c r="O689" s="32"/>
      <c r="P689" s="32"/>
      <c r="Q689" s="5"/>
      <c r="R689" s="6" t="b">
        <f>B689=B690</f>
        <v>1</v>
      </c>
      <c r="S689" s="6" t="b">
        <f>C689=C690</f>
        <v>1</v>
      </c>
      <c r="T689" s="6" t="b">
        <f>D689=D690</f>
        <v>1</v>
      </c>
      <c r="U689" s="6" t="b">
        <f>E689=E690</f>
        <v>1</v>
      </c>
      <c r="V689" s="6" t="b">
        <f>F689=F690</f>
        <v>0</v>
      </c>
      <c r="W689" s="6" t="b">
        <f>G689=G690</f>
        <v>1</v>
      </c>
      <c r="X689" s="6" t="b">
        <f>H689=H690</f>
        <v>0</v>
      </c>
      <c r="Y689" s="6" t="b">
        <f>I689=I690</f>
        <v>0</v>
      </c>
      <c r="Z689" s="6" t="b">
        <f>J689=J690</f>
        <v>1</v>
      </c>
      <c r="AA689" s="6" t="b">
        <f>K689=K690</f>
        <v>1</v>
      </c>
      <c r="AB689" s="6" t="b">
        <f>L689=L690</f>
        <v>1</v>
      </c>
      <c r="AC689" s="6" t="b">
        <f>M689=M690</f>
        <v>1</v>
      </c>
      <c r="AD689" s="6" t="b">
        <f>N689=N690</f>
        <v>1</v>
      </c>
      <c r="AE689" s="6" t="b">
        <f>O689=O690</f>
        <v>1</v>
      </c>
      <c r="AF689" s="6" t="b">
        <f>P689=P690</f>
        <v>1</v>
      </c>
      <c r="AG689" s="3"/>
      <c r="AH689" s="8" t="str">
        <f>IF(ISBLANK($E689),"N/A",$E689)</f>
        <v>INT-PAT ATTY INSTR RECORD CHANGES</v>
      </c>
      <c r="AI689" s="8" t="str">
        <f>IF(ISBLANK($F689),"N/A",$F689)</f>
        <v>FA Ack Receipt of Document(s) for Recordation? / Asst</v>
      </c>
      <c r="AJ689" s="7" t="str">
        <f>IF(ISBLANK($B689),"N/A",$B689)</f>
        <v>Live Patent</v>
      </c>
      <c r="AK689" s="8" t="str">
        <f>IF(ISBLANK($C689),"N/A",$C689)</f>
        <v>TSSRA.013JPD3</v>
      </c>
      <c r="AL689" s="8" t="str">
        <f>IF(ISBLANK($C690),"N/A",$C690)</f>
        <v>TSSRA.013JPD3</v>
      </c>
      <c r="AM689" s="7" t="str">
        <f>IF(ISBLANK($B690),"N/A",$B690)</f>
        <v>Live Patent</v>
      </c>
      <c r="AN689" s="8" t="str">
        <f>IF(ISBLANK($F690),"N/A",$F690)</f>
        <v>FA Filing Confirmation of Documents? / Asst</v>
      </c>
      <c r="AO689" s="8" t="str">
        <f>IF(ISBLANK($E690),"N/A",$E690)</f>
        <v>INT-PAT ATTY INSTR RECORD CHANGES</v>
      </c>
      <c r="AP689" s="3"/>
      <c r="AQ689" s="6" t="str">
        <f>IF($S689=FALSE,"Matter doesn't match.","-")</f>
        <v>-</v>
      </c>
      <c r="AR689" s="6" t="str">
        <f>IF($R689=TRUE,"System matches.","-")</f>
        <v>System matches.</v>
      </c>
      <c r="AS689" s="6" t="str">
        <f>IF($U689=FALSE,"Action Type doesn't match.","-")</f>
        <v>-</v>
      </c>
      <c r="AT689" s="6" t="str">
        <f>IF($V689=FALSE,"Action Due doesn't match.","-")</f>
        <v>Action Due doesn't match.</v>
      </c>
      <c r="AU689" s="6" t="b">
        <f>IF(AND($S689=TRUE,$Z689=TRUE,$U689=FALSE,$R689=FALSE),TRUE,FALSE)</f>
        <v>0</v>
      </c>
      <c r="AV689" s="13" t="b">
        <f ca="1">IF(OFFSET($AU689,-1,0)=TRUE,TRUE,FALSE)</f>
        <v>0</v>
      </c>
      <c r="AW689" s="6" t="b">
        <f>IF(AND($V689=TRUE,$S689=TRUE,$U689=FALSE,$R689=FALSE),TRUE,FALSE)</f>
        <v>0</v>
      </c>
      <c r="AX689" s="13" t="b">
        <f ca="1">IF(OFFSET($AW689,-1,0)="TRUE",TRUE,FALSE)</f>
        <v>0</v>
      </c>
      <c r="AY689" s="3"/>
      <c r="AZ689" s="3" t="str">
        <f>IF(OR($S689=FALSE,$R689=TRUE,$V689=FALSE),"-",IF(T689=FALSE,(CONCATENATE(D$1," doesn't match.")),"-"))</f>
        <v>-</v>
      </c>
      <c r="BA689" s="3" t="str">
        <f>IF(OR($S689=FALSE,$R689=TRUE,$V689=FALSE),"-",IF(U689=FALSE,(CONCATENATE(E$1," doesn't match.")),"-"))</f>
        <v>-</v>
      </c>
      <c r="BB689" s="3" t="str">
        <f>IF(OR($S689=FALSE,$R689=TRUE,$V689=FALSE),"-",IF(V689=FALSE,(CONCATENATE(F$1," doesn't match.")),"-"))</f>
        <v>-</v>
      </c>
      <c r="BC689" s="3" t="str">
        <f>IF(OR($S689=FALSE,$R689=TRUE,$V689=FALSE),"-",IF(W689=FALSE,(CONCATENATE(G$1," doesn't match.")),"-"))</f>
        <v>-</v>
      </c>
      <c r="BD689" s="3" t="str">
        <f>IF(OR($S689=FALSE,$R689=TRUE,$V689=FALSE),"-",IF(X689=FALSE,(CONCATENATE(H$1," doesn't match.")),"-"))</f>
        <v>-</v>
      </c>
      <c r="BE689" s="3" t="str">
        <f>IF(OR($S689=FALSE,$R689=TRUE,$V689=FALSE),"-",IF(Y689=FALSE,(CONCATENATE(I$1," doesn't match.")),"-"))</f>
        <v>-</v>
      </c>
      <c r="BF689" s="3" t="str">
        <f>IF(OR($S689=FALSE,$R689=TRUE,$V689=FALSE),"-",IF(Z689=FALSE,(CONCATENATE(J$1," doesn't match.")),"-"))</f>
        <v>-</v>
      </c>
      <c r="BG689" s="3" t="str">
        <f>IF(OR($S689=FALSE,$R689=TRUE,$V689=FALSE),"-",IF(AA689=FALSE,(CONCATENATE(K$1," doesn't match.")),"-"))</f>
        <v>-</v>
      </c>
      <c r="BH689" s="3" t="str">
        <f>IF(OR($S689=FALSE,$R689=TRUE,$V689=FALSE),"-",IF(AB689=FALSE,(CONCATENATE(L$1," doesn't match.")),"-"))</f>
        <v>-</v>
      </c>
      <c r="BI689" s="3" t="str">
        <f>IF(OR($S689=FALSE,$R689=TRUE,$V689=FALSE),"-",IF(AC689=FALSE,(CONCATENATE(M$1," doesn't match.")),"-"))</f>
        <v>-</v>
      </c>
      <c r="BJ689" s="3" t="str">
        <f>IF(OR($S689=FALSE,$R689=TRUE,$V689=FALSE),"-",IF(AD689=FALSE,(CONCATENATE(N$1," doesn't match.")),"-"))</f>
        <v>-</v>
      </c>
      <c r="BK689" s="3" t="str">
        <f>IF(OR($S689=FALSE,$R689=TRUE,$V689=FALSE),"-",IF(AE689=FALSE,(CONCATENATE(O$1," doesn't match.")),"-"))</f>
        <v>-</v>
      </c>
      <c r="BL689" s="3" t="str">
        <f>IF(OR($S689=FALSE,$R689=TRUE,$V689=FALSE),"-",IF(AF689=FALSE,(CONCATENATE(P$1," doesn't match.")),"-"))</f>
        <v>-</v>
      </c>
    </row>
    <row r="690" spans="1:64" ht="60" x14ac:dyDescent="0.25">
      <c r="A690" s="30">
        <v>1263023</v>
      </c>
      <c r="B690" s="30" t="s">
        <v>30</v>
      </c>
      <c r="C690" s="31" t="s">
        <v>543</v>
      </c>
      <c r="D690" s="30" t="s">
        <v>32</v>
      </c>
      <c r="E690" s="30" t="s">
        <v>544</v>
      </c>
      <c r="F690" s="30" t="s">
        <v>546</v>
      </c>
      <c r="G690" s="30" t="s">
        <v>35</v>
      </c>
      <c r="H690" s="32">
        <v>43325</v>
      </c>
      <c r="I690" s="32">
        <v>43298</v>
      </c>
      <c r="J690" s="32">
        <v>43294</v>
      </c>
      <c r="K690" s="32"/>
      <c r="L690" s="30" t="s">
        <v>178</v>
      </c>
      <c r="M690" s="32">
        <v>43294</v>
      </c>
      <c r="N690" s="32">
        <v>43298</v>
      </c>
      <c r="O690" s="32"/>
      <c r="P690" s="32"/>
      <c r="Q690" s="5"/>
      <c r="R690" s="6" t="b">
        <f>B690=B691</f>
        <v>1</v>
      </c>
      <c r="S690" s="6" t="b">
        <f>C690=C691</f>
        <v>1</v>
      </c>
      <c r="T690" s="6" t="b">
        <f>D690=D691</f>
        <v>1</v>
      </c>
      <c r="U690" s="6" t="b">
        <f>E690=E691</f>
        <v>1</v>
      </c>
      <c r="V690" s="6" t="b">
        <f>F690=F691</f>
        <v>0</v>
      </c>
      <c r="W690" s="6" t="b">
        <f>G690=G691</f>
        <v>1</v>
      </c>
      <c r="X690" s="6" t="b">
        <f>H690=H691</f>
        <v>0</v>
      </c>
      <c r="Y690" s="6" t="b">
        <f>I690=I691</f>
        <v>0</v>
      </c>
      <c r="Z690" s="6" t="b">
        <f>J690=J691</f>
        <v>1</v>
      </c>
      <c r="AA690" s="6" t="b">
        <f>K690=K691</f>
        <v>1</v>
      </c>
      <c r="AB690" s="6" t="b">
        <f>L690=L691</f>
        <v>1</v>
      </c>
      <c r="AC690" s="6" t="b">
        <f>M690=M691</f>
        <v>1</v>
      </c>
      <c r="AD690" s="6" t="b">
        <f>N690=N691</f>
        <v>1</v>
      </c>
      <c r="AE690" s="6" t="b">
        <f>O690=O691</f>
        <v>1</v>
      </c>
      <c r="AF690" s="6" t="b">
        <f>P690=P691</f>
        <v>1</v>
      </c>
      <c r="AG690" s="3"/>
      <c r="AH690" s="8" t="str">
        <f>IF(ISBLANK($E690),"N/A",$E690)</f>
        <v>INT-PAT ATTY INSTR RECORD CHANGES</v>
      </c>
      <c r="AI690" s="8" t="str">
        <f>IF(ISBLANK($F690),"N/A",$F690)</f>
        <v>FA Filing Confirmation of Documents? / Asst</v>
      </c>
      <c r="AJ690" s="7" t="str">
        <f>IF(ISBLANK($B690),"N/A",$B690)</f>
        <v>Live Patent</v>
      </c>
      <c r="AK690" s="8" t="str">
        <f>IF(ISBLANK($C690),"N/A",$C690)</f>
        <v>TSSRA.013JPD3</v>
      </c>
      <c r="AL690" s="8" t="str">
        <f>IF(ISBLANK($C691),"N/A",$C691)</f>
        <v>TSSRA.013JPD3</v>
      </c>
      <c r="AM690" s="7" t="str">
        <f>IF(ISBLANK($B691),"N/A",$B691)</f>
        <v>Live Patent</v>
      </c>
      <c r="AN690" s="8" t="str">
        <f>IF(ISBLANK($F691),"N/A",$F691)</f>
        <v>Official Confirmation of Recorded Changes / Asst</v>
      </c>
      <c r="AO690" s="8" t="str">
        <f>IF(ISBLANK($E691),"N/A",$E691)</f>
        <v>INT-PAT ATTY INSTR RECORD CHANGES</v>
      </c>
      <c r="AP690" s="3"/>
      <c r="AQ690" s="6" t="str">
        <f>IF($S690=FALSE,"Matter doesn't match.","-")</f>
        <v>-</v>
      </c>
      <c r="AR690" s="6" t="str">
        <f>IF($R690=TRUE,"System matches.","-")</f>
        <v>System matches.</v>
      </c>
      <c r="AS690" s="6" t="str">
        <f>IF($U690=FALSE,"Action Type doesn't match.","-")</f>
        <v>-</v>
      </c>
      <c r="AT690" s="6" t="str">
        <f>IF($V690=FALSE,"Action Due doesn't match.","-")</f>
        <v>Action Due doesn't match.</v>
      </c>
      <c r="AU690" s="6" t="b">
        <f>IF(AND($S690=TRUE,$Z690=TRUE,$U690=FALSE,$R690=FALSE),TRUE,FALSE)</f>
        <v>0</v>
      </c>
      <c r="AV690" s="13" t="b">
        <f ca="1">IF(OFFSET($AU690,-1,0)=TRUE,TRUE,FALSE)</f>
        <v>0</v>
      </c>
      <c r="AW690" s="6" t="b">
        <f>IF(AND($V690=TRUE,$S690=TRUE,$U690=FALSE,$R690=FALSE),TRUE,FALSE)</f>
        <v>0</v>
      </c>
      <c r="AX690" s="13" t="b">
        <f ca="1">IF(OFFSET($AW690,-1,0)="TRUE",TRUE,FALSE)</f>
        <v>0</v>
      </c>
      <c r="AY690" s="3"/>
      <c r="AZ690" s="3" t="str">
        <f>IF(OR($S690=FALSE,$R690=TRUE,$V690=FALSE),"-",IF(T690=FALSE,(CONCATENATE(D$1," doesn't match.")),"-"))</f>
        <v>-</v>
      </c>
      <c r="BA690" s="3" t="str">
        <f>IF(OR($S690=FALSE,$R690=TRUE,$V690=FALSE),"-",IF(U690=FALSE,(CONCATENATE(E$1," doesn't match.")),"-"))</f>
        <v>-</v>
      </c>
      <c r="BB690" s="3" t="str">
        <f>IF(OR($S690=FALSE,$R690=TRUE,$V690=FALSE),"-",IF(V690=FALSE,(CONCATENATE(F$1," doesn't match.")),"-"))</f>
        <v>-</v>
      </c>
      <c r="BC690" s="3" t="str">
        <f>IF(OR($S690=FALSE,$R690=TRUE,$V690=FALSE),"-",IF(W690=FALSE,(CONCATENATE(G$1," doesn't match.")),"-"))</f>
        <v>-</v>
      </c>
      <c r="BD690" s="3" t="str">
        <f>IF(OR($S690=FALSE,$R690=TRUE,$V690=FALSE),"-",IF(X690=FALSE,(CONCATENATE(H$1," doesn't match.")),"-"))</f>
        <v>-</v>
      </c>
      <c r="BE690" s="3" t="str">
        <f>IF(OR($S690=FALSE,$R690=TRUE,$V690=FALSE),"-",IF(Y690=FALSE,(CONCATENATE(I$1," doesn't match.")),"-"))</f>
        <v>-</v>
      </c>
      <c r="BF690" s="3" t="str">
        <f>IF(OR($S690=FALSE,$R690=TRUE,$V690=FALSE),"-",IF(Z690=FALSE,(CONCATENATE(J$1," doesn't match.")),"-"))</f>
        <v>-</v>
      </c>
      <c r="BG690" s="3" t="str">
        <f>IF(OR($S690=FALSE,$R690=TRUE,$V690=FALSE),"-",IF(AA690=FALSE,(CONCATENATE(K$1," doesn't match.")),"-"))</f>
        <v>-</v>
      </c>
      <c r="BH690" s="3" t="str">
        <f>IF(OR($S690=FALSE,$R690=TRUE,$V690=FALSE),"-",IF(AB690=FALSE,(CONCATENATE(L$1," doesn't match.")),"-"))</f>
        <v>-</v>
      </c>
      <c r="BI690" s="3" t="str">
        <f>IF(OR($S690=FALSE,$R690=TRUE,$V690=FALSE),"-",IF(AC690=FALSE,(CONCATENATE(M$1," doesn't match.")),"-"))</f>
        <v>-</v>
      </c>
      <c r="BJ690" s="3" t="str">
        <f>IF(OR($S690=FALSE,$R690=TRUE,$V690=FALSE),"-",IF(AD690=FALSE,(CONCATENATE(N$1," doesn't match.")),"-"))</f>
        <v>-</v>
      </c>
      <c r="BK690" s="3" t="str">
        <f>IF(OR($S690=FALSE,$R690=TRUE,$V690=FALSE),"-",IF(AE690=FALSE,(CONCATENATE(O$1," doesn't match.")),"-"))</f>
        <v>-</v>
      </c>
      <c r="BL690" s="3" t="str">
        <f>IF(OR($S690=FALSE,$R690=TRUE,$V690=FALSE),"-",IF(AF690=FALSE,(CONCATENATE(P$1," doesn't match.")),"-"))</f>
        <v>-</v>
      </c>
    </row>
    <row r="691" spans="1:64" ht="60" x14ac:dyDescent="0.25">
      <c r="A691" s="30">
        <v>1263023</v>
      </c>
      <c r="B691" s="30" t="s">
        <v>30</v>
      </c>
      <c r="C691" s="31" t="s">
        <v>543</v>
      </c>
      <c r="D691" s="30" t="s">
        <v>32</v>
      </c>
      <c r="E691" s="30" t="s">
        <v>544</v>
      </c>
      <c r="F691" s="30" t="s">
        <v>547</v>
      </c>
      <c r="G691" s="30" t="s">
        <v>35</v>
      </c>
      <c r="H691" s="32">
        <v>43356</v>
      </c>
      <c r="I691" s="32"/>
      <c r="J691" s="32">
        <v>43294</v>
      </c>
      <c r="K691" s="32"/>
      <c r="L691" s="30" t="s">
        <v>178</v>
      </c>
      <c r="M691" s="32">
        <v>43294</v>
      </c>
      <c r="N691" s="32">
        <v>43298</v>
      </c>
      <c r="O691" s="32"/>
      <c r="P691" s="32"/>
      <c r="Q691" s="5"/>
      <c r="R691" s="6" t="b">
        <f>B691=B692</f>
        <v>1</v>
      </c>
      <c r="S691" s="6" t="b">
        <f>C691=C692</f>
        <v>0</v>
      </c>
      <c r="T691" s="6" t="b">
        <f>D691=D692</f>
        <v>1</v>
      </c>
      <c r="U691" s="6" t="b">
        <f>E691=E692</f>
        <v>1</v>
      </c>
      <c r="V691" s="6" t="b">
        <f>F691=F692</f>
        <v>0</v>
      </c>
      <c r="W691" s="6" t="b">
        <f>G691=G692</f>
        <v>1</v>
      </c>
      <c r="X691" s="6" t="b">
        <f>H691=H692</f>
        <v>0</v>
      </c>
      <c r="Y691" s="6" t="b">
        <f>I691=I692</f>
        <v>0</v>
      </c>
      <c r="Z691" s="6" t="b">
        <f>J691=J692</f>
        <v>1</v>
      </c>
      <c r="AA691" s="6" t="b">
        <f>K691=K692</f>
        <v>1</v>
      </c>
      <c r="AB691" s="6" t="b">
        <f>L691=L692</f>
        <v>0</v>
      </c>
      <c r="AC691" s="6" t="b">
        <f>M691=M692</f>
        <v>1</v>
      </c>
      <c r="AD691" s="6" t="b">
        <f>N691=N692</f>
        <v>0</v>
      </c>
      <c r="AE691" s="6" t="b">
        <f>O691=O692</f>
        <v>1</v>
      </c>
      <c r="AF691" s="6" t="b">
        <f>P691=P692</f>
        <v>1</v>
      </c>
      <c r="AG691" s="3"/>
      <c r="AH691" s="8" t="str">
        <f>IF(ISBLANK($E691),"N/A",$E691)</f>
        <v>INT-PAT ATTY INSTR RECORD CHANGES</v>
      </c>
      <c r="AI691" s="8" t="str">
        <f>IF(ISBLANK($F691),"N/A",$F691)</f>
        <v>Official Confirmation of Recorded Changes / Asst</v>
      </c>
      <c r="AJ691" s="7" t="str">
        <f>IF(ISBLANK($B691),"N/A",$B691)</f>
        <v>Live Patent</v>
      </c>
      <c r="AK691" s="8" t="str">
        <f>IF(ISBLANK($C691),"N/A",$C691)</f>
        <v>TSSRA.013JPD3</v>
      </c>
      <c r="AL691" s="8" t="str">
        <f>IF(ISBLANK($C692),"N/A",$C692)</f>
        <v>TSSRA.013JPD4</v>
      </c>
      <c r="AM691" s="7" t="str">
        <f>IF(ISBLANK($B692),"N/A",$B692)</f>
        <v>Live Patent</v>
      </c>
      <c r="AN691" s="8" t="str">
        <f>IF(ISBLANK($F692),"N/A",$F692)</f>
        <v>FA Ack Receipt of Document(s) for Recordation? / Asst</v>
      </c>
      <c r="AO691" s="8" t="str">
        <f>IF(ISBLANK($E692),"N/A",$E692)</f>
        <v>INT-PAT ATTY INSTR RECORD CHANGES</v>
      </c>
      <c r="AP691" s="3"/>
      <c r="AQ691" s="6" t="str">
        <f>IF($S691=FALSE,"Matter doesn't match.","-")</f>
        <v>Matter doesn't match.</v>
      </c>
      <c r="AR691" s="6" t="str">
        <f>IF($R691=TRUE,"System matches.","-")</f>
        <v>System matches.</v>
      </c>
      <c r="AS691" s="6" t="str">
        <f>IF($U691=FALSE,"Action Type doesn't match.","-")</f>
        <v>-</v>
      </c>
      <c r="AT691" s="6" t="str">
        <f>IF($V691=FALSE,"Action Due doesn't match.","-")</f>
        <v>Action Due doesn't match.</v>
      </c>
      <c r="AU691" s="6" t="b">
        <f>IF(AND($S691=TRUE,$Z691=TRUE,$U691=FALSE,$R691=FALSE),TRUE,FALSE)</f>
        <v>0</v>
      </c>
      <c r="AV691" s="13" t="b">
        <f ca="1">IF(OFFSET($AU691,-1,0)=TRUE,TRUE,FALSE)</f>
        <v>0</v>
      </c>
      <c r="AW691" s="6" t="b">
        <f>IF(AND($V691=TRUE,$S691=TRUE,$U691=FALSE,$R691=FALSE),TRUE,FALSE)</f>
        <v>0</v>
      </c>
      <c r="AX691" s="13" t="b">
        <f ca="1">IF(OFFSET($AW691,-1,0)="TRUE",TRUE,FALSE)</f>
        <v>0</v>
      </c>
      <c r="AY691" s="3"/>
      <c r="AZ691" s="3" t="str">
        <f>IF(OR($S691=FALSE,$R691=TRUE,$V691=FALSE),"-",IF(T691=FALSE,(CONCATENATE(D$1," doesn't match.")),"-"))</f>
        <v>-</v>
      </c>
      <c r="BA691" s="3" t="str">
        <f>IF(OR($S691=FALSE,$R691=TRUE,$V691=FALSE),"-",IF(U691=FALSE,(CONCATENATE(E$1," doesn't match.")),"-"))</f>
        <v>-</v>
      </c>
      <c r="BB691" s="3" t="str">
        <f>IF(OR($S691=FALSE,$R691=TRUE,$V691=FALSE),"-",IF(V691=FALSE,(CONCATENATE(F$1," doesn't match.")),"-"))</f>
        <v>-</v>
      </c>
      <c r="BC691" s="3" t="str">
        <f>IF(OR($S691=FALSE,$R691=TRUE,$V691=FALSE),"-",IF(W691=FALSE,(CONCATENATE(G$1," doesn't match.")),"-"))</f>
        <v>-</v>
      </c>
      <c r="BD691" s="3" t="str">
        <f>IF(OR($S691=FALSE,$R691=TRUE,$V691=FALSE),"-",IF(X691=FALSE,(CONCATENATE(H$1," doesn't match.")),"-"))</f>
        <v>-</v>
      </c>
      <c r="BE691" s="3" t="str">
        <f>IF(OR($S691=FALSE,$R691=TRUE,$V691=FALSE),"-",IF(Y691=FALSE,(CONCATENATE(I$1," doesn't match.")),"-"))</f>
        <v>-</v>
      </c>
      <c r="BF691" s="3" t="str">
        <f>IF(OR($S691=FALSE,$R691=TRUE,$V691=FALSE),"-",IF(Z691=FALSE,(CONCATENATE(J$1," doesn't match.")),"-"))</f>
        <v>-</v>
      </c>
      <c r="BG691" s="3" t="str">
        <f>IF(OR($S691=FALSE,$R691=TRUE,$V691=FALSE),"-",IF(AA691=FALSE,(CONCATENATE(K$1," doesn't match.")),"-"))</f>
        <v>-</v>
      </c>
      <c r="BH691" s="3" t="str">
        <f>IF(OR($S691=FALSE,$R691=TRUE,$V691=FALSE),"-",IF(AB691=FALSE,(CONCATENATE(L$1," doesn't match.")),"-"))</f>
        <v>-</v>
      </c>
      <c r="BI691" s="3" t="str">
        <f>IF(OR($S691=FALSE,$R691=TRUE,$V691=FALSE),"-",IF(AC691=FALSE,(CONCATENATE(M$1," doesn't match.")),"-"))</f>
        <v>-</v>
      </c>
      <c r="BJ691" s="3" t="str">
        <f>IF(OR($S691=FALSE,$R691=TRUE,$V691=FALSE),"-",IF(AD691=FALSE,(CONCATENATE(N$1," doesn't match.")),"-"))</f>
        <v>-</v>
      </c>
      <c r="BK691" s="3" t="str">
        <f>IF(OR($S691=FALSE,$R691=TRUE,$V691=FALSE),"-",IF(AE691=FALSE,(CONCATENATE(O$1," doesn't match.")),"-"))</f>
        <v>-</v>
      </c>
      <c r="BL691" s="3" t="str">
        <f>IF(OR($S691=FALSE,$R691=TRUE,$V691=FALSE),"-",IF(AF691=FALSE,(CONCATENATE(P$1," doesn't match.")),"-"))</f>
        <v>-</v>
      </c>
    </row>
    <row r="692" spans="1:64" ht="60" x14ac:dyDescent="0.25">
      <c r="A692" s="30">
        <v>1266540</v>
      </c>
      <c r="B692" s="30" t="s">
        <v>30</v>
      </c>
      <c r="C692" s="31" t="s">
        <v>548</v>
      </c>
      <c r="D692" s="30" t="s">
        <v>32</v>
      </c>
      <c r="E692" s="30" t="s">
        <v>544</v>
      </c>
      <c r="F692" s="30" t="s">
        <v>545</v>
      </c>
      <c r="G692" s="30" t="s">
        <v>35</v>
      </c>
      <c r="H692" s="32">
        <v>43301</v>
      </c>
      <c r="I692" s="32">
        <v>43294</v>
      </c>
      <c r="J692" s="32">
        <v>43294</v>
      </c>
      <c r="K692" s="32"/>
      <c r="L692" s="30" t="s">
        <v>169</v>
      </c>
      <c r="M692" s="32">
        <v>43294</v>
      </c>
      <c r="N692" s="32">
        <v>43294</v>
      </c>
      <c r="O692" s="32"/>
      <c r="P692" s="32"/>
      <c r="Q692" s="5"/>
      <c r="R692" s="6" t="b">
        <f>B692=B693</f>
        <v>1</v>
      </c>
      <c r="S692" s="6" t="b">
        <f>C692=C693</f>
        <v>1</v>
      </c>
      <c r="T692" s="6" t="b">
        <f>D692=D693</f>
        <v>1</v>
      </c>
      <c r="U692" s="6" t="b">
        <f>E692=E693</f>
        <v>0</v>
      </c>
      <c r="V692" s="6" t="b">
        <f>F692=F693</f>
        <v>0</v>
      </c>
      <c r="W692" s="6" t="b">
        <f>G692=G693</f>
        <v>1</v>
      </c>
      <c r="X692" s="6" t="b">
        <f>H692=H693</f>
        <v>0</v>
      </c>
      <c r="Y692" s="6" t="b">
        <f>I692=I693</f>
        <v>0</v>
      </c>
      <c r="Z692" s="6" t="b">
        <f>J692=J693</f>
        <v>0</v>
      </c>
      <c r="AA692" s="6" t="b">
        <f>K692=K693</f>
        <v>0</v>
      </c>
      <c r="AB692" s="6" t="b">
        <f>L692=L693</f>
        <v>0</v>
      </c>
      <c r="AC692" s="6" t="b">
        <f>M692=M693</f>
        <v>0</v>
      </c>
      <c r="AD692" s="6" t="b">
        <f>N692=N693</f>
        <v>0</v>
      </c>
      <c r="AE692" s="6" t="b">
        <f>O692=O693</f>
        <v>1</v>
      </c>
      <c r="AF692" s="6" t="b">
        <f>P692=P693</f>
        <v>1</v>
      </c>
      <c r="AG692" s="3"/>
      <c r="AH692" s="8" t="str">
        <f>IF(ISBLANK($E692),"N/A",$E692)</f>
        <v>INT-PAT ATTY INSTR RECORD CHANGES</v>
      </c>
      <c r="AI692" s="8" t="str">
        <f>IF(ISBLANK($F692),"N/A",$F692)</f>
        <v>FA Ack Receipt of Document(s) for Recordation? / Asst</v>
      </c>
      <c r="AJ692" s="7" t="str">
        <f>IF(ISBLANK($B692),"N/A",$B692)</f>
        <v>Live Patent</v>
      </c>
      <c r="AK692" s="8" t="str">
        <f>IF(ISBLANK($C692),"N/A",$C692)</f>
        <v>TSSRA.013JPD4</v>
      </c>
      <c r="AL692" s="8" t="str">
        <f>IF(ISBLANK($C693),"N/A",$C693)</f>
        <v>TSSRA.013JPD4</v>
      </c>
      <c r="AM692" s="7" t="str">
        <f>IF(ISBLANK($B693),"N/A",$B693)</f>
        <v>Live Patent</v>
      </c>
      <c r="AN692" s="8" t="str">
        <f>IF(ISBLANK($F693),"N/A",$F693)</f>
        <v>FA Ack Receipt of Response? / IPP</v>
      </c>
      <c r="AO692" s="8" t="str">
        <f>IF(ISBLANK($E693),"N/A",$E693)</f>
        <v>INT-PAT IPP INSTR RESPONSE TO FA</v>
      </c>
      <c r="AP692" s="3"/>
      <c r="AQ692" s="6" t="str">
        <f>IF($S692=FALSE,"Matter doesn't match.","-")</f>
        <v>-</v>
      </c>
      <c r="AR692" s="6" t="str">
        <f>IF($R692=TRUE,"System matches.","-")</f>
        <v>System matches.</v>
      </c>
      <c r="AS692" s="6" t="str">
        <f>IF($U692=FALSE,"Action Type doesn't match.","-")</f>
        <v>Action Type doesn't match.</v>
      </c>
      <c r="AT692" s="6" t="str">
        <f>IF($V692=FALSE,"Action Due doesn't match.","-")</f>
        <v>Action Due doesn't match.</v>
      </c>
      <c r="AU692" s="6" t="b">
        <f>IF(AND($S692=TRUE,$Z692=TRUE,$U692=FALSE,$R692=FALSE),TRUE,FALSE)</f>
        <v>0</v>
      </c>
      <c r="AV692" s="13" t="b">
        <f ca="1">IF(OFFSET($AU692,-1,0)=TRUE,TRUE,FALSE)</f>
        <v>0</v>
      </c>
      <c r="AW692" s="6" t="b">
        <f>IF(AND($V692=TRUE,$S692=TRUE,$U692=FALSE,$R692=FALSE),TRUE,FALSE)</f>
        <v>0</v>
      </c>
      <c r="AX692" s="13" t="b">
        <f ca="1">IF(OFFSET($AW692,-1,0)="TRUE",TRUE,FALSE)</f>
        <v>0</v>
      </c>
      <c r="AY692" s="3"/>
      <c r="AZ692" s="3" t="str">
        <f>IF(OR($S692=FALSE,$R692=TRUE,$V692=FALSE),"-",IF(T692=FALSE,(CONCATENATE(D$1," doesn't match.")),"-"))</f>
        <v>-</v>
      </c>
      <c r="BA692" s="3" t="str">
        <f>IF(OR($S692=FALSE,$R692=TRUE,$V692=FALSE),"-",IF(U692=FALSE,(CONCATENATE(E$1," doesn't match.")),"-"))</f>
        <v>-</v>
      </c>
      <c r="BB692" s="3" t="str">
        <f>IF(OR($S692=FALSE,$R692=TRUE,$V692=FALSE),"-",IF(V692=FALSE,(CONCATENATE(F$1," doesn't match.")),"-"))</f>
        <v>-</v>
      </c>
      <c r="BC692" s="3" t="str">
        <f>IF(OR($S692=FALSE,$R692=TRUE,$V692=FALSE),"-",IF(W692=FALSE,(CONCATENATE(G$1," doesn't match.")),"-"))</f>
        <v>-</v>
      </c>
      <c r="BD692" s="3" t="str">
        <f>IF(OR($S692=FALSE,$R692=TRUE,$V692=FALSE),"-",IF(X692=FALSE,(CONCATENATE(H$1," doesn't match.")),"-"))</f>
        <v>-</v>
      </c>
      <c r="BE692" s="3" t="str">
        <f>IF(OR($S692=FALSE,$R692=TRUE,$V692=FALSE),"-",IF(Y692=FALSE,(CONCATENATE(I$1," doesn't match.")),"-"))</f>
        <v>-</v>
      </c>
      <c r="BF692" s="3" t="str">
        <f>IF(OR($S692=FALSE,$R692=TRUE,$V692=FALSE),"-",IF(Z692=FALSE,(CONCATENATE(J$1," doesn't match.")),"-"))</f>
        <v>-</v>
      </c>
      <c r="BG692" s="3" t="str">
        <f>IF(OR($S692=FALSE,$R692=TRUE,$V692=FALSE),"-",IF(AA692=FALSE,(CONCATENATE(K$1," doesn't match.")),"-"))</f>
        <v>-</v>
      </c>
      <c r="BH692" s="3" t="str">
        <f>IF(OR($S692=FALSE,$R692=TRUE,$V692=FALSE),"-",IF(AB692=FALSE,(CONCATENATE(L$1," doesn't match.")),"-"))</f>
        <v>-</v>
      </c>
      <c r="BI692" s="3" t="str">
        <f>IF(OR($S692=FALSE,$R692=TRUE,$V692=FALSE),"-",IF(AC692=FALSE,(CONCATENATE(M$1," doesn't match.")),"-"))</f>
        <v>-</v>
      </c>
      <c r="BJ692" s="3" t="str">
        <f>IF(OR($S692=FALSE,$R692=TRUE,$V692=FALSE),"-",IF(AD692=FALSE,(CONCATENATE(N$1," doesn't match.")),"-"))</f>
        <v>-</v>
      </c>
      <c r="BK692" s="3" t="str">
        <f>IF(OR($S692=FALSE,$R692=TRUE,$V692=FALSE),"-",IF(AE692=FALSE,(CONCATENATE(O$1," doesn't match.")),"-"))</f>
        <v>-</v>
      </c>
      <c r="BL692" s="3" t="str">
        <f>IF(OR($S692=FALSE,$R692=TRUE,$V692=FALSE),"-",IF(AF692=FALSE,(CONCATENATE(P$1," doesn't match.")),"-"))</f>
        <v>-</v>
      </c>
    </row>
    <row r="693" spans="1:64" ht="45" x14ac:dyDescent="0.25">
      <c r="A693" s="30">
        <v>1266540</v>
      </c>
      <c r="B693" s="30" t="s">
        <v>30</v>
      </c>
      <c r="C693" s="31" t="s">
        <v>548</v>
      </c>
      <c r="D693" s="30" t="s">
        <v>32</v>
      </c>
      <c r="E693" s="30" t="s">
        <v>549</v>
      </c>
      <c r="F693" s="30" t="s">
        <v>550</v>
      </c>
      <c r="G693" s="30" t="s">
        <v>35</v>
      </c>
      <c r="H693" s="32">
        <v>43300</v>
      </c>
      <c r="I693" s="32">
        <v>43292</v>
      </c>
      <c r="J693" s="32">
        <v>43293</v>
      </c>
      <c r="K693" s="32">
        <v>43301</v>
      </c>
      <c r="L693" s="30" t="s">
        <v>111</v>
      </c>
      <c r="M693" s="32">
        <v>43293</v>
      </c>
      <c r="N693" s="32">
        <v>43301</v>
      </c>
      <c r="O693" s="32"/>
      <c r="P693" s="32"/>
      <c r="Q693" s="5"/>
      <c r="R693" s="6" t="b">
        <f>B693=B694</f>
        <v>1</v>
      </c>
      <c r="S693" s="6" t="b">
        <f>C693=C694</f>
        <v>1</v>
      </c>
      <c r="T693" s="6" t="b">
        <f>D693=D694</f>
        <v>1</v>
      </c>
      <c r="U693" s="6" t="b">
        <f>E693=E694</f>
        <v>0</v>
      </c>
      <c r="V693" s="6" t="b">
        <f>F693=F694</f>
        <v>0</v>
      </c>
      <c r="W693" s="6" t="b">
        <f>G693=G694</f>
        <v>1</v>
      </c>
      <c r="X693" s="6" t="b">
        <f>H693=H694</f>
        <v>0</v>
      </c>
      <c r="Y693" s="6" t="b">
        <f>I693=I694</f>
        <v>0</v>
      </c>
      <c r="Z693" s="6" t="b">
        <f>J693=J694</f>
        <v>0</v>
      </c>
      <c r="AA693" s="6" t="b">
        <f>K693=K694</f>
        <v>0</v>
      </c>
      <c r="AB693" s="6" t="b">
        <f>L693=L694</f>
        <v>0</v>
      </c>
      <c r="AC693" s="6" t="b">
        <f>M693=M694</f>
        <v>0</v>
      </c>
      <c r="AD693" s="6" t="b">
        <f>N693=N694</f>
        <v>0</v>
      </c>
      <c r="AE693" s="6" t="b">
        <f>O693=O694</f>
        <v>1</v>
      </c>
      <c r="AF693" s="6" t="b">
        <f>P693=P694</f>
        <v>1</v>
      </c>
      <c r="AG693" s="3"/>
      <c r="AH693" s="8" t="str">
        <f>IF(ISBLANK($E693),"N/A",$E693)</f>
        <v>INT-PAT IPP INSTR RESPONSE TO FA</v>
      </c>
      <c r="AI693" s="8" t="str">
        <f>IF(ISBLANK($F693),"N/A",$F693)</f>
        <v>FA Ack Receipt of Response? / IPP</v>
      </c>
      <c r="AJ693" s="7" t="str">
        <f>IF(ISBLANK($B693),"N/A",$B693)</f>
        <v>Live Patent</v>
      </c>
      <c r="AK693" s="8" t="str">
        <f>IF(ISBLANK($C693),"N/A",$C693)</f>
        <v>TSSRA.013JPD4</v>
      </c>
      <c r="AL693" s="8" t="str">
        <f>IF(ISBLANK($C694),"N/A",$C694)</f>
        <v>TSSRA.013JPD4</v>
      </c>
      <c r="AM693" s="7" t="str">
        <f>IF(ISBLANK($B694),"N/A",$B694)</f>
        <v>Live Patent</v>
      </c>
      <c r="AN693" s="8" t="str">
        <f>IF(ISBLANK($F694),"N/A",$F694)</f>
        <v>FA Filing Confirmation of Documents? / Asst</v>
      </c>
      <c r="AO693" s="8" t="str">
        <f>IF(ISBLANK($E694),"N/A",$E694)</f>
        <v>INT-PAT ATTY INSTR RECORD CHANGES</v>
      </c>
      <c r="AP693" s="3"/>
      <c r="AQ693" s="6" t="str">
        <f>IF($S693=FALSE,"Matter doesn't match.","-")</f>
        <v>-</v>
      </c>
      <c r="AR693" s="6" t="str">
        <f>IF($R693=TRUE,"System matches.","-")</f>
        <v>System matches.</v>
      </c>
      <c r="AS693" s="6" t="str">
        <f>IF($U693=FALSE,"Action Type doesn't match.","-")</f>
        <v>Action Type doesn't match.</v>
      </c>
      <c r="AT693" s="6" t="str">
        <f>IF($V693=FALSE,"Action Due doesn't match.","-")</f>
        <v>Action Due doesn't match.</v>
      </c>
      <c r="AU693" s="6" t="b">
        <f>IF(AND($S693=TRUE,$Z693=TRUE,$U693=FALSE,$R693=FALSE),TRUE,FALSE)</f>
        <v>0</v>
      </c>
      <c r="AV693" s="13" t="b">
        <f ca="1">IF(OFFSET($AU693,-1,0)=TRUE,TRUE,FALSE)</f>
        <v>0</v>
      </c>
      <c r="AW693" s="6" t="b">
        <f>IF(AND($V693=TRUE,$S693=TRUE,$U693=FALSE,$R693=FALSE),TRUE,FALSE)</f>
        <v>0</v>
      </c>
      <c r="AX693" s="13" t="b">
        <f ca="1">IF(OFFSET($AW693,-1,0)="TRUE",TRUE,FALSE)</f>
        <v>0</v>
      </c>
      <c r="AY693" s="3"/>
      <c r="AZ693" s="3" t="str">
        <f>IF(OR($S693=FALSE,$R693=TRUE,$V693=FALSE),"-",IF(T693=FALSE,(CONCATENATE(D$1," doesn't match.")),"-"))</f>
        <v>-</v>
      </c>
      <c r="BA693" s="3" t="str">
        <f>IF(OR($S693=FALSE,$R693=TRUE,$V693=FALSE),"-",IF(U693=FALSE,(CONCATENATE(E$1," doesn't match.")),"-"))</f>
        <v>-</v>
      </c>
      <c r="BB693" s="3" t="str">
        <f>IF(OR($S693=FALSE,$R693=TRUE,$V693=FALSE),"-",IF(V693=FALSE,(CONCATENATE(F$1," doesn't match.")),"-"))</f>
        <v>-</v>
      </c>
      <c r="BC693" s="3" t="str">
        <f>IF(OR($S693=FALSE,$R693=TRUE,$V693=FALSE),"-",IF(W693=FALSE,(CONCATENATE(G$1," doesn't match.")),"-"))</f>
        <v>-</v>
      </c>
      <c r="BD693" s="3" t="str">
        <f>IF(OR($S693=FALSE,$R693=TRUE,$V693=FALSE),"-",IF(X693=FALSE,(CONCATENATE(H$1," doesn't match.")),"-"))</f>
        <v>-</v>
      </c>
      <c r="BE693" s="3" t="str">
        <f>IF(OR($S693=FALSE,$R693=TRUE,$V693=FALSE),"-",IF(Y693=FALSE,(CONCATENATE(I$1," doesn't match.")),"-"))</f>
        <v>-</v>
      </c>
      <c r="BF693" s="3" t="str">
        <f>IF(OR($S693=FALSE,$R693=TRUE,$V693=FALSE),"-",IF(Z693=FALSE,(CONCATENATE(J$1," doesn't match.")),"-"))</f>
        <v>-</v>
      </c>
      <c r="BG693" s="3" t="str">
        <f>IF(OR($S693=FALSE,$R693=TRUE,$V693=FALSE),"-",IF(AA693=FALSE,(CONCATENATE(K$1," doesn't match.")),"-"))</f>
        <v>-</v>
      </c>
      <c r="BH693" s="3" t="str">
        <f>IF(OR($S693=FALSE,$R693=TRUE,$V693=FALSE),"-",IF(AB693=FALSE,(CONCATENATE(L$1," doesn't match.")),"-"))</f>
        <v>-</v>
      </c>
      <c r="BI693" s="3" t="str">
        <f>IF(OR($S693=FALSE,$R693=TRUE,$V693=FALSE),"-",IF(AC693=FALSE,(CONCATENATE(M$1," doesn't match.")),"-"))</f>
        <v>-</v>
      </c>
      <c r="BJ693" s="3" t="str">
        <f>IF(OR($S693=FALSE,$R693=TRUE,$V693=FALSE),"-",IF(AD693=FALSE,(CONCATENATE(N$1," doesn't match.")),"-"))</f>
        <v>-</v>
      </c>
      <c r="BK693" s="3" t="str">
        <f>IF(OR($S693=FALSE,$R693=TRUE,$V693=FALSE),"-",IF(AE693=FALSE,(CONCATENATE(O$1," doesn't match.")),"-"))</f>
        <v>-</v>
      </c>
      <c r="BL693" s="3" t="str">
        <f>IF(OR($S693=FALSE,$R693=TRUE,$V693=FALSE),"-",IF(AF693=FALSE,(CONCATENATE(P$1," doesn't match.")),"-"))</f>
        <v>-</v>
      </c>
    </row>
    <row r="694" spans="1:64" ht="60" x14ac:dyDescent="0.25">
      <c r="A694" s="30">
        <v>1266540</v>
      </c>
      <c r="B694" s="30" t="s">
        <v>30</v>
      </c>
      <c r="C694" s="31" t="s">
        <v>548</v>
      </c>
      <c r="D694" s="30" t="s">
        <v>32</v>
      </c>
      <c r="E694" s="30" t="s">
        <v>544</v>
      </c>
      <c r="F694" s="30" t="s">
        <v>546</v>
      </c>
      <c r="G694" s="30" t="s">
        <v>35</v>
      </c>
      <c r="H694" s="32">
        <v>43325</v>
      </c>
      <c r="I694" s="32"/>
      <c r="J694" s="32">
        <v>43294</v>
      </c>
      <c r="K694" s="32"/>
      <c r="L694" s="30" t="s">
        <v>169</v>
      </c>
      <c r="M694" s="32">
        <v>43294</v>
      </c>
      <c r="N694" s="32">
        <v>43294</v>
      </c>
      <c r="O694" s="32"/>
      <c r="P694" s="32"/>
      <c r="Q694" s="5"/>
      <c r="R694" s="6" t="b">
        <f>B694=B695</f>
        <v>1</v>
      </c>
      <c r="S694" s="6" t="b">
        <f>C694=C695</f>
        <v>1</v>
      </c>
      <c r="T694" s="6" t="b">
        <f>D694=D695</f>
        <v>1</v>
      </c>
      <c r="U694" s="6" t="b">
        <f>E694=E695</f>
        <v>0</v>
      </c>
      <c r="V694" s="6" t="b">
        <f>F694=F695</f>
        <v>0</v>
      </c>
      <c r="W694" s="6" t="b">
        <f>G694=G695</f>
        <v>1</v>
      </c>
      <c r="X694" s="6" t="b">
        <f>H694=H695</f>
        <v>0</v>
      </c>
      <c r="Y694" s="6" t="b">
        <f>I694=I695</f>
        <v>0</v>
      </c>
      <c r="Z694" s="6" t="b">
        <f>J694=J695</f>
        <v>0</v>
      </c>
      <c r="AA694" s="6" t="b">
        <f>K694=K695</f>
        <v>0</v>
      </c>
      <c r="AB694" s="6" t="b">
        <f>L694=L695</f>
        <v>0</v>
      </c>
      <c r="AC694" s="6" t="b">
        <f>M694=M695</f>
        <v>0</v>
      </c>
      <c r="AD694" s="6" t="b">
        <f>N694=N695</f>
        <v>0</v>
      </c>
      <c r="AE694" s="6" t="b">
        <f>O694=O695</f>
        <v>1</v>
      </c>
      <c r="AF694" s="6" t="b">
        <f>P694=P695</f>
        <v>1</v>
      </c>
      <c r="AG694" s="3"/>
      <c r="AH694" s="8" t="str">
        <f>IF(ISBLANK($E694),"N/A",$E694)</f>
        <v>INT-PAT ATTY INSTR RECORD CHANGES</v>
      </c>
      <c r="AI694" s="8" t="str">
        <f>IF(ISBLANK($F694),"N/A",$F694)</f>
        <v>FA Filing Confirmation of Documents? / Asst</v>
      </c>
      <c r="AJ694" s="7" t="str">
        <f>IF(ISBLANK($B694),"N/A",$B694)</f>
        <v>Live Patent</v>
      </c>
      <c r="AK694" s="8" t="str">
        <f>IF(ISBLANK($C694),"N/A",$C694)</f>
        <v>TSSRA.013JPD4</v>
      </c>
      <c r="AL694" s="8" t="str">
        <f>IF(ISBLANK($C695),"N/A",$C695)</f>
        <v>TSSRA.013JPD4</v>
      </c>
      <c r="AM694" s="7" t="str">
        <f>IF(ISBLANK($B695),"N/A",$B695)</f>
        <v>Live Patent</v>
      </c>
      <c r="AN694" s="8" t="str">
        <f>IF(ISBLANK($F695),"N/A",$F695)</f>
        <v>FA Filing Confirmation of Response? / IPP</v>
      </c>
      <c r="AO694" s="8" t="str">
        <f>IF(ISBLANK($E695),"N/A",$E695)</f>
        <v>INT-PAT IPP INSTR RESPONSE TO FA</v>
      </c>
      <c r="AP694" s="3"/>
      <c r="AQ694" s="6" t="str">
        <f>IF($S694=FALSE,"Matter doesn't match.","-")</f>
        <v>-</v>
      </c>
      <c r="AR694" s="6" t="str">
        <f>IF($R694=TRUE,"System matches.","-")</f>
        <v>System matches.</v>
      </c>
      <c r="AS694" s="6" t="str">
        <f>IF($U694=FALSE,"Action Type doesn't match.","-")</f>
        <v>Action Type doesn't match.</v>
      </c>
      <c r="AT694" s="6" t="str">
        <f>IF($V694=FALSE,"Action Due doesn't match.","-")</f>
        <v>Action Due doesn't match.</v>
      </c>
      <c r="AU694" s="6" t="b">
        <f>IF(AND($S694=TRUE,$Z694=TRUE,$U694=FALSE,$R694=FALSE),TRUE,FALSE)</f>
        <v>0</v>
      </c>
      <c r="AV694" s="13" t="b">
        <f ca="1">IF(OFFSET($AU694,-1,0)=TRUE,TRUE,FALSE)</f>
        <v>0</v>
      </c>
      <c r="AW694" s="6" t="b">
        <f>IF(AND($V694=TRUE,$S694=TRUE,$U694=FALSE,$R694=FALSE),TRUE,FALSE)</f>
        <v>0</v>
      </c>
      <c r="AX694" s="13" t="b">
        <f ca="1">IF(OFFSET($AW694,-1,0)="TRUE",TRUE,FALSE)</f>
        <v>0</v>
      </c>
      <c r="AY694" s="3"/>
      <c r="AZ694" s="3" t="str">
        <f>IF(OR($S694=FALSE,$R694=TRUE,$V694=FALSE),"-",IF(T694=FALSE,(CONCATENATE(D$1," doesn't match.")),"-"))</f>
        <v>-</v>
      </c>
      <c r="BA694" s="3" t="str">
        <f>IF(OR($S694=FALSE,$R694=TRUE,$V694=FALSE),"-",IF(U694=FALSE,(CONCATENATE(E$1," doesn't match.")),"-"))</f>
        <v>-</v>
      </c>
      <c r="BB694" s="3" t="str">
        <f>IF(OR($S694=FALSE,$R694=TRUE,$V694=FALSE),"-",IF(V694=FALSE,(CONCATENATE(F$1," doesn't match.")),"-"))</f>
        <v>-</v>
      </c>
      <c r="BC694" s="3" t="str">
        <f>IF(OR($S694=FALSE,$R694=TRUE,$V694=FALSE),"-",IF(W694=FALSE,(CONCATENATE(G$1," doesn't match.")),"-"))</f>
        <v>-</v>
      </c>
      <c r="BD694" s="3" t="str">
        <f>IF(OR($S694=FALSE,$R694=TRUE,$V694=FALSE),"-",IF(X694=FALSE,(CONCATENATE(H$1," doesn't match.")),"-"))</f>
        <v>-</v>
      </c>
      <c r="BE694" s="3" t="str">
        <f>IF(OR($S694=FALSE,$R694=TRUE,$V694=FALSE),"-",IF(Y694=FALSE,(CONCATENATE(I$1," doesn't match.")),"-"))</f>
        <v>-</v>
      </c>
      <c r="BF694" s="3" t="str">
        <f>IF(OR($S694=FALSE,$R694=TRUE,$V694=FALSE),"-",IF(Z694=FALSE,(CONCATENATE(J$1," doesn't match.")),"-"))</f>
        <v>-</v>
      </c>
      <c r="BG694" s="3" t="str">
        <f>IF(OR($S694=FALSE,$R694=TRUE,$V694=FALSE),"-",IF(AA694=FALSE,(CONCATENATE(K$1," doesn't match.")),"-"))</f>
        <v>-</v>
      </c>
      <c r="BH694" s="3" t="str">
        <f>IF(OR($S694=FALSE,$R694=TRUE,$V694=FALSE),"-",IF(AB694=FALSE,(CONCATENATE(L$1," doesn't match.")),"-"))</f>
        <v>-</v>
      </c>
      <c r="BI694" s="3" t="str">
        <f>IF(OR($S694=FALSE,$R694=TRUE,$V694=FALSE),"-",IF(AC694=FALSE,(CONCATENATE(M$1," doesn't match.")),"-"))</f>
        <v>-</v>
      </c>
      <c r="BJ694" s="3" t="str">
        <f>IF(OR($S694=FALSE,$R694=TRUE,$V694=FALSE),"-",IF(AD694=FALSE,(CONCATENATE(N$1," doesn't match.")),"-"))</f>
        <v>-</v>
      </c>
      <c r="BK694" s="3" t="str">
        <f>IF(OR($S694=FALSE,$R694=TRUE,$V694=FALSE),"-",IF(AE694=FALSE,(CONCATENATE(O$1," doesn't match.")),"-"))</f>
        <v>-</v>
      </c>
      <c r="BL694" s="3" t="str">
        <f>IF(OR($S694=FALSE,$R694=TRUE,$V694=FALSE),"-",IF(AF694=FALSE,(CONCATENATE(P$1," doesn't match.")),"-"))</f>
        <v>-</v>
      </c>
    </row>
    <row r="695" spans="1:64" ht="60" x14ac:dyDescent="0.25">
      <c r="A695" s="30">
        <v>1266540</v>
      </c>
      <c r="B695" s="30" t="s">
        <v>30</v>
      </c>
      <c r="C695" s="31" t="s">
        <v>548</v>
      </c>
      <c r="D695" s="30" t="s">
        <v>32</v>
      </c>
      <c r="E695" s="30" t="s">
        <v>549</v>
      </c>
      <c r="F695" s="30" t="s">
        <v>551</v>
      </c>
      <c r="G695" s="30" t="s">
        <v>35</v>
      </c>
      <c r="H695" s="32">
        <v>43307</v>
      </c>
      <c r="I695" s="32">
        <v>43301</v>
      </c>
      <c r="J695" s="32">
        <v>43293</v>
      </c>
      <c r="K695" s="32">
        <v>43301</v>
      </c>
      <c r="L695" s="30" t="s">
        <v>111</v>
      </c>
      <c r="M695" s="32">
        <v>43293</v>
      </c>
      <c r="N695" s="32">
        <v>43301</v>
      </c>
      <c r="O695" s="32"/>
      <c r="P695" s="32"/>
      <c r="Q695" s="5"/>
      <c r="R695" s="6" t="b">
        <f>B695=B696</f>
        <v>1</v>
      </c>
      <c r="S695" s="6" t="b">
        <f>C695=C696</f>
        <v>1</v>
      </c>
      <c r="T695" s="6" t="b">
        <f>D695=D696</f>
        <v>1</v>
      </c>
      <c r="U695" s="6" t="b">
        <f>E695=E696</f>
        <v>0</v>
      </c>
      <c r="V695" s="6" t="b">
        <f>F695=F696</f>
        <v>0</v>
      </c>
      <c r="W695" s="6" t="b">
        <f>G695=G696</f>
        <v>1</v>
      </c>
      <c r="X695" s="6" t="b">
        <f>H695=H696</f>
        <v>0</v>
      </c>
      <c r="Y695" s="6" t="b">
        <f>I695=I696</f>
        <v>0</v>
      </c>
      <c r="Z695" s="6" t="b">
        <f>J695=J696</f>
        <v>0</v>
      </c>
      <c r="AA695" s="6" t="b">
        <f>K695=K696</f>
        <v>0</v>
      </c>
      <c r="AB695" s="6" t="b">
        <f>L695=L696</f>
        <v>0</v>
      </c>
      <c r="AC695" s="6" t="b">
        <f>M695=M696</f>
        <v>0</v>
      </c>
      <c r="AD695" s="6" t="b">
        <f>N695=N696</f>
        <v>0</v>
      </c>
      <c r="AE695" s="6" t="b">
        <f>O695=O696</f>
        <v>1</v>
      </c>
      <c r="AF695" s="6" t="b">
        <f>P695=P696</f>
        <v>1</v>
      </c>
      <c r="AG695" s="3"/>
      <c r="AH695" s="8" t="str">
        <f>IF(ISBLANK($E695),"N/A",$E695)</f>
        <v>INT-PAT IPP INSTR RESPONSE TO FA</v>
      </c>
      <c r="AI695" s="8" t="str">
        <f>IF(ISBLANK($F695),"N/A",$F695)</f>
        <v>FA Filing Confirmation of Response? / IPP</v>
      </c>
      <c r="AJ695" s="7" t="str">
        <f>IF(ISBLANK($B695),"N/A",$B695)</f>
        <v>Live Patent</v>
      </c>
      <c r="AK695" s="8" t="str">
        <f>IF(ISBLANK($C695),"N/A",$C695)</f>
        <v>TSSRA.013JPD4</v>
      </c>
      <c r="AL695" s="8" t="str">
        <f>IF(ISBLANK($C696),"N/A",$C696)</f>
        <v>TSSRA.013JPD4</v>
      </c>
      <c r="AM695" s="7" t="str">
        <f>IF(ISBLANK($B696),"N/A",$B696)</f>
        <v>Live Patent</v>
      </c>
      <c r="AN695" s="8" t="str">
        <f>IF(ISBLANK($F696),"N/A",$F696)</f>
        <v>Official Confirmation of Recorded Changes / Asst</v>
      </c>
      <c r="AO695" s="8" t="str">
        <f>IF(ISBLANK($E696),"N/A",$E696)</f>
        <v>INT-PAT ATTY INSTR RECORD CHANGES</v>
      </c>
      <c r="AP695" s="3"/>
      <c r="AQ695" s="6" t="str">
        <f>IF($S695=FALSE,"Matter doesn't match.","-")</f>
        <v>-</v>
      </c>
      <c r="AR695" s="6" t="str">
        <f>IF($R695=TRUE,"System matches.","-")</f>
        <v>System matches.</v>
      </c>
      <c r="AS695" s="6" t="str">
        <f>IF($U695=FALSE,"Action Type doesn't match.","-")</f>
        <v>Action Type doesn't match.</v>
      </c>
      <c r="AT695" s="6" t="str">
        <f>IF($V695=FALSE,"Action Due doesn't match.","-")</f>
        <v>Action Due doesn't match.</v>
      </c>
      <c r="AU695" s="6" t="b">
        <f>IF(AND($S695=TRUE,$Z695=TRUE,$U695=FALSE,$R695=FALSE),TRUE,FALSE)</f>
        <v>0</v>
      </c>
      <c r="AV695" s="13" t="b">
        <f ca="1">IF(OFFSET($AU695,-1,0)=TRUE,TRUE,FALSE)</f>
        <v>0</v>
      </c>
      <c r="AW695" s="6" t="b">
        <f>IF(AND($V695=TRUE,$S695=TRUE,$U695=FALSE,$R695=FALSE),TRUE,FALSE)</f>
        <v>0</v>
      </c>
      <c r="AX695" s="13" t="b">
        <f ca="1">IF(OFFSET($AW695,-1,0)="TRUE",TRUE,FALSE)</f>
        <v>0</v>
      </c>
      <c r="AY695" s="3"/>
      <c r="AZ695" s="3" t="str">
        <f>IF(OR($S695=FALSE,$R695=TRUE,$V695=FALSE),"-",IF(T695=FALSE,(CONCATENATE(D$1," doesn't match.")),"-"))</f>
        <v>-</v>
      </c>
      <c r="BA695" s="3" t="str">
        <f>IF(OR($S695=FALSE,$R695=TRUE,$V695=FALSE),"-",IF(U695=FALSE,(CONCATENATE(E$1," doesn't match.")),"-"))</f>
        <v>-</v>
      </c>
      <c r="BB695" s="3" t="str">
        <f>IF(OR($S695=FALSE,$R695=TRUE,$V695=FALSE),"-",IF(V695=FALSE,(CONCATENATE(F$1," doesn't match.")),"-"))</f>
        <v>-</v>
      </c>
      <c r="BC695" s="3" t="str">
        <f>IF(OR($S695=FALSE,$R695=TRUE,$V695=FALSE),"-",IF(W695=FALSE,(CONCATENATE(G$1," doesn't match.")),"-"))</f>
        <v>-</v>
      </c>
      <c r="BD695" s="3" t="str">
        <f>IF(OR($S695=FALSE,$R695=TRUE,$V695=FALSE),"-",IF(X695=FALSE,(CONCATENATE(H$1," doesn't match.")),"-"))</f>
        <v>-</v>
      </c>
      <c r="BE695" s="3" t="str">
        <f>IF(OR($S695=FALSE,$R695=TRUE,$V695=FALSE),"-",IF(Y695=FALSE,(CONCATENATE(I$1," doesn't match.")),"-"))</f>
        <v>-</v>
      </c>
      <c r="BF695" s="3" t="str">
        <f>IF(OR($S695=FALSE,$R695=TRUE,$V695=FALSE),"-",IF(Z695=FALSE,(CONCATENATE(J$1," doesn't match.")),"-"))</f>
        <v>-</v>
      </c>
      <c r="BG695" s="3" t="str">
        <f>IF(OR($S695=FALSE,$R695=TRUE,$V695=FALSE),"-",IF(AA695=FALSE,(CONCATENATE(K$1," doesn't match.")),"-"))</f>
        <v>-</v>
      </c>
      <c r="BH695" s="3" t="str">
        <f>IF(OR($S695=FALSE,$R695=TRUE,$V695=FALSE),"-",IF(AB695=FALSE,(CONCATENATE(L$1," doesn't match.")),"-"))</f>
        <v>-</v>
      </c>
      <c r="BI695" s="3" t="str">
        <f>IF(OR($S695=FALSE,$R695=TRUE,$V695=FALSE),"-",IF(AC695=FALSE,(CONCATENATE(M$1," doesn't match.")),"-"))</f>
        <v>-</v>
      </c>
      <c r="BJ695" s="3" t="str">
        <f>IF(OR($S695=FALSE,$R695=TRUE,$V695=FALSE),"-",IF(AD695=FALSE,(CONCATENATE(N$1," doesn't match.")),"-"))</f>
        <v>-</v>
      </c>
      <c r="BK695" s="3" t="str">
        <f>IF(OR($S695=FALSE,$R695=TRUE,$V695=FALSE),"-",IF(AE695=FALSE,(CONCATENATE(O$1," doesn't match.")),"-"))</f>
        <v>-</v>
      </c>
      <c r="BL695" s="3" t="str">
        <f>IF(OR($S695=FALSE,$R695=TRUE,$V695=FALSE),"-",IF(AF695=FALSE,(CONCATENATE(P$1," doesn't match.")),"-"))</f>
        <v>-</v>
      </c>
    </row>
    <row r="696" spans="1:64" ht="60" x14ac:dyDescent="0.25">
      <c r="A696" s="30">
        <v>1266540</v>
      </c>
      <c r="B696" s="30" t="s">
        <v>30</v>
      </c>
      <c r="C696" s="31" t="s">
        <v>548</v>
      </c>
      <c r="D696" s="30" t="s">
        <v>32</v>
      </c>
      <c r="E696" s="30" t="s">
        <v>544</v>
      </c>
      <c r="F696" s="30" t="s">
        <v>547</v>
      </c>
      <c r="G696" s="30" t="s">
        <v>35</v>
      </c>
      <c r="H696" s="32">
        <v>43356</v>
      </c>
      <c r="I696" s="32"/>
      <c r="J696" s="32">
        <v>43294</v>
      </c>
      <c r="K696" s="32"/>
      <c r="L696" s="30" t="s">
        <v>169</v>
      </c>
      <c r="M696" s="32">
        <v>43294</v>
      </c>
      <c r="N696" s="32">
        <v>43294</v>
      </c>
      <c r="O696" s="32"/>
      <c r="P696" s="32"/>
      <c r="Q696" s="5"/>
      <c r="R696" s="6" t="b">
        <f>B696=B697</f>
        <v>1</v>
      </c>
      <c r="S696" s="6" t="b">
        <f>C696=C697</f>
        <v>0</v>
      </c>
      <c r="T696" s="6" t="b">
        <f>D696=D697</f>
        <v>1</v>
      </c>
      <c r="U696" s="6" t="b">
        <f>E696=E697</f>
        <v>1</v>
      </c>
      <c r="V696" s="6" t="b">
        <f>F696=F697</f>
        <v>0</v>
      </c>
      <c r="W696" s="6" t="b">
        <f>G696=G697</f>
        <v>1</v>
      </c>
      <c r="X696" s="6" t="b">
        <f>H696=H697</f>
        <v>0</v>
      </c>
      <c r="Y696" s="6" t="b">
        <f>I696=I697</f>
        <v>0</v>
      </c>
      <c r="Z696" s="6" t="b">
        <f>J696=J697</f>
        <v>1</v>
      </c>
      <c r="AA696" s="6" t="b">
        <f>K696=K697</f>
        <v>1</v>
      </c>
      <c r="AB696" s="6" t="b">
        <f>L696=L697</f>
        <v>1</v>
      </c>
      <c r="AC696" s="6" t="b">
        <f>M696=M697</f>
        <v>1</v>
      </c>
      <c r="AD696" s="6" t="b">
        <f>N696=N697</f>
        <v>1</v>
      </c>
      <c r="AE696" s="6" t="b">
        <f>O696=O697</f>
        <v>0</v>
      </c>
      <c r="AF696" s="6" t="b">
        <f>P696=P697</f>
        <v>1</v>
      </c>
      <c r="AG696" s="3"/>
      <c r="AH696" s="8" t="str">
        <f>IF(ISBLANK($E696),"N/A",$E696)</f>
        <v>INT-PAT ATTY INSTR RECORD CHANGES</v>
      </c>
      <c r="AI696" s="8" t="str">
        <f>IF(ISBLANK($F696),"N/A",$F696)</f>
        <v>Official Confirmation of Recorded Changes / Asst</v>
      </c>
      <c r="AJ696" s="7" t="str">
        <f>IF(ISBLANK($B696),"N/A",$B696)</f>
        <v>Live Patent</v>
      </c>
      <c r="AK696" s="8" t="str">
        <f>IF(ISBLANK($C696),"N/A",$C696)</f>
        <v>TSSRA.013JPD4</v>
      </c>
      <c r="AL696" s="8" t="str">
        <f>IF(ISBLANK($C697),"N/A",$C697)</f>
        <v>TSSRA.015JPD2</v>
      </c>
      <c r="AM696" s="7" t="str">
        <f>IF(ISBLANK($B697),"N/A",$B697)</f>
        <v>Live Patent</v>
      </c>
      <c r="AN696" s="8" t="str">
        <f>IF(ISBLANK($F697),"N/A",$F697)</f>
        <v>FA Ack Receipt of Document(s) for Recordation? / Asst</v>
      </c>
      <c r="AO696" s="8" t="str">
        <f>IF(ISBLANK($E697),"N/A",$E697)</f>
        <v>INT-PAT ATTY INSTR RECORD CHANGES</v>
      </c>
      <c r="AP696" s="3"/>
      <c r="AQ696" s="6" t="str">
        <f>IF($S696=FALSE,"Matter doesn't match.","-")</f>
        <v>Matter doesn't match.</v>
      </c>
      <c r="AR696" s="6" t="str">
        <f>IF($R696=TRUE,"System matches.","-")</f>
        <v>System matches.</v>
      </c>
      <c r="AS696" s="6" t="str">
        <f>IF($U696=FALSE,"Action Type doesn't match.","-")</f>
        <v>-</v>
      </c>
      <c r="AT696" s="6" t="str">
        <f>IF($V696=FALSE,"Action Due doesn't match.","-")</f>
        <v>Action Due doesn't match.</v>
      </c>
      <c r="AU696" s="6" t="b">
        <f>IF(AND($S696=TRUE,$Z696=TRUE,$U696=FALSE,$R696=FALSE),TRUE,FALSE)</f>
        <v>0</v>
      </c>
      <c r="AV696" s="13" t="b">
        <f ca="1">IF(OFFSET($AU696,-1,0)=TRUE,TRUE,FALSE)</f>
        <v>0</v>
      </c>
      <c r="AW696" s="6" t="b">
        <f>IF(AND($V696=TRUE,$S696=TRUE,$U696=FALSE,$R696=FALSE),TRUE,FALSE)</f>
        <v>0</v>
      </c>
      <c r="AX696" s="13" t="b">
        <f ca="1">IF(OFFSET($AW696,-1,0)="TRUE",TRUE,FALSE)</f>
        <v>0</v>
      </c>
      <c r="AY696" s="3"/>
      <c r="AZ696" s="3" t="str">
        <f>IF(OR($S696=FALSE,$R696=TRUE,$V696=FALSE),"-",IF(T696=FALSE,(CONCATENATE(D$1," doesn't match.")),"-"))</f>
        <v>-</v>
      </c>
      <c r="BA696" s="3" t="str">
        <f>IF(OR($S696=FALSE,$R696=TRUE,$V696=FALSE),"-",IF(U696=FALSE,(CONCATENATE(E$1," doesn't match.")),"-"))</f>
        <v>-</v>
      </c>
      <c r="BB696" s="3" t="str">
        <f>IF(OR($S696=FALSE,$R696=TRUE,$V696=FALSE),"-",IF(V696=FALSE,(CONCATENATE(F$1," doesn't match.")),"-"))</f>
        <v>-</v>
      </c>
      <c r="BC696" s="3" t="str">
        <f>IF(OR($S696=FALSE,$R696=TRUE,$V696=FALSE),"-",IF(W696=FALSE,(CONCATENATE(G$1," doesn't match.")),"-"))</f>
        <v>-</v>
      </c>
      <c r="BD696" s="3" t="str">
        <f>IF(OR($S696=FALSE,$R696=TRUE,$V696=FALSE),"-",IF(X696=FALSE,(CONCATENATE(H$1," doesn't match.")),"-"))</f>
        <v>-</v>
      </c>
      <c r="BE696" s="3" t="str">
        <f>IF(OR($S696=FALSE,$R696=TRUE,$V696=FALSE),"-",IF(Y696=FALSE,(CONCATENATE(I$1," doesn't match.")),"-"))</f>
        <v>-</v>
      </c>
      <c r="BF696" s="3" t="str">
        <f>IF(OR($S696=FALSE,$R696=TRUE,$V696=FALSE),"-",IF(Z696=FALSE,(CONCATENATE(J$1," doesn't match.")),"-"))</f>
        <v>-</v>
      </c>
      <c r="BG696" s="3" t="str">
        <f>IF(OR($S696=FALSE,$R696=TRUE,$V696=FALSE),"-",IF(AA696=FALSE,(CONCATENATE(K$1," doesn't match.")),"-"))</f>
        <v>-</v>
      </c>
      <c r="BH696" s="3" t="str">
        <f>IF(OR($S696=FALSE,$R696=TRUE,$V696=FALSE),"-",IF(AB696=FALSE,(CONCATENATE(L$1," doesn't match.")),"-"))</f>
        <v>-</v>
      </c>
      <c r="BI696" s="3" t="str">
        <f>IF(OR($S696=FALSE,$R696=TRUE,$V696=FALSE),"-",IF(AC696=FALSE,(CONCATENATE(M$1," doesn't match.")),"-"))</f>
        <v>-</v>
      </c>
      <c r="BJ696" s="3" t="str">
        <f>IF(OR($S696=FALSE,$R696=TRUE,$V696=FALSE),"-",IF(AD696=FALSE,(CONCATENATE(N$1," doesn't match.")),"-"))</f>
        <v>-</v>
      </c>
      <c r="BK696" s="3" t="str">
        <f>IF(OR($S696=FALSE,$R696=TRUE,$V696=FALSE),"-",IF(AE696=FALSE,(CONCATENATE(O$1," doesn't match.")),"-"))</f>
        <v>-</v>
      </c>
      <c r="BL696" s="3" t="str">
        <f>IF(OR($S696=FALSE,$R696=TRUE,$V696=FALSE),"-",IF(AF696=FALSE,(CONCATENATE(P$1," doesn't match.")),"-"))</f>
        <v>-</v>
      </c>
    </row>
    <row r="697" spans="1:64" ht="60" x14ac:dyDescent="0.25">
      <c r="A697" s="30">
        <v>1257031</v>
      </c>
      <c r="B697" s="30" t="s">
        <v>30</v>
      </c>
      <c r="C697" s="31" t="s">
        <v>552</v>
      </c>
      <c r="D697" s="30" t="s">
        <v>32</v>
      </c>
      <c r="E697" s="30" t="s">
        <v>544</v>
      </c>
      <c r="F697" s="30" t="s">
        <v>545</v>
      </c>
      <c r="G697" s="30" t="s">
        <v>35</v>
      </c>
      <c r="H697" s="32">
        <v>43301</v>
      </c>
      <c r="I697" s="32">
        <v>43294</v>
      </c>
      <c r="J697" s="32">
        <v>43294</v>
      </c>
      <c r="K697" s="32"/>
      <c r="L697" s="30" t="s">
        <v>169</v>
      </c>
      <c r="M697" s="32">
        <v>43294</v>
      </c>
      <c r="N697" s="32">
        <v>43294</v>
      </c>
      <c r="O697" s="32">
        <v>42496</v>
      </c>
      <c r="P697" s="32"/>
      <c r="Q697" s="5"/>
      <c r="R697" s="6" t="b">
        <f>B697=B698</f>
        <v>1</v>
      </c>
      <c r="S697" s="6" t="b">
        <f>C697=C698</f>
        <v>1</v>
      </c>
      <c r="T697" s="6" t="b">
        <f>D697=D698</f>
        <v>1</v>
      </c>
      <c r="U697" s="6" t="b">
        <f>E697=E698</f>
        <v>1</v>
      </c>
      <c r="V697" s="6" t="b">
        <f>F697=F698</f>
        <v>0</v>
      </c>
      <c r="W697" s="6" t="b">
        <f>G697=G698</f>
        <v>1</v>
      </c>
      <c r="X697" s="6" t="b">
        <f>H697=H698</f>
        <v>0</v>
      </c>
      <c r="Y697" s="6" t="b">
        <f>I697=I698</f>
        <v>0</v>
      </c>
      <c r="Z697" s="6" t="b">
        <f>J697=J698</f>
        <v>1</v>
      </c>
      <c r="AA697" s="6" t="b">
        <f>K697=K698</f>
        <v>1</v>
      </c>
      <c r="AB697" s="6" t="b">
        <f>L697=L698</f>
        <v>1</v>
      </c>
      <c r="AC697" s="6" t="b">
        <f>M697=M698</f>
        <v>1</v>
      </c>
      <c r="AD697" s="6" t="b">
        <f>N697=N698</f>
        <v>1</v>
      </c>
      <c r="AE697" s="6" t="b">
        <f>O697=O698</f>
        <v>1</v>
      </c>
      <c r="AF697" s="6" t="b">
        <f>P697=P698</f>
        <v>1</v>
      </c>
      <c r="AG697" s="3"/>
      <c r="AH697" s="8" t="str">
        <f>IF(ISBLANK($E697),"N/A",$E697)</f>
        <v>INT-PAT ATTY INSTR RECORD CHANGES</v>
      </c>
      <c r="AI697" s="8" t="str">
        <f>IF(ISBLANK($F697),"N/A",$F697)</f>
        <v>FA Ack Receipt of Document(s) for Recordation? / Asst</v>
      </c>
      <c r="AJ697" s="7" t="str">
        <f>IF(ISBLANK($B697),"N/A",$B697)</f>
        <v>Live Patent</v>
      </c>
      <c r="AK697" s="8" t="str">
        <f>IF(ISBLANK($C697),"N/A",$C697)</f>
        <v>TSSRA.015JPD2</v>
      </c>
      <c r="AL697" s="8" t="str">
        <f>IF(ISBLANK($C698),"N/A",$C698)</f>
        <v>TSSRA.015JPD2</v>
      </c>
      <c r="AM697" s="7" t="str">
        <f>IF(ISBLANK($B698),"N/A",$B698)</f>
        <v>Live Patent</v>
      </c>
      <c r="AN697" s="8" t="str">
        <f>IF(ISBLANK($F698),"N/A",$F698)</f>
        <v>FA Filing Confirmation of Documents? / Asst</v>
      </c>
      <c r="AO697" s="8" t="str">
        <f>IF(ISBLANK($E698),"N/A",$E698)</f>
        <v>INT-PAT ATTY INSTR RECORD CHANGES</v>
      </c>
      <c r="AP697" s="3"/>
      <c r="AQ697" s="6" t="str">
        <f>IF($S697=FALSE,"Matter doesn't match.","-")</f>
        <v>-</v>
      </c>
      <c r="AR697" s="6" t="str">
        <f>IF($R697=TRUE,"System matches.","-")</f>
        <v>System matches.</v>
      </c>
      <c r="AS697" s="6" t="str">
        <f>IF($U697=FALSE,"Action Type doesn't match.","-")</f>
        <v>-</v>
      </c>
      <c r="AT697" s="6" t="str">
        <f>IF($V697=FALSE,"Action Due doesn't match.","-")</f>
        <v>Action Due doesn't match.</v>
      </c>
      <c r="AU697" s="6" t="b">
        <f>IF(AND($S697=TRUE,$Z697=TRUE,$U697=FALSE,$R697=FALSE),TRUE,FALSE)</f>
        <v>0</v>
      </c>
      <c r="AV697" s="13" t="b">
        <f ca="1">IF(OFFSET($AU697,-1,0)=TRUE,TRUE,FALSE)</f>
        <v>0</v>
      </c>
      <c r="AW697" s="6" t="b">
        <f>IF(AND($V697=TRUE,$S697=TRUE,$U697=FALSE,$R697=FALSE),TRUE,FALSE)</f>
        <v>0</v>
      </c>
      <c r="AX697" s="13" t="b">
        <f ca="1">IF(OFFSET($AW697,-1,0)="TRUE",TRUE,FALSE)</f>
        <v>0</v>
      </c>
      <c r="AY697" s="3"/>
      <c r="AZ697" s="3" t="str">
        <f>IF(OR($S697=FALSE,$R697=TRUE,$V697=FALSE),"-",IF(T697=FALSE,(CONCATENATE(D$1," doesn't match.")),"-"))</f>
        <v>-</v>
      </c>
      <c r="BA697" s="3" t="str">
        <f>IF(OR($S697=FALSE,$R697=TRUE,$V697=FALSE),"-",IF(U697=FALSE,(CONCATENATE(E$1," doesn't match.")),"-"))</f>
        <v>-</v>
      </c>
      <c r="BB697" s="3" t="str">
        <f>IF(OR($S697=FALSE,$R697=TRUE,$V697=FALSE),"-",IF(V697=FALSE,(CONCATENATE(F$1," doesn't match.")),"-"))</f>
        <v>-</v>
      </c>
      <c r="BC697" s="3" t="str">
        <f>IF(OR($S697=FALSE,$R697=TRUE,$V697=FALSE),"-",IF(W697=FALSE,(CONCATENATE(G$1," doesn't match.")),"-"))</f>
        <v>-</v>
      </c>
      <c r="BD697" s="3" t="str">
        <f>IF(OR($S697=FALSE,$R697=TRUE,$V697=FALSE),"-",IF(X697=FALSE,(CONCATENATE(H$1," doesn't match.")),"-"))</f>
        <v>-</v>
      </c>
      <c r="BE697" s="3" t="str">
        <f>IF(OR($S697=FALSE,$R697=TRUE,$V697=FALSE),"-",IF(Y697=FALSE,(CONCATENATE(I$1," doesn't match.")),"-"))</f>
        <v>-</v>
      </c>
      <c r="BF697" s="3" t="str">
        <f>IF(OR($S697=FALSE,$R697=TRUE,$V697=FALSE),"-",IF(Z697=FALSE,(CONCATENATE(J$1," doesn't match.")),"-"))</f>
        <v>-</v>
      </c>
      <c r="BG697" s="3" t="str">
        <f>IF(OR($S697=FALSE,$R697=TRUE,$V697=FALSE),"-",IF(AA697=FALSE,(CONCATENATE(K$1," doesn't match.")),"-"))</f>
        <v>-</v>
      </c>
      <c r="BH697" s="3" t="str">
        <f>IF(OR($S697=FALSE,$R697=TRUE,$V697=FALSE),"-",IF(AB697=FALSE,(CONCATENATE(L$1," doesn't match.")),"-"))</f>
        <v>-</v>
      </c>
      <c r="BI697" s="3" t="str">
        <f>IF(OR($S697=FALSE,$R697=TRUE,$V697=FALSE),"-",IF(AC697=FALSE,(CONCATENATE(M$1," doesn't match.")),"-"))</f>
        <v>-</v>
      </c>
      <c r="BJ697" s="3" t="str">
        <f>IF(OR($S697=FALSE,$R697=TRUE,$V697=FALSE),"-",IF(AD697=FALSE,(CONCATENATE(N$1," doesn't match.")),"-"))</f>
        <v>-</v>
      </c>
      <c r="BK697" s="3" t="str">
        <f>IF(OR($S697=FALSE,$R697=TRUE,$V697=FALSE),"-",IF(AE697=FALSE,(CONCATENATE(O$1," doesn't match.")),"-"))</f>
        <v>-</v>
      </c>
      <c r="BL697" s="3" t="str">
        <f>IF(OR($S697=FALSE,$R697=TRUE,$V697=FALSE),"-",IF(AF697=FALSE,(CONCATENATE(P$1," doesn't match.")),"-"))</f>
        <v>-</v>
      </c>
    </row>
    <row r="698" spans="1:64" ht="60" x14ac:dyDescent="0.25">
      <c r="A698" s="30">
        <v>1257031</v>
      </c>
      <c r="B698" s="30" t="s">
        <v>30</v>
      </c>
      <c r="C698" s="31" t="s">
        <v>552</v>
      </c>
      <c r="D698" s="30" t="s">
        <v>32</v>
      </c>
      <c r="E698" s="30" t="s">
        <v>544</v>
      </c>
      <c r="F698" s="30" t="s">
        <v>546</v>
      </c>
      <c r="G698" s="30" t="s">
        <v>35</v>
      </c>
      <c r="H698" s="32">
        <v>43325</v>
      </c>
      <c r="I698" s="32"/>
      <c r="J698" s="32">
        <v>43294</v>
      </c>
      <c r="K698" s="32"/>
      <c r="L698" s="30" t="s">
        <v>169</v>
      </c>
      <c r="M698" s="32">
        <v>43294</v>
      </c>
      <c r="N698" s="32">
        <v>43294</v>
      </c>
      <c r="O698" s="32">
        <v>42496</v>
      </c>
      <c r="P698" s="32"/>
      <c r="Q698" s="5"/>
      <c r="R698" s="6" t="b">
        <f>B698=B699</f>
        <v>1</v>
      </c>
      <c r="S698" s="6" t="b">
        <f>C698=C699</f>
        <v>1</v>
      </c>
      <c r="T698" s="6" t="b">
        <f>D698=D699</f>
        <v>1</v>
      </c>
      <c r="U698" s="6" t="b">
        <f>E698=E699</f>
        <v>1</v>
      </c>
      <c r="V698" s="6" t="b">
        <f>F698=F699</f>
        <v>0</v>
      </c>
      <c r="W698" s="6" t="b">
        <f>G698=G699</f>
        <v>1</v>
      </c>
      <c r="X698" s="6" t="b">
        <f>H698=H699</f>
        <v>0</v>
      </c>
      <c r="Y698" s="6" t="b">
        <f>I698=I699</f>
        <v>1</v>
      </c>
      <c r="Z698" s="6" t="b">
        <f>J698=J699</f>
        <v>1</v>
      </c>
      <c r="AA698" s="6" t="b">
        <f>K698=K699</f>
        <v>1</v>
      </c>
      <c r="AB698" s="6" t="b">
        <f>L698=L699</f>
        <v>1</v>
      </c>
      <c r="AC698" s="6" t="b">
        <f>M698=M699</f>
        <v>1</v>
      </c>
      <c r="AD698" s="6" t="b">
        <f>N698=N699</f>
        <v>1</v>
      </c>
      <c r="AE698" s="6" t="b">
        <f>O698=O699</f>
        <v>1</v>
      </c>
      <c r="AF698" s="6" t="b">
        <f>P698=P699</f>
        <v>1</v>
      </c>
      <c r="AG698" s="3"/>
      <c r="AH698" s="8" t="str">
        <f>IF(ISBLANK($E698),"N/A",$E698)</f>
        <v>INT-PAT ATTY INSTR RECORD CHANGES</v>
      </c>
      <c r="AI698" s="8" t="str">
        <f>IF(ISBLANK($F698),"N/A",$F698)</f>
        <v>FA Filing Confirmation of Documents? / Asst</v>
      </c>
      <c r="AJ698" s="7" t="str">
        <f>IF(ISBLANK($B698),"N/A",$B698)</f>
        <v>Live Patent</v>
      </c>
      <c r="AK698" s="8" t="str">
        <f>IF(ISBLANK($C698),"N/A",$C698)</f>
        <v>TSSRA.015JPD2</v>
      </c>
      <c r="AL698" s="8" t="str">
        <f>IF(ISBLANK($C699),"N/A",$C699)</f>
        <v>TSSRA.015JPD2</v>
      </c>
      <c r="AM698" s="7" t="str">
        <f>IF(ISBLANK($B699),"N/A",$B699)</f>
        <v>Live Patent</v>
      </c>
      <c r="AN698" s="8" t="str">
        <f>IF(ISBLANK($F699),"N/A",$F699)</f>
        <v>Official Confirmation of Recorded Changes / Asst</v>
      </c>
      <c r="AO698" s="8" t="str">
        <f>IF(ISBLANK($E699),"N/A",$E699)</f>
        <v>INT-PAT ATTY INSTR RECORD CHANGES</v>
      </c>
      <c r="AP698" s="3"/>
      <c r="AQ698" s="6" t="str">
        <f>IF($S698=FALSE,"Matter doesn't match.","-")</f>
        <v>-</v>
      </c>
      <c r="AR698" s="6" t="str">
        <f>IF($R698=TRUE,"System matches.","-")</f>
        <v>System matches.</v>
      </c>
      <c r="AS698" s="6" t="str">
        <f>IF($U698=FALSE,"Action Type doesn't match.","-")</f>
        <v>-</v>
      </c>
      <c r="AT698" s="6" t="str">
        <f>IF($V698=FALSE,"Action Due doesn't match.","-")</f>
        <v>Action Due doesn't match.</v>
      </c>
      <c r="AU698" s="6" t="b">
        <f>IF(AND($S698=TRUE,$Z698=TRUE,$U698=FALSE,$R698=FALSE),TRUE,FALSE)</f>
        <v>0</v>
      </c>
      <c r="AV698" s="13" t="b">
        <f ca="1">IF(OFFSET($AU698,-1,0)=TRUE,TRUE,FALSE)</f>
        <v>0</v>
      </c>
      <c r="AW698" s="6" t="b">
        <f>IF(AND($V698=TRUE,$S698=TRUE,$U698=FALSE,$R698=FALSE),TRUE,FALSE)</f>
        <v>0</v>
      </c>
      <c r="AX698" s="13" t="b">
        <f ca="1">IF(OFFSET($AW698,-1,0)="TRUE",TRUE,FALSE)</f>
        <v>0</v>
      </c>
      <c r="AY698" s="3"/>
      <c r="AZ698" s="3" t="str">
        <f>IF(OR($S698=FALSE,$R698=TRUE,$V698=FALSE),"-",IF(T698=FALSE,(CONCATENATE(D$1," doesn't match.")),"-"))</f>
        <v>-</v>
      </c>
      <c r="BA698" s="3" t="str">
        <f>IF(OR($S698=FALSE,$R698=TRUE,$V698=FALSE),"-",IF(U698=FALSE,(CONCATENATE(E$1," doesn't match.")),"-"))</f>
        <v>-</v>
      </c>
      <c r="BB698" s="3" t="str">
        <f>IF(OR($S698=FALSE,$R698=TRUE,$V698=FALSE),"-",IF(V698=FALSE,(CONCATENATE(F$1," doesn't match.")),"-"))</f>
        <v>-</v>
      </c>
      <c r="BC698" s="3" t="str">
        <f>IF(OR($S698=FALSE,$R698=TRUE,$V698=FALSE),"-",IF(W698=FALSE,(CONCATENATE(G$1," doesn't match.")),"-"))</f>
        <v>-</v>
      </c>
      <c r="BD698" s="3" t="str">
        <f>IF(OR($S698=FALSE,$R698=TRUE,$V698=FALSE),"-",IF(X698=FALSE,(CONCATENATE(H$1," doesn't match.")),"-"))</f>
        <v>-</v>
      </c>
      <c r="BE698" s="3" t="str">
        <f>IF(OR($S698=FALSE,$R698=TRUE,$V698=FALSE),"-",IF(Y698=FALSE,(CONCATENATE(I$1," doesn't match.")),"-"))</f>
        <v>-</v>
      </c>
      <c r="BF698" s="3" t="str">
        <f>IF(OR($S698=FALSE,$R698=TRUE,$V698=FALSE),"-",IF(Z698=FALSE,(CONCATENATE(J$1," doesn't match.")),"-"))</f>
        <v>-</v>
      </c>
      <c r="BG698" s="3" t="str">
        <f>IF(OR($S698=FALSE,$R698=TRUE,$V698=FALSE),"-",IF(AA698=FALSE,(CONCATENATE(K$1," doesn't match.")),"-"))</f>
        <v>-</v>
      </c>
      <c r="BH698" s="3" t="str">
        <f>IF(OR($S698=FALSE,$R698=TRUE,$V698=FALSE),"-",IF(AB698=FALSE,(CONCATENATE(L$1," doesn't match.")),"-"))</f>
        <v>-</v>
      </c>
      <c r="BI698" s="3" t="str">
        <f>IF(OR($S698=FALSE,$R698=TRUE,$V698=FALSE),"-",IF(AC698=FALSE,(CONCATENATE(M$1," doesn't match.")),"-"))</f>
        <v>-</v>
      </c>
      <c r="BJ698" s="3" t="str">
        <f>IF(OR($S698=FALSE,$R698=TRUE,$V698=FALSE),"-",IF(AD698=FALSE,(CONCATENATE(N$1," doesn't match.")),"-"))</f>
        <v>-</v>
      </c>
      <c r="BK698" s="3" t="str">
        <f>IF(OR($S698=FALSE,$R698=TRUE,$V698=FALSE),"-",IF(AE698=FALSE,(CONCATENATE(O$1," doesn't match.")),"-"))</f>
        <v>-</v>
      </c>
      <c r="BL698" s="3" t="str">
        <f>IF(OR($S698=FALSE,$R698=TRUE,$V698=FALSE),"-",IF(AF698=FALSE,(CONCATENATE(P$1," doesn't match.")),"-"))</f>
        <v>-</v>
      </c>
    </row>
    <row r="699" spans="1:64" ht="60" x14ac:dyDescent="0.25">
      <c r="A699" s="30">
        <v>1257031</v>
      </c>
      <c r="B699" s="30" t="s">
        <v>30</v>
      </c>
      <c r="C699" s="31" t="s">
        <v>552</v>
      </c>
      <c r="D699" s="30" t="s">
        <v>32</v>
      </c>
      <c r="E699" s="30" t="s">
        <v>544</v>
      </c>
      <c r="F699" s="30" t="s">
        <v>547</v>
      </c>
      <c r="G699" s="30" t="s">
        <v>35</v>
      </c>
      <c r="H699" s="32">
        <v>43356</v>
      </c>
      <c r="I699" s="32"/>
      <c r="J699" s="32">
        <v>43294</v>
      </c>
      <c r="K699" s="32"/>
      <c r="L699" s="30" t="s">
        <v>169</v>
      </c>
      <c r="M699" s="32">
        <v>43294</v>
      </c>
      <c r="N699" s="32">
        <v>43294</v>
      </c>
      <c r="O699" s="32">
        <v>42496</v>
      </c>
      <c r="P699" s="32"/>
      <c r="Q699" s="5"/>
      <c r="R699" s="6" t="b">
        <f>B699=B700</f>
        <v>0</v>
      </c>
      <c r="S699" s="6" t="b">
        <f>C699=C700</f>
        <v>0</v>
      </c>
      <c r="T699" s="6" t="b">
        <f>D699=D700</f>
        <v>0</v>
      </c>
      <c r="U699" s="6" t="b">
        <f>E699=E700</f>
        <v>0</v>
      </c>
      <c r="V699" s="6" t="b">
        <f>F699=F700</f>
        <v>0</v>
      </c>
      <c r="W699" s="6" t="b">
        <f>G699=G700</f>
        <v>1</v>
      </c>
      <c r="X699" s="6" t="b">
        <f>H699=H700</f>
        <v>0</v>
      </c>
      <c r="Y699" s="6" t="b">
        <f>I699=I700</f>
        <v>0</v>
      </c>
      <c r="Z699" s="6" t="b">
        <f>J699=J700</f>
        <v>0</v>
      </c>
      <c r="AA699" s="6" t="b">
        <f>K699=K700</f>
        <v>0</v>
      </c>
      <c r="AB699" s="6" t="b">
        <f>L699=L700</f>
        <v>0</v>
      </c>
      <c r="AC699" s="6" t="b">
        <f>M699=M700</f>
        <v>0</v>
      </c>
      <c r="AD699" s="6" t="b">
        <f>N699=N700</f>
        <v>0</v>
      </c>
      <c r="AE699" s="6" t="b">
        <f>O699=O700</f>
        <v>0</v>
      </c>
      <c r="AF699" s="6" t="b">
        <f>P699=P700</f>
        <v>1</v>
      </c>
      <c r="AG699" s="3"/>
      <c r="AH699" s="8" t="str">
        <f>IF(ISBLANK($E699),"N/A",$E699)</f>
        <v>INT-PAT ATTY INSTR RECORD CHANGES</v>
      </c>
      <c r="AI699" s="8" t="str">
        <f>IF(ISBLANK($F699),"N/A",$F699)</f>
        <v>Official Confirmation of Recorded Changes / Asst</v>
      </c>
      <c r="AJ699" s="7" t="str">
        <f>IF(ISBLANK($B699),"N/A",$B699)</f>
        <v>Live Patent</v>
      </c>
      <c r="AK699" s="8" t="str">
        <f>IF(ISBLANK($C699),"N/A",$C699)</f>
        <v>TSSRA.015JPD2</v>
      </c>
      <c r="AL699" s="8" t="str">
        <f>IF(ISBLANK($C700),"N/A",$C700)</f>
        <v>UCI023.002BR</v>
      </c>
      <c r="AM699" s="7" t="str">
        <f>IF(ISBLANK($B700),"N/A",$B700)</f>
        <v>Agent Patent</v>
      </c>
      <c r="AN699" s="8" t="str">
        <f>IF(ISBLANK($F700),"N/A",$F700)</f>
        <v>Annuity Provider Confirmed? / IntFees</v>
      </c>
      <c r="AO699" s="8" t="str">
        <f>IF(ISBLANK($E700),"N/A",$E700)</f>
        <v>INT-PAT INSTR APPLICATION FILING</v>
      </c>
      <c r="AP699" s="3"/>
      <c r="AQ699" s="6" t="str">
        <f>IF($S699=FALSE,"Matter doesn't match.","-")</f>
        <v>Matter doesn't match.</v>
      </c>
      <c r="AR699" s="6" t="str">
        <f>IF($R699=TRUE,"System matches.","-")</f>
        <v>-</v>
      </c>
      <c r="AS699" s="6" t="str">
        <f>IF($U699=FALSE,"Action Type doesn't match.","-")</f>
        <v>Action Type doesn't match.</v>
      </c>
      <c r="AT699" s="6" t="str">
        <f>IF($V699=FALSE,"Action Due doesn't match.","-")</f>
        <v>Action Due doesn't match.</v>
      </c>
      <c r="AU699" s="6" t="b">
        <f>IF(AND($S699=TRUE,$Z699=TRUE,$U699=FALSE,$R699=FALSE),TRUE,FALSE)</f>
        <v>0</v>
      </c>
      <c r="AV699" s="13" t="b">
        <f ca="1">IF(OFFSET($AU699,-1,0)=TRUE,TRUE,FALSE)</f>
        <v>0</v>
      </c>
      <c r="AW699" s="6" t="b">
        <f>IF(AND($V699=TRUE,$S699=TRUE,$U699=FALSE,$R699=FALSE),TRUE,FALSE)</f>
        <v>0</v>
      </c>
      <c r="AX699" s="13" t="b">
        <f ca="1">IF(OFFSET($AW699,-1,0)="TRUE",TRUE,FALSE)</f>
        <v>0</v>
      </c>
      <c r="AY699" s="3"/>
      <c r="AZ699" s="3" t="str">
        <f>IF(OR($S699=FALSE,$R699=TRUE,$V699=FALSE),"-",IF(T699=FALSE,(CONCATENATE(D$1," doesn't match.")),"-"))</f>
        <v>-</v>
      </c>
      <c r="BA699" s="3" t="str">
        <f>IF(OR($S699=FALSE,$R699=TRUE,$V699=FALSE),"-",IF(U699=FALSE,(CONCATENATE(E$1," doesn't match.")),"-"))</f>
        <v>-</v>
      </c>
      <c r="BB699" s="3" t="str">
        <f>IF(OR($S699=FALSE,$R699=TRUE,$V699=FALSE),"-",IF(V699=FALSE,(CONCATENATE(F$1," doesn't match.")),"-"))</f>
        <v>-</v>
      </c>
      <c r="BC699" s="3" t="str">
        <f>IF(OR($S699=FALSE,$R699=TRUE,$V699=FALSE),"-",IF(W699=FALSE,(CONCATENATE(G$1," doesn't match.")),"-"))</f>
        <v>-</v>
      </c>
      <c r="BD699" s="3" t="str">
        <f>IF(OR($S699=FALSE,$R699=TRUE,$V699=FALSE),"-",IF(X699=FALSE,(CONCATENATE(H$1," doesn't match.")),"-"))</f>
        <v>-</v>
      </c>
      <c r="BE699" s="3" t="str">
        <f>IF(OR($S699=FALSE,$R699=TRUE,$V699=FALSE),"-",IF(Y699=FALSE,(CONCATENATE(I$1," doesn't match.")),"-"))</f>
        <v>-</v>
      </c>
      <c r="BF699" s="3" t="str">
        <f>IF(OR($S699=FALSE,$R699=TRUE,$V699=FALSE),"-",IF(Z699=FALSE,(CONCATENATE(J$1," doesn't match.")),"-"))</f>
        <v>-</v>
      </c>
      <c r="BG699" s="3" t="str">
        <f>IF(OR($S699=FALSE,$R699=TRUE,$V699=FALSE),"-",IF(AA699=FALSE,(CONCATENATE(K$1," doesn't match.")),"-"))</f>
        <v>-</v>
      </c>
      <c r="BH699" s="3" t="str">
        <f>IF(OR($S699=FALSE,$R699=TRUE,$V699=FALSE),"-",IF(AB699=FALSE,(CONCATENATE(L$1," doesn't match.")),"-"))</f>
        <v>-</v>
      </c>
      <c r="BI699" s="3" t="str">
        <f>IF(OR($S699=FALSE,$R699=TRUE,$V699=FALSE),"-",IF(AC699=FALSE,(CONCATENATE(M$1," doesn't match.")),"-"))</f>
        <v>-</v>
      </c>
      <c r="BJ699" s="3" t="str">
        <f>IF(OR($S699=FALSE,$R699=TRUE,$V699=FALSE),"-",IF(AD699=FALSE,(CONCATENATE(N$1," doesn't match.")),"-"))</f>
        <v>-</v>
      </c>
      <c r="BK699" s="3" t="str">
        <f>IF(OR($S699=FALSE,$R699=TRUE,$V699=FALSE),"-",IF(AE699=FALSE,(CONCATENATE(O$1," doesn't match.")),"-"))</f>
        <v>-</v>
      </c>
      <c r="BL699" s="3" t="str">
        <f>IF(OR($S699=FALSE,$R699=TRUE,$V699=FALSE),"-",IF(AF699=FALSE,(CONCATENATE(P$1," doesn't match.")),"-"))</f>
        <v>-</v>
      </c>
    </row>
    <row r="700" spans="1:64" ht="45" x14ac:dyDescent="0.25">
      <c r="A700" s="30">
        <v>1292736</v>
      </c>
      <c r="B700" s="30" t="s">
        <v>625</v>
      </c>
      <c r="C700" s="31" t="s">
        <v>761</v>
      </c>
      <c r="D700" s="30" t="s">
        <v>424</v>
      </c>
      <c r="E700" s="30" t="s">
        <v>122</v>
      </c>
      <c r="F700" s="30" t="s">
        <v>125</v>
      </c>
      <c r="G700" s="30" t="s">
        <v>35</v>
      </c>
      <c r="H700" s="32">
        <v>43244</v>
      </c>
      <c r="I700" s="32">
        <v>43209</v>
      </c>
      <c r="J700" s="32">
        <v>43199</v>
      </c>
      <c r="K700" s="32">
        <v>43209</v>
      </c>
      <c r="L700" s="30" t="s">
        <v>762</v>
      </c>
      <c r="M700" s="32">
        <v>43199</v>
      </c>
      <c r="N700" s="32">
        <v>43293</v>
      </c>
      <c r="O700" s="32"/>
      <c r="P700" s="32"/>
      <c r="Q700" s="5"/>
      <c r="R700" s="6" t="b">
        <f>B700=B701</f>
        <v>1</v>
      </c>
      <c r="S700" s="6" t="b">
        <f>C700=C701</f>
        <v>1</v>
      </c>
      <c r="T700" s="6" t="b">
        <f>D700=D701</f>
        <v>1</v>
      </c>
      <c r="U700" s="6" t="b">
        <f>E700=E701</f>
        <v>0</v>
      </c>
      <c r="V700" s="6" t="b">
        <f>F700=F701</f>
        <v>0</v>
      </c>
      <c r="W700" s="6" t="b">
        <f>G700=G701</f>
        <v>1</v>
      </c>
      <c r="X700" s="6" t="b">
        <f>H700=H701</f>
        <v>0</v>
      </c>
      <c r="Y700" s="6" t="b">
        <f>I700=I701</f>
        <v>0</v>
      </c>
      <c r="Z700" s="6" t="b">
        <f>J700=J701</f>
        <v>0</v>
      </c>
      <c r="AA700" s="6" t="b">
        <f>K700=K701</f>
        <v>0</v>
      </c>
      <c r="AB700" s="6" t="b">
        <f>L700=L701</f>
        <v>1</v>
      </c>
      <c r="AC700" s="6" t="b">
        <f>M700=M701</f>
        <v>0</v>
      </c>
      <c r="AD700" s="6" t="b">
        <f>N700=N701</f>
        <v>1</v>
      </c>
      <c r="AE700" s="6" t="b">
        <f>O700=O701</f>
        <v>1</v>
      </c>
      <c r="AF700" s="6" t="b">
        <f>P700=P701</f>
        <v>1</v>
      </c>
      <c r="AG700" s="3"/>
      <c r="AH700" s="8" t="str">
        <f>IF(ISBLANK($E700),"N/A",$E700)</f>
        <v>INT-PAT INSTR APPLICATION FILING</v>
      </c>
      <c r="AI700" s="8" t="str">
        <f>IF(ISBLANK($F700),"N/A",$F700)</f>
        <v>Annuity Provider Confirmed? / IntFees</v>
      </c>
      <c r="AJ700" s="7" t="str">
        <f>IF(ISBLANK($B700),"N/A",$B700)</f>
        <v>Agent Patent</v>
      </c>
      <c r="AK700" s="8" t="str">
        <f>IF(ISBLANK($C700),"N/A",$C700)</f>
        <v>UCI023.002BR</v>
      </c>
      <c r="AL700" s="8" t="str">
        <f>IF(ISBLANK($C701),"N/A",$C701)</f>
        <v>UCI023.002BR</v>
      </c>
      <c r="AM700" s="7" t="str">
        <f>IF(ISBLANK($B701),"N/A",$B701)</f>
        <v>Agent Patent</v>
      </c>
      <c r="AN700" s="8" t="str">
        <f>IF(ISBLANK($F701),"N/A",$F701)</f>
        <v>Confirm Assignment Sent for Signature / IPP</v>
      </c>
      <c r="AO700" s="8" t="str">
        <f>IF(ISBLANK($E701),"N/A",$E701)</f>
        <v>INT-PAT ASSIGNMENT REQUEST</v>
      </c>
      <c r="AP700" s="3"/>
      <c r="AQ700" s="6" t="str">
        <f>IF($S700=FALSE,"Matter doesn't match.","-")</f>
        <v>-</v>
      </c>
      <c r="AR700" s="6" t="str">
        <f>IF($R700=TRUE,"System matches.","-")</f>
        <v>System matches.</v>
      </c>
      <c r="AS700" s="6" t="str">
        <f>IF($U700=FALSE,"Action Type doesn't match.","-")</f>
        <v>Action Type doesn't match.</v>
      </c>
      <c r="AT700" s="6" t="str">
        <f>IF($V700=FALSE,"Action Due doesn't match.","-")</f>
        <v>Action Due doesn't match.</v>
      </c>
      <c r="AU700" s="6" t="b">
        <f>IF(AND($S700=TRUE,$Z700=TRUE,$U700=FALSE,$R700=FALSE),TRUE,FALSE)</f>
        <v>0</v>
      </c>
      <c r="AV700" s="13" t="b">
        <f ca="1">IF(OFFSET($AU700,-1,0)=TRUE,TRUE,FALSE)</f>
        <v>0</v>
      </c>
      <c r="AW700" s="6" t="b">
        <f>IF(AND($V700=TRUE,$S700=TRUE,$U700=FALSE,$R700=FALSE),TRUE,FALSE)</f>
        <v>0</v>
      </c>
      <c r="AX700" s="13" t="b">
        <f ca="1">IF(OFFSET($AW700,-1,0)="TRUE",TRUE,FALSE)</f>
        <v>0</v>
      </c>
      <c r="AY700" s="3"/>
      <c r="AZ700" s="3" t="str">
        <f>IF(OR($S700=FALSE,$R700=TRUE,$V700=FALSE),"-",IF(T700=FALSE,(CONCATENATE(D$1," doesn't match.")),"-"))</f>
        <v>-</v>
      </c>
      <c r="BA700" s="3" t="str">
        <f>IF(OR($S700=FALSE,$R700=TRUE,$V700=FALSE),"-",IF(U700=FALSE,(CONCATENATE(E$1," doesn't match.")),"-"))</f>
        <v>-</v>
      </c>
      <c r="BB700" s="3" t="str">
        <f>IF(OR($S700=FALSE,$R700=TRUE,$V700=FALSE),"-",IF(V700=FALSE,(CONCATENATE(F$1," doesn't match.")),"-"))</f>
        <v>-</v>
      </c>
      <c r="BC700" s="3" t="str">
        <f>IF(OR($S700=FALSE,$R700=TRUE,$V700=FALSE),"-",IF(W700=FALSE,(CONCATENATE(G$1," doesn't match.")),"-"))</f>
        <v>-</v>
      </c>
      <c r="BD700" s="3" t="str">
        <f>IF(OR($S700=FALSE,$R700=TRUE,$V700=FALSE),"-",IF(X700=FALSE,(CONCATENATE(H$1," doesn't match.")),"-"))</f>
        <v>-</v>
      </c>
      <c r="BE700" s="3" t="str">
        <f>IF(OR($S700=FALSE,$R700=TRUE,$V700=FALSE),"-",IF(Y700=FALSE,(CONCATENATE(I$1," doesn't match.")),"-"))</f>
        <v>-</v>
      </c>
      <c r="BF700" s="3" t="str">
        <f>IF(OR($S700=FALSE,$R700=TRUE,$V700=FALSE),"-",IF(Z700=FALSE,(CONCATENATE(J$1," doesn't match.")),"-"))</f>
        <v>-</v>
      </c>
      <c r="BG700" s="3" t="str">
        <f>IF(OR($S700=FALSE,$R700=TRUE,$V700=FALSE),"-",IF(AA700=FALSE,(CONCATENATE(K$1," doesn't match.")),"-"))</f>
        <v>-</v>
      </c>
      <c r="BH700" s="3" t="str">
        <f>IF(OR($S700=FALSE,$R700=TRUE,$V700=FALSE),"-",IF(AB700=FALSE,(CONCATENATE(L$1," doesn't match.")),"-"))</f>
        <v>-</v>
      </c>
      <c r="BI700" s="3" t="str">
        <f>IF(OR($S700=FALSE,$R700=TRUE,$V700=FALSE),"-",IF(AC700=FALSE,(CONCATENATE(M$1," doesn't match.")),"-"))</f>
        <v>-</v>
      </c>
      <c r="BJ700" s="3" t="str">
        <f>IF(OR($S700=FALSE,$R700=TRUE,$V700=FALSE),"-",IF(AD700=FALSE,(CONCATENATE(N$1," doesn't match.")),"-"))</f>
        <v>-</v>
      </c>
      <c r="BK700" s="3" t="str">
        <f>IF(OR($S700=FALSE,$R700=TRUE,$V700=FALSE),"-",IF(AE700=FALSE,(CONCATENATE(O$1," doesn't match.")),"-"))</f>
        <v>-</v>
      </c>
      <c r="BL700" s="3" t="str">
        <f>IF(OR($S700=FALSE,$R700=TRUE,$V700=FALSE),"-",IF(AF700=FALSE,(CONCATENATE(P$1," doesn't match.")),"-"))</f>
        <v>-</v>
      </c>
    </row>
    <row r="701" spans="1:64" ht="60" x14ac:dyDescent="0.25">
      <c r="A701" s="30">
        <v>1292736</v>
      </c>
      <c r="B701" s="30" t="s">
        <v>625</v>
      </c>
      <c r="C701" s="31" t="s">
        <v>761</v>
      </c>
      <c r="D701" s="30" t="s">
        <v>424</v>
      </c>
      <c r="E701" s="30" t="s">
        <v>148</v>
      </c>
      <c r="F701" s="30" t="s">
        <v>149</v>
      </c>
      <c r="G701" s="30" t="s">
        <v>35</v>
      </c>
      <c r="H701" s="32">
        <v>43217</v>
      </c>
      <c r="I701" s="32">
        <v>43220</v>
      </c>
      <c r="J701" s="32">
        <v>43263</v>
      </c>
      <c r="K701" s="32">
        <v>43234</v>
      </c>
      <c r="L701" s="30" t="s">
        <v>762</v>
      </c>
      <c r="M701" s="32">
        <v>43217</v>
      </c>
      <c r="N701" s="32">
        <v>43293</v>
      </c>
      <c r="O701" s="32"/>
      <c r="P701" s="32"/>
      <c r="Q701" s="5"/>
      <c r="R701" s="6" t="b">
        <f>B701=B702</f>
        <v>1</v>
      </c>
      <c r="S701" s="6" t="b">
        <f>C701=C702</f>
        <v>1</v>
      </c>
      <c r="T701" s="6" t="b">
        <f>D701=D702</f>
        <v>1</v>
      </c>
      <c r="U701" s="6" t="b">
        <f>E701=E702</f>
        <v>0</v>
      </c>
      <c r="V701" s="6" t="b">
        <f>F701=F702</f>
        <v>0</v>
      </c>
      <c r="W701" s="6" t="b">
        <f>G701=G702</f>
        <v>1</v>
      </c>
      <c r="X701" s="6" t="b">
        <f>H701=H702</f>
        <v>0</v>
      </c>
      <c r="Y701" s="6" t="b">
        <f>I701=I702</f>
        <v>0</v>
      </c>
      <c r="Z701" s="6" t="b">
        <f>J701=J702</f>
        <v>0</v>
      </c>
      <c r="AA701" s="6" t="b">
        <f>K701=K702</f>
        <v>0</v>
      </c>
      <c r="AB701" s="6" t="b">
        <f>L701=L702</f>
        <v>1</v>
      </c>
      <c r="AC701" s="6" t="b">
        <f>M701=M702</f>
        <v>0</v>
      </c>
      <c r="AD701" s="6" t="b">
        <f>N701=N702</f>
        <v>1</v>
      </c>
      <c r="AE701" s="6" t="b">
        <f>O701=O702</f>
        <v>1</v>
      </c>
      <c r="AF701" s="6" t="b">
        <f>P701=P702</f>
        <v>1</v>
      </c>
      <c r="AG701" s="3"/>
      <c r="AH701" s="8" t="str">
        <f>IF(ISBLANK($E701),"N/A",$E701)</f>
        <v>INT-PAT ASSIGNMENT REQUEST</v>
      </c>
      <c r="AI701" s="8" t="str">
        <f>IF(ISBLANK($F701),"N/A",$F701)</f>
        <v>Confirm Assignment Sent for Signature / IPP</v>
      </c>
      <c r="AJ701" s="7" t="str">
        <f>IF(ISBLANK($B701),"N/A",$B701)</f>
        <v>Agent Patent</v>
      </c>
      <c r="AK701" s="8" t="str">
        <f>IF(ISBLANK($C701),"N/A",$C701)</f>
        <v>UCI023.002BR</v>
      </c>
      <c r="AL701" s="8" t="str">
        <f>IF(ISBLANK($C702),"N/A",$C702)</f>
        <v>UCI023.002BR</v>
      </c>
      <c r="AM701" s="7" t="str">
        <f>IF(ISBLANK($B702),"N/A",$B702)</f>
        <v>Agent Patent</v>
      </c>
      <c r="AN701" s="8" t="str">
        <f>IF(ISBLANK($F702),"N/A",$F702)</f>
        <v>FA Confirm &amp; Ack Filing Instructions Recvd? / IPP</v>
      </c>
      <c r="AO701" s="8" t="str">
        <f>IF(ISBLANK($E702),"N/A",$E702)</f>
        <v>INT-PAT INSTR APPLICATION FILING</v>
      </c>
      <c r="AP701" s="3"/>
      <c r="AQ701" s="6" t="str">
        <f>IF($S701=FALSE,"Matter doesn't match.","-")</f>
        <v>-</v>
      </c>
      <c r="AR701" s="6" t="str">
        <f>IF($R701=TRUE,"System matches.","-")</f>
        <v>System matches.</v>
      </c>
      <c r="AS701" s="6" t="str">
        <f>IF($U701=FALSE,"Action Type doesn't match.","-")</f>
        <v>Action Type doesn't match.</v>
      </c>
      <c r="AT701" s="6" t="str">
        <f>IF($V701=FALSE,"Action Due doesn't match.","-")</f>
        <v>Action Due doesn't match.</v>
      </c>
      <c r="AU701" s="6" t="b">
        <f>IF(AND($S701=TRUE,$Z701=TRUE,$U701=FALSE,$R701=FALSE),TRUE,FALSE)</f>
        <v>0</v>
      </c>
      <c r="AV701" s="13" t="b">
        <f ca="1">IF(OFFSET($AU701,-1,0)=TRUE,TRUE,FALSE)</f>
        <v>0</v>
      </c>
      <c r="AW701" s="6" t="b">
        <f>IF(AND($V701=TRUE,$S701=TRUE,$U701=FALSE,$R701=FALSE),TRUE,FALSE)</f>
        <v>0</v>
      </c>
      <c r="AX701" s="13" t="b">
        <f ca="1">IF(OFFSET($AW701,-1,0)="TRUE",TRUE,FALSE)</f>
        <v>0</v>
      </c>
      <c r="AY701" s="3"/>
      <c r="AZ701" s="3" t="str">
        <f>IF(OR($S701=FALSE,$R701=TRUE,$V701=FALSE),"-",IF(T701=FALSE,(CONCATENATE(D$1," doesn't match.")),"-"))</f>
        <v>-</v>
      </c>
      <c r="BA701" s="3" t="str">
        <f>IF(OR($S701=FALSE,$R701=TRUE,$V701=FALSE),"-",IF(U701=FALSE,(CONCATENATE(E$1," doesn't match.")),"-"))</f>
        <v>-</v>
      </c>
      <c r="BB701" s="3" t="str">
        <f>IF(OR($S701=FALSE,$R701=TRUE,$V701=FALSE),"-",IF(V701=FALSE,(CONCATENATE(F$1," doesn't match.")),"-"))</f>
        <v>-</v>
      </c>
      <c r="BC701" s="3" t="str">
        <f>IF(OR($S701=FALSE,$R701=TRUE,$V701=FALSE),"-",IF(W701=FALSE,(CONCATENATE(G$1," doesn't match.")),"-"))</f>
        <v>-</v>
      </c>
      <c r="BD701" s="3" t="str">
        <f>IF(OR($S701=FALSE,$R701=TRUE,$V701=FALSE),"-",IF(X701=FALSE,(CONCATENATE(H$1," doesn't match.")),"-"))</f>
        <v>-</v>
      </c>
      <c r="BE701" s="3" t="str">
        <f>IF(OR($S701=FALSE,$R701=TRUE,$V701=FALSE),"-",IF(Y701=FALSE,(CONCATENATE(I$1," doesn't match.")),"-"))</f>
        <v>-</v>
      </c>
      <c r="BF701" s="3" t="str">
        <f>IF(OR($S701=FALSE,$R701=TRUE,$V701=FALSE),"-",IF(Z701=FALSE,(CONCATENATE(J$1," doesn't match.")),"-"))</f>
        <v>-</v>
      </c>
      <c r="BG701" s="3" t="str">
        <f>IF(OR($S701=FALSE,$R701=TRUE,$V701=FALSE),"-",IF(AA701=FALSE,(CONCATENATE(K$1," doesn't match.")),"-"))</f>
        <v>-</v>
      </c>
      <c r="BH701" s="3" t="str">
        <f>IF(OR($S701=FALSE,$R701=TRUE,$V701=FALSE),"-",IF(AB701=FALSE,(CONCATENATE(L$1," doesn't match.")),"-"))</f>
        <v>-</v>
      </c>
      <c r="BI701" s="3" t="str">
        <f>IF(OR($S701=FALSE,$R701=TRUE,$V701=FALSE),"-",IF(AC701=FALSE,(CONCATENATE(M$1," doesn't match.")),"-"))</f>
        <v>-</v>
      </c>
      <c r="BJ701" s="3" t="str">
        <f>IF(OR($S701=FALSE,$R701=TRUE,$V701=FALSE),"-",IF(AD701=FALSE,(CONCATENATE(N$1," doesn't match.")),"-"))</f>
        <v>-</v>
      </c>
      <c r="BK701" s="3" t="str">
        <f>IF(OR($S701=FALSE,$R701=TRUE,$V701=FALSE),"-",IF(AE701=FALSE,(CONCATENATE(O$1," doesn't match.")),"-"))</f>
        <v>-</v>
      </c>
      <c r="BL701" s="3" t="str">
        <f>IF(OR($S701=FALSE,$R701=TRUE,$V701=FALSE),"-",IF(AF701=FALSE,(CONCATENATE(P$1," doesn't match.")),"-"))</f>
        <v>-</v>
      </c>
    </row>
    <row r="702" spans="1:64" ht="45" x14ac:dyDescent="0.25">
      <c r="A702" s="30">
        <v>1292736</v>
      </c>
      <c r="B702" s="30" t="s">
        <v>625</v>
      </c>
      <c r="C702" s="31" t="s">
        <v>761</v>
      </c>
      <c r="D702" s="30" t="s">
        <v>424</v>
      </c>
      <c r="E702" s="30" t="s">
        <v>122</v>
      </c>
      <c r="F702" s="30" t="s">
        <v>126</v>
      </c>
      <c r="G702" s="30" t="s">
        <v>35</v>
      </c>
      <c r="H702" s="32">
        <v>43206</v>
      </c>
      <c r="I702" s="32">
        <v>43199</v>
      </c>
      <c r="J702" s="32">
        <v>43199</v>
      </c>
      <c r="K702" s="32">
        <v>43209</v>
      </c>
      <c r="L702" s="30" t="s">
        <v>762</v>
      </c>
      <c r="M702" s="32">
        <v>43199</v>
      </c>
      <c r="N702" s="32">
        <v>43293</v>
      </c>
      <c r="O702" s="32"/>
      <c r="P702" s="32"/>
      <c r="Q702" s="5"/>
      <c r="R702" s="6" t="b">
        <f>B702=B703</f>
        <v>1</v>
      </c>
      <c r="S702" s="6" t="b">
        <f>C702=C703</f>
        <v>1</v>
      </c>
      <c r="T702" s="6" t="b">
        <f>D702=D703</f>
        <v>1</v>
      </c>
      <c r="U702" s="6" t="b">
        <f>E702=E703</f>
        <v>1</v>
      </c>
      <c r="V702" s="6" t="b">
        <f>F702=F703</f>
        <v>0</v>
      </c>
      <c r="W702" s="6" t="b">
        <f>G702=G703</f>
        <v>1</v>
      </c>
      <c r="X702" s="6" t="b">
        <f>H702=H703</f>
        <v>0</v>
      </c>
      <c r="Y702" s="6" t="b">
        <f>I702=I703</f>
        <v>0</v>
      </c>
      <c r="Z702" s="6" t="b">
        <f>J702=J703</f>
        <v>1</v>
      </c>
      <c r="AA702" s="6" t="b">
        <f>K702=K703</f>
        <v>1</v>
      </c>
      <c r="AB702" s="6" t="b">
        <f>L702=L703</f>
        <v>1</v>
      </c>
      <c r="AC702" s="6" t="b">
        <f>M702=M703</f>
        <v>1</v>
      </c>
      <c r="AD702" s="6" t="b">
        <f>N702=N703</f>
        <v>1</v>
      </c>
      <c r="AE702" s="6" t="b">
        <f>O702=O703</f>
        <v>1</v>
      </c>
      <c r="AF702" s="6" t="b">
        <f>P702=P703</f>
        <v>1</v>
      </c>
      <c r="AG702" s="3"/>
      <c r="AH702" s="8" t="str">
        <f>IF(ISBLANK($E702),"N/A",$E702)</f>
        <v>INT-PAT INSTR APPLICATION FILING</v>
      </c>
      <c r="AI702" s="8" t="str">
        <f>IF(ISBLANK($F702),"N/A",$F702)</f>
        <v>FA Confirm &amp; Ack Filing Instructions Recvd? / IPP</v>
      </c>
      <c r="AJ702" s="7" t="str">
        <f>IF(ISBLANK($B702),"N/A",$B702)</f>
        <v>Agent Patent</v>
      </c>
      <c r="AK702" s="8" t="str">
        <f>IF(ISBLANK($C702),"N/A",$C702)</f>
        <v>UCI023.002BR</v>
      </c>
      <c r="AL702" s="8" t="str">
        <f>IF(ISBLANK($C703),"N/A",$C703)</f>
        <v>UCI023.002BR</v>
      </c>
      <c r="AM702" s="7" t="str">
        <f>IF(ISBLANK($B703),"N/A",$B703)</f>
        <v>Agent Patent</v>
      </c>
      <c r="AN702" s="8" t="str">
        <f>IF(ISBLANK($F703),"N/A",$F703)</f>
        <v>Filing Receipt or Particulars Recvd? / IPP</v>
      </c>
      <c r="AO702" s="8" t="str">
        <f>IF(ISBLANK($E703),"N/A",$E703)</f>
        <v>INT-PAT INSTR APPLICATION FILING</v>
      </c>
      <c r="AP702" s="3"/>
      <c r="AQ702" s="6" t="str">
        <f>IF($S702=FALSE,"Matter doesn't match.","-")</f>
        <v>-</v>
      </c>
      <c r="AR702" s="6" t="str">
        <f>IF($R702=TRUE,"System matches.","-")</f>
        <v>System matches.</v>
      </c>
      <c r="AS702" s="6" t="str">
        <f>IF($U702=FALSE,"Action Type doesn't match.","-")</f>
        <v>-</v>
      </c>
      <c r="AT702" s="6" t="str">
        <f>IF($V702=FALSE,"Action Due doesn't match.","-")</f>
        <v>Action Due doesn't match.</v>
      </c>
      <c r="AU702" s="6" t="b">
        <f>IF(AND($S702=TRUE,$Z702=TRUE,$U702=FALSE,$R702=FALSE),TRUE,FALSE)</f>
        <v>0</v>
      </c>
      <c r="AV702" s="13" t="b">
        <f ca="1">IF(OFFSET($AU702,-1,0)=TRUE,TRUE,FALSE)</f>
        <v>0</v>
      </c>
      <c r="AW702" s="6" t="b">
        <f>IF(AND($V702=TRUE,$S702=TRUE,$U702=FALSE,$R702=FALSE),TRUE,FALSE)</f>
        <v>0</v>
      </c>
      <c r="AX702" s="13" t="b">
        <f ca="1">IF(OFFSET($AW702,-1,0)="TRUE",TRUE,FALSE)</f>
        <v>0</v>
      </c>
      <c r="AY702" s="3"/>
      <c r="AZ702" s="3" t="str">
        <f>IF(OR($S702=FALSE,$R702=TRUE,$V702=FALSE),"-",IF(T702=FALSE,(CONCATENATE(D$1," doesn't match.")),"-"))</f>
        <v>-</v>
      </c>
      <c r="BA702" s="3" t="str">
        <f>IF(OR($S702=FALSE,$R702=TRUE,$V702=FALSE),"-",IF(U702=FALSE,(CONCATENATE(E$1," doesn't match.")),"-"))</f>
        <v>-</v>
      </c>
      <c r="BB702" s="3" t="str">
        <f>IF(OR($S702=FALSE,$R702=TRUE,$V702=FALSE),"-",IF(V702=FALSE,(CONCATENATE(F$1," doesn't match.")),"-"))</f>
        <v>-</v>
      </c>
      <c r="BC702" s="3" t="str">
        <f>IF(OR($S702=FALSE,$R702=TRUE,$V702=FALSE),"-",IF(W702=FALSE,(CONCATENATE(G$1," doesn't match.")),"-"))</f>
        <v>-</v>
      </c>
      <c r="BD702" s="3" t="str">
        <f>IF(OR($S702=FALSE,$R702=TRUE,$V702=FALSE),"-",IF(X702=FALSE,(CONCATENATE(H$1," doesn't match.")),"-"))</f>
        <v>-</v>
      </c>
      <c r="BE702" s="3" t="str">
        <f>IF(OR($S702=FALSE,$R702=TRUE,$V702=FALSE),"-",IF(Y702=FALSE,(CONCATENATE(I$1," doesn't match.")),"-"))</f>
        <v>-</v>
      </c>
      <c r="BF702" s="3" t="str">
        <f>IF(OR($S702=FALSE,$R702=TRUE,$V702=FALSE),"-",IF(Z702=FALSE,(CONCATENATE(J$1," doesn't match.")),"-"))</f>
        <v>-</v>
      </c>
      <c r="BG702" s="3" t="str">
        <f>IF(OR($S702=FALSE,$R702=TRUE,$V702=FALSE),"-",IF(AA702=FALSE,(CONCATENATE(K$1," doesn't match.")),"-"))</f>
        <v>-</v>
      </c>
      <c r="BH702" s="3" t="str">
        <f>IF(OR($S702=FALSE,$R702=TRUE,$V702=FALSE),"-",IF(AB702=FALSE,(CONCATENATE(L$1," doesn't match.")),"-"))</f>
        <v>-</v>
      </c>
      <c r="BI702" s="3" t="str">
        <f>IF(OR($S702=FALSE,$R702=TRUE,$V702=FALSE),"-",IF(AC702=FALSE,(CONCATENATE(M$1," doesn't match.")),"-"))</f>
        <v>-</v>
      </c>
      <c r="BJ702" s="3" t="str">
        <f>IF(OR($S702=FALSE,$R702=TRUE,$V702=FALSE),"-",IF(AD702=FALSE,(CONCATENATE(N$1," doesn't match.")),"-"))</f>
        <v>-</v>
      </c>
      <c r="BK702" s="3" t="str">
        <f>IF(OR($S702=FALSE,$R702=TRUE,$V702=FALSE),"-",IF(AE702=FALSE,(CONCATENATE(O$1," doesn't match.")),"-"))</f>
        <v>-</v>
      </c>
      <c r="BL702" s="3" t="str">
        <f>IF(OR($S702=FALSE,$R702=TRUE,$V702=FALSE),"-",IF(AF702=FALSE,(CONCATENATE(P$1," doesn't match.")),"-"))</f>
        <v>-</v>
      </c>
    </row>
    <row r="703" spans="1:64" ht="45" x14ac:dyDescent="0.25">
      <c r="A703" s="30">
        <v>1292736</v>
      </c>
      <c r="B703" s="30" t="s">
        <v>625</v>
      </c>
      <c r="C703" s="31" t="s">
        <v>761</v>
      </c>
      <c r="D703" s="30" t="s">
        <v>424</v>
      </c>
      <c r="E703" s="30" t="s">
        <v>122</v>
      </c>
      <c r="F703" s="30" t="s">
        <v>123</v>
      </c>
      <c r="G703" s="30" t="s">
        <v>35</v>
      </c>
      <c r="H703" s="32">
        <v>43382</v>
      </c>
      <c r="I703" s="32">
        <v>43208</v>
      </c>
      <c r="J703" s="32">
        <v>43199</v>
      </c>
      <c r="K703" s="32">
        <v>43209</v>
      </c>
      <c r="L703" s="30" t="s">
        <v>762</v>
      </c>
      <c r="M703" s="32">
        <v>43199</v>
      </c>
      <c r="N703" s="32">
        <v>43293</v>
      </c>
      <c r="O703" s="32"/>
      <c r="P703" s="32"/>
      <c r="Q703" s="5"/>
      <c r="R703" s="6" t="b">
        <f>B703=B704</f>
        <v>0</v>
      </c>
      <c r="S703" s="6" t="b">
        <f>C703=C704</f>
        <v>0</v>
      </c>
      <c r="T703" s="6" t="b">
        <f>D703=D704</f>
        <v>0</v>
      </c>
      <c r="U703" s="6" t="b">
        <f>E703=E704</f>
        <v>0</v>
      </c>
      <c r="V703" s="6" t="b">
        <f>F703=F704</f>
        <v>0</v>
      </c>
      <c r="W703" s="6" t="b">
        <f>G703=G704</f>
        <v>0</v>
      </c>
      <c r="X703" s="6" t="b">
        <f>H703=H704</f>
        <v>0</v>
      </c>
      <c r="Y703" s="6" t="b">
        <f>I703=I704</f>
        <v>0</v>
      </c>
      <c r="Z703" s="6" t="b">
        <f>J703=J704</f>
        <v>0</v>
      </c>
      <c r="AA703" s="6" t="b">
        <f>K703=K704</f>
        <v>0</v>
      </c>
      <c r="AB703" s="6" t="b">
        <f>L703=L704</f>
        <v>0</v>
      </c>
      <c r="AC703" s="6" t="b">
        <f>M703=M704</f>
        <v>0</v>
      </c>
      <c r="AD703" s="6" t="b">
        <f>N703=N704</f>
        <v>0</v>
      </c>
      <c r="AE703" s="6" t="b">
        <f>O703=O704</f>
        <v>1</v>
      </c>
      <c r="AF703" s="6" t="b">
        <f>P703=P704</f>
        <v>1</v>
      </c>
      <c r="AG703" s="3"/>
      <c r="AH703" s="8" t="str">
        <f>IF(ISBLANK($E703),"N/A",$E703)</f>
        <v>INT-PAT INSTR APPLICATION FILING</v>
      </c>
      <c r="AI703" s="8" t="str">
        <f>IF(ISBLANK($F703),"N/A",$F703)</f>
        <v>Filing Receipt or Particulars Recvd? / IPP</v>
      </c>
      <c r="AJ703" s="7" t="str">
        <f>IF(ISBLANK($B703),"N/A",$B703)</f>
        <v>Agent Patent</v>
      </c>
      <c r="AK703" s="8" t="str">
        <f>IF(ISBLANK($C703),"N/A",$C703)</f>
        <v>UCI023.002BR</v>
      </c>
      <c r="AL703" s="8" t="str">
        <f>IF(ISBLANK($C704),"N/A",$C704)</f>
        <v>UCI028.001WO</v>
      </c>
      <c r="AM703" s="7" t="str">
        <f>IF(ISBLANK($B704),"N/A",$B704)</f>
        <v>Live Patent</v>
      </c>
      <c r="AN703" s="8" t="str">
        <f>IF(ISBLANK($F704),"N/A",$F704)</f>
        <v>Deadline to File Demand FINAL / Atty</v>
      </c>
      <c r="AO703" s="8" t="str">
        <f>IF(ISBLANK($E704),"N/A",$E704)</f>
        <v>INT-PAT PCT DEMAND 22M DEADLINE</v>
      </c>
      <c r="AP703" s="3"/>
      <c r="AQ703" s="6" t="str">
        <f>IF($S703=FALSE,"Matter doesn't match.","-")</f>
        <v>Matter doesn't match.</v>
      </c>
      <c r="AR703" s="6" t="str">
        <f>IF($R703=TRUE,"System matches.","-")</f>
        <v>-</v>
      </c>
      <c r="AS703" s="6" t="str">
        <f>IF($U703=FALSE,"Action Type doesn't match.","-")</f>
        <v>Action Type doesn't match.</v>
      </c>
      <c r="AT703" s="6" t="str">
        <f>IF($V703=FALSE,"Action Due doesn't match.","-")</f>
        <v>Action Due doesn't match.</v>
      </c>
      <c r="AU703" s="6" t="b">
        <f>IF(AND($S703=TRUE,$Z703=TRUE,$U703=FALSE,$R703=FALSE),TRUE,FALSE)</f>
        <v>0</v>
      </c>
      <c r="AV703" s="13" t="b">
        <f ca="1">IF(OFFSET($AU703,-1,0)=TRUE,TRUE,FALSE)</f>
        <v>0</v>
      </c>
      <c r="AW703" s="6" t="b">
        <f>IF(AND($V703=TRUE,$S703=TRUE,$U703=FALSE,$R703=FALSE),TRUE,FALSE)</f>
        <v>0</v>
      </c>
      <c r="AX703" s="13" t="b">
        <f ca="1">IF(OFFSET($AW703,-1,0)="TRUE",TRUE,FALSE)</f>
        <v>0</v>
      </c>
      <c r="AY703" s="3"/>
      <c r="AZ703" s="3" t="str">
        <f>IF(OR($S703=FALSE,$R703=TRUE,$V703=FALSE),"-",IF(T703=FALSE,(CONCATENATE(D$1," doesn't match.")),"-"))</f>
        <v>-</v>
      </c>
      <c r="BA703" s="3" t="str">
        <f>IF(OR($S703=FALSE,$R703=TRUE,$V703=FALSE),"-",IF(U703=FALSE,(CONCATENATE(E$1," doesn't match.")),"-"))</f>
        <v>-</v>
      </c>
      <c r="BB703" s="3" t="str">
        <f>IF(OR($S703=FALSE,$R703=TRUE,$V703=FALSE),"-",IF(V703=FALSE,(CONCATENATE(F$1," doesn't match.")),"-"))</f>
        <v>-</v>
      </c>
      <c r="BC703" s="3" t="str">
        <f>IF(OR($S703=FALSE,$R703=TRUE,$V703=FALSE),"-",IF(W703=FALSE,(CONCATENATE(G$1," doesn't match.")),"-"))</f>
        <v>-</v>
      </c>
      <c r="BD703" s="3" t="str">
        <f>IF(OR($S703=FALSE,$R703=TRUE,$V703=FALSE),"-",IF(X703=FALSE,(CONCATENATE(H$1," doesn't match.")),"-"))</f>
        <v>-</v>
      </c>
      <c r="BE703" s="3" t="str">
        <f>IF(OR($S703=FALSE,$R703=TRUE,$V703=FALSE),"-",IF(Y703=FALSE,(CONCATENATE(I$1," doesn't match.")),"-"))</f>
        <v>-</v>
      </c>
      <c r="BF703" s="3" t="str">
        <f>IF(OR($S703=FALSE,$R703=TRUE,$V703=FALSE),"-",IF(Z703=FALSE,(CONCATENATE(J$1," doesn't match.")),"-"))</f>
        <v>-</v>
      </c>
      <c r="BG703" s="3" t="str">
        <f>IF(OR($S703=FALSE,$R703=TRUE,$V703=FALSE),"-",IF(AA703=FALSE,(CONCATENATE(K$1," doesn't match.")),"-"))</f>
        <v>-</v>
      </c>
      <c r="BH703" s="3" t="str">
        <f>IF(OR($S703=FALSE,$R703=TRUE,$V703=FALSE),"-",IF(AB703=FALSE,(CONCATENATE(L$1," doesn't match.")),"-"))</f>
        <v>-</v>
      </c>
      <c r="BI703" s="3" t="str">
        <f>IF(OR($S703=FALSE,$R703=TRUE,$V703=FALSE),"-",IF(AC703=FALSE,(CONCATENATE(M$1," doesn't match.")),"-"))</f>
        <v>-</v>
      </c>
      <c r="BJ703" s="3" t="str">
        <f>IF(OR($S703=FALSE,$R703=TRUE,$V703=FALSE),"-",IF(AD703=FALSE,(CONCATENATE(N$1," doesn't match.")),"-"))</f>
        <v>-</v>
      </c>
      <c r="BK703" s="3" t="str">
        <f>IF(OR($S703=FALSE,$R703=TRUE,$V703=FALSE),"-",IF(AE703=FALSE,(CONCATENATE(O$1," doesn't match.")),"-"))</f>
        <v>-</v>
      </c>
      <c r="BL703" s="3" t="str">
        <f>IF(OR($S703=FALSE,$R703=TRUE,$V703=FALSE),"-",IF(AF703=FALSE,(CONCATENATE(P$1," doesn't match.")),"-"))</f>
        <v>-</v>
      </c>
    </row>
    <row r="704" spans="1:64" ht="45" x14ac:dyDescent="0.25">
      <c r="A704" s="30">
        <v>1290675</v>
      </c>
      <c r="B704" s="30" t="s">
        <v>30</v>
      </c>
      <c r="C704" s="31" t="s">
        <v>553</v>
      </c>
      <c r="D704" s="30" t="s">
        <v>46</v>
      </c>
      <c r="E704" s="30" t="s">
        <v>554</v>
      </c>
      <c r="F704" s="30" t="s">
        <v>555</v>
      </c>
      <c r="G704" s="30" t="s">
        <v>39</v>
      </c>
      <c r="H704" s="32">
        <v>43460</v>
      </c>
      <c r="I704" s="32"/>
      <c r="J704" s="32">
        <v>42792</v>
      </c>
      <c r="K704" s="32"/>
      <c r="L704" s="30" t="s">
        <v>44</v>
      </c>
      <c r="M704" s="32">
        <v>43290</v>
      </c>
      <c r="N704" s="32">
        <v>43290</v>
      </c>
      <c r="O704" s="32"/>
      <c r="P704" s="32"/>
      <c r="Q704" s="5"/>
      <c r="R704" s="6" t="b">
        <f>B704=B705</f>
        <v>0</v>
      </c>
      <c r="S704" s="6" t="b">
        <f>C704=C705</f>
        <v>1</v>
      </c>
      <c r="T704" s="6" t="b">
        <f>D704=D705</f>
        <v>1</v>
      </c>
      <c r="U704" s="6" t="b">
        <f>E704=E705</f>
        <v>1</v>
      </c>
      <c r="V704" s="6" t="b">
        <f>F704=F705</f>
        <v>1</v>
      </c>
      <c r="W704" s="6" t="b">
        <f>G704=G705</f>
        <v>1</v>
      </c>
      <c r="X704" s="6" t="b">
        <f>H704=H705</f>
        <v>0</v>
      </c>
      <c r="Y704" s="6" t="b">
        <f>I704=I705</f>
        <v>1</v>
      </c>
      <c r="Z704" s="6" t="b">
        <f>J704=J705</f>
        <v>0</v>
      </c>
      <c r="AA704" s="6" t="b">
        <f>K704=K705</f>
        <v>1</v>
      </c>
      <c r="AB704" s="6" t="b">
        <f>L704=L705</f>
        <v>0</v>
      </c>
      <c r="AC704" s="6" t="b">
        <f>M704=M705</f>
        <v>0</v>
      </c>
      <c r="AD704" s="6" t="b">
        <f>N704=N705</f>
        <v>0</v>
      </c>
      <c r="AE704" s="6" t="b">
        <f>O704=O705</f>
        <v>1</v>
      </c>
      <c r="AF704" s="6" t="b">
        <f>P704=P705</f>
        <v>1</v>
      </c>
      <c r="AG704" s="3"/>
      <c r="AH704" s="8" t="str">
        <f>IF(ISBLANK($E704),"N/A",$E704)</f>
        <v>INT-PAT PCT DEMAND 22M DEADLINE</v>
      </c>
      <c r="AI704" s="8" t="str">
        <f>IF(ISBLANK($F704),"N/A",$F704)</f>
        <v>Deadline to File Demand FINAL / Atty</v>
      </c>
      <c r="AJ704" s="7" t="str">
        <f>IF(ISBLANK($B704),"N/A",$B704)</f>
        <v>Live Patent</v>
      </c>
      <c r="AK704" s="8" t="str">
        <f>IF(ISBLANK($C704),"N/A",$C704)</f>
        <v>UCI028.001WO</v>
      </c>
      <c r="AL704" s="8" t="str">
        <f>IF(ISBLANK($C705),"N/A",$C705)</f>
        <v>UCI028.001WO</v>
      </c>
      <c r="AM704" s="7" t="str">
        <f>IF(ISBLANK($B705),"N/A",$B705)</f>
        <v>Agent Patent</v>
      </c>
      <c r="AN704" s="8" t="str">
        <f>IF(ISBLANK($F705),"N/A",$F705)</f>
        <v>Deadline to File Demand FINAL / Atty</v>
      </c>
      <c r="AO704" s="8" t="str">
        <f>IF(ISBLANK($E705),"N/A",$E705)</f>
        <v>INT-PAT PCT DEMAND 22M DEADLINE</v>
      </c>
      <c r="AP704" s="3"/>
      <c r="AQ704" s="6" t="str">
        <f>IF($S704=FALSE,"Matter doesn't match.","-")</f>
        <v>-</v>
      </c>
      <c r="AR704" s="6" t="str">
        <f>IF($R704=TRUE,"System matches.","-")</f>
        <v>-</v>
      </c>
      <c r="AS704" s="6" t="str">
        <f>IF($U704=FALSE,"Action Type doesn't match.","-")</f>
        <v>-</v>
      </c>
      <c r="AT704" s="6" t="str">
        <f>IF($V704=FALSE,"Action Due doesn't match.","-")</f>
        <v>-</v>
      </c>
      <c r="AU704" s="6" t="b">
        <f>IF(AND($S704=TRUE,$Z704=TRUE,$U704=FALSE,$R704=FALSE),TRUE,FALSE)</f>
        <v>0</v>
      </c>
      <c r="AV704" s="13" t="b">
        <f ca="1">IF(OFFSET($AU704,-1,0)=TRUE,TRUE,FALSE)</f>
        <v>0</v>
      </c>
      <c r="AW704" s="6" t="b">
        <f>IF(AND($V704=TRUE,$S704=TRUE,$U704=FALSE,$R704=FALSE),TRUE,FALSE)</f>
        <v>0</v>
      </c>
      <c r="AX704" s="13" t="b">
        <f ca="1">IF(OFFSET($AW704,-1,0)="TRUE",TRUE,FALSE)</f>
        <v>0</v>
      </c>
      <c r="AY704" s="3"/>
      <c r="AZ704" s="3" t="str">
        <f>IF(OR($S704=FALSE,$R704=TRUE,$V704=FALSE),"-",IF(T704=FALSE,(CONCATENATE(D$1," doesn't match.")),"-"))</f>
        <v>-</v>
      </c>
      <c r="BA704" s="3" t="str">
        <f>IF(OR($S704=FALSE,$R704=TRUE,$V704=FALSE),"-",IF(U704=FALSE,(CONCATENATE(E$1," doesn't match.")),"-"))</f>
        <v>-</v>
      </c>
      <c r="BB704" s="3" t="str">
        <f>IF(OR($S704=FALSE,$R704=TRUE,$V704=FALSE),"-",IF(V704=FALSE,(CONCATENATE(F$1," doesn't match.")),"-"))</f>
        <v>-</v>
      </c>
      <c r="BC704" s="3" t="str">
        <f>IF(OR($S704=FALSE,$R704=TRUE,$V704=FALSE),"-",IF(W704=FALSE,(CONCATENATE(G$1," doesn't match.")),"-"))</f>
        <v>-</v>
      </c>
      <c r="BD704" s="3" t="str">
        <f>IF(OR($S704=FALSE,$R704=TRUE,$V704=FALSE),"-",IF(X704=FALSE,(CONCATENATE(H$1," doesn't match.")),"-"))</f>
        <v>DueDate doesn't match.</v>
      </c>
      <c r="BE704" s="3" t="str">
        <f>IF(OR($S704=FALSE,$R704=TRUE,$V704=FALSE),"-",IF(Y704=FALSE,(CONCATENATE(I$1," doesn't match.")),"-"))</f>
        <v>-</v>
      </c>
      <c r="BF704" s="3" t="str">
        <f>IF(OR($S704=FALSE,$R704=TRUE,$V704=FALSE),"-",IF(Z704=FALSE,(CONCATENATE(J$1," doesn't match.")),"-"))</f>
        <v>BaseDate doesn't match.</v>
      </c>
      <c r="BG704" s="3" t="str">
        <f>IF(OR($S704=FALSE,$R704=TRUE,$V704=FALSE),"-",IF(AA704=FALSE,(CONCATENATE(K$1," doesn't match.")),"-"))</f>
        <v>-</v>
      </c>
      <c r="BH704" s="3" t="str">
        <f>IF(OR($S704=FALSE,$R704=TRUE,$V704=FALSE),"-",IF(AB704=FALSE,(CONCATENATE(L$1," doesn't match.")),"-"))</f>
        <v>UserID doesn't match.</v>
      </c>
      <c r="BI704" s="3" t="str">
        <f>IF(OR($S704=FALSE,$R704=TRUE,$V704=FALSE),"-",IF(AC704=FALSE,(CONCATENATE(M$1," doesn't match.")),"-"))</f>
        <v>DateCreated doesn't match.</v>
      </c>
      <c r="BJ704" s="3" t="str">
        <f>IF(OR($S704=FALSE,$R704=TRUE,$V704=FALSE),"-",IF(AD704=FALSE,(CONCATENATE(N$1," doesn't match.")),"-"))</f>
        <v>LastUpdate doesn't match.</v>
      </c>
      <c r="BK704" s="3" t="str">
        <f>IF(OR($S704=FALSE,$R704=TRUE,$V704=FALSE),"-",IF(AE704=FALSE,(CONCATENATE(O$1," doesn't match.")),"-"))</f>
        <v>-</v>
      </c>
      <c r="BL704" s="3" t="str">
        <f>IF(OR($S704=FALSE,$R704=TRUE,$V704=FALSE),"-",IF(AF704=FALSE,(CONCATENATE(P$1," doesn't match.")),"-"))</f>
        <v>-</v>
      </c>
    </row>
    <row r="705" spans="1:64" ht="45" x14ac:dyDescent="0.25">
      <c r="A705" s="30">
        <v>1290675</v>
      </c>
      <c r="B705" s="30" t="s">
        <v>625</v>
      </c>
      <c r="C705" s="31" t="s">
        <v>553</v>
      </c>
      <c r="D705" s="30" t="s">
        <v>46</v>
      </c>
      <c r="E705" s="30" t="s">
        <v>554</v>
      </c>
      <c r="F705" s="30" t="s">
        <v>555</v>
      </c>
      <c r="G705" s="30" t="s">
        <v>39</v>
      </c>
      <c r="H705" s="32">
        <v>43462</v>
      </c>
      <c r="I705" s="32"/>
      <c r="J705" s="32">
        <v>42794</v>
      </c>
      <c r="K705" s="32"/>
      <c r="L705" s="30" t="s">
        <v>134</v>
      </c>
      <c r="M705" s="32">
        <v>43291</v>
      </c>
      <c r="N705" s="32">
        <v>43291</v>
      </c>
      <c r="O705" s="32"/>
      <c r="P705" s="32"/>
      <c r="Q705" s="5"/>
      <c r="R705" s="6" t="b">
        <f>B705=B706</f>
        <v>0</v>
      </c>
      <c r="S705" s="6" t="b">
        <f>C705=C706</f>
        <v>1</v>
      </c>
      <c r="T705" s="6" t="b">
        <f>D705=D706</f>
        <v>1</v>
      </c>
      <c r="U705" s="6" t="b">
        <f>E705=E706</f>
        <v>1</v>
      </c>
      <c r="V705" s="6" t="b">
        <f>F705=F706</f>
        <v>0</v>
      </c>
      <c r="W705" s="6" t="b">
        <f>G705=G706</f>
        <v>0</v>
      </c>
      <c r="X705" s="6" t="b">
        <f>H705=H706</f>
        <v>0</v>
      </c>
      <c r="Y705" s="6" t="b">
        <f>I705=I706</f>
        <v>1</v>
      </c>
      <c r="Z705" s="6" t="b">
        <f>J705=J706</f>
        <v>0</v>
      </c>
      <c r="AA705" s="6" t="b">
        <f>K705=K706</f>
        <v>1</v>
      </c>
      <c r="AB705" s="6" t="b">
        <f>L705=L706</f>
        <v>0</v>
      </c>
      <c r="AC705" s="6" t="b">
        <f>M705=M706</f>
        <v>0</v>
      </c>
      <c r="AD705" s="6" t="b">
        <f>N705=N706</f>
        <v>0</v>
      </c>
      <c r="AE705" s="6" t="b">
        <f>O705=O706</f>
        <v>1</v>
      </c>
      <c r="AF705" s="6" t="b">
        <f>P705=P706</f>
        <v>1</v>
      </c>
      <c r="AG705" s="3"/>
      <c r="AH705" s="8" t="str">
        <f>IF(ISBLANK($E705),"N/A",$E705)</f>
        <v>INT-PAT PCT DEMAND 22M DEADLINE</v>
      </c>
      <c r="AI705" s="8" t="str">
        <f>IF(ISBLANK($F705),"N/A",$F705)</f>
        <v>Deadline to File Demand FINAL / Atty</v>
      </c>
      <c r="AJ705" s="7" t="str">
        <f>IF(ISBLANK($B705),"N/A",$B705)</f>
        <v>Agent Patent</v>
      </c>
      <c r="AK705" s="8" t="str">
        <f>IF(ISBLANK($C705),"N/A",$C705)</f>
        <v>UCI028.001WO</v>
      </c>
      <c r="AL705" s="8" t="str">
        <f>IF(ISBLANK($C706),"N/A",$C706)</f>
        <v>UCI028.001WO</v>
      </c>
      <c r="AM705" s="7" t="str">
        <f>IF(ISBLANK($B706),"N/A",$B706)</f>
        <v>Live Patent</v>
      </c>
      <c r="AN705" s="8" t="str">
        <f>IF(ISBLANK($F706),"N/A",$F706)</f>
        <v>File Demand 1M Reminder / Atty</v>
      </c>
      <c r="AO705" s="8" t="str">
        <f>IF(ISBLANK($E706),"N/A",$E706)</f>
        <v>INT-PAT PCT DEMAND 22M DEADLINE</v>
      </c>
      <c r="AP705" s="3"/>
      <c r="AQ705" s="6" t="str">
        <f>IF($S705=FALSE,"Matter doesn't match.","-")</f>
        <v>-</v>
      </c>
      <c r="AR705" s="6" t="str">
        <f>IF($R705=TRUE,"System matches.","-")</f>
        <v>-</v>
      </c>
      <c r="AS705" s="6" t="str">
        <f>IF($U705=FALSE,"Action Type doesn't match.","-")</f>
        <v>-</v>
      </c>
      <c r="AT705" s="6" t="str">
        <f>IF($V705=FALSE,"Action Due doesn't match.","-")</f>
        <v>Action Due doesn't match.</v>
      </c>
      <c r="AU705" s="6" t="b">
        <f>IF(AND($S705=TRUE,$Z705=TRUE,$U705=FALSE,$R705=FALSE),TRUE,FALSE)</f>
        <v>0</v>
      </c>
      <c r="AV705" s="13" t="b">
        <f ca="1">IF(OFFSET($AU705,-1,0)=TRUE,TRUE,FALSE)</f>
        <v>0</v>
      </c>
      <c r="AW705" s="6" t="b">
        <f>IF(AND($V705=TRUE,$S705=TRUE,$U705=FALSE,$R705=FALSE),TRUE,FALSE)</f>
        <v>0</v>
      </c>
      <c r="AX705" s="13" t="b">
        <f ca="1">IF(OFFSET($AW705,-1,0)="TRUE",TRUE,FALSE)</f>
        <v>0</v>
      </c>
      <c r="AY705" s="3"/>
      <c r="AZ705" s="3" t="str">
        <f>IF(OR($S705=FALSE,$R705=TRUE,$V705=FALSE),"-",IF(T705=FALSE,(CONCATENATE(D$1," doesn't match.")),"-"))</f>
        <v>-</v>
      </c>
      <c r="BA705" s="3" t="str">
        <f>IF(OR($S705=FALSE,$R705=TRUE,$V705=FALSE),"-",IF(U705=FALSE,(CONCATENATE(E$1," doesn't match.")),"-"))</f>
        <v>-</v>
      </c>
      <c r="BB705" s="3" t="str">
        <f>IF(OR($S705=FALSE,$R705=TRUE,$V705=FALSE),"-",IF(V705=FALSE,(CONCATENATE(F$1," doesn't match.")),"-"))</f>
        <v>-</v>
      </c>
      <c r="BC705" s="3" t="str">
        <f>IF(OR($S705=FALSE,$R705=TRUE,$V705=FALSE),"-",IF(W705=FALSE,(CONCATENATE(G$1," doesn't match.")),"-"))</f>
        <v>-</v>
      </c>
      <c r="BD705" s="3" t="str">
        <f>IF(OR($S705=FALSE,$R705=TRUE,$V705=FALSE),"-",IF(X705=FALSE,(CONCATENATE(H$1," doesn't match.")),"-"))</f>
        <v>-</v>
      </c>
      <c r="BE705" s="3" t="str">
        <f>IF(OR($S705=FALSE,$R705=TRUE,$V705=FALSE),"-",IF(Y705=FALSE,(CONCATENATE(I$1," doesn't match.")),"-"))</f>
        <v>-</v>
      </c>
      <c r="BF705" s="3" t="str">
        <f>IF(OR($S705=FALSE,$R705=TRUE,$V705=FALSE),"-",IF(Z705=FALSE,(CONCATENATE(J$1," doesn't match.")),"-"))</f>
        <v>-</v>
      </c>
      <c r="BG705" s="3" t="str">
        <f>IF(OR($S705=FALSE,$R705=TRUE,$V705=FALSE),"-",IF(AA705=FALSE,(CONCATENATE(K$1," doesn't match.")),"-"))</f>
        <v>-</v>
      </c>
      <c r="BH705" s="3" t="str">
        <f>IF(OR($S705=FALSE,$R705=TRUE,$V705=FALSE),"-",IF(AB705=FALSE,(CONCATENATE(L$1," doesn't match.")),"-"))</f>
        <v>-</v>
      </c>
      <c r="BI705" s="3" t="str">
        <f>IF(OR($S705=FALSE,$R705=TRUE,$V705=FALSE),"-",IF(AC705=FALSE,(CONCATENATE(M$1," doesn't match.")),"-"))</f>
        <v>-</v>
      </c>
      <c r="BJ705" s="3" t="str">
        <f>IF(OR($S705=FALSE,$R705=TRUE,$V705=FALSE),"-",IF(AD705=FALSE,(CONCATENATE(N$1," doesn't match.")),"-"))</f>
        <v>-</v>
      </c>
      <c r="BK705" s="3" t="str">
        <f>IF(OR($S705=FALSE,$R705=TRUE,$V705=FALSE),"-",IF(AE705=FALSE,(CONCATENATE(O$1," doesn't match.")),"-"))</f>
        <v>-</v>
      </c>
      <c r="BL705" s="3" t="str">
        <f>IF(OR($S705=FALSE,$R705=TRUE,$V705=FALSE),"-",IF(AF705=FALSE,(CONCATENATE(P$1," doesn't match.")),"-"))</f>
        <v>-</v>
      </c>
    </row>
    <row r="706" spans="1:64" ht="45" x14ac:dyDescent="0.25">
      <c r="A706" s="30">
        <v>1290675</v>
      </c>
      <c r="B706" s="30" t="s">
        <v>30</v>
      </c>
      <c r="C706" s="31" t="s">
        <v>553</v>
      </c>
      <c r="D706" s="30" t="s">
        <v>46</v>
      </c>
      <c r="E706" s="30" t="s">
        <v>554</v>
      </c>
      <c r="F706" s="30" t="s">
        <v>556</v>
      </c>
      <c r="G706" s="30" t="s">
        <v>35</v>
      </c>
      <c r="H706" s="32">
        <v>43430</v>
      </c>
      <c r="I706" s="32"/>
      <c r="J706" s="32">
        <v>42792</v>
      </c>
      <c r="K706" s="32"/>
      <c r="L706" s="30" t="s">
        <v>44</v>
      </c>
      <c r="M706" s="32">
        <v>43290</v>
      </c>
      <c r="N706" s="32">
        <v>43290</v>
      </c>
      <c r="O706" s="32"/>
      <c r="P706" s="32"/>
      <c r="Q706" s="5"/>
      <c r="R706" s="6" t="b">
        <f>B706=B707</f>
        <v>0</v>
      </c>
      <c r="S706" s="6" t="b">
        <f>C706=C707</f>
        <v>1</v>
      </c>
      <c r="T706" s="6" t="b">
        <f>D706=D707</f>
        <v>1</v>
      </c>
      <c r="U706" s="6" t="b">
        <f>E706=E707</f>
        <v>1</v>
      </c>
      <c r="V706" s="6" t="b">
        <f>F706=F707</f>
        <v>1</v>
      </c>
      <c r="W706" s="6" t="b">
        <f>G706=G707</f>
        <v>1</v>
      </c>
      <c r="X706" s="6" t="b">
        <f>H706=H707</f>
        <v>0</v>
      </c>
      <c r="Y706" s="6" t="b">
        <f>I706=I707</f>
        <v>1</v>
      </c>
      <c r="Z706" s="6" t="b">
        <f>J706=J707</f>
        <v>0</v>
      </c>
      <c r="AA706" s="6" t="b">
        <f>K706=K707</f>
        <v>1</v>
      </c>
      <c r="AB706" s="6" t="b">
        <f>L706=L707</f>
        <v>0</v>
      </c>
      <c r="AC706" s="6" t="b">
        <f>M706=M707</f>
        <v>0</v>
      </c>
      <c r="AD706" s="6" t="b">
        <f>N706=N707</f>
        <v>0</v>
      </c>
      <c r="AE706" s="6" t="b">
        <f>O706=O707</f>
        <v>1</v>
      </c>
      <c r="AF706" s="6" t="b">
        <f>P706=P707</f>
        <v>1</v>
      </c>
      <c r="AG706" s="3"/>
      <c r="AH706" s="8" t="str">
        <f>IF(ISBLANK($E706),"N/A",$E706)</f>
        <v>INT-PAT PCT DEMAND 22M DEADLINE</v>
      </c>
      <c r="AI706" s="8" t="str">
        <f>IF(ISBLANK($F706),"N/A",$F706)</f>
        <v>File Demand 1M Reminder / Atty</v>
      </c>
      <c r="AJ706" s="7" t="str">
        <f>IF(ISBLANK($B706),"N/A",$B706)</f>
        <v>Live Patent</v>
      </c>
      <c r="AK706" s="8" t="str">
        <f>IF(ISBLANK($C706),"N/A",$C706)</f>
        <v>UCI028.001WO</v>
      </c>
      <c r="AL706" s="8" t="str">
        <f>IF(ISBLANK($C707),"N/A",$C707)</f>
        <v>UCI028.001WO</v>
      </c>
      <c r="AM706" s="7" t="str">
        <f>IF(ISBLANK($B707),"N/A",$B707)</f>
        <v>Agent Patent</v>
      </c>
      <c r="AN706" s="8" t="str">
        <f>IF(ISBLANK($F707),"N/A",$F707)</f>
        <v>File Demand 1M Reminder / Atty</v>
      </c>
      <c r="AO706" s="8" t="str">
        <f>IF(ISBLANK($E707),"N/A",$E707)</f>
        <v>INT-PAT PCT DEMAND 22M DEADLINE</v>
      </c>
      <c r="AP706" s="3"/>
      <c r="AQ706" s="6" t="str">
        <f>IF($S706=FALSE,"Matter doesn't match.","-")</f>
        <v>-</v>
      </c>
      <c r="AR706" s="6" t="str">
        <f>IF($R706=TRUE,"System matches.","-")</f>
        <v>-</v>
      </c>
      <c r="AS706" s="6" t="str">
        <f>IF($U706=FALSE,"Action Type doesn't match.","-")</f>
        <v>-</v>
      </c>
      <c r="AT706" s="6" t="str">
        <f>IF($V706=FALSE,"Action Due doesn't match.","-")</f>
        <v>-</v>
      </c>
      <c r="AU706" s="6" t="b">
        <f>IF(AND($S706=TRUE,$Z706=TRUE,$U706=FALSE,$R706=FALSE),TRUE,FALSE)</f>
        <v>0</v>
      </c>
      <c r="AV706" s="13" t="b">
        <f ca="1">IF(OFFSET($AU706,-1,0)=TRUE,TRUE,FALSE)</f>
        <v>0</v>
      </c>
      <c r="AW706" s="6" t="b">
        <f>IF(AND($V706=TRUE,$S706=TRUE,$U706=FALSE,$R706=FALSE),TRUE,FALSE)</f>
        <v>0</v>
      </c>
      <c r="AX706" s="13" t="b">
        <f ca="1">IF(OFFSET($AW706,-1,0)="TRUE",TRUE,FALSE)</f>
        <v>0</v>
      </c>
      <c r="AY706" s="3"/>
      <c r="AZ706" s="3" t="str">
        <f>IF(OR($S706=FALSE,$R706=TRUE,$V706=FALSE),"-",IF(T706=FALSE,(CONCATENATE(D$1," doesn't match.")),"-"))</f>
        <v>-</v>
      </c>
      <c r="BA706" s="3" t="str">
        <f>IF(OR($S706=FALSE,$R706=TRUE,$V706=FALSE),"-",IF(U706=FALSE,(CONCATENATE(E$1," doesn't match.")),"-"))</f>
        <v>-</v>
      </c>
      <c r="BB706" s="3" t="str">
        <f>IF(OR($S706=FALSE,$R706=TRUE,$V706=FALSE),"-",IF(V706=FALSE,(CONCATENATE(F$1," doesn't match.")),"-"))</f>
        <v>-</v>
      </c>
      <c r="BC706" s="3" t="str">
        <f>IF(OR($S706=FALSE,$R706=TRUE,$V706=FALSE),"-",IF(W706=FALSE,(CONCATENATE(G$1," doesn't match.")),"-"))</f>
        <v>-</v>
      </c>
      <c r="BD706" s="3" t="str">
        <f>IF(OR($S706=FALSE,$R706=TRUE,$V706=FALSE),"-",IF(X706=FALSE,(CONCATENATE(H$1," doesn't match.")),"-"))</f>
        <v>DueDate doesn't match.</v>
      </c>
      <c r="BE706" s="3" t="str">
        <f>IF(OR($S706=FALSE,$R706=TRUE,$V706=FALSE),"-",IF(Y706=FALSE,(CONCATENATE(I$1," doesn't match.")),"-"))</f>
        <v>-</v>
      </c>
      <c r="BF706" s="3" t="str">
        <f>IF(OR($S706=FALSE,$R706=TRUE,$V706=FALSE),"-",IF(Z706=FALSE,(CONCATENATE(J$1," doesn't match.")),"-"))</f>
        <v>BaseDate doesn't match.</v>
      </c>
      <c r="BG706" s="3" t="str">
        <f>IF(OR($S706=FALSE,$R706=TRUE,$V706=FALSE),"-",IF(AA706=FALSE,(CONCATENATE(K$1," doesn't match.")),"-"))</f>
        <v>-</v>
      </c>
      <c r="BH706" s="3" t="str">
        <f>IF(OR($S706=FALSE,$R706=TRUE,$V706=FALSE),"-",IF(AB706=FALSE,(CONCATENATE(L$1," doesn't match.")),"-"))</f>
        <v>UserID doesn't match.</v>
      </c>
      <c r="BI706" s="3" t="str">
        <f>IF(OR($S706=FALSE,$R706=TRUE,$V706=FALSE),"-",IF(AC706=FALSE,(CONCATENATE(M$1," doesn't match.")),"-"))</f>
        <v>DateCreated doesn't match.</v>
      </c>
      <c r="BJ706" s="3" t="str">
        <f>IF(OR($S706=FALSE,$R706=TRUE,$V706=FALSE),"-",IF(AD706=FALSE,(CONCATENATE(N$1," doesn't match.")),"-"))</f>
        <v>LastUpdate doesn't match.</v>
      </c>
      <c r="BK706" s="3" t="str">
        <f>IF(OR($S706=FALSE,$R706=TRUE,$V706=FALSE),"-",IF(AE706=FALSE,(CONCATENATE(O$1," doesn't match.")),"-"))</f>
        <v>-</v>
      </c>
      <c r="BL706" s="3" t="str">
        <f>IF(OR($S706=FALSE,$R706=TRUE,$V706=FALSE),"-",IF(AF706=FALSE,(CONCATENATE(P$1," doesn't match.")),"-"))</f>
        <v>-</v>
      </c>
    </row>
    <row r="707" spans="1:64" ht="60" x14ac:dyDescent="0.25">
      <c r="A707" s="30">
        <v>1290675</v>
      </c>
      <c r="B707" s="30" t="s">
        <v>625</v>
      </c>
      <c r="C707" s="31" t="s">
        <v>553</v>
      </c>
      <c r="D707" s="30" t="s">
        <v>46</v>
      </c>
      <c r="E707" s="30" t="s">
        <v>554</v>
      </c>
      <c r="F707" s="30" t="s">
        <v>556</v>
      </c>
      <c r="G707" s="30" t="s">
        <v>35</v>
      </c>
      <c r="H707" s="32">
        <v>43432</v>
      </c>
      <c r="I707" s="32"/>
      <c r="J707" s="32">
        <v>42794</v>
      </c>
      <c r="K707" s="32"/>
      <c r="L707" s="30" t="s">
        <v>134</v>
      </c>
      <c r="M707" s="32">
        <v>43291</v>
      </c>
      <c r="N707" s="32">
        <v>43291</v>
      </c>
      <c r="O707" s="32"/>
      <c r="P707" s="32"/>
      <c r="Q707" s="5"/>
      <c r="R707" s="6" t="b">
        <f>B707=B708</f>
        <v>0</v>
      </c>
      <c r="S707" s="6" t="b">
        <f>C707=C708</f>
        <v>0</v>
      </c>
      <c r="T707" s="6" t="b">
        <f>D707=D708</f>
        <v>0</v>
      </c>
      <c r="U707" s="6" t="b">
        <f>E707=E708</f>
        <v>0</v>
      </c>
      <c r="V707" s="6" t="b">
        <f>F707=F708</f>
        <v>0</v>
      </c>
      <c r="W707" s="6" t="b">
        <f>G707=G708</f>
        <v>0</v>
      </c>
      <c r="X707" s="6" t="b">
        <f>H707=H708</f>
        <v>0</v>
      </c>
      <c r="Y707" s="6" t="b">
        <f>I707=I708</f>
        <v>1</v>
      </c>
      <c r="Z707" s="6" t="b">
        <f>J707=J708</f>
        <v>0</v>
      </c>
      <c r="AA707" s="6" t="b">
        <f>K707=K708</f>
        <v>1</v>
      </c>
      <c r="AB707" s="6" t="b">
        <f>L707=L708</f>
        <v>0</v>
      </c>
      <c r="AC707" s="6" t="b">
        <f>M707=M708</f>
        <v>0</v>
      </c>
      <c r="AD707" s="6" t="b">
        <f>N707=N708</f>
        <v>0</v>
      </c>
      <c r="AE707" s="6" t="b">
        <f>O707=O708</f>
        <v>1</v>
      </c>
      <c r="AF707" s="6" t="b">
        <f>P707=P708</f>
        <v>1</v>
      </c>
      <c r="AG707" s="3"/>
      <c r="AH707" s="8" t="str">
        <f>IF(ISBLANK($E707),"N/A",$E707)</f>
        <v>INT-PAT PCT DEMAND 22M DEADLINE</v>
      </c>
      <c r="AI707" s="8" t="str">
        <f>IF(ISBLANK($F707),"N/A",$F707)</f>
        <v>File Demand 1M Reminder / Atty</v>
      </c>
      <c r="AJ707" s="7" t="str">
        <f>IF(ISBLANK($B707),"N/A",$B707)</f>
        <v>Agent Patent</v>
      </c>
      <c r="AK707" s="8" t="str">
        <f>IF(ISBLANK($C707),"N/A",$C707)</f>
        <v>UCI028.001WO</v>
      </c>
      <c r="AL707" s="8" t="str">
        <f>IF(ISBLANK($C708),"N/A",$C708)</f>
        <v>ULDE.300XCH</v>
      </c>
      <c r="AM707" s="7" t="str">
        <f>IF(ISBLANK($B708),"N/A",$B708)</f>
        <v>Live Patent</v>
      </c>
      <c r="AN707" s="8" t="str">
        <f>IF(ISBLANK($F708),"N/A",$F708)</f>
        <v>Provide FA with Further Instructions / Atty</v>
      </c>
      <c r="AO707" s="8" t="str">
        <f>IF(ISBLANK($E708),"N/A",$E708)</f>
        <v>INT-PAT FURTHER INSTR ATTY</v>
      </c>
      <c r="AP707" s="3"/>
      <c r="AQ707" s="6" t="str">
        <f>IF($S707=FALSE,"Matter doesn't match.","-")</f>
        <v>Matter doesn't match.</v>
      </c>
      <c r="AR707" s="6" t="str">
        <f>IF($R707=TRUE,"System matches.","-")</f>
        <v>-</v>
      </c>
      <c r="AS707" s="6" t="str">
        <f>IF($U707=FALSE,"Action Type doesn't match.","-")</f>
        <v>Action Type doesn't match.</v>
      </c>
      <c r="AT707" s="6" t="str">
        <f>IF($V707=FALSE,"Action Due doesn't match.","-")</f>
        <v>Action Due doesn't match.</v>
      </c>
      <c r="AU707" s="6" t="b">
        <f>IF(AND($S707=TRUE,$Z707=TRUE,$U707=FALSE,$R707=FALSE),TRUE,FALSE)</f>
        <v>0</v>
      </c>
      <c r="AV707" s="13" t="b">
        <f ca="1">IF(OFFSET($AU707,-1,0)=TRUE,TRUE,FALSE)</f>
        <v>0</v>
      </c>
      <c r="AW707" s="6" t="b">
        <f>IF(AND($V707=TRUE,$S707=TRUE,$U707=FALSE,$R707=FALSE),TRUE,FALSE)</f>
        <v>0</v>
      </c>
      <c r="AX707" s="13" t="b">
        <f ca="1">IF(OFFSET($AW707,-1,0)="TRUE",TRUE,FALSE)</f>
        <v>0</v>
      </c>
      <c r="AY707" s="3"/>
      <c r="AZ707" s="3" t="str">
        <f>IF(OR($S707=FALSE,$R707=TRUE,$V707=FALSE),"-",IF(T707=FALSE,(CONCATENATE(D$1," doesn't match.")),"-"))</f>
        <v>-</v>
      </c>
      <c r="BA707" s="3" t="str">
        <f>IF(OR($S707=FALSE,$R707=TRUE,$V707=FALSE),"-",IF(U707=FALSE,(CONCATENATE(E$1," doesn't match.")),"-"))</f>
        <v>-</v>
      </c>
      <c r="BB707" s="3" t="str">
        <f>IF(OR($S707=FALSE,$R707=TRUE,$V707=FALSE),"-",IF(V707=FALSE,(CONCATENATE(F$1," doesn't match.")),"-"))</f>
        <v>-</v>
      </c>
      <c r="BC707" s="3" t="str">
        <f>IF(OR($S707=FALSE,$R707=TRUE,$V707=FALSE),"-",IF(W707=FALSE,(CONCATENATE(G$1," doesn't match.")),"-"))</f>
        <v>-</v>
      </c>
      <c r="BD707" s="3" t="str">
        <f>IF(OR($S707=FALSE,$R707=TRUE,$V707=FALSE),"-",IF(X707=FALSE,(CONCATENATE(H$1," doesn't match.")),"-"))</f>
        <v>-</v>
      </c>
      <c r="BE707" s="3" t="str">
        <f>IF(OR($S707=FALSE,$R707=TRUE,$V707=FALSE),"-",IF(Y707=FALSE,(CONCATENATE(I$1," doesn't match.")),"-"))</f>
        <v>-</v>
      </c>
      <c r="BF707" s="3" t="str">
        <f>IF(OR($S707=FALSE,$R707=TRUE,$V707=FALSE),"-",IF(Z707=FALSE,(CONCATENATE(J$1," doesn't match.")),"-"))</f>
        <v>-</v>
      </c>
      <c r="BG707" s="3" t="str">
        <f>IF(OR($S707=FALSE,$R707=TRUE,$V707=FALSE),"-",IF(AA707=FALSE,(CONCATENATE(K$1," doesn't match.")),"-"))</f>
        <v>-</v>
      </c>
      <c r="BH707" s="3" t="str">
        <f>IF(OR($S707=FALSE,$R707=TRUE,$V707=FALSE),"-",IF(AB707=FALSE,(CONCATENATE(L$1," doesn't match.")),"-"))</f>
        <v>-</v>
      </c>
      <c r="BI707" s="3" t="str">
        <f>IF(OR($S707=FALSE,$R707=TRUE,$V707=FALSE),"-",IF(AC707=FALSE,(CONCATENATE(M$1," doesn't match.")),"-"))</f>
        <v>-</v>
      </c>
      <c r="BJ707" s="3" t="str">
        <f>IF(OR($S707=FALSE,$R707=TRUE,$V707=FALSE),"-",IF(AD707=FALSE,(CONCATENATE(N$1," doesn't match.")),"-"))</f>
        <v>-</v>
      </c>
      <c r="BK707" s="3" t="str">
        <f>IF(OR($S707=FALSE,$R707=TRUE,$V707=FALSE),"-",IF(AE707=FALSE,(CONCATENATE(O$1," doesn't match.")),"-"))</f>
        <v>-</v>
      </c>
      <c r="BL707" s="3" t="str">
        <f>IF(OR($S707=FALSE,$R707=TRUE,$V707=FALSE),"-",IF(AF707=FALSE,(CONCATENATE(P$1," doesn't match.")),"-"))</f>
        <v>-</v>
      </c>
    </row>
    <row r="708" spans="1:64" ht="45" x14ac:dyDescent="0.25">
      <c r="A708" s="30">
        <v>1297590</v>
      </c>
      <c r="B708" s="30" t="s">
        <v>30</v>
      </c>
      <c r="C708" s="31" t="s">
        <v>557</v>
      </c>
      <c r="D708" s="30" t="s">
        <v>558</v>
      </c>
      <c r="E708" s="30" t="s">
        <v>188</v>
      </c>
      <c r="F708" s="30" t="s">
        <v>189</v>
      </c>
      <c r="G708" s="30" t="s">
        <v>39</v>
      </c>
      <c r="H708" s="32">
        <v>43308</v>
      </c>
      <c r="I708" s="32"/>
      <c r="J708" s="32">
        <v>43301</v>
      </c>
      <c r="K708" s="32"/>
      <c r="L708" s="30" t="s">
        <v>183</v>
      </c>
      <c r="M708" s="32">
        <v>43294</v>
      </c>
      <c r="N708" s="32">
        <v>43299</v>
      </c>
      <c r="O708" s="32"/>
      <c r="P708" s="32"/>
      <c r="Q708" s="5"/>
      <c r="R708" s="6" t="b">
        <f>B708=B709</f>
        <v>0</v>
      </c>
      <c r="S708" s="6" t="b">
        <f>C708=C709</f>
        <v>1</v>
      </c>
      <c r="T708" s="6" t="b">
        <f>D708=D709</f>
        <v>1</v>
      </c>
      <c r="U708" s="6" t="b">
        <f>E708=E709</f>
        <v>0</v>
      </c>
      <c r="V708" s="6" t="b">
        <f>F708=F709</f>
        <v>0</v>
      </c>
      <c r="W708" s="6" t="b">
        <f>G708=G709</f>
        <v>0</v>
      </c>
      <c r="X708" s="6" t="b">
        <f>H708=H709</f>
        <v>0</v>
      </c>
      <c r="Y708" s="6" t="b">
        <f>I708=I709</f>
        <v>1</v>
      </c>
      <c r="Z708" s="6" t="b">
        <f>J708=J709</f>
        <v>0</v>
      </c>
      <c r="AA708" s="6" t="b">
        <f>K708=K709</f>
        <v>1</v>
      </c>
      <c r="AB708" s="6" t="b">
        <f>L708=L709</f>
        <v>0</v>
      </c>
      <c r="AC708" s="6" t="b">
        <f>M708=M709</f>
        <v>1</v>
      </c>
      <c r="AD708" s="6" t="b">
        <f>N708=N709</f>
        <v>0</v>
      </c>
      <c r="AE708" s="6" t="b">
        <f>O708=O709</f>
        <v>1</v>
      </c>
      <c r="AF708" s="6" t="b">
        <f>P708=P709</f>
        <v>1</v>
      </c>
      <c r="AG708" s="3"/>
      <c r="AH708" s="8" t="str">
        <f>IF(ISBLANK($E708),"N/A",$E708)</f>
        <v>INT-PAT FURTHER INSTR ATTY</v>
      </c>
      <c r="AI708" s="8" t="str">
        <f>IF(ISBLANK($F708),"N/A",$F708)</f>
        <v>Provide FA with Further Instructions / Atty</v>
      </c>
      <c r="AJ708" s="7" t="str">
        <f>IF(ISBLANK($B708),"N/A",$B708)</f>
        <v>Live Patent</v>
      </c>
      <c r="AK708" s="8" t="str">
        <f>IF(ISBLANK($C708),"N/A",$C708)</f>
        <v>ULDE.300XCH</v>
      </c>
      <c r="AL708" s="8" t="str">
        <f>IF(ISBLANK($C709),"N/A",$C709)</f>
        <v>ULDE.300XCH</v>
      </c>
      <c r="AM708" s="7" t="str">
        <f>IF(ISBLANK($B709),"N/A",$B709)</f>
        <v>Agent Patent</v>
      </c>
      <c r="AN708" s="8" t="str">
        <f>IF(ISBLANK($F709),"N/A",$F709)</f>
        <v>Submit Docs to FA As Referenced in Filing Instr Letter / IPP</v>
      </c>
      <c r="AO708" s="8" t="str">
        <f>IF(ISBLANK($E709),"N/A",$E709)</f>
        <v>INT-PAT DOCS TO FOLLOW</v>
      </c>
      <c r="AP708" s="3"/>
      <c r="AQ708" s="6" t="str">
        <f>IF($S708=FALSE,"Matter doesn't match.","-")</f>
        <v>-</v>
      </c>
      <c r="AR708" s="6" t="str">
        <f>IF($R708=TRUE,"System matches.","-")</f>
        <v>-</v>
      </c>
      <c r="AS708" s="6" t="str">
        <f>IF($U708=FALSE,"Action Type doesn't match.","-")</f>
        <v>Action Type doesn't match.</v>
      </c>
      <c r="AT708" s="6" t="str">
        <f>IF($V708=FALSE,"Action Due doesn't match.","-")</f>
        <v>Action Due doesn't match.</v>
      </c>
      <c r="AU708" s="6" t="b">
        <f>IF(AND($S708=TRUE,$Z708=TRUE,$U708=FALSE,$R708=FALSE),TRUE,FALSE)</f>
        <v>0</v>
      </c>
      <c r="AV708" s="13" t="b">
        <f ca="1">IF(OFFSET($AU708,-1,0)=TRUE,TRUE,FALSE)</f>
        <v>0</v>
      </c>
      <c r="AW708" s="6" t="b">
        <f>IF(AND($V708=TRUE,$S708=TRUE,$U708=FALSE,$R708=FALSE),TRUE,FALSE)</f>
        <v>0</v>
      </c>
      <c r="AX708" s="13" t="b">
        <f ca="1">IF(OFFSET($AW708,-1,0)="TRUE",TRUE,FALSE)</f>
        <v>0</v>
      </c>
      <c r="AY708" s="3"/>
      <c r="AZ708" s="3" t="str">
        <f>IF(OR($S708=FALSE,$R708=TRUE,$V708=FALSE),"-",IF(T708=FALSE,(CONCATENATE(D$1," doesn't match.")),"-"))</f>
        <v>-</v>
      </c>
      <c r="BA708" s="3" t="str">
        <f>IF(OR($S708=FALSE,$R708=TRUE,$V708=FALSE),"-",IF(U708=FALSE,(CONCATENATE(E$1," doesn't match.")),"-"))</f>
        <v>-</v>
      </c>
      <c r="BB708" s="3" t="str">
        <f>IF(OR($S708=FALSE,$R708=TRUE,$V708=FALSE),"-",IF(V708=FALSE,(CONCATENATE(F$1," doesn't match.")),"-"))</f>
        <v>-</v>
      </c>
      <c r="BC708" s="3" t="str">
        <f>IF(OR($S708=FALSE,$R708=TRUE,$V708=FALSE),"-",IF(W708=FALSE,(CONCATENATE(G$1," doesn't match.")),"-"))</f>
        <v>-</v>
      </c>
      <c r="BD708" s="3" t="str">
        <f>IF(OR($S708=FALSE,$R708=TRUE,$V708=FALSE),"-",IF(X708=FALSE,(CONCATENATE(H$1," doesn't match.")),"-"))</f>
        <v>-</v>
      </c>
      <c r="BE708" s="3" t="str">
        <f>IF(OR($S708=FALSE,$R708=TRUE,$V708=FALSE),"-",IF(Y708=FALSE,(CONCATENATE(I$1," doesn't match.")),"-"))</f>
        <v>-</v>
      </c>
      <c r="BF708" s="3" t="str">
        <f>IF(OR($S708=FALSE,$R708=TRUE,$V708=FALSE),"-",IF(Z708=FALSE,(CONCATENATE(J$1," doesn't match.")),"-"))</f>
        <v>-</v>
      </c>
      <c r="BG708" s="3" t="str">
        <f>IF(OR($S708=FALSE,$R708=TRUE,$V708=FALSE),"-",IF(AA708=FALSE,(CONCATENATE(K$1," doesn't match.")),"-"))</f>
        <v>-</v>
      </c>
      <c r="BH708" s="3" t="str">
        <f>IF(OR($S708=FALSE,$R708=TRUE,$V708=FALSE),"-",IF(AB708=FALSE,(CONCATENATE(L$1," doesn't match.")),"-"))</f>
        <v>-</v>
      </c>
      <c r="BI708" s="3" t="str">
        <f>IF(OR($S708=FALSE,$R708=TRUE,$V708=FALSE),"-",IF(AC708=FALSE,(CONCATENATE(M$1," doesn't match.")),"-"))</f>
        <v>-</v>
      </c>
      <c r="BJ708" s="3" t="str">
        <f>IF(OR($S708=FALSE,$R708=TRUE,$V708=FALSE),"-",IF(AD708=FALSE,(CONCATENATE(N$1," doesn't match.")),"-"))</f>
        <v>-</v>
      </c>
      <c r="BK708" s="3" t="str">
        <f>IF(OR($S708=FALSE,$R708=TRUE,$V708=FALSE),"-",IF(AE708=FALSE,(CONCATENATE(O$1," doesn't match.")),"-"))</f>
        <v>-</v>
      </c>
      <c r="BL708" s="3" t="str">
        <f>IF(OR($S708=FALSE,$R708=TRUE,$V708=FALSE),"-",IF(AF708=FALSE,(CONCATENATE(P$1," doesn't match.")),"-"))</f>
        <v>-</v>
      </c>
    </row>
    <row r="709" spans="1:64" ht="60" x14ac:dyDescent="0.25">
      <c r="A709" s="30">
        <v>1297590</v>
      </c>
      <c r="B709" s="30" t="s">
        <v>625</v>
      </c>
      <c r="C709" s="31" t="s">
        <v>557</v>
      </c>
      <c r="D709" s="30" t="s">
        <v>558</v>
      </c>
      <c r="E709" s="30" t="s">
        <v>173</v>
      </c>
      <c r="F709" s="30" t="s">
        <v>174</v>
      </c>
      <c r="G709" s="30" t="s">
        <v>35</v>
      </c>
      <c r="H709" s="32">
        <v>43323</v>
      </c>
      <c r="I709" s="32"/>
      <c r="J709" s="32">
        <v>43292</v>
      </c>
      <c r="K709" s="32"/>
      <c r="L709" s="30" t="s">
        <v>66</v>
      </c>
      <c r="M709" s="32">
        <v>43294</v>
      </c>
      <c r="N709" s="32">
        <v>43294</v>
      </c>
      <c r="O709" s="32"/>
      <c r="P709" s="32"/>
      <c r="Q709" s="5"/>
      <c r="R709" s="6" t="b">
        <f>B709=B710</f>
        <v>0</v>
      </c>
      <c r="S709" s="6" t="b">
        <f>C709=C710</f>
        <v>0</v>
      </c>
      <c r="T709" s="6" t="b">
        <f>D709=D710</f>
        <v>0</v>
      </c>
      <c r="U709" s="6" t="b">
        <f>E709=E710</f>
        <v>0</v>
      </c>
      <c r="V709" s="6" t="b">
        <f>F709=F710</f>
        <v>0</v>
      </c>
      <c r="W709" s="6" t="b">
        <f>G709=G710</f>
        <v>1</v>
      </c>
      <c r="X709" s="6" t="b">
        <f>H709=H710</f>
        <v>0</v>
      </c>
      <c r="Y709" s="6" t="b">
        <f>I709=I710</f>
        <v>0</v>
      </c>
      <c r="Z709" s="6" t="b">
        <f>J709=J710</f>
        <v>1</v>
      </c>
      <c r="AA709" s="6" t="b">
        <f>K709=K710</f>
        <v>1</v>
      </c>
      <c r="AB709" s="6" t="b">
        <f>L709=L710</f>
        <v>0</v>
      </c>
      <c r="AC709" s="6" t="b">
        <f>M709=M710</f>
        <v>0</v>
      </c>
      <c r="AD709" s="6" t="b">
        <f>N709=N710</f>
        <v>0</v>
      </c>
      <c r="AE709" s="6" t="b">
        <f>O709=O710</f>
        <v>1</v>
      </c>
      <c r="AF709" s="6" t="b">
        <f>P709=P710</f>
        <v>1</v>
      </c>
      <c r="AG709" s="3"/>
      <c r="AH709" s="8" t="str">
        <f>IF(ISBLANK($E709),"N/A",$E709)</f>
        <v>INT-PAT DOCS TO FOLLOW</v>
      </c>
      <c r="AI709" s="8" t="str">
        <f>IF(ISBLANK($F709),"N/A",$F709)</f>
        <v>Submit Docs to FA As Referenced in Filing Instr Letter / IPP</v>
      </c>
      <c r="AJ709" s="7" t="str">
        <f>IF(ISBLANK($B709),"N/A",$B709)</f>
        <v>Agent Patent</v>
      </c>
      <c r="AK709" s="8" t="str">
        <f>IF(ISBLANK($C709),"N/A",$C709)</f>
        <v>ULDE.300XCH</v>
      </c>
      <c r="AL709" s="8" t="str">
        <f>IF(ISBLANK($C710),"N/A",$C710)</f>
        <v>ULDE.300XCN</v>
      </c>
      <c r="AM709" s="7" t="str">
        <f>IF(ISBLANK($B710),"N/A",$B710)</f>
        <v>Live Patent</v>
      </c>
      <c r="AN709" s="8" t="str">
        <f>IF(ISBLANK($F710),"N/A",$F710)</f>
        <v>FA Confirm &amp; Ack Filing Instructions Recvd? / IPP</v>
      </c>
      <c r="AO709" s="8" t="str">
        <f>IF(ISBLANK($E710),"N/A",$E710)</f>
        <v>INT-PAT INSTR APPLICATION FILING</v>
      </c>
      <c r="AP709" s="3"/>
      <c r="AQ709" s="6" t="str">
        <f>IF($S709=FALSE,"Matter doesn't match.","-")</f>
        <v>Matter doesn't match.</v>
      </c>
      <c r="AR709" s="6" t="str">
        <f>IF($R709=TRUE,"System matches.","-")</f>
        <v>-</v>
      </c>
      <c r="AS709" s="6" t="str">
        <f>IF($U709=FALSE,"Action Type doesn't match.","-")</f>
        <v>Action Type doesn't match.</v>
      </c>
      <c r="AT709" s="6" t="str">
        <f>IF($V709=FALSE,"Action Due doesn't match.","-")</f>
        <v>Action Due doesn't match.</v>
      </c>
      <c r="AU709" s="6" t="b">
        <f>IF(AND($S709=TRUE,$Z709=TRUE,$U709=FALSE,$R709=FALSE),TRUE,FALSE)</f>
        <v>0</v>
      </c>
      <c r="AV709" s="13" t="b">
        <f ca="1">IF(OFFSET($AU709,-1,0)=TRUE,TRUE,FALSE)</f>
        <v>0</v>
      </c>
      <c r="AW709" s="6" t="b">
        <f>IF(AND($V709=TRUE,$S709=TRUE,$U709=FALSE,$R709=FALSE),TRUE,FALSE)</f>
        <v>0</v>
      </c>
      <c r="AX709" s="13" t="b">
        <f ca="1">IF(OFFSET($AW709,-1,0)="TRUE",TRUE,FALSE)</f>
        <v>0</v>
      </c>
      <c r="AY709" s="3"/>
      <c r="AZ709" s="3" t="str">
        <f>IF(OR($S709=FALSE,$R709=TRUE,$V709=FALSE),"-",IF(T709=FALSE,(CONCATENATE(D$1," doesn't match.")),"-"))</f>
        <v>-</v>
      </c>
      <c r="BA709" s="3" t="str">
        <f>IF(OR($S709=FALSE,$R709=TRUE,$V709=FALSE),"-",IF(U709=FALSE,(CONCATENATE(E$1," doesn't match.")),"-"))</f>
        <v>-</v>
      </c>
      <c r="BB709" s="3" t="str">
        <f>IF(OR($S709=FALSE,$R709=TRUE,$V709=FALSE),"-",IF(V709=FALSE,(CONCATENATE(F$1," doesn't match.")),"-"))</f>
        <v>-</v>
      </c>
      <c r="BC709" s="3" t="str">
        <f>IF(OR($S709=FALSE,$R709=TRUE,$V709=FALSE),"-",IF(W709=FALSE,(CONCATENATE(G$1," doesn't match.")),"-"))</f>
        <v>-</v>
      </c>
      <c r="BD709" s="3" t="str">
        <f>IF(OR($S709=FALSE,$R709=TRUE,$V709=FALSE),"-",IF(X709=FALSE,(CONCATENATE(H$1," doesn't match.")),"-"))</f>
        <v>-</v>
      </c>
      <c r="BE709" s="3" t="str">
        <f>IF(OR($S709=FALSE,$R709=TRUE,$V709=FALSE),"-",IF(Y709=FALSE,(CONCATENATE(I$1," doesn't match.")),"-"))</f>
        <v>-</v>
      </c>
      <c r="BF709" s="3" t="str">
        <f>IF(OR($S709=FALSE,$R709=TRUE,$V709=FALSE),"-",IF(Z709=FALSE,(CONCATENATE(J$1," doesn't match.")),"-"))</f>
        <v>-</v>
      </c>
      <c r="BG709" s="3" t="str">
        <f>IF(OR($S709=FALSE,$R709=TRUE,$V709=FALSE),"-",IF(AA709=FALSE,(CONCATENATE(K$1," doesn't match.")),"-"))</f>
        <v>-</v>
      </c>
      <c r="BH709" s="3" t="str">
        <f>IF(OR($S709=FALSE,$R709=TRUE,$V709=FALSE),"-",IF(AB709=FALSE,(CONCATENATE(L$1," doesn't match.")),"-"))</f>
        <v>-</v>
      </c>
      <c r="BI709" s="3" t="str">
        <f>IF(OR($S709=FALSE,$R709=TRUE,$V709=FALSE),"-",IF(AC709=FALSE,(CONCATENATE(M$1," doesn't match.")),"-"))</f>
        <v>-</v>
      </c>
      <c r="BJ709" s="3" t="str">
        <f>IF(OR($S709=FALSE,$R709=TRUE,$V709=FALSE),"-",IF(AD709=FALSE,(CONCATENATE(N$1," doesn't match.")),"-"))</f>
        <v>-</v>
      </c>
      <c r="BK709" s="3" t="str">
        <f>IF(OR($S709=FALSE,$R709=TRUE,$V709=FALSE),"-",IF(AE709=FALSE,(CONCATENATE(O$1," doesn't match.")),"-"))</f>
        <v>-</v>
      </c>
      <c r="BL709" s="3" t="str">
        <f>IF(OR($S709=FALSE,$R709=TRUE,$V709=FALSE),"-",IF(AF709=FALSE,(CONCATENATE(P$1," doesn't match.")),"-"))</f>
        <v>-</v>
      </c>
    </row>
    <row r="710" spans="1:64" ht="45" x14ac:dyDescent="0.25">
      <c r="A710" s="30">
        <v>1297499</v>
      </c>
      <c r="B710" s="30" t="s">
        <v>30</v>
      </c>
      <c r="C710" s="31" t="s">
        <v>559</v>
      </c>
      <c r="D710" s="30" t="s">
        <v>98</v>
      </c>
      <c r="E710" s="30" t="s">
        <v>122</v>
      </c>
      <c r="F710" s="30" t="s">
        <v>126</v>
      </c>
      <c r="G710" s="30" t="s">
        <v>35</v>
      </c>
      <c r="H710" s="32">
        <v>43299</v>
      </c>
      <c r="I710" s="32">
        <v>43293</v>
      </c>
      <c r="J710" s="32">
        <v>43292</v>
      </c>
      <c r="K710" s="32"/>
      <c r="L710" s="30" t="s">
        <v>134</v>
      </c>
      <c r="M710" s="32">
        <v>43293</v>
      </c>
      <c r="N710" s="32">
        <v>43293</v>
      </c>
      <c r="O710" s="32"/>
      <c r="P710" s="32"/>
      <c r="Q710" s="5"/>
      <c r="R710" s="6" t="b">
        <f>B710=B711</f>
        <v>0</v>
      </c>
      <c r="S710" s="6" t="b">
        <f>C710=C711</f>
        <v>1</v>
      </c>
      <c r="T710" s="6" t="b">
        <f>D710=D711</f>
        <v>1</v>
      </c>
      <c r="U710" s="6" t="b">
        <f>E710=E711</f>
        <v>1</v>
      </c>
      <c r="V710" s="6" t="b">
        <f>F710=F711</f>
        <v>1</v>
      </c>
      <c r="W710" s="6" t="b">
        <f>G710=G711</f>
        <v>1</v>
      </c>
      <c r="X710" s="6" t="b">
        <f>H710=H711</f>
        <v>1</v>
      </c>
      <c r="Y710" s="6" t="b">
        <f>I710=I711</f>
        <v>0</v>
      </c>
      <c r="Z710" s="6" t="b">
        <f>J710=J711</f>
        <v>1</v>
      </c>
      <c r="AA710" s="6" t="b">
        <f>K710=K711</f>
        <v>1</v>
      </c>
      <c r="AB710" s="6" t="b">
        <f>L710=L711</f>
        <v>0</v>
      </c>
      <c r="AC710" s="6" t="b">
        <f>M710=M711</f>
        <v>0</v>
      </c>
      <c r="AD710" s="6" t="b">
        <f>N710=N711</f>
        <v>0</v>
      </c>
      <c r="AE710" s="6" t="b">
        <f>O710=O711</f>
        <v>1</v>
      </c>
      <c r="AF710" s="6" t="b">
        <f>P710=P711</f>
        <v>1</v>
      </c>
      <c r="AG710" s="3"/>
      <c r="AH710" s="8" t="str">
        <f>IF(ISBLANK($E710),"N/A",$E710)</f>
        <v>INT-PAT INSTR APPLICATION FILING</v>
      </c>
      <c r="AI710" s="8" t="str">
        <f>IF(ISBLANK($F710),"N/A",$F710)</f>
        <v>FA Confirm &amp; Ack Filing Instructions Recvd? / IPP</v>
      </c>
      <c r="AJ710" s="7" t="str">
        <f>IF(ISBLANK($B710),"N/A",$B710)</f>
        <v>Live Patent</v>
      </c>
      <c r="AK710" s="8" t="str">
        <f>IF(ISBLANK($C710),"N/A",$C710)</f>
        <v>ULDE.300XCN</v>
      </c>
      <c r="AL710" s="8" t="str">
        <f>IF(ISBLANK($C711),"N/A",$C711)</f>
        <v>ULDE.300XCN</v>
      </c>
      <c r="AM710" s="7" t="str">
        <f>IF(ISBLANK($B711),"N/A",$B711)</f>
        <v>Agent Patent</v>
      </c>
      <c r="AN710" s="8" t="str">
        <f>IF(ISBLANK($F711),"N/A",$F711)</f>
        <v>FA Confirm &amp; Ack Filing Instructions Recvd? / IPP</v>
      </c>
      <c r="AO710" s="8" t="str">
        <f>IF(ISBLANK($E711),"N/A",$E711)</f>
        <v>INT-PAT INSTR APPLICATION FILING</v>
      </c>
      <c r="AP710" s="3"/>
      <c r="AQ710" s="6" t="str">
        <f>IF($S710=FALSE,"Matter doesn't match.","-")</f>
        <v>-</v>
      </c>
      <c r="AR710" s="6" t="str">
        <f>IF($R710=TRUE,"System matches.","-")</f>
        <v>-</v>
      </c>
      <c r="AS710" s="6" t="str">
        <f>IF($U710=FALSE,"Action Type doesn't match.","-")</f>
        <v>-</v>
      </c>
      <c r="AT710" s="6" t="str">
        <f>IF($V710=FALSE,"Action Due doesn't match.","-")</f>
        <v>-</v>
      </c>
      <c r="AU710" s="6" t="b">
        <f>IF(AND($S710=TRUE,$Z710=TRUE,$U710=FALSE,$R710=FALSE),TRUE,FALSE)</f>
        <v>0</v>
      </c>
      <c r="AV710" s="13" t="b">
        <f ca="1">IF(OFFSET($AU710,-1,0)=TRUE,TRUE,FALSE)</f>
        <v>0</v>
      </c>
      <c r="AW710" s="6" t="b">
        <f>IF(AND($V710=TRUE,$S710=TRUE,$U710=FALSE,$R710=FALSE),TRUE,FALSE)</f>
        <v>0</v>
      </c>
      <c r="AX710" s="13" t="b">
        <f ca="1">IF(OFFSET($AW710,-1,0)="TRUE",TRUE,FALSE)</f>
        <v>0</v>
      </c>
      <c r="AY710" s="3"/>
      <c r="AZ710" s="3" t="str">
        <f>IF(OR($S710=FALSE,$R710=TRUE,$V710=FALSE),"-",IF(T710=FALSE,(CONCATENATE(D$1," doesn't match.")),"-"))</f>
        <v>-</v>
      </c>
      <c r="BA710" s="3" t="str">
        <f>IF(OR($S710=FALSE,$R710=TRUE,$V710=FALSE),"-",IF(U710=FALSE,(CONCATENATE(E$1," doesn't match.")),"-"))</f>
        <v>-</v>
      </c>
      <c r="BB710" s="3" t="str">
        <f>IF(OR($S710=FALSE,$R710=TRUE,$V710=FALSE),"-",IF(V710=FALSE,(CONCATENATE(F$1," doesn't match.")),"-"))</f>
        <v>-</v>
      </c>
      <c r="BC710" s="3" t="str">
        <f>IF(OR($S710=FALSE,$R710=TRUE,$V710=FALSE),"-",IF(W710=FALSE,(CONCATENATE(G$1," doesn't match.")),"-"))</f>
        <v>-</v>
      </c>
      <c r="BD710" s="3" t="str">
        <f>IF(OR($S710=FALSE,$R710=TRUE,$V710=FALSE),"-",IF(X710=FALSE,(CONCATENATE(H$1," doesn't match.")),"-"))</f>
        <v>-</v>
      </c>
      <c r="BE710" s="3" t="str">
        <f>IF(OR($S710=FALSE,$R710=TRUE,$V710=FALSE),"-",IF(Y710=FALSE,(CONCATENATE(I$1," doesn't match.")),"-"))</f>
        <v>DateTaken doesn't match.</v>
      </c>
      <c r="BF710" s="3" t="str">
        <f>IF(OR($S710=FALSE,$R710=TRUE,$V710=FALSE),"-",IF(Z710=FALSE,(CONCATENATE(J$1," doesn't match.")),"-"))</f>
        <v>-</v>
      </c>
      <c r="BG710" s="3" t="str">
        <f>IF(OR($S710=FALSE,$R710=TRUE,$V710=FALSE),"-",IF(AA710=FALSE,(CONCATENATE(K$1," doesn't match.")),"-"))</f>
        <v>-</v>
      </c>
      <c r="BH710" s="3" t="str">
        <f>IF(OR($S710=FALSE,$R710=TRUE,$V710=FALSE),"-",IF(AB710=FALSE,(CONCATENATE(L$1," doesn't match.")),"-"))</f>
        <v>UserID doesn't match.</v>
      </c>
      <c r="BI710" s="3" t="str">
        <f>IF(OR($S710=FALSE,$R710=TRUE,$V710=FALSE),"-",IF(AC710=FALSE,(CONCATENATE(M$1," doesn't match.")),"-"))</f>
        <v>DateCreated doesn't match.</v>
      </c>
      <c r="BJ710" s="3" t="str">
        <f>IF(OR($S710=FALSE,$R710=TRUE,$V710=FALSE),"-",IF(AD710=FALSE,(CONCATENATE(N$1," doesn't match.")),"-"))</f>
        <v>LastUpdate doesn't match.</v>
      </c>
      <c r="BK710" s="3" t="str">
        <f>IF(OR($S710=FALSE,$R710=TRUE,$V710=FALSE),"-",IF(AE710=FALSE,(CONCATENATE(O$1," doesn't match.")),"-"))</f>
        <v>-</v>
      </c>
      <c r="BL710" s="3" t="str">
        <f>IF(OR($S710=FALSE,$R710=TRUE,$V710=FALSE),"-",IF(AF710=FALSE,(CONCATENATE(P$1," doesn't match.")),"-"))</f>
        <v>-</v>
      </c>
    </row>
    <row r="711" spans="1:64" ht="60" x14ac:dyDescent="0.25">
      <c r="A711" s="30">
        <v>1297499</v>
      </c>
      <c r="B711" s="30" t="s">
        <v>625</v>
      </c>
      <c r="C711" s="31" t="s">
        <v>559</v>
      </c>
      <c r="D711" s="30" t="s">
        <v>98</v>
      </c>
      <c r="E711" s="30" t="s">
        <v>122</v>
      </c>
      <c r="F711" s="30" t="s">
        <v>126</v>
      </c>
      <c r="G711" s="30" t="s">
        <v>35</v>
      </c>
      <c r="H711" s="32">
        <v>43299</v>
      </c>
      <c r="I711" s="32"/>
      <c r="J711" s="32">
        <v>43292</v>
      </c>
      <c r="K711" s="32"/>
      <c r="L711" s="30" t="s">
        <v>108</v>
      </c>
      <c r="M711" s="32">
        <v>43294</v>
      </c>
      <c r="N711" s="32">
        <v>43294</v>
      </c>
      <c r="O711" s="32"/>
      <c r="P711" s="32"/>
      <c r="Q711" s="5"/>
      <c r="R711" s="6" t="b">
        <f>B711=B712</f>
        <v>0</v>
      </c>
      <c r="S711" s="6" t="b">
        <f>C711=C712</f>
        <v>0</v>
      </c>
      <c r="T711" s="6" t="b">
        <f>D711=D712</f>
        <v>0</v>
      </c>
      <c r="U711" s="6" t="b">
        <f>E711=E712</f>
        <v>0</v>
      </c>
      <c r="V711" s="6" t="b">
        <f>F711=F712</f>
        <v>0</v>
      </c>
      <c r="W711" s="6" t="b">
        <f>G711=G712</f>
        <v>1</v>
      </c>
      <c r="X711" s="6" t="b">
        <f>H711=H712</f>
        <v>1</v>
      </c>
      <c r="Y711" s="6" t="b">
        <f>I711=I712</f>
        <v>0</v>
      </c>
      <c r="Z711" s="6" t="b">
        <f>J711=J712</f>
        <v>0</v>
      </c>
      <c r="AA711" s="6" t="b">
        <f>K711=K712</f>
        <v>0</v>
      </c>
      <c r="AB711" s="6" t="b">
        <f>L711=L712</f>
        <v>1</v>
      </c>
      <c r="AC711" s="6" t="b">
        <f>M711=M712</f>
        <v>1</v>
      </c>
      <c r="AD711" s="6" t="b">
        <f>N711=N712</f>
        <v>0</v>
      </c>
      <c r="AE711" s="6" t="b">
        <f>O711=O712</f>
        <v>1</v>
      </c>
      <c r="AF711" s="6" t="b">
        <f>P711=P712</f>
        <v>1</v>
      </c>
      <c r="AG711" s="3"/>
      <c r="AH711" s="8" t="str">
        <f>IF(ISBLANK($E711),"N/A",$E711)</f>
        <v>INT-PAT INSTR APPLICATION FILING</v>
      </c>
      <c r="AI711" s="8" t="str">
        <f>IF(ISBLANK($F711),"N/A",$F711)</f>
        <v>FA Confirm &amp; Ack Filing Instructions Recvd? / IPP</v>
      </c>
      <c r="AJ711" s="7" t="str">
        <f>IF(ISBLANK($B711),"N/A",$B711)</f>
        <v>Agent Patent</v>
      </c>
      <c r="AK711" s="8" t="str">
        <f>IF(ISBLANK($C711),"N/A",$C711)</f>
        <v>ULDE.300XCN</v>
      </c>
      <c r="AL711" s="8" t="str">
        <f>IF(ISBLANK($C712),"N/A",$C712)</f>
        <v>ULDE.300XEM</v>
      </c>
      <c r="AM711" s="7" t="str">
        <f>IF(ISBLANK($B712),"N/A",$B712)</f>
        <v>Live Patent</v>
      </c>
      <c r="AN711" s="8" t="str">
        <f>IF(ISBLANK($F712),"N/A",$F712)</f>
        <v>Confirm Request for Priority Document to Office / IPP</v>
      </c>
      <c r="AO711" s="8" t="str">
        <f>IF(ISBLANK($E712),"N/A",$E712)</f>
        <v>INT-PAT PRIORITY DOCUMENT REQUEST NO DATE</v>
      </c>
      <c r="AP711" s="3"/>
      <c r="AQ711" s="6" t="str">
        <f>IF($S711=FALSE,"Matter doesn't match.","-")</f>
        <v>Matter doesn't match.</v>
      </c>
      <c r="AR711" s="6" t="str">
        <f>IF($R711=TRUE,"System matches.","-")</f>
        <v>-</v>
      </c>
      <c r="AS711" s="6" t="str">
        <f>IF($U711=FALSE,"Action Type doesn't match.","-")</f>
        <v>Action Type doesn't match.</v>
      </c>
      <c r="AT711" s="6" t="str">
        <f>IF($V711=FALSE,"Action Due doesn't match.","-")</f>
        <v>Action Due doesn't match.</v>
      </c>
      <c r="AU711" s="6" t="b">
        <f>IF(AND($S711=TRUE,$Z711=TRUE,$U711=FALSE,$R711=FALSE),TRUE,FALSE)</f>
        <v>0</v>
      </c>
      <c r="AV711" s="13" t="b">
        <f ca="1">IF(OFFSET($AU711,-1,0)=TRUE,TRUE,FALSE)</f>
        <v>0</v>
      </c>
      <c r="AW711" s="6" t="b">
        <f>IF(AND($V711=TRUE,$S711=TRUE,$U711=FALSE,$R711=FALSE),TRUE,FALSE)</f>
        <v>0</v>
      </c>
      <c r="AX711" s="13" t="b">
        <f ca="1">IF(OFFSET($AW711,-1,0)="TRUE",TRUE,FALSE)</f>
        <v>0</v>
      </c>
      <c r="AY711" s="3"/>
      <c r="AZ711" s="3" t="str">
        <f>IF(OR($S711=FALSE,$R711=TRUE,$V711=FALSE),"-",IF(T711=FALSE,(CONCATENATE(D$1," doesn't match.")),"-"))</f>
        <v>-</v>
      </c>
      <c r="BA711" s="3" t="str">
        <f>IF(OR($S711=FALSE,$R711=TRUE,$V711=FALSE),"-",IF(U711=FALSE,(CONCATENATE(E$1," doesn't match.")),"-"))</f>
        <v>-</v>
      </c>
      <c r="BB711" s="3" t="str">
        <f>IF(OR($S711=FALSE,$R711=TRUE,$V711=FALSE),"-",IF(V711=FALSE,(CONCATENATE(F$1," doesn't match.")),"-"))</f>
        <v>-</v>
      </c>
      <c r="BC711" s="3" t="str">
        <f>IF(OR($S711=FALSE,$R711=TRUE,$V711=FALSE),"-",IF(W711=FALSE,(CONCATENATE(G$1," doesn't match.")),"-"))</f>
        <v>-</v>
      </c>
      <c r="BD711" s="3" t="str">
        <f>IF(OR($S711=FALSE,$R711=TRUE,$V711=FALSE),"-",IF(X711=FALSE,(CONCATENATE(H$1," doesn't match.")),"-"))</f>
        <v>-</v>
      </c>
      <c r="BE711" s="3" t="str">
        <f>IF(OR($S711=FALSE,$R711=TRUE,$V711=FALSE),"-",IF(Y711=FALSE,(CONCATENATE(I$1," doesn't match.")),"-"))</f>
        <v>-</v>
      </c>
      <c r="BF711" s="3" t="str">
        <f>IF(OR($S711=FALSE,$R711=TRUE,$V711=FALSE),"-",IF(Z711=FALSE,(CONCATENATE(J$1," doesn't match.")),"-"))</f>
        <v>-</v>
      </c>
      <c r="BG711" s="3" t="str">
        <f>IF(OR($S711=FALSE,$R711=TRUE,$V711=FALSE),"-",IF(AA711=FALSE,(CONCATENATE(K$1," doesn't match.")),"-"))</f>
        <v>-</v>
      </c>
      <c r="BH711" s="3" t="str">
        <f>IF(OR($S711=FALSE,$R711=TRUE,$V711=FALSE),"-",IF(AB711=FALSE,(CONCATENATE(L$1," doesn't match.")),"-"))</f>
        <v>-</v>
      </c>
      <c r="BI711" s="3" t="str">
        <f>IF(OR($S711=FALSE,$R711=TRUE,$V711=FALSE),"-",IF(AC711=FALSE,(CONCATENATE(M$1," doesn't match.")),"-"))</f>
        <v>-</v>
      </c>
      <c r="BJ711" s="3" t="str">
        <f>IF(OR($S711=FALSE,$R711=TRUE,$V711=FALSE),"-",IF(AD711=FALSE,(CONCATENATE(N$1," doesn't match.")),"-"))</f>
        <v>-</v>
      </c>
      <c r="BK711" s="3" t="str">
        <f>IF(OR($S711=FALSE,$R711=TRUE,$V711=FALSE),"-",IF(AE711=FALSE,(CONCATENATE(O$1," doesn't match.")),"-"))</f>
        <v>-</v>
      </c>
      <c r="BL711" s="3" t="str">
        <f>IF(OR($S711=FALSE,$R711=TRUE,$V711=FALSE),"-",IF(AF711=FALSE,(CONCATENATE(P$1," doesn't match.")),"-"))</f>
        <v>-</v>
      </c>
    </row>
    <row r="712" spans="1:64" ht="60" x14ac:dyDescent="0.25">
      <c r="A712" s="30">
        <v>1297588</v>
      </c>
      <c r="B712" s="30" t="s">
        <v>30</v>
      </c>
      <c r="C712" s="31" t="s">
        <v>560</v>
      </c>
      <c r="D712" s="30" t="s">
        <v>131</v>
      </c>
      <c r="E712" s="30" t="s">
        <v>561</v>
      </c>
      <c r="F712" s="30" t="s">
        <v>128</v>
      </c>
      <c r="G712" s="30" t="s">
        <v>35</v>
      </c>
      <c r="H712" s="32">
        <v>43299</v>
      </c>
      <c r="I712" s="32">
        <v>43294</v>
      </c>
      <c r="J712" s="32">
        <v>43294</v>
      </c>
      <c r="K712" s="32">
        <v>43304</v>
      </c>
      <c r="L712" s="30" t="s">
        <v>108</v>
      </c>
      <c r="M712" s="32">
        <v>43294</v>
      </c>
      <c r="N712" s="32">
        <v>43305</v>
      </c>
      <c r="O712" s="32"/>
      <c r="P712" s="32"/>
      <c r="Q712" s="5"/>
      <c r="R712" s="6" t="b">
        <f>B712=B713</f>
        <v>1</v>
      </c>
      <c r="S712" s="6" t="b">
        <f>C712=C713</f>
        <v>1</v>
      </c>
      <c r="T712" s="6" t="b">
        <f>D712=D713</f>
        <v>1</v>
      </c>
      <c r="U712" s="6" t="b">
        <f>E712=E713</f>
        <v>0</v>
      </c>
      <c r="V712" s="6" t="b">
        <f>F712=F713</f>
        <v>0</v>
      </c>
      <c r="W712" s="6" t="b">
        <f>G712=G713</f>
        <v>0</v>
      </c>
      <c r="X712" s="6" t="b">
        <f>H712=H713</f>
        <v>0</v>
      </c>
      <c r="Y712" s="6" t="b">
        <f>I712=I713</f>
        <v>0</v>
      </c>
      <c r="Z712" s="6" t="b">
        <f>J712=J713</f>
        <v>0</v>
      </c>
      <c r="AA712" s="6" t="b">
        <f>K712=K713</f>
        <v>0</v>
      </c>
      <c r="AB712" s="6" t="b">
        <f>L712=L713</f>
        <v>0</v>
      </c>
      <c r="AC712" s="6" t="b">
        <f>M712=M713</f>
        <v>1</v>
      </c>
      <c r="AD712" s="6" t="b">
        <f>N712=N713</f>
        <v>0</v>
      </c>
      <c r="AE712" s="6" t="b">
        <f>O712=O713</f>
        <v>1</v>
      </c>
      <c r="AF712" s="6" t="b">
        <f>P712=P713</f>
        <v>1</v>
      </c>
      <c r="AG712" s="3"/>
      <c r="AH712" s="8" t="str">
        <f>IF(ISBLANK($E712),"N/A",$E712)</f>
        <v>INT-PAT PRIORITY DOCUMENT REQUEST NO DATE</v>
      </c>
      <c r="AI712" s="8" t="str">
        <f>IF(ISBLANK($F712),"N/A",$F712)</f>
        <v>Confirm Request for Priority Document to Office / IPP</v>
      </c>
      <c r="AJ712" s="7" t="str">
        <f>IF(ISBLANK($B712),"N/A",$B712)</f>
        <v>Live Patent</v>
      </c>
      <c r="AK712" s="8" t="str">
        <f>IF(ISBLANK($C712),"N/A",$C712)</f>
        <v>ULDE.300XEM</v>
      </c>
      <c r="AL712" s="8" t="str">
        <f>IF(ISBLANK($C713),"N/A",$C713)</f>
        <v>ULDE.300XEM</v>
      </c>
      <c r="AM712" s="7" t="str">
        <f>IF(ISBLANK($B713),"N/A",$B713)</f>
        <v>Live Patent</v>
      </c>
      <c r="AN712" s="8" t="str">
        <f>IF(ISBLANK($F713),"N/A",$F713)</f>
        <v>Provide FA with Further Instructions / Atty</v>
      </c>
      <c r="AO712" s="8" t="str">
        <f>IF(ISBLANK($E713),"N/A",$E713)</f>
        <v>INT-PAT FURTHER INSTR ATTY</v>
      </c>
      <c r="AP712" s="3"/>
      <c r="AQ712" s="6" t="str">
        <f>IF($S712=FALSE,"Matter doesn't match.","-")</f>
        <v>-</v>
      </c>
      <c r="AR712" s="6" t="str">
        <f>IF($R712=TRUE,"System matches.","-")</f>
        <v>System matches.</v>
      </c>
      <c r="AS712" s="6" t="str">
        <f>IF($U712=FALSE,"Action Type doesn't match.","-")</f>
        <v>Action Type doesn't match.</v>
      </c>
      <c r="AT712" s="6" t="str">
        <f>IF($V712=FALSE,"Action Due doesn't match.","-")</f>
        <v>Action Due doesn't match.</v>
      </c>
      <c r="AU712" s="6" t="b">
        <f>IF(AND($S712=TRUE,$Z712=TRUE,$U712=FALSE,$R712=FALSE),TRUE,FALSE)</f>
        <v>0</v>
      </c>
      <c r="AV712" s="13" t="b">
        <f ca="1">IF(OFFSET($AU712,-1,0)=TRUE,TRUE,FALSE)</f>
        <v>0</v>
      </c>
      <c r="AW712" s="6" t="b">
        <f>IF(AND($V712=TRUE,$S712=TRUE,$U712=FALSE,$R712=FALSE),TRUE,FALSE)</f>
        <v>0</v>
      </c>
      <c r="AX712" s="13" t="b">
        <f ca="1">IF(OFFSET($AW712,-1,0)="TRUE",TRUE,FALSE)</f>
        <v>0</v>
      </c>
      <c r="AY712" s="3"/>
      <c r="AZ712" s="3" t="str">
        <f>IF(OR($S712=FALSE,$R712=TRUE,$V712=FALSE),"-",IF(T712=FALSE,(CONCATENATE(D$1," doesn't match.")),"-"))</f>
        <v>-</v>
      </c>
      <c r="BA712" s="3" t="str">
        <f>IF(OR($S712=FALSE,$R712=TRUE,$V712=FALSE),"-",IF(U712=FALSE,(CONCATENATE(E$1," doesn't match.")),"-"))</f>
        <v>-</v>
      </c>
      <c r="BB712" s="3" t="str">
        <f>IF(OR($S712=FALSE,$R712=TRUE,$V712=FALSE),"-",IF(V712=FALSE,(CONCATENATE(F$1," doesn't match.")),"-"))</f>
        <v>-</v>
      </c>
      <c r="BC712" s="3" t="str">
        <f>IF(OR($S712=FALSE,$R712=TRUE,$V712=FALSE),"-",IF(W712=FALSE,(CONCATENATE(G$1," doesn't match.")),"-"))</f>
        <v>-</v>
      </c>
      <c r="BD712" s="3" t="str">
        <f>IF(OR($S712=FALSE,$R712=TRUE,$V712=FALSE),"-",IF(X712=FALSE,(CONCATENATE(H$1," doesn't match.")),"-"))</f>
        <v>-</v>
      </c>
      <c r="BE712" s="3" t="str">
        <f>IF(OR($S712=FALSE,$R712=TRUE,$V712=FALSE),"-",IF(Y712=FALSE,(CONCATENATE(I$1," doesn't match.")),"-"))</f>
        <v>-</v>
      </c>
      <c r="BF712" s="3" t="str">
        <f>IF(OR($S712=FALSE,$R712=TRUE,$V712=FALSE),"-",IF(Z712=FALSE,(CONCATENATE(J$1," doesn't match.")),"-"))</f>
        <v>-</v>
      </c>
      <c r="BG712" s="3" t="str">
        <f>IF(OR($S712=FALSE,$R712=TRUE,$V712=FALSE),"-",IF(AA712=FALSE,(CONCATENATE(K$1," doesn't match.")),"-"))</f>
        <v>-</v>
      </c>
      <c r="BH712" s="3" t="str">
        <f>IF(OR($S712=FALSE,$R712=TRUE,$V712=FALSE),"-",IF(AB712=FALSE,(CONCATENATE(L$1," doesn't match.")),"-"))</f>
        <v>-</v>
      </c>
      <c r="BI712" s="3" t="str">
        <f>IF(OR($S712=FALSE,$R712=TRUE,$V712=FALSE),"-",IF(AC712=FALSE,(CONCATENATE(M$1," doesn't match.")),"-"))</f>
        <v>-</v>
      </c>
      <c r="BJ712" s="3" t="str">
        <f>IF(OR($S712=FALSE,$R712=TRUE,$V712=FALSE),"-",IF(AD712=FALSE,(CONCATENATE(N$1," doesn't match.")),"-"))</f>
        <v>-</v>
      </c>
      <c r="BK712" s="3" t="str">
        <f>IF(OR($S712=FALSE,$R712=TRUE,$V712=FALSE),"-",IF(AE712=FALSE,(CONCATENATE(O$1," doesn't match.")),"-"))</f>
        <v>-</v>
      </c>
      <c r="BL712" s="3" t="str">
        <f>IF(OR($S712=FALSE,$R712=TRUE,$V712=FALSE),"-",IF(AF712=FALSE,(CONCATENATE(P$1," doesn't match.")),"-"))</f>
        <v>-</v>
      </c>
    </row>
    <row r="713" spans="1:64" ht="60" x14ac:dyDescent="0.25">
      <c r="A713" s="30">
        <v>1297588</v>
      </c>
      <c r="B713" s="30" t="s">
        <v>30</v>
      </c>
      <c r="C713" s="31" t="s">
        <v>560</v>
      </c>
      <c r="D713" s="30" t="s">
        <v>131</v>
      </c>
      <c r="E713" s="30" t="s">
        <v>188</v>
      </c>
      <c r="F713" s="30" t="s">
        <v>189</v>
      </c>
      <c r="G713" s="30" t="s">
        <v>39</v>
      </c>
      <c r="H713" s="32">
        <v>43308</v>
      </c>
      <c r="I713" s="32"/>
      <c r="J713" s="32">
        <v>43301</v>
      </c>
      <c r="K713" s="32"/>
      <c r="L713" s="30" t="s">
        <v>183</v>
      </c>
      <c r="M713" s="32">
        <v>43294</v>
      </c>
      <c r="N713" s="32">
        <v>43299</v>
      </c>
      <c r="O713" s="32"/>
      <c r="P713" s="32"/>
      <c r="Q713" s="5"/>
      <c r="R713" s="6" t="b">
        <f>B713=B714</f>
        <v>0</v>
      </c>
      <c r="S713" s="6" t="b">
        <f>C713=C714</f>
        <v>1</v>
      </c>
      <c r="T713" s="6" t="b">
        <f>D713=D714</f>
        <v>1</v>
      </c>
      <c r="U713" s="6" t="b">
        <f>E713=E714</f>
        <v>0</v>
      </c>
      <c r="V713" s="6" t="b">
        <f>F713=F714</f>
        <v>0</v>
      </c>
      <c r="W713" s="6" t="b">
        <f>G713=G714</f>
        <v>0</v>
      </c>
      <c r="X713" s="6" t="b">
        <f>H713=H714</f>
        <v>0</v>
      </c>
      <c r="Y713" s="6" t="b">
        <f>I713=I714</f>
        <v>1</v>
      </c>
      <c r="Z713" s="6" t="b">
        <f>J713=J714</f>
        <v>0</v>
      </c>
      <c r="AA713" s="6" t="b">
        <f>K713=K714</f>
        <v>1</v>
      </c>
      <c r="AB713" s="6" t="b">
        <f>L713=L714</f>
        <v>0</v>
      </c>
      <c r="AC713" s="6" t="b">
        <f>M713=M714</f>
        <v>1</v>
      </c>
      <c r="AD713" s="6" t="b">
        <f>N713=N714</f>
        <v>0</v>
      </c>
      <c r="AE713" s="6" t="b">
        <f>O713=O714</f>
        <v>1</v>
      </c>
      <c r="AF713" s="6" t="b">
        <f>P713=P714</f>
        <v>1</v>
      </c>
      <c r="AG713" s="3"/>
      <c r="AH713" s="8" t="str">
        <f>IF(ISBLANK($E713),"N/A",$E713)</f>
        <v>INT-PAT FURTHER INSTR ATTY</v>
      </c>
      <c r="AI713" s="8" t="str">
        <f>IF(ISBLANK($F713),"N/A",$F713)</f>
        <v>Provide FA with Further Instructions / Atty</v>
      </c>
      <c r="AJ713" s="7" t="str">
        <f>IF(ISBLANK($B713),"N/A",$B713)</f>
        <v>Live Patent</v>
      </c>
      <c r="AK713" s="8" t="str">
        <f>IF(ISBLANK($C713),"N/A",$C713)</f>
        <v>ULDE.300XEM</v>
      </c>
      <c r="AL713" s="8" t="str">
        <f>IF(ISBLANK($C714),"N/A",$C714)</f>
        <v>ULDE.300XEM</v>
      </c>
      <c r="AM713" s="7" t="str">
        <f>IF(ISBLANK($B714),"N/A",$B714)</f>
        <v>Agent Patent</v>
      </c>
      <c r="AN713" s="8" t="str">
        <f>IF(ISBLANK($F714),"N/A",$F714)</f>
        <v>Submit Docs to FA As Referenced in Filing Instr Letter / IPP</v>
      </c>
      <c r="AO713" s="8" t="str">
        <f>IF(ISBLANK($E714),"N/A",$E714)</f>
        <v>INT-PAT DOCS TO FOLLOW</v>
      </c>
      <c r="AP713" s="3"/>
      <c r="AQ713" s="6" t="str">
        <f>IF($S713=FALSE,"Matter doesn't match.","-")</f>
        <v>-</v>
      </c>
      <c r="AR713" s="6" t="str">
        <f>IF($R713=TRUE,"System matches.","-")</f>
        <v>-</v>
      </c>
      <c r="AS713" s="6" t="str">
        <f>IF($U713=FALSE,"Action Type doesn't match.","-")</f>
        <v>Action Type doesn't match.</v>
      </c>
      <c r="AT713" s="6" t="str">
        <f>IF($V713=FALSE,"Action Due doesn't match.","-")</f>
        <v>Action Due doesn't match.</v>
      </c>
      <c r="AU713" s="6" t="b">
        <f>IF(AND($S713=TRUE,$Z713=TRUE,$U713=FALSE,$R713=FALSE),TRUE,FALSE)</f>
        <v>0</v>
      </c>
      <c r="AV713" s="13" t="b">
        <f ca="1">IF(OFFSET($AU713,-1,0)=TRUE,TRUE,FALSE)</f>
        <v>0</v>
      </c>
      <c r="AW713" s="6" t="b">
        <f>IF(AND($V713=TRUE,$S713=TRUE,$U713=FALSE,$R713=FALSE),TRUE,FALSE)</f>
        <v>0</v>
      </c>
      <c r="AX713" s="13" t="b">
        <f ca="1">IF(OFFSET($AW713,-1,0)="TRUE",TRUE,FALSE)</f>
        <v>0</v>
      </c>
      <c r="AY713" s="3"/>
      <c r="AZ713" s="3" t="str">
        <f>IF(OR($S713=FALSE,$R713=TRUE,$V713=FALSE),"-",IF(T713=FALSE,(CONCATENATE(D$1," doesn't match.")),"-"))</f>
        <v>-</v>
      </c>
      <c r="BA713" s="3" t="str">
        <f>IF(OR($S713=FALSE,$R713=TRUE,$V713=FALSE),"-",IF(U713=FALSE,(CONCATENATE(E$1," doesn't match.")),"-"))</f>
        <v>-</v>
      </c>
      <c r="BB713" s="3" t="str">
        <f>IF(OR($S713=FALSE,$R713=TRUE,$V713=FALSE),"-",IF(V713=FALSE,(CONCATENATE(F$1," doesn't match.")),"-"))</f>
        <v>-</v>
      </c>
      <c r="BC713" s="3" t="str">
        <f>IF(OR($S713=FALSE,$R713=TRUE,$V713=FALSE),"-",IF(W713=FALSE,(CONCATENATE(G$1," doesn't match.")),"-"))</f>
        <v>-</v>
      </c>
      <c r="BD713" s="3" t="str">
        <f>IF(OR($S713=FALSE,$R713=TRUE,$V713=FALSE),"-",IF(X713=FALSE,(CONCATENATE(H$1," doesn't match.")),"-"))</f>
        <v>-</v>
      </c>
      <c r="BE713" s="3" t="str">
        <f>IF(OR($S713=FALSE,$R713=TRUE,$V713=FALSE),"-",IF(Y713=FALSE,(CONCATENATE(I$1," doesn't match.")),"-"))</f>
        <v>-</v>
      </c>
      <c r="BF713" s="3" t="str">
        <f>IF(OR($S713=FALSE,$R713=TRUE,$V713=FALSE),"-",IF(Z713=FALSE,(CONCATENATE(J$1," doesn't match.")),"-"))</f>
        <v>-</v>
      </c>
      <c r="BG713" s="3" t="str">
        <f>IF(OR($S713=FALSE,$R713=TRUE,$V713=FALSE),"-",IF(AA713=FALSE,(CONCATENATE(K$1," doesn't match.")),"-"))</f>
        <v>-</v>
      </c>
      <c r="BH713" s="3" t="str">
        <f>IF(OR($S713=FALSE,$R713=TRUE,$V713=FALSE),"-",IF(AB713=FALSE,(CONCATENATE(L$1," doesn't match.")),"-"))</f>
        <v>-</v>
      </c>
      <c r="BI713" s="3" t="str">
        <f>IF(OR($S713=FALSE,$R713=TRUE,$V713=FALSE),"-",IF(AC713=FALSE,(CONCATENATE(M$1," doesn't match.")),"-"))</f>
        <v>-</v>
      </c>
      <c r="BJ713" s="3" t="str">
        <f>IF(OR($S713=FALSE,$R713=TRUE,$V713=FALSE),"-",IF(AD713=FALSE,(CONCATENATE(N$1," doesn't match.")),"-"))</f>
        <v>-</v>
      </c>
      <c r="BK713" s="3" t="str">
        <f>IF(OR($S713=FALSE,$R713=TRUE,$V713=FALSE),"-",IF(AE713=FALSE,(CONCATENATE(O$1," doesn't match.")),"-"))</f>
        <v>-</v>
      </c>
      <c r="BL713" s="3" t="str">
        <f>IF(OR($S713=FALSE,$R713=TRUE,$V713=FALSE),"-",IF(AF713=FALSE,(CONCATENATE(P$1," doesn't match.")),"-"))</f>
        <v>-</v>
      </c>
    </row>
    <row r="714" spans="1:64" ht="60" x14ac:dyDescent="0.25">
      <c r="A714" s="30">
        <v>1297588</v>
      </c>
      <c r="B714" s="30" t="s">
        <v>625</v>
      </c>
      <c r="C714" s="31" t="s">
        <v>560</v>
      </c>
      <c r="D714" s="30" t="s">
        <v>131</v>
      </c>
      <c r="E714" s="30" t="s">
        <v>173</v>
      </c>
      <c r="F714" s="30" t="s">
        <v>174</v>
      </c>
      <c r="G714" s="30" t="s">
        <v>35</v>
      </c>
      <c r="H714" s="32">
        <v>43323</v>
      </c>
      <c r="I714" s="32"/>
      <c r="J714" s="32">
        <v>43292</v>
      </c>
      <c r="K714" s="32"/>
      <c r="L714" s="30" t="s">
        <v>66</v>
      </c>
      <c r="M714" s="32">
        <v>43294</v>
      </c>
      <c r="N714" s="32">
        <v>43294</v>
      </c>
      <c r="O714" s="32"/>
      <c r="P714" s="32"/>
      <c r="Q714" s="5"/>
      <c r="R714" s="6" t="b">
        <f>B714=B715</f>
        <v>0</v>
      </c>
      <c r="S714" s="6" t="b">
        <f>C714=C715</f>
        <v>0</v>
      </c>
      <c r="T714" s="6" t="b">
        <f>D714=D715</f>
        <v>0</v>
      </c>
      <c r="U714" s="6" t="b">
        <f>E714=E715</f>
        <v>0</v>
      </c>
      <c r="V714" s="6" t="b">
        <f>F714=F715</f>
        <v>0</v>
      </c>
      <c r="W714" s="6" t="b">
        <f>G714=G715</f>
        <v>1</v>
      </c>
      <c r="X714" s="6" t="b">
        <f>H714=H715</f>
        <v>0</v>
      </c>
      <c r="Y714" s="6" t="b">
        <f>I714=I715</f>
        <v>0</v>
      </c>
      <c r="Z714" s="6" t="b">
        <f>J714=J715</f>
        <v>0</v>
      </c>
      <c r="AA714" s="6" t="b">
        <f>K714=K715</f>
        <v>1</v>
      </c>
      <c r="AB714" s="6" t="b">
        <f>L714=L715</f>
        <v>0</v>
      </c>
      <c r="AC714" s="6" t="b">
        <f>M714=M715</f>
        <v>1</v>
      </c>
      <c r="AD714" s="6" t="b">
        <f>N714=N715</f>
        <v>1</v>
      </c>
      <c r="AE714" s="6" t="b">
        <f>O714=O715</f>
        <v>1</v>
      </c>
      <c r="AF714" s="6" t="b">
        <f>P714=P715</f>
        <v>1</v>
      </c>
      <c r="AG714" s="3"/>
      <c r="AH714" s="8" t="str">
        <f>IF(ISBLANK($E714),"N/A",$E714)</f>
        <v>INT-PAT DOCS TO FOLLOW</v>
      </c>
      <c r="AI714" s="8" t="str">
        <f>IF(ISBLANK($F714),"N/A",$F714)</f>
        <v>Submit Docs to FA As Referenced in Filing Instr Letter / IPP</v>
      </c>
      <c r="AJ714" s="7" t="str">
        <f>IF(ISBLANK($B714),"N/A",$B714)</f>
        <v>Agent Patent</v>
      </c>
      <c r="AK714" s="8" t="str">
        <f>IF(ISBLANK($C714),"N/A",$C714)</f>
        <v>ULDE.300XEM</v>
      </c>
      <c r="AL714" s="8" t="str">
        <f>IF(ISBLANK($C715),"N/A",$C715)</f>
        <v>ULDE.300XGB</v>
      </c>
      <c r="AM714" s="7" t="str">
        <f>IF(ISBLANK($B715),"N/A",$B715)</f>
        <v>Live Patent</v>
      </c>
      <c r="AN714" s="8" t="str">
        <f>IF(ISBLANK($F715),"N/A",$F715)</f>
        <v>Confirm Request for Priority Document to Office / IPP</v>
      </c>
      <c r="AO714" s="8" t="str">
        <f>IF(ISBLANK($E715),"N/A",$E715)</f>
        <v>INT-PAT PRIORITY DOCUMENT REQUEST NO DATE</v>
      </c>
      <c r="AP714" s="3"/>
      <c r="AQ714" s="6" t="str">
        <f>IF($S714=FALSE,"Matter doesn't match.","-")</f>
        <v>Matter doesn't match.</v>
      </c>
      <c r="AR714" s="6" t="str">
        <f>IF($R714=TRUE,"System matches.","-")</f>
        <v>-</v>
      </c>
      <c r="AS714" s="6" t="str">
        <f>IF($U714=FALSE,"Action Type doesn't match.","-")</f>
        <v>Action Type doesn't match.</v>
      </c>
      <c r="AT714" s="6" t="str">
        <f>IF($V714=FALSE,"Action Due doesn't match.","-")</f>
        <v>Action Due doesn't match.</v>
      </c>
      <c r="AU714" s="6" t="b">
        <f>IF(AND($S714=TRUE,$Z714=TRUE,$U714=FALSE,$R714=FALSE),TRUE,FALSE)</f>
        <v>0</v>
      </c>
      <c r="AV714" s="13" t="b">
        <f ca="1">IF(OFFSET($AU714,-1,0)=TRUE,TRUE,FALSE)</f>
        <v>0</v>
      </c>
      <c r="AW714" s="6" t="b">
        <f>IF(AND($V714=TRUE,$S714=TRUE,$U714=FALSE,$R714=FALSE),TRUE,FALSE)</f>
        <v>0</v>
      </c>
      <c r="AX714" s="13" t="b">
        <f ca="1">IF(OFFSET($AW714,-1,0)="TRUE",TRUE,FALSE)</f>
        <v>0</v>
      </c>
      <c r="AY714" s="3"/>
      <c r="AZ714" s="3" t="str">
        <f>IF(OR($S714=FALSE,$R714=TRUE,$V714=FALSE),"-",IF(T714=FALSE,(CONCATENATE(D$1," doesn't match.")),"-"))</f>
        <v>-</v>
      </c>
      <c r="BA714" s="3" t="str">
        <f>IF(OR($S714=FALSE,$R714=TRUE,$V714=FALSE),"-",IF(U714=FALSE,(CONCATENATE(E$1," doesn't match.")),"-"))</f>
        <v>-</v>
      </c>
      <c r="BB714" s="3" t="str">
        <f>IF(OR($S714=FALSE,$R714=TRUE,$V714=FALSE),"-",IF(V714=FALSE,(CONCATENATE(F$1," doesn't match.")),"-"))</f>
        <v>-</v>
      </c>
      <c r="BC714" s="3" t="str">
        <f>IF(OR($S714=FALSE,$R714=TRUE,$V714=FALSE),"-",IF(W714=FALSE,(CONCATENATE(G$1," doesn't match.")),"-"))</f>
        <v>-</v>
      </c>
      <c r="BD714" s="3" t="str">
        <f>IF(OR($S714=FALSE,$R714=TRUE,$V714=FALSE),"-",IF(X714=FALSE,(CONCATENATE(H$1," doesn't match.")),"-"))</f>
        <v>-</v>
      </c>
      <c r="BE714" s="3" t="str">
        <f>IF(OR($S714=FALSE,$R714=TRUE,$V714=FALSE),"-",IF(Y714=FALSE,(CONCATENATE(I$1," doesn't match.")),"-"))</f>
        <v>-</v>
      </c>
      <c r="BF714" s="3" t="str">
        <f>IF(OR($S714=FALSE,$R714=TRUE,$V714=FALSE),"-",IF(Z714=FALSE,(CONCATENATE(J$1," doesn't match.")),"-"))</f>
        <v>-</v>
      </c>
      <c r="BG714" s="3" t="str">
        <f>IF(OR($S714=FALSE,$R714=TRUE,$V714=FALSE),"-",IF(AA714=FALSE,(CONCATENATE(K$1," doesn't match.")),"-"))</f>
        <v>-</v>
      </c>
      <c r="BH714" s="3" t="str">
        <f>IF(OR($S714=FALSE,$R714=TRUE,$V714=FALSE),"-",IF(AB714=FALSE,(CONCATENATE(L$1," doesn't match.")),"-"))</f>
        <v>-</v>
      </c>
      <c r="BI714" s="3" t="str">
        <f>IF(OR($S714=FALSE,$R714=TRUE,$V714=FALSE),"-",IF(AC714=FALSE,(CONCATENATE(M$1," doesn't match.")),"-"))</f>
        <v>-</v>
      </c>
      <c r="BJ714" s="3" t="str">
        <f>IF(OR($S714=FALSE,$R714=TRUE,$V714=FALSE),"-",IF(AD714=FALSE,(CONCATENATE(N$1," doesn't match.")),"-"))</f>
        <v>-</v>
      </c>
      <c r="BK714" s="3" t="str">
        <f>IF(OR($S714=FALSE,$R714=TRUE,$V714=FALSE),"-",IF(AE714=FALSE,(CONCATENATE(O$1," doesn't match.")),"-"))</f>
        <v>-</v>
      </c>
      <c r="BL714" s="3" t="str">
        <f>IF(OR($S714=FALSE,$R714=TRUE,$V714=FALSE),"-",IF(AF714=FALSE,(CONCATENATE(P$1," doesn't match.")),"-"))</f>
        <v>-</v>
      </c>
    </row>
    <row r="715" spans="1:64" ht="60" x14ac:dyDescent="0.25">
      <c r="A715" s="30">
        <v>1297589</v>
      </c>
      <c r="B715" s="30" t="s">
        <v>30</v>
      </c>
      <c r="C715" s="31" t="s">
        <v>562</v>
      </c>
      <c r="D715" s="30" t="s">
        <v>356</v>
      </c>
      <c r="E715" s="30" t="s">
        <v>561</v>
      </c>
      <c r="F715" s="30" t="s">
        <v>128</v>
      </c>
      <c r="G715" s="30" t="s">
        <v>35</v>
      </c>
      <c r="H715" s="32">
        <v>43299</v>
      </c>
      <c r="I715" s="32">
        <v>43294</v>
      </c>
      <c r="J715" s="32">
        <v>43294</v>
      </c>
      <c r="K715" s="32"/>
      <c r="L715" s="30" t="s">
        <v>77</v>
      </c>
      <c r="M715" s="32">
        <v>43294</v>
      </c>
      <c r="N715" s="32">
        <v>43294</v>
      </c>
      <c r="O715" s="32"/>
      <c r="P715" s="32"/>
      <c r="Q715" s="5"/>
      <c r="R715" s="6" t="b">
        <f>B715=B716</f>
        <v>1</v>
      </c>
      <c r="S715" s="6" t="b">
        <f>C715=C716</f>
        <v>1</v>
      </c>
      <c r="T715" s="6" t="b">
        <f>D715=D716</f>
        <v>1</v>
      </c>
      <c r="U715" s="6" t="b">
        <f>E715=E716</f>
        <v>0</v>
      </c>
      <c r="V715" s="6" t="b">
        <f>F715=F716</f>
        <v>0</v>
      </c>
      <c r="W715" s="6" t="b">
        <f>G715=G716</f>
        <v>0</v>
      </c>
      <c r="X715" s="6" t="b">
        <f>H715=H716</f>
        <v>0</v>
      </c>
      <c r="Y715" s="6" t="b">
        <f>I715=I716</f>
        <v>0</v>
      </c>
      <c r="Z715" s="6" t="b">
        <f>J715=J716</f>
        <v>0</v>
      </c>
      <c r="AA715" s="6" t="b">
        <f>K715=K716</f>
        <v>1</v>
      </c>
      <c r="AB715" s="6" t="b">
        <f>L715=L716</f>
        <v>0</v>
      </c>
      <c r="AC715" s="6" t="b">
        <f>M715=M716</f>
        <v>1</v>
      </c>
      <c r="AD715" s="6" t="b">
        <f>N715=N716</f>
        <v>0</v>
      </c>
      <c r="AE715" s="6" t="b">
        <f>O715=O716</f>
        <v>1</v>
      </c>
      <c r="AF715" s="6" t="b">
        <f>P715=P716</f>
        <v>1</v>
      </c>
      <c r="AG715" s="3"/>
      <c r="AH715" s="8" t="str">
        <f>IF(ISBLANK($E715),"N/A",$E715)</f>
        <v>INT-PAT PRIORITY DOCUMENT REQUEST NO DATE</v>
      </c>
      <c r="AI715" s="8" t="str">
        <f>IF(ISBLANK($F715),"N/A",$F715)</f>
        <v>Confirm Request for Priority Document to Office / IPP</v>
      </c>
      <c r="AJ715" s="7" t="str">
        <f>IF(ISBLANK($B715),"N/A",$B715)</f>
        <v>Live Patent</v>
      </c>
      <c r="AK715" s="8" t="str">
        <f>IF(ISBLANK($C715),"N/A",$C715)</f>
        <v>ULDE.300XGB</v>
      </c>
      <c r="AL715" s="8" t="str">
        <f>IF(ISBLANK($C716),"N/A",$C716)</f>
        <v>ULDE.300XGB</v>
      </c>
      <c r="AM715" s="7" t="str">
        <f>IF(ISBLANK($B716),"N/A",$B716)</f>
        <v>Live Patent</v>
      </c>
      <c r="AN715" s="8" t="str">
        <f>IF(ISBLANK($F716),"N/A",$F716)</f>
        <v>Provide FA with Further Instructions / Atty</v>
      </c>
      <c r="AO715" s="8" t="str">
        <f>IF(ISBLANK($E716),"N/A",$E716)</f>
        <v>INT-PAT FURTHER INSTR ATTY</v>
      </c>
      <c r="AP715" s="3"/>
      <c r="AQ715" s="6" t="str">
        <f>IF($S715=FALSE,"Matter doesn't match.","-")</f>
        <v>-</v>
      </c>
      <c r="AR715" s="6" t="str">
        <f>IF($R715=TRUE,"System matches.","-")</f>
        <v>System matches.</v>
      </c>
      <c r="AS715" s="6" t="str">
        <f>IF($U715=FALSE,"Action Type doesn't match.","-")</f>
        <v>Action Type doesn't match.</v>
      </c>
      <c r="AT715" s="6" t="str">
        <f>IF($V715=FALSE,"Action Due doesn't match.","-")</f>
        <v>Action Due doesn't match.</v>
      </c>
      <c r="AU715" s="6" t="b">
        <f>IF(AND($S715=TRUE,$Z715=TRUE,$U715=FALSE,$R715=FALSE),TRUE,FALSE)</f>
        <v>0</v>
      </c>
      <c r="AV715" s="13" t="b">
        <f ca="1">IF(OFFSET($AU715,-1,0)=TRUE,TRUE,FALSE)</f>
        <v>0</v>
      </c>
      <c r="AW715" s="6" t="b">
        <f>IF(AND($V715=TRUE,$S715=TRUE,$U715=FALSE,$R715=FALSE),TRUE,FALSE)</f>
        <v>0</v>
      </c>
      <c r="AX715" s="13" t="b">
        <f ca="1">IF(OFFSET($AW715,-1,0)="TRUE",TRUE,FALSE)</f>
        <v>0</v>
      </c>
      <c r="AY715" s="3"/>
      <c r="AZ715" s="3" t="str">
        <f>IF(OR($S715=FALSE,$R715=TRUE,$V715=FALSE),"-",IF(T715=FALSE,(CONCATENATE(D$1," doesn't match.")),"-"))</f>
        <v>-</v>
      </c>
      <c r="BA715" s="3" t="str">
        <f>IF(OR($S715=FALSE,$R715=TRUE,$V715=FALSE),"-",IF(U715=FALSE,(CONCATENATE(E$1," doesn't match.")),"-"))</f>
        <v>-</v>
      </c>
      <c r="BB715" s="3" t="str">
        <f>IF(OR($S715=FALSE,$R715=TRUE,$V715=FALSE),"-",IF(V715=FALSE,(CONCATENATE(F$1," doesn't match.")),"-"))</f>
        <v>-</v>
      </c>
      <c r="BC715" s="3" t="str">
        <f>IF(OR($S715=FALSE,$R715=TRUE,$V715=FALSE),"-",IF(W715=FALSE,(CONCATENATE(G$1," doesn't match.")),"-"))</f>
        <v>-</v>
      </c>
      <c r="BD715" s="3" t="str">
        <f>IF(OR($S715=FALSE,$R715=TRUE,$V715=FALSE),"-",IF(X715=FALSE,(CONCATENATE(H$1," doesn't match.")),"-"))</f>
        <v>-</v>
      </c>
      <c r="BE715" s="3" t="str">
        <f>IF(OR($S715=FALSE,$R715=TRUE,$V715=FALSE),"-",IF(Y715=FALSE,(CONCATENATE(I$1," doesn't match.")),"-"))</f>
        <v>-</v>
      </c>
      <c r="BF715" s="3" t="str">
        <f>IF(OR($S715=FALSE,$R715=TRUE,$V715=FALSE),"-",IF(Z715=FALSE,(CONCATENATE(J$1," doesn't match.")),"-"))</f>
        <v>-</v>
      </c>
      <c r="BG715" s="3" t="str">
        <f>IF(OR($S715=FALSE,$R715=TRUE,$V715=FALSE),"-",IF(AA715=FALSE,(CONCATENATE(K$1," doesn't match.")),"-"))</f>
        <v>-</v>
      </c>
      <c r="BH715" s="3" t="str">
        <f>IF(OR($S715=FALSE,$R715=TRUE,$V715=FALSE),"-",IF(AB715=FALSE,(CONCATENATE(L$1," doesn't match.")),"-"))</f>
        <v>-</v>
      </c>
      <c r="BI715" s="3" t="str">
        <f>IF(OR($S715=FALSE,$R715=TRUE,$V715=FALSE),"-",IF(AC715=FALSE,(CONCATENATE(M$1," doesn't match.")),"-"))</f>
        <v>-</v>
      </c>
      <c r="BJ715" s="3" t="str">
        <f>IF(OR($S715=FALSE,$R715=TRUE,$V715=FALSE),"-",IF(AD715=FALSE,(CONCATENATE(N$1," doesn't match.")),"-"))</f>
        <v>-</v>
      </c>
      <c r="BK715" s="3" t="str">
        <f>IF(OR($S715=FALSE,$R715=TRUE,$V715=FALSE),"-",IF(AE715=FALSE,(CONCATENATE(O$1," doesn't match.")),"-"))</f>
        <v>-</v>
      </c>
      <c r="BL715" s="3" t="str">
        <f>IF(OR($S715=FALSE,$R715=TRUE,$V715=FALSE),"-",IF(AF715=FALSE,(CONCATENATE(P$1," doesn't match.")),"-"))</f>
        <v>-</v>
      </c>
    </row>
    <row r="716" spans="1:64" ht="60" x14ac:dyDescent="0.25">
      <c r="A716" s="30">
        <v>1297589</v>
      </c>
      <c r="B716" s="30" t="s">
        <v>30</v>
      </c>
      <c r="C716" s="31" t="s">
        <v>562</v>
      </c>
      <c r="D716" s="30" t="s">
        <v>356</v>
      </c>
      <c r="E716" s="30" t="s">
        <v>188</v>
      </c>
      <c r="F716" s="30" t="s">
        <v>189</v>
      </c>
      <c r="G716" s="30" t="s">
        <v>39</v>
      </c>
      <c r="H716" s="32">
        <v>43308</v>
      </c>
      <c r="I716" s="32"/>
      <c r="J716" s="32">
        <v>43301</v>
      </c>
      <c r="K716" s="32"/>
      <c r="L716" s="30" t="s">
        <v>183</v>
      </c>
      <c r="M716" s="32">
        <v>43294</v>
      </c>
      <c r="N716" s="32">
        <v>43299</v>
      </c>
      <c r="O716" s="32"/>
      <c r="P716" s="32"/>
      <c r="Q716" s="5"/>
      <c r="R716" s="6" t="b">
        <f>B716=B717</f>
        <v>0</v>
      </c>
      <c r="S716" s="6" t="b">
        <f>C716=C717</f>
        <v>1</v>
      </c>
      <c r="T716" s="6" t="b">
        <f>D716=D717</f>
        <v>1</v>
      </c>
      <c r="U716" s="6" t="b">
        <f>E716=E717</f>
        <v>0</v>
      </c>
      <c r="V716" s="6" t="b">
        <f>F716=F717</f>
        <v>0</v>
      </c>
      <c r="W716" s="6" t="b">
        <f>G716=G717</f>
        <v>0</v>
      </c>
      <c r="X716" s="6" t="b">
        <f>H716=H717</f>
        <v>0</v>
      </c>
      <c r="Y716" s="6" t="b">
        <f>I716=I717</f>
        <v>1</v>
      </c>
      <c r="Z716" s="6" t="b">
        <f>J716=J717</f>
        <v>0</v>
      </c>
      <c r="AA716" s="6" t="b">
        <f>K716=K717</f>
        <v>1</v>
      </c>
      <c r="AB716" s="6" t="b">
        <f>L716=L717</f>
        <v>0</v>
      </c>
      <c r="AC716" s="6" t="b">
        <f>M716=M717</f>
        <v>1</v>
      </c>
      <c r="AD716" s="6" t="b">
        <f>N716=N717</f>
        <v>0</v>
      </c>
      <c r="AE716" s="6" t="b">
        <f>O716=O717</f>
        <v>1</v>
      </c>
      <c r="AF716" s="6" t="b">
        <f>P716=P717</f>
        <v>1</v>
      </c>
      <c r="AG716" s="3"/>
      <c r="AH716" s="8" t="str">
        <f>IF(ISBLANK($E716),"N/A",$E716)</f>
        <v>INT-PAT FURTHER INSTR ATTY</v>
      </c>
      <c r="AI716" s="8" t="str">
        <f>IF(ISBLANK($F716),"N/A",$F716)</f>
        <v>Provide FA with Further Instructions / Atty</v>
      </c>
      <c r="AJ716" s="7" t="str">
        <f>IF(ISBLANK($B716),"N/A",$B716)</f>
        <v>Live Patent</v>
      </c>
      <c r="AK716" s="8" t="str">
        <f>IF(ISBLANK($C716),"N/A",$C716)</f>
        <v>ULDE.300XGB</v>
      </c>
      <c r="AL716" s="8" t="str">
        <f>IF(ISBLANK($C717),"N/A",$C717)</f>
        <v>ULDE.300XGB</v>
      </c>
      <c r="AM716" s="7" t="str">
        <f>IF(ISBLANK($B717),"N/A",$B717)</f>
        <v>Agent Patent</v>
      </c>
      <c r="AN716" s="8" t="str">
        <f>IF(ISBLANK($F717),"N/A",$F717)</f>
        <v>Submit Docs to FA As Referenced in Filing Instr Letter / IPP</v>
      </c>
      <c r="AO716" s="8" t="str">
        <f>IF(ISBLANK($E717),"N/A",$E717)</f>
        <v>INT-PAT DOCS TO FOLLOW</v>
      </c>
      <c r="AP716" s="3"/>
      <c r="AQ716" s="6" t="str">
        <f>IF($S716=FALSE,"Matter doesn't match.","-")</f>
        <v>-</v>
      </c>
      <c r="AR716" s="6" t="str">
        <f>IF($R716=TRUE,"System matches.","-")</f>
        <v>-</v>
      </c>
      <c r="AS716" s="6" t="str">
        <f>IF($U716=FALSE,"Action Type doesn't match.","-")</f>
        <v>Action Type doesn't match.</v>
      </c>
      <c r="AT716" s="6" t="str">
        <f>IF($V716=FALSE,"Action Due doesn't match.","-")</f>
        <v>Action Due doesn't match.</v>
      </c>
      <c r="AU716" s="6" t="b">
        <f>IF(AND($S716=TRUE,$Z716=TRUE,$U716=FALSE,$R716=FALSE),TRUE,FALSE)</f>
        <v>0</v>
      </c>
      <c r="AV716" s="13" t="b">
        <f ca="1">IF(OFFSET($AU716,-1,0)=TRUE,TRUE,FALSE)</f>
        <v>0</v>
      </c>
      <c r="AW716" s="6" t="b">
        <f>IF(AND($V716=TRUE,$S716=TRUE,$U716=FALSE,$R716=FALSE),TRUE,FALSE)</f>
        <v>0</v>
      </c>
      <c r="AX716" s="13" t="b">
        <f ca="1">IF(OFFSET($AW716,-1,0)="TRUE",TRUE,FALSE)</f>
        <v>0</v>
      </c>
      <c r="AY716" s="3"/>
      <c r="AZ716" s="3" t="str">
        <f>IF(OR($S716=FALSE,$R716=TRUE,$V716=FALSE),"-",IF(T716=FALSE,(CONCATENATE(D$1," doesn't match.")),"-"))</f>
        <v>-</v>
      </c>
      <c r="BA716" s="3" t="str">
        <f>IF(OR($S716=FALSE,$R716=TRUE,$V716=FALSE),"-",IF(U716=FALSE,(CONCATENATE(E$1," doesn't match.")),"-"))</f>
        <v>-</v>
      </c>
      <c r="BB716" s="3" t="str">
        <f>IF(OR($S716=FALSE,$R716=TRUE,$V716=FALSE),"-",IF(V716=FALSE,(CONCATENATE(F$1," doesn't match.")),"-"))</f>
        <v>-</v>
      </c>
      <c r="BC716" s="3" t="str">
        <f>IF(OR($S716=FALSE,$R716=TRUE,$V716=FALSE),"-",IF(W716=FALSE,(CONCATENATE(G$1," doesn't match.")),"-"))</f>
        <v>-</v>
      </c>
      <c r="BD716" s="3" t="str">
        <f>IF(OR($S716=FALSE,$R716=TRUE,$V716=FALSE),"-",IF(X716=FALSE,(CONCATENATE(H$1," doesn't match.")),"-"))</f>
        <v>-</v>
      </c>
      <c r="BE716" s="3" t="str">
        <f>IF(OR($S716=FALSE,$R716=TRUE,$V716=FALSE),"-",IF(Y716=FALSE,(CONCATENATE(I$1," doesn't match.")),"-"))</f>
        <v>-</v>
      </c>
      <c r="BF716" s="3" t="str">
        <f>IF(OR($S716=FALSE,$R716=TRUE,$V716=FALSE),"-",IF(Z716=FALSE,(CONCATENATE(J$1," doesn't match.")),"-"))</f>
        <v>-</v>
      </c>
      <c r="BG716" s="3" t="str">
        <f>IF(OR($S716=FALSE,$R716=TRUE,$V716=FALSE),"-",IF(AA716=FALSE,(CONCATENATE(K$1," doesn't match.")),"-"))</f>
        <v>-</v>
      </c>
      <c r="BH716" s="3" t="str">
        <f>IF(OR($S716=FALSE,$R716=TRUE,$V716=FALSE),"-",IF(AB716=FALSE,(CONCATENATE(L$1," doesn't match.")),"-"))</f>
        <v>-</v>
      </c>
      <c r="BI716" s="3" t="str">
        <f>IF(OR($S716=FALSE,$R716=TRUE,$V716=FALSE),"-",IF(AC716=FALSE,(CONCATENATE(M$1," doesn't match.")),"-"))</f>
        <v>-</v>
      </c>
      <c r="BJ716" s="3" t="str">
        <f>IF(OR($S716=FALSE,$R716=TRUE,$V716=FALSE),"-",IF(AD716=FALSE,(CONCATENATE(N$1," doesn't match.")),"-"))</f>
        <v>-</v>
      </c>
      <c r="BK716" s="3" t="str">
        <f>IF(OR($S716=FALSE,$R716=TRUE,$V716=FALSE),"-",IF(AE716=FALSE,(CONCATENATE(O$1," doesn't match.")),"-"))</f>
        <v>-</v>
      </c>
      <c r="BL716" s="3" t="str">
        <f>IF(OR($S716=FALSE,$R716=TRUE,$V716=FALSE),"-",IF(AF716=FALSE,(CONCATENATE(P$1," doesn't match.")),"-"))</f>
        <v>-</v>
      </c>
    </row>
    <row r="717" spans="1:64" ht="60" x14ac:dyDescent="0.25">
      <c r="A717" s="30">
        <v>1297589</v>
      </c>
      <c r="B717" s="30" t="s">
        <v>625</v>
      </c>
      <c r="C717" s="31" t="s">
        <v>562</v>
      </c>
      <c r="D717" s="30" t="s">
        <v>356</v>
      </c>
      <c r="E717" s="30" t="s">
        <v>173</v>
      </c>
      <c r="F717" s="30" t="s">
        <v>174</v>
      </c>
      <c r="G717" s="30" t="s">
        <v>35</v>
      </c>
      <c r="H717" s="32">
        <v>43323</v>
      </c>
      <c r="I717" s="32"/>
      <c r="J717" s="32">
        <v>43292</v>
      </c>
      <c r="K717" s="32"/>
      <c r="L717" s="30" t="s">
        <v>66</v>
      </c>
      <c r="M717" s="32">
        <v>43294</v>
      </c>
      <c r="N717" s="32">
        <v>43294</v>
      </c>
      <c r="O717" s="32"/>
      <c r="P717" s="32"/>
      <c r="Q717" s="5"/>
      <c r="R717" s="6" t="b">
        <f>B717=B718</f>
        <v>0</v>
      </c>
      <c r="S717" s="6" t="b">
        <f>C717=C718</f>
        <v>0</v>
      </c>
      <c r="T717" s="6" t="b">
        <f>D717=D718</f>
        <v>0</v>
      </c>
      <c r="U717" s="6" t="b">
        <f>E717=E718</f>
        <v>0</v>
      </c>
      <c r="V717" s="6" t="b">
        <f>F717=F718</f>
        <v>0</v>
      </c>
      <c r="W717" s="6" t="b">
        <f>G717=G718</f>
        <v>1</v>
      </c>
      <c r="X717" s="6" t="b">
        <f>H717=H718</f>
        <v>0</v>
      </c>
      <c r="Y717" s="6" t="b">
        <f>I717=I718</f>
        <v>0</v>
      </c>
      <c r="Z717" s="6" t="b">
        <f>J717=J718</f>
        <v>1</v>
      </c>
      <c r="AA717" s="6" t="b">
        <f>K717=K718</f>
        <v>1</v>
      </c>
      <c r="AB717" s="6" t="b">
        <f>L717=L718</f>
        <v>0</v>
      </c>
      <c r="AC717" s="6" t="b">
        <f>M717=M718</f>
        <v>0</v>
      </c>
      <c r="AD717" s="6" t="b">
        <f>N717=N718</f>
        <v>0</v>
      </c>
      <c r="AE717" s="6" t="b">
        <f>O717=O718</f>
        <v>1</v>
      </c>
      <c r="AF717" s="6" t="b">
        <f>P717=P718</f>
        <v>1</v>
      </c>
      <c r="AG717" s="3"/>
      <c r="AH717" s="8" t="str">
        <f>IF(ISBLANK($E717),"N/A",$E717)</f>
        <v>INT-PAT DOCS TO FOLLOW</v>
      </c>
      <c r="AI717" s="8" t="str">
        <f>IF(ISBLANK($F717),"N/A",$F717)</f>
        <v>Submit Docs to FA As Referenced in Filing Instr Letter / IPP</v>
      </c>
      <c r="AJ717" s="7" t="str">
        <f>IF(ISBLANK($B717),"N/A",$B717)</f>
        <v>Agent Patent</v>
      </c>
      <c r="AK717" s="8" t="str">
        <f>IF(ISBLANK($C717),"N/A",$C717)</f>
        <v>ULDE.300XGB</v>
      </c>
      <c r="AL717" s="8" t="str">
        <f>IF(ISBLANK($C718),"N/A",$C718)</f>
        <v>ULDE.300XHK</v>
      </c>
      <c r="AM717" s="7" t="str">
        <f>IF(ISBLANK($B718),"N/A",$B718)</f>
        <v>Live Patent</v>
      </c>
      <c r="AN717" s="8" t="str">
        <f>IF(ISBLANK($F718),"N/A",$F718)</f>
        <v>FA Confirm &amp; Ack Filing Instructions Recvd? / IPP</v>
      </c>
      <c r="AO717" s="8" t="str">
        <f>IF(ISBLANK($E718),"N/A",$E718)</f>
        <v>INT-PAT INSTR APPLICATION FILING</v>
      </c>
      <c r="AP717" s="3"/>
      <c r="AQ717" s="6" t="str">
        <f>IF($S717=FALSE,"Matter doesn't match.","-")</f>
        <v>Matter doesn't match.</v>
      </c>
      <c r="AR717" s="6" t="str">
        <f>IF($R717=TRUE,"System matches.","-")</f>
        <v>-</v>
      </c>
      <c r="AS717" s="6" t="str">
        <f>IF($U717=FALSE,"Action Type doesn't match.","-")</f>
        <v>Action Type doesn't match.</v>
      </c>
      <c r="AT717" s="6" t="str">
        <f>IF($V717=FALSE,"Action Due doesn't match.","-")</f>
        <v>Action Due doesn't match.</v>
      </c>
      <c r="AU717" s="6" t="b">
        <f>IF(AND($S717=TRUE,$Z717=TRUE,$U717=FALSE,$R717=FALSE),TRUE,FALSE)</f>
        <v>0</v>
      </c>
      <c r="AV717" s="13" t="b">
        <f ca="1">IF(OFFSET($AU717,-1,0)=TRUE,TRUE,FALSE)</f>
        <v>0</v>
      </c>
      <c r="AW717" s="6" t="b">
        <f>IF(AND($V717=TRUE,$S717=TRUE,$U717=FALSE,$R717=FALSE),TRUE,FALSE)</f>
        <v>0</v>
      </c>
      <c r="AX717" s="13" t="b">
        <f ca="1">IF(OFFSET($AW717,-1,0)="TRUE",TRUE,FALSE)</f>
        <v>0</v>
      </c>
      <c r="AY717" s="3"/>
      <c r="AZ717" s="3" t="str">
        <f>IF(OR($S717=FALSE,$R717=TRUE,$V717=FALSE),"-",IF(T717=FALSE,(CONCATENATE(D$1," doesn't match.")),"-"))</f>
        <v>-</v>
      </c>
      <c r="BA717" s="3" t="str">
        <f>IF(OR($S717=FALSE,$R717=TRUE,$V717=FALSE),"-",IF(U717=FALSE,(CONCATENATE(E$1," doesn't match.")),"-"))</f>
        <v>-</v>
      </c>
      <c r="BB717" s="3" t="str">
        <f>IF(OR($S717=FALSE,$R717=TRUE,$V717=FALSE),"-",IF(V717=FALSE,(CONCATENATE(F$1," doesn't match.")),"-"))</f>
        <v>-</v>
      </c>
      <c r="BC717" s="3" t="str">
        <f>IF(OR($S717=FALSE,$R717=TRUE,$V717=FALSE),"-",IF(W717=FALSE,(CONCATENATE(G$1," doesn't match.")),"-"))</f>
        <v>-</v>
      </c>
      <c r="BD717" s="3" t="str">
        <f>IF(OR($S717=FALSE,$R717=TRUE,$V717=FALSE),"-",IF(X717=FALSE,(CONCATENATE(H$1," doesn't match.")),"-"))</f>
        <v>-</v>
      </c>
      <c r="BE717" s="3" t="str">
        <f>IF(OR($S717=FALSE,$R717=TRUE,$V717=FALSE),"-",IF(Y717=FALSE,(CONCATENATE(I$1," doesn't match.")),"-"))</f>
        <v>-</v>
      </c>
      <c r="BF717" s="3" t="str">
        <f>IF(OR($S717=FALSE,$R717=TRUE,$V717=FALSE),"-",IF(Z717=FALSE,(CONCATENATE(J$1," doesn't match.")),"-"))</f>
        <v>-</v>
      </c>
      <c r="BG717" s="3" t="str">
        <f>IF(OR($S717=FALSE,$R717=TRUE,$V717=FALSE),"-",IF(AA717=FALSE,(CONCATENATE(K$1," doesn't match.")),"-"))</f>
        <v>-</v>
      </c>
      <c r="BH717" s="3" t="str">
        <f>IF(OR($S717=FALSE,$R717=TRUE,$V717=FALSE),"-",IF(AB717=FALSE,(CONCATENATE(L$1," doesn't match.")),"-"))</f>
        <v>-</v>
      </c>
      <c r="BI717" s="3" t="str">
        <f>IF(OR($S717=FALSE,$R717=TRUE,$V717=FALSE),"-",IF(AC717=FALSE,(CONCATENATE(M$1," doesn't match.")),"-"))</f>
        <v>-</v>
      </c>
      <c r="BJ717" s="3" t="str">
        <f>IF(OR($S717=FALSE,$R717=TRUE,$V717=FALSE),"-",IF(AD717=FALSE,(CONCATENATE(N$1," doesn't match.")),"-"))</f>
        <v>-</v>
      </c>
      <c r="BK717" s="3" t="str">
        <f>IF(OR($S717=FALSE,$R717=TRUE,$V717=FALSE),"-",IF(AE717=FALSE,(CONCATENATE(O$1," doesn't match.")),"-"))</f>
        <v>-</v>
      </c>
      <c r="BL717" s="3" t="str">
        <f>IF(OR($S717=FALSE,$R717=TRUE,$V717=FALSE),"-",IF(AF717=FALSE,(CONCATENATE(P$1," doesn't match.")),"-"))</f>
        <v>-</v>
      </c>
    </row>
    <row r="718" spans="1:64" ht="45" x14ac:dyDescent="0.25">
      <c r="A718" s="30">
        <v>1297504</v>
      </c>
      <c r="B718" s="30" t="s">
        <v>30</v>
      </c>
      <c r="C718" s="31" t="s">
        <v>563</v>
      </c>
      <c r="D718" s="30" t="s">
        <v>80</v>
      </c>
      <c r="E718" s="30" t="s">
        <v>122</v>
      </c>
      <c r="F718" s="30" t="s">
        <v>126</v>
      </c>
      <c r="G718" s="30" t="s">
        <v>35</v>
      </c>
      <c r="H718" s="32">
        <v>43299</v>
      </c>
      <c r="I718" s="32">
        <v>43293</v>
      </c>
      <c r="J718" s="32">
        <v>43292</v>
      </c>
      <c r="K718" s="32"/>
      <c r="L718" s="30" t="s">
        <v>134</v>
      </c>
      <c r="M718" s="32">
        <v>43293</v>
      </c>
      <c r="N718" s="32">
        <v>43293</v>
      </c>
      <c r="O718" s="32"/>
      <c r="P718" s="32"/>
      <c r="Q718" s="5"/>
      <c r="R718" s="6" t="b">
        <f>B718=B719</f>
        <v>0</v>
      </c>
      <c r="S718" s="6" t="b">
        <f>C718=C719</f>
        <v>1</v>
      </c>
      <c r="T718" s="6" t="b">
        <f>D718=D719</f>
        <v>1</v>
      </c>
      <c r="U718" s="6" t="b">
        <f>E718=E719</f>
        <v>1</v>
      </c>
      <c r="V718" s="6" t="b">
        <f>F718=F719</f>
        <v>1</v>
      </c>
      <c r="W718" s="6" t="b">
        <f>G718=G719</f>
        <v>1</v>
      </c>
      <c r="X718" s="6" t="b">
        <f>H718=H719</f>
        <v>1</v>
      </c>
      <c r="Y718" s="6" t="b">
        <f>I718=I719</f>
        <v>0</v>
      </c>
      <c r="Z718" s="6" t="b">
        <f>J718=J719</f>
        <v>1</v>
      </c>
      <c r="AA718" s="6" t="b">
        <f>K718=K719</f>
        <v>1</v>
      </c>
      <c r="AB718" s="6" t="b">
        <f>L718=L719</f>
        <v>0</v>
      </c>
      <c r="AC718" s="6" t="b">
        <f>M718=M719</f>
        <v>0</v>
      </c>
      <c r="AD718" s="6" t="b">
        <f>N718=N719</f>
        <v>0</v>
      </c>
      <c r="AE718" s="6" t="b">
        <f>O718=O719</f>
        <v>1</v>
      </c>
      <c r="AF718" s="6" t="b">
        <f>P718=P719</f>
        <v>1</v>
      </c>
      <c r="AG718" s="3"/>
      <c r="AH718" s="8" t="str">
        <f>IF(ISBLANK($E718),"N/A",$E718)</f>
        <v>INT-PAT INSTR APPLICATION FILING</v>
      </c>
      <c r="AI718" s="8" t="str">
        <f>IF(ISBLANK($F718),"N/A",$F718)</f>
        <v>FA Confirm &amp; Ack Filing Instructions Recvd? / IPP</v>
      </c>
      <c r="AJ718" s="7" t="str">
        <f>IF(ISBLANK($B718),"N/A",$B718)</f>
        <v>Live Patent</v>
      </c>
      <c r="AK718" s="8" t="str">
        <f>IF(ISBLANK($C718),"N/A",$C718)</f>
        <v>ULDE.300XHK</v>
      </c>
      <c r="AL718" s="8" t="str">
        <f>IF(ISBLANK($C719),"N/A",$C719)</f>
        <v>ULDE.300XHK</v>
      </c>
      <c r="AM718" s="7" t="str">
        <f>IF(ISBLANK($B719),"N/A",$B719)</f>
        <v>Agent Patent</v>
      </c>
      <c r="AN718" s="8" t="str">
        <f>IF(ISBLANK($F719),"N/A",$F719)</f>
        <v>FA Confirm &amp; Ack Filing Instructions Recvd? / IPP</v>
      </c>
      <c r="AO718" s="8" t="str">
        <f>IF(ISBLANK($E719),"N/A",$E719)</f>
        <v>INT-PAT INSTR APPLICATION FILING</v>
      </c>
      <c r="AP718" s="3"/>
      <c r="AQ718" s="6" t="str">
        <f>IF($S718=FALSE,"Matter doesn't match.","-")</f>
        <v>-</v>
      </c>
      <c r="AR718" s="6" t="str">
        <f>IF($R718=TRUE,"System matches.","-")</f>
        <v>-</v>
      </c>
      <c r="AS718" s="6" t="str">
        <f>IF($U718=FALSE,"Action Type doesn't match.","-")</f>
        <v>-</v>
      </c>
      <c r="AT718" s="6" t="str">
        <f>IF($V718=FALSE,"Action Due doesn't match.","-")</f>
        <v>-</v>
      </c>
      <c r="AU718" s="6" t="b">
        <f>IF(AND($S718=TRUE,$Z718=TRUE,$U718=FALSE,$R718=FALSE),TRUE,FALSE)</f>
        <v>0</v>
      </c>
      <c r="AV718" s="13" t="b">
        <f ca="1">IF(OFFSET($AU718,-1,0)=TRUE,TRUE,FALSE)</f>
        <v>0</v>
      </c>
      <c r="AW718" s="6" t="b">
        <f>IF(AND($V718=TRUE,$S718=TRUE,$U718=FALSE,$R718=FALSE),TRUE,FALSE)</f>
        <v>0</v>
      </c>
      <c r="AX718" s="13" t="b">
        <f ca="1">IF(OFFSET($AW718,-1,0)="TRUE",TRUE,FALSE)</f>
        <v>0</v>
      </c>
      <c r="AY718" s="3"/>
      <c r="AZ718" s="3" t="str">
        <f>IF(OR($S718=FALSE,$R718=TRUE,$V718=FALSE),"-",IF(T718=FALSE,(CONCATENATE(D$1," doesn't match.")),"-"))</f>
        <v>-</v>
      </c>
      <c r="BA718" s="3" t="str">
        <f>IF(OR($S718=FALSE,$R718=TRUE,$V718=FALSE),"-",IF(U718=FALSE,(CONCATENATE(E$1," doesn't match.")),"-"))</f>
        <v>-</v>
      </c>
      <c r="BB718" s="3" t="str">
        <f>IF(OR($S718=FALSE,$R718=TRUE,$V718=FALSE),"-",IF(V718=FALSE,(CONCATENATE(F$1," doesn't match.")),"-"))</f>
        <v>-</v>
      </c>
      <c r="BC718" s="3" t="str">
        <f>IF(OR($S718=FALSE,$R718=TRUE,$V718=FALSE),"-",IF(W718=FALSE,(CONCATENATE(G$1," doesn't match.")),"-"))</f>
        <v>-</v>
      </c>
      <c r="BD718" s="3" t="str">
        <f>IF(OR($S718=FALSE,$R718=TRUE,$V718=FALSE),"-",IF(X718=FALSE,(CONCATENATE(H$1," doesn't match.")),"-"))</f>
        <v>-</v>
      </c>
      <c r="BE718" s="3" t="str">
        <f>IF(OR($S718=FALSE,$R718=TRUE,$V718=FALSE),"-",IF(Y718=FALSE,(CONCATENATE(I$1," doesn't match.")),"-"))</f>
        <v>DateTaken doesn't match.</v>
      </c>
      <c r="BF718" s="3" t="str">
        <f>IF(OR($S718=FALSE,$R718=TRUE,$V718=FALSE),"-",IF(Z718=FALSE,(CONCATENATE(J$1," doesn't match.")),"-"))</f>
        <v>-</v>
      </c>
      <c r="BG718" s="3" t="str">
        <f>IF(OR($S718=FALSE,$R718=TRUE,$V718=FALSE),"-",IF(AA718=FALSE,(CONCATENATE(K$1," doesn't match.")),"-"))</f>
        <v>-</v>
      </c>
      <c r="BH718" s="3" t="str">
        <f>IF(OR($S718=FALSE,$R718=TRUE,$V718=FALSE),"-",IF(AB718=FALSE,(CONCATENATE(L$1," doesn't match.")),"-"))</f>
        <v>UserID doesn't match.</v>
      </c>
      <c r="BI718" s="3" t="str">
        <f>IF(OR($S718=FALSE,$R718=TRUE,$V718=FALSE),"-",IF(AC718=FALSE,(CONCATENATE(M$1," doesn't match.")),"-"))</f>
        <v>DateCreated doesn't match.</v>
      </c>
      <c r="BJ718" s="3" t="str">
        <f>IF(OR($S718=FALSE,$R718=TRUE,$V718=FALSE),"-",IF(AD718=FALSE,(CONCATENATE(N$1," doesn't match.")),"-"))</f>
        <v>LastUpdate doesn't match.</v>
      </c>
      <c r="BK718" s="3" t="str">
        <f>IF(OR($S718=FALSE,$R718=TRUE,$V718=FALSE),"-",IF(AE718=FALSE,(CONCATENATE(O$1," doesn't match.")),"-"))</f>
        <v>-</v>
      </c>
      <c r="BL718" s="3" t="str">
        <f>IF(OR($S718=FALSE,$R718=TRUE,$V718=FALSE),"-",IF(AF718=FALSE,(CONCATENATE(P$1," doesn't match.")),"-"))</f>
        <v>-</v>
      </c>
    </row>
    <row r="719" spans="1:64" ht="60" x14ac:dyDescent="0.25">
      <c r="A719" s="30">
        <v>1297504</v>
      </c>
      <c r="B719" s="30" t="s">
        <v>625</v>
      </c>
      <c r="C719" s="31" t="s">
        <v>563</v>
      </c>
      <c r="D719" s="30" t="s">
        <v>80</v>
      </c>
      <c r="E719" s="30" t="s">
        <v>122</v>
      </c>
      <c r="F719" s="30" t="s">
        <v>126</v>
      </c>
      <c r="G719" s="30" t="s">
        <v>35</v>
      </c>
      <c r="H719" s="32">
        <v>43299</v>
      </c>
      <c r="I719" s="32"/>
      <c r="J719" s="32">
        <v>43292</v>
      </c>
      <c r="K719" s="32"/>
      <c r="L719" s="30" t="s">
        <v>108</v>
      </c>
      <c r="M719" s="32">
        <v>43294</v>
      </c>
      <c r="N719" s="32">
        <v>43294</v>
      </c>
      <c r="O719" s="32"/>
      <c r="P719" s="32"/>
      <c r="Q719" s="5"/>
      <c r="R719" s="6" t="b">
        <f>B719=B720</f>
        <v>1</v>
      </c>
      <c r="S719" s="6" t="b">
        <f>C719=C720</f>
        <v>0</v>
      </c>
      <c r="T719" s="6" t="b">
        <f>D719=D720</f>
        <v>0</v>
      </c>
      <c r="U719" s="6" t="b">
        <f>E719=E720</f>
        <v>0</v>
      </c>
      <c r="V719" s="6" t="b">
        <f>F719=F720</f>
        <v>0</v>
      </c>
      <c r="W719" s="6" t="b">
        <f>G719=G720</f>
        <v>1</v>
      </c>
      <c r="X719" s="6" t="b">
        <f>H719=H720</f>
        <v>0</v>
      </c>
      <c r="Y719" s="6" t="b">
        <f>I719=I720</f>
        <v>1</v>
      </c>
      <c r="Z719" s="6" t="b">
        <f>J719=J720</f>
        <v>1</v>
      </c>
      <c r="AA719" s="6" t="b">
        <f>K719=K720</f>
        <v>1</v>
      </c>
      <c r="AB719" s="6" t="b">
        <f>L719=L720</f>
        <v>0</v>
      </c>
      <c r="AC719" s="6" t="b">
        <f>M719=M720</f>
        <v>1</v>
      </c>
      <c r="AD719" s="6" t="b">
        <f>N719=N720</f>
        <v>1</v>
      </c>
      <c r="AE719" s="6" t="b">
        <f>O719=O720</f>
        <v>1</v>
      </c>
      <c r="AF719" s="6" t="b">
        <f>P719=P720</f>
        <v>1</v>
      </c>
      <c r="AG719" s="3"/>
      <c r="AH719" s="8" t="str">
        <f>IF(ISBLANK($E719),"N/A",$E719)</f>
        <v>INT-PAT INSTR APPLICATION FILING</v>
      </c>
      <c r="AI719" s="8" t="str">
        <f>IF(ISBLANK($F719),"N/A",$F719)</f>
        <v>FA Confirm &amp; Ack Filing Instructions Recvd? / IPP</v>
      </c>
      <c r="AJ719" s="7" t="str">
        <f>IF(ISBLANK($B719),"N/A",$B719)</f>
        <v>Agent Patent</v>
      </c>
      <c r="AK719" s="8" t="str">
        <f>IF(ISBLANK($C719),"N/A",$C719)</f>
        <v>ULDE.300XHK</v>
      </c>
      <c r="AL719" s="8" t="str">
        <f>IF(ISBLANK($C720),"N/A",$C720)</f>
        <v>ULDE.300XID</v>
      </c>
      <c r="AM719" s="7" t="str">
        <f>IF(ISBLANK($B720),"N/A",$B720)</f>
        <v>Agent Patent</v>
      </c>
      <c r="AN719" s="8" t="str">
        <f>IF(ISBLANK($F720),"N/A",$F720)</f>
        <v>Submit Docs to FA As Referenced in Filing Instr Letter / IPP</v>
      </c>
      <c r="AO719" s="8" t="str">
        <f>IF(ISBLANK($E720),"N/A",$E720)</f>
        <v>INT-PAT DOCS TO FOLLOW</v>
      </c>
      <c r="AP719" s="3"/>
      <c r="AQ719" s="6" t="str">
        <f>IF($S719=FALSE,"Matter doesn't match.","-")</f>
        <v>Matter doesn't match.</v>
      </c>
      <c r="AR719" s="6" t="str">
        <f>IF($R719=TRUE,"System matches.","-")</f>
        <v>System matches.</v>
      </c>
      <c r="AS719" s="6" t="str">
        <f>IF($U719=FALSE,"Action Type doesn't match.","-")</f>
        <v>Action Type doesn't match.</v>
      </c>
      <c r="AT719" s="6" t="str">
        <f>IF($V719=FALSE,"Action Due doesn't match.","-")</f>
        <v>Action Due doesn't match.</v>
      </c>
      <c r="AU719" s="6" t="b">
        <f>IF(AND($S719=TRUE,$Z719=TRUE,$U719=FALSE,$R719=FALSE),TRUE,FALSE)</f>
        <v>0</v>
      </c>
      <c r="AV719" s="13" t="b">
        <f ca="1">IF(OFFSET($AU719,-1,0)=TRUE,TRUE,FALSE)</f>
        <v>0</v>
      </c>
      <c r="AW719" s="6" t="b">
        <f>IF(AND($V719=TRUE,$S719=TRUE,$U719=FALSE,$R719=FALSE),TRUE,FALSE)</f>
        <v>0</v>
      </c>
      <c r="AX719" s="13" t="b">
        <f ca="1">IF(OFFSET($AW719,-1,0)="TRUE",TRUE,FALSE)</f>
        <v>0</v>
      </c>
      <c r="AY719" s="3"/>
      <c r="AZ719" s="3" t="str">
        <f>IF(OR($S719=FALSE,$R719=TRUE,$V719=FALSE),"-",IF(T719=FALSE,(CONCATENATE(D$1," doesn't match.")),"-"))</f>
        <v>-</v>
      </c>
      <c r="BA719" s="3" t="str">
        <f>IF(OR($S719=FALSE,$R719=TRUE,$V719=FALSE),"-",IF(U719=FALSE,(CONCATENATE(E$1," doesn't match.")),"-"))</f>
        <v>-</v>
      </c>
      <c r="BB719" s="3" t="str">
        <f>IF(OR($S719=FALSE,$R719=TRUE,$V719=FALSE),"-",IF(V719=FALSE,(CONCATENATE(F$1," doesn't match.")),"-"))</f>
        <v>-</v>
      </c>
      <c r="BC719" s="3" t="str">
        <f>IF(OR($S719=FALSE,$R719=TRUE,$V719=FALSE),"-",IF(W719=FALSE,(CONCATENATE(G$1," doesn't match.")),"-"))</f>
        <v>-</v>
      </c>
      <c r="BD719" s="3" t="str">
        <f>IF(OR($S719=FALSE,$R719=TRUE,$V719=FALSE),"-",IF(X719=FALSE,(CONCATENATE(H$1," doesn't match.")),"-"))</f>
        <v>-</v>
      </c>
      <c r="BE719" s="3" t="str">
        <f>IF(OR($S719=FALSE,$R719=TRUE,$V719=FALSE),"-",IF(Y719=FALSE,(CONCATENATE(I$1," doesn't match.")),"-"))</f>
        <v>-</v>
      </c>
      <c r="BF719" s="3" t="str">
        <f>IF(OR($S719=FALSE,$R719=TRUE,$V719=FALSE),"-",IF(Z719=FALSE,(CONCATENATE(J$1," doesn't match.")),"-"))</f>
        <v>-</v>
      </c>
      <c r="BG719" s="3" t="str">
        <f>IF(OR($S719=FALSE,$R719=TRUE,$V719=FALSE),"-",IF(AA719=FALSE,(CONCATENATE(K$1," doesn't match.")),"-"))</f>
        <v>-</v>
      </c>
      <c r="BH719" s="3" t="str">
        <f>IF(OR($S719=FALSE,$R719=TRUE,$V719=FALSE),"-",IF(AB719=FALSE,(CONCATENATE(L$1," doesn't match.")),"-"))</f>
        <v>-</v>
      </c>
      <c r="BI719" s="3" t="str">
        <f>IF(OR($S719=FALSE,$R719=TRUE,$V719=FALSE),"-",IF(AC719=FALSE,(CONCATENATE(M$1," doesn't match.")),"-"))</f>
        <v>-</v>
      </c>
      <c r="BJ719" s="3" t="str">
        <f>IF(OR($S719=FALSE,$R719=TRUE,$V719=FALSE),"-",IF(AD719=FALSE,(CONCATENATE(N$1," doesn't match.")),"-"))</f>
        <v>-</v>
      </c>
      <c r="BK719" s="3" t="str">
        <f>IF(OR($S719=FALSE,$R719=TRUE,$V719=FALSE),"-",IF(AE719=FALSE,(CONCATENATE(O$1," doesn't match.")),"-"))</f>
        <v>-</v>
      </c>
      <c r="BL719" s="3" t="str">
        <f>IF(OR($S719=FALSE,$R719=TRUE,$V719=FALSE),"-",IF(AF719=FALSE,(CONCATENATE(P$1," doesn't match.")),"-"))</f>
        <v>-</v>
      </c>
    </row>
    <row r="720" spans="1:64" ht="60" x14ac:dyDescent="0.25">
      <c r="A720" s="30">
        <v>1297587</v>
      </c>
      <c r="B720" s="30" t="s">
        <v>625</v>
      </c>
      <c r="C720" s="31" t="s">
        <v>763</v>
      </c>
      <c r="D720" s="30" t="s">
        <v>191</v>
      </c>
      <c r="E720" s="30" t="s">
        <v>173</v>
      </c>
      <c r="F720" s="30" t="s">
        <v>174</v>
      </c>
      <c r="G720" s="30" t="s">
        <v>35</v>
      </c>
      <c r="H720" s="32">
        <v>43323</v>
      </c>
      <c r="I720" s="32"/>
      <c r="J720" s="32">
        <v>43292</v>
      </c>
      <c r="K720" s="32"/>
      <c r="L720" s="30" t="s">
        <v>66</v>
      </c>
      <c r="M720" s="32">
        <v>43294</v>
      </c>
      <c r="N720" s="32">
        <v>43294</v>
      </c>
      <c r="O720" s="32"/>
      <c r="P720" s="32"/>
      <c r="Q720" s="5"/>
      <c r="R720" s="6" t="b">
        <f>B720=B721</f>
        <v>1</v>
      </c>
      <c r="S720" s="6" t="b">
        <f>C720=C721</f>
        <v>0</v>
      </c>
      <c r="T720" s="6" t="b">
        <f>D720=D721</f>
        <v>0</v>
      </c>
      <c r="U720" s="6" t="b">
        <f>E720=E721</f>
        <v>1</v>
      </c>
      <c r="V720" s="6" t="b">
        <f>F720=F721</f>
        <v>1</v>
      </c>
      <c r="W720" s="6" t="b">
        <f>G720=G721</f>
        <v>1</v>
      </c>
      <c r="X720" s="6" t="b">
        <f>H720=H721</f>
        <v>1</v>
      </c>
      <c r="Y720" s="6" t="b">
        <f>I720=I721</f>
        <v>1</v>
      </c>
      <c r="Z720" s="6" t="b">
        <f>J720=J721</f>
        <v>1</v>
      </c>
      <c r="AA720" s="6" t="b">
        <f>K720=K721</f>
        <v>1</v>
      </c>
      <c r="AB720" s="6" t="b">
        <f>L720=L721</f>
        <v>1</v>
      </c>
      <c r="AC720" s="6" t="b">
        <f>M720=M721</f>
        <v>1</v>
      </c>
      <c r="AD720" s="6" t="b">
        <f>N720=N721</f>
        <v>1</v>
      </c>
      <c r="AE720" s="6" t="b">
        <f>O720=O721</f>
        <v>1</v>
      </c>
      <c r="AF720" s="6" t="b">
        <f>P720=P721</f>
        <v>1</v>
      </c>
      <c r="AG720" s="3"/>
      <c r="AH720" s="8" t="str">
        <f>IF(ISBLANK($E720),"N/A",$E720)</f>
        <v>INT-PAT DOCS TO FOLLOW</v>
      </c>
      <c r="AI720" s="8" t="str">
        <f>IF(ISBLANK($F720),"N/A",$F720)</f>
        <v>Submit Docs to FA As Referenced in Filing Instr Letter / IPP</v>
      </c>
      <c r="AJ720" s="7" t="str">
        <f>IF(ISBLANK($B720),"N/A",$B720)</f>
        <v>Agent Patent</v>
      </c>
      <c r="AK720" s="8" t="str">
        <f>IF(ISBLANK($C720),"N/A",$C720)</f>
        <v>ULDE.300XID</v>
      </c>
      <c r="AL720" s="8" t="str">
        <f>IF(ISBLANK($C721),"N/A",$C721)</f>
        <v>ULDE.300XMY</v>
      </c>
      <c r="AM720" s="7" t="str">
        <f>IF(ISBLANK($B721),"N/A",$B721)</f>
        <v>Agent Patent</v>
      </c>
      <c r="AN720" s="8" t="str">
        <f>IF(ISBLANK($F721),"N/A",$F721)</f>
        <v>Submit Docs to FA As Referenced in Filing Instr Letter / IPP</v>
      </c>
      <c r="AO720" s="8" t="str">
        <f>IF(ISBLANK($E721),"N/A",$E721)</f>
        <v>INT-PAT DOCS TO FOLLOW</v>
      </c>
      <c r="AP720" s="3"/>
      <c r="AQ720" s="6" t="str">
        <f>IF($S720=FALSE,"Matter doesn't match.","-")</f>
        <v>Matter doesn't match.</v>
      </c>
      <c r="AR720" s="6" t="str">
        <f>IF($R720=TRUE,"System matches.","-")</f>
        <v>System matches.</v>
      </c>
      <c r="AS720" s="6" t="str">
        <f>IF($U720=FALSE,"Action Type doesn't match.","-")</f>
        <v>-</v>
      </c>
      <c r="AT720" s="6" t="str">
        <f>IF($V720=FALSE,"Action Due doesn't match.","-")</f>
        <v>-</v>
      </c>
      <c r="AU720" s="6" t="b">
        <f>IF(AND($S720=TRUE,$Z720=TRUE,$U720=FALSE,$R720=FALSE),TRUE,FALSE)</f>
        <v>0</v>
      </c>
      <c r="AV720" s="13" t="b">
        <f ca="1">IF(OFFSET($AU720,-1,0)=TRUE,TRUE,FALSE)</f>
        <v>0</v>
      </c>
      <c r="AW720" s="6" t="b">
        <f>IF(AND($V720=TRUE,$S720=TRUE,$U720=FALSE,$R720=FALSE),TRUE,FALSE)</f>
        <v>0</v>
      </c>
      <c r="AX720" s="13" t="b">
        <f ca="1">IF(OFFSET($AW720,-1,0)="TRUE",TRUE,FALSE)</f>
        <v>0</v>
      </c>
      <c r="AY720" s="3"/>
      <c r="AZ720" s="3" t="str">
        <f>IF(OR($S720=FALSE,$R720=TRUE,$V720=FALSE),"-",IF(T720=FALSE,(CONCATENATE(D$1," doesn't match.")),"-"))</f>
        <v>-</v>
      </c>
      <c r="BA720" s="3" t="str">
        <f>IF(OR($S720=FALSE,$R720=TRUE,$V720=FALSE),"-",IF(U720=FALSE,(CONCATENATE(E$1," doesn't match.")),"-"))</f>
        <v>-</v>
      </c>
      <c r="BB720" s="3" t="str">
        <f>IF(OR($S720=FALSE,$R720=TRUE,$V720=FALSE),"-",IF(V720=FALSE,(CONCATENATE(F$1," doesn't match.")),"-"))</f>
        <v>-</v>
      </c>
      <c r="BC720" s="3" t="str">
        <f>IF(OR($S720=FALSE,$R720=TRUE,$V720=FALSE),"-",IF(W720=FALSE,(CONCATENATE(G$1," doesn't match.")),"-"))</f>
        <v>-</v>
      </c>
      <c r="BD720" s="3" t="str">
        <f>IF(OR($S720=FALSE,$R720=TRUE,$V720=FALSE),"-",IF(X720=FALSE,(CONCATENATE(H$1," doesn't match.")),"-"))</f>
        <v>-</v>
      </c>
      <c r="BE720" s="3" t="str">
        <f>IF(OR($S720=FALSE,$R720=TRUE,$V720=FALSE),"-",IF(Y720=FALSE,(CONCATENATE(I$1," doesn't match.")),"-"))</f>
        <v>-</v>
      </c>
      <c r="BF720" s="3" t="str">
        <f>IF(OR($S720=FALSE,$R720=TRUE,$V720=FALSE),"-",IF(Z720=FALSE,(CONCATENATE(J$1," doesn't match.")),"-"))</f>
        <v>-</v>
      </c>
      <c r="BG720" s="3" t="str">
        <f>IF(OR($S720=FALSE,$R720=TRUE,$V720=FALSE),"-",IF(AA720=FALSE,(CONCATENATE(K$1," doesn't match.")),"-"))</f>
        <v>-</v>
      </c>
      <c r="BH720" s="3" t="str">
        <f>IF(OR($S720=FALSE,$R720=TRUE,$V720=FALSE),"-",IF(AB720=FALSE,(CONCATENATE(L$1," doesn't match.")),"-"))</f>
        <v>-</v>
      </c>
      <c r="BI720" s="3" t="str">
        <f>IF(OR($S720=FALSE,$R720=TRUE,$V720=FALSE),"-",IF(AC720=FALSE,(CONCATENATE(M$1," doesn't match.")),"-"))</f>
        <v>-</v>
      </c>
      <c r="BJ720" s="3" t="str">
        <f>IF(OR($S720=FALSE,$R720=TRUE,$V720=FALSE),"-",IF(AD720=FALSE,(CONCATENATE(N$1," doesn't match.")),"-"))</f>
        <v>-</v>
      </c>
      <c r="BK720" s="3" t="str">
        <f>IF(OR($S720=FALSE,$R720=TRUE,$V720=FALSE),"-",IF(AE720=FALSE,(CONCATENATE(O$1," doesn't match.")),"-"))</f>
        <v>-</v>
      </c>
      <c r="BL720" s="3" t="str">
        <f>IF(OR($S720=FALSE,$R720=TRUE,$V720=FALSE),"-",IF(AF720=FALSE,(CONCATENATE(P$1," doesn't match.")),"-"))</f>
        <v>-</v>
      </c>
    </row>
    <row r="721" spans="1:64" ht="60" x14ac:dyDescent="0.25">
      <c r="A721" s="30">
        <v>1297586</v>
      </c>
      <c r="B721" s="30" t="s">
        <v>625</v>
      </c>
      <c r="C721" s="31" t="s">
        <v>764</v>
      </c>
      <c r="D721" s="30" t="s">
        <v>765</v>
      </c>
      <c r="E721" s="30" t="s">
        <v>173</v>
      </c>
      <c r="F721" s="30" t="s">
        <v>174</v>
      </c>
      <c r="G721" s="30" t="s">
        <v>35</v>
      </c>
      <c r="H721" s="32">
        <v>43323</v>
      </c>
      <c r="I721" s="32"/>
      <c r="J721" s="32">
        <v>43292</v>
      </c>
      <c r="K721" s="32"/>
      <c r="L721" s="30" t="s">
        <v>66</v>
      </c>
      <c r="M721" s="32">
        <v>43294</v>
      </c>
      <c r="N721" s="32">
        <v>43294</v>
      </c>
      <c r="O721" s="32"/>
      <c r="P721" s="32"/>
      <c r="Q721" s="5"/>
      <c r="R721" s="6" t="b">
        <f>B721=B722</f>
        <v>1</v>
      </c>
      <c r="S721" s="6" t="b">
        <f>C721=C722</f>
        <v>0</v>
      </c>
      <c r="T721" s="6" t="b">
        <f>D721=D722</f>
        <v>0</v>
      </c>
      <c r="U721" s="6" t="b">
        <f>E721=E722</f>
        <v>1</v>
      </c>
      <c r="V721" s="6" t="b">
        <f>F721=F722</f>
        <v>1</v>
      </c>
      <c r="W721" s="6" t="b">
        <f>G721=G722</f>
        <v>1</v>
      </c>
      <c r="X721" s="6" t="b">
        <f>H721=H722</f>
        <v>1</v>
      </c>
      <c r="Y721" s="6" t="b">
        <f>I721=I722</f>
        <v>1</v>
      </c>
      <c r="Z721" s="6" t="b">
        <f>J721=J722</f>
        <v>1</v>
      </c>
      <c r="AA721" s="6" t="b">
        <f>K721=K722</f>
        <v>1</v>
      </c>
      <c r="AB721" s="6" t="b">
        <f>L721=L722</f>
        <v>1</v>
      </c>
      <c r="AC721" s="6" t="b">
        <f>M721=M722</f>
        <v>1</v>
      </c>
      <c r="AD721" s="6" t="b">
        <f>N721=N722</f>
        <v>1</v>
      </c>
      <c r="AE721" s="6" t="b">
        <f>O721=O722</f>
        <v>1</v>
      </c>
      <c r="AF721" s="6" t="b">
        <f>P721=P722</f>
        <v>1</v>
      </c>
      <c r="AG721" s="3"/>
      <c r="AH721" s="8" t="str">
        <f>IF(ISBLANK($E721),"N/A",$E721)</f>
        <v>INT-PAT DOCS TO FOLLOW</v>
      </c>
      <c r="AI721" s="8" t="str">
        <f>IF(ISBLANK($F721),"N/A",$F721)</f>
        <v>Submit Docs to FA As Referenced in Filing Instr Letter / IPP</v>
      </c>
      <c r="AJ721" s="7" t="str">
        <f>IF(ISBLANK($B721),"N/A",$B721)</f>
        <v>Agent Patent</v>
      </c>
      <c r="AK721" s="8" t="str">
        <f>IF(ISBLANK($C721),"N/A",$C721)</f>
        <v>ULDE.300XMY</v>
      </c>
      <c r="AL721" s="8" t="str">
        <f>IF(ISBLANK($C722),"N/A",$C722)</f>
        <v>ULDE.300XPH</v>
      </c>
      <c r="AM721" s="7" t="str">
        <f>IF(ISBLANK($B722),"N/A",$B722)</f>
        <v>Agent Patent</v>
      </c>
      <c r="AN721" s="8" t="str">
        <f>IF(ISBLANK($F722),"N/A",$F722)</f>
        <v>Submit Docs to FA As Referenced in Filing Instr Letter / IPP</v>
      </c>
      <c r="AO721" s="8" t="str">
        <f>IF(ISBLANK($E722),"N/A",$E722)</f>
        <v>INT-PAT DOCS TO FOLLOW</v>
      </c>
      <c r="AP721" s="3"/>
      <c r="AQ721" s="6" t="str">
        <f>IF($S721=FALSE,"Matter doesn't match.","-")</f>
        <v>Matter doesn't match.</v>
      </c>
      <c r="AR721" s="6" t="str">
        <f>IF($R721=TRUE,"System matches.","-")</f>
        <v>System matches.</v>
      </c>
      <c r="AS721" s="6" t="str">
        <f>IF($U721=FALSE,"Action Type doesn't match.","-")</f>
        <v>-</v>
      </c>
      <c r="AT721" s="6" t="str">
        <f>IF($V721=FALSE,"Action Due doesn't match.","-")</f>
        <v>-</v>
      </c>
      <c r="AU721" s="6" t="b">
        <f>IF(AND($S721=TRUE,$Z721=TRUE,$U721=FALSE,$R721=FALSE),TRUE,FALSE)</f>
        <v>0</v>
      </c>
      <c r="AV721" s="13" t="b">
        <f ca="1">IF(OFFSET($AU721,-1,0)=TRUE,TRUE,FALSE)</f>
        <v>0</v>
      </c>
      <c r="AW721" s="6" t="b">
        <f>IF(AND($V721=TRUE,$S721=TRUE,$U721=FALSE,$R721=FALSE),TRUE,FALSE)</f>
        <v>0</v>
      </c>
      <c r="AX721" s="13" t="b">
        <f ca="1">IF(OFFSET($AW721,-1,0)="TRUE",TRUE,FALSE)</f>
        <v>0</v>
      </c>
      <c r="AY721" s="3"/>
      <c r="AZ721" s="3" t="str">
        <f>IF(OR($S721=FALSE,$R721=TRUE,$V721=FALSE),"-",IF(T721=FALSE,(CONCATENATE(D$1," doesn't match.")),"-"))</f>
        <v>-</v>
      </c>
      <c r="BA721" s="3" t="str">
        <f>IF(OR($S721=FALSE,$R721=TRUE,$V721=FALSE),"-",IF(U721=FALSE,(CONCATENATE(E$1," doesn't match.")),"-"))</f>
        <v>-</v>
      </c>
      <c r="BB721" s="3" t="str">
        <f>IF(OR($S721=FALSE,$R721=TRUE,$V721=FALSE),"-",IF(V721=FALSE,(CONCATENATE(F$1," doesn't match.")),"-"))</f>
        <v>-</v>
      </c>
      <c r="BC721" s="3" t="str">
        <f>IF(OR($S721=FALSE,$R721=TRUE,$V721=FALSE),"-",IF(W721=FALSE,(CONCATENATE(G$1," doesn't match.")),"-"))</f>
        <v>-</v>
      </c>
      <c r="BD721" s="3" t="str">
        <f>IF(OR($S721=FALSE,$R721=TRUE,$V721=FALSE),"-",IF(X721=FALSE,(CONCATENATE(H$1," doesn't match.")),"-"))</f>
        <v>-</v>
      </c>
      <c r="BE721" s="3" t="str">
        <f>IF(OR($S721=FALSE,$R721=TRUE,$V721=FALSE),"-",IF(Y721=FALSE,(CONCATENATE(I$1," doesn't match.")),"-"))</f>
        <v>-</v>
      </c>
      <c r="BF721" s="3" t="str">
        <f>IF(OR($S721=FALSE,$R721=TRUE,$V721=FALSE),"-",IF(Z721=FALSE,(CONCATENATE(J$1," doesn't match.")),"-"))</f>
        <v>-</v>
      </c>
      <c r="BG721" s="3" t="str">
        <f>IF(OR($S721=FALSE,$R721=TRUE,$V721=FALSE),"-",IF(AA721=FALSE,(CONCATENATE(K$1," doesn't match.")),"-"))</f>
        <v>-</v>
      </c>
      <c r="BH721" s="3" t="str">
        <f>IF(OR($S721=FALSE,$R721=TRUE,$V721=FALSE),"-",IF(AB721=FALSE,(CONCATENATE(L$1," doesn't match.")),"-"))</f>
        <v>-</v>
      </c>
      <c r="BI721" s="3" t="str">
        <f>IF(OR($S721=FALSE,$R721=TRUE,$V721=FALSE),"-",IF(AC721=FALSE,(CONCATENATE(M$1," doesn't match.")),"-"))</f>
        <v>-</v>
      </c>
      <c r="BJ721" s="3" t="str">
        <f>IF(OR($S721=FALSE,$R721=TRUE,$V721=FALSE),"-",IF(AD721=FALSE,(CONCATENATE(N$1," doesn't match.")),"-"))</f>
        <v>-</v>
      </c>
      <c r="BK721" s="3" t="str">
        <f>IF(OR($S721=FALSE,$R721=TRUE,$V721=FALSE),"-",IF(AE721=FALSE,(CONCATENATE(O$1," doesn't match.")),"-"))</f>
        <v>-</v>
      </c>
      <c r="BL721" s="3" t="str">
        <f>IF(OR($S721=FALSE,$R721=TRUE,$V721=FALSE),"-",IF(AF721=FALSE,(CONCATENATE(P$1," doesn't match.")),"-"))</f>
        <v>-</v>
      </c>
    </row>
    <row r="722" spans="1:64" ht="60" x14ac:dyDescent="0.25">
      <c r="A722" s="30">
        <v>1297585</v>
      </c>
      <c r="B722" s="30" t="s">
        <v>625</v>
      </c>
      <c r="C722" s="31" t="s">
        <v>766</v>
      </c>
      <c r="D722" s="30" t="s">
        <v>444</v>
      </c>
      <c r="E722" s="30" t="s">
        <v>173</v>
      </c>
      <c r="F722" s="30" t="s">
        <v>174</v>
      </c>
      <c r="G722" s="30" t="s">
        <v>35</v>
      </c>
      <c r="H722" s="32">
        <v>43323</v>
      </c>
      <c r="I722" s="32"/>
      <c r="J722" s="32">
        <v>43292</v>
      </c>
      <c r="K722" s="32"/>
      <c r="L722" s="30" t="s">
        <v>66</v>
      </c>
      <c r="M722" s="32">
        <v>43294</v>
      </c>
      <c r="N722" s="32">
        <v>43294</v>
      </c>
      <c r="O722" s="32"/>
      <c r="P722" s="32"/>
      <c r="Q722" s="5"/>
      <c r="R722" s="6" t="b">
        <f>B722=B723</f>
        <v>1</v>
      </c>
      <c r="S722" s="6" t="b">
        <f>C722=C723</f>
        <v>0</v>
      </c>
      <c r="T722" s="6" t="b">
        <f>D722=D723</f>
        <v>0</v>
      </c>
      <c r="U722" s="6" t="b">
        <f>E722=E723</f>
        <v>1</v>
      </c>
      <c r="V722" s="6" t="b">
        <f>F722=F723</f>
        <v>1</v>
      </c>
      <c r="W722" s="6" t="b">
        <f>G722=G723</f>
        <v>1</v>
      </c>
      <c r="X722" s="6" t="b">
        <f>H722=H723</f>
        <v>1</v>
      </c>
      <c r="Y722" s="6" t="b">
        <f>I722=I723</f>
        <v>1</v>
      </c>
      <c r="Z722" s="6" t="b">
        <f>J722=J723</f>
        <v>1</v>
      </c>
      <c r="AA722" s="6" t="b">
        <f>K722=K723</f>
        <v>1</v>
      </c>
      <c r="AB722" s="6" t="b">
        <f>L722=L723</f>
        <v>1</v>
      </c>
      <c r="AC722" s="6" t="b">
        <f>M722=M723</f>
        <v>1</v>
      </c>
      <c r="AD722" s="6" t="b">
        <f>N722=N723</f>
        <v>1</v>
      </c>
      <c r="AE722" s="6" t="b">
        <f>O722=O723</f>
        <v>1</v>
      </c>
      <c r="AF722" s="6" t="b">
        <f>P722=P723</f>
        <v>1</v>
      </c>
      <c r="AG722" s="3"/>
      <c r="AH722" s="8" t="str">
        <f>IF(ISBLANK($E722),"N/A",$E722)</f>
        <v>INT-PAT DOCS TO FOLLOW</v>
      </c>
      <c r="AI722" s="8" t="str">
        <f>IF(ISBLANK($F722),"N/A",$F722)</f>
        <v>Submit Docs to FA As Referenced in Filing Instr Letter / IPP</v>
      </c>
      <c r="AJ722" s="7" t="str">
        <f>IF(ISBLANK($B722),"N/A",$B722)</f>
        <v>Agent Patent</v>
      </c>
      <c r="AK722" s="8" t="str">
        <f>IF(ISBLANK($C722),"N/A",$C722)</f>
        <v>ULDE.300XPH</v>
      </c>
      <c r="AL722" s="8" t="str">
        <f>IF(ISBLANK($C723),"N/A",$C723)</f>
        <v>ULDE.300XSG</v>
      </c>
      <c r="AM722" s="7" t="str">
        <f>IF(ISBLANK($B723),"N/A",$B723)</f>
        <v>Agent Patent</v>
      </c>
      <c r="AN722" s="8" t="str">
        <f>IF(ISBLANK($F723),"N/A",$F723)</f>
        <v>Submit Docs to FA As Referenced in Filing Instr Letter / IPP</v>
      </c>
      <c r="AO722" s="8" t="str">
        <f>IF(ISBLANK($E723),"N/A",$E723)</f>
        <v>INT-PAT DOCS TO FOLLOW</v>
      </c>
      <c r="AP722" s="3"/>
      <c r="AQ722" s="6" t="str">
        <f>IF($S722=FALSE,"Matter doesn't match.","-")</f>
        <v>Matter doesn't match.</v>
      </c>
      <c r="AR722" s="6" t="str">
        <f>IF($R722=TRUE,"System matches.","-")</f>
        <v>System matches.</v>
      </c>
      <c r="AS722" s="6" t="str">
        <f>IF($U722=FALSE,"Action Type doesn't match.","-")</f>
        <v>-</v>
      </c>
      <c r="AT722" s="6" t="str">
        <f>IF($V722=FALSE,"Action Due doesn't match.","-")</f>
        <v>-</v>
      </c>
      <c r="AU722" s="6" t="b">
        <f>IF(AND($S722=TRUE,$Z722=TRUE,$U722=FALSE,$R722=FALSE),TRUE,FALSE)</f>
        <v>0</v>
      </c>
      <c r="AV722" s="13" t="b">
        <f ca="1">IF(OFFSET($AU722,-1,0)=TRUE,TRUE,FALSE)</f>
        <v>0</v>
      </c>
      <c r="AW722" s="6" t="b">
        <f>IF(AND($V722=TRUE,$S722=TRUE,$U722=FALSE,$R722=FALSE),TRUE,FALSE)</f>
        <v>0</v>
      </c>
      <c r="AX722" s="13" t="b">
        <f ca="1">IF(OFFSET($AW722,-1,0)="TRUE",TRUE,FALSE)</f>
        <v>0</v>
      </c>
      <c r="AY722" s="3"/>
      <c r="AZ722" s="3" t="str">
        <f>IF(OR($S722=FALSE,$R722=TRUE,$V722=FALSE),"-",IF(T722=FALSE,(CONCATENATE(D$1," doesn't match.")),"-"))</f>
        <v>-</v>
      </c>
      <c r="BA722" s="3" t="str">
        <f>IF(OR($S722=FALSE,$R722=TRUE,$V722=FALSE),"-",IF(U722=FALSE,(CONCATENATE(E$1," doesn't match.")),"-"))</f>
        <v>-</v>
      </c>
      <c r="BB722" s="3" t="str">
        <f>IF(OR($S722=FALSE,$R722=TRUE,$V722=FALSE),"-",IF(V722=FALSE,(CONCATENATE(F$1," doesn't match.")),"-"))</f>
        <v>-</v>
      </c>
      <c r="BC722" s="3" t="str">
        <f>IF(OR($S722=FALSE,$R722=TRUE,$V722=FALSE),"-",IF(W722=FALSE,(CONCATENATE(G$1," doesn't match.")),"-"))</f>
        <v>-</v>
      </c>
      <c r="BD722" s="3" t="str">
        <f>IF(OR($S722=FALSE,$R722=TRUE,$V722=FALSE),"-",IF(X722=FALSE,(CONCATENATE(H$1," doesn't match.")),"-"))</f>
        <v>-</v>
      </c>
      <c r="BE722" s="3" t="str">
        <f>IF(OR($S722=FALSE,$R722=TRUE,$V722=FALSE),"-",IF(Y722=FALSE,(CONCATENATE(I$1," doesn't match.")),"-"))</f>
        <v>-</v>
      </c>
      <c r="BF722" s="3" t="str">
        <f>IF(OR($S722=FALSE,$R722=TRUE,$V722=FALSE),"-",IF(Z722=FALSE,(CONCATENATE(J$1," doesn't match.")),"-"))</f>
        <v>-</v>
      </c>
      <c r="BG722" s="3" t="str">
        <f>IF(OR($S722=FALSE,$R722=TRUE,$V722=FALSE),"-",IF(AA722=FALSE,(CONCATENATE(K$1," doesn't match.")),"-"))</f>
        <v>-</v>
      </c>
      <c r="BH722" s="3" t="str">
        <f>IF(OR($S722=FALSE,$R722=TRUE,$V722=FALSE),"-",IF(AB722=FALSE,(CONCATENATE(L$1," doesn't match.")),"-"))</f>
        <v>-</v>
      </c>
      <c r="BI722" s="3" t="str">
        <f>IF(OR($S722=FALSE,$R722=TRUE,$V722=FALSE),"-",IF(AC722=FALSE,(CONCATENATE(M$1," doesn't match.")),"-"))</f>
        <v>-</v>
      </c>
      <c r="BJ722" s="3" t="str">
        <f>IF(OR($S722=FALSE,$R722=TRUE,$V722=FALSE),"-",IF(AD722=FALSE,(CONCATENATE(N$1," doesn't match.")),"-"))</f>
        <v>-</v>
      </c>
      <c r="BK722" s="3" t="str">
        <f>IF(OR($S722=FALSE,$R722=TRUE,$V722=FALSE),"-",IF(AE722=FALSE,(CONCATENATE(O$1," doesn't match.")),"-"))</f>
        <v>-</v>
      </c>
      <c r="BL722" s="3" t="str">
        <f>IF(OR($S722=FALSE,$R722=TRUE,$V722=FALSE),"-",IF(AF722=FALSE,(CONCATENATE(P$1," doesn't match.")),"-"))</f>
        <v>-</v>
      </c>
    </row>
    <row r="723" spans="1:64" ht="60" x14ac:dyDescent="0.25">
      <c r="A723" s="30">
        <v>1297582</v>
      </c>
      <c r="B723" s="30" t="s">
        <v>625</v>
      </c>
      <c r="C723" s="31" t="s">
        <v>767</v>
      </c>
      <c r="D723" s="30" t="s">
        <v>212</v>
      </c>
      <c r="E723" s="30" t="s">
        <v>173</v>
      </c>
      <c r="F723" s="30" t="s">
        <v>174</v>
      </c>
      <c r="G723" s="30" t="s">
        <v>35</v>
      </c>
      <c r="H723" s="32">
        <v>43323</v>
      </c>
      <c r="I723" s="32"/>
      <c r="J723" s="32">
        <v>43292</v>
      </c>
      <c r="K723" s="32"/>
      <c r="L723" s="30" t="s">
        <v>66</v>
      </c>
      <c r="M723" s="32">
        <v>43294</v>
      </c>
      <c r="N723" s="32">
        <v>43294</v>
      </c>
      <c r="O723" s="32"/>
      <c r="P723" s="32"/>
      <c r="Q723" s="5"/>
      <c r="R723" s="6" t="b">
        <f>B723=B724</f>
        <v>1</v>
      </c>
      <c r="S723" s="6" t="b">
        <f>C723=C724</f>
        <v>0</v>
      </c>
      <c r="T723" s="6" t="b">
        <f>D723=D724</f>
        <v>0</v>
      </c>
      <c r="U723" s="6" t="b">
        <f>E723=E724</f>
        <v>1</v>
      </c>
      <c r="V723" s="6" t="b">
        <f>F723=F724</f>
        <v>1</v>
      </c>
      <c r="W723" s="6" t="b">
        <f>G723=G724</f>
        <v>1</v>
      </c>
      <c r="X723" s="6" t="b">
        <f>H723=H724</f>
        <v>1</v>
      </c>
      <c r="Y723" s="6" t="b">
        <f>I723=I724</f>
        <v>1</v>
      </c>
      <c r="Z723" s="6" t="b">
        <f>J723=J724</f>
        <v>1</v>
      </c>
      <c r="AA723" s="6" t="b">
        <f>K723=K724</f>
        <v>1</v>
      </c>
      <c r="AB723" s="6" t="b">
        <f>L723=L724</f>
        <v>1</v>
      </c>
      <c r="AC723" s="6" t="b">
        <f>M723=M724</f>
        <v>1</v>
      </c>
      <c r="AD723" s="6" t="b">
        <f>N723=N724</f>
        <v>1</v>
      </c>
      <c r="AE723" s="6" t="b">
        <f>O723=O724</f>
        <v>1</v>
      </c>
      <c r="AF723" s="6" t="b">
        <f>P723=P724</f>
        <v>1</v>
      </c>
      <c r="AG723" s="3"/>
      <c r="AH723" s="8" t="str">
        <f>IF(ISBLANK($E723),"N/A",$E723)</f>
        <v>INT-PAT DOCS TO FOLLOW</v>
      </c>
      <c r="AI723" s="8" t="str">
        <f>IF(ISBLANK($F723),"N/A",$F723)</f>
        <v>Submit Docs to FA As Referenced in Filing Instr Letter / IPP</v>
      </c>
      <c r="AJ723" s="7" t="str">
        <f>IF(ISBLANK($B723),"N/A",$B723)</f>
        <v>Agent Patent</v>
      </c>
      <c r="AK723" s="8" t="str">
        <f>IF(ISBLANK($C723),"N/A",$C723)</f>
        <v>ULDE.300XSG</v>
      </c>
      <c r="AL723" s="8" t="str">
        <f>IF(ISBLANK($C724),"N/A",$C724)</f>
        <v>ULDE.300XTH</v>
      </c>
      <c r="AM723" s="7" t="str">
        <f>IF(ISBLANK($B724),"N/A",$B724)</f>
        <v>Agent Patent</v>
      </c>
      <c r="AN723" s="8" t="str">
        <f>IF(ISBLANK($F724),"N/A",$F724)</f>
        <v>Submit Docs to FA As Referenced in Filing Instr Letter / IPP</v>
      </c>
      <c r="AO723" s="8" t="str">
        <f>IF(ISBLANK($E724),"N/A",$E724)</f>
        <v>INT-PAT DOCS TO FOLLOW</v>
      </c>
      <c r="AP723" s="3"/>
      <c r="AQ723" s="6" t="str">
        <f>IF($S723=FALSE,"Matter doesn't match.","-")</f>
        <v>Matter doesn't match.</v>
      </c>
      <c r="AR723" s="6" t="str">
        <f>IF($R723=TRUE,"System matches.","-")</f>
        <v>System matches.</v>
      </c>
      <c r="AS723" s="6" t="str">
        <f>IF($U723=FALSE,"Action Type doesn't match.","-")</f>
        <v>-</v>
      </c>
      <c r="AT723" s="6" t="str">
        <f>IF($V723=FALSE,"Action Due doesn't match.","-")</f>
        <v>-</v>
      </c>
      <c r="AU723" s="6" t="b">
        <f>IF(AND($S723=TRUE,$Z723=TRUE,$U723=FALSE,$R723=FALSE),TRUE,FALSE)</f>
        <v>0</v>
      </c>
      <c r="AV723" s="13" t="b">
        <f ca="1">IF(OFFSET($AU723,-1,0)=TRUE,TRUE,FALSE)</f>
        <v>0</v>
      </c>
      <c r="AW723" s="6" t="b">
        <f>IF(AND($V723=TRUE,$S723=TRUE,$U723=FALSE,$R723=FALSE),TRUE,FALSE)</f>
        <v>0</v>
      </c>
      <c r="AX723" s="13" t="b">
        <f ca="1">IF(OFFSET($AW723,-1,0)="TRUE",TRUE,FALSE)</f>
        <v>0</v>
      </c>
      <c r="AY723" s="3"/>
      <c r="AZ723" s="3" t="str">
        <f>IF(OR($S723=FALSE,$R723=TRUE,$V723=FALSE),"-",IF(T723=FALSE,(CONCATENATE(D$1," doesn't match.")),"-"))</f>
        <v>-</v>
      </c>
      <c r="BA723" s="3" t="str">
        <f>IF(OR($S723=FALSE,$R723=TRUE,$V723=FALSE),"-",IF(U723=FALSE,(CONCATENATE(E$1," doesn't match.")),"-"))</f>
        <v>-</v>
      </c>
      <c r="BB723" s="3" t="str">
        <f>IF(OR($S723=FALSE,$R723=TRUE,$V723=FALSE),"-",IF(V723=FALSE,(CONCATENATE(F$1," doesn't match.")),"-"))</f>
        <v>-</v>
      </c>
      <c r="BC723" s="3" t="str">
        <f>IF(OR($S723=FALSE,$R723=TRUE,$V723=FALSE),"-",IF(W723=FALSE,(CONCATENATE(G$1," doesn't match.")),"-"))</f>
        <v>-</v>
      </c>
      <c r="BD723" s="3" t="str">
        <f>IF(OR($S723=FALSE,$R723=TRUE,$V723=FALSE),"-",IF(X723=FALSE,(CONCATENATE(H$1," doesn't match.")),"-"))</f>
        <v>-</v>
      </c>
      <c r="BE723" s="3" t="str">
        <f>IF(OR($S723=FALSE,$R723=TRUE,$V723=FALSE),"-",IF(Y723=FALSE,(CONCATENATE(I$1," doesn't match.")),"-"))</f>
        <v>-</v>
      </c>
      <c r="BF723" s="3" t="str">
        <f>IF(OR($S723=FALSE,$R723=TRUE,$V723=FALSE),"-",IF(Z723=FALSE,(CONCATENATE(J$1," doesn't match.")),"-"))</f>
        <v>-</v>
      </c>
      <c r="BG723" s="3" t="str">
        <f>IF(OR($S723=FALSE,$R723=TRUE,$V723=FALSE),"-",IF(AA723=FALSE,(CONCATENATE(K$1," doesn't match.")),"-"))</f>
        <v>-</v>
      </c>
      <c r="BH723" s="3" t="str">
        <f>IF(OR($S723=FALSE,$R723=TRUE,$V723=FALSE),"-",IF(AB723=FALSE,(CONCATENATE(L$1," doesn't match.")),"-"))</f>
        <v>-</v>
      </c>
      <c r="BI723" s="3" t="str">
        <f>IF(OR($S723=FALSE,$R723=TRUE,$V723=FALSE),"-",IF(AC723=FALSE,(CONCATENATE(M$1," doesn't match.")),"-"))</f>
        <v>-</v>
      </c>
      <c r="BJ723" s="3" t="str">
        <f>IF(OR($S723=FALSE,$R723=TRUE,$V723=FALSE),"-",IF(AD723=FALSE,(CONCATENATE(N$1," doesn't match.")),"-"))</f>
        <v>-</v>
      </c>
      <c r="BK723" s="3" t="str">
        <f>IF(OR($S723=FALSE,$R723=TRUE,$V723=FALSE),"-",IF(AE723=FALSE,(CONCATENATE(O$1," doesn't match.")),"-"))</f>
        <v>-</v>
      </c>
      <c r="BL723" s="3" t="str">
        <f>IF(OR($S723=FALSE,$R723=TRUE,$V723=FALSE),"-",IF(AF723=FALSE,(CONCATENATE(P$1," doesn't match.")),"-"))</f>
        <v>-</v>
      </c>
    </row>
    <row r="724" spans="1:64" ht="60" x14ac:dyDescent="0.25">
      <c r="A724" s="30">
        <v>1297583</v>
      </c>
      <c r="B724" s="30" t="s">
        <v>625</v>
      </c>
      <c r="C724" s="31" t="s">
        <v>768</v>
      </c>
      <c r="D724" s="30" t="s">
        <v>769</v>
      </c>
      <c r="E724" s="30" t="s">
        <v>173</v>
      </c>
      <c r="F724" s="30" t="s">
        <v>174</v>
      </c>
      <c r="G724" s="30" t="s">
        <v>35</v>
      </c>
      <c r="H724" s="32">
        <v>43323</v>
      </c>
      <c r="I724" s="32"/>
      <c r="J724" s="32">
        <v>43292</v>
      </c>
      <c r="K724" s="32"/>
      <c r="L724" s="30" t="s">
        <v>66</v>
      </c>
      <c r="M724" s="32">
        <v>43294</v>
      </c>
      <c r="N724" s="32">
        <v>43294</v>
      </c>
      <c r="O724" s="32"/>
      <c r="P724" s="32"/>
      <c r="Q724" s="5"/>
      <c r="R724" s="6" t="b">
        <f>B724=B725</f>
        <v>0</v>
      </c>
      <c r="S724" s="6" t="b">
        <f>C724=C725</f>
        <v>0</v>
      </c>
      <c r="T724" s="6" t="b">
        <f>D724=D725</f>
        <v>0</v>
      </c>
      <c r="U724" s="6" t="b">
        <f>E724=E725</f>
        <v>0</v>
      </c>
      <c r="V724" s="6" t="b">
        <f>F724=F725</f>
        <v>0</v>
      </c>
      <c r="W724" s="6" t="b">
        <f>G724=G725</f>
        <v>0</v>
      </c>
      <c r="X724" s="6" t="b">
        <f>H724=H725</f>
        <v>0</v>
      </c>
      <c r="Y724" s="6" t="b">
        <f>I724=I725</f>
        <v>0</v>
      </c>
      <c r="Z724" s="6" t="b">
        <f>J724=J725</f>
        <v>0</v>
      </c>
      <c r="AA724" s="6" t="b">
        <f>K724=K725</f>
        <v>0</v>
      </c>
      <c r="AB724" s="6" t="b">
        <f>L724=L725</f>
        <v>1</v>
      </c>
      <c r="AC724" s="6" t="b">
        <f>M724=M725</f>
        <v>0</v>
      </c>
      <c r="AD724" s="6" t="b">
        <f>N724=N725</f>
        <v>0</v>
      </c>
      <c r="AE724" s="6" t="b">
        <f>O724=O725</f>
        <v>1</v>
      </c>
      <c r="AF724" s="6" t="b">
        <f>P724=P725</f>
        <v>1</v>
      </c>
      <c r="AG724" s="3"/>
      <c r="AH724" s="8" t="str">
        <f>IF(ISBLANK($E724),"N/A",$E724)</f>
        <v>INT-PAT DOCS TO FOLLOW</v>
      </c>
      <c r="AI724" s="8" t="str">
        <f>IF(ISBLANK($F724),"N/A",$F724)</f>
        <v>Submit Docs to FA As Referenced in Filing Instr Letter / IPP</v>
      </c>
      <c r="AJ724" s="7" t="str">
        <f>IF(ISBLANK($B724),"N/A",$B724)</f>
        <v>Agent Patent</v>
      </c>
      <c r="AK724" s="8" t="str">
        <f>IF(ISBLANK($C724),"N/A",$C724)</f>
        <v>ULDE.300XTH</v>
      </c>
      <c r="AL724" s="8" t="str">
        <f>IF(ISBLANK($C725),"N/A",$C725)</f>
        <v>ULDE.300XTR</v>
      </c>
      <c r="AM724" s="7" t="str">
        <f>IF(ISBLANK($B725),"N/A",$B725)</f>
        <v>Live Patent</v>
      </c>
      <c r="AN724" s="8" t="str">
        <f>IF(ISBLANK($F725),"N/A",$F725)</f>
        <v>Application Filed? / IPP</v>
      </c>
      <c r="AO724" s="8" t="str">
        <f>IF(ISBLANK($E725),"N/A",$E725)</f>
        <v>INT-PAT APPLN FILING CONFIRMATION</v>
      </c>
      <c r="AP724" s="3"/>
      <c r="AQ724" s="6" t="str">
        <f>IF($S724=FALSE,"Matter doesn't match.","-")</f>
        <v>Matter doesn't match.</v>
      </c>
      <c r="AR724" s="6" t="str">
        <f>IF($R724=TRUE,"System matches.","-")</f>
        <v>-</v>
      </c>
      <c r="AS724" s="6" t="str">
        <f>IF($U724=FALSE,"Action Type doesn't match.","-")</f>
        <v>Action Type doesn't match.</v>
      </c>
      <c r="AT724" s="6" t="str">
        <f>IF($V724=FALSE,"Action Due doesn't match.","-")</f>
        <v>Action Due doesn't match.</v>
      </c>
      <c r="AU724" s="6" t="b">
        <f>IF(AND($S724=TRUE,$Z724=TRUE,$U724=FALSE,$R724=FALSE),TRUE,FALSE)</f>
        <v>0</v>
      </c>
      <c r="AV724" s="13" t="b">
        <f ca="1">IF(OFFSET($AU724,-1,0)=TRUE,TRUE,FALSE)</f>
        <v>0</v>
      </c>
      <c r="AW724" s="6" t="b">
        <f>IF(AND($V724=TRUE,$S724=TRUE,$U724=FALSE,$R724=FALSE),TRUE,FALSE)</f>
        <v>0</v>
      </c>
      <c r="AX724" s="13" t="b">
        <f ca="1">IF(OFFSET($AW724,-1,0)="TRUE",TRUE,FALSE)</f>
        <v>0</v>
      </c>
      <c r="AY724" s="3"/>
      <c r="AZ724" s="3" t="str">
        <f>IF(OR($S724=FALSE,$R724=TRUE,$V724=FALSE),"-",IF(T724=FALSE,(CONCATENATE(D$1," doesn't match.")),"-"))</f>
        <v>-</v>
      </c>
      <c r="BA724" s="3" t="str">
        <f>IF(OR($S724=FALSE,$R724=TRUE,$V724=FALSE),"-",IF(U724=FALSE,(CONCATENATE(E$1," doesn't match.")),"-"))</f>
        <v>-</v>
      </c>
      <c r="BB724" s="3" t="str">
        <f>IF(OR($S724=FALSE,$R724=TRUE,$V724=FALSE),"-",IF(V724=FALSE,(CONCATENATE(F$1," doesn't match.")),"-"))</f>
        <v>-</v>
      </c>
      <c r="BC724" s="3" t="str">
        <f>IF(OR($S724=FALSE,$R724=TRUE,$V724=FALSE),"-",IF(W724=FALSE,(CONCATENATE(G$1," doesn't match.")),"-"))</f>
        <v>-</v>
      </c>
      <c r="BD724" s="3" t="str">
        <f>IF(OR($S724=FALSE,$R724=TRUE,$V724=FALSE),"-",IF(X724=FALSE,(CONCATENATE(H$1," doesn't match.")),"-"))</f>
        <v>-</v>
      </c>
      <c r="BE724" s="3" t="str">
        <f>IF(OR($S724=FALSE,$R724=TRUE,$V724=FALSE),"-",IF(Y724=FALSE,(CONCATENATE(I$1," doesn't match.")),"-"))</f>
        <v>-</v>
      </c>
      <c r="BF724" s="3" t="str">
        <f>IF(OR($S724=FALSE,$R724=TRUE,$V724=FALSE),"-",IF(Z724=FALSE,(CONCATENATE(J$1," doesn't match.")),"-"))</f>
        <v>-</v>
      </c>
      <c r="BG724" s="3" t="str">
        <f>IF(OR($S724=FALSE,$R724=TRUE,$V724=FALSE),"-",IF(AA724=FALSE,(CONCATENATE(K$1," doesn't match.")),"-"))</f>
        <v>-</v>
      </c>
      <c r="BH724" s="3" t="str">
        <f>IF(OR($S724=FALSE,$R724=TRUE,$V724=FALSE),"-",IF(AB724=FALSE,(CONCATENATE(L$1," doesn't match.")),"-"))</f>
        <v>-</v>
      </c>
      <c r="BI724" s="3" t="str">
        <f>IF(OR($S724=FALSE,$R724=TRUE,$V724=FALSE),"-",IF(AC724=FALSE,(CONCATENATE(M$1," doesn't match.")),"-"))</f>
        <v>-</v>
      </c>
      <c r="BJ724" s="3" t="str">
        <f>IF(OR($S724=FALSE,$R724=TRUE,$V724=FALSE),"-",IF(AD724=FALSE,(CONCATENATE(N$1," doesn't match.")),"-"))</f>
        <v>-</v>
      </c>
      <c r="BK724" s="3" t="str">
        <f>IF(OR($S724=FALSE,$R724=TRUE,$V724=FALSE),"-",IF(AE724=FALSE,(CONCATENATE(O$1," doesn't match.")),"-"))</f>
        <v>-</v>
      </c>
      <c r="BL724" s="3" t="str">
        <f>IF(OR($S724=FALSE,$R724=TRUE,$V724=FALSE),"-",IF(AF724=FALSE,(CONCATENATE(P$1," doesn't match.")),"-"))</f>
        <v>-</v>
      </c>
    </row>
    <row r="725" spans="1:64" ht="45" x14ac:dyDescent="0.25">
      <c r="A725" s="30">
        <v>1297510</v>
      </c>
      <c r="B725" s="30" t="s">
        <v>30</v>
      </c>
      <c r="C725" s="31" t="s">
        <v>564</v>
      </c>
      <c r="D725" s="30" t="s">
        <v>431</v>
      </c>
      <c r="E725" s="30" t="s">
        <v>565</v>
      </c>
      <c r="F725" s="30" t="s">
        <v>488</v>
      </c>
      <c r="G725" s="30" t="s">
        <v>39</v>
      </c>
      <c r="H725" s="32">
        <v>43317</v>
      </c>
      <c r="I725" s="32">
        <v>43301</v>
      </c>
      <c r="J725" s="32">
        <v>43317</v>
      </c>
      <c r="K725" s="32">
        <v>43301</v>
      </c>
      <c r="L725" s="30" t="s">
        <v>66</v>
      </c>
      <c r="M725" s="32">
        <v>43293</v>
      </c>
      <c r="N725" s="32">
        <v>43304</v>
      </c>
      <c r="O725" s="32"/>
      <c r="P725" s="32"/>
      <c r="Q725" s="5"/>
      <c r="R725" s="6" t="b">
        <f>B725=B726</f>
        <v>1</v>
      </c>
      <c r="S725" s="6" t="b">
        <f>C725=C726</f>
        <v>0</v>
      </c>
      <c r="T725" s="6" t="b">
        <f>D725=D726</f>
        <v>0</v>
      </c>
      <c r="U725" s="6" t="b">
        <f>E725=E726</f>
        <v>0</v>
      </c>
      <c r="V725" s="6" t="b">
        <f>F725=F726</f>
        <v>0</v>
      </c>
      <c r="W725" s="6" t="b">
        <f>G725=G726</f>
        <v>0</v>
      </c>
      <c r="X725" s="6" t="b">
        <f>H725=H726</f>
        <v>0</v>
      </c>
      <c r="Y725" s="6" t="b">
        <f>I725=I726</f>
        <v>0</v>
      </c>
      <c r="Z725" s="6" t="b">
        <f>J725=J726</f>
        <v>0</v>
      </c>
      <c r="AA725" s="6" t="b">
        <f>K725=K726</f>
        <v>0</v>
      </c>
      <c r="AB725" s="6" t="b">
        <f>L725=L726</f>
        <v>0</v>
      </c>
      <c r="AC725" s="6" t="b">
        <f>M725=M726</f>
        <v>1</v>
      </c>
      <c r="AD725" s="6" t="b">
        <f>N725=N726</f>
        <v>0</v>
      </c>
      <c r="AE725" s="6" t="b">
        <f>O725=O726</f>
        <v>1</v>
      </c>
      <c r="AF725" s="6" t="b">
        <f>P725=P726</f>
        <v>1</v>
      </c>
      <c r="AG725" s="3"/>
      <c r="AH725" s="8" t="str">
        <f>IF(ISBLANK($E725),"N/A",$E725)</f>
        <v>INT-PAT APPLN FILING CONFIRMATION</v>
      </c>
      <c r="AI725" s="8" t="str">
        <f>IF(ISBLANK($F725),"N/A",$F725)</f>
        <v>Application Filed? / IPP</v>
      </c>
      <c r="AJ725" s="7" t="str">
        <f>IF(ISBLANK($B725),"N/A",$B725)</f>
        <v>Live Patent</v>
      </c>
      <c r="AK725" s="8" t="str">
        <f>IF(ISBLANK($C725),"N/A",$C725)</f>
        <v>ULDE.300XTR</v>
      </c>
      <c r="AL725" s="8" t="str">
        <f>IF(ISBLANK($C726),"N/A",$C726)</f>
        <v>ULDE.300XTW</v>
      </c>
      <c r="AM725" s="7" t="str">
        <f>IF(ISBLANK($B726),"N/A",$B726)</f>
        <v>Live Patent</v>
      </c>
      <c r="AN725" s="8" t="str">
        <f>IF(ISBLANK($F726),"N/A",$F726)</f>
        <v>FA Confirm &amp; Ack Filing Instructions Recvd? / IPP</v>
      </c>
      <c r="AO725" s="8" t="str">
        <f>IF(ISBLANK($E726),"N/A",$E726)</f>
        <v>INT-PAT INSTR APPLICATION FILING</v>
      </c>
      <c r="AP725" s="3"/>
      <c r="AQ725" s="6" t="str">
        <f>IF($S725=FALSE,"Matter doesn't match.","-")</f>
        <v>Matter doesn't match.</v>
      </c>
      <c r="AR725" s="6" t="str">
        <f>IF($R725=TRUE,"System matches.","-")</f>
        <v>System matches.</v>
      </c>
      <c r="AS725" s="6" t="str">
        <f>IF($U725=FALSE,"Action Type doesn't match.","-")</f>
        <v>Action Type doesn't match.</v>
      </c>
      <c r="AT725" s="6" t="str">
        <f>IF($V725=FALSE,"Action Due doesn't match.","-")</f>
        <v>Action Due doesn't match.</v>
      </c>
      <c r="AU725" s="6" t="b">
        <f>IF(AND($S725=TRUE,$Z725=TRUE,$U725=FALSE,$R725=FALSE),TRUE,FALSE)</f>
        <v>0</v>
      </c>
      <c r="AV725" s="13" t="b">
        <f ca="1">IF(OFFSET($AU725,-1,0)=TRUE,TRUE,FALSE)</f>
        <v>0</v>
      </c>
      <c r="AW725" s="6" t="b">
        <f>IF(AND($V725=TRUE,$S725=TRUE,$U725=FALSE,$R725=FALSE),TRUE,FALSE)</f>
        <v>0</v>
      </c>
      <c r="AX725" s="13" t="b">
        <f ca="1">IF(OFFSET($AW725,-1,0)="TRUE",TRUE,FALSE)</f>
        <v>0</v>
      </c>
      <c r="AY725" s="3"/>
      <c r="AZ725" s="3" t="str">
        <f>IF(OR($S725=FALSE,$R725=TRUE,$V725=FALSE),"-",IF(T725=FALSE,(CONCATENATE(D$1," doesn't match.")),"-"))</f>
        <v>-</v>
      </c>
      <c r="BA725" s="3" t="str">
        <f>IF(OR($S725=FALSE,$R725=TRUE,$V725=FALSE),"-",IF(U725=FALSE,(CONCATENATE(E$1," doesn't match.")),"-"))</f>
        <v>-</v>
      </c>
      <c r="BB725" s="3" t="str">
        <f>IF(OR($S725=FALSE,$R725=TRUE,$V725=FALSE),"-",IF(V725=FALSE,(CONCATENATE(F$1," doesn't match.")),"-"))</f>
        <v>-</v>
      </c>
      <c r="BC725" s="3" t="str">
        <f>IF(OR($S725=FALSE,$R725=TRUE,$V725=FALSE),"-",IF(W725=FALSE,(CONCATENATE(G$1," doesn't match.")),"-"))</f>
        <v>-</v>
      </c>
      <c r="BD725" s="3" t="str">
        <f>IF(OR($S725=FALSE,$R725=TRUE,$V725=FALSE),"-",IF(X725=FALSE,(CONCATENATE(H$1," doesn't match.")),"-"))</f>
        <v>-</v>
      </c>
      <c r="BE725" s="3" t="str">
        <f>IF(OR($S725=FALSE,$R725=TRUE,$V725=FALSE),"-",IF(Y725=FALSE,(CONCATENATE(I$1," doesn't match.")),"-"))</f>
        <v>-</v>
      </c>
      <c r="BF725" s="3" t="str">
        <f>IF(OR($S725=FALSE,$R725=TRUE,$V725=FALSE),"-",IF(Z725=FALSE,(CONCATENATE(J$1," doesn't match.")),"-"))</f>
        <v>-</v>
      </c>
      <c r="BG725" s="3" t="str">
        <f>IF(OR($S725=FALSE,$R725=TRUE,$V725=FALSE),"-",IF(AA725=FALSE,(CONCATENATE(K$1," doesn't match.")),"-"))</f>
        <v>-</v>
      </c>
      <c r="BH725" s="3" t="str">
        <f>IF(OR($S725=FALSE,$R725=TRUE,$V725=FALSE),"-",IF(AB725=FALSE,(CONCATENATE(L$1," doesn't match.")),"-"))</f>
        <v>-</v>
      </c>
      <c r="BI725" s="3" t="str">
        <f>IF(OR($S725=FALSE,$R725=TRUE,$V725=FALSE),"-",IF(AC725=FALSE,(CONCATENATE(M$1," doesn't match.")),"-"))</f>
        <v>-</v>
      </c>
      <c r="BJ725" s="3" t="str">
        <f>IF(OR($S725=FALSE,$R725=TRUE,$V725=FALSE),"-",IF(AD725=FALSE,(CONCATENATE(N$1," doesn't match.")),"-"))</f>
        <v>-</v>
      </c>
      <c r="BK725" s="3" t="str">
        <f>IF(OR($S725=FALSE,$R725=TRUE,$V725=FALSE),"-",IF(AE725=FALSE,(CONCATENATE(O$1," doesn't match.")),"-"))</f>
        <v>-</v>
      </c>
      <c r="BL725" s="3" t="str">
        <f>IF(OR($S725=FALSE,$R725=TRUE,$V725=FALSE),"-",IF(AF725=FALSE,(CONCATENATE(P$1," doesn't match.")),"-"))</f>
        <v>-</v>
      </c>
    </row>
    <row r="726" spans="1:64" ht="45" x14ac:dyDescent="0.25">
      <c r="A726" s="30">
        <v>1297512</v>
      </c>
      <c r="B726" s="30" t="s">
        <v>30</v>
      </c>
      <c r="C726" s="31" t="s">
        <v>566</v>
      </c>
      <c r="D726" s="30" t="s">
        <v>102</v>
      </c>
      <c r="E726" s="30" t="s">
        <v>122</v>
      </c>
      <c r="F726" s="30" t="s">
        <v>126</v>
      </c>
      <c r="G726" s="30" t="s">
        <v>35</v>
      </c>
      <c r="H726" s="32">
        <v>43299</v>
      </c>
      <c r="I726" s="32">
        <v>43293</v>
      </c>
      <c r="J726" s="32">
        <v>43292</v>
      </c>
      <c r="K726" s="32"/>
      <c r="L726" s="30" t="s">
        <v>134</v>
      </c>
      <c r="M726" s="32">
        <v>43293</v>
      </c>
      <c r="N726" s="32">
        <v>43293</v>
      </c>
      <c r="O726" s="32"/>
      <c r="P726" s="32"/>
      <c r="Q726" s="5"/>
      <c r="R726" s="6" t="b">
        <f>B726=B727</f>
        <v>0</v>
      </c>
      <c r="S726" s="6" t="b">
        <f>C726=C727</f>
        <v>1</v>
      </c>
      <c r="T726" s="6" t="b">
        <f>D726=D727</f>
        <v>1</v>
      </c>
      <c r="U726" s="6" t="b">
        <f>E726=E727</f>
        <v>1</v>
      </c>
      <c r="V726" s="6" t="b">
        <f>F726=F727</f>
        <v>1</v>
      </c>
      <c r="W726" s="6" t="b">
        <f>G726=G727</f>
        <v>1</v>
      </c>
      <c r="X726" s="6" t="b">
        <f>H726=H727</f>
        <v>1</v>
      </c>
      <c r="Y726" s="6" t="b">
        <f>I726=I727</f>
        <v>0</v>
      </c>
      <c r="Z726" s="6" t="b">
        <f>J726=J727</f>
        <v>1</v>
      </c>
      <c r="AA726" s="6" t="b">
        <f>K726=K727</f>
        <v>1</v>
      </c>
      <c r="AB726" s="6" t="b">
        <f>L726=L727</f>
        <v>0</v>
      </c>
      <c r="AC726" s="6" t="b">
        <f>M726=M727</f>
        <v>0</v>
      </c>
      <c r="AD726" s="6" t="b">
        <f>N726=N727</f>
        <v>0</v>
      </c>
      <c r="AE726" s="6" t="b">
        <f>O726=O727</f>
        <v>1</v>
      </c>
      <c r="AF726" s="6" t="b">
        <f>P726=P727</f>
        <v>1</v>
      </c>
      <c r="AG726" s="3"/>
      <c r="AH726" s="8" t="str">
        <f>IF(ISBLANK($E726),"N/A",$E726)</f>
        <v>INT-PAT INSTR APPLICATION FILING</v>
      </c>
      <c r="AI726" s="8" t="str">
        <f>IF(ISBLANK($F726),"N/A",$F726)</f>
        <v>FA Confirm &amp; Ack Filing Instructions Recvd? / IPP</v>
      </c>
      <c r="AJ726" s="7" t="str">
        <f>IF(ISBLANK($B726),"N/A",$B726)</f>
        <v>Live Patent</v>
      </c>
      <c r="AK726" s="8" t="str">
        <f>IF(ISBLANK($C726),"N/A",$C726)</f>
        <v>ULDE.300XTW</v>
      </c>
      <c r="AL726" s="8" t="str">
        <f>IF(ISBLANK($C727),"N/A",$C727)</f>
        <v>ULDE.300XTW</v>
      </c>
      <c r="AM726" s="7" t="str">
        <f>IF(ISBLANK($B727),"N/A",$B727)</f>
        <v>Agent Patent</v>
      </c>
      <c r="AN726" s="8" t="str">
        <f>IF(ISBLANK($F727),"N/A",$F727)</f>
        <v>FA Confirm &amp; Ack Filing Instructions Recvd? / IPP</v>
      </c>
      <c r="AO726" s="8" t="str">
        <f>IF(ISBLANK($E727),"N/A",$E727)</f>
        <v>INT-PAT INSTR APPLICATION FILING</v>
      </c>
      <c r="AP726" s="3"/>
      <c r="AQ726" s="6" t="str">
        <f>IF($S726=FALSE,"Matter doesn't match.","-")</f>
        <v>-</v>
      </c>
      <c r="AR726" s="6" t="str">
        <f>IF($R726=TRUE,"System matches.","-")</f>
        <v>-</v>
      </c>
      <c r="AS726" s="6" t="str">
        <f>IF($U726=FALSE,"Action Type doesn't match.","-")</f>
        <v>-</v>
      </c>
      <c r="AT726" s="6" t="str">
        <f>IF($V726=FALSE,"Action Due doesn't match.","-")</f>
        <v>-</v>
      </c>
      <c r="AU726" s="6" t="b">
        <f>IF(AND($S726=TRUE,$Z726=TRUE,$U726=FALSE,$R726=FALSE),TRUE,FALSE)</f>
        <v>0</v>
      </c>
      <c r="AV726" s="13" t="b">
        <f ca="1">IF(OFFSET($AU726,-1,0)=TRUE,TRUE,FALSE)</f>
        <v>0</v>
      </c>
      <c r="AW726" s="6" t="b">
        <f>IF(AND($V726=TRUE,$S726=TRUE,$U726=FALSE,$R726=FALSE),TRUE,FALSE)</f>
        <v>0</v>
      </c>
      <c r="AX726" s="13" t="b">
        <f ca="1">IF(OFFSET($AW726,-1,0)="TRUE",TRUE,FALSE)</f>
        <v>0</v>
      </c>
      <c r="AY726" s="3"/>
      <c r="AZ726" s="3" t="str">
        <f>IF(OR($S726=FALSE,$R726=TRUE,$V726=FALSE),"-",IF(T726=FALSE,(CONCATENATE(D$1," doesn't match.")),"-"))</f>
        <v>-</v>
      </c>
      <c r="BA726" s="3" t="str">
        <f>IF(OR($S726=FALSE,$R726=TRUE,$V726=FALSE),"-",IF(U726=FALSE,(CONCATENATE(E$1," doesn't match.")),"-"))</f>
        <v>-</v>
      </c>
      <c r="BB726" s="3" t="str">
        <f>IF(OR($S726=FALSE,$R726=TRUE,$V726=FALSE),"-",IF(V726=FALSE,(CONCATENATE(F$1," doesn't match.")),"-"))</f>
        <v>-</v>
      </c>
      <c r="BC726" s="3" t="str">
        <f>IF(OR($S726=FALSE,$R726=TRUE,$V726=FALSE),"-",IF(W726=FALSE,(CONCATENATE(G$1," doesn't match.")),"-"))</f>
        <v>-</v>
      </c>
      <c r="BD726" s="3" t="str">
        <f>IF(OR($S726=FALSE,$R726=TRUE,$V726=FALSE),"-",IF(X726=FALSE,(CONCATENATE(H$1," doesn't match.")),"-"))</f>
        <v>-</v>
      </c>
      <c r="BE726" s="3" t="str">
        <f>IF(OR($S726=FALSE,$R726=TRUE,$V726=FALSE),"-",IF(Y726=FALSE,(CONCATENATE(I$1," doesn't match.")),"-"))</f>
        <v>DateTaken doesn't match.</v>
      </c>
      <c r="BF726" s="3" t="str">
        <f>IF(OR($S726=FALSE,$R726=TRUE,$V726=FALSE),"-",IF(Z726=FALSE,(CONCATENATE(J$1," doesn't match.")),"-"))</f>
        <v>-</v>
      </c>
      <c r="BG726" s="3" t="str">
        <f>IF(OR($S726=FALSE,$R726=TRUE,$V726=FALSE),"-",IF(AA726=FALSE,(CONCATENATE(K$1," doesn't match.")),"-"))</f>
        <v>-</v>
      </c>
      <c r="BH726" s="3" t="str">
        <f>IF(OR($S726=FALSE,$R726=TRUE,$V726=FALSE),"-",IF(AB726=FALSE,(CONCATENATE(L$1," doesn't match.")),"-"))</f>
        <v>UserID doesn't match.</v>
      </c>
      <c r="BI726" s="3" t="str">
        <f>IF(OR($S726=FALSE,$R726=TRUE,$V726=FALSE),"-",IF(AC726=FALSE,(CONCATENATE(M$1," doesn't match.")),"-"))</f>
        <v>DateCreated doesn't match.</v>
      </c>
      <c r="BJ726" s="3" t="str">
        <f>IF(OR($S726=FALSE,$R726=TRUE,$V726=FALSE),"-",IF(AD726=FALSE,(CONCATENATE(N$1," doesn't match.")),"-"))</f>
        <v>LastUpdate doesn't match.</v>
      </c>
      <c r="BK726" s="3" t="str">
        <f>IF(OR($S726=FALSE,$R726=TRUE,$V726=FALSE),"-",IF(AE726=FALSE,(CONCATENATE(O$1," doesn't match.")),"-"))</f>
        <v>-</v>
      </c>
      <c r="BL726" s="3" t="str">
        <f>IF(OR($S726=FALSE,$R726=TRUE,$V726=FALSE),"-",IF(AF726=FALSE,(CONCATENATE(P$1," doesn't match.")),"-"))</f>
        <v>-</v>
      </c>
    </row>
    <row r="727" spans="1:64" ht="60" x14ac:dyDescent="0.25">
      <c r="A727" s="30">
        <v>1297512</v>
      </c>
      <c r="B727" s="30" t="s">
        <v>625</v>
      </c>
      <c r="C727" s="31" t="s">
        <v>566</v>
      </c>
      <c r="D727" s="30" t="s">
        <v>102</v>
      </c>
      <c r="E727" s="30" t="s">
        <v>122</v>
      </c>
      <c r="F727" s="30" t="s">
        <v>126</v>
      </c>
      <c r="G727" s="30" t="s">
        <v>35</v>
      </c>
      <c r="H727" s="32">
        <v>43299</v>
      </c>
      <c r="I727" s="32"/>
      <c r="J727" s="32">
        <v>43292</v>
      </c>
      <c r="K727" s="32"/>
      <c r="L727" s="30" t="s">
        <v>108</v>
      </c>
      <c r="M727" s="32">
        <v>43294</v>
      </c>
      <c r="N727" s="32">
        <v>43294</v>
      </c>
      <c r="O727" s="32"/>
      <c r="P727" s="32"/>
      <c r="Q727" s="5"/>
      <c r="R727" s="6" t="b">
        <f>B727=B728</f>
        <v>0</v>
      </c>
      <c r="S727" s="6" t="b">
        <f>C727=C728</f>
        <v>0</v>
      </c>
      <c r="T727" s="6" t="b">
        <f>D727=D728</f>
        <v>0</v>
      </c>
      <c r="U727" s="6" t="b">
        <f>E727=E728</f>
        <v>0</v>
      </c>
      <c r="V727" s="6" t="b">
        <f>F727=F728</f>
        <v>0</v>
      </c>
      <c r="W727" s="6" t="b">
        <f>G727=G728</f>
        <v>0</v>
      </c>
      <c r="X727" s="6" t="b">
        <f>H727=H728</f>
        <v>0</v>
      </c>
      <c r="Y727" s="6" t="b">
        <f>I727=I728</f>
        <v>1</v>
      </c>
      <c r="Z727" s="6" t="b">
        <f>J727=J728</f>
        <v>0</v>
      </c>
      <c r="AA727" s="6" t="b">
        <f>K727=K728</f>
        <v>1</v>
      </c>
      <c r="AB727" s="6" t="b">
        <f>L727=L728</f>
        <v>0</v>
      </c>
      <c r="AC727" s="6" t="b">
        <f>M727=M728</f>
        <v>0</v>
      </c>
      <c r="AD727" s="6" t="b">
        <f>N727=N728</f>
        <v>0</v>
      </c>
      <c r="AE727" s="6" t="b">
        <f>O727=O728</f>
        <v>1</v>
      </c>
      <c r="AF727" s="6" t="b">
        <f>P727=P728</f>
        <v>1</v>
      </c>
      <c r="AG727" s="3"/>
      <c r="AH727" s="8" t="str">
        <f>IF(ISBLANK($E727),"N/A",$E727)</f>
        <v>INT-PAT INSTR APPLICATION FILING</v>
      </c>
      <c r="AI727" s="8" t="str">
        <f>IF(ISBLANK($F727),"N/A",$F727)</f>
        <v>FA Confirm &amp; Ack Filing Instructions Recvd? / IPP</v>
      </c>
      <c r="AJ727" s="7" t="str">
        <f>IF(ISBLANK($B727),"N/A",$B727)</f>
        <v>Agent Patent</v>
      </c>
      <c r="AK727" s="8" t="str">
        <f>IF(ISBLANK($C727),"N/A",$C727)</f>
        <v>ULDE.300XTW</v>
      </c>
      <c r="AL727" s="8" t="str">
        <f>IF(ISBLANK($C728),"N/A",$C728)</f>
        <v>ULDE.300XVE</v>
      </c>
      <c r="AM727" s="7" t="str">
        <f>IF(ISBLANK($B728),"N/A",$B728)</f>
        <v>Live Patent</v>
      </c>
      <c r="AN727" s="8" t="str">
        <f>IF(ISBLANK($F728),"N/A",$F728)</f>
        <v>Application Filed? / IPP</v>
      </c>
      <c r="AO727" s="8" t="str">
        <f>IF(ISBLANK($E728),"N/A",$E728)</f>
        <v>INT-PAT APPLN FILING CONFIRMATION</v>
      </c>
      <c r="AP727" s="3"/>
      <c r="AQ727" s="6" t="str">
        <f>IF($S727=FALSE,"Matter doesn't match.","-")</f>
        <v>Matter doesn't match.</v>
      </c>
      <c r="AR727" s="6" t="str">
        <f>IF($R727=TRUE,"System matches.","-")</f>
        <v>-</v>
      </c>
      <c r="AS727" s="6" t="str">
        <f>IF($U727=FALSE,"Action Type doesn't match.","-")</f>
        <v>Action Type doesn't match.</v>
      </c>
      <c r="AT727" s="6" t="str">
        <f>IF($V727=FALSE,"Action Due doesn't match.","-")</f>
        <v>Action Due doesn't match.</v>
      </c>
      <c r="AU727" s="6" t="b">
        <f>IF(AND($S727=TRUE,$Z727=TRUE,$U727=FALSE,$R727=FALSE),TRUE,FALSE)</f>
        <v>0</v>
      </c>
      <c r="AV727" s="13" t="b">
        <f ca="1">IF(OFFSET($AU727,-1,0)=TRUE,TRUE,FALSE)</f>
        <v>0</v>
      </c>
      <c r="AW727" s="6" t="b">
        <f>IF(AND($V727=TRUE,$S727=TRUE,$U727=FALSE,$R727=FALSE),TRUE,FALSE)</f>
        <v>0</v>
      </c>
      <c r="AX727" s="13" t="b">
        <f ca="1">IF(OFFSET($AW727,-1,0)="TRUE",TRUE,FALSE)</f>
        <v>0</v>
      </c>
      <c r="AY727" s="3"/>
      <c r="AZ727" s="3" t="str">
        <f>IF(OR($S727=FALSE,$R727=TRUE,$V727=FALSE),"-",IF(T727=FALSE,(CONCATENATE(D$1," doesn't match.")),"-"))</f>
        <v>-</v>
      </c>
      <c r="BA727" s="3" t="str">
        <f>IF(OR($S727=FALSE,$R727=TRUE,$V727=FALSE),"-",IF(U727=FALSE,(CONCATENATE(E$1," doesn't match.")),"-"))</f>
        <v>-</v>
      </c>
      <c r="BB727" s="3" t="str">
        <f>IF(OR($S727=FALSE,$R727=TRUE,$V727=FALSE),"-",IF(V727=FALSE,(CONCATENATE(F$1," doesn't match.")),"-"))</f>
        <v>-</v>
      </c>
      <c r="BC727" s="3" t="str">
        <f>IF(OR($S727=FALSE,$R727=TRUE,$V727=FALSE),"-",IF(W727=FALSE,(CONCATENATE(G$1," doesn't match.")),"-"))</f>
        <v>-</v>
      </c>
      <c r="BD727" s="3" t="str">
        <f>IF(OR($S727=FALSE,$R727=TRUE,$V727=FALSE),"-",IF(X727=FALSE,(CONCATENATE(H$1," doesn't match.")),"-"))</f>
        <v>-</v>
      </c>
      <c r="BE727" s="3" t="str">
        <f>IF(OR($S727=FALSE,$R727=TRUE,$V727=FALSE),"-",IF(Y727=FALSE,(CONCATENATE(I$1," doesn't match.")),"-"))</f>
        <v>-</v>
      </c>
      <c r="BF727" s="3" t="str">
        <f>IF(OR($S727=FALSE,$R727=TRUE,$V727=FALSE),"-",IF(Z727=FALSE,(CONCATENATE(J$1," doesn't match.")),"-"))</f>
        <v>-</v>
      </c>
      <c r="BG727" s="3" t="str">
        <f>IF(OR($S727=FALSE,$R727=TRUE,$V727=FALSE),"-",IF(AA727=FALSE,(CONCATENATE(K$1," doesn't match.")),"-"))</f>
        <v>-</v>
      </c>
      <c r="BH727" s="3" t="str">
        <f>IF(OR($S727=FALSE,$R727=TRUE,$V727=FALSE),"-",IF(AB727=FALSE,(CONCATENATE(L$1," doesn't match.")),"-"))</f>
        <v>-</v>
      </c>
      <c r="BI727" s="3" t="str">
        <f>IF(OR($S727=FALSE,$R727=TRUE,$V727=FALSE),"-",IF(AC727=FALSE,(CONCATENATE(M$1," doesn't match.")),"-"))</f>
        <v>-</v>
      </c>
      <c r="BJ727" s="3" t="str">
        <f>IF(OR($S727=FALSE,$R727=TRUE,$V727=FALSE),"-",IF(AD727=FALSE,(CONCATENATE(N$1," doesn't match.")),"-"))</f>
        <v>-</v>
      </c>
      <c r="BK727" s="3" t="str">
        <f>IF(OR($S727=FALSE,$R727=TRUE,$V727=FALSE),"-",IF(AE727=FALSE,(CONCATENATE(O$1," doesn't match.")),"-"))</f>
        <v>-</v>
      </c>
      <c r="BL727" s="3" t="str">
        <f>IF(OR($S727=FALSE,$R727=TRUE,$V727=FALSE),"-",IF(AF727=FALSE,(CONCATENATE(P$1," doesn't match.")),"-"))</f>
        <v>-</v>
      </c>
    </row>
    <row r="728" spans="1:64" ht="45" x14ac:dyDescent="0.25">
      <c r="A728" s="30">
        <v>1297485</v>
      </c>
      <c r="B728" s="30" t="s">
        <v>30</v>
      </c>
      <c r="C728" s="31" t="s">
        <v>567</v>
      </c>
      <c r="D728" s="30" t="s">
        <v>568</v>
      </c>
      <c r="E728" s="30" t="s">
        <v>565</v>
      </c>
      <c r="F728" s="30" t="s">
        <v>488</v>
      </c>
      <c r="G728" s="30" t="s">
        <v>39</v>
      </c>
      <c r="H728" s="32">
        <v>43317</v>
      </c>
      <c r="I728" s="32"/>
      <c r="J728" s="32">
        <v>43317</v>
      </c>
      <c r="K728" s="32"/>
      <c r="L728" s="30" t="s">
        <v>218</v>
      </c>
      <c r="M728" s="32">
        <v>43293</v>
      </c>
      <c r="N728" s="32">
        <v>43293</v>
      </c>
      <c r="O728" s="32"/>
      <c r="P728" s="32"/>
      <c r="Q728" s="5"/>
      <c r="R728" s="6" t="b">
        <f>B728=B729</f>
        <v>0</v>
      </c>
      <c r="S728" s="6" t="b">
        <f>C728=C729</f>
        <v>0</v>
      </c>
      <c r="T728" s="6" t="b">
        <f>D728=D729</f>
        <v>0</v>
      </c>
      <c r="U728" s="6" t="b">
        <f>E728=E729</f>
        <v>0</v>
      </c>
      <c r="V728" s="6" t="b">
        <f>F728=F729</f>
        <v>0</v>
      </c>
      <c r="W728" s="6" t="b">
        <f>G728=G729</f>
        <v>0</v>
      </c>
      <c r="X728" s="6" t="b">
        <f>H728=H729</f>
        <v>0</v>
      </c>
      <c r="Y728" s="6" t="b">
        <f>I728=I729</f>
        <v>1</v>
      </c>
      <c r="Z728" s="6" t="b">
        <f>J728=J729</f>
        <v>0</v>
      </c>
      <c r="AA728" s="6" t="b">
        <f>K728=K729</f>
        <v>1</v>
      </c>
      <c r="AB728" s="6" t="b">
        <f>L728=L729</f>
        <v>0</v>
      </c>
      <c r="AC728" s="6" t="b">
        <f>M728=M729</f>
        <v>0</v>
      </c>
      <c r="AD728" s="6" t="b">
        <f>N728=N729</f>
        <v>0</v>
      </c>
      <c r="AE728" s="6" t="b">
        <f>O728=O729</f>
        <v>1</v>
      </c>
      <c r="AF728" s="6" t="b">
        <f>P728=P729</f>
        <v>1</v>
      </c>
      <c r="AG728" s="3"/>
      <c r="AH728" s="8" t="str">
        <f>IF(ISBLANK($E728),"N/A",$E728)</f>
        <v>INT-PAT APPLN FILING CONFIRMATION</v>
      </c>
      <c r="AI728" s="8" t="str">
        <f>IF(ISBLANK($F728),"N/A",$F728)</f>
        <v>Application Filed? / IPP</v>
      </c>
      <c r="AJ728" s="7" t="str">
        <f>IF(ISBLANK($B728),"N/A",$B728)</f>
        <v>Live Patent</v>
      </c>
      <c r="AK728" s="8" t="str">
        <f>IF(ISBLANK($C728),"N/A",$C728)</f>
        <v>ULDE.300XVE</v>
      </c>
      <c r="AL728" s="8" t="str">
        <f>IF(ISBLANK($C729),"N/A",$C729)</f>
        <v>ULDE.300XVN</v>
      </c>
      <c r="AM728" s="7" t="str">
        <f>IF(ISBLANK($B729),"N/A",$B729)</f>
        <v>Agent Patent</v>
      </c>
      <c r="AN728" s="8" t="str">
        <f>IF(ISBLANK($F729),"N/A",$F729)</f>
        <v>Submit Docs to FA As Referenced in Filing Instr Letter / IPP</v>
      </c>
      <c r="AO728" s="8" t="str">
        <f>IF(ISBLANK($E729),"N/A",$E729)</f>
        <v>INT-PAT DOCS TO FOLLOW</v>
      </c>
      <c r="AP728" s="3"/>
      <c r="AQ728" s="6" t="str">
        <f>IF($S728=FALSE,"Matter doesn't match.","-")</f>
        <v>Matter doesn't match.</v>
      </c>
      <c r="AR728" s="6" t="str">
        <f>IF($R728=TRUE,"System matches.","-")</f>
        <v>-</v>
      </c>
      <c r="AS728" s="6" t="str">
        <f>IF($U728=FALSE,"Action Type doesn't match.","-")</f>
        <v>Action Type doesn't match.</v>
      </c>
      <c r="AT728" s="6" t="str">
        <f>IF($V728=FALSE,"Action Due doesn't match.","-")</f>
        <v>Action Due doesn't match.</v>
      </c>
      <c r="AU728" s="6" t="b">
        <f>IF(AND($S728=TRUE,$Z728=TRUE,$U728=FALSE,$R728=FALSE),TRUE,FALSE)</f>
        <v>0</v>
      </c>
      <c r="AV728" s="13" t="b">
        <f ca="1">IF(OFFSET($AU728,-1,0)=TRUE,TRUE,FALSE)</f>
        <v>0</v>
      </c>
      <c r="AW728" s="6" t="b">
        <f>IF(AND($V728=TRUE,$S728=TRUE,$U728=FALSE,$R728=FALSE),TRUE,FALSE)</f>
        <v>0</v>
      </c>
      <c r="AX728" s="13" t="b">
        <f ca="1">IF(OFFSET($AW728,-1,0)="TRUE",TRUE,FALSE)</f>
        <v>0</v>
      </c>
      <c r="AY728" s="3"/>
      <c r="AZ728" s="3" t="str">
        <f>IF(OR($S728=FALSE,$R728=TRUE,$V728=FALSE),"-",IF(T728=FALSE,(CONCATENATE(D$1," doesn't match.")),"-"))</f>
        <v>-</v>
      </c>
      <c r="BA728" s="3" t="str">
        <f>IF(OR($S728=FALSE,$R728=TRUE,$V728=FALSE),"-",IF(U728=FALSE,(CONCATENATE(E$1," doesn't match.")),"-"))</f>
        <v>-</v>
      </c>
      <c r="BB728" s="3" t="str">
        <f>IF(OR($S728=FALSE,$R728=TRUE,$V728=FALSE),"-",IF(V728=FALSE,(CONCATENATE(F$1," doesn't match.")),"-"))</f>
        <v>-</v>
      </c>
      <c r="BC728" s="3" t="str">
        <f>IF(OR($S728=FALSE,$R728=TRUE,$V728=FALSE),"-",IF(W728=FALSE,(CONCATENATE(G$1," doesn't match.")),"-"))</f>
        <v>-</v>
      </c>
      <c r="BD728" s="3" t="str">
        <f>IF(OR($S728=FALSE,$R728=TRUE,$V728=FALSE),"-",IF(X728=FALSE,(CONCATENATE(H$1," doesn't match.")),"-"))</f>
        <v>-</v>
      </c>
      <c r="BE728" s="3" t="str">
        <f>IF(OR($S728=FALSE,$R728=TRUE,$V728=FALSE),"-",IF(Y728=FALSE,(CONCATENATE(I$1," doesn't match.")),"-"))</f>
        <v>-</v>
      </c>
      <c r="BF728" s="3" t="str">
        <f>IF(OR($S728=FALSE,$R728=TRUE,$V728=FALSE),"-",IF(Z728=FALSE,(CONCATENATE(J$1," doesn't match.")),"-"))</f>
        <v>-</v>
      </c>
      <c r="BG728" s="3" t="str">
        <f>IF(OR($S728=FALSE,$R728=TRUE,$V728=FALSE),"-",IF(AA728=FALSE,(CONCATENATE(K$1," doesn't match.")),"-"))</f>
        <v>-</v>
      </c>
      <c r="BH728" s="3" t="str">
        <f>IF(OR($S728=FALSE,$R728=TRUE,$V728=FALSE),"-",IF(AB728=FALSE,(CONCATENATE(L$1," doesn't match.")),"-"))</f>
        <v>-</v>
      </c>
      <c r="BI728" s="3" t="str">
        <f>IF(OR($S728=FALSE,$R728=TRUE,$V728=FALSE),"-",IF(AC728=FALSE,(CONCATENATE(M$1," doesn't match.")),"-"))</f>
        <v>-</v>
      </c>
      <c r="BJ728" s="3" t="str">
        <f>IF(OR($S728=FALSE,$R728=TRUE,$V728=FALSE),"-",IF(AD728=FALSE,(CONCATENATE(N$1," doesn't match.")),"-"))</f>
        <v>-</v>
      </c>
      <c r="BK728" s="3" t="str">
        <f>IF(OR($S728=FALSE,$R728=TRUE,$V728=FALSE),"-",IF(AE728=FALSE,(CONCATENATE(O$1," doesn't match.")),"-"))</f>
        <v>-</v>
      </c>
      <c r="BL728" s="3" t="str">
        <f>IF(OR($S728=FALSE,$R728=TRUE,$V728=FALSE),"-",IF(AF728=FALSE,(CONCATENATE(P$1," doesn't match.")),"-"))</f>
        <v>-</v>
      </c>
    </row>
    <row r="729" spans="1:64" ht="60" x14ac:dyDescent="0.25">
      <c r="A729" s="30">
        <v>1297584</v>
      </c>
      <c r="B729" s="30" t="s">
        <v>625</v>
      </c>
      <c r="C729" s="31" t="s">
        <v>770</v>
      </c>
      <c r="D729" s="30" t="s">
        <v>596</v>
      </c>
      <c r="E729" s="30" t="s">
        <v>173</v>
      </c>
      <c r="F729" s="30" t="s">
        <v>174</v>
      </c>
      <c r="G729" s="30" t="s">
        <v>35</v>
      </c>
      <c r="H729" s="32">
        <v>43323</v>
      </c>
      <c r="I729" s="32"/>
      <c r="J729" s="32">
        <v>43292</v>
      </c>
      <c r="K729" s="32"/>
      <c r="L729" s="30" t="s">
        <v>66</v>
      </c>
      <c r="M729" s="32">
        <v>43294</v>
      </c>
      <c r="N729" s="32">
        <v>43294</v>
      </c>
      <c r="O729" s="32"/>
      <c r="P729" s="32"/>
      <c r="Q729" s="5"/>
      <c r="R729" s="6" t="b">
        <f>B729=B730</f>
        <v>0</v>
      </c>
      <c r="S729" s="6" t="b">
        <f>C729=C730</f>
        <v>0</v>
      </c>
      <c r="T729" s="6" t="b">
        <f>D729=D730</f>
        <v>0</v>
      </c>
      <c r="U729" s="6" t="b">
        <f>E729=E730</f>
        <v>0</v>
      </c>
      <c r="V729" s="6" t="b">
        <f>F729=F730</f>
        <v>0</v>
      </c>
      <c r="W729" s="6" t="b">
        <f>G729=G730</f>
        <v>1</v>
      </c>
      <c r="X729" s="6" t="b">
        <f>H729=H730</f>
        <v>0</v>
      </c>
      <c r="Y729" s="6" t="b">
        <f>I729=I730</f>
        <v>0</v>
      </c>
      <c r="Z729" s="6" t="b">
        <f>J729=J730</f>
        <v>1</v>
      </c>
      <c r="AA729" s="6" t="b">
        <f>K729=K730</f>
        <v>1</v>
      </c>
      <c r="AB729" s="6" t="b">
        <f>L729=L730</f>
        <v>0</v>
      </c>
      <c r="AC729" s="6" t="b">
        <f>M729=M730</f>
        <v>0</v>
      </c>
      <c r="AD729" s="6" t="b">
        <f>N729=N730</f>
        <v>0</v>
      </c>
      <c r="AE729" s="6" t="b">
        <f>O729=O730</f>
        <v>1</v>
      </c>
      <c r="AF729" s="6" t="b">
        <f>P729=P730</f>
        <v>1</v>
      </c>
      <c r="AG729" s="3"/>
      <c r="AH729" s="8" t="str">
        <f>IF(ISBLANK($E729),"N/A",$E729)</f>
        <v>INT-PAT DOCS TO FOLLOW</v>
      </c>
      <c r="AI729" s="8" t="str">
        <f>IF(ISBLANK($F729),"N/A",$F729)</f>
        <v>Submit Docs to FA As Referenced in Filing Instr Letter / IPP</v>
      </c>
      <c r="AJ729" s="7" t="str">
        <f>IF(ISBLANK($B729),"N/A",$B729)</f>
        <v>Agent Patent</v>
      </c>
      <c r="AK729" s="8" t="str">
        <f>IF(ISBLANK($C729),"N/A",$C729)</f>
        <v>ULDE.300XVN</v>
      </c>
      <c r="AL729" s="8" t="str">
        <f>IF(ISBLANK($C730),"N/A",$C730)</f>
        <v>ULDE.301XCN</v>
      </c>
      <c r="AM729" s="7" t="str">
        <f>IF(ISBLANK($B730),"N/A",$B730)</f>
        <v>Live Patent</v>
      </c>
      <c r="AN729" s="8" t="str">
        <f>IF(ISBLANK($F730),"N/A",$F730)</f>
        <v>FA Confirm &amp; Ack Filing Instructions Recvd? / IPP</v>
      </c>
      <c r="AO729" s="8" t="str">
        <f>IF(ISBLANK($E730),"N/A",$E730)</f>
        <v>INT-PAT INSTR APPLICATION FILING</v>
      </c>
      <c r="AP729" s="3"/>
      <c r="AQ729" s="6" t="str">
        <f>IF($S729=FALSE,"Matter doesn't match.","-")</f>
        <v>Matter doesn't match.</v>
      </c>
      <c r="AR729" s="6" t="str">
        <f>IF($R729=TRUE,"System matches.","-")</f>
        <v>-</v>
      </c>
      <c r="AS729" s="6" t="str">
        <f>IF($U729=FALSE,"Action Type doesn't match.","-")</f>
        <v>Action Type doesn't match.</v>
      </c>
      <c r="AT729" s="6" t="str">
        <f>IF($V729=FALSE,"Action Due doesn't match.","-")</f>
        <v>Action Due doesn't match.</v>
      </c>
      <c r="AU729" s="6" t="b">
        <f>IF(AND($S729=TRUE,$Z729=TRUE,$U729=FALSE,$R729=FALSE),TRUE,FALSE)</f>
        <v>0</v>
      </c>
      <c r="AV729" s="13" t="b">
        <f ca="1">IF(OFFSET($AU729,-1,0)=TRUE,TRUE,FALSE)</f>
        <v>0</v>
      </c>
      <c r="AW729" s="6" t="b">
        <f>IF(AND($V729=TRUE,$S729=TRUE,$U729=FALSE,$R729=FALSE),TRUE,FALSE)</f>
        <v>0</v>
      </c>
      <c r="AX729" s="13" t="b">
        <f ca="1">IF(OFFSET($AW729,-1,0)="TRUE",TRUE,FALSE)</f>
        <v>0</v>
      </c>
      <c r="AY729" s="3"/>
      <c r="AZ729" s="3" t="str">
        <f>IF(OR($S729=FALSE,$R729=TRUE,$V729=FALSE),"-",IF(T729=FALSE,(CONCATENATE(D$1," doesn't match.")),"-"))</f>
        <v>-</v>
      </c>
      <c r="BA729" s="3" t="str">
        <f>IF(OR($S729=FALSE,$R729=TRUE,$V729=FALSE),"-",IF(U729=FALSE,(CONCATENATE(E$1," doesn't match.")),"-"))</f>
        <v>-</v>
      </c>
      <c r="BB729" s="3" t="str">
        <f>IF(OR($S729=FALSE,$R729=TRUE,$V729=FALSE),"-",IF(V729=FALSE,(CONCATENATE(F$1," doesn't match.")),"-"))</f>
        <v>-</v>
      </c>
      <c r="BC729" s="3" t="str">
        <f>IF(OR($S729=FALSE,$R729=TRUE,$V729=FALSE),"-",IF(W729=FALSE,(CONCATENATE(G$1," doesn't match.")),"-"))</f>
        <v>-</v>
      </c>
      <c r="BD729" s="3" t="str">
        <f>IF(OR($S729=FALSE,$R729=TRUE,$V729=FALSE),"-",IF(X729=FALSE,(CONCATENATE(H$1," doesn't match.")),"-"))</f>
        <v>-</v>
      </c>
      <c r="BE729" s="3" t="str">
        <f>IF(OR($S729=FALSE,$R729=TRUE,$V729=FALSE),"-",IF(Y729=FALSE,(CONCATENATE(I$1," doesn't match.")),"-"))</f>
        <v>-</v>
      </c>
      <c r="BF729" s="3" t="str">
        <f>IF(OR($S729=FALSE,$R729=TRUE,$V729=FALSE),"-",IF(Z729=FALSE,(CONCATENATE(J$1," doesn't match.")),"-"))</f>
        <v>-</v>
      </c>
      <c r="BG729" s="3" t="str">
        <f>IF(OR($S729=FALSE,$R729=TRUE,$V729=FALSE),"-",IF(AA729=FALSE,(CONCATENATE(K$1," doesn't match.")),"-"))</f>
        <v>-</v>
      </c>
      <c r="BH729" s="3" t="str">
        <f>IF(OR($S729=FALSE,$R729=TRUE,$V729=FALSE),"-",IF(AB729=FALSE,(CONCATENATE(L$1," doesn't match.")),"-"))</f>
        <v>-</v>
      </c>
      <c r="BI729" s="3" t="str">
        <f>IF(OR($S729=FALSE,$R729=TRUE,$V729=FALSE),"-",IF(AC729=FALSE,(CONCATENATE(M$1," doesn't match.")),"-"))</f>
        <v>-</v>
      </c>
      <c r="BJ729" s="3" t="str">
        <f>IF(OR($S729=FALSE,$R729=TRUE,$V729=FALSE),"-",IF(AD729=FALSE,(CONCATENATE(N$1," doesn't match.")),"-"))</f>
        <v>-</v>
      </c>
      <c r="BK729" s="3" t="str">
        <f>IF(OR($S729=FALSE,$R729=TRUE,$V729=FALSE),"-",IF(AE729=FALSE,(CONCATENATE(O$1," doesn't match.")),"-"))</f>
        <v>-</v>
      </c>
      <c r="BL729" s="3" t="str">
        <f>IF(OR($S729=FALSE,$R729=TRUE,$V729=FALSE),"-",IF(AF729=FALSE,(CONCATENATE(P$1," doesn't match.")),"-"))</f>
        <v>-</v>
      </c>
    </row>
    <row r="730" spans="1:64" ht="45" x14ac:dyDescent="0.25">
      <c r="A730" s="30">
        <v>1297458</v>
      </c>
      <c r="B730" s="30" t="s">
        <v>30</v>
      </c>
      <c r="C730" s="31" t="s">
        <v>569</v>
      </c>
      <c r="D730" s="30" t="s">
        <v>98</v>
      </c>
      <c r="E730" s="30" t="s">
        <v>122</v>
      </c>
      <c r="F730" s="30" t="s">
        <v>126</v>
      </c>
      <c r="G730" s="30" t="s">
        <v>35</v>
      </c>
      <c r="H730" s="32">
        <v>43299</v>
      </c>
      <c r="I730" s="32">
        <v>43293</v>
      </c>
      <c r="J730" s="32">
        <v>43292</v>
      </c>
      <c r="K730" s="32"/>
      <c r="L730" s="30" t="s">
        <v>134</v>
      </c>
      <c r="M730" s="32">
        <v>43293</v>
      </c>
      <c r="N730" s="32">
        <v>43293</v>
      </c>
      <c r="O730" s="32"/>
      <c r="P730" s="32"/>
      <c r="Q730" s="5"/>
      <c r="R730" s="6" t="b">
        <f>B730=B731</f>
        <v>0</v>
      </c>
      <c r="S730" s="6" t="b">
        <f>C730=C731</f>
        <v>1</v>
      </c>
      <c r="T730" s="6" t="b">
        <f>D730=D731</f>
        <v>1</v>
      </c>
      <c r="U730" s="6" t="b">
        <f>E730=E731</f>
        <v>1</v>
      </c>
      <c r="V730" s="6" t="b">
        <f>F730=F731</f>
        <v>1</v>
      </c>
      <c r="W730" s="6" t="b">
        <f>G730=G731</f>
        <v>1</v>
      </c>
      <c r="X730" s="6" t="b">
        <f>H730=H731</f>
        <v>1</v>
      </c>
      <c r="Y730" s="6" t="b">
        <f>I730=I731</f>
        <v>0</v>
      </c>
      <c r="Z730" s="6" t="b">
        <f>J730=J731</f>
        <v>1</v>
      </c>
      <c r="AA730" s="6" t="b">
        <f>K730=K731</f>
        <v>1</v>
      </c>
      <c r="AB730" s="6" t="b">
        <f>L730=L731</f>
        <v>0</v>
      </c>
      <c r="AC730" s="6" t="b">
        <f>M730=M731</f>
        <v>1</v>
      </c>
      <c r="AD730" s="6" t="b">
        <f>N730=N731</f>
        <v>1</v>
      </c>
      <c r="AE730" s="6" t="b">
        <f>O730=O731</f>
        <v>1</v>
      </c>
      <c r="AF730" s="6" t="b">
        <f>P730=P731</f>
        <v>1</v>
      </c>
      <c r="AG730" s="3"/>
      <c r="AH730" s="8" t="str">
        <f>IF(ISBLANK($E730),"N/A",$E730)</f>
        <v>INT-PAT INSTR APPLICATION FILING</v>
      </c>
      <c r="AI730" s="8" t="str">
        <f>IF(ISBLANK($F730),"N/A",$F730)</f>
        <v>FA Confirm &amp; Ack Filing Instructions Recvd? / IPP</v>
      </c>
      <c r="AJ730" s="7" t="str">
        <f>IF(ISBLANK($B730),"N/A",$B730)</f>
        <v>Live Patent</v>
      </c>
      <c r="AK730" s="8" t="str">
        <f>IF(ISBLANK($C730),"N/A",$C730)</f>
        <v>ULDE.301XCN</v>
      </c>
      <c r="AL730" s="8" t="str">
        <f>IF(ISBLANK($C731),"N/A",$C731)</f>
        <v>ULDE.301XCN</v>
      </c>
      <c r="AM730" s="7" t="str">
        <f>IF(ISBLANK($B731),"N/A",$B731)</f>
        <v>Agent Patent</v>
      </c>
      <c r="AN730" s="8" t="str">
        <f>IF(ISBLANK($F731),"N/A",$F731)</f>
        <v>FA Confirm &amp; Ack Filing Instructions Recvd? / IPP</v>
      </c>
      <c r="AO730" s="8" t="str">
        <f>IF(ISBLANK($E731),"N/A",$E731)</f>
        <v>INT-PAT INSTR APPLICATION FILING</v>
      </c>
      <c r="AP730" s="3"/>
      <c r="AQ730" s="6" t="str">
        <f>IF($S730=FALSE,"Matter doesn't match.","-")</f>
        <v>-</v>
      </c>
      <c r="AR730" s="6" t="str">
        <f>IF($R730=TRUE,"System matches.","-")</f>
        <v>-</v>
      </c>
      <c r="AS730" s="6" t="str">
        <f>IF($U730=FALSE,"Action Type doesn't match.","-")</f>
        <v>-</v>
      </c>
      <c r="AT730" s="6" t="str">
        <f>IF($V730=FALSE,"Action Due doesn't match.","-")</f>
        <v>-</v>
      </c>
      <c r="AU730" s="6" t="b">
        <f>IF(AND($S730=TRUE,$Z730=TRUE,$U730=FALSE,$R730=FALSE),TRUE,FALSE)</f>
        <v>0</v>
      </c>
      <c r="AV730" s="13" t="b">
        <f ca="1">IF(OFFSET($AU730,-1,0)=TRUE,TRUE,FALSE)</f>
        <v>0</v>
      </c>
      <c r="AW730" s="6" t="b">
        <f>IF(AND($V730=TRUE,$S730=TRUE,$U730=FALSE,$R730=FALSE),TRUE,FALSE)</f>
        <v>0</v>
      </c>
      <c r="AX730" s="13" t="b">
        <f ca="1">IF(OFFSET($AW730,-1,0)="TRUE",TRUE,FALSE)</f>
        <v>0</v>
      </c>
      <c r="AY730" s="3"/>
      <c r="AZ730" s="3" t="str">
        <f>IF(OR($S730=FALSE,$R730=TRUE,$V730=FALSE),"-",IF(T730=FALSE,(CONCATENATE(D$1," doesn't match.")),"-"))</f>
        <v>-</v>
      </c>
      <c r="BA730" s="3" t="str">
        <f>IF(OR($S730=FALSE,$R730=TRUE,$V730=FALSE),"-",IF(U730=FALSE,(CONCATENATE(E$1," doesn't match.")),"-"))</f>
        <v>-</v>
      </c>
      <c r="BB730" s="3" t="str">
        <f>IF(OR($S730=FALSE,$R730=TRUE,$V730=FALSE),"-",IF(V730=FALSE,(CONCATENATE(F$1," doesn't match.")),"-"))</f>
        <v>-</v>
      </c>
      <c r="BC730" s="3" t="str">
        <f>IF(OR($S730=FALSE,$R730=TRUE,$V730=FALSE),"-",IF(W730=FALSE,(CONCATENATE(G$1," doesn't match.")),"-"))</f>
        <v>-</v>
      </c>
      <c r="BD730" s="3" t="str">
        <f>IF(OR($S730=FALSE,$R730=TRUE,$V730=FALSE),"-",IF(X730=FALSE,(CONCATENATE(H$1," doesn't match.")),"-"))</f>
        <v>-</v>
      </c>
      <c r="BE730" s="3" t="str">
        <f>IF(OR($S730=FALSE,$R730=TRUE,$V730=FALSE),"-",IF(Y730=FALSE,(CONCATENATE(I$1," doesn't match.")),"-"))</f>
        <v>DateTaken doesn't match.</v>
      </c>
      <c r="BF730" s="3" t="str">
        <f>IF(OR($S730=FALSE,$R730=TRUE,$V730=FALSE),"-",IF(Z730=FALSE,(CONCATENATE(J$1," doesn't match.")),"-"))</f>
        <v>-</v>
      </c>
      <c r="BG730" s="3" t="str">
        <f>IF(OR($S730=FALSE,$R730=TRUE,$V730=FALSE),"-",IF(AA730=FALSE,(CONCATENATE(K$1," doesn't match.")),"-"))</f>
        <v>-</v>
      </c>
      <c r="BH730" s="3" t="str">
        <f>IF(OR($S730=FALSE,$R730=TRUE,$V730=FALSE),"-",IF(AB730=FALSE,(CONCATENATE(L$1," doesn't match.")),"-"))</f>
        <v>UserID doesn't match.</v>
      </c>
      <c r="BI730" s="3" t="str">
        <f>IF(OR($S730=FALSE,$R730=TRUE,$V730=FALSE),"-",IF(AC730=FALSE,(CONCATENATE(M$1," doesn't match.")),"-"))</f>
        <v>-</v>
      </c>
      <c r="BJ730" s="3" t="str">
        <f>IF(OR($S730=FALSE,$R730=TRUE,$V730=FALSE),"-",IF(AD730=FALSE,(CONCATENATE(N$1," doesn't match.")),"-"))</f>
        <v>-</v>
      </c>
      <c r="BK730" s="3" t="str">
        <f>IF(OR($S730=FALSE,$R730=TRUE,$V730=FALSE),"-",IF(AE730=FALSE,(CONCATENATE(O$1," doesn't match.")),"-"))</f>
        <v>-</v>
      </c>
      <c r="BL730" s="3" t="str">
        <f>IF(OR($S730=FALSE,$R730=TRUE,$V730=FALSE),"-",IF(AF730=FALSE,(CONCATENATE(P$1," doesn't match.")),"-"))</f>
        <v>-</v>
      </c>
    </row>
    <row r="731" spans="1:64" ht="45" x14ac:dyDescent="0.25">
      <c r="A731" s="30">
        <v>1297458</v>
      </c>
      <c r="B731" s="30" t="s">
        <v>625</v>
      </c>
      <c r="C731" s="31" t="s">
        <v>569</v>
      </c>
      <c r="D731" s="30" t="s">
        <v>98</v>
      </c>
      <c r="E731" s="30" t="s">
        <v>122</v>
      </c>
      <c r="F731" s="30" t="s">
        <v>126</v>
      </c>
      <c r="G731" s="30" t="s">
        <v>35</v>
      </c>
      <c r="H731" s="32">
        <v>43299</v>
      </c>
      <c r="I731" s="32"/>
      <c r="J731" s="32">
        <v>43292</v>
      </c>
      <c r="K731" s="32"/>
      <c r="L731" s="30" t="s">
        <v>44</v>
      </c>
      <c r="M731" s="32">
        <v>43293</v>
      </c>
      <c r="N731" s="32">
        <v>43293</v>
      </c>
      <c r="O731" s="32"/>
      <c r="P731" s="32"/>
      <c r="Q731" s="5"/>
      <c r="R731" s="6" t="b">
        <f>B731=B732</f>
        <v>1</v>
      </c>
      <c r="S731" s="6" t="b">
        <f>C731=C732</f>
        <v>0</v>
      </c>
      <c r="T731" s="6" t="b">
        <f>D731=D732</f>
        <v>0</v>
      </c>
      <c r="U731" s="6" t="b">
        <f>E731=E732</f>
        <v>0</v>
      </c>
      <c r="V731" s="6" t="b">
        <f>F731=F732</f>
        <v>0</v>
      </c>
      <c r="W731" s="6" t="b">
        <f>G731=G732</f>
        <v>0</v>
      </c>
      <c r="X731" s="6" t="b">
        <f>H731=H732</f>
        <v>0</v>
      </c>
      <c r="Y731" s="6" t="b">
        <f>I731=I732</f>
        <v>1</v>
      </c>
      <c r="Z731" s="6" t="b">
        <f>J731=J732</f>
        <v>0</v>
      </c>
      <c r="AA731" s="6" t="b">
        <f>K731=K732</f>
        <v>1</v>
      </c>
      <c r="AB731" s="6" t="b">
        <f>L731=L732</f>
        <v>0</v>
      </c>
      <c r="AC731" s="6" t="b">
        <f>M731=M732</f>
        <v>1</v>
      </c>
      <c r="AD731" s="6" t="b">
        <f>N731=N732</f>
        <v>1</v>
      </c>
      <c r="AE731" s="6" t="b">
        <f>O731=O732</f>
        <v>1</v>
      </c>
      <c r="AF731" s="6" t="b">
        <f>P731=P732</f>
        <v>1</v>
      </c>
      <c r="AG731" s="3"/>
      <c r="AH731" s="8" t="str">
        <f>IF(ISBLANK($E731),"N/A",$E731)</f>
        <v>INT-PAT INSTR APPLICATION FILING</v>
      </c>
      <c r="AI731" s="8" t="str">
        <f>IF(ISBLANK($F731),"N/A",$F731)</f>
        <v>FA Confirm &amp; Ack Filing Instructions Recvd? / IPP</v>
      </c>
      <c r="AJ731" s="7" t="str">
        <f>IF(ISBLANK($B731),"N/A",$B731)</f>
        <v>Agent Patent</v>
      </c>
      <c r="AK731" s="8" t="str">
        <f>IF(ISBLANK($C731),"N/A",$C731)</f>
        <v>ULDE.301XCN</v>
      </c>
      <c r="AL731" s="8" t="str">
        <f>IF(ISBLANK($C732),"N/A",$C732)</f>
        <v>ULDE.301XCO</v>
      </c>
      <c r="AM731" s="7" t="str">
        <f>IF(ISBLANK($B732),"N/A",$B732)</f>
        <v>Agent Patent</v>
      </c>
      <c r="AN731" s="8" t="str">
        <f>IF(ISBLANK($F732),"N/A",$F732)</f>
        <v>Application Filed? / IPP</v>
      </c>
      <c r="AO731" s="8" t="str">
        <f>IF(ISBLANK($E732),"N/A",$E732)</f>
        <v>INT-PAT APPLN FILING CONFIRMATION</v>
      </c>
      <c r="AP731" s="3"/>
      <c r="AQ731" s="6" t="str">
        <f>IF($S731=FALSE,"Matter doesn't match.","-")</f>
        <v>Matter doesn't match.</v>
      </c>
      <c r="AR731" s="6" t="str">
        <f>IF($R731=TRUE,"System matches.","-")</f>
        <v>System matches.</v>
      </c>
      <c r="AS731" s="6" t="str">
        <f>IF($U731=FALSE,"Action Type doesn't match.","-")</f>
        <v>Action Type doesn't match.</v>
      </c>
      <c r="AT731" s="6" t="str">
        <f>IF($V731=FALSE,"Action Due doesn't match.","-")</f>
        <v>Action Due doesn't match.</v>
      </c>
      <c r="AU731" s="6" t="b">
        <f>IF(AND($S731=TRUE,$Z731=TRUE,$U731=FALSE,$R731=FALSE),TRUE,FALSE)</f>
        <v>0</v>
      </c>
      <c r="AV731" s="13" t="b">
        <f ca="1">IF(OFFSET($AU731,-1,0)=TRUE,TRUE,FALSE)</f>
        <v>0</v>
      </c>
      <c r="AW731" s="6" t="b">
        <f>IF(AND($V731=TRUE,$S731=TRUE,$U731=FALSE,$R731=FALSE),TRUE,FALSE)</f>
        <v>0</v>
      </c>
      <c r="AX731" s="13" t="b">
        <f ca="1">IF(OFFSET($AW731,-1,0)="TRUE",TRUE,FALSE)</f>
        <v>0</v>
      </c>
      <c r="AY731" s="3"/>
      <c r="AZ731" s="3" t="str">
        <f>IF(OR($S731=FALSE,$R731=TRUE,$V731=FALSE),"-",IF(T731=FALSE,(CONCATENATE(D$1," doesn't match.")),"-"))</f>
        <v>-</v>
      </c>
      <c r="BA731" s="3" t="str">
        <f>IF(OR($S731=FALSE,$R731=TRUE,$V731=FALSE),"-",IF(U731=FALSE,(CONCATENATE(E$1," doesn't match.")),"-"))</f>
        <v>-</v>
      </c>
      <c r="BB731" s="3" t="str">
        <f>IF(OR($S731=FALSE,$R731=TRUE,$V731=FALSE),"-",IF(V731=FALSE,(CONCATENATE(F$1," doesn't match.")),"-"))</f>
        <v>-</v>
      </c>
      <c r="BC731" s="3" t="str">
        <f>IF(OR($S731=FALSE,$R731=TRUE,$V731=FALSE),"-",IF(W731=FALSE,(CONCATENATE(G$1," doesn't match.")),"-"))</f>
        <v>-</v>
      </c>
      <c r="BD731" s="3" t="str">
        <f>IF(OR($S731=FALSE,$R731=TRUE,$V731=FALSE),"-",IF(X731=FALSE,(CONCATENATE(H$1," doesn't match.")),"-"))</f>
        <v>-</v>
      </c>
      <c r="BE731" s="3" t="str">
        <f>IF(OR($S731=FALSE,$R731=TRUE,$V731=FALSE),"-",IF(Y731=FALSE,(CONCATENATE(I$1," doesn't match.")),"-"))</f>
        <v>-</v>
      </c>
      <c r="BF731" s="3" t="str">
        <f>IF(OR($S731=FALSE,$R731=TRUE,$V731=FALSE),"-",IF(Z731=FALSE,(CONCATENATE(J$1," doesn't match.")),"-"))</f>
        <v>-</v>
      </c>
      <c r="BG731" s="3" t="str">
        <f>IF(OR($S731=FALSE,$R731=TRUE,$V731=FALSE),"-",IF(AA731=FALSE,(CONCATENATE(K$1," doesn't match.")),"-"))</f>
        <v>-</v>
      </c>
      <c r="BH731" s="3" t="str">
        <f>IF(OR($S731=FALSE,$R731=TRUE,$V731=FALSE),"-",IF(AB731=FALSE,(CONCATENATE(L$1," doesn't match.")),"-"))</f>
        <v>-</v>
      </c>
      <c r="BI731" s="3" t="str">
        <f>IF(OR($S731=FALSE,$R731=TRUE,$V731=FALSE),"-",IF(AC731=FALSE,(CONCATENATE(M$1," doesn't match.")),"-"))</f>
        <v>-</v>
      </c>
      <c r="BJ731" s="3" t="str">
        <f>IF(OR($S731=FALSE,$R731=TRUE,$V731=FALSE),"-",IF(AD731=FALSE,(CONCATENATE(N$1," doesn't match.")),"-"))</f>
        <v>-</v>
      </c>
      <c r="BK731" s="3" t="str">
        <f>IF(OR($S731=FALSE,$R731=TRUE,$V731=FALSE),"-",IF(AE731=FALSE,(CONCATENATE(O$1," doesn't match.")),"-"))</f>
        <v>-</v>
      </c>
      <c r="BL731" s="3" t="str">
        <f>IF(OR($S731=FALSE,$R731=TRUE,$V731=FALSE),"-",IF(AF731=FALSE,(CONCATENATE(P$1," doesn't match.")),"-"))</f>
        <v>-</v>
      </c>
    </row>
    <row r="732" spans="1:64" ht="45" x14ac:dyDescent="0.25">
      <c r="A732" s="30">
        <v>1297486</v>
      </c>
      <c r="B732" s="30" t="s">
        <v>625</v>
      </c>
      <c r="C732" s="31" t="s">
        <v>771</v>
      </c>
      <c r="D732" s="30" t="s">
        <v>185</v>
      </c>
      <c r="E732" s="30" t="s">
        <v>565</v>
      </c>
      <c r="F732" s="30" t="s">
        <v>488</v>
      </c>
      <c r="G732" s="30" t="s">
        <v>39</v>
      </c>
      <c r="H732" s="32">
        <v>43317</v>
      </c>
      <c r="I732" s="32"/>
      <c r="J732" s="32">
        <v>43317</v>
      </c>
      <c r="K732" s="32"/>
      <c r="L732" s="30" t="s">
        <v>58</v>
      </c>
      <c r="M732" s="32">
        <v>43293</v>
      </c>
      <c r="N732" s="32">
        <v>43293</v>
      </c>
      <c r="O732" s="32"/>
      <c r="P732" s="32"/>
      <c r="Q732" s="5"/>
      <c r="R732" s="6" t="b">
        <f>B732=B733</f>
        <v>0</v>
      </c>
      <c r="S732" s="6" t="b">
        <f>C732=C733</f>
        <v>0</v>
      </c>
      <c r="T732" s="6" t="b">
        <f>D732=D733</f>
        <v>0</v>
      </c>
      <c r="U732" s="6" t="b">
        <f>E732=E733</f>
        <v>0</v>
      </c>
      <c r="V732" s="6" t="b">
        <f>F732=F733</f>
        <v>0</v>
      </c>
      <c r="W732" s="6" t="b">
        <f>G732=G733</f>
        <v>0</v>
      </c>
      <c r="X732" s="6" t="b">
        <f>H732=H733</f>
        <v>0</v>
      </c>
      <c r="Y732" s="6" t="b">
        <f>I732=I733</f>
        <v>0</v>
      </c>
      <c r="Z732" s="6" t="b">
        <f>J732=J733</f>
        <v>0</v>
      </c>
      <c r="AA732" s="6" t="b">
        <f>K732=K733</f>
        <v>1</v>
      </c>
      <c r="AB732" s="6" t="b">
        <f>L732=L733</f>
        <v>0</v>
      </c>
      <c r="AC732" s="6" t="b">
        <f>M732=M733</f>
        <v>1</v>
      </c>
      <c r="AD732" s="6" t="b">
        <f>N732=N733</f>
        <v>1</v>
      </c>
      <c r="AE732" s="6" t="b">
        <f>O732=O733</f>
        <v>1</v>
      </c>
      <c r="AF732" s="6" t="b">
        <f>P732=P733</f>
        <v>1</v>
      </c>
      <c r="AG732" s="3"/>
      <c r="AH732" s="8" t="str">
        <f>IF(ISBLANK($E732),"N/A",$E732)</f>
        <v>INT-PAT APPLN FILING CONFIRMATION</v>
      </c>
      <c r="AI732" s="8" t="str">
        <f>IF(ISBLANK($F732),"N/A",$F732)</f>
        <v>Application Filed? / IPP</v>
      </c>
      <c r="AJ732" s="7" t="str">
        <f>IF(ISBLANK($B732),"N/A",$B732)</f>
        <v>Agent Patent</v>
      </c>
      <c r="AK732" s="8" t="str">
        <f>IF(ISBLANK($C732),"N/A",$C732)</f>
        <v>ULDE.301XCO</v>
      </c>
      <c r="AL732" s="8" t="str">
        <f>IF(ISBLANK($C733),"N/A",$C733)</f>
        <v>ULDE.301XHK</v>
      </c>
      <c r="AM732" s="7" t="str">
        <f>IF(ISBLANK($B733),"N/A",$B733)</f>
        <v>Live Patent</v>
      </c>
      <c r="AN732" s="8" t="str">
        <f>IF(ISBLANK($F733),"N/A",$F733)</f>
        <v>FA Confirm &amp; Ack Filing Instructions Recvd? / IPP</v>
      </c>
      <c r="AO732" s="8" t="str">
        <f>IF(ISBLANK($E733),"N/A",$E733)</f>
        <v>INT-PAT INSTR APPLICATION FILING</v>
      </c>
      <c r="AP732" s="3"/>
      <c r="AQ732" s="6" t="str">
        <f>IF($S732=FALSE,"Matter doesn't match.","-")</f>
        <v>Matter doesn't match.</v>
      </c>
      <c r="AR732" s="6" t="str">
        <f>IF($R732=TRUE,"System matches.","-")</f>
        <v>-</v>
      </c>
      <c r="AS732" s="6" t="str">
        <f>IF($U732=FALSE,"Action Type doesn't match.","-")</f>
        <v>Action Type doesn't match.</v>
      </c>
      <c r="AT732" s="6" t="str">
        <f>IF($V732=FALSE,"Action Due doesn't match.","-")</f>
        <v>Action Due doesn't match.</v>
      </c>
      <c r="AU732" s="6" t="b">
        <f>IF(AND($S732=TRUE,$Z732=TRUE,$U732=FALSE,$R732=FALSE),TRUE,FALSE)</f>
        <v>0</v>
      </c>
      <c r="AV732" s="13" t="b">
        <f ca="1">IF(OFFSET($AU732,-1,0)=TRUE,TRUE,FALSE)</f>
        <v>0</v>
      </c>
      <c r="AW732" s="6" t="b">
        <f>IF(AND($V732=TRUE,$S732=TRUE,$U732=FALSE,$R732=FALSE),TRUE,FALSE)</f>
        <v>0</v>
      </c>
      <c r="AX732" s="13" t="b">
        <f ca="1">IF(OFFSET($AW732,-1,0)="TRUE",TRUE,FALSE)</f>
        <v>0</v>
      </c>
      <c r="AY732" s="3"/>
      <c r="AZ732" s="3" t="str">
        <f>IF(OR($S732=FALSE,$R732=TRUE,$V732=FALSE),"-",IF(T732=FALSE,(CONCATENATE(D$1," doesn't match.")),"-"))</f>
        <v>-</v>
      </c>
      <c r="BA732" s="3" t="str">
        <f>IF(OR($S732=FALSE,$R732=TRUE,$V732=FALSE),"-",IF(U732=FALSE,(CONCATENATE(E$1," doesn't match.")),"-"))</f>
        <v>-</v>
      </c>
      <c r="BB732" s="3" t="str">
        <f>IF(OR($S732=FALSE,$R732=TRUE,$V732=FALSE),"-",IF(V732=FALSE,(CONCATENATE(F$1," doesn't match.")),"-"))</f>
        <v>-</v>
      </c>
      <c r="BC732" s="3" t="str">
        <f>IF(OR($S732=FALSE,$R732=TRUE,$V732=FALSE),"-",IF(W732=FALSE,(CONCATENATE(G$1," doesn't match.")),"-"))</f>
        <v>-</v>
      </c>
      <c r="BD732" s="3" t="str">
        <f>IF(OR($S732=FALSE,$R732=TRUE,$V732=FALSE),"-",IF(X732=FALSE,(CONCATENATE(H$1," doesn't match.")),"-"))</f>
        <v>-</v>
      </c>
      <c r="BE732" s="3" t="str">
        <f>IF(OR($S732=FALSE,$R732=TRUE,$V732=FALSE),"-",IF(Y732=FALSE,(CONCATENATE(I$1," doesn't match.")),"-"))</f>
        <v>-</v>
      </c>
      <c r="BF732" s="3" t="str">
        <f>IF(OR($S732=FALSE,$R732=TRUE,$V732=FALSE),"-",IF(Z732=FALSE,(CONCATENATE(J$1," doesn't match.")),"-"))</f>
        <v>-</v>
      </c>
      <c r="BG732" s="3" t="str">
        <f>IF(OR($S732=FALSE,$R732=TRUE,$V732=FALSE),"-",IF(AA732=FALSE,(CONCATENATE(K$1," doesn't match.")),"-"))</f>
        <v>-</v>
      </c>
      <c r="BH732" s="3" t="str">
        <f>IF(OR($S732=FALSE,$R732=TRUE,$V732=FALSE),"-",IF(AB732=FALSE,(CONCATENATE(L$1," doesn't match.")),"-"))</f>
        <v>-</v>
      </c>
      <c r="BI732" s="3" t="str">
        <f>IF(OR($S732=FALSE,$R732=TRUE,$V732=FALSE),"-",IF(AC732=FALSE,(CONCATENATE(M$1," doesn't match.")),"-"))</f>
        <v>-</v>
      </c>
      <c r="BJ732" s="3" t="str">
        <f>IF(OR($S732=FALSE,$R732=TRUE,$V732=FALSE),"-",IF(AD732=FALSE,(CONCATENATE(N$1," doesn't match.")),"-"))</f>
        <v>-</v>
      </c>
      <c r="BK732" s="3" t="str">
        <f>IF(OR($S732=FALSE,$R732=TRUE,$V732=FALSE),"-",IF(AE732=FALSE,(CONCATENATE(O$1," doesn't match.")),"-"))</f>
        <v>-</v>
      </c>
      <c r="BL732" s="3" t="str">
        <f>IF(OR($S732=FALSE,$R732=TRUE,$V732=FALSE),"-",IF(AF732=FALSE,(CONCATENATE(P$1," doesn't match.")),"-"))</f>
        <v>-</v>
      </c>
    </row>
    <row r="733" spans="1:64" ht="45" x14ac:dyDescent="0.25">
      <c r="A733" s="30">
        <v>1297462</v>
      </c>
      <c r="B733" s="30" t="s">
        <v>30</v>
      </c>
      <c r="C733" s="31" t="s">
        <v>570</v>
      </c>
      <c r="D733" s="30" t="s">
        <v>80</v>
      </c>
      <c r="E733" s="30" t="s">
        <v>122</v>
      </c>
      <c r="F733" s="30" t="s">
        <v>126</v>
      </c>
      <c r="G733" s="30" t="s">
        <v>35</v>
      </c>
      <c r="H733" s="32">
        <v>43299</v>
      </c>
      <c r="I733" s="32">
        <v>43293</v>
      </c>
      <c r="J733" s="32">
        <v>43292</v>
      </c>
      <c r="K733" s="32"/>
      <c r="L733" s="30" t="s">
        <v>134</v>
      </c>
      <c r="M733" s="32">
        <v>43293</v>
      </c>
      <c r="N733" s="32">
        <v>43293</v>
      </c>
      <c r="O733" s="32"/>
      <c r="P733" s="32"/>
      <c r="Q733" s="5"/>
      <c r="R733" s="6" t="b">
        <f>B733=B734</f>
        <v>0</v>
      </c>
      <c r="S733" s="6" t="b">
        <f>C733=C734</f>
        <v>1</v>
      </c>
      <c r="T733" s="6" t="b">
        <f>D733=D734</f>
        <v>1</v>
      </c>
      <c r="U733" s="6" t="b">
        <f>E733=E734</f>
        <v>1</v>
      </c>
      <c r="V733" s="6" t="b">
        <f>F733=F734</f>
        <v>1</v>
      </c>
      <c r="W733" s="6" t="b">
        <f>G733=G734</f>
        <v>1</v>
      </c>
      <c r="X733" s="6" t="b">
        <f>H733=H734</f>
        <v>1</v>
      </c>
      <c r="Y733" s="6" t="b">
        <f>I733=I734</f>
        <v>0</v>
      </c>
      <c r="Z733" s="6" t="b">
        <f>J733=J734</f>
        <v>1</v>
      </c>
      <c r="AA733" s="6" t="b">
        <f>K733=K734</f>
        <v>1</v>
      </c>
      <c r="AB733" s="6" t="b">
        <f>L733=L734</f>
        <v>0</v>
      </c>
      <c r="AC733" s="6" t="b">
        <f>M733=M734</f>
        <v>1</v>
      </c>
      <c r="AD733" s="6" t="b">
        <f>N733=N734</f>
        <v>1</v>
      </c>
      <c r="AE733" s="6" t="b">
        <f>O733=O734</f>
        <v>1</v>
      </c>
      <c r="AF733" s="6" t="b">
        <f>P733=P734</f>
        <v>1</v>
      </c>
      <c r="AG733" s="3"/>
      <c r="AH733" s="8" t="str">
        <f>IF(ISBLANK($E733),"N/A",$E733)</f>
        <v>INT-PAT INSTR APPLICATION FILING</v>
      </c>
      <c r="AI733" s="8" t="str">
        <f>IF(ISBLANK($F733),"N/A",$F733)</f>
        <v>FA Confirm &amp; Ack Filing Instructions Recvd? / IPP</v>
      </c>
      <c r="AJ733" s="7" t="str">
        <f>IF(ISBLANK($B733),"N/A",$B733)</f>
        <v>Live Patent</v>
      </c>
      <c r="AK733" s="8" t="str">
        <f>IF(ISBLANK($C733),"N/A",$C733)</f>
        <v>ULDE.301XHK</v>
      </c>
      <c r="AL733" s="8" t="str">
        <f>IF(ISBLANK($C734),"N/A",$C734)</f>
        <v>ULDE.301XHK</v>
      </c>
      <c r="AM733" s="7" t="str">
        <f>IF(ISBLANK($B734),"N/A",$B734)</f>
        <v>Agent Patent</v>
      </c>
      <c r="AN733" s="8" t="str">
        <f>IF(ISBLANK($F734),"N/A",$F734)</f>
        <v>FA Confirm &amp; Ack Filing Instructions Recvd? / IPP</v>
      </c>
      <c r="AO733" s="8" t="str">
        <f>IF(ISBLANK($E734),"N/A",$E734)</f>
        <v>INT-PAT INSTR APPLICATION FILING</v>
      </c>
      <c r="AP733" s="3"/>
      <c r="AQ733" s="6" t="str">
        <f>IF($S733=FALSE,"Matter doesn't match.","-")</f>
        <v>-</v>
      </c>
      <c r="AR733" s="6" t="str">
        <f>IF($R733=TRUE,"System matches.","-")</f>
        <v>-</v>
      </c>
      <c r="AS733" s="6" t="str">
        <f>IF($U733=FALSE,"Action Type doesn't match.","-")</f>
        <v>-</v>
      </c>
      <c r="AT733" s="6" t="str">
        <f>IF($V733=FALSE,"Action Due doesn't match.","-")</f>
        <v>-</v>
      </c>
      <c r="AU733" s="6" t="b">
        <f>IF(AND($S733=TRUE,$Z733=TRUE,$U733=FALSE,$R733=FALSE),TRUE,FALSE)</f>
        <v>0</v>
      </c>
      <c r="AV733" s="13" t="b">
        <f ca="1">IF(OFFSET($AU733,-1,0)=TRUE,TRUE,FALSE)</f>
        <v>0</v>
      </c>
      <c r="AW733" s="6" t="b">
        <f>IF(AND($V733=TRUE,$S733=TRUE,$U733=FALSE,$R733=FALSE),TRUE,FALSE)</f>
        <v>0</v>
      </c>
      <c r="AX733" s="13" t="b">
        <f ca="1">IF(OFFSET($AW733,-1,0)="TRUE",TRUE,FALSE)</f>
        <v>0</v>
      </c>
      <c r="AY733" s="3"/>
      <c r="AZ733" s="3" t="str">
        <f>IF(OR($S733=FALSE,$R733=TRUE,$V733=FALSE),"-",IF(T733=FALSE,(CONCATENATE(D$1," doesn't match.")),"-"))</f>
        <v>-</v>
      </c>
      <c r="BA733" s="3" t="str">
        <f>IF(OR($S733=FALSE,$R733=TRUE,$V733=FALSE),"-",IF(U733=FALSE,(CONCATENATE(E$1," doesn't match.")),"-"))</f>
        <v>-</v>
      </c>
      <c r="BB733" s="3" t="str">
        <f>IF(OR($S733=FALSE,$R733=TRUE,$V733=FALSE),"-",IF(V733=FALSE,(CONCATENATE(F$1," doesn't match.")),"-"))</f>
        <v>-</v>
      </c>
      <c r="BC733" s="3" t="str">
        <f>IF(OR($S733=FALSE,$R733=TRUE,$V733=FALSE),"-",IF(W733=FALSE,(CONCATENATE(G$1," doesn't match.")),"-"))</f>
        <v>-</v>
      </c>
      <c r="BD733" s="3" t="str">
        <f>IF(OR($S733=FALSE,$R733=TRUE,$V733=FALSE),"-",IF(X733=FALSE,(CONCATENATE(H$1," doesn't match.")),"-"))</f>
        <v>-</v>
      </c>
      <c r="BE733" s="3" t="str">
        <f>IF(OR($S733=FALSE,$R733=TRUE,$V733=FALSE),"-",IF(Y733=FALSE,(CONCATENATE(I$1," doesn't match.")),"-"))</f>
        <v>DateTaken doesn't match.</v>
      </c>
      <c r="BF733" s="3" t="str">
        <f>IF(OR($S733=FALSE,$R733=TRUE,$V733=FALSE),"-",IF(Z733=FALSE,(CONCATENATE(J$1," doesn't match.")),"-"))</f>
        <v>-</v>
      </c>
      <c r="BG733" s="3" t="str">
        <f>IF(OR($S733=FALSE,$R733=TRUE,$V733=FALSE),"-",IF(AA733=FALSE,(CONCATENATE(K$1," doesn't match.")),"-"))</f>
        <v>-</v>
      </c>
      <c r="BH733" s="3" t="str">
        <f>IF(OR($S733=FALSE,$R733=TRUE,$V733=FALSE),"-",IF(AB733=FALSE,(CONCATENATE(L$1," doesn't match.")),"-"))</f>
        <v>UserID doesn't match.</v>
      </c>
      <c r="BI733" s="3" t="str">
        <f>IF(OR($S733=FALSE,$R733=TRUE,$V733=FALSE),"-",IF(AC733=FALSE,(CONCATENATE(M$1," doesn't match.")),"-"))</f>
        <v>-</v>
      </c>
      <c r="BJ733" s="3" t="str">
        <f>IF(OR($S733=FALSE,$R733=TRUE,$V733=FALSE),"-",IF(AD733=FALSE,(CONCATENATE(N$1," doesn't match.")),"-"))</f>
        <v>-</v>
      </c>
      <c r="BK733" s="3" t="str">
        <f>IF(OR($S733=FALSE,$R733=TRUE,$V733=FALSE),"-",IF(AE733=FALSE,(CONCATENATE(O$1," doesn't match.")),"-"))</f>
        <v>-</v>
      </c>
      <c r="BL733" s="3" t="str">
        <f>IF(OR($S733=FALSE,$R733=TRUE,$V733=FALSE),"-",IF(AF733=FALSE,(CONCATENATE(P$1," doesn't match.")),"-"))</f>
        <v>-</v>
      </c>
    </row>
    <row r="734" spans="1:64" ht="45" x14ac:dyDescent="0.25">
      <c r="A734" s="30">
        <v>1297462</v>
      </c>
      <c r="B734" s="30" t="s">
        <v>625</v>
      </c>
      <c r="C734" s="31" t="s">
        <v>570</v>
      </c>
      <c r="D734" s="30" t="s">
        <v>80</v>
      </c>
      <c r="E734" s="30" t="s">
        <v>122</v>
      </c>
      <c r="F734" s="30" t="s">
        <v>126</v>
      </c>
      <c r="G734" s="30" t="s">
        <v>35</v>
      </c>
      <c r="H734" s="32">
        <v>43299</v>
      </c>
      <c r="I734" s="32"/>
      <c r="J734" s="32">
        <v>43292</v>
      </c>
      <c r="K734" s="32"/>
      <c r="L734" s="30" t="s">
        <v>44</v>
      </c>
      <c r="M734" s="32">
        <v>43293</v>
      </c>
      <c r="N734" s="32">
        <v>43293</v>
      </c>
      <c r="O734" s="32"/>
      <c r="P734" s="32"/>
      <c r="Q734" s="5"/>
      <c r="R734" s="6" t="b">
        <f>B734=B735</f>
        <v>0</v>
      </c>
      <c r="S734" s="6" t="b">
        <f>C734=C735</f>
        <v>0</v>
      </c>
      <c r="T734" s="6" t="b">
        <f>D734=D735</f>
        <v>0</v>
      </c>
      <c r="U734" s="6" t="b">
        <f>E734=E735</f>
        <v>0</v>
      </c>
      <c r="V734" s="6" t="b">
        <f>F734=F735</f>
        <v>0</v>
      </c>
      <c r="W734" s="6" t="b">
        <f>G734=G735</f>
        <v>0</v>
      </c>
      <c r="X734" s="6" t="b">
        <f>H734=H735</f>
        <v>0</v>
      </c>
      <c r="Y734" s="6" t="b">
        <f>I734=I735</f>
        <v>1</v>
      </c>
      <c r="Z734" s="6" t="b">
        <f>J734=J735</f>
        <v>0</v>
      </c>
      <c r="AA734" s="6" t="b">
        <f>K734=K735</f>
        <v>1</v>
      </c>
      <c r="AB734" s="6" t="b">
        <f>L734=L735</f>
        <v>0</v>
      </c>
      <c r="AC734" s="6" t="b">
        <f>M734=M735</f>
        <v>1</v>
      </c>
      <c r="AD734" s="6" t="b">
        <f>N734=N735</f>
        <v>1</v>
      </c>
      <c r="AE734" s="6" t="b">
        <f>O734=O735</f>
        <v>1</v>
      </c>
      <c r="AF734" s="6" t="b">
        <f>P734=P735</f>
        <v>1</v>
      </c>
      <c r="AG734" s="3"/>
      <c r="AH734" s="8" t="str">
        <f>IF(ISBLANK($E734),"N/A",$E734)</f>
        <v>INT-PAT INSTR APPLICATION FILING</v>
      </c>
      <c r="AI734" s="8" t="str">
        <f>IF(ISBLANK($F734),"N/A",$F734)</f>
        <v>FA Confirm &amp; Ack Filing Instructions Recvd? / IPP</v>
      </c>
      <c r="AJ734" s="7" t="str">
        <f>IF(ISBLANK($B734),"N/A",$B734)</f>
        <v>Agent Patent</v>
      </c>
      <c r="AK734" s="8" t="str">
        <f>IF(ISBLANK($C734),"N/A",$C734)</f>
        <v>ULDE.301XHK</v>
      </c>
      <c r="AL734" s="8" t="str">
        <f>IF(ISBLANK($C735),"N/A",$C735)</f>
        <v>ULDE.301XID</v>
      </c>
      <c r="AM734" s="7" t="str">
        <f>IF(ISBLANK($B735),"N/A",$B735)</f>
        <v>Live Patent</v>
      </c>
      <c r="AN734" s="8" t="str">
        <f>IF(ISBLANK($F735),"N/A",$F735)</f>
        <v>Application Filed? / IPP</v>
      </c>
      <c r="AO734" s="8" t="str">
        <f>IF(ISBLANK($E735),"N/A",$E735)</f>
        <v>INT-PAT APPLN FILING CONFIRMATION</v>
      </c>
      <c r="AP734" s="3"/>
      <c r="AQ734" s="6" t="str">
        <f>IF($S734=FALSE,"Matter doesn't match.","-")</f>
        <v>Matter doesn't match.</v>
      </c>
      <c r="AR734" s="6" t="str">
        <f>IF($R734=TRUE,"System matches.","-")</f>
        <v>-</v>
      </c>
      <c r="AS734" s="6" t="str">
        <f>IF($U734=FALSE,"Action Type doesn't match.","-")</f>
        <v>Action Type doesn't match.</v>
      </c>
      <c r="AT734" s="6" t="str">
        <f>IF($V734=FALSE,"Action Due doesn't match.","-")</f>
        <v>Action Due doesn't match.</v>
      </c>
      <c r="AU734" s="6" t="b">
        <f>IF(AND($S734=TRUE,$Z734=TRUE,$U734=FALSE,$R734=FALSE),TRUE,FALSE)</f>
        <v>0</v>
      </c>
      <c r="AV734" s="13" t="b">
        <f ca="1">IF(OFFSET($AU734,-1,0)=TRUE,TRUE,FALSE)</f>
        <v>0</v>
      </c>
      <c r="AW734" s="6" t="b">
        <f>IF(AND($V734=TRUE,$S734=TRUE,$U734=FALSE,$R734=FALSE),TRUE,FALSE)</f>
        <v>0</v>
      </c>
      <c r="AX734" s="13" t="b">
        <f ca="1">IF(OFFSET($AW734,-1,0)="TRUE",TRUE,FALSE)</f>
        <v>0</v>
      </c>
      <c r="AY734" s="3"/>
      <c r="AZ734" s="3" t="str">
        <f>IF(OR($S734=FALSE,$R734=TRUE,$V734=FALSE),"-",IF(T734=FALSE,(CONCATENATE(D$1," doesn't match.")),"-"))</f>
        <v>-</v>
      </c>
      <c r="BA734" s="3" t="str">
        <f>IF(OR($S734=FALSE,$R734=TRUE,$V734=FALSE),"-",IF(U734=FALSE,(CONCATENATE(E$1," doesn't match.")),"-"))</f>
        <v>-</v>
      </c>
      <c r="BB734" s="3" t="str">
        <f>IF(OR($S734=FALSE,$R734=TRUE,$V734=FALSE),"-",IF(V734=FALSE,(CONCATENATE(F$1," doesn't match.")),"-"))</f>
        <v>-</v>
      </c>
      <c r="BC734" s="3" t="str">
        <f>IF(OR($S734=FALSE,$R734=TRUE,$V734=FALSE),"-",IF(W734=FALSE,(CONCATENATE(G$1," doesn't match.")),"-"))</f>
        <v>-</v>
      </c>
      <c r="BD734" s="3" t="str">
        <f>IF(OR($S734=FALSE,$R734=TRUE,$V734=FALSE),"-",IF(X734=FALSE,(CONCATENATE(H$1," doesn't match.")),"-"))</f>
        <v>-</v>
      </c>
      <c r="BE734" s="3" t="str">
        <f>IF(OR($S734=FALSE,$R734=TRUE,$V734=FALSE),"-",IF(Y734=FALSE,(CONCATENATE(I$1," doesn't match.")),"-"))</f>
        <v>-</v>
      </c>
      <c r="BF734" s="3" t="str">
        <f>IF(OR($S734=FALSE,$R734=TRUE,$V734=FALSE),"-",IF(Z734=FALSE,(CONCATENATE(J$1," doesn't match.")),"-"))</f>
        <v>-</v>
      </c>
      <c r="BG734" s="3" t="str">
        <f>IF(OR($S734=FALSE,$R734=TRUE,$V734=FALSE),"-",IF(AA734=FALSE,(CONCATENATE(K$1," doesn't match.")),"-"))</f>
        <v>-</v>
      </c>
      <c r="BH734" s="3" t="str">
        <f>IF(OR($S734=FALSE,$R734=TRUE,$V734=FALSE),"-",IF(AB734=FALSE,(CONCATENATE(L$1," doesn't match.")),"-"))</f>
        <v>-</v>
      </c>
      <c r="BI734" s="3" t="str">
        <f>IF(OR($S734=FALSE,$R734=TRUE,$V734=FALSE),"-",IF(AC734=FALSE,(CONCATENATE(M$1," doesn't match.")),"-"))</f>
        <v>-</v>
      </c>
      <c r="BJ734" s="3" t="str">
        <f>IF(OR($S734=FALSE,$R734=TRUE,$V734=FALSE),"-",IF(AD734=FALSE,(CONCATENATE(N$1," doesn't match.")),"-"))</f>
        <v>-</v>
      </c>
      <c r="BK734" s="3" t="str">
        <f>IF(OR($S734=FALSE,$R734=TRUE,$V734=FALSE),"-",IF(AE734=FALSE,(CONCATENATE(O$1," doesn't match.")),"-"))</f>
        <v>-</v>
      </c>
      <c r="BL734" s="3" t="str">
        <f>IF(OR($S734=FALSE,$R734=TRUE,$V734=FALSE),"-",IF(AF734=FALSE,(CONCATENATE(P$1," doesn't match.")),"-"))</f>
        <v>-</v>
      </c>
    </row>
    <row r="735" spans="1:64" ht="60" x14ac:dyDescent="0.25">
      <c r="A735" s="30">
        <v>1297581</v>
      </c>
      <c r="B735" s="30" t="s">
        <v>30</v>
      </c>
      <c r="C735" s="31" t="s">
        <v>571</v>
      </c>
      <c r="D735" s="30" t="s">
        <v>191</v>
      </c>
      <c r="E735" s="30" t="s">
        <v>565</v>
      </c>
      <c r="F735" s="30" t="s">
        <v>488</v>
      </c>
      <c r="G735" s="30" t="s">
        <v>39</v>
      </c>
      <c r="H735" s="32">
        <v>43317</v>
      </c>
      <c r="I735" s="32"/>
      <c r="J735" s="32">
        <v>43317</v>
      </c>
      <c r="K735" s="32"/>
      <c r="L735" s="30" t="s">
        <v>178</v>
      </c>
      <c r="M735" s="32">
        <v>43293</v>
      </c>
      <c r="N735" s="32">
        <v>43293</v>
      </c>
      <c r="O735" s="32"/>
      <c r="P735" s="32"/>
      <c r="Q735" s="5"/>
      <c r="R735" s="6" t="b">
        <f>B735=B736</f>
        <v>0</v>
      </c>
      <c r="S735" s="6" t="b">
        <f>C735=C736</f>
        <v>1</v>
      </c>
      <c r="T735" s="6" t="b">
        <f>D735=D736</f>
        <v>1</v>
      </c>
      <c r="U735" s="6" t="b">
        <f>E735=E736</f>
        <v>1</v>
      </c>
      <c r="V735" s="6" t="b">
        <f>F735=F736</f>
        <v>1</v>
      </c>
      <c r="W735" s="6" t="b">
        <f>G735=G736</f>
        <v>1</v>
      </c>
      <c r="X735" s="6" t="b">
        <f>H735=H736</f>
        <v>0</v>
      </c>
      <c r="Y735" s="6" t="b">
        <f>I735=I736</f>
        <v>1</v>
      </c>
      <c r="Z735" s="6" t="b">
        <f>J735=J736</f>
        <v>0</v>
      </c>
      <c r="AA735" s="6" t="b">
        <f>K735=K736</f>
        <v>1</v>
      </c>
      <c r="AB735" s="6" t="b">
        <f>L735=L736</f>
        <v>0</v>
      </c>
      <c r="AC735" s="6" t="b">
        <f>M735=M736</f>
        <v>1</v>
      </c>
      <c r="AD735" s="6" t="b">
        <f>N735=N736</f>
        <v>1</v>
      </c>
      <c r="AE735" s="6" t="b">
        <f>O735=O736</f>
        <v>1</v>
      </c>
      <c r="AF735" s="6" t="b">
        <f>P735=P736</f>
        <v>1</v>
      </c>
      <c r="AG735" s="3"/>
      <c r="AH735" s="8" t="str">
        <f>IF(ISBLANK($E735),"N/A",$E735)</f>
        <v>INT-PAT APPLN FILING CONFIRMATION</v>
      </c>
      <c r="AI735" s="8" t="str">
        <f>IF(ISBLANK($F735),"N/A",$F735)</f>
        <v>Application Filed? / IPP</v>
      </c>
      <c r="AJ735" s="7" t="str">
        <f>IF(ISBLANK($B735),"N/A",$B735)</f>
        <v>Live Patent</v>
      </c>
      <c r="AK735" s="8" t="str">
        <f>IF(ISBLANK($C735),"N/A",$C735)</f>
        <v>ULDE.301XID</v>
      </c>
      <c r="AL735" s="8" t="str">
        <f>IF(ISBLANK($C736),"N/A",$C736)</f>
        <v>ULDE.301XID</v>
      </c>
      <c r="AM735" s="7" t="str">
        <f>IF(ISBLANK($B736),"N/A",$B736)</f>
        <v>Agent Patent</v>
      </c>
      <c r="AN735" s="8" t="str">
        <f>IF(ISBLANK($F736),"N/A",$F736)</f>
        <v>Application Filed? / IPP</v>
      </c>
      <c r="AO735" s="8" t="str">
        <f>IF(ISBLANK($E736),"N/A",$E736)</f>
        <v>INT-PAT APPLN FILING CONFIRMATION</v>
      </c>
      <c r="AP735" s="3"/>
      <c r="AQ735" s="6" t="str">
        <f>IF($S735=FALSE,"Matter doesn't match.","-")</f>
        <v>-</v>
      </c>
      <c r="AR735" s="6" t="str">
        <f>IF($R735=TRUE,"System matches.","-")</f>
        <v>-</v>
      </c>
      <c r="AS735" s="6" t="str">
        <f>IF($U735=FALSE,"Action Type doesn't match.","-")</f>
        <v>-</v>
      </c>
      <c r="AT735" s="6" t="str">
        <f>IF($V735=FALSE,"Action Due doesn't match.","-")</f>
        <v>-</v>
      </c>
      <c r="AU735" s="6" t="b">
        <f>IF(AND($S735=TRUE,$Z735=TRUE,$U735=FALSE,$R735=FALSE),TRUE,FALSE)</f>
        <v>0</v>
      </c>
      <c r="AV735" s="13" t="b">
        <f ca="1">IF(OFFSET($AU735,-1,0)=TRUE,TRUE,FALSE)</f>
        <v>0</v>
      </c>
      <c r="AW735" s="6" t="b">
        <f>IF(AND($V735=TRUE,$S735=TRUE,$U735=FALSE,$R735=FALSE),TRUE,FALSE)</f>
        <v>0</v>
      </c>
      <c r="AX735" s="13" t="b">
        <f ca="1">IF(OFFSET($AW735,-1,0)="TRUE",TRUE,FALSE)</f>
        <v>0</v>
      </c>
      <c r="AY735" s="3"/>
      <c r="AZ735" s="3" t="str">
        <f>IF(OR($S735=FALSE,$R735=TRUE,$V735=FALSE),"-",IF(T735=FALSE,(CONCATENATE(D$1," doesn't match.")),"-"))</f>
        <v>-</v>
      </c>
      <c r="BA735" s="3" t="str">
        <f>IF(OR($S735=FALSE,$R735=TRUE,$V735=FALSE),"-",IF(U735=FALSE,(CONCATENATE(E$1," doesn't match.")),"-"))</f>
        <v>-</v>
      </c>
      <c r="BB735" s="3" t="str">
        <f>IF(OR($S735=FALSE,$R735=TRUE,$V735=FALSE),"-",IF(V735=FALSE,(CONCATENATE(F$1," doesn't match.")),"-"))</f>
        <v>-</v>
      </c>
      <c r="BC735" s="3" t="str">
        <f>IF(OR($S735=FALSE,$R735=TRUE,$V735=FALSE),"-",IF(W735=FALSE,(CONCATENATE(G$1," doesn't match.")),"-"))</f>
        <v>-</v>
      </c>
      <c r="BD735" s="3" t="str">
        <f>IF(OR($S735=FALSE,$R735=TRUE,$V735=FALSE),"-",IF(X735=FALSE,(CONCATENATE(H$1," doesn't match.")),"-"))</f>
        <v>DueDate doesn't match.</v>
      </c>
      <c r="BE735" s="3" t="str">
        <f>IF(OR($S735=FALSE,$R735=TRUE,$V735=FALSE),"-",IF(Y735=FALSE,(CONCATENATE(I$1," doesn't match.")),"-"))</f>
        <v>-</v>
      </c>
      <c r="BF735" s="3" t="str">
        <f>IF(OR($S735=FALSE,$R735=TRUE,$V735=FALSE),"-",IF(Z735=FALSE,(CONCATENATE(J$1," doesn't match.")),"-"))</f>
        <v>BaseDate doesn't match.</v>
      </c>
      <c r="BG735" s="3" t="str">
        <f>IF(OR($S735=FALSE,$R735=TRUE,$V735=FALSE),"-",IF(AA735=FALSE,(CONCATENATE(K$1," doesn't match.")),"-"))</f>
        <v>-</v>
      </c>
      <c r="BH735" s="3" t="str">
        <f>IF(OR($S735=FALSE,$R735=TRUE,$V735=FALSE),"-",IF(AB735=FALSE,(CONCATENATE(L$1," doesn't match.")),"-"))</f>
        <v>UserID doesn't match.</v>
      </c>
      <c r="BI735" s="3" t="str">
        <f>IF(OR($S735=FALSE,$R735=TRUE,$V735=FALSE),"-",IF(AC735=FALSE,(CONCATENATE(M$1," doesn't match.")),"-"))</f>
        <v>-</v>
      </c>
      <c r="BJ735" s="3" t="str">
        <f>IF(OR($S735=FALSE,$R735=TRUE,$V735=FALSE),"-",IF(AD735=FALSE,(CONCATENATE(N$1," doesn't match.")),"-"))</f>
        <v>-</v>
      </c>
      <c r="BK735" s="3" t="str">
        <f>IF(OR($S735=FALSE,$R735=TRUE,$V735=FALSE),"-",IF(AE735=FALSE,(CONCATENATE(O$1," doesn't match.")),"-"))</f>
        <v>-</v>
      </c>
      <c r="BL735" s="3" t="str">
        <f>IF(OR($S735=FALSE,$R735=TRUE,$V735=FALSE),"-",IF(AF735=FALSE,(CONCATENATE(P$1," doesn't match.")),"-"))</f>
        <v>-</v>
      </c>
    </row>
    <row r="736" spans="1:64" ht="60" x14ac:dyDescent="0.25">
      <c r="A736" s="30">
        <v>1297581</v>
      </c>
      <c r="B736" s="30" t="s">
        <v>625</v>
      </c>
      <c r="C736" s="31" t="s">
        <v>571</v>
      </c>
      <c r="D736" s="30" t="s">
        <v>191</v>
      </c>
      <c r="E736" s="30" t="s">
        <v>565</v>
      </c>
      <c r="F736" s="30" t="s">
        <v>488</v>
      </c>
      <c r="G736" s="30" t="s">
        <v>39</v>
      </c>
      <c r="H736" s="32">
        <v>43320</v>
      </c>
      <c r="I736" s="32"/>
      <c r="J736" s="32">
        <v>43320</v>
      </c>
      <c r="K736" s="32"/>
      <c r="L736" s="30" t="s">
        <v>77</v>
      </c>
      <c r="M736" s="32">
        <v>43293</v>
      </c>
      <c r="N736" s="32">
        <v>43293</v>
      </c>
      <c r="O736" s="32"/>
      <c r="P736" s="32"/>
      <c r="Q736" s="5"/>
      <c r="R736" s="6" t="b">
        <f>B736=B737</f>
        <v>0</v>
      </c>
      <c r="S736" s="6" t="b">
        <f>C736=C737</f>
        <v>0</v>
      </c>
      <c r="T736" s="6" t="b">
        <f>D736=D737</f>
        <v>0</v>
      </c>
      <c r="U736" s="6" t="b">
        <f>E736=E737</f>
        <v>0</v>
      </c>
      <c r="V736" s="6" t="b">
        <f>F736=F737</f>
        <v>0</v>
      </c>
      <c r="W736" s="6" t="b">
        <f>G736=G737</f>
        <v>0</v>
      </c>
      <c r="X736" s="6" t="b">
        <f>H736=H737</f>
        <v>0</v>
      </c>
      <c r="Y736" s="6" t="b">
        <f>I736=I737</f>
        <v>0</v>
      </c>
      <c r="Z736" s="6" t="b">
        <f>J736=J737</f>
        <v>0</v>
      </c>
      <c r="AA736" s="6" t="b">
        <f>K736=K737</f>
        <v>0</v>
      </c>
      <c r="AB736" s="6" t="b">
        <f>L736=L737</f>
        <v>0</v>
      </c>
      <c r="AC736" s="6" t="b">
        <f>M736=M737</f>
        <v>1</v>
      </c>
      <c r="AD736" s="6" t="b">
        <f>N736=N737</f>
        <v>0</v>
      </c>
      <c r="AE736" s="6" t="b">
        <f>O736=O737</f>
        <v>1</v>
      </c>
      <c r="AF736" s="6" t="b">
        <f>P736=P737</f>
        <v>1</v>
      </c>
      <c r="AG736" s="3"/>
      <c r="AH736" s="8" t="str">
        <f>IF(ISBLANK($E736),"N/A",$E736)</f>
        <v>INT-PAT APPLN FILING CONFIRMATION</v>
      </c>
      <c r="AI736" s="8" t="str">
        <f>IF(ISBLANK($F736),"N/A",$F736)</f>
        <v>Application Filed? / IPP</v>
      </c>
      <c r="AJ736" s="7" t="str">
        <f>IF(ISBLANK($B736),"N/A",$B736)</f>
        <v>Agent Patent</v>
      </c>
      <c r="AK736" s="8" t="str">
        <f>IF(ISBLANK($C736),"N/A",$C736)</f>
        <v>ULDE.301XID</v>
      </c>
      <c r="AL736" s="8" t="str">
        <f>IF(ISBLANK($C737),"N/A",$C737)</f>
        <v>ULDE.301XKR</v>
      </c>
      <c r="AM736" s="7" t="str">
        <f>IF(ISBLANK($B737),"N/A",$B737)</f>
        <v>Live Patent</v>
      </c>
      <c r="AN736" s="8" t="str">
        <f>IF(ISBLANK($F737),"N/A",$F737)</f>
        <v>Submit Docs to FA As Referenced in Filing Instr Letter / IPP</v>
      </c>
      <c r="AO736" s="8" t="str">
        <f>IF(ISBLANK($E737),"N/A",$E737)</f>
        <v>INT-PAT DOCS TO FOLLOW</v>
      </c>
      <c r="AP736" s="3"/>
      <c r="AQ736" s="6" t="str">
        <f>IF($S736=FALSE,"Matter doesn't match.","-")</f>
        <v>Matter doesn't match.</v>
      </c>
      <c r="AR736" s="6" t="str">
        <f>IF($R736=TRUE,"System matches.","-")</f>
        <v>-</v>
      </c>
      <c r="AS736" s="6" t="str">
        <f>IF($U736=FALSE,"Action Type doesn't match.","-")</f>
        <v>Action Type doesn't match.</v>
      </c>
      <c r="AT736" s="6" t="str">
        <f>IF($V736=FALSE,"Action Due doesn't match.","-")</f>
        <v>Action Due doesn't match.</v>
      </c>
      <c r="AU736" s="6" t="b">
        <f>IF(AND($S736=TRUE,$Z736=TRUE,$U736=FALSE,$R736=FALSE),TRUE,FALSE)</f>
        <v>0</v>
      </c>
      <c r="AV736" s="13" t="b">
        <f ca="1">IF(OFFSET($AU736,-1,0)=TRUE,TRUE,FALSE)</f>
        <v>0</v>
      </c>
      <c r="AW736" s="6" t="b">
        <f>IF(AND($V736=TRUE,$S736=TRUE,$U736=FALSE,$R736=FALSE),TRUE,FALSE)</f>
        <v>0</v>
      </c>
      <c r="AX736" s="13" t="b">
        <f ca="1">IF(OFFSET($AW736,-1,0)="TRUE",TRUE,FALSE)</f>
        <v>0</v>
      </c>
      <c r="AY736" s="3"/>
      <c r="AZ736" s="3" t="str">
        <f>IF(OR($S736=FALSE,$R736=TRUE,$V736=FALSE),"-",IF(T736=FALSE,(CONCATENATE(D$1," doesn't match.")),"-"))</f>
        <v>-</v>
      </c>
      <c r="BA736" s="3" t="str">
        <f>IF(OR($S736=FALSE,$R736=TRUE,$V736=FALSE),"-",IF(U736=FALSE,(CONCATENATE(E$1," doesn't match.")),"-"))</f>
        <v>-</v>
      </c>
      <c r="BB736" s="3" t="str">
        <f>IF(OR($S736=FALSE,$R736=TRUE,$V736=FALSE),"-",IF(V736=FALSE,(CONCATENATE(F$1," doesn't match.")),"-"))</f>
        <v>-</v>
      </c>
      <c r="BC736" s="3" t="str">
        <f>IF(OR($S736=FALSE,$R736=TRUE,$V736=FALSE),"-",IF(W736=FALSE,(CONCATENATE(G$1," doesn't match.")),"-"))</f>
        <v>-</v>
      </c>
      <c r="BD736" s="3" t="str">
        <f>IF(OR($S736=FALSE,$R736=TRUE,$V736=FALSE),"-",IF(X736=FALSE,(CONCATENATE(H$1," doesn't match.")),"-"))</f>
        <v>-</v>
      </c>
      <c r="BE736" s="3" t="str">
        <f>IF(OR($S736=FALSE,$R736=TRUE,$V736=FALSE),"-",IF(Y736=FALSE,(CONCATENATE(I$1," doesn't match.")),"-"))</f>
        <v>-</v>
      </c>
      <c r="BF736" s="3" t="str">
        <f>IF(OR($S736=FALSE,$R736=TRUE,$V736=FALSE),"-",IF(Z736=FALSE,(CONCATENATE(J$1," doesn't match.")),"-"))</f>
        <v>-</v>
      </c>
      <c r="BG736" s="3" t="str">
        <f>IF(OR($S736=FALSE,$R736=TRUE,$V736=FALSE),"-",IF(AA736=FALSE,(CONCATENATE(K$1," doesn't match.")),"-"))</f>
        <v>-</v>
      </c>
      <c r="BH736" s="3" t="str">
        <f>IF(OR($S736=FALSE,$R736=TRUE,$V736=FALSE),"-",IF(AB736=FALSE,(CONCATENATE(L$1," doesn't match.")),"-"))</f>
        <v>-</v>
      </c>
      <c r="BI736" s="3" t="str">
        <f>IF(OR($S736=FALSE,$R736=TRUE,$V736=FALSE),"-",IF(AC736=FALSE,(CONCATENATE(M$1," doesn't match.")),"-"))</f>
        <v>-</v>
      </c>
      <c r="BJ736" s="3" t="str">
        <f>IF(OR($S736=FALSE,$R736=TRUE,$V736=FALSE),"-",IF(AD736=FALSE,(CONCATENATE(N$1," doesn't match.")),"-"))</f>
        <v>-</v>
      </c>
      <c r="BK736" s="3" t="str">
        <f>IF(OR($S736=FALSE,$R736=TRUE,$V736=FALSE),"-",IF(AE736=FALSE,(CONCATENATE(O$1," doesn't match.")),"-"))</f>
        <v>-</v>
      </c>
      <c r="BL736" s="3" t="str">
        <f>IF(OR($S736=FALSE,$R736=TRUE,$V736=FALSE),"-",IF(AF736=FALSE,(CONCATENATE(P$1," doesn't match.")),"-"))</f>
        <v>-</v>
      </c>
    </row>
    <row r="737" spans="1:64" ht="60" x14ac:dyDescent="0.25">
      <c r="A737" s="30">
        <v>1297551</v>
      </c>
      <c r="B737" s="30" t="s">
        <v>30</v>
      </c>
      <c r="C737" s="31" t="s">
        <v>572</v>
      </c>
      <c r="D737" s="30" t="s">
        <v>113</v>
      </c>
      <c r="E737" s="30" t="s">
        <v>173</v>
      </c>
      <c r="F737" s="30" t="s">
        <v>174</v>
      </c>
      <c r="G737" s="30" t="s">
        <v>35</v>
      </c>
      <c r="H737" s="32">
        <v>43323</v>
      </c>
      <c r="I737" s="32">
        <v>43305</v>
      </c>
      <c r="J737" s="32">
        <v>43292</v>
      </c>
      <c r="K737" s="32">
        <v>43305</v>
      </c>
      <c r="L737" s="30" t="s">
        <v>108</v>
      </c>
      <c r="M737" s="32">
        <v>43293</v>
      </c>
      <c r="N737" s="32">
        <v>43305</v>
      </c>
      <c r="O737" s="32"/>
      <c r="P737" s="32"/>
      <c r="Q737" s="5"/>
      <c r="R737" s="6" t="b">
        <f>B737=B738</f>
        <v>0</v>
      </c>
      <c r="S737" s="6" t="b">
        <f>C737=C738</f>
        <v>1</v>
      </c>
      <c r="T737" s="6" t="b">
        <f>D737=D738</f>
        <v>1</v>
      </c>
      <c r="U737" s="6" t="b">
        <f>E737=E738</f>
        <v>1</v>
      </c>
      <c r="V737" s="6" t="b">
        <f>F737=F738</f>
        <v>1</v>
      </c>
      <c r="W737" s="6" t="b">
        <f>G737=G738</f>
        <v>1</v>
      </c>
      <c r="X737" s="6" t="b">
        <f>H737=H738</f>
        <v>1</v>
      </c>
      <c r="Y737" s="6" t="b">
        <f>I737=I738</f>
        <v>0</v>
      </c>
      <c r="Z737" s="6" t="b">
        <f>J737=J738</f>
        <v>1</v>
      </c>
      <c r="AA737" s="6" t="b">
        <f>K737=K738</f>
        <v>0</v>
      </c>
      <c r="AB737" s="6" t="b">
        <f>L737=L738</f>
        <v>0</v>
      </c>
      <c r="AC737" s="6" t="b">
        <f>M737=M738</f>
        <v>1</v>
      </c>
      <c r="AD737" s="6" t="b">
        <f>N737=N738</f>
        <v>0</v>
      </c>
      <c r="AE737" s="6" t="b">
        <f>O737=O738</f>
        <v>1</v>
      </c>
      <c r="AF737" s="6" t="b">
        <f>P737=P738</f>
        <v>1</v>
      </c>
      <c r="AG737" s="3"/>
      <c r="AH737" s="8" t="str">
        <f>IF(ISBLANK($E737),"N/A",$E737)</f>
        <v>INT-PAT DOCS TO FOLLOW</v>
      </c>
      <c r="AI737" s="8" t="str">
        <f>IF(ISBLANK($F737),"N/A",$F737)</f>
        <v>Submit Docs to FA As Referenced in Filing Instr Letter / IPP</v>
      </c>
      <c r="AJ737" s="7" t="str">
        <f>IF(ISBLANK($B737),"N/A",$B737)</f>
        <v>Live Patent</v>
      </c>
      <c r="AK737" s="8" t="str">
        <f>IF(ISBLANK($C737),"N/A",$C737)</f>
        <v>ULDE.301XKR</v>
      </c>
      <c r="AL737" s="8" t="str">
        <f>IF(ISBLANK($C738),"N/A",$C738)</f>
        <v>ULDE.301XKR</v>
      </c>
      <c r="AM737" s="7" t="str">
        <f>IF(ISBLANK($B738),"N/A",$B738)</f>
        <v>Agent Patent</v>
      </c>
      <c r="AN737" s="8" t="str">
        <f>IF(ISBLANK($F738),"N/A",$F738)</f>
        <v>Submit Docs to FA As Referenced in Filing Instr Letter / IPP</v>
      </c>
      <c r="AO737" s="8" t="str">
        <f>IF(ISBLANK($E738),"N/A",$E738)</f>
        <v>INT-PAT DOCS TO FOLLOW</v>
      </c>
      <c r="AP737" s="3"/>
      <c r="AQ737" s="6" t="str">
        <f>IF($S737=FALSE,"Matter doesn't match.","-")</f>
        <v>-</v>
      </c>
      <c r="AR737" s="6" t="str">
        <f>IF($R737=TRUE,"System matches.","-")</f>
        <v>-</v>
      </c>
      <c r="AS737" s="6" t="str">
        <f>IF($U737=FALSE,"Action Type doesn't match.","-")</f>
        <v>-</v>
      </c>
      <c r="AT737" s="6" t="str">
        <f>IF($V737=FALSE,"Action Due doesn't match.","-")</f>
        <v>-</v>
      </c>
      <c r="AU737" s="6" t="b">
        <f>IF(AND($S737=TRUE,$Z737=TRUE,$U737=FALSE,$R737=FALSE),TRUE,FALSE)</f>
        <v>0</v>
      </c>
      <c r="AV737" s="13" t="b">
        <f ca="1">IF(OFFSET($AU737,-1,0)=TRUE,TRUE,FALSE)</f>
        <v>0</v>
      </c>
      <c r="AW737" s="6" t="b">
        <f>IF(AND($V737=TRUE,$S737=TRUE,$U737=FALSE,$R737=FALSE),TRUE,FALSE)</f>
        <v>0</v>
      </c>
      <c r="AX737" s="13" t="b">
        <f ca="1">IF(OFFSET($AW737,-1,0)="TRUE",TRUE,FALSE)</f>
        <v>0</v>
      </c>
      <c r="AY737" s="3"/>
      <c r="AZ737" s="3" t="str">
        <f>IF(OR($S737=FALSE,$R737=TRUE,$V737=FALSE),"-",IF(T737=FALSE,(CONCATENATE(D$1," doesn't match.")),"-"))</f>
        <v>-</v>
      </c>
      <c r="BA737" s="3" t="str">
        <f>IF(OR($S737=FALSE,$R737=TRUE,$V737=FALSE),"-",IF(U737=FALSE,(CONCATENATE(E$1," doesn't match.")),"-"))</f>
        <v>-</v>
      </c>
      <c r="BB737" s="3" t="str">
        <f>IF(OR($S737=FALSE,$R737=TRUE,$V737=FALSE),"-",IF(V737=FALSE,(CONCATENATE(F$1," doesn't match.")),"-"))</f>
        <v>-</v>
      </c>
      <c r="BC737" s="3" t="str">
        <f>IF(OR($S737=FALSE,$R737=TRUE,$V737=FALSE),"-",IF(W737=FALSE,(CONCATENATE(G$1," doesn't match.")),"-"))</f>
        <v>-</v>
      </c>
      <c r="BD737" s="3" t="str">
        <f>IF(OR($S737=FALSE,$R737=TRUE,$V737=FALSE),"-",IF(X737=FALSE,(CONCATENATE(H$1," doesn't match.")),"-"))</f>
        <v>-</v>
      </c>
      <c r="BE737" s="3" t="str">
        <f>IF(OR($S737=FALSE,$R737=TRUE,$V737=FALSE),"-",IF(Y737=FALSE,(CONCATENATE(I$1," doesn't match.")),"-"))</f>
        <v>DateTaken doesn't match.</v>
      </c>
      <c r="BF737" s="3" t="str">
        <f>IF(OR($S737=FALSE,$R737=TRUE,$V737=FALSE),"-",IF(Z737=FALSE,(CONCATENATE(J$1," doesn't match.")),"-"))</f>
        <v>-</v>
      </c>
      <c r="BG737" s="3" t="str">
        <f>IF(OR($S737=FALSE,$R737=TRUE,$V737=FALSE),"-",IF(AA737=FALSE,(CONCATENATE(K$1," doesn't match.")),"-"))</f>
        <v>ResponseDate doesn't match.</v>
      </c>
      <c r="BH737" s="3" t="str">
        <f>IF(OR($S737=FALSE,$R737=TRUE,$V737=FALSE),"-",IF(AB737=FALSE,(CONCATENATE(L$1," doesn't match.")),"-"))</f>
        <v>UserID doesn't match.</v>
      </c>
      <c r="BI737" s="3" t="str">
        <f>IF(OR($S737=FALSE,$R737=TRUE,$V737=FALSE),"-",IF(AC737=FALSE,(CONCATENATE(M$1," doesn't match.")),"-"))</f>
        <v>-</v>
      </c>
      <c r="BJ737" s="3" t="str">
        <f>IF(OR($S737=FALSE,$R737=TRUE,$V737=FALSE),"-",IF(AD737=FALSE,(CONCATENATE(N$1," doesn't match.")),"-"))</f>
        <v>LastUpdate doesn't match.</v>
      </c>
      <c r="BK737" s="3" t="str">
        <f>IF(OR($S737=FALSE,$R737=TRUE,$V737=FALSE),"-",IF(AE737=FALSE,(CONCATENATE(O$1," doesn't match.")),"-"))</f>
        <v>-</v>
      </c>
      <c r="BL737" s="3" t="str">
        <f>IF(OR($S737=FALSE,$R737=TRUE,$V737=FALSE),"-",IF(AF737=FALSE,(CONCATENATE(P$1," doesn't match.")),"-"))</f>
        <v>-</v>
      </c>
    </row>
    <row r="738" spans="1:64" ht="60" x14ac:dyDescent="0.25">
      <c r="A738" s="30">
        <v>1297551</v>
      </c>
      <c r="B738" s="30" t="s">
        <v>625</v>
      </c>
      <c r="C738" s="31" t="s">
        <v>572</v>
      </c>
      <c r="D738" s="30" t="s">
        <v>113</v>
      </c>
      <c r="E738" s="30" t="s">
        <v>173</v>
      </c>
      <c r="F738" s="30" t="s">
        <v>174</v>
      </c>
      <c r="G738" s="30" t="s">
        <v>35</v>
      </c>
      <c r="H738" s="32">
        <v>43323</v>
      </c>
      <c r="I738" s="32"/>
      <c r="J738" s="32">
        <v>43292</v>
      </c>
      <c r="K738" s="32"/>
      <c r="L738" s="30" t="s">
        <v>218</v>
      </c>
      <c r="M738" s="32">
        <v>43293</v>
      </c>
      <c r="N738" s="32">
        <v>43293</v>
      </c>
      <c r="O738" s="32"/>
      <c r="P738" s="32"/>
      <c r="Q738" s="5"/>
      <c r="R738" s="6" t="b">
        <f>B738=B739</f>
        <v>0</v>
      </c>
      <c r="S738" s="6" t="b">
        <f>C738=C739</f>
        <v>0</v>
      </c>
      <c r="T738" s="6" t="b">
        <f>D738=D739</f>
        <v>0</v>
      </c>
      <c r="U738" s="6" t="b">
        <f>E738=E739</f>
        <v>0</v>
      </c>
      <c r="V738" s="6" t="b">
        <f>F738=F739</f>
        <v>0</v>
      </c>
      <c r="W738" s="6" t="b">
        <f>G738=G739</f>
        <v>1</v>
      </c>
      <c r="X738" s="6" t="b">
        <f>H738=H739</f>
        <v>0</v>
      </c>
      <c r="Y738" s="6" t="b">
        <f>I738=I739</f>
        <v>0</v>
      </c>
      <c r="Z738" s="6" t="b">
        <f>J738=J739</f>
        <v>1</v>
      </c>
      <c r="AA738" s="6" t="b">
        <f>K738=K739</f>
        <v>1</v>
      </c>
      <c r="AB738" s="6" t="b">
        <f>L738=L739</f>
        <v>0</v>
      </c>
      <c r="AC738" s="6" t="b">
        <f>M738=M739</f>
        <v>1</v>
      </c>
      <c r="AD738" s="6" t="b">
        <f>N738=N739</f>
        <v>1</v>
      </c>
      <c r="AE738" s="6" t="b">
        <f>O738=O739</f>
        <v>1</v>
      </c>
      <c r="AF738" s="6" t="b">
        <f>P738=P739</f>
        <v>1</v>
      </c>
      <c r="AG738" s="3"/>
      <c r="AH738" s="8" t="str">
        <f>IF(ISBLANK($E738),"N/A",$E738)</f>
        <v>INT-PAT DOCS TO FOLLOW</v>
      </c>
      <c r="AI738" s="8" t="str">
        <f>IF(ISBLANK($F738),"N/A",$F738)</f>
        <v>Submit Docs to FA As Referenced in Filing Instr Letter / IPP</v>
      </c>
      <c r="AJ738" s="7" t="str">
        <f>IF(ISBLANK($B738),"N/A",$B738)</f>
        <v>Agent Patent</v>
      </c>
      <c r="AK738" s="8" t="str">
        <f>IF(ISBLANK($C738),"N/A",$C738)</f>
        <v>ULDE.301XKR</v>
      </c>
      <c r="AL738" s="8" t="str">
        <f>IF(ISBLANK($C739),"N/A",$C739)</f>
        <v>ULDE.301XTW</v>
      </c>
      <c r="AM738" s="7" t="str">
        <f>IF(ISBLANK($B739),"N/A",$B739)</f>
        <v>Live Patent</v>
      </c>
      <c r="AN738" s="8" t="str">
        <f>IF(ISBLANK($F739),"N/A",$F739)</f>
        <v>FA Confirm &amp; Ack Filing Instructions Recvd? / IPP</v>
      </c>
      <c r="AO738" s="8" t="str">
        <f>IF(ISBLANK($E739),"N/A",$E739)</f>
        <v>INT-PAT INSTR APPLICATION FILING</v>
      </c>
      <c r="AP738" s="3"/>
      <c r="AQ738" s="6" t="str">
        <f>IF($S738=FALSE,"Matter doesn't match.","-")</f>
        <v>Matter doesn't match.</v>
      </c>
      <c r="AR738" s="6" t="str">
        <f>IF($R738=TRUE,"System matches.","-")</f>
        <v>-</v>
      </c>
      <c r="AS738" s="6" t="str">
        <f>IF($U738=FALSE,"Action Type doesn't match.","-")</f>
        <v>Action Type doesn't match.</v>
      </c>
      <c r="AT738" s="6" t="str">
        <f>IF($V738=FALSE,"Action Due doesn't match.","-")</f>
        <v>Action Due doesn't match.</v>
      </c>
      <c r="AU738" s="6" t="b">
        <f>IF(AND($S738=TRUE,$Z738=TRUE,$U738=FALSE,$R738=FALSE),TRUE,FALSE)</f>
        <v>0</v>
      </c>
      <c r="AV738" s="13" t="b">
        <f ca="1">IF(OFFSET($AU738,-1,0)=TRUE,TRUE,FALSE)</f>
        <v>0</v>
      </c>
      <c r="AW738" s="6" t="b">
        <f>IF(AND($V738=TRUE,$S738=TRUE,$U738=FALSE,$R738=FALSE),TRUE,FALSE)</f>
        <v>0</v>
      </c>
      <c r="AX738" s="13" t="b">
        <f ca="1">IF(OFFSET($AW738,-1,0)="TRUE",TRUE,FALSE)</f>
        <v>0</v>
      </c>
      <c r="AY738" s="3"/>
      <c r="AZ738" s="3" t="str">
        <f>IF(OR($S738=FALSE,$R738=TRUE,$V738=FALSE),"-",IF(T738=FALSE,(CONCATENATE(D$1," doesn't match.")),"-"))</f>
        <v>-</v>
      </c>
      <c r="BA738" s="3" t="str">
        <f>IF(OR($S738=FALSE,$R738=TRUE,$V738=FALSE),"-",IF(U738=FALSE,(CONCATENATE(E$1," doesn't match.")),"-"))</f>
        <v>-</v>
      </c>
      <c r="BB738" s="3" t="str">
        <f>IF(OR($S738=FALSE,$R738=TRUE,$V738=FALSE),"-",IF(V738=FALSE,(CONCATENATE(F$1," doesn't match.")),"-"))</f>
        <v>-</v>
      </c>
      <c r="BC738" s="3" t="str">
        <f>IF(OR($S738=FALSE,$R738=TRUE,$V738=FALSE),"-",IF(W738=FALSE,(CONCATENATE(G$1," doesn't match.")),"-"))</f>
        <v>-</v>
      </c>
      <c r="BD738" s="3" t="str">
        <f>IF(OR($S738=FALSE,$R738=TRUE,$V738=FALSE),"-",IF(X738=FALSE,(CONCATENATE(H$1," doesn't match.")),"-"))</f>
        <v>-</v>
      </c>
      <c r="BE738" s="3" t="str">
        <f>IF(OR($S738=FALSE,$R738=TRUE,$V738=FALSE),"-",IF(Y738=FALSE,(CONCATENATE(I$1," doesn't match.")),"-"))</f>
        <v>-</v>
      </c>
      <c r="BF738" s="3" t="str">
        <f>IF(OR($S738=FALSE,$R738=TRUE,$V738=FALSE),"-",IF(Z738=FALSE,(CONCATENATE(J$1," doesn't match.")),"-"))</f>
        <v>-</v>
      </c>
      <c r="BG738" s="3" t="str">
        <f>IF(OR($S738=FALSE,$R738=TRUE,$V738=FALSE),"-",IF(AA738=FALSE,(CONCATENATE(K$1," doesn't match.")),"-"))</f>
        <v>-</v>
      </c>
      <c r="BH738" s="3" t="str">
        <f>IF(OR($S738=FALSE,$R738=TRUE,$V738=FALSE),"-",IF(AB738=FALSE,(CONCATENATE(L$1," doesn't match.")),"-"))</f>
        <v>-</v>
      </c>
      <c r="BI738" s="3" t="str">
        <f>IF(OR($S738=FALSE,$R738=TRUE,$V738=FALSE),"-",IF(AC738=FALSE,(CONCATENATE(M$1," doesn't match.")),"-"))</f>
        <v>-</v>
      </c>
      <c r="BJ738" s="3" t="str">
        <f>IF(OR($S738=FALSE,$R738=TRUE,$V738=FALSE),"-",IF(AD738=FALSE,(CONCATENATE(N$1," doesn't match.")),"-"))</f>
        <v>-</v>
      </c>
      <c r="BK738" s="3" t="str">
        <f>IF(OR($S738=FALSE,$R738=TRUE,$V738=FALSE),"-",IF(AE738=FALSE,(CONCATENATE(O$1," doesn't match.")),"-"))</f>
        <v>-</v>
      </c>
      <c r="BL738" s="3" t="str">
        <f>IF(OR($S738=FALSE,$R738=TRUE,$V738=FALSE),"-",IF(AF738=FALSE,(CONCATENATE(P$1," doesn't match.")),"-"))</f>
        <v>-</v>
      </c>
    </row>
    <row r="739" spans="1:64" ht="45" x14ac:dyDescent="0.25">
      <c r="A739" s="30">
        <v>1297457</v>
      </c>
      <c r="B739" s="30" t="s">
        <v>30</v>
      </c>
      <c r="C739" s="31" t="s">
        <v>573</v>
      </c>
      <c r="D739" s="30" t="s">
        <v>102</v>
      </c>
      <c r="E739" s="30" t="s">
        <v>122</v>
      </c>
      <c r="F739" s="30" t="s">
        <v>126</v>
      </c>
      <c r="G739" s="30" t="s">
        <v>35</v>
      </c>
      <c r="H739" s="32">
        <v>43299</v>
      </c>
      <c r="I739" s="32">
        <v>43293</v>
      </c>
      <c r="J739" s="32">
        <v>43292</v>
      </c>
      <c r="K739" s="32"/>
      <c r="L739" s="30" t="s">
        <v>134</v>
      </c>
      <c r="M739" s="32">
        <v>43293</v>
      </c>
      <c r="N739" s="32">
        <v>43293</v>
      </c>
      <c r="O739" s="32"/>
      <c r="P739" s="32"/>
      <c r="Q739" s="5"/>
      <c r="R739" s="6" t="b">
        <f>B739=B740</f>
        <v>0</v>
      </c>
      <c r="S739" s="6" t="b">
        <f>C739=C740</f>
        <v>1</v>
      </c>
      <c r="T739" s="6" t="b">
        <f>D739=D740</f>
        <v>1</v>
      </c>
      <c r="U739" s="6" t="b">
        <f>E739=E740</f>
        <v>1</v>
      </c>
      <c r="V739" s="6" t="b">
        <f>F739=F740</f>
        <v>1</v>
      </c>
      <c r="W739" s="6" t="b">
        <f>G739=G740</f>
        <v>1</v>
      </c>
      <c r="X739" s="6" t="b">
        <f>H739=H740</f>
        <v>1</v>
      </c>
      <c r="Y739" s="6" t="b">
        <f>I739=I740</f>
        <v>0</v>
      </c>
      <c r="Z739" s="6" t="b">
        <f>J739=J740</f>
        <v>1</v>
      </c>
      <c r="AA739" s="6" t="b">
        <f>K739=K740</f>
        <v>1</v>
      </c>
      <c r="AB739" s="6" t="b">
        <f>L739=L740</f>
        <v>0</v>
      </c>
      <c r="AC739" s="6" t="b">
        <f>M739=M740</f>
        <v>1</v>
      </c>
      <c r="AD739" s="6" t="b">
        <f>N739=N740</f>
        <v>1</v>
      </c>
      <c r="AE739" s="6" t="b">
        <f>O739=O740</f>
        <v>1</v>
      </c>
      <c r="AF739" s="6" t="b">
        <f>P739=P740</f>
        <v>1</v>
      </c>
      <c r="AG739" s="3"/>
      <c r="AH739" s="8" t="str">
        <f>IF(ISBLANK($E739),"N/A",$E739)</f>
        <v>INT-PAT INSTR APPLICATION FILING</v>
      </c>
      <c r="AI739" s="8" t="str">
        <f>IF(ISBLANK($F739),"N/A",$F739)</f>
        <v>FA Confirm &amp; Ack Filing Instructions Recvd? / IPP</v>
      </c>
      <c r="AJ739" s="7" t="str">
        <f>IF(ISBLANK($B739),"N/A",$B739)</f>
        <v>Live Patent</v>
      </c>
      <c r="AK739" s="8" t="str">
        <f>IF(ISBLANK($C739),"N/A",$C739)</f>
        <v>ULDE.301XTW</v>
      </c>
      <c r="AL739" s="8" t="str">
        <f>IF(ISBLANK($C740),"N/A",$C740)</f>
        <v>ULDE.301XTW</v>
      </c>
      <c r="AM739" s="7" t="str">
        <f>IF(ISBLANK($B740),"N/A",$B740)</f>
        <v>Agent Patent</v>
      </c>
      <c r="AN739" s="8" t="str">
        <f>IF(ISBLANK($F740),"N/A",$F740)</f>
        <v>FA Confirm &amp; Ack Filing Instructions Recvd? / IPP</v>
      </c>
      <c r="AO739" s="8" t="str">
        <f>IF(ISBLANK($E740),"N/A",$E740)</f>
        <v>INT-PAT INSTR APPLICATION FILING</v>
      </c>
      <c r="AP739" s="3"/>
      <c r="AQ739" s="6" t="str">
        <f>IF($S739=FALSE,"Matter doesn't match.","-")</f>
        <v>-</v>
      </c>
      <c r="AR739" s="6" t="str">
        <f>IF($R739=TRUE,"System matches.","-")</f>
        <v>-</v>
      </c>
      <c r="AS739" s="6" t="str">
        <f>IF($U739=FALSE,"Action Type doesn't match.","-")</f>
        <v>-</v>
      </c>
      <c r="AT739" s="6" t="str">
        <f>IF($V739=FALSE,"Action Due doesn't match.","-")</f>
        <v>-</v>
      </c>
      <c r="AU739" s="6" t="b">
        <f>IF(AND($S739=TRUE,$Z739=TRUE,$U739=FALSE,$R739=FALSE),TRUE,FALSE)</f>
        <v>0</v>
      </c>
      <c r="AV739" s="13" t="b">
        <f ca="1">IF(OFFSET($AU739,-1,0)=TRUE,TRUE,FALSE)</f>
        <v>0</v>
      </c>
      <c r="AW739" s="6" t="b">
        <f>IF(AND($V739=TRUE,$S739=TRUE,$U739=FALSE,$R739=FALSE),TRUE,FALSE)</f>
        <v>0</v>
      </c>
      <c r="AX739" s="13" t="b">
        <f ca="1">IF(OFFSET($AW739,-1,0)="TRUE",TRUE,FALSE)</f>
        <v>0</v>
      </c>
      <c r="AY739" s="3"/>
      <c r="AZ739" s="3" t="str">
        <f>IF(OR($S739=FALSE,$R739=TRUE,$V739=FALSE),"-",IF(T739=FALSE,(CONCATENATE(D$1," doesn't match.")),"-"))</f>
        <v>-</v>
      </c>
      <c r="BA739" s="3" t="str">
        <f>IF(OR($S739=FALSE,$R739=TRUE,$V739=FALSE),"-",IF(U739=FALSE,(CONCATENATE(E$1," doesn't match.")),"-"))</f>
        <v>-</v>
      </c>
      <c r="BB739" s="3" t="str">
        <f>IF(OR($S739=FALSE,$R739=TRUE,$V739=FALSE),"-",IF(V739=FALSE,(CONCATENATE(F$1," doesn't match.")),"-"))</f>
        <v>-</v>
      </c>
      <c r="BC739" s="3" t="str">
        <f>IF(OR($S739=FALSE,$R739=TRUE,$V739=FALSE),"-",IF(W739=FALSE,(CONCATENATE(G$1," doesn't match.")),"-"))</f>
        <v>-</v>
      </c>
      <c r="BD739" s="3" t="str">
        <f>IF(OR($S739=FALSE,$R739=TRUE,$V739=FALSE),"-",IF(X739=FALSE,(CONCATENATE(H$1," doesn't match.")),"-"))</f>
        <v>-</v>
      </c>
      <c r="BE739" s="3" t="str">
        <f>IF(OR($S739=FALSE,$R739=TRUE,$V739=FALSE),"-",IF(Y739=FALSE,(CONCATENATE(I$1," doesn't match.")),"-"))</f>
        <v>DateTaken doesn't match.</v>
      </c>
      <c r="BF739" s="3" t="str">
        <f>IF(OR($S739=FALSE,$R739=TRUE,$V739=FALSE),"-",IF(Z739=FALSE,(CONCATENATE(J$1," doesn't match.")),"-"))</f>
        <v>-</v>
      </c>
      <c r="BG739" s="3" t="str">
        <f>IF(OR($S739=FALSE,$R739=TRUE,$V739=FALSE),"-",IF(AA739=FALSE,(CONCATENATE(K$1," doesn't match.")),"-"))</f>
        <v>-</v>
      </c>
      <c r="BH739" s="3" t="str">
        <f>IF(OR($S739=FALSE,$R739=TRUE,$V739=FALSE),"-",IF(AB739=FALSE,(CONCATENATE(L$1," doesn't match.")),"-"))</f>
        <v>UserID doesn't match.</v>
      </c>
      <c r="BI739" s="3" t="str">
        <f>IF(OR($S739=FALSE,$R739=TRUE,$V739=FALSE),"-",IF(AC739=FALSE,(CONCATENATE(M$1," doesn't match.")),"-"))</f>
        <v>-</v>
      </c>
      <c r="BJ739" s="3" t="str">
        <f>IF(OR($S739=FALSE,$R739=TRUE,$V739=FALSE),"-",IF(AD739=FALSE,(CONCATENATE(N$1," doesn't match.")),"-"))</f>
        <v>-</v>
      </c>
      <c r="BK739" s="3" t="str">
        <f>IF(OR($S739=FALSE,$R739=TRUE,$V739=FALSE),"-",IF(AE739=FALSE,(CONCATENATE(O$1," doesn't match.")),"-"))</f>
        <v>-</v>
      </c>
      <c r="BL739" s="3" t="str">
        <f>IF(OR($S739=FALSE,$R739=TRUE,$V739=FALSE),"-",IF(AF739=FALSE,(CONCATENATE(P$1," doesn't match.")),"-"))</f>
        <v>-</v>
      </c>
    </row>
    <row r="740" spans="1:64" ht="45" x14ac:dyDescent="0.25">
      <c r="A740" s="30">
        <v>1297457</v>
      </c>
      <c r="B740" s="30" t="s">
        <v>625</v>
      </c>
      <c r="C740" s="31" t="s">
        <v>573</v>
      </c>
      <c r="D740" s="30" t="s">
        <v>102</v>
      </c>
      <c r="E740" s="30" t="s">
        <v>122</v>
      </c>
      <c r="F740" s="30" t="s">
        <v>126</v>
      </c>
      <c r="G740" s="30" t="s">
        <v>35</v>
      </c>
      <c r="H740" s="32">
        <v>43299</v>
      </c>
      <c r="I740" s="32"/>
      <c r="J740" s="32">
        <v>43292</v>
      </c>
      <c r="K740" s="32"/>
      <c r="L740" s="30" t="s">
        <v>44</v>
      </c>
      <c r="M740" s="32">
        <v>43293</v>
      </c>
      <c r="N740" s="32">
        <v>43293</v>
      </c>
      <c r="O740" s="32"/>
      <c r="P740" s="32"/>
      <c r="Q740" s="5"/>
      <c r="R740" s="6" t="b">
        <f>B740=B741</f>
        <v>1</v>
      </c>
      <c r="S740" s="6" t="b">
        <f>C740=C741</f>
        <v>0</v>
      </c>
      <c r="T740" s="6" t="b">
        <f>D740=D741</f>
        <v>0</v>
      </c>
      <c r="U740" s="6" t="b">
        <f>E740=E741</f>
        <v>0</v>
      </c>
      <c r="V740" s="6" t="b">
        <f>F740=F741</f>
        <v>0</v>
      </c>
      <c r="W740" s="6" t="b">
        <f>G740=G741</f>
        <v>0</v>
      </c>
      <c r="X740" s="6" t="b">
        <f>H740=H741</f>
        <v>0</v>
      </c>
      <c r="Y740" s="6" t="b">
        <f>I740=I741</f>
        <v>1</v>
      </c>
      <c r="Z740" s="6" t="b">
        <f>J740=J741</f>
        <v>0</v>
      </c>
      <c r="AA740" s="6" t="b">
        <f>K740=K741</f>
        <v>1</v>
      </c>
      <c r="AB740" s="6" t="b">
        <f>L740=L741</f>
        <v>0</v>
      </c>
      <c r="AC740" s="6" t="b">
        <f>M740=M741</f>
        <v>1</v>
      </c>
      <c r="AD740" s="6" t="b">
        <f>N740=N741</f>
        <v>1</v>
      </c>
      <c r="AE740" s="6" t="b">
        <f>O740=O741</f>
        <v>1</v>
      </c>
      <c r="AF740" s="6" t="b">
        <f>P740=P741</f>
        <v>1</v>
      </c>
      <c r="AG740" s="3"/>
      <c r="AH740" s="8" t="str">
        <f>IF(ISBLANK($E740),"N/A",$E740)</f>
        <v>INT-PAT INSTR APPLICATION FILING</v>
      </c>
      <c r="AI740" s="8" t="str">
        <f>IF(ISBLANK($F740),"N/A",$F740)</f>
        <v>FA Confirm &amp; Ack Filing Instructions Recvd? / IPP</v>
      </c>
      <c r="AJ740" s="7" t="str">
        <f>IF(ISBLANK($B740),"N/A",$B740)</f>
        <v>Agent Patent</v>
      </c>
      <c r="AK740" s="8" t="str">
        <f>IF(ISBLANK($C740),"N/A",$C740)</f>
        <v>ULDE.301XTW</v>
      </c>
      <c r="AL740" s="8" t="str">
        <f>IF(ISBLANK($C741),"N/A",$C741)</f>
        <v>ULDE.301XVE</v>
      </c>
      <c r="AM740" s="7" t="str">
        <f>IF(ISBLANK($B741),"N/A",$B741)</f>
        <v>Agent Patent</v>
      </c>
      <c r="AN740" s="8" t="str">
        <f>IF(ISBLANK($F741),"N/A",$F741)</f>
        <v>Application Filed? / IPP</v>
      </c>
      <c r="AO740" s="8" t="str">
        <f>IF(ISBLANK($E741),"N/A",$E741)</f>
        <v>INT-PAT APPLN FILING CONFIRMATION</v>
      </c>
      <c r="AP740" s="3"/>
      <c r="AQ740" s="6" t="str">
        <f>IF($S740=FALSE,"Matter doesn't match.","-")</f>
        <v>Matter doesn't match.</v>
      </c>
      <c r="AR740" s="6" t="str">
        <f>IF($R740=TRUE,"System matches.","-")</f>
        <v>System matches.</v>
      </c>
      <c r="AS740" s="6" t="str">
        <f>IF($U740=FALSE,"Action Type doesn't match.","-")</f>
        <v>Action Type doesn't match.</v>
      </c>
      <c r="AT740" s="6" t="str">
        <f>IF($V740=FALSE,"Action Due doesn't match.","-")</f>
        <v>Action Due doesn't match.</v>
      </c>
      <c r="AU740" s="6" t="b">
        <f>IF(AND($S740=TRUE,$Z740=TRUE,$U740=FALSE,$R740=FALSE),TRUE,FALSE)</f>
        <v>0</v>
      </c>
      <c r="AV740" s="13" t="b">
        <f ca="1">IF(OFFSET($AU740,-1,0)=TRUE,TRUE,FALSE)</f>
        <v>0</v>
      </c>
      <c r="AW740" s="6" t="b">
        <f>IF(AND($V740=TRUE,$S740=TRUE,$U740=FALSE,$R740=FALSE),TRUE,FALSE)</f>
        <v>0</v>
      </c>
      <c r="AX740" s="13" t="b">
        <f ca="1">IF(OFFSET($AW740,-1,0)="TRUE",TRUE,FALSE)</f>
        <v>0</v>
      </c>
      <c r="AY740" s="3"/>
      <c r="AZ740" s="3" t="str">
        <f>IF(OR($S740=FALSE,$R740=TRUE,$V740=FALSE),"-",IF(T740=FALSE,(CONCATENATE(D$1," doesn't match.")),"-"))</f>
        <v>-</v>
      </c>
      <c r="BA740" s="3" t="str">
        <f>IF(OR($S740=FALSE,$R740=TRUE,$V740=FALSE),"-",IF(U740=FALSE,(CONCATENATE(E$1," doesn't match.")),"-"))</f>
        <v>-</v>
      </c>
      <c r="BB740" s="3" t="str">
        <f>IF(OR($S740=FALSE,$R740=TRUE,$V740=FALSE),"-",IF(V740=FALSE,(CONCATENATE(F$1," doesn't match.")),"-"))</f>
        <v>-</v>
      </c>
      <c r="BC740" s="3" t="str">
        <f>IF(OR($S740=FALSE,$R740=TRUE,$V740=FALSE),"-",IF(W740=FALSE,(CONCATENATE(G$1," doesn't match.")),"-"))</f>
        <v>-</v>
      </c>
      <c r="BD740" s="3" t="str">
        <f>IF(OR($S740=FALSE,$R740=TRUE,$V740=FALSE),"-",IF(X740=FALSE,(CONCATENATE(H$1," doesn't match.")),"-"))</f>
        <v>-</v>
      </c>
      <c r="BE740" s="3" t="str">
        <f>IF(OR($S740=FALSE,$R740=TRUE,$V740=FALSE),"-",IF(Y740=FALSE,(CONCATENATE(I$1," doesn't match.")),"-"))</f>
        <v>-</v>
      </c>
      <c r="BF740" s="3" t="str">
        <f>IF(OR($S740=FALSE,$R740=TRUE,$V740=FALSE),"-",IF(Z740=FALSE,(CONCATENATE(J$1," doesn't match.")),"-"))</f>
        <v>-</v>
      </c>
      <c r="BG740" s="3" t="str">
        <f>IF(OR($S740=FALSE,$R740=TRUE,$V740=FALSE),"-",IF(AA740=FALSE,(CONCATENATE(K$1," doesn't match.")),"-"))</f>
        <v>-</v>
      </c>
      <c r="BH740" s="3" t="str">
        <f>IF(OR($S740=FALSE,$R740=TRUE,$V740=FALSE),"-",IF(AB740=FALSE,(CONCATENATE(L$1," doesn't match.")),"-"))</f>
        <v>-</v>
      </c>
      <c r="BI740" s="3" t="str">
        <f>IF(OR($S740=FALSE,$R740=TRUE,$V740=FALSE),"-",IF(AC740=FALSE,(CONCATENATE(M$1," doesn't match.")),"-"))</f>
        <v>-</v>
      </c>
      <c r="BJ740" s="3" t="str">
        <f>IF(OR($S740=FALSE,$R740=TRUE,$V740=FALSE),"-",IF(AD740=FALSE,(CONCATENATE(N$1," doesn't match.")),"-"))</f>
        <v>-</v>
      </c>
      <c r="BK740" s="3" t="str">
        <f>IF(OR($S740=FALSE,$R740=TRUE,$V740=FALSE),"-",IF(AE740=FALSE,(CONCATENATE(O$1," doesn't match.")),"-"))</f>
        <v>-</v>
      </c>
      <c r="BL740" s="3" t="str">
        <f>IF(OR($S740=FALSE,$R740=TRUE,$V740=FALSE),"-",IF(AF740=FALSE,(CONCATENATE(P$1," doesn't match.")),"-"))</f>
        <v>-</v>
      </c>
    </row>
    <row r="741" spans="1:64" ht="45" x14ac:dyDescent="0.25">
      <c r="A741" s="30">
        <v>1297474</v>
      </c>
      <c r="B741" s="30" t="s">
        <v>625</v>
      </c>
      <c r="C741" s="31" t="s">
        <v>772</v>
      </c>
      <c r="D741" s="30" t="s">
        <v>568</v>
      </c>
      <c r="E741" s="30" t="s">
        <v>565</v>
      </c>
      <c r="F741" s="30" t="s">
        <v>488</v>
      </c>
      <c r="G741" s="30" t="s">
        <v>39</v>
      </c>
      <c r="H741" s="32">
        <v>43317</v>
      </c>
      <c r="I741" s="32"/>
      <c r="J741" s="32">
        <v>43317</v>
      </c>
      <c r="K741" s="32"/>
      <c r="L741" s="30" t="s">
        <v>58</v>
      </c>
      <c r="M741" s="32">
        <v>43293</v>
      </c>
      <c r="N741" s="32">
        <v>43293</v>
      </c>
      <c r="O741" s="32"/>
      <c r="P741" s="32"/>
      <c r="Q741" s="5"/>
      <c r="R741" s="6" t="b">
        <f>B741=B742</f>
        <v>0</v>
      </c>
      <c r="S741" s="6" t="b">
        <f>C741=C742</f>
        <v>0</v>
      </c>
      <c r="T741" s="6" t="b">
        <f>D741=D742</f>
        <v>0</v>
      </c>
      <c r="U741" s="6" t="b">
        <f>E741=E742</f>
        <v>0</v>
      </c>
      <c r="V741" s="6" t="b">
        <f>F741=F742</f>
        <v>0</v>
      </c>
      <c r="W741" s="6" t="b">
        <f>G741=G742</f>
        <v>0</v>
      </c>
      <c r="X741" s="6" t="b">
        <f>H741=H742</f>
        <v>0</v>
      </c>
      <c r="Y741" s="6" t="b">
        <f>I741=I742</f>
        <v>0</v>
      </c>
      <c r="Z741" s="6" t="b">
        <f>J741=J742</f>
        <v>0</v>
      </c>
      <c r="AA741" s="6" t="b">
        <f>K741=K742</f>
        <v>1</v>
      </c>
      <c r="AB741" s="6" t="b">
        <f>L741=L742</f>
        <v>0</v>
      </c>
      <c r="AC741" s="6" t="b">
        <f>M741=M742</f>
        <v>1</v>
      </c>
      <c r="AD741" s="6" t="b">
        <f>N741=N742</f>
        <v>1</v>
      </c>
      <c r="AE741" s="6" t="b">
        <f>O741=O742</f>
        <v>1</v>
      </c>
      <c r="AF741" s="6" t="b">
        <f>P741=P742</f>
        <v>1</v>
      </c>
      <c r="AG741" s="3"/>
      <c r="AH741" s="8" t="str">
        <f>IF(ISBLANK($E741),"N/A",$E741)</f>
        <v>INT-PAT APPLN FILING CONFIRMATION</v>
      </c>
      <c r="AI741" s="8" t="str">
        <f>IF(ISBLANK($F741),"N/A",$F741)</f>
        <v>Application Filed? / IPP</v>
      </c>
      <c r="AJ741" s="7" t="str">
        <f>IF(ISBLANK($B741),"N/A",$B741)</f>
        <v>Agent Patent</v>
      </c>
      <c r="AK741" s="8" t="str">
        <f>IF(ISBLANK($C741),"N/A",$C741)</f>
        <v>ULDE.301XVE</v>
      </c>
      <c r="AL741" s="8" t="str">
        <f>IF(ISBLANK($C742),"N/A",$C742)</f>
        <v>ULDE.302XCN</v>
      </c>
      <c r="AM741" s="7" t="str">
        <f>IF(ISBLANK($B742),"N/A",$B742)</f>
        <v>Live Patent</v>
      </c>
      <c r="AN741" s="8" t="str">
        <f>IF(ISBLANK($F742),"N/A",$F742)</f>
        <v>FA Confirm &amp; Ack Filing Instructions Recvd? / IPP</v>
      </c>
      <c r="AO741" s="8" t="str">
        <f>IF(ISBLANK($E742),"N/A",$E742)</f>
        <v>INT-PAT INSTR APPLICATION FILING</v>
      </c>
      <c r="AP741" s="3"/>
      <c r="AQ741" s="6" t="str">
        <f>IF($S741=FALSE,"Matter doesn't match.","-")</f>
        <v>Matter doesn't match.</v>
      </c>
      <c r="AR741" s="6" t="str">
        <f>IF($R741=TRUE,"System matches.","-")</f>
        <v>-</v>
      </c>
      <c r="AS741" s="6" t="str">
        <f>IF($U741=FALSE,"Action Type doesn't match.","-")</f>
        <v>Action Type doesn't match.</v>
      </c>
      <c r="AT741" s="6" t="str">
        <f>IF($V741=FALSE,"Action Due doesn't match.","-")</f>
        <v>Action Due doesn't match.</v>
      </c>
      <c r="AU741" s="6" t="b">
        <f>IF(AND($S741=TRUE,$Z741=TRUE,$U741=FALSE,$R741=FALSE),TRUE,FALSE)</f>
        <v>0</v>
      </c>
      <c r="AV741" s="13" t="b">
        <f ca="1">IF(OFFSET($AU741,-1,0)=TRUE,TRUE,FALSE)</f>
        <v>0</v>
      </c>
      <c r="AW741" s="6" t="b">
        <f>IF(AND($V741=TRUE,$S741=TRUE,$U741=FALSE,$R741=FALSE),TRUE,FALSE)</f>
        <v>0</v>
      </c>
      <c r="AX741" s="13" t="b">
        <f ca="1">IF(OFFSET($AW741,-1,0)="TRUE",TRUE,FALSE)</f>
        <v>0</v>
      </c>
      <c r="AY741" s="3"/>
      <c r="AZ741" s="3" t="str">
        <f>IF(OR($S741=FALSE,$R741=TRUE,$V741=FALSE),"-",IF(T741=FALSE,(CONCATENATE(D$1," doesn't match.")),"-"))</f>
        <v>-</v>
      </c>
      <c r="BA741" s="3" t="str">
        <f>IF(OR($S741=FALSE,$R741=TRUE,$V741=FALSE),"-",IF(U741=FALSE,(CONCATENATE(E$1," doesn't match.")),"-"))</f>
        <v>-</v>
      </c>
      <c r="BB741" s="3" t="str">
        <f>IF(OR($S741=FALSE,$R741=TRUE,$V741=FALSE),"-",IF(V741=FALSE,(CONCATENATE(F$1," doesn't match.")),"-"))</f>
        <v>-</v>
      </c>
      <c r="BC741" s="3" t="str">
        <f>IF(OR($S741=FALSE,$R741=TRUE,$V741=FALSE),"-",IF(W741=FALSE,(CONCATENATE(G$1," doesn't match.")),"-"))</f>
        <v>-</v>
      </c>
      <c r="BD741" s="3" t="str">
        <f>IF(OR($S741=FALSE,$R741=TRUE,$V741=FALSE),"-",IF(X741=FALSE,(CONCATENATE(H$1," doesn't match.")),"-"))</f>
        <v>-</v>
      </c>
      <c r="BE741" s="3" t="str">
        <f>IF(OR($S741=FALSE,$R741=TRUE,$V741=FALSE),"-",IF(Y741=FALSE,(CONCATENATE(I$1," doesn't match.")),"-"))</f>
        <v>-</v>
      </c>
      <c r="BF741" s="3" t="str">
        <f>IF(OR($S741=FALSE,$R741=TRUE,$V741=FALSE),"-",IF(Z741=FALSE,(CONCATENATE(J$1," doesn't match.")),"-"))</f>
        <v>-</v>
      </c>
      <c r="BG741" s="3" t="str">
        <f>IF(OR($S741=FALSE,$R741=TRUE,$V741=FALSE),"-",IF(AA741=FALSE,(CONCATENATE(K$1," doesn't match.")),"-"))</f>
        <v>-</v>
      </c>
      <c r="BH741" s="3" t="str">
        <f>IF(OR($S741=FALSE,$R741=TRUE,$V741=FALSE),"-",IF(AB741=FALSE,(CONCATENATE(L$1," doesn't match.")),"-"))</f>
        <v>-</v>
      </c>
      <c r="BI741" s="3" t="str">
        <f>IF(OR($S741=FALSE,$R741=TRUE,$V741=FALSE),"-",IF(AC741=FALSE,(CONCATENATE(M$1," doesn't match.")),"-"))</f>
        <v>-</v>
      </c>
      <c r="BJ741" s="3" t="str">
        <f>IF(OR($S741=FALSE,$R741=TRUE,$V741=FALSE),"-",IF(AD741=FALSE,(CONCATENATE(N$1," doesn't match.")),"-"))</f>
        <v>-</v>
      </c>
      <c r="BK741" s="3" t="str">
        <f>IF(OR($S741=FALSE,$R741=TRUE,$V741=FALSE),"-",IF(AE741=FALSE,(CONCATENATE(O$1," doesn't match.")),"-"))</f>
        <v>-</v>
      </c>
      <c r="BL741" s="3" t="str">
        <f>IF(OR($S741=FALSE,$R741=TRUE,$V741=FALSE),"-",IF(AF741=FALSE,(CONCATENATE(P$1," doesn't match.")),"-"))</f>
        <v>-</v>
      </c>
    </row>
    <row r="742" spans="1:64" ht="45" x14ac:dyDescent="0.25">
      <c r="A742" s="30">
        <v>1297461</v>
      </c>
      <c r="B742" s="30" t="s">
        <v>30</v>
      </c>
      <c r="C742" s="31" t="s">
        <v>574</v>
      </c>
      <c r="D742" s="30" t="s">
        <v>98</v>
      </c>
      <c r="E742" s="30" t="s">
        <v>122</v>
      </c>
      <c r="F742" s="30" t="s">
        <v>126</v>
      </c>
      <c r="G742" s="30" t="s">
        <v>35</v>
      </c>
      <c r="H742" s="32">
        <v>43299</v>
      </c>
      <c r="I742" s="32">
        <v>43293</v>
      </c>
      <c r="J742" s="32">
        <v>43292</v>
      </c>
      <c r="K742" s="32"/>
      <c r="L742" s="30" t="s">
        <v>134</v>
      </c>
      <c r="M742" s="32">
        <v>43293</v>
      </c>
      <c r="N742" s="32">
        <v>43293</v>
      </c>
      <c r="O742" s="32"/>
      <c r="P742" s="32"/>
      <c r="Q742" s="5"/>
      <c r="R742" s="6" t="b">
        <f>B742=B743</f>
        <v>0</v>
      </c>
      <c r="S742" s="6" t="b">
        <f>C742=C743</f>
        <v>1</v>
      </c>
      <c r="T742" s="6" t="b">
        <f>D742=D743</f>
        <v>1</v>
      </c>
      <c r="U742" s="6" t="b">
        <f>E742=E743</f>
        <v>1</v>
      </c>
      <c r="V742" s="6" t="b">
        <f>F742=F743</f>
        <v>1</v>
      </c>
      <c r="W742" s="6" t="b">
        <f>G742=G743</f>
        <v>1</v>
      </c>
      <c r="X742" s="6" t="b">
        <f>H742=H743</f>
        <v>1</v>
      </c>
      <c r="Y742" s="6" t="b">
        <f>I742=I743</f>
        <v>0</v>
      </c>
      <c r="Z742" s="6" t="b">
        <f>J742=J743</f>
        <v>1</v>
      </c>
      <c r="AA742" s="6" t="b">
        <f>K742=K743</f>
        <v>1</v>
      </c>
      <c r="AB742" s="6" t="b">
        <f>L742=L743</f>
        <v>0</v>
      </c>
      <c r="AC742" s="6" t="b">
        <f>M742=M743</f>
        <v>1</v>
      </c>
      <c r="AD742" s="6" t="b">
        <f>N742=N743</f>
        <v>1</v>
      </c>
      <c r="AE742" s="6" t="b">
        <f>O742=O743</f>
        <v>1</v>
      </c>
      <c r="AF742" s="6" t="b">
        <f>P742=P743</f>
        <v>1</v>
      </c>
      <c r="AG742" s="3"/>
      <c r="AH742" s="8" t="str">
        <f>IF(ISBLANK($E742),"N/A",$E742)</f>
        <v>INT-PAT INSTR APPLICATION FILING</v>
      </c>
      <c r="AI742" s="8" t="str">
        <f>IF(ISBLANK($F742),"N/A",$F742)</f>
        <v>FA Confirm &amp; Ack Filing Instructions Recvd? / IPP</v>
      </c>
      <c r="AJ742" s="7" t="str">
        <f>IF(ISBLANK($B742),"N/A",$B742)</f>
        <v>Live Patent</v>
      </c>
      <c r="AK742" s="8" t="str">
        <f>IF(ISBLANK($C742),"N/A",$C742)</f>
        <v>ULDE.302XCN</v>
      </c>
      <c r="AL742" s="8" t="str">
        <f>IF(ISBLANK($C743),"N/A",$C743)</f>
        <v>ULDE.302XCN</v>
      </c>
      <c r="AM742" s="7" t="str">
        <f>IF(ISBLANK($B743),"N/A",$B743)</f>
        <v>Agent Patent</v>
      </c>
      <c r="AN742" s="8" t="str">
        <f>IF(ISBLANK($F743),"N/A",$F743)</f>
        <v>FA Confirm &amp; Ack Filing Instructions Recvd? / IPP</v>
      </c>
      <c r="AO742" s="8" t="str">
        <f>IF(ISBLANK($E743),"N/A",$E743)</f>
        <v>INT-PAT INSTR APPLICATION FILING</v>
      </c>
      <c r="AP742" s="3"/>
      <c r="AQ742" s="6" t="str">
        <f>IF($S742=FALSE,"Matter doesn't match.","-")</f>
        <v>-</v>
      </c>
      <c r="AR742" s="6" t="str">
        <f>IF($R742=TRUE,"System matches.","-")</f>
        <v>-</v>
      </c>
      <c r="AS742" s="6" t="str">
        <f>IF($U742=FALSE,"Action Type doesn't match.","-")</f>
        <v>-</v>
      </c>
      <c r="AT742" s="6" t="str">
        <f>IF($V742=FALSE,"Action Due doesn't match.","-")</f>
        <v>-</v>
      </c>
      <c r="AU742" s="6" t="b">
        <f>IF(AND($S742=TRUE,$Z742=TRUE,$U742=FALSE,$R742=FALSE),TRUE,FALSE)</f>
        <v>0</v>
      </c>
      <c r="AV742" s="13" t="b">
        <f ca="1">IF(OFFSET($AU742,-1,0)=TRUE,TRUE,FALSE)</f>
        <v>0</v>
      </c>
      <c r="AW742" s="6" t="b">
        <f>IF(AND($V742=TRUE,$S742=TRUE,$U742=FALSE,$R742=FALSE),TRUE,FALSE)</f>
        <v>0</v>
      </c>
      <c r="AX742" s="13" t="b">
        <f ca="1">IF(OFFSET($AW742,-1,0)="TRUE",TRUE,FALSE)</f>
        <v>0</v>
      </c>
      <c r="AY742" s="3"/>
      <c r="AZ742" s="3" t="str">
        <f>IF(OR($S742=FALSE,$R742=TRUE,$V742=FALSE),"-",IF(T742=FALSE,(CONCATENATE(D$1," doesn't match.")),"-"))</f>
        <v>-</v>
      </c>
      <c r="BA742" s="3" t="str">
        <f>IF(OR($S742=FALSE,$R742=TRUE,$V742=FALSE),"-",IF(U742=FALSE,(CONCATENATE(E$1," doesn't match.")),"-"))</f>
        <v>-</v>
      </c>
      <c r="BB742" s="3" t="str">
        <f>IF(OR($S742=FALSE,$R742=TRUE,$V742=FALSE),"-",IF(V742=FALSE,(CONCATENATE(F$1," doesn't match.")),"-"))</f>
        <v>-</v>
      </c>
      <c r="BC742" s="3" t="str">
        <f>IF(OR($S742=FALSE,$R742=TRUE,$V742=FALSE),"-",IF(W742=FALSE,(CONCATENATE(G$1," doesn't match.")),"-"))</f>
        <v>-</v>
      </c>
      <c r="BD742" s="3" t="str">
        <f>IF(OR($S742=FALSE,$R742=TRUE,$V742=FALSE),"-",IF(X742=FALSE,(CONCATENATE(H$1," doesn't match.")),"-"))</f>
        <v>-</v>
      </c>
      <c r="BE742" s="3" t="str">
        <f>IF(OR($S742=FALSE,$R742=TRUE,$V742=FALSE),"-",IF(Y742=FALSE,(CONCATENATE(I$1," doesn't match.")),"-"))</f>
        <v>DateTaken doesn't match.</v>
      </c>
      <c r="BF742" s="3" t="str">
        <f>IF(OR($S742=FALSE,$R742=TRUE,$V742=FALSE),"-",IF(Z742=FALSE,(CONCATENATE(J$1," doesn't match.")),"-"))</f>
        <v>-</v>
      </c>
      <c r="BG742" s="3" t="str">
        <f>IF(OR($S742=FALSE,$R742=TRUE,$V742=FALSE),"-",IF(AA742=FALSE,(CONCATENATE(K$1," doesn't match.")),"-"))</f>
        <v>-</v>
      </c>
      <c r="BH742" s="3" t="str">
        <f>IF(OR($S742=FALSE,$R742=TRUE,$V742=FALSE),"-",IF(AB742=FALSE,(CONCATENATE(L$1," doesn't match.")),"-"))</f>
        <v>UserID doesn't match.</v>
      </c>
      <c r="BI742" s="3" t="str">
        <f>IF(OR($S742=FALSE,$R742=TRUE,$V742=FALSE),"-",IF(AC742=FALSE,(CONCATENATE(M$1," doesn't match.")),"-"))</f>
        <v>-</v>
      </c>
      <c r="BJ742" s="3" t="str">
        <f>IF(OR($S742=FALSE,$R742=TRUE,$V742=FALSE),"-",IF(AD742=FALSE,(CONCATENATE(N$1," doesn't match.")),"-"))</f>
        <v>-</v>
      </c>
      <c r="BK742" s="3" t="str">
        <f>IF(OR($S742=FALSE,$R742=TRUE,$V742=FALSE),"-",IF(AE742=FALSE,(CONCATENATE(O$1," doesn't match.")),"-"))</f>
        <v>-</v>
      </c>
      <c r="BL742" s="3" t="str">
        <f>IF(OR($S742=FALSE,$R742=TRUE,$V742=FALSE),"-",IF(AF742=FALSE,(CONCATENATE(P$1," doesn't match.")),"-"))</f>
        <v>-</v>
      </c>
    </row>
    <row r="743" spans="1:64" ht="45" x14ac:dyDescent="0.25">
      <c r="A743" s="30">
        <v>1297461</v>
      </c>
      <c r="B743" s="30" t="s">
        <v>625</v>
      </c>
      <c r="C743" s="31" t="s">
        <v>574</v>
      </c>
      <c r="D743" s="30" t="s">
        <v>98</v>
      </c>
      <c r="E743" s="30" t="s">
        <v>122</v>
      </c>
      <c r="F743" s="30" t="s">
        <v>126</v>
      </c>
      <c r="G743" s="30" t="s">
        <v>35</v>
      </c>
      <c r="H743" s="32">
        <v>43299</v>
      </c>
      <c r="I743" s="32"/>
      <c r="J743" s="32">
        <v>43292</v>
      </c>
      <c r="K743" s="32"/>
      <c r="L743" s="30" t="s">
        <v>218</v>
      </c>
      <c r="M743" s="32">
        <v>43293</v>
      </c>
      <c r="N743" s="32">
        <v>43293</v>
      </c>
      <c r="O743" s="32"/>
      <c r="P743" s="32"/>
      <c r="Q743" s="5"/>
      <c r="R743" s="6" t="b">
        <f>B743=B744</f>
        <v>0</v>
      </c>
      <c r="S743" s="6" t="b">
        <f>C743=C744</f>
        <v>0</v>
      </c>
      <c r="T743" s="6" t="b">
        <f>D743=D744</f>
        <v>0</v>
      </c>
      <c r="U743" s="6" t="b">
        <f>E743=E744</f>
        <v>1</v>
      </c>
      <c r="V743" s="6" t="b">
        <f>F743=F744</f>
        <v>1</v>
      </c>
      <c r="W743" s="6" t="b">
        <f>G743=G744</f>
        <v>1</v>
      </c>
      <c r="X743" s="6" t="b">
        <f>H743=H744</f>
        <v>1</v>
      </c>
      <c r="Y743" s="6" t="b">
        <f>I743=I744</f>
        <v>0</v>
      </c>
      <c r="Z743" s="6" t="b">
        <f>J743=J744</f>
        <v>1</v>
      </c>
      <c r="AA743" s="6" t="b">
        <f>K743=K744</f>
        <v>1</v>
      </c>
      <c r="AB743" s="6" t="b">
        <f>L743=L744</f>
        <v>0</v>
      </c>
      <c r="AC743" s="6" t="b">
        <f>M743=M744</f>
        <v>1</v>
      </c>
      <c r="AD743" s="6" t="b">
        <f>N743=N744</f>
        <v>1</v>
      </c>
      <c r="AE743" s="6" t="b">
        <f>O743=O744</f>
        <v>1</v>
      </c>
      <c r="AF743" s="6" t="b">
        <f>P743=P744</f>
        <v>1</v>
      </c>
      <c r="AG743" s="3"/>
      <c r="AH743" s="8" t="str">
        <f>IF(ISBLANK($E743),"N/A",$E743)</f>
        <v>INT-PAT INSTR APPLICATION FILING</v>
      </c>
      <c r="AI743" s="8" t="str">
        <f>IF(ISBLANK($F743),"N/A",$F743)</f>
        <v>FA Confirm &amp; Ack Filing Instructions Recvd? / IPP</v>
      </c>
      <c r="AJ743" s="7" t="str">
        <f>IF(ISBLANK($B743),"N/A",$B743)</f>
        <v>Agent Patent</v>
      </c>
      <c r="AK743" s="8" t="str">
        <f>IF(ISBLANK($C743),"N/A",$C743)</f>
        <v>ULDE.302XCN</v>
      </c>
      <c r="AL743" s="8" t="str">
        <f>IF(ISBLANK($C744),"N/A",$C744)</f>
        <v>ULDE.302XHK</v>
      </c>
      <c r="AM743" s="7" t="str">
        <f>IF(ISBLANK($B744),"N/A",$B744)</f>
        <v>Live Patent</v>
      </c>
      <c r="AN743" s="8" t="str">
        <f>IF(ISBLANK($F744),"N/A",$F744)</f>
        <v>FA Confirm &amp; Ack Filing Instructions Recvd? / IPP</v>
      </c>
      <c r="AO743" s="8" t="str">
        <f>IF(ISBLANK($E744),"N/A",$E744)</f>
        <v>INT-PAT INSTR APPLICATION FILING</v>
      </c>
      <c r="AP743" s="3"/>
      <c r="AQ743" s="6" t="str">
        <f>IF($S743=FALSE,"Matter doesn't match.","-")</f>
        <v>Matter doesn't match.</v>
      </c>
      <c r="AR743" s="6" t="str">
        <f>IF($R743=TRUE,"System matches.","-")</f>
        <v>-</v>
      </c>
      <c r="AS743" s="6" t="str">
        <f>IF($U743=FALSE,"Action Type doesn't match.","-")</f>
        <v>-</v>
      </c>
      <c r="AT743" s="6" t="str">
        <f>IF($V743=FALSE,"Action Due doesn't match.","-")</f>
        <v>-</v>
      </c>
      <c r="AU743" s="6" t="b">
        <f>IF(AND($S743=TRUE,$Z743=TRUE,$U743=FALSE,$R743=FALSE),TRUE,FALSE)</f>
        <v>0</v>
      </c>
      <c r="AV743" s="13" t="b">
        <f ca="1">IF(OFFSET($AU743,-1,0)=TRUE,TRUE,FALSE)</f>
        <v>0</v>
      </c>
      <c r="AW743" s="6" t="b">
        <f>IF(AND($V743=TRUE,$S743=TRUE,$U743=FALSE,$R743=FALSE),TRUE,FALSE)</f>
        <v>0</v>
      </c>
      <c r="AX743" s="13" t="b">
        <f ca="1">IF(OFFSET($AW743,-1,0)="TRUE",TRUE,FALSE)</f>
        <v>0</v>
      </c>
      <c r="AY743" s="3"/>
      <c r="AZ743" s="3" t="str">
        <f>IF(OR($S743=FALSE,$R743=TRUE,$V743=FALSE),"-",IF(T743=FALSE,(CONCATENATE(D$1," doesn't match.")),"-"))</f>
        <v>-</v>
      </c>
      <c r="BA743" s="3" t="str">
        <f>IF(OR($S743=FALSE,$R743=TRUE,$V743=FALSE),"-",IF(U743=FALSE,(CONCATENATE(E$1," doesn't match.")),"-"))</f>
        <v>-</v>
      </c>
      <c r="BB743" s="3" t="str">
        <f>IF(OR($S743=FALSE,$R743=TRUE,$V743=FALSE),"-",IF(V743=FALSE,(CONCATENATE(F$1," doesn't match.")),"-"))</f>
        <v>-</v>
      </c>
      <c r="BC743" s="3" t="str">
        <f>IF(OR($S743=FALSE,$R743=TRUE,$V743=FALSE),"-",IF(W743=FALSE,(CONCATENATE(G$1," doesn't match.")),"-"))</f>
        <v>-</v>
      </c>
      <c r="BD743" s="3" t="str">
        <f>IF(OR($S743=FALSE,$R743=TRUE,$V743=FALSE),"-",IF(X743=FALSE,(CONCATENATE(H$1," doesn't match.")),"-"))</f>
        <v>-</v>
      </c>
      <c r="BE743" s="3" t="str">
        <f>IF(OR($S743=FALSE,$R743=TRUE,$V743=FALSE),"-",IF(Y743=FALSE,(CONCATENATE(I$1," doesn't match.")),"-"))</f>
        <v>-</v>
      </c>
      <c r="BF743" s="3" t="str">
        <f>IF(OR($S743=FALSE,$R743=TRUE,$V743=FALSE),"-",IF(Z743=FALSE,(CONCATENATE(J$1," doesn't match.")),"-"))</f>
        <v>-</v>
      </c>
      <c r="BG743" s="3" t="str">
        <f>IF(OR($S743=FALSE,$R743=TRUE,$V743=FALSE),"-",IF(AA743=FALSE,(CONCATENATE(K$1," doesn't match.")),"-"))</f>
        <v>-</v>
      </c>
      <c r="BH743" s="3" t="str">
        <f>IF(OR($S743=FALSE,$R743=TRUE,$V743=FALSE),"-",IF(AB743=FALSE,(CONCATENATE(L$1," doesn't match.")),"-"))</f>
        <v>-</v>
      </c>
      <c r="BI743" s="3" t="str">
        <f>IF(OR($S743=FALSE,$R743=TRUE,$V743=FALSE),"-",IF(AC743=FALSE,(CONCATENATE(M$1," doesn't match.")),"-"))</f>
        <v>-</v>
      </c>
      <c r="BJ743" s="3" t="str">
        <f>IF(OR($S743=FALSE,$R743=TRUE,$V743=FALSE),"-",IF(AD743=FALSE,(CONCATENATE(N$1," doesn't match.")),"-"))</f>
        <v>-</v>
      </c>
      <c r="BK743" s="3" t="str">
        <f>IF(OR($S743=FALSE,$R743=TRUE,$V743=FALSE),"-",IF(AE743=FALSE,(CONCATENATE(O$1," doesn't match.")),"-"))</f>
        <v>-</v>
      </c>
      <c r="BL743" s="3" t="str">
        <f>IF(OR($S743=FALSE,$R743=TRUE,$V743=FALSE),"-",IF(AF743=FALSE,(CONCATENATE(P$1," doesn't match.")),"-"))</f>
        <v>-</v>
      </c>
    </row>
    <row r="744" spans="1:64" ht="45" x14ac:dyDescent="0.25">
      <c r="A744" s="30">
        <v>1297473</v>
      </c>
      <c r="B744" s="30" t="s">
        <v>30</v>
      </c>
      <c r="C744" s="31" t="s">
        <v>575</v>
      </c>
      <c r="D744" s="30" t="s">
        <v>80</v>
      </c>
      <c r="E744" s="30" t="s">
        <v>122</v>
      </c>
      <c r="F744" s="30" t="s">
        <v>126</v>
      </c>
      <c r="G744" s="30" t="s">
        <v>35</v>
      </c>
      <c r="H744" s="32">
        <v>43299</v>
      </c>
      <c r="I744" s="32">
        <v>43293</v>
      </c>
      <c r="J744" s="32">
        <v>43292</v>
      </c>
      <c r="K744" s="32"/>
      <c r="L744" s="30" t="s">
        <v>134</v>
      </c>
      <c r="M744" s="32">
        <v>43293</v>
      </c>
      <c r="N744" s="32">
        <v>43293</v>
      </c>
      <c r="O744" s="32"/>
      <c r="P744" s="32"/>
      <c r="Q744" s="5"/>
      <c r="R744" s="6" t="b">
        <f>B744=B745</f>
        <v>0</v>
      </c>
      <c r="S744" s="6" t="b">
        <f>C744=C745</f>
        <v>1</v>
      </c>
      <c r="T744" s="6" t="b">
        <f>D744=D745</f>
        <v>1</v>
      </c>
      <c r="U744" s="6" t="b">
        <f>E744=E745</f>
        <v>1</v>
      </c>
      <c r="V744" s="6" t="b">
        <f>F744=F745</f>
        <v>1</v>
      </c>
      <c r="W744" s="6" t="b">
        <f>G744=G745</f>
        <v>1</v>
      </c>
      <c r="X744" s="6" t="b">
        <f>H744=H745</f>
        <v>1</v>
      </c>
      <c r="Y744" s="6" t="b">
        <f>I744=I745</f>
        <v>0</v>
      </c>
      <c r="Z744" s="6" t="b">
        <f>J744=J745</f>
        <v>1</v>
      </c>
      <c r="AA744" s="6" t="b">
        <f>K744=K745</f>
        <v>1</v>
      </c>
      <c r="AB744" s="6" t="b">
        <f>L744=L745</f>
        <v>0</v>
      </c>
      <c r="AC744" s="6" t="b">
        <f>M744=M745</f>
        <v>1</v>
      </c>
      <c r="AD744" s="6" t="b">
        <f>N744=N745</f>
        <v>1</v>
      </c>
      <c r="AE744" s="6" t="b">
        <f>O744=O745</f>
        <v>1</v>
      </c>
      <c r="AF744" s="6" t="b">
        <f>P744=P745</f>
        <v>1</v>
      </c>
      <c r="AG744" s="3"/>
      <c r="AH744" s="8" t="str">
        <f>IF(ISBLANK($E744),"N/A",$E744)</f>
        <v>INT-PAT INSTR APPLICATION FILING</v>
      </c>
      <c r="AI744" s="8" t="str">
        <f>IF(ISBLANK($F744),"N/A",$F744)</f>
        <v>FA Confirm &amp; Ack Filing Instructions Recvd? / IPP</v>
      </c>
      <c r="AJ744" s="7" t="str">
        <f>IF(ISBLANK($B744),"N/A",$B744)</f>
        <v>Live Patent</v>
      </c>
      <c r="AK744" s="8" t="str">
        <f>IF(ISBLANK($C744),"N/A",$C744)</f>
        <v>ULDE.302XHK</v>
      </c>
      <c r="AL744" s="8" t="str">
        <f>IF(ISBLANK($C745),"N/A",$C745)</f>
        <v>ULDE.302XHK</v>
      </c>
      <c r="AM744" s="7" t="str">
        <f>IF(ISBLANK($B745),"N/A",$B745)</f>
        <v>Agent Patent</v>
      </c>
      <c r="AN744" s="8" t="str">
        <f>IF(ISBLANK($F745),"N/A",$F745)</f>
        <v>FA Confirm &amp; Ack Filing Instructions Recvd? / IPP</v>
      </c>
      <c r="AO744" s="8" t="str">
        <f>IF(ISBLANK($E745),"N/A",$E745)</f>
        <v>INT-PAT INSTR APPLICATION FILING</v>
      </c>
      <c r="AP744" s="3"/>
      <c r="AQ744" s="6" t="str">
        <f>IF($S744=FALSE,"Matter doesn't match.","-")</f>
        <v>-</v>
      </c>
      <c r="AR744" s="6" t="str">
        <f>IF($R744=TRUE,"System matches.","-")</f>
        <v>-</v>
      </c>
      <c r="AS744" s="6" t="str">
        <f>IF($U744=FALSE,"Action Type doesn't match.","-")</f>
        <v>-</v>
      </c>
      <c r="AT744" s="6" t="str">
        <f>IF($V744=FALSE,"Action Due doesn't match.","-")</f>
        <v>-</v>
      </c>
      <c r="AU744" s="6" t="b">
        <f>IF(AND($S744=TRUE,$Z744=TRUE,$U744=FALSE,$R744=FALSE),TRUE,FALSE)</f>
        <v>0</v>
      </c>
      <c r="AV744" s="13" t="b">
        <f ca="1">IF(OFFSET($AU744,-1,0)=TRUE,TRUE,FALSE)</f>
        <v>0</v>
      </c>
      <c r="AW744" s="6" t="b">
        <f>IF(AND($V744=TRUE,$S744=TRUE,$U744=FALSE,$R744=FALSE),TRUE,FALSE)</f>
        <v>0</v>
      </c>
      <c r="AX744" s="13" t="b">
        <f ca="1">IF(OFFSET($AW744,-1,0)="TRUE",TRUE,FALSE)</f>
        <v>0</v>
      </c>
      <c r="AY744" s="3"/>
      <c r="AZ744" s="3" t="str">
        <f>IF(OR($S744=FALSE,$R744=TRUE,$V744=FALSE),"-",IF(T744=FALSE,(CONCATENATE(D$1," doesn't match.")),"-"))</f>
        <v>-</v>
      </c>
      <c r="BA744" s="3" t="str">
        <f>IF(OR($S744=FALSE,$R744=TRUE,$V744=FALSE),"-",IF(U744=FALSE,(CONCATENATE(E$1," doesn't match.")),"-"))</f>
        <v>-</v>
      </c>
      <c r="BB744" s="3" t="str">
        <f>IF(OR($S744=FALSE,$R744=TRUE,$V744=FALSE),"-",IF(V744=FALSE,(CONCATENATE(F$1," doesn't match.")),"-"))</f>
        <v>-</v>
      </c>
      <c r="BC744" s="3" t="str">
        <f>IF(OR($S744=FALSE,$R744=TRUE,$V744=FALSE),"-",IF(W744=FALSE,(CONCATENATE(G$1," doesn't match.")),"-"))</f>
        <v>-</v>
      </c>
      <c r="BD744" s="3" t="str">
        <f>IF(OR($S744=FALSE,$R744=TRUE,$V744=FALSE),"-",IF(X744=FALSE,(CONCATENATE(H$1," doesn't match.")),"-"))</f>
        <v>-</v>
      </c>
      <c r="BE744" s="3" t="str">
        <f>IF(OR($S744=FALSE,$R744=TRUE,$V744=FALSE),"-",IF(Y744=FALSE,(CONCATENATE(I$1," doesn't match.")),"-"))</f>
        <v>DateTaken doesn't match.</v>
      </c>
      <c r="BF744" s="3" t="str">
        <f>IF(OR($S744=FALSE,$R744=TRUE,$V744=FALSE),"-",IF(Z744=FALSE,(CONCATENATE(J$1," doesn't match.")),"-"))</f>
        <v>-</v>
      </c>
      <c r="BG744" s="3" t="str">
        <f>IF(OR($S744=FALSE,$R744=TRUE,$V744=FALSE),"-",IF(AA744=FALSE,(CONCATENATE(K$1," doesn't match.")),"-"))</f>
        <v>-</v>
      </c>
      <c r="BH744" s="3" t="str">
        <f>IF(OR($S744=FALSE,$R744=TRUE,$V744=FALSE),"-",IF(AB744=FALSE,(CONCATENATE(L$1," doesn't match.")),"-"))</f>
        <v>UserID doesn't match.</v>
      </c>
      <c r="BI744" s="3" t="str">
        <f>IF(OR($S744=FALSE,$R744=TRUE,$V744=FALSE),"-",IF(AC744=FALSE,(CONCATENATE(M$1," doesn't match.")),"-"))</f>
        <v>-</v>
      </c>
      <c r="BJ744" s="3" t="str">
        <f>IF(OR($S744=FALSE,$R744=TRUE,$V744=FALSE),"-",IF(AD744=FALSE,(CONCATENATE(N$1," doesn't match.")),"-"))</f>
        <v>-</v>
      </c>
      <c r="BK744" s="3" t="str">
        <f>IF(OR($S744=FALSE,$R744=TRUE,$V744=FALSE),"-",IF(AE744=FALSE,(CONCATENATE(O$1," doesn't match.")),"-"))</f>
        <v>-</v>
      </c>
      <c r="BL744" s="3" t="str">
        <f>IF(OR($S744=FALSE,$R744=TRUE,$V744=FALSE),"-",IF(AF744=FALSE,(CONCATENATE(P$1," doesn't match.")),"-"))</f>
        <v>-</v>
      </c>
    </row>
    <row r="745" spans="1:64" ht="45" x14ac:dyDescent="0.25">
      <c r="A745" s="30">
        <v>1297473</v>
      </c>
      <c r="B745" s="30" t="s">
        <v>625</v>
      </c>
      <c r="C745" s="31" t="s">
        <v>575</v>
      </c>
      <c r="D745" s="30" t="s">
        <v>80</v>
      </c>
      <c r="E745" s="30" t="s">
        <v>122</v>
      </c>
      <c r="F745" s="30" t="s">
        <v>126</v>
      </c>
      <c r="G745" s="30" t="s">
        <v>35</v>
      </c>
      <c r="H745" s="32">
        <v>43299</v>
      </c>
      <c r="I745" s="32"/>
      <c r="J745" s="32">
        <v>43292</v>
      </c>
      <c r="K745" s="32"/>
      <c r="L745" s="30" t="s">
        <v>218</v>
      </c>
      <c r="M745" s="32">
        <v>43293</v>
      </c>
      <c r="N745" s="32">
        <v>43293</v>
      </c>
      <c r="O745" s="32"/>
      <c r="P745" s="32"/>
      <c r="Q745" s="5"/>
      <c r="R745" s="6" t="b">
        <f>B745=B746</f>
        <v>0</v>
      </c>
      <c r="S745" s="6" t="b">
        <f>C745=C746</f>
        <v>0</v>
      </c>
      <c r="T745" s="6" t="b">
        <f>D745=D746</f>
        <v>0</v>
      </c>
      <c r="U745" s="6" t="b">
        <f>E745=E746</f>
        <v>1</v>
      </c>
      <c r="V745" s="6" t="b">
        <f>F745=F746</f>
        <v>1</v>
      </c>
      <c r="W745" s="6" t="b">
        <f>G745=G746</f>
        <v>1</v>
      </c>
      <c r="X745" s="6" t="b">
        <f>H745=H746</f>
        <v>1</v>
      </c>
      <c r="Y745" s="6" t="b">
        <f>I745=I746</f>
        <v>0</v>
      </c>
      <c r="Z745" s="6" t="b">
        <f>J745=J746</f>
        <v>1</v>
      </c>
      <c r="AA745" s="6" t="b">
        <f>K745=K746</f>
        <v>1</v>
      </c>
      <c r="AB745" s="6" t="b">
        <f>L745=L746</f>
        <v>0</v>
      </c>
      <c r="AC745" s="6" t="b">
        <f>M745=M746</f>
        <v>1</v>
      </c>
      <c r="AD745" s="6" t="b">
        <f>N745=N746</f>
        <v>1</v>
      </c>
      <c r="AE745" s="6" t="b">
        <f>O745=O746</f>
        <v>1</v>
      </c>
      <c r="AF745" s="6" t="b">
        <f>P745=P746</f>
        <v>1</v>
      </c>
      <c r="AG745" s="3"/>
      <c r="AH745" s="8" t="str">
        <f>IF(ISBLANK($E745),"N/A",$E745)</f>
        <v>INT-PAT INSTR APPLICATION FILING</v>
      </c>
      <c r="AI745" s="8" t="str">
        <f>IF(ISBLANK($F745),"N/A",$F745)</f>
        <v>FA Confirm &amp; Ack Filing Instructions Recvd? / IPP</v>
      </c>
      <c r="AJ745" s="7" t="str">
        <f>IF(ISBLANK($B745),"N/A",$B745)</f>
        <v>Agent Patent</v>
      </c>
      <c r="AK745" s="8" t="str">
        <f>IF(ISBLANK($C745),"N/A",$C745)</f>
        <v>ULDE.302XHK</v>
      </c>
      <c r="AL745" s="8" t="str">
        <f>IF(ISBLANK($C746),"N/A",$C746)</f>
        <v>ULDE.302XTW</v>
      </c>
      <c r="AM745" s="7" t="str">
        <f>IF(ISBLANK($B746),"N/A",$B746)</f>
        <v>Live Patent</v>
      </c>
      <c r="AN745" s="8" t="str">
        <f>IF(ISBLANK($F746),"N/A",$F746)</f>
        <v>FA Confirm &amp; Ack Filing Instructions Recvd? / IPP</v>
      </c>
      <c r="AO745" s="8" t="str">
        <f>IF(ISBLANK($E746),"N/A",$E746)</f>
        <v>INT-PAT INSTR APPLICATION FILING</v>
      </c>
      <c r="AP745" s="3"/>
      <c r="AQ745" s="6" t="str">
        <f>IF($S745=FALSE,"Matter doesn't match.","-")</f>
        <v>Matter doesn't match.</v>
      </c>
      <c r="AR745" s="6" t="str">
        <f>IF($R745=TRUE,"System matches.","-")</f>
        <v>-</v>
      </c>
      <c r="AS745" s="6" t="str">
        <f>IF($U745=FALSE,"Action Type doesn't match.","-")</f>
        <v>-</v>
      </c>
      <c r="AT745" s="6" t="str">
        <f>IF($V745=FALSE,"Action Due doesn't match.","-")</f>
        <v>-</v>
      </c>
      <c r="AU745" s="6" t="b">
        <f>IF(AND($S745=TRUE,$Z745=TRUE,$U745=FALSE,$R745=FALSE),TRUE,FALSE)</f>
        <v>0</v>
      </c>
      <c r="AV745" s="13" t="b">
        <f ca="1">IF(OFFSET($AU745,-1,0)=TRUE,TRUE,FALSE)</f>
        <v>0</v>
      </c>
      <c r="AW745" s="6" t="b">
        <f>IF(AND($V745=TRUE,$S745=TRUE,$U745=FALSE,$R745=FALSE),TRUE,FALSE)</f>
        <v>0</v>
      </c>
      <c r="AX745" s="13" t="b">
        <f ca="1">IF(OFFSET($AW745,-1,0)="TRUE",TRUE,FALSE)</f>
        <v>0</v>
      </c>
      <c r="AY745" s="3"/>
      <c r="AZ745" s="3" t="str">
        <f>IF(OR($S745=FALSE,$R745=TRUE,$V745=FALSE),"-",IF(T745=FALSE,(CONCATENATE(D$1," doesn't match.")),"-"))</f>
        <v>-</v>
      </c>
      <c r="BA745" s="3" t="str">
        <f>IF(OR($S745=FALSE,$R745=TRUE,$V745=FALSE),"-",IF(U745=FALSE,(CONCATENATE(E$1," doesn't match.")),"-"))</f>
        <v>-</v>
      </c>
      <c r="BB745" s="3" t="str">
        <f>IF(OR($S745=FALSE,$R745=TRUE,$V745=FALSE),"-",IF(V745=FALSE,(CONCATENATE(F$1," doesn't match.")),"-"))</f>
        <v>-</v>
      </c>
      <c r="BC745" s="3" t="str">
        <f>IF(OR($S745=FALSE,$R745=TRUE,$V745=FALSE),"-",IF(W745=FALSE,(CONCATENATE(G$1," doesn't match.")),"-"))</f>
        <v>-</v>
      </c>
      <c r="BD745" s="3" t="str">
        <f>IF(OR($S745=FALSE,$R745=TRUE,$V745=FALSE),"-",IF(X745=FALSE,(CONCATENATE(H$1," doesn't match.")),"-"))</f>
        <v>-</v>
      </c>
      <c r="BE745" s="3" t="str">
        <f>IF(OR($S745=FALSE,$R745=TRUE,$V745=FALSE),"-",IF(Y745=FALSE,(CONCATENATE(I$1," doesn't match.")),"-"))</f>
        <v>-</v>
      </c>
      <c r="BF745" s="3" t="str">
        <f>IF(OR($S745=FALSE,$R745=TRUE,$V745=FALSE),"-",IF(Z745=FALSE,(CONCATENATE(J$1," doesn't match.")),"-"))</f>
        <v>-</v>
      </c>
      <c r="BG745" s="3" t="str">
        <f>IF(OR($S745=FALSE,$R745=TRUE,$V745=FALSE),"-",IF(AA745=FALSE,(CONCATENATE(K$1," doesn't match.")),"-"))</f>
        <v>-</v>
      </c>
      <c r="BH745" s="3" t="str">
        <f>IF(OR($S745=FALSE,$R745=TRUE,$V745=FALSE),"-",IF(AB745=FALSE,(CONCATENATE(L$1," doesn't match.")),"-"))</f>
        <v>-</v>
      </c>
      <c r="BI745" s="3" t="str">
        <f>IF(OR($S745=FALSE,$R745=TRUE,$V745=FALSE),"-",IF(AC745=FALSE,(CONCATENATE(M$1," doesn't match.")),"-"))</f>
        <v>-</v>
      </c>
      <c r="BJ745" s="3" t="str">
        <f>IF(OR($S745=FALSE,$R745=TRUE,$V745=FALSE),"-",IF(AD745=FALSE,(CONCATENATE(N$1," doesn't match.")),"-"))</f>
        <v>-</v>
      </c>
      <c r="BK745" s="3" t="str">
        <f>IF(OR($S745=FALSE,$R745=TRUE,$V745=FALSE),"-",IF(AE745=FALSE,(CONCATENATE(O$1," doesn't match.")),"-"))</f>
        <v>-</v>
      </c>
      <c r="BL745" s="3" t="str">
        <f>IF(OR($S745=FALSE,$R745=TRUE,$V745=FALSE),"-",IF(AF745=FALSE,(CONCATENATE(P$1," doesn't match.")),"-"))</f>
        <v>-</v>
      </c>
    </row>
    <row r="746" spans="1:64" ht="60" x14ac:dyDescent="0.25">
      <c r="A746" s="30">
        <v>1297489</v>
      </c>
      <c r="B746" s="30" t="s">
        <v>30</v>
      </c>
      <c r="C746" s="31" t="s">
        <v>576</v>
      </c>
      <c r="D746" s="30" t="s">
        <v>102</v>
      </c>
      <c r="E746" s="30" t="s">
        <v>122</v>
      </c>
      <c r="F746" s="30" t="s">
        <v>126</v>
      </c>
      <c r="G746" s="30" t="s">
        <v>35</v>
      </c>
      <c r="H746" s="32">
        <v>43299</v>
      </c>
      <c r="I746" s="32">
        <v>43293</v>
      </c>
      <c r="J746" s="32">
        <v>43292</v>
      </c>
      <c r="K746" s="32"/>
      <c r="L746" s="30" t="s">
        <v>134</v>
      </c>
      <c r="M746" s="32">
        <v>43293</v>
      </c>
      <c r="N746" s="32">
        <v>43293</v>
      </c>
      <c r="O746" s="32"/>
      <c r="P746" s="32"/>
      <c r="Q746" s="5"/>
      <c r="R746" s="6" t="b">
        <f>B746=B747</f>
        <v>0</v>
      </c>
      <c r="S746" s="6" t="b">
        <f>C746=C747</f>
        <v>1</v>
      </c>
      <c r="T746" s="6" t="b">
        <f>D746=D747</f>
        <v>1</v>
      </c>
      <c r="U746" s="6" t="b">
        <f>E746=E747</f>
        <v>1</v>
      </c>
      <c r="V746" s="6" t="b">
        <f>F746=F747</f>
        <v>1</v>
      </c>
      <c r="W746" s="6" t="b">
        <f>G746=G747</f>
        <v>1</v>
      </c>
      <c r="X746" s="6" t="b">
        <f>H746=H747</f>
        <v>1</v>
      </c>
      <c r="Y746" s="6" t="b">
        <f>I746=I747</f>
        <v>0</v>
      </c>
      <c r="Z746" s="6" t="b">
        <f>J746=J747</f>
        <v>1</v>
      </c>
      <c r="AA746" s="6" t="b">
        <f>K746=K747</f>
        <v>1</v>
      </c>
      <c r="AB746" s="6" t="b">
        <f>L746=L747</f>
        <v>0</v>
      </c>
      <c r="AC746" s="6" t="b">
        <f>M746=M747</f>
        <v>1</v>
      </c>
      <c r="AD746" s="6" t="b">
        <f>N746=N747</f>
        <v>1</v>
      </c>
      <c r="AE746" s="6" t="b">
        <f>O746=O747</f>
        <v>1</v>
      </c>
      <c r="AF746" s="6" t="b">
        <f>P746=P747</f>
        <v>1</v>
      </c>
      <c r="AG746" s="3"/>
      <c r="AH746" s="8" t="str">
        <f>IF(ISBLANK($E746),"N/A",$E746)</f>
        <v>INT-PAT INSTR APPLICATION FILING</v>
      </c>
      <c r="AI746" s="8" t="str">
        <f>IF(ISBLANK($F746),"N/A",$F746)</f>
        <v>FA Confirm &amp; Ack Filing Instructions Recvd? / IPP</v>
      </c>
      <c r="AJ746" s="7" t="str">
        <f>IF(ISBLANK($B746),"N/A",$B746)</f>
        <v>Live Patent</v>
      </c>
      <c r="AK746" s="8" t="str">
        <f>IF(ISBLANK($C746),"N/A",$C746)</f>
        <v>ULDE.302XTW</v>
      </c>
      <c r="AL746" s="8" t="str">
        <f>IF(ISBLANK($C747),"N/A",$C747)</f>
        <v>ULDE.302XTW</v>
      </c>
      <c r="AM746" s="7" t="str">
        <f>IF(ISBLANK($B747),"N/A",$B747)</f>
        <v>Agent Patent</v>
      </c>
      <c r="AN746" s="8" t="str">
        <f>IF(ISBLANK($F747),"N/A",$F747)</f>
        <v>FA Confirm &amp; Ack Filing Instructions Recvd? / IPP</v>
      </c>
      <c r="AO746" s="8" t="str">
        <f>IF(ISBLANK($E747),"N/A",$E747)</f>
        <v>INT-PAT INSTR APPLICATION FILING</v>
      </c>
      <c r="AP746" s="3"/>
      <c r="AQ746" s="6" t="str">
        <f>IF($S746=FALSE,"Matter doesn't match.","-")</f>
        <v>-</v>
      </c>
      <c r="AR746" s="6" t="str">
        <f>IF($R746=TRUE,"System matches.","-")</f>
        <v>-</v>
      </c>
      <c r="AS746" s="6" t="str">
        <f>IF($U746=FALSE,"Action Type doesn't match.","-")</f>
        <v>-</v>
      </c>
      <c r="AT746" s="6" t="str">
        <f>IF($V746=FALSE,"Action Due doesn't match.","-")</f>
        <v>-</v>
      </c>
      <c r="AU746" s="6" t="b">
        <f>IF(AND($S746=TRUE,$Z746=TRUE,$U746=FALSE,$R746=FALSE),TRUE,FALSE)</f>
        <v>0</v>
      </c>
      <c r="AV746" s="13" t="b">
        <f ca="1">IF(OFFSET($AU746,-1,0)=TRUE,TRUE,FALSE)</f>
        <v>0</v>
      </c>
      <c r="AW746" s="6" t="b">
        <f>IF(AND($V746=TRUE,$S746=TRUE,$U746=FALSE,$R746=FALSE),TRUE,FALSE)</f>
        <v>0</v>
      </c>
      <c r="AX746" s="13" t="b">
        <f ca="1">IF(OFFSET($AW746,-1,0)="TRUE",TRUE,FALSE)</f>
        <v>0</v>
      </c>
      <c r="AY746" s="3"/>
      <c r="AZ746" s="3" t="str">
        <f>IF(OR($S746=FALSE,$R746=TRUE,$V746=FALSE),"-",IF(T746=FALSE,(CONCATENATE(D$1," doesn't match.")),"-"))</f>
        <v>-</v>
      </c>
      <c r="BA746" s="3" t="str">
        <f>IF(OR($S746=FALSE,$R746=TRUE,$V746=FALSE),"-",IF(U746=FALSE,(CONCATENATE(E$1," doesn't match.")),"-"))</f>
        <v>-</v>
      </c>
      <c r="BB746" s="3" t="str">
        <f>IF(OR($S746=FALSE,$R746=TRUE,$V746=FALSE),"-",IF(V746=FALSE,(CONCATENATE(F$1," doesn't match.")),"-"))</f>
        <v>-</v>
      </c>
      <c r="BC746" s="3" t="str">
        <f>IF(OR($S746=FALSE,$R746=TRUE,$V746=FALSE),"-",IF(W746=FALSE,(CONCATENATE(G$1," doesn't match.")),"-"))</f>
        <v>-</v>
      </c>
      <c r="BD746" s="3" t="str">
        <f>IF(OR($S746=FALSE,$R746=TRUE,$V746=FALSE),"-",IF(X746=FALSE,(CONCATENATE(H$1," doesn't match.")),"-"))</f>
        <v>-</v>
      </c>
      <c r="BE746" s="3" t="str">
        <f>IF(OR($S746=FALSE,$R746=TRUE,$V746=FALSE),"-",IF(Y746=FALSE,(CONCATENATE(I$1," doesn't match.")),"-"))</f>
        <v>DateTaken doesn't match.</v>
      </c>
      <c r="BF746" s="3" t="str">
        <f>IF(OR($S746=FALSE,$R746=TRUE,$V746=FALSE),"-",IF(Z746=FALSE,(CONCATENATE(J$1," doesn't match.")),"-"))</f>
        <v>-</v>
      </c>
      <c r="BG746" s="3" t="str">
        <f>IF(OR($S746=FALSE,$R746=TRUE,$V746=FALSE),"-",IF(AA746=FALSE,(CONCATENATE(K$1," doesn't match.")),"-"))</f>
        <v>-</v>
      </c>
      <c r="BH746" s="3" t="str">
        <f>IF(OR($S746=FALSE,$R746=TRUE,$V746=FALSE),"-",IF(AB746=FALSE,(CONCATENATE(L$1," doesn't match.")),"-"))</f>
        <v>UserID doesn't match.</v>
      </c>
      <c r="BI746" s="3" t="str">
        <f>IF(OR($S746=FALSE,$R746=TRUE,$V746=FALSE),"-",IF(AC746=FALSE,(CONCATENATE(M$1," doesn't match.")),"-"))</f>
        <v>-</v>
      </c>
      <c r="BJ746" s="3" t="str">
        <f>IF(OR($S746=FALSE,$R746=TRUE,$V746=FALSE),"-",IF(AD746=FALSE,(CONCATENATE(N$1," doesn't match.")),"-"))</f>
        <v>-</v>
      </c>
      <c r="BK746" s="3" t="str">
        <f>IF(OR($S746=FALSE,$R746=TRUE,$V746=FALSE),"-",IF(AE746=FALSE,(CONCATENATE(O$1," doesn't match.")),"-"))</f>
        <v>-</v>
      </c>
      <c r="BL746" s="3" t="str">
        <f>IF(OR($S746=FALSE,$R746=TRUE,$V746=FALSE),"-",IF(AF746=FALSE,(CONCATENATE(P$1," doesn't match.")),"-"))</f>
        <v>-</v>
      </c>
    </row>
    <row r="747" spans="1:64" ht="45" x14ac:dyDescent="0.25">
      <c r="A747" s="30">
        <v>1297489</v>
      </c>
      <c r="B747" s="30" t="s">
        <v>625</v>
      </c>
      <c r="C747" s="31" t="s">
        <v>576</v>
      </c>
      <c r="D747" s="30" t="s">
        <v>102</v>
      </c>
      <c r="E747" s="30" t="s">
        <v>122</v>
      </c>
      <c r="F747" s="30" t="s">
        <v>126</v>
      </c>
      <c r="G747" s="30" t="s">
        <v>35</v>
      </c>
      <c r="H747" s="32">
        <v>43299</v>
      </c>
      <c r="I747" s="32"/>
      <c r="J747" s="32">
        <v>43292</v>
      </c>
      <c r="K747" s="32"/>
      <c r="L747" s="30" t="s">
        <v>218</v>
      </c>
      <c r="M747" s="32">
        <v>43293</v>
      </c>
      <c r="N747" s="32">
        <v>43293</v>
      </c>
      <c r="O747" s="32"/>
      <c r="P747" s="32"/>
      <c r="Q747" s="5"/>
      <c r="R747" s="6" t="b">
        <f>B747=B748</f>
        <v>0</v>
      </c>
      <c r="S747" s="6" t="b">
        <f>C747=C748</f>
        <v>0</v>
      </c>
      <c r="T747" s="6" t="b">
        <f>D747=D748</f>
        <v>0</v>
      </c>
      <c r="U747" s="6" t="b">
        <f>E747=E748</f>
        <v>0</v>
      </c>
      <c r="V747" s="6" t="b">
        <f>F747=F748</f>
        <v>0</v>
      </c>
      <c r="W747" s="6" t="b">
        <f>G747=G748</f>
        <v>1</v>
      </c>
      <c r="X747" s="6" t="b">
        <f>H747=H748</f>
        <v>0</v>
      </c>
      <c r="Y747" s="6" t="b">
        <f>I747=I748</f>
        <v>1</v>
      </c>
      <c r="Z747" s="6" t="b">
        <f>J747=J748</f>
        <v>1</v>
      </c>
      <c r="AA747" s="6" t="b">
        <f>K747=K748</f>
        <v>1</v>
      </c>
      <c r="AB747" s="6" t="b">
        <f>L747=L748</f>
        <v>0</v>
      </c>
      <c r="AC747" s="6" t="b">
        <f>M747=M748</f>
        <v>1</v>
      </c>
      <c r="AD747" s="6" t="b">
        <f>N747=N748</f>
        <v>1</v>
      </c>
      <c r="AE747" s="6" t="b">
        <f>O747=O748</f>
        <v>1</v>
      </c>
      <c r="AF747" s="6" t="b">
        <f>P747=P748</f>
        <v>1</v>
      </c>
      <c r="AG747" s="3"/>
      <c r="AH747" s="8" t="str">
        <f>IF(ISBLANK($E747),"N/A",$E747)</f>
        <v>INT-PAT INSTR APPLICATION FILING</v>
      </c>
      <c r="AI747" s="8" t="str">
        <f>IF(ISBLANK($F747),"N/A",$F747)</f>
        <v>FA Confirm &amp; Ack Filing Instructions Recvd? / IPP</v>
      </c>
      <c r="AJ747" s="7" t="str">
        <f>IF(ISBLANK($B747),"N/A",$B747)</f>
        <v>Agent Patent</v>
      </c>
      <c r="AK747" s="8" t="str">
        <f>IF(ISBLANK($C747),"N/A",$C747)</f>
        <v>ULDE.302XTW</v>
      </c>
      <c r="AL747" s="8" t="str">
        <f>IF(ISBLANK($C748),"N/A",$C748)</f>
        <v>ULDE.303XAU</v>
      </c>
      <c r="AM747" s="7" t="str">
        <f>IF(ISBLANK($B748),"N/A",$B748)</f>
        <v>Live Patent</v>
      </c>
      <c r="AN747" s="8" t="str">
        <f>IF(ISBLANK($F748),"N/A",$F748)</f>
        <v>Submit Docs to FA As Referenced in Filing Instr Letter / IPP</v>
      </c>
      <c r="AO747" s="8" t="str">
        <f>IF(ISBLANK($E748),"N/A",$E748)</f>
        <v>INT-PAT DOCS TO FOLLOW</v>
      </c>
      <c r="AP747" s="3"/>
      <c r="AQ747" s="6" t="str">
        <f>IF($S747=FALSE,"Matter doesn't match.","-")</f>
        <v>Matter doesn't match.</v>
      </c>
      <c r="AR747" s="6" t="str">
        <f>IF($R747=TRUE,"System matches.","-")</f>
        <v>-</v>
      </c>
      <c r="AS747" s="6" t="str">
        <f>IF($U747=FALSE,"Action Type doesn't match.","-")</f>
        <v>Action Type doesn't match.</v>
      </c>
      <c r="AT747" s="6" t="str">
        <f>IF($V747=FALSE,"Action Due doesn't match.","-")</f>
        <v>Action Due doesn't match.</v>
      </c>
      <c r="AU747" s="6" t="b">
        <f>IF(AND($S747=TRUE,$Z747=TRUE,$U747=FALSE,$R747=FALSE),TRUE,FALSE)</f>
        <v>0</v>
      </c>
      <c r="AV747" s="13" t="b">
        <f ca="1">IF(OFFSET($AU747,-1,0)=TRUE,TRUE,FALSE)</f>
        <v>0</v>
      </c>
      <c r="AW747" s="6" t="b">
        <f>IF(AND($V747=TRUE,$S747=TRUE,$U747=FALSE,$R747=FALSE),TRUE,FALSE)</f>
        <v>0</v>
      </c>
      <c r="AX747" s="13" t="b">
        <f ca="1">IF(OFFSET($AW747,-1,0)="TRUE",TRUE,FALSE)</f>
        <v>0</v>
      </c>
      <c r="AY747" s="3"/>
      <c r="AZ747" s="3" t="str">
        <f>IF(OR($S747=FALSE,$R747=TRUE,$V747=FALSE),"-",IF(T747=FALSE,(CONCATENATE(D$1," doesn't match.")),"-"))</f>
        <v>-</v>
      </c>
      <c r="BA747" s="3" t="str">
        <f>IF(OR($S747=FALSE,$R747=TRUE,$V747=FALSE),"-",IF(U747=FALSE,(CONCATENATE(E$1," doesn't match.")),"-"))</f>
        <v>-</v>
      </c>
      <c r="BB747" s="3" t="str">
        <f>IF(OR($S747=FALSE,$R747=TRUE,$V747=FALSE),"-",IF(V747=FALSE,(CONCATENATE(F$1," doesn't match.")),"-"))</f>
        <v>-</v>
      </c>
      <c r="BC747" s="3" t="str">
        <f>IF(OR($S747=FALSE,$R747=TRUE,$V747=FALSE),"-",IF(W747=FALSE,(CONCATENATE(G$1," doesn't match.")),"-"))</f>
        <v>-</v>
      </c>
      <c r="BD747" s="3" t="str">
        <f>IF(OR($S747=FALSE,$R747=TRUE,$V747=FALSE),"-",IF(X747=FALSE,(CONCATENATE(H$1," doesn't match.")),"-"))</f>
        <v>-</v>
      </c>
      <c r="BE747" s="3" t="str">
        <f>IF(OR($S747=FALSE,$R747=TRUE,$V747=FALSE),"-",IF(Y747=FALSE,(CONCATENATE(I$1," doesn't match.")),"-"))</f>
        <v>-</v>
      </c>
      <c r="BF747" s="3" t="str">
        <f>IF(OR($S747=FALSE,$R747=TRUE,$V747=FALSE),"-",IF(Z747=FALSE,(CONCATENATE(J$1," doesn't match.")),"-"))</f>
        <v>-</v>
      </c>
      <c r="BG747" s="3" t="str">
        <f>IF(OR($S747=FALSE,$R747=TRUE,$V747=FALSE),"-",IF(AA747=FALSE,(CONCATENATE(K$1," doesn't match.")),"-"))</f>
        <v>-</v>
      </c>
      <c r="BH747" s="3" t="str">
        <f>IF(OR($S747=FALSE,$R747=TRUE,$V747=FALSE),"-",IF(AB747=FALSE,(CONCATENATE(L$1," doesn't match.")),"-"))</f>
        <v>-</v>
      </c>
      <c r="BI747" s="3" t="str">
        <f>IF(OR($S747=FALSE,$R747=TRUE,$V747=FALSE),"-",IF(AC747=FALSE,(CONCATENATE(M$1," doesn't match.")),"-"))</f>
        <v>-</v>
      </c>
      <c r="BJ747" s="3" t="str">
        <f>IF(OR($S747=FALSE,$R747=TRUE,$V747=FALSE),"-",IF(AD747=FALSE,(CONCATENATE(N$1," doesn't match.")),"-"))</f>
        <v>-</v>
      </c>
      <c r="BK747" s="3" t="str">
        <f>IF(OR($S747=FALSE,$R747=TRUE,$V747=FALSE),"-",IF(AE747=FALSE,(CONCATENATE(O$1," doesn't match.")),"-"))</f>
        <v>-</v>
      </c>
      <c r="BL747" s="3" t="str">
        <f>IF(OR($S747=FALSE,$R747=TRUE,$V747=FALSE),"-",IF(AF747=FALSE,(CONCATENATE(P$1," doesn't match.")),"-"))</f>
        <v>-</v>
      </c>
    </row>
    <row r="748" spans="1:64" ht="60" x14ac:dyDescent="0.25">
      <c r="A748" s="30">
        <v>1297528</v>
      </c>
      <c r="B748" s="30" t="s">
        <v>30</v>
      </c>
      <c r="C748" s="31" t="s">
        <v>577</v>
      </c>
      <c r="D748" s="30" t="s">
        <v>187</v>
      </c>
      <c r="E748" s="30" t="s">
        <v>173</v>
      </c>
      <c r="F748" s="30" t="s">
        <v>174</v>
      </c>
      <c r="G748" s="30" t="s">
        <v>35</v>
      </c>
      <c r="H748" s="32">
        <v>43323</v>
      </c>
      <c r="I748" s="32"/>
      <c r="J748" s="32">
        <v>43292</v>
      </c>
      <c r="K748" s="32"/>
      <c r="L748" s="30" t="s">
        <v>169</v>
      </c>
      <c r="M748" s="32">
        <v>43293</v>
      </c>
      <c r="N748" s="32">
        <v>43293</v>
      </c>
      <c r="O748" s="32"/>
      <c r="P748" s="32"/>
      <c r="Q748" s="5"/>
      <c r="R748" s="6" t="b">
        <f>B748=B749</f>
        <v>1</v>
      </c>
      <c r="S748" s="6" t="b">
        <f>C748=C749</f>
        <v>0</v>
      </c>
      <c r="T748" s="6" t="b">
        <f>D748=D749</f>
        <v>0</v>
      </c>
      <c r="U748" s="6" t="b">
        <f>E748=E749</f>
        <v>0</v>
      </c>
      <c r="V748" s="6" t="b">
        <f>F748=F749</f>
        <v>0</v>
      </c>
      <c r="W748" s="6" t="b">
        <f>G748=G749</f>
        <v>1</v>
      </c>
      <c r="X748" s="6" t="b">
        <f>H748=H749</f>
        <v>0</v>
      </c>
      <c r="Y748" s="6" t="b">
        <f>I748=I749</f>
        <v>0</v>
      </c>
      <c r="Z748" s="6" t="b">
        <f>J748=J749</f>
        <v>1</v>
      </c>
      <c r="AA748" s="6" t="b">
        <f>K748=K749</f>
        <v>1</v>
      </c>
      <c r="AB748" s="6" t="b">
        <f>L748=L749</f>
        <v>0</v>
      </c>
      <c r="AC748" s="6" t="b">
        <f>M748=M749</f>
        <v>1</v>
      </c>
      <c r="AD748" s="6" t="b">
        <f>N748=N749</f>
        <v>1</v>
      </c>
      <c r="AE748" s="6" t="b">
        <f>O748=O749</f>
        <v>1</v>
      </c>
      <c r="AF748" s="6" t="b">
        <f>P748=P749</f>
        <v>1</v>
      </c>
      <c r="AG748" s="3"/>
      <c r="AH748" s="8" t="str">
        <f>IF(ISBLANK($E748),"N/A",$E748)</f>
        <v>INT-PAT DOCS TO FOLLOW</v>
      </c>
      <c r="AI748" s="8" t="str">
        <f>IF(ISBLANK($F748),"N/A",$F748)</f>
        <v>Submit Docs to FA As Referenced in Filing Instr Letter / IPP</v>
      </c>
      <c r="AJ748" s="7" t="str">
        <f>IF(ISBLANK($B748),"N/A",$B748)</f>
        <v>Live Patent</v>
      </c>
      <c r="AK748" s="8" t="str">
        <f>IF(ISBLANK($C748),"N/A",$C748)</f>
        <v>ULDE.303XAU</v>
      </c>
      <c r="AL748" s="8" t="str">
        <f>IF(ISBLANK($C749),"N/A",$C749)</f>
        <v>ULDE.303XCN</v>
      </c>
      <c r="AM748" s="7" t="str">
        <f>IF(ISBLANK($B749),"N/A",$B749)</f>
        <v>Live Patent</v>
      </c>
      <c r="AN748" s="8" t="str">
        <f>IF(ISBLANK($F749),"N/A",$F749)</f>
        <v>FA Confirm &amp; Ack Filing Instructions Recvd? / IPP</v>
      </c>
      <c r="AO748" s="8" t="str">
        <f>IF(ISBLANK($E749),"N/A",$E749)</f>
        <v>INT-PAT INSTR APPLICATION FILING</v>
      </c>
      <c r="AP748" s="3"/>
      <c r="AQ748" s="6" t="str">
        <f>IF($S748=FALSE,"Matter doesn't match.","-")</f>
        <v>Matter doesn't match.</v>
      </c>
      <c r="AR748" s="6" t="str">
        <f>IF($R748=TRUE,"System matches.","-")</f>
        <v>System matches.</v>
      </c>
      <c r="AS748" s="6" t="str">
        <f>IF($U748=FALSE,"Action Type doesn't match.","-")</f>
        <v>Action Type doesn't match.</v>
      </c>
      <c r="AT748" s="6" t="str">
        <f>IF($V748=FALSE,"Action Due doesn't match.","-")</f>
        <v>Action Due doesn't match.</v>
      </c>
      <c r="AU748" s="6" t="b">
        <f>IF(AND($S748=TRUE,$Z748=TRUE,$U748=FALSE,$R748=FALSE),TRUE,FALSE)</f>
        <v>0</v>
      </c>
      <c r="AV748" s="13" t="b">
        <f ca="1">IF(OFFSET($AU748,-1,0)=TRUE,TRUE,FALSE)</f>
        <v>0</v>
      </c>
      <c r="AW748" s="6" t="b">
        <f>IF(AND($V748=TRUE,$S748=TRUE,$U748=FALSE,$R748=FALSE),TRUE,FALSE)</f>
        <v>0</v>
      </c>
      <c r="AX748" s="13" t="b">
        <f ca="1">IF(OFFSET($AW748,-1,0)="TRUE",TRUE,FALSE)</f>
        <v>0</v>
      </c>
      <c r="AY748" s="3"/>
      <c r="AZ748" s="3" t="str">
        <f>IF(OR($S748=FALSE,$R748=TRUE,$V748=FALSE),"-",IF(T748=FALSE,(CONCATENATE(D$1," doesn't match.")),"-"))</f>
        <v>-</v>
      </c>
      <c r="BA748" s="3" t="str">
        <f>IF(OR($S748=FALSE,$R748=TRUE,$V748=FALSE),"-",IF(U748=FALSE,(CONCATENATE(E$1," doesn't match.")),"-"))</f>
        <v>-</v>
      </c>
      <c r="BB748" s="3" t="str">
        <f>IF(OR($S748=FALSE,$R748=TRUE,$V748=FALSE),"-",IF(V748=FALSE,(CONCATENATE(F$1," doesn't match.")),"-"))</f>
        <v>-</v>
      </c>
      <c r="BC748" s="3" t="str">
        <f>IF(OR($S748=FALSE,$R748=TRUE,$V748=FALSE),"-",IF(W748=FALSE,(CONCATENATE(G$1," doesn't match.")),"-"))</f>
        <v>-</v>
      </c>
      <c r="BD748" s="3" t="str">
        <f>IF(OR($S748=FALSE,$R748=TRUE,$V748=FALSE),"-",IF(X748=FALSE,(CONCATENATE(H$1," doesn't match.")),"-"))</f>
        <v>-</v>
      </c>
      <c r="BE748" s="3" t="str">
        <f>IF(OR($S748=FALSE,$R748=TRUE,$V748=FALSE),"-",IF(Y748=FALSE,(CONCATENATE(I$1," doesn't match.")),"-"))</f>
        <v>-</v>
      </c>
      <c r="BF748" s="3" t="str">
        <f>IF(OR($S748=FALSE,$R748=TRUE,$V748=FALSE),"-",IF(Z748=FALSE,(CONCATENATE(J$1," doesn't match.")),"-"))</f>
        <v>-</v>
      </c>
      <c r="BG748" s="3" t="str">
        <f>IF(OR($S748=FALSE,$R748=TRUE,$V748=FALSE),"-",IF(AA748=FALSE,(CONCATENATE(K$1," doesn't match.")),"-"))</f>
        <v>-</v>
      </c>
      <c r="BH748" s="3" t="str">
        <f>IF(OR($S748=FALSE,$R748=TRUE,$V748=FALSE),"-",IF(AB748=FALSE,(CONCATENATE(L$1," doesn't match.")),"-"))</f>
        <v>-</v>
      </c>
      <c r="BI748" s="3" t="str">
        <f>IF(OR($S748=FALSE,$R748=TRUE,$V748=FALSE),"-",IF(AC748=FALSE,(CONCATENATE(M$1," doesn't match.")),"-"))</f>
        <v>-</v>
      </c>
      <c r="BJ748" s="3" t="str">
        <f>IF(OR($S748=FALSE,$R748=TRUE,$V748=FALSE),"-",IF(AD748=FALSE,(CONCATENATE(N$1," doesn't match.")),"-"))</f>
        <v>-</v>
      </c>
      <c r="BK748" s="3" t="str">
        <f>IF(OR($S748=FALSE,$R748=TRUE,$V748=FALSE),"-",IF(AE748=FALSE,(CONCATENATE(O$1," doesn't match.")),"-"))</f>
        <v>-</v>
      </c>
      <c r="BL748" s="3" t="str">
        <f>IF(OR($S748=FALSE,$R748=TRUE,$V748=FALSE),"-",IF(AF748=FALSE,(CONCATENATE(P$1," doesn't match.")),"-"))</f>
        <v>-</v>
      </c>
    </row>
    <row r="749" spans="1:64" ht="45" x14ac:dyDescent="0.25">
      <c r="A749" s="30">
        <v>1297562</v>
      </c>
      <c r="B749" s="30" t="s">
        <v>30</v>
      </c>
      <c r="C749" s="31" t="s">
        <v>578</v>
      </c>
      <c r="D749" s="30" t="s">
        <v>98</v>
      </c>
      <c r="E749" s="30" t="s">
        <v>122</v>
      </c>
      <c r="F749" s="30" t="s">
        <v>126</v>
      </c>
      <c r="G749" s="30" t="s">
        <v>35</v>
      </c>
      <c r="H749" s="32">
        <v>43299</v>
      </c>
      <c r="I749" s="32">
        <v>43293</v>
      </c>
      <c r="J749" s="32">
        <v>43292</v>
      </c>
      <c r="K749" s="32"/>
      <c r="L749" s="30" t="s">
        <v>134</v>
      </c>
      <c r="M749" s="32">
        <v>43293</v>
      </c>
      <c r="N749" s="32">
        <v>43293</v>
      </c>
      <c r="O749" s="32"/>
      <c r="P749" s="32"/>
      <c r="Q749" s="5"/>
      <c r="R749" s="6" t="b">
        <f>B749=B750</f>
        <v>0</v>
      </c>
      <c r="S749" s="6" t="b">
        <f>C749=C750</f>
        <v>1</v>
      </c>
      <c r="T749" s="6" t="b">
        <f>D749=D750</f>
        <v>1</v>
      </c>
      <c r="U749" s="6" t="b">
        <f>E749=E750</f>
        <v>1</v>
      </c>
      <c r="V749" s="6" t="b">
        <f>F749=F750</f>
        <v>1</v>
      </c>
      <c r="W749" s="6" t="b">
        <f>G749=G750</f>
        <v>1</v>
      </c>
      <c r="X749" s="6" t="b">
        <f>H749=H750</f>
        <v>1</v>
      </c>
      <c r="Y749" s="6" t="b">
        <f>I749=I750</f>
        <v>0</v>
      </c>
      <c r="Z749" s="6" t="b">
        <f>J749=J750</f>
        <v>1</v>
      </c>
      <c r="AA749" s="6" t="b">
        <f>K749=K750</f>
        <v>1</v>
      </c>
      <c r="AB749" s="6" t="b">
        <f>L749=L750</f>
        <v>1</v>
      </c>
      <c r="AC749" s="6" t="b">
        <f>M749=M750</f>
        <v>1</v>
      </c>
      <c r="AD749" s="6" t="b">
        <f>N749=N750</f>
        <v>1</v>
      </c>
      <c r="AE749" s="6" t="b">
        <f>O749=O750</f>
        <v>1</v>
      </c>
      <c r="AF749" s="6" t="b">
        <f>P749=P750</f>
        <v>1</v>
      </c>
      <c r="AG749" s="3"/>
      <c r="AH749" s="8" t="str">
        <f>IF(ISBLANK($E749),"N/A",$E749)</f>
        <v>INT-PAT INSTR APPLICATION FILING</v>
      </c>
      <c r="AI749" s="8" t="str">
        <f>IF(ISBLANK($F749),"N/A",$F749)</f>
        <v>FA Confirm &amp; Ack Filing Instructions Recvd? / IPP</v>
      </c>
      <c r="AJ749" s="7" t="str">
        <f>IF(ISBLANK($B749),"N/A",$B749)</f>
        <v>Live Patent</v>
      </c>
      <c r="AK749" s="8" t="str">
        <f>IF(ISBLANK($C749),"N/A",$C749)</f>
        <v>ULDE.303XCN</v>
      </c>
      <c r="AL749" s="8" t="str">
        <f>IF(ISBLANK($C750),"N/A",$C750)</f>
        <v>ULDE.303XCN</v>
      </c>
      <c r="AM749" s="7" t="str">
        <f>IF(ISBLANK($B750),"N/A",$B750)</f>
        <v>Agent Patent</v>
      </c>
      <c r="AN749" s="8" t="str">
        <f>IF(ISBLANK($F750),"N/A",$F750)</f>
        <v>FA Confirm &amp; Ack Filing Instructions Recvd? / IPP</v>
      </c>
      <c r="AO749" s="8" t="str">
        <f>IF(ISBLANK($E750),"N/A",$E750)</f>
        <v>INT-PAT INSTR APPLICATION FILING</v>
      </c>
      <c r="AP749" s="3"/>
      <c r="AQ749" s="6" t="str">
        <f>IF($S749=FALSE,"Matter doesn't match.","-")</f>
        <v>-</v>
      </c>
      <c r="AR749" s="6" t="str">
        <f>IF($R749=TRUE,"System matches.","-")</f>
        <v>-</v>
      </c>
      <c r="AS749" s="6" t="str">
        <f>IF($U749=FALSE,"Action Type doesn't match.","-")</f>
        <v>-</v>
      </c>
      <c r="AT749" s="6" t="str">
        <f>IF($V749=FALSE,"Action Due doesn't match.","-")</f>
        <v>-</v>
      </c>
      <c r="AU749" s="6" t="b">
        <f>IF(AND($S749=TRUE,$Z749=TRUE,$U749=FALSE,$R749=FALSE),TRUE,FALSE)</f>
        <v>0</v>
      </c>
      <c r="AV749" s="13" t="b">
        <f ca="1">IF(OFFSET($AU749,-1,0)=TRUE,TRUE,FALSE)</f>
        <v>0</v>
      </c>
      <c r="AW749" s="6" t="b">
        <f>IF(AND($V749=TRUE,$S749=TRUE,$U749=FALSE,$R749=FALSE),TRUE,FALSE)</f>
        <v>0</v>
      </c>
      <c r="AX749" s="13" t="b">
        <f ca="1">IF(OFFSET($AW749,-1,0)="TRUE",TRUE,FALSE)</f>
        <v>0</v>
      </c>
      <c r="AY749" s="3"/>
      <c r="AZ749" s="3" t="str">
        <f>IF(OR($S749=FALSE,$R749=TRUE,$V749=FALSE),"-",IF(T749=FALSE,(CONCATENATE(D$1," doesn't match.")),"-"))</f>
        <v>-</v>
      </c>
      <c r="BA749" s="3" t="str">
        <f>IF(OR($S749=FALSE,$R749=TRUE,$V749=FALSE),"-",IF(U749=FALSE,(CONCATENATE(E$1," doesn't match.")),"-"))</f>
        <v>-</v>
      </c>
      <c r="BB749" s="3" t="str">
        <f>IF(OR($S749=FALSE,$R749=TRUE,$V749=FALSE),"-",IF(V749=FALSE,(CONCATENATE(F$1," doesn't match.")),"-"))</f>
        <v>-</v>
      </c>
      <c r="BC749" s="3" t="str">
        <f>IF(OR($S749=FALSE,$R749=TRUE,$V749=FALSE),"-",IF(W749=FALSE,(CONCATENATE(G$1," doesn't match.")),"-"))</f>
        <v>-</v>
      </c>
      <c r="BD749" s="3" t="str">
        <f>IF(OR($S749=FALSE,$R749=TRUE,$V749=FALSE),"-",IF(X749=FALSE,(CONCATENATE(H$1," doesn't match.")),"-"))</f>
        <v>-</v>
      </c>
      <c r="BE749" s="3" t="str">
        <f>IF(OR($S749=FALSE,$R749=TRUE,$V749=FALSE),"-",IF(Y749=FALSE,(CONCATENATE(I$1," doesn't match.")),"-"))</f>
        <v>DateTaken doesn't match.</v>
      </c>
      <c r="BF749" s="3" t="str">
        <f>IF(OR($S749=FALSE,$R749=TRUE,$V749=FALSE),"-",IF(Z749=FALSE,(CONCATENATE(J$1," doesn't match.")),"-"))</f>
        <v>-</v>
      </c>
      <c r="BG749" s="3" t="str">
        <f>IF(OR($S749=FALSE,$R749=TRUE,$V749=FALSE),"-",IF(AA749=FALSE,(CONCATENATE(K$1," doesn't match.")),"-"))</f>
        <v>-</v>
      </c>
      <c r="BH749" s="3" t="str">
        <f>IF(OR($S749=FALSE,$R749=TRUE,$V749=FALSE),"-",IF(AB749=FALSE,(CONCATENATE(L$1," doesn't match.")),"-"))</f>
        <v>-</v>
      </c>
      <c r="BI749" s="3" t="str">
        <f>IF(OR($S749=FALSE,$R749=TRUE,$V749=FALSE),"-",IF(AC749=FALSE,(CONCATENATE(M$1," doesn't match.")),"-"))</f>
        <v>-</v>
      </c>
      <c r="BJ749" s="3" t="str">
        <f>IF(OR($S749=FALSE,$R749=TRUE,$V749=FALSE),"-",IF(AD749=FALSE,(CONCATENATE(N$1," doesn't match.")),"-"))</f>
        <v>-</v>
      </c>
      <c r="BK749" s="3" t="str">
        <f>IF(OR($S749=FALSE,$R749=TRUE,$V749=FALSE),"-",IF(AE749=FALSE,(CONCATENATE(O$1," doesn't match.")),"-"))</f>
        <v>-</v>
      </c>
      <c r="BL749" s="3" t="str">
        <f>IF(OR($S749=FALSE,$R749=TRUE,$V749=FALSE),"-",IF(AF749=FALSE,(CONCATENATE(P$1," doesn't match.")),"-"))</f>
        <v>-</v>
      </c>
    </row>
    <row r="750" spans="1:64" ht="45" x14ac:dyDescent="0.25">
      <c r="A750" s="30">
        <v>1297562</v>
      </c>
      <c r="B750" s="30" t="s">
        <v>625</v>
      </c>
      <c r="C750" s="31" t="s">
        <v>578</v>
      </c>
      <c r="D750" s="30" t="s">
        <v>98</v>
      </c>
      <c r="E750" s="30" t="s">
        <v>122</v>
      </c>
      <c r="F750" s="30" t="s">
        <v>126</v>
      </c>
      <c r="G750" s="30" t="s">
        <v>35</v>
      </c>
      <c r="H750" s="32">
        <v>43299</v>
      </c>
      <c r="I750" s="32"/>
      <c r="J750" s="32">
        <v>43292</v>
      </c>
      <c r="K750" s="32"/>
      <c r="L750" s="30" t="s">
        <v>134</v>
      </c>
      <c r="M750" s="32">
        <v>43293</v>
      </c>
      <c r="N750" s="32">
        <v>43293</v>
      </c>
      <c r="O750" s="32"/>
      <c r="P750" s="32"/>
      <c r="Q750" s="5"/>
      <c r="R750" s="6" t="b">
        <f>B750=B751</f>
        <v>0</v>
      </c>
      <c r="S750" s="6" t="b">
        <f>C750=C751</f>
        <v>0</v>
      </c>
      <c r="T750" s="6" t="b">
        <f>D750=D751</f>
        <v>0</v>
      </c>
      <c r="U750" s="6" t="b">
        <f>E750=E751</f>
        <v>1</v>
      </c>
      <c r="V750" s="6" t="b">
        <f>F750=F751</f>
        <v>1</v>
      </c>
      <c r="W750" s="6" t="b">
        <f>G750=G751</f>
        <v>1</v>
      </c>
      <c r="X750" s="6" t="b">
        <f>H750=H751</f>
        <v>1</v>
      </c>
      <c r="Y750" s="6" t="b">
        <f>I750=I751</f>
        <v>0</v>
      </c>
      <c r="Z750" s="6" t="b">
        <f>J750=J751</f>
        <v>1</v>
      </c>
      <c r="AA750" s="6" t="b">
        <f>K750=K751</f>
        <v>1</v>
      </c>
      <c r="AB750" s="6" t="b">
        <f>L750=L751</f>
        <v>1</v>
      </c>
      <c r="AC750" s="6" t="b">
        <f>M750=M751</f>
        <v>1</v>
      </c>
      <c r="AD750" s="6" t="b">
        <f>N750=N751</f>
        <v>1</v>
      </c>
      <c r="AE750" s="6" t="b">
        <f>O750=O751</f>
        <v>1</v>
      </c>
      <c r="AF750" s="6" t="b">
        <f>P750=P751</f>
        <v>1</v>
      </c>
      <c r="AG750" s="3"/>
      <c r="AH750" s="8" t="str">
        <f>IF(ISBLANK($E750),"N/A",$E750)</f>
        <v>INT-PAT INSTR APPLICATION FILING</v>
      </c>
      <c r="AI750" s="8" t="str">
        <f>IF(ISBLANK($F750),"N/A",$F750)</f>
        <v>FA Confirm &amp; Ack Filing Instructions Recvd? / IPP</v>
      </c>
      <c r="AJ750" s="7" t="str">
        <f>IF(ISBLANK($B750),"N/A",$B750)</f>
        <v>Agent Patent</v>
      </c>
      <c r="AK750" s="8" t="str">
        <f>IF(ISBLANK($C750),"N/A",$C750)</f>
        <v>ULDE.303XCN</v>
      </c>
      <c r="AL750" s="8" t="str">
        <f>IF(ISBLANK($C751),"N/A",$C751)</f>
        <v>ULDE.303XHK</v>
      </c>
      <c r="AM750" s="7" t="str">
        <f>IF(ISBLANK($B751),"N/A",$B751)</f>
        <v>Live Patent</v>
      </c>
      <c r="AN750" s="8" t="str">
        <f>IF(ISBLANK($F751),"N/A",$F751)</f>
        <v>FA Confirm &amp; Ack Filing Instructions Recvd? / IPP</v>
      </c>
      <c r="AO750" s="8" t="str">
        <f>IF(ISBLANK($E751),"N/A",$E751)</f>
        <v>INT-PAT INSTR APPLICATION FILING</v>
      </c>
      <c r="AP750" s="3"/>
      <c r="AQ750" s="6" t="str">
        <f>IF($S750=FALSE,"Matter doesn't match.","-")</f>
        <v>Matter doesn't match.</v>
      </c>
      <c r="AR750" s="6" t="str">
        <f>IF($R750=TRUE,"System matches.","-")</f>
        <v>-</v>
      </c>
      <c r="AS750" s="6" t="str">
        <f>IF($U750=FALSE,"Action Type doesn't match.","-")</f>
        <v>-</v>
      </c>
      <c r="AT750" s="6" t="str">
        <f>IF($V750=FALSE,"Action Due doesn't match.","-")</f>
        <v>-</v>
      </c>
      <c r="AU750" s="6" t="b">
        <f>IF(AND($S750=TRUE,$Z750=TRUE,$U750=FALSE,$R750=FALSE),TRUE,FALSE)</f>
        <v>0</v>
      </c>
      <c r="AV750" s="13" t="b">
        <f ca="1">IF(OFFSET($AU750,-1,0)=TRUE,TRUE,FALSE)</f>
        <v>0</v>
      </c>
      <c r="AW750" s="6" t="b">
        <f>IF(AND($V750=TRUE,$S750=TRUE,$U750=FALSE,$R750=FALSE),TRUE,FALSE)</f>
        <v>0</v>
      </c>
      <c r="AX750" s="13" t="b">
        <f ca="1">IF(OFFSET($AW750,-1,0)="TRUE",TRUE,FALSE)</f>
        <v>0</v>
      </c>
      <c r="AY750" s="3"/>
      <c r="AZ750" s="3" t="str">
        <f>IF(OR($S750=FALSE,$R750=TRUE,$V750=FALSE),"-",IF(T750=FALSE,(CONCATENATE(D$1," doesn't match.")),"-"))</f>
        <v>-</v>
      </c>
      <c r="BA750" s="3" t="str">
        <f>IF(OR($S750=FALSE,$R750=TRUE,$V750=FALSE),"-",IF(U750=FALSE,(CONCATENATE(E$1," doesn't match.")),"-"))</f>
        <v>-</v>
      </c>
      <c r="BB750" s="3" t="str">
        <f>IF(OR($S750=FALSE,$R750=TRUE,$V750=FALSE),"-",IF(V750=FALSE,(CONCATENATE(F$1," doesn't match.")),"-"))</f>
        <v>-</v>
      </c>
      <c r="BC750" s="3" t="str">
        <f>IF(OR($S750=FALSE,$R750=TRUE,$V750=FALSE),"-",IF(W750=FALSE,(CONCATENATE(G$1," doesn't match.")),"-"))</f>
        <v>-</v>
      </c>
      <c r="BD750" s="3" t="str">
        <f>IF(OR($S750=FALSE,$R750=TRUE,$V750=FALSE),"-",IF(X750=FALSE,(CONCATENATE(H$1," doesn't match.")),"-"))</f>
        <v>-</v>
      </c>
      <c r="BE750" s="3" t="str">
        <f>IF(OR($S750=FALSE,$R750=TRUE,$V750=FALSE),"-",IF(Y750=FALSE,(CONCATENATE(I$1," doesn't match.")),"-"))</f>
        <v>-</v>
      </c>
      <c r="BF750" s="3" t="str">
        <f>IF(OR($S750=FALSE,$R750=TRUE,$V750=FALSE),"-",IF(Z750=FALSE,(CONCATENATE(J$1," doesn't match.")),"-"))</f>
        <v>-</v>
      </c>
      <c r="BG750" s="3" t="str">
        <f>IF(OR($S750=FALSE,$R750=TRUE,$V750=FALSE),"-",IF(AA750=FALSE,(CONCATENATE(K$1," doesn't match.")),"-"))</f>
        <v>-</v>
      </c>
      <c r="BH750" s="3" t="str">
        <f>IF(OR($S750=FALSE,$R750=TRUE,$V750=FALSE),"-",IF(AB750=FALSE,(CONCATENATE(L$1," doesn't match.")),"-"))</f>
        <v>-</v>
      </c>
      <c r="BI750" s="3" t="str">
        <f>IF(OR($S750=FALSE,$R750=TRUE,$V750=FALSE),"-",IF(AC750=FALSE,(CONCATENATE(M$1," doesn't match.")),"-"))</f>
        <v>-</v>
      </c>
      <c r="BJ750" s="3" t="str">
        <f>IF(OR($S750=FALSE,$R750=TRUE,$V750=FALSE),"-",IF(AD750=FALSE,(CONCATENATE(N$1," doesn't match.")),"-"))</f>
        <v>-</v>
      </c>
      <c r="BK750" s="3" t="str">
        <f>IF(OR($S750=FALSE,$R750=TRUE,$V750=FALSE),"-",IF(AE750=FALSE,(CONCATENATE(O$1," doesn't match.")),"-"))</f>
        <v>-</v>
      </c>
      <c r="BL750" s="3" t="str">
        <f>IF(OR($S750=FALSE,$R750=TRUE,$V750=FALSE),"-",IF(AF750=FALSE,(CONCATENATE(P$1," doesn't match.")),"-"))</f>
        <v>-</v>
      </c>
    </row>
    <row r="751" spans="1:64" ht="60" x14ac:dyDescent="0.25">
      <c r="A751" s="30">
        <v>1297563</v>
      </c>
      <c r="B751" s="30" t="s">
        <v>30</v>
      </c>
      <c r="C751" s="31" t="s">
        <v>579</v>
      </c>
      <c r="D751" s="30" t="s">
        <v>80</v>
      </c>
      <c r="E751" s="30" t="s">
        <v>122</v>
      </c>
      <c r="F751" s="30" t="s">
        <v>126</v>
      </c>
      <c r="G751" s="30" t="s">
        <v>35</v>
      </c>
      <c r="H751" s="32">
        <v>43299</v>
      </c>
      <c r="I751" s="32">
        <v>43293</v>
      </c>
      <c r="J751" s="32">
        <v>43292</v>
      </c>
      <c r="K751" s="32"/>
      <c r="L751" s="30" t="s">
        <v>134</v>
      </c>
      <c r="M751" s="32">
        <v>43293</v>
      </c>
      <c r="N751" s="32">
        <v>43293</v>
      </c>
      <c r="O751" s="32"/>
      <c r="P751" s="32"/>
      <c r="Q751" s="5"/>
      <c r="R751" s="6" t="b">
        <f>B751=B752</f>
        <v>0</v>
      </c>
      <c r="S751" s="6" t="b">
        <f>C751=C752</f>
        <v>1</v>
      </c>
      <c r="T751" s="6" t="b">
        <f>D751=D752</f>
        <v>1</v>
      </c>
      <c r="U751" s="6" t="b">
        <f>E751=E752</f>
        <v>1</v>
      </c>
      <c r="V751" s="6" t="b">
        <f>F751=F752</f>
        <v>1</v>
      </c>
      <c r="W751" s="6" t="b">
        <f>G751=G752</f>
        <v>1</v>
      </c>
      <c r="X751" s="6" t="b">
        <f>H751=H752</f>
        <v>1</v>
      </c>
      <c r="Y751" s="6" t="b">
        <f>I751=I752</f>
        <v>0</v>
      </c>
      <c r="Z751" s="6" t="b">
        <f>J751=J752</f>
        <v>1</v>
      </c>
      <c r="AA751" s="6" t="b">
        <f>K751=K752</f>
        <v>1</v>
      </c>
      <c r="AB751" s="6" t="b">
        <f>L751=L752</f>
        <v>1</v>
      </c>
      <c r="AC751" s="6" t="b">
        <f>M751=M752</f>
        <v>1</v>
      </c>
      <c r="AD751" s="6" t="b">
        <f>N751=N752</f>
        <v>1</v>
      </c>
      <c r="AE751" s="6" t="b">
        <f>O751=O752</f>
        <v>1</v>
      </c>
      <c r="AF751" s="6" t="b">
        <f>P751=P752</f>
        <v>1</v>
      </c>
      <c r="AG751" s="3"/>
      <c r="AH751" s="8" t="str">
        <f>IF(ISBLANK($E751),"N/A",$E751)</f>
        <v>INT-PAT INSTR APPLICATION FILING</v>
      </c>
      <c r="AI751" s="8" t="str">
        <f>IF(ISBLANK($F751),"N/A",$F751)</f>
        <v>FA Confirm &amp; Ack Filing Instructions Recvd? / IPP</v>
      </c>
      <c r="AJ751" s="7" t="str">
        <f>IF(ISBLANK($B751),"N/A",$B751)</f>
        <v>Live Patent</v>
      </c>
      <c r="AK751" s="8" t="str">
        <f>IF(ISBLANK($C751),"N/A",$C751)</f>
        <v>ULDE.303XHK</v>
      </c>
      <c r="AL751" s="8" t="str">
        <f>IF(ISBLANK($C752),"N/A",$C752)</f>
        <v>ULDE.303XHK</v>
      </c>
      <c r="AM751" s="7" t="str">
        <f>IF(ISBLANK($B752),"N/A",$B752)</f>
        <v>Agent Patent</v>
      </c>
      <c r="AN751" s="8" t="str">
        <f>IF(ISBLANK($F752),"N/A",$F752)</f>
        <v>FA Confirm &amp; Ack Filing Instructions Recvd? / IPP</v>
      </c>
      <c r="AO751" s="8" t="str">
        <f>IF(ISBLANK($E752),"N/A",$E752)</f>
        <v>INT-PAT INSTR APPLICATION FILING</v>
      </c>
      <c r="AP751" s="3"/>
      <c r="AQ751" s="6" t="str">
        <f>IF($S751=FALSE,"Matter doesn't match.","-")</f>
        <v>-</v>
      </c>
      <c r="AR751" s="6" t="str">
        <f>IF($R751=TRUE,"System matches.","-")</f>
        <v>-</v>
      </c>
      <c r="AS751" s="6" t="str">
        <f>IF($U751=FALSE,"Action Type doesn't match.","-")</f>
        <v>-</v>
      </c>
      <c r="AT751" s="6" t="str">
        <f>IF($V751=FALSE,"Action Due doesn't match.","-")</f>
        <v>-</v>
      </c>
      <c r="AU751" s="6" t="b">
        <f>IF(AND($S751=TRUE,$Z751=TRUE,$U751=FALSE,$R751=FALSE),TRUE,FALSE)</f>
        <v>0</v>
      </c>
      <c r="AV751" s="13" t="b">
        <f ca="1">IF(OFFSET($AU751,-1,0)=TRUE,TRUE,FALSE)</f>
        <v>0</v>
      </c>
      <c r="AW751" s="6" t="b">
        <f>IF(AND($V751=TRUE,$S751=TRUE,$U751=FALSE,$R751=FALSE),TRUE,FALSE)</f>
        <v>0</v>
      </c>
      <c r="AX751" s="13" t="b">
        <f ca="1">IF(OFFSET($AW751,-1,0)="TRUE",TRUE,FALSE)</f>
        <v>0</v>
      </c>
      <c r="AY751" s="3"/>
      <c r="AZ751" s="3" t="str">
        <f>IF(OR($S751=FALSE,$R751=TRUE,$V751=FALSE),"-",IF(T751=FALSE,(CONCATENATE(D$1," doesn't match.")),"-"))</f>
        <v>-</v>
      </c>
      <c r="BA751" s="3" t="str">
        <f>IF(OR($S751=FALSE,$R751=TRUE,$V751=FALSE),"-",IF(U751=FALSE,(CONCATENATE(E$1," doesn't match.")),"-"))</f>
        <v>-</v>
      </c>
      <c r="BB751" s="3" t="str">
        <f>IF(OR($S751=FALSE,$R751=TRUE,$V751=FALSE),"-",IF(V751=FALSE,(CONCATENATE(F$1," doesn't match.")),"-"))</f>
        <v>-</v>
      </c>
      <c r="BC751" s="3" t="str">
        <f>IF(OR($S751=FALSE,$R751=TRUE,$V751=FALSE),"-",IF(W751=FALSE,(CONCATENATE(G$1," doesn't match.")),"-"))</f>
        <v>-</v>
      </c>
      <c r="BD751" s="3" t="str">
        <f>IF(OR($S751=FALSE,$R751=TRUE,$V751=FALSE),"-",IF(X751=FALSE,(CONCATENATE(H$1," doesn't match.")),"-"))</f>
        <v>-</v>
      </c>
      <c r="BE751" s="3" t="str">
        <f>IF(OR($S751=FALSE,$R751=TRUE,$V751=FALSE),"-",IF(Y751=FALSE,(CONCATENATE(I$1," doesn't match.")),"-"))</f>
        <v>DateTaken doesn't match.</v>
      </c>
      <c r="BF751" s="3" t="str">
        <f>IF(OR($S751=FALSE,$R751=TRUE,$V751=FALSE),"-",IF(Z751=FALSE,(CONCATENATE(J$1," doesn't match.")),"-"))</f>
        <v>-</v>
      </c>
      <c r="BG751" s="3" t="str">
        <f>IF(OR($S751=FALSE,$R751=TRUE,$V751=FALSE),"-",IF(AA751=FALSE,(CONCATENATE(K$1," doesn't match.")),"-"))</f>
        <v>-</v>
      </c>
      <c r="BH751" s="3" t="str">
        <f>IF(OR($S751=FALSE,$R751=TRUE,$V751=FALSE),"-",IF(AB751=FALSE,(CONCATENATE(L$1," doesn't match.")),"-"))</f>
        <v>-</v>
      </c>
      <c r="BI751" s="3" t="str">
        <f>IF(OR($S751=FALSE,$R751=TRUE,$V751=FALSE),"-",IF(AC751=FALSE,(CONCATENATE(M$1," doesn't match.")),"-"))</f>
        <v>-</v>
      </c>
      <c r="BJ751" s="3" t="str">
        <f>IF(OR($S751=FALSE,$R751=TRUE,$V751=FALSE),"-",IF(AD751=FALSE,(CONCATENATE(N$1," doesn't match.")),"-"))</f>
        <v>-</v>
      </c>
      <c r="BK751" s="3" t="str">
        <f>IF(OR($S751=FALSE,$R751=TRUE,$V751=FALSE),"-",IF(AE751=FALSE,(CONCATENATE(O$1," doesn't match.")),"-"))</f>
        <v>-</v>
      </c>
      <c r="BL751" s="3" t="str">
        <f>IF(OR($S751=FALSE,$R751=TRUE,$V751=FALSE),"-",IF(AF751=FALSE,(CONCATENATE(P$1," doesn't match.")),"-"))</f>
        <v>-</v>
      </c>
    </row>
    <row r="752" spans="1:64" ht="45" x14ac:dyDescent="0.25">
      <c r="A752" s="30">
        <v>1297563</v>
      </c>
      <c r="B752" s="30" t="s">
        <v>625</v>
      </c>
      <c r="C752" s="31" t="s">
        <v>579</v>
      </c>
      <c r="D752" s="30" t="s">
        <v>80</v>
      </c>
      <c r="E752" s="30" t="s">
        <v>122</v>
      </c>
      <c r="F752" s="30" t="s">
        <v>126</v>
      </c>
      <c r="G752" s="30" t="s">
        <v>35</v>
      </c>
      <c r="H752" s="32">
        <v>43299</v>
      </c>
      <c r="I752" s="32"/>
      <c r="J752" s="32">
        <v>43292</v>
      </c>
      <c r="K752" s="32"/>
      <c r="L752" s="30" t="s">
        <v>134</v>
      </c>
      <c r="M752" s="32">
        <v>43293</v>
      </c>
      <c r="N752" s="32">
        <v>43293</v>
      </c>
      <c r="O752" s="32"/>
      <c r="P752" s="32"/>
      <c r="Q752" s="5"/>
      <c r="R752" s="6" t="b">
        <f>B752=B753</f>
        <v>0</v>
      </c>
      <c r="S752" s="6" t="b">
        <f>C752=C753</f>
        <v>0</v>
      </c>
      <c r="T752" s="6" t="b">
        <f>D752=D753</f>
        <v>0</v>
      </c>
      <c r="U752" s="6" t="b">
        <f>E752=E753</f>
        <v>0</v>
      </c>
      <c r="V752" s="6" t="b">
        <f>F752=F753</f>
        <v>0</v>
      </c>
      <c r="W752" s="6" t="b">
        <f>G752=G753</f>
        <v>1</v>
      </c>
      <c r="X752" s="6" t="b">
        <f>H752=H753</f>
        <v>0</v>
      </c>
      <c r="Y752" s="6" t="b">
        <f>I752=I753</f>
        <v>1</v>
      </c>
      <c r="Z752" s="6" t="b">
        <f>J752=J753</f>
        <v>1</v>
      </c>
      <c r="AA752" s="6" t="b">
        <f>K752=K753</f>
        <v>1</v>
      </c>
      <c r="AB752" s="6" t="b">
        <f>L752=L753</f>
        <v>0</v>
      </c>
      <c r="AC752" s="6" t="b">
        <f>M752=M753</f>
        <v>1</v>
      </c>
      <c r="AD752" s="6" t="b">
        <f>N752=N753</f>
        <v>1</v>
      </c>
      <c r="AE752" s="6" t="b">
        <f>O752=O753</f>
        <v>1</v>
      </c>
      <c r="AF752" s="6" t="b">
        <f>P752=P753</f>
        <v>1</v>
      </c>
      <c r="AG752" s="3"/>
      <c r="AH752" s="8" t="str">
        <f>IF(ISBLANK($E752),"N/A",$E752)</f>
        <v>INT-PAT INSTR APPLICATION FILING</v>
      </c>
      <c r="AI752" s="8" t="str">
        <f>IF(ISBLANK($F752),"N/A",$F752)</f>
        <v>FA Confirm &amp; Ack Filing Instructions Recvd? / IPP</v>
      </c>
      <c r="AJ752" s="7" t="str">
        <f>IF(ISBLANK($B752),"N/A",$B752)</f>
        <v>Agent Patent</v>
      </c>
      <c r="AK752" s="8" t="str">
        <f>IF(ISBLANK($C752),"N/A",$C752)</f>
        <v>ULDE.303XHK</v>
      </c>
      <c r="AL752" s="8" t="str">
        <f>IF(ISBLANK($C753),"N/A",$C753)</f>
        <v>ULDE.303XIL</v>
      </c>
      <c r="AM752" s="7" t="str">
        <f>IF(ISBLANK($B753),"N/A",$B753)</f>
        <v>Live Patent</v>
      </c>
      <c r="AN752" s="8" t="str">
        <f>IF(ISBLANK($F753),"N/A",$F753)</f>
        <v>Submit Docs to FA As Referenced in Filing Instr Letter / IPP</v>
      </c>
      <c r="AO752" s="8" t="str">
        <f>IF(ISBLANK($E753),"N/A",$E753)</f>
        <v>INT-PAT DOCS TO FOLLOW</v>
      </c>
      <c r="AP752" s="3"/>
      <c r="AQ752" s="6" t="str">
        <f>IF($S752=FALSE,"Matter doesn't match.","-")</f>
        <v>Matter doesn't match.</v>
      </c>
      <c r="AR752" s="6" t="str">
        <f>IF($R752=TRUE,"System matches.","-")</f>
        <v>-</v>
      </c>
      <c r="AS752" s="6" t="str">
        <f>IF($U752=FALSE,"Action Type doesn't match.","-")</f>
        <v>Action Type doesn't match.</v>
      </c>
      <c r="AT752" s="6" t="str">
        <f>IF($V752=FALSE,"Action Due doesn't match.","-")</f>
        <v>Action Due doesn't match.</v>
      </c>
      <c r="AU752" s="6" t="b">
        <f>IF(AND($S752=TRUE,$Z752=TRUE,$U752=FALSE,$R752=FALSE),TRUE,FALSE)</f>
        <v>0</v>
      </c>
      <c r="AV752" s="13" t="b">
        <f ca="1">IF(OFFSET($AU752,-1,0)=TRUE,TRUE,FALSE)</f>
        <v>0</v>
      </c>
      <c r="AW752" s="6" t="b">
        <f>IF(AND($V752=TRUE,$S752=TRUE,$U752=FALSE,$R752=FALSE),TRUE,FALSE)</f>
        <v>0</v>
      </c>
      <c r="AX752" s="13" t="b">
        <f ca="1">IF(OFFSET($AW752,-1,0)="TRUE",TRUE,FALSE)</f>
        <v>0</v>
      </c>
      <c r="AY752" s="3"/>
      <c r="AZ752" s="3" t="str">
        <f>IF(OR($S752=FALSE,$R752=TRUE,$V752=FALSE),"-",IF(T752=FALSE,(CONCATENATE(D$1," doesn't match.")),"-"))</f>
        <v>-</v>
      </c>
      <c r="BA752" s="3" t="str">
        <f>IF(OR($S752=FALSE,$R752=TRUE,$V752=FALSE),"-",IF(U752=FALSE,(CONCATENATE(E$1," doesn't match.")),"-"))</f>
        <v>-</v>
      </c>
      <c r="BB752" s="3" t="str">
        <f>IF(OR($S752=FALSE,$R752=TRUE,$V752=FALSE),"-",IF(V752=FALSE,(CONCATENATE(F$1," doesn't match.")),"-"))</f>
        <v>-</v>
      </c>
      <c r="BC752" s="3" t="str">
        <f>IF(OR($S752=FALSE,$R752=TRUE,$V752=FALSE),"-",IF(W752=FALSE,(CONCATENATE(G$1," doesn't match.")),"-"))</f>
        <v>-</v>
      </c>
      <c r="BD752" s="3" t="str">
        <f>IF(OR($S752=FALSE,$R752=TRUE,$V752=FALSE),"-",IF(X752=FALSE,(CONCATENATE(H$1," doesn't match.")),"-"))</f>
        <v>-</v>
      </c>
      <c r="BE752" s="3" t="str">
        <f>IF(OR($S752=FALSE,$R752=TRUE,$V752=FALSE),"-",IF(Y752=FALSE,(CONCATENATE(I$1," doesn't match.")),"-"))</f>
        <v>-</v>
      </c>
      <c r="BF752" s="3" t="str">
        <f>IF(OR($S752=FALSE,$R752=TRUE,$V752=FALSE),"-",IF(Z752=FALSE,(CONCATENATE(J$1," doesn't match.")),"-"))</f>
        <v>-</v>
      </c>
      <c r="BG752" s="3" t="str">
        <f>IF(OR($S752=FALSE,$R752=TRUE,$V752=FALSE),"-",IF(AA752=FALSE,(CONCATENATE(K$1," doesn't match.")),"-"))</f>
        <v>-</v>
      </c>
      <c r="BH752" s="3" t="str">
        <f>IF(OR($S752=FALSE,$R752=TRUE,$V752=FALSE),"-",IF(AB752=FALSE,(CONCATENATE(L$1," doesn't match.")),"-"))</f>
        <v>-</v>
      </c>
      <c r="BI752" s="3" t="str">
        <f>IF(OR($S752=FALSE,$R752=TRUE,$V752=FALSE),"-",IF(AC752=FALSE,(CONCATENATE(M$1," doesn't match.")),"-"))</f>
        <v>-</v>
      </c>
      <c r="BJ752" s="3" t="str">
        <f>IF(OR($S752=FALSE,$R752=TRUE,$V752=FALSE),"-",IF(AD752=FALSE,(CONCATENATE(N$1," doesn't match.")),"-"))</f>
        <v>-</v>
      </c>
      <c r="BK752" s="3" t="str">
        <f>IF(OR($S752=FALSE,$R752=TRUE,$V752=FALSE),"-",IF(AE752=FALSE,(CONCATENATE(O$1," doesn't match.")),"-"))</f>
        <v>-</v>
      </c>
      <c r="BL752" s="3" t="str">
        <f>IF(OR($S752=FALSE,$R752=TRUE,$V752=FALSE),"-",IF(AF752=FALSE,(CONCATENATE(P$1," doesn't match.")),"-"))</f>
        <v>-</v>
      </c>
    </row>
    <row r="753" spans="1:64" ht="60" x14ac:dyDescent="0.25">
      <c r="A753" s="30">
        <v>1297530</v>
      </c>
      <c r="B753" s="30" t="s">
        <v>30</v>
      </c>
      <c r="C753" s="31" t="s">
        <v>580</v>
      </c>
      <c r="D753" s="30" t="s">
        <v>176</v>
      </c>
      <c r="E753" s="30" t="s">
        <v>173</v>
      </c>
      <c r="F753" s="30" t="s">
        <v>174</v>
      </c>
      <c r="G753" s="30" t="s">
        <v>35</v>
      </c>
      <c r="H753" s="32">
        <v>43323</v>
      </c>
      <c r="I753" s="32"/>
      <c r="J753" s="32">
        <v>43292</v>
      </c>
      <c r="K753" s="32"/>
      <c r="L753" s="30" t="s">
        <v>169</v>
      </c>
      <c r="M753" s="32">
        <v>43293</v>
      </c>
      <c r="N753" s="32">
        <v>43293</v>
      </c>
      <c r="O753" s="32"/>
      <c r="P753" s="32"/>
      <c r="Q753" s="5"/>
      <c r="R753" s="6" t="b">
        <f>B753=B754</f>
        <v>1</v>
      </c>
      <c r="S753" s="6" t="b">
        <f>C753=C754</f>
        <v>0</v>
      </c>
      <c r="T753" s="6" t="b">
        <f>D753=D754</f>
        <v>0</v>
      </c>
      <c r="U753" s="6" t="b">
        <f>E753=E754</f>
        <v>1</v>
      </c>
      <c r="V753" s="6" t="b">
        <f>F753=F754</f>
        <v>1</v>
      </c>
      <c r="W753" s="6" t="b">
        <f>G753=G754</f>
        <v>1</v>
      </c>
      <c r="X753" s="6" t="b">
        <f>H753=H754</f>
        <v>0</v>
      </c>
      <c r="Y753" s="6" t="b">
        <f>I753=I754</f>
        <v>1</v>
      </c>
      <c r="Z753" s="6" t="b">
        <f>J753=J754</f>
        <v>1</v>
      </c>
      <c r="AA753" s="6" t="b">
        <f>K753=K754</f>
        <v>1</v>
      </c>
      <c r="AB753" s="6" t="b">
        <f>L753=L754</f>
        <v>0</v>
      </c>
      <c r="AC753" s="6" t="b">
        <f>M753=M754</f>
        <v>1</v>
      </c>
      <c r="AD753" s="6" t="b">
        <f>N753=N754</f>
        <v>0</v>
      </c>
      <c r="AE753" s="6" t="b">
        <f>O753=O754</f>
        <v>1</v>
      </c>
      <c r="AF753" s="6" t="b">
        <f>P753=P754</f>
        <v>1</v>
      </c>
      <c r="AG753" s="3"/>
      <c r="AH753" s="8" t="str">
        <f>IF(ISBLANK($E753),"N/A",$E753)</f>
        <v>INT-PAT DOCS TO FOLLOW</v>
      </c>
      <c r="AI753" s="8" t="str">
        <f>IF(ISBLANK($F753),"N/A",$F753)</f>
        <v>Submit Docs to FA As Referenced in Filing Instr Letter / IPP</v>
      </c>
      <c r="AJ753" s="7" t="str">
        <f>IF(ISBLANK($B753),"N/A",$B753)</f>
        <v>Live Patent</v>
      </c>
      <c r="AK753" s="8" t="str">
        <f>IF(ISBLANK($C753),"N/A",$C753)</f>
        <v>ULDE.303XIL</v>
      </c>
      <c r="AL753" s="8" t="str">
        <f>IF(ISBLANK($C754),"N/A",$C754)</f>
        <v>ULDE.303XJP</v>
      </c>
      <c r="AM753" s="7" t="str">
        <f>IF(ISBLANK($B754),"N/A",$B754)</f>
        <v>Live Patent</v>
      </c>
      <c r="AN753" s="8" t="str">
        <f>IF(ISBLANK($F754),"N/A",$F754)</f>
        <v>Submit Docs to FA As Referenced in Filing Instr Letter / IPP</v>
      </c>
      <c r="AO753" s="8" t="str">
        <f>IF(ISBLANK($E754),"N/A",$E754)</f>
        <v>INT-PAT DOCS TO FOLLOW</v>
      </c>
      <c r="AP753" s="3"/>
      <c r="AQ753" s="6" t="str">
        <f>IF($S753=FALSE,"Matter doesn't match.","-")</f>
        <v>Matter doesn't match.</v>
      </c>
      <c r="AR753" s="6" t="str">
        <f>IF($R753=TRUE,"System matches.","-")</f>
        <v>System matches.</v>
      </c>
      <c r="AS753" s="6" t="str">
        <f>IF($U753=FALSE,"Action Type doesn't match.","-")</f>
        <v>-</v>
      </c>
      <c r="AT753" s="6" t="str">
        <f>IF($V753=FALSE,"Action Due doesn't match.","-")</f>
        <v>-</v>
      </c>
      <c r="AU753" s="6" t="b">
        <f>IF(AND($S753=TRUE,$Z753=TRUE,$U753=FALSE,$R753=FALSE),TRUE,FALSE)</f>
        <v>0</v>
      </c>
      <c r="AV753" s="13" t="b">
        <f ca="1">IF(OFFSET($AU753,-1,0)=TRUE,TRUE,FALSE)</f>
        <v>0</v>
      </c>
      <c r="AW753" s="6" t="b">
        <f>IF(AND($V753=TRUE,$S753=TRUE,$U753=FALSE,$R753=FALSE),TRUE,FALSE)</f>
        <v>0</v>
      </c>
      <c r="AX753" s="13" t="b">
        <f ca="1">IF(OFFSET($AW753,-1,0)="TRUE",TRUE,FALSE)</f>
        <v>0</v>
      </c>
      <c r="AY753" s="3"/>
      <c r="AZ753" s="3" t="str">
        <f>IF(OR($S753=FALSE,$R753=TRUE,$V753=FALSE),"-",IF(T753=FALSE,(CONCATENATE(D$1," doesn't match.")),"-"))</f>
        <v>-</v>
      </c>
      <c r="BA753" s="3" t="str">
        <f>IF(OR($S753=FALSE,$R753=TRUE,$V753=FALSE),"-",IF(U753=FALSE,(CONCATENATE(E$1," doesn't match.")),"-"))</f>
        <v>-</v>
      </c>
      <c r="BB753" s="3" t="str">
        <f>IF(OR($S753=FALSE,$R753=TRUE,$V753=FALSE),"-",IF(V753=FALSE,(CONCATENATE(F$1," doesn't match.")),"-"))</f>
        <v>-</v>
      </c>
      <c r="BC753" s="3" t="str">
        <f>IF(OR($S753=FALSE,$R753=TRUE,$V753=FALSE),"-",IF(W753=FALSE,(CONCATENATE(G$1," doesn't match.")),"-"))</f>
        <v>-</v>
      </c>
      <c r="BD753" s="3" t="str">
        <f>IF(OR($S753=FALSE,$R753=TRUE,$V753=FALSE),"-",IF(X753=FALSE,(CONCATENATE(H$1," doesn't match.")),"-"))</f>
        <v>-</v>
      </c>
      <c r="BE753" s="3" t="str">
        <f>IF(OR($S753=FALSE,$R753=TRUE,$V753=FALSE),"-",IF(Y753=FALSE,(CONCATENATE(I$1," doesn't match.")),"-"))</f>
        <v>-</v>
      </c>
      <c r="BF753" s="3" t="str">
        <f>IF(OR($S753=FALSE,$R753=TRUE,$V753=FALSE),"-",IF(Z753=FALSE,(CONCATENATE(J$1," doesn't match.")),"-"))</f>
        <v>-</v>
      </c>
      <c r="BG753" s="3" t="str">
        <f>IF(OR($S753=FALSE,$R753=TRUE,$V753=FALSE),"-",IF(AA753=FALSE,(CONCATENATE(K$1," doesn't match.")),"-"))</f>
        <v>-</v>
      </c>
      <c r="BH753" s="3" t="str">
        <f>IF(OR($S753=FALSE,$R753=TRUE,$V753=FALSE),"-",IF(AB753=FALSE,(CONCATENATE(L$1," doesn't match.")),"-"))</f>
        <v>-</v>
      </c>
      <c r="BI753" s="3" t="str">
        <f>IF(OR($S753=FALSE,$R753=TRUE,$V753=FALSE),"-",IF(AC753=FALSE,(CONCATENATE(M$1," doesn't match.")),"-"))</f>
        <v>-</v>
      </c>
      <c r="BJ753" s="3" t="str">
        <f>IF(OR($S753=FALSE,$R753=TRUE,$V753=FALSE),"-",IF(AD753=FALSE,(CONCATENATE(N$1," doesn't match.")),"-"))</f>
        <v>-</v>
      </c>
      <c r="BK753" s="3" t="str">
        <f>IF(OR($S753=FALSE,$R753=TRUE,$V753=FALSE),"-",IF(AE753=FALSE,(CONCATENATE(O$1," doesn't match.")),"-"))</f>
        <v>-</v>
      </c>
      <c r="BL753" s="3" t="str">
        <f>IF(OR($S753=FALSE,$R753=TRUE,$V753=FALSE),"-",IF(AF753=FALSE,(CONCATENATE(P$1," doesn't match.")),"-"))</f>
        <v>-</v>
      </c>
    </row>
    <row r="754" spans="1:64" ht="60" x14ac:dyDescent="0.25">
      <c r="A754" s="30">
        <v>1297536</v>
      </c>
      <c r="B754" s="30" t="s">
        <v>30</v>
      </c>
      <c r="C754" s="31" t="s">
        <v>581</v>
      </c>
      <c r="D754" s="30" t="s">
        <v>32</v>
      </c>
      <c r="E754" s="30" t="s">
        <v>173</v>
      </c>
      <c r="F754" s="30" t="s">
        <v>174</v>
      </c>
      <c r="G754" s="30" t="s">
        <v>35</v>
      </c>
      <c r="H754" s="32">
        <v>43316</v>
      </c>
      <c r="I754" s="32"/>
      <c r="J754" s="32">
        <v>43292</v>
      </c>
      <c r="K754" s="32"/>
      <c r="L754" s="30" t="s">
        <v>108</v>
      </c>
      <c r="M754" s="32">
        <v>43293</v>
      </c>
      <c r="N754" s="32">
        <v>43305</v>
      </c>
      <c r="O754" s="32"/>
      <c r="P754" s="32"/>
      <c r="Q754" s="5"/>
      <c r="R754" s="6" t="b">
        <f>B754=B755</f>
        <v>1</v>
      </c>
      <c r="S754" s="6" t="b">
        <f>C754=C755</f>
        <v>0</v>
      </c>
      <c r="T754" s="6" t="b">
        <f>D754=D755</f>
        <v>0</v>
      </c>
      <c r="U754" s="6" t="b">
        <f>E754=E755</f>
        <v>1</v>
      </c>
      <c r="V754" s="6" t="b">
        <f>F754=F755</f>
        <v>1</v>
      </c>
      <c r="W754" s="6" t="b">
        <f>G754=G755</f>
        <v>1</v>
      </c>
      <c r="X754" s="6" t="b">
        <f>H754=H755</f>
        <v>0</v>
      </c>
      <c r="Y754" s="6" t="b">
        <f>I754=I755</f>
        <v>1</v>
      </c>
      <c r="Z754" s="6" t="b">
        <f>J754=J755</f>
        <v>1</v>
      </c>
      <c r="AA754" s="6" t="b">
        <f>K754=K755</f>
        <v>1</v>
      </c>
      <c r="AB754" s="6" t="b">
        <f>L754=L755</f>
        <v>1</v>
      </c>
      <c r="AC754" s="6" t="b">
        <f>M754=M755</f>
        <v>1</v>
      </c>
      <c r="AD754" s="6" t="b">
        <f>N754=N755</f>
        <v>1</v>
      </c>
      <c r="AE754" s="6" t="b">
        <f>O754=O755</f>
        <v>1</v>
      </c>
      <c r="AF754" s="6" t="b">
        <f>P754=P755</f>
        <v>1</v>
      </c>
      <c r="AG754" s="3"/>
      <c r="AH754" s="8" t="str">
        <f>IF(ISBLANK($E754),"N/A",$E754)</f>
        <v>INT-PAT DOCS TO FOLLOW</v>
      </c>
      <c r="AI754" s="8" t="str">
        <f>IF(ISBLANK($F754),"N/A",$F754)</f>
        <v>Submit Docs to FA As Referenced in Filing Instr Letter / IPP</v>
      </c>
      <c r="AJ754" s="7" t="str">
        <f>IF(ISBLANK($B754),"N/A",$B754)</f>
        <v>Live Patent</v>
      </c>
      <c r="AK754" s="8" t="str">
        <f>IF(ISBLANK($C754),"N/A",$C754)</f>
        <v>ULDE.303XJP</v>
      </c>
      <c r="AL754" s="8" t="str">
        <f>IF(ISBLANK($C755),"N/A",$C755)</f>
        <v>ULDE.303XKR</v>
      </c>
      <c r="AM754" s="7" t="str">
        <f>IF(ISBLANK($B755),"N/A",$B755)</f>
        <v>Live Patent</v>
      </c>
      <c r="AN754" s="8" t="str">
        <f>IF(ISBLANK($F755),"N/A",$F755)</f>
        <v>Submit Docs to FA As Referenced in Filing Instr Letter / IPP</v>
      </c>
      <c r="AO754" s="8" t="str">
        <f>IF(ISBLANK($E755),"N/A",$E755)</f>
        <v>INT-PAT DOCS TO FOLLOW</v>
      </c>
      <c r="AP754" s="3"/>
      <c r="AQ754" s="6" t="str">
        <f>IF($S754=FALSE,"Matter doesn't match.","-")</f>
        <v>Matter doesn't match.</v>
      </c>
      <c r="AR754" s="6" t="str">
        <f>IF($R754=TRUE,"System matches.","-")</f>
        <v>System matches.</v>
      </c>
      <c r="AS754" s="6" t="str">
        <f>IF($U754=FALSE,"Action Type doesn't match.","-")</f>
        <v>-</v>
      </c>
      <c r="AT754" s="6" t="str">
        <f>IF($V754=FALSE,"Action Due doesn't match.","-")</f>
        <v>-</v>
      </c>
      <c r="AU754" s="6" t="b">
        <f>IF(AND($S754=TRUE,$Z754=TRUE,$U754=FALSE,$R754=FALSE),TRUE,FALSE)</f>
        <v>0</v>
      </c>
      <c r="AV754" s="13" t="b">
        <f ca="1">IF(OFFSET($AU754,-1,0)=TRUE,TRUE,FALSE)</f>
        <v>0</v>
      </c>
      <c r="AW754" s="6" t="b">
        <f>IF(AND($V754=TRUE,$S754=TRUE,$U754=FALSE,$R754=FALSE),TRUE,FALSE)</f>
        <v>0</v>
      </c>
      <c r="AX754" s="13" t="b">
        <f ca="1">IF(OFFSET($AW754,-1,0)="TRUE",TRUE,FALSE)</f>
        <v>0</v>
      </c>
      <c r="AY754" s="3"/>
      <c r="AZ754" s="3" t="str">
        <f>IF(OR($S754=FALSE,$R754=TRUE,$V754=FALSE),"-",IF(T754=FALSE,(CONCATENATE(D$1," doesn't match.")),"-"))</f>
        <v>-</v>
      </c>
      <c r="BA754" s="3" t="str">
        <f>IF(OR($S754=FALSE,$R754=TRUE,$V754=FALSE),"-",IF(U754=FALSE,(CONCATENATE(E$1," doesn't match.")),"-"))</f>
        <v>-</v>
      </c>
      <c r="BB754" s="3" t="str">
        <f>IF(OR($S754=FALSE,$R754=TRUE,$V754=FALSE),"-",IF(V754=FALSE,(CONCATENATE(F$1," doesn't match.")),"-"))</f>
        <v>-</v>
      </c>
      <c r="BC754" s="3" t="str">
        <f>IF(OR($S754=FALSE,$R754=TRUE,$V754=FALSE),"-",IF(W754=FALSE,(CONCATENATE(G$1," doesn't match.")),"-"))</f>
        <v>-</v>
      </c>
      <c r="BD754" s="3" t="str">
        <f>IF(OR($S754=FALSE,$R754=TRUE,$V754=FALSE),"-",IF(X754=FALSE,(CONCATENATE(H$1," doesn't match.")),"-"))</f>
        <v>-</v>
      </c>
      <c r="BE754" s="3" t="str">
        <f>IF(OR($S754=FALSE,$R754=TRUE,$V754=FALSE),"-",IF(Y754=FALSE,(CONCATENATE(I$1," doesn't match.")),"-"))</f>
        <v>-</v>
      </c>
      <c r="BF754" s="3" t="str">
        <f>IF(OR($S754=FALSE,$R754=TRUE,$V754=FALSE),"-",IF(Z754=FALSE,(CONCATENATE(J$1," doesn't match.")),"-"))</f>
        <v>-</v>
      </c>
      <c r="BG754" s="3" t="str">
        <f>IF(OR($S754=FALSE,$R754=TRUE,$V754=FALSE),"-",IF(AA754=FALSE,(CONCATENATE(K$1," doesn't match.")),"-"))</f>
        <v>-</v>
      </c>
      <c r="BH754" s="3" t="str">
        <f>IF(OR($S754=FALSE,$R754=TRUE,$V754=FALSE),"-",IF(AB754=FALSE,(CONCATENATE(L$1," doesn't match.")),"-"))</f>
        <v>-</v>
      </c>
      <c r="BI754" s="3" t="str">
        <f>IF(OR($S754=FALSE,$R754=TRUE,$V754=FALSE),"-",IF(AC754=FALSE,(CONCATENATE(M$1," doesn't match.")),"-"))</f>
        <v>-</v>
      </c>
      <c r="BJ754" s="3" t="str">
        <f>IF(OR($S754=FALSE,$R754=TRUE,$V754=FALSE),"-",IF(AD754=FALSE,(CONCATENATE(N$1," doesn't match.")),"-"))</f>
        <v>-</v>
      </c>
      <c r="BK754" s="3" t="str">
        <f>IF(OR($S754=FALSE,$R754=TRUE,$V754=FALSE),"-",IF(AE754=FALSE,(CONCATENATE(O$1," doesn't match.")),"-"))</f>
        <v>-</v>
      </c>
      <c r="BL754" s="3" t="str">
        <f>IF(OR($S754=FALSE,$R754=TRUE,$V754=FALSE),"-",IF(AF754=FALSE,(CONCATENATE(P$1," doesn't match.")),"-"))</f>
        <v>-</v>
      </c>
    </row>
    <row r="755" spans="1:64" ht="60" x14ac:dyDescent="0.25">
      <c r="A755" s="30">
        <v>1297533</v>
      </c>
      <c r="B755" s="30" t="s">
        <v>30</v>
      </c>
      <c r="C755" s="31" t="s">
        <v>582</v>
      </c>
      <c r="D755" s="30" t="s">
        <v>113</v>
      </c>
      <c r="E755" s="30" t="s">
        <v>173</v>
      </c>
      <c r="F755" s="30" t="s">
        <v>174</v>
      </c>
      <c r="G755" s="30" t="s">
        <v>35</v>
      </c>
      <c r="H755" s="32">
        <v>43323</v>
      </c>
      <c r="I755" s="32"/>
      <c r="J755" s="32">
        <v>43292</v>
      </c>
      <c r="K755" s="32"/>
      <c r="L755" s="30" t="s">
        <v>108</v>
      </c>
      <c r="M755" s="32">
        <v>43293</v>
      </c>
      <c r="N755" s="32">
        <v>43305</v>
      </c>
      <c r="O755" s="32"/>
      <c r="P755" s="32"/>
      <c r="Q755" s="5"/>
      <c r="R755" s="6" t="b">
        <f>B755=B756</f>
        <v>1</v>
      </c>
      <c r="S755" s="6" t="b">
        <f>C755=C756</f>
        <v>0</v>
      </c>
      <c r="T755" s="6" t="b">
        <f>D755=D756</f>
        <v>0</v>
      </c>
      <c r="U755" s="6" t="b">
        <f>E755=E756</f>
        <v>1</v>
      </c>
      <c r="V755" s="6" t="b">
        <f>F755=F756</f>
        <v>1</v>
      </c>
      <c r="W755" s="6" t="b">
        <f>G755=G756</f>
        <v>1</v>
      </c>
      <c r="X755" s="6" t="b">
        <f>H755=H756</f>
        <v>1</v>
      </c>
      <c r="Y755" s="6" t="b">
        <f>I755=I756</f>
        <v>1</v>
      </c>
      <c r="Z755" s="6" t="b">
        <f>J755=J756</f>
        <v>1</v>
      </c>
      <c r="AA755" s="6" t="b">
        <f>K755=K756</f>
        <v>1</v>
      </c>
      <c r="AB755" s="6" t="b">
        <f>L755=L756</f>
        <v>0</v>
      </c>
      <c r="AC755" s="6" t="b">
        <f>M755=M756</f>
        <v>1</v>
      </c>
      <c r="AD755" s="6" t="b">
        <f>N755=N756</f>
        <v>0</v>
      </c>
      <c r="AE755" s="6" t="b">
        <f>O755=O756</f>
        <v>1</v>
      </c>
      <c r="AF755" s="6" t="b">
        <f>P755=P756</f>
        <v>1</v>
      </c>
      <c r="AG755" s="3"/>
      <c r="AH755" s="8" t="str">
        <f>IF(ISBLANK($E755),"N/A",$E755)</f>
        <v>INT-PAT DOCS TO FOLLOW</v>
      </c>
      <c r="AI755" s="8" t="str">
        <f>IF(ISBLANK($F755),"N/A",$F755)</f>
        <v>Submit Docs to FA As Referenced in Filing Instr Letter / IPP</v>
      </c>
      <c r="AJ755" s="7" t="str">
        <f>IF(ISBLANK($B755),"N/A",$B755)</f>
        <v>Live Patent</v>
      </c>
      <c r="AK755" s="8" t="str">
        <f>IF(ISBLANK($C755),"N/A",$C755)</f>
        <v>ULDE.303XKR</v>
      </c>
      <c r="AL755" s="8" t="str">
        <f>IF(ISBLANK($C756),"N/A",$C756)</f>
        <v>ULDE.303XRU</v>
      </c>
      <c r="AM755" s="7" t="str">
        <f>IF(ISBLANK($B756),"N/A",$B756)</f>
        <v>Live Patent</v>
      </c>
      <c r="AN755" s="8" t="str">
        <f>IF(ISBLANK($F756),"N/A",$F756)</f>
        <v>Submit Docs to FA As Referenced in Filing Instr Letter / IPP</v>
      </c>
      <c r="AO755" s="8" t="str">
        <f>IF(ISBLANK($E756),"N/A",$E756)</f>
        <v>INT-PAT DOCS TO FOLLOW</v>
      </c>
      <c r="AP755" s="3"/>
      <c r="AQ755" s="6" t="str">
        <f>IF($S755=FALSE,"Matter doesn't match.","-")</f>
        <v>Matter doesn't match.</v>
      </c>
      <c r="AR755" s="6" t="str">
        <f>IF($R755=TRUE,"System matches.","-")</f>
        <v>System matches.</v>
      </c>
      <c r="AS755" s="6" t="str">
        <f>IF($U755=FALSE,"Action Type doesn't match.","-")</f>
        <v>-</v>
      </c>
      <c r="AT755" s="6" t="str">
        <f>IF($V755=FALSE,"Action Due doesn't match.","-")</f>
        <v>-</v>
      </c>
      <c r="AU755" s="6" t="b">
        <f>IF(AND($S755=TRUE,$Z755=TRUE,$U755=FALSE,$R755=FALSE),TRUE,FALSE)</f>
        <v>0</v>
      </c>
      <c r="AV755" s="13" t="b">
        <f ca="1">IF(OFFSET($AU755,-1,0)=TRUE,TRUE,FALSE)</f>
        <v>0</v>
      </c>
      <c r="AW755" s="6" t="b">
        <f>IF(AND($V755=TRUE,$S755=TRUE,$U755=FALSE,$R755=FALSE),TRUE,FALSE)</f>
        <v>0</v>
      </c>
      <c r="AX755" s="13" t="b">
        <f ca="1">IF(OFFSET($AW755,-1,0)="TRUE",TRUE,FALSE)</f>
        <v>0</v>
      </c>
      <c r="AY755" s="3"/>
      <c r="AZ755" s="3" t="str">
        <f>IF(OR($S755=FALSE,$R755=TRUE,$V755=FALSE),"-",IF(T755=FALSE,(CONCATENATE(D$1," doesn't match.")),"-"))</f>
        <v>-</v>
      </c>
      <c r="BA755" s="3" t="str">
        <f>IF(OR($S755=FALSE,$R755=TRUE,$V755=FALSE),"-",IF(U755=FALSE,(CONCATENATE(E$1," doesn't match.")),"-"))</f>
        <v>-</v>
      </c>
      <c r="BB755" s="3" t="str">
        <f>IF(OR($S755=FALSE,$R755=TRUE,$V755=FALSE),"-",IF(V755=FALSE,(CONCATENATE(F$1," doesn't match.")),"-"))</f>
        <v>-</v>
      </c>
      <c r="BC755" s="3" t="str">
        <f>IF(OR($S755=FALSE,$R755=TRUE,$V755=FALSE),"-",IF(W755=FALSE,(CONCATENATE(G$1," doesn't match.")),"-"))</f>
        <v>-</v>
      </c>
      <c r="BD755" s="3" t="str">
        <f>IF(OR($S755=FALSE,$R755=TRUE,$V755=FALSE),"-",IF(X755=FALSE,(CONCATENATE(H$1," doesn't match.")),"-"))</f>
        <v>-</v>
      </c>
      <c r="BE755" s="3" t="str">
        <f>IF(OR($S755=FALSE,$R755=TRUE,$V755=FALSE),"-",IF(Y755=FALSE,(CONCATENATE(I$1," doesn't match.")),"-"))</f>
        <v>-</v>
      </c>
      <c r="BF755" s="3" t="str">
        <f>IF(OR($S755=FALSE,$R755=TRUE,$V755=FALSE),"-",IF(Z755=FALSE,(CONCATENATE(J$1," doesn't match.")),"-"))</f>
        <v>-</v>
      </c>
      <c r="BG755" s="3" t="str">
        <f>IF(OR($S755=FALSE,$R755=TRUE,$V755=FALSE),"-",IF(AA755=FALSE,(CONCATENATE(K$1," doesn't match.")),"-"))</f>
        <v>-</v>
      </c>
      <c r="BH755" s="3" t="str">
        <f>IF(OR($S755=FALSE,$R755=TRUE,$V755=FALSE),"-",IF(AB755=FALSE,(CONCATENATE(L$1," doesn't match.")),"-"))</f>
        <v>-</v>
      </c>
      <c r="BI755" s="3" t="str">
        <f>IF(OR($S755=FALSE,$R755=TRUE,$V755=FALSE),"-",IF(AC755=FALSE,(CONCATENATE(M$1," doesn't match.")),"-"))</f>
        <v>-</v>
      </c>
      <c r="BJ755" s="3" t="str">
        <f>IF(OR($S755=FALSE,$R755=TRUE,$V755=FALSE),"-",IF(AD755=FALSE,(CONCATENATE(N$1," doesn't match.")),"-"))</f>
        <v>-</v>
      </c>
      <c r="BK755" s="3" t="str">
        <f>IF(OR($S755=FALSE,$R755=TRUE,$V755=FALSE),"-",IF(AE755=FALSE,(CONCATENATE(O$1," doesn't match.")),"-"))</f>
        <v>-</v>
      </c>
      <c r="BL755" s="3" t="str">
        <f>IF(OR($S755=FALSE,$R755=TRUE,$V755=FALSE),"-",IF(AF755=FALSE,(CONCATENATE(P$1," doesn't match.")),"-"))</f>
        <v>-</v>
      </c>
    </row>
    <row r="756" spans="1:64" ht="60" x14ac:dyDescent="0.25">
      <c r="A756" s="30">
        <v>1297531</v>
      </c>
      <c r="B756" s="30" t="s">
        <v>30</v>
      </c>
      <c r="C756" s="31" t="s">
        <v>583</v>
      </c>
      <c r="D756" s="30" t="s">
        <v>308</v>
      </c>
      <c r="E756" s="30" t="s">
        <v>173</v>
      </c>
      <c r="F756" s="30" t="s">
        <v>174</v>
      </c>
      <c r="G756" s="30" t="s">
        <v>35</v>
      </c>
      <c r="H756" s="32">
        <v>43323</v>
      </c>
      <c r="I756" s="32"/>
      <c r="J756" s="32">
        <v>43292</v>
      </c>
      <c r="K756" s="32"/>
      <c r="L756" s="30" t="s">
        <v>183</v>
      </c>
      <c r="M756" s="32">
        <v>43293</v>
      </c>
      <c r="N756" s="32">
        <v>43301</v>
      </c>
      <c r="O756" s="32"/>
      <c r="P756" s="32"/>
      <c r="Q756" s="5"/>
      <c r="R756" s="6" t="b">
        <f>B756=B757</f>
        <v>1</v>
      </c>
      <c r="S756" s="6" t="b">
        <f>C756=C757</f>
        <v>0</v>
      </c>
      <c r="T756" s="6" t="b">
        <f>D756=D757</f>
        <v>0</v>
      </c>
      <c r="U756" s="6" t="b">
        <f>E756=E757</f>
        <v>1</v>
      </c>
      <c r="V756" s="6" t="b">
        <f>F756=F757</f>
        <v>1</v>
      </c>
      <c r="W756" s="6" t="b">
        <f>G756=G757</f>
        <v>1</v>
      </c>
      <c r="X756" s="6" t="b">
        <f>H756=H757</f>
        <v>1</v>
      </c>
      <c r="Y756" s="6" t="b">
        <f>I756=I757</f>
        <v>1</v>
      </c>
      <c r="Z756" s="6" t="b">
        <f>J756=J757</f>
        <v>1</v>
      </c>
      <c r="AA756" s="6" t="b">
        <f>K756=K757</f>
        <v>1</v>
      </c>
      <c r="AB756" s="6" t="b">
        <f>L756=L757</f>
        <v>0</v>
      </c>
      <c r="AC756" s="6" t="b">
        <f>M756=M757</f>
        <v>1</v>
      </c>
      <c r="AD756" s="6" t="b">
        <f>N756=N757</f>
        <v>0</v>
      </c>
      <c r="AE756" s="6" t="b">
        <f>O756=O757</f>
        <v>1</v>
      </c>
      <c r="AF756" s="6" t="b">
        <f>P756=P757</f>
        <v>1</v>
      </c>
      <c r="AG756" s="3"/>
      <c r="AH756" s="8" t="str">
        <f>IF(ISBLANK($E756),"N/A",$E756)</f>
        <v>INT-PAT DOCS TO FOLLOW</v>
      </c>
      <c r="AI756" s="8" t="str">
        <f>IF(ISBLANK($F756),"N/A",$F756)</f>
        <v>Submit Docs to FA As Referenced in Filing Instr Letter / IPP</v>
      </c>
      <c r="AJ756" s="7" t="str">
        <f>IF(ISBLANK($B756),"N/A",$B756)</f>
        <v>Live Patent</v>
      </c>
      <c r="AK756" s="8" t="str">
        <f>IF(ISBLANK($C756),"N/A",$C756)</f>
        <v>ULDE.303XRU</v>
      </c>
      <c r="AL756" s="8" t="str">
        <f>IF(ISBLANK($C757),"N/A",$C757)</f>
        <v>ULDE.303XTR</v>
      </c>
      <c r="AM756" s="7" t="str">
        <f>IF(ISBLANK($B757),"N/A",$B757)</f>
        <v>Live Patent</v>
      </c>
      <c r="AN756" s="8" t="str">
        <f>IF(ISBLANK($F757),"N/A",$F757)</f>
        <v>Submit Docs to FA As Referenced in Filing Instr Letter / IPP</v>
      </c>
      <c r="AO756" s="8" t="str">
        <f>IF(ISBLANK($E757),"N/A",$E757)</f>
        <v>INT-PAT DOCS TO FOLLOW</v>
      </c>
      <c r="AP756" s="3"/>
      <c r="AQ756" s="6" t="str">
        <f>IF($S756=FALSE,"Matter doesn't match.","-")</f>
        <v>Matter doesn't match.</v>
      </c>
      <c r="AR756" s="6" t="str">
        <f>IF($R756=TRUE,"System matches.","-")</f>
        <v>System matches.</v>
      </c>
      <c r="AS756" s="6" t="str">
        <f>IF($U756=FALSE,"Action Type doesn't match.","-")</f>
        <v>-</v>
      </c>
      <c r="AT756" s="6" t="str">
        <f>IF($V756=FALSE,"Action Due doesn't match.","-")</f>
        <v>-</v>
      </c>
      <c r="AU756" s="6" t="b">
        <f>IF(AND($S756=TRUE,$Z756=TRUE,$U756=FALSE,$R756=FALSE),TRUE,FALSE)</f>
        <v>0</v>
      </c>
      <c r="AV756" s="13" t="b">
        <f ca="1">IF(OFFSET($AU756,-1,0)=TRUE,TRUE,FALSE)</f>
        <v>0</v>
      </c>
      <c r="AW756" s="6" t="b">
        <f>IF(AND($V756=TRUE,$S756=TRUE,$U756=FALSE,$R756=FALSE),TRUE,FALSE)</f>
        <v>0</v>
      </c>
      <c r="AX756" s="13" t="b">
        <f ca="1">IF(OFFSET($AW756,-1,0)="TRUE",TRUE,FALSE)</f>
        <v>0</v>
      </c>
      <c r="AY756" s="3"/>
      <c r="AZ756" s="3" t="str">
        <f>IF(OR($S756=FALSE,$R756=TRUE,$V756=FALSE),"-",IF(T756=FALSE,(CONCATENATE(D$1," doesn't match.")),"-"))</f>
        <v>-</v>
      </c>
      <c r="BA756" s="3" t="str">
        <f>IF(OR($S756=FALSE,$R756=TRUE,$V756=FALSE),"-",IF(U756=FALSE,(CONCATENATE(E$1," doesn't match.")),"-"))</f>
        <v>-</v>
      </c>
      <c r="BB756" s="3" t="str">
        <f>IF(OR($S756=FALSE,$R756=TRUE,$V756=FALSE),"-",IF(V756=FALSE,(CONCATENATE(F$1," doesn't match.")),"-"))</f>
        <v>-</v>
      </c>
      <c r="BC756" s="3" t="str">
        <f>IF(OR($S756=FALSE,$R756=TRUE,$V756=FALSE),"-",IF(W756=FALSE,(CONCATENATE(G$1," doesn't match.")),"-"))</f>
        <v>-</v>
      </c>
      <c r="BD756" s="3" t="str">
        <f>IF(OR($S756=FALSE,$R756=TRUE,$V756=FALSE),"-",IF(X756=FALSE,(CONCATENATE(H$1," doesn't match.")),"-"))</f>
        <v>-</v>
      </c>
      <c r="BE756" s="3" t="str">
        <f>IF(OR($S756=FALSE,$R756=TRUE,$V756=FALSE),"-",IF(Y756=FALSE,(CONCATENATE(I$1," doesn't match.")),"-"))</f>
        <v>-</v>
      </c>
      <c r="BF756" s="3" t="str">
        <f>IF(OR($S756=FALSE,$R756=TRUE,$V756=FALSE),"-",IF(Z756=FALSE,(CONCATENATE(J$1," doesn't match.")),"-"))</f>
        <v>-</v>
      </c>
      <c r="BG756" s="3" t="str">
        <f>IF(OR($S756=FALSE,$R756=TRUE,$V756=FALSE),"-",IF(AA756=FALSE,(CONCATENATE(K$1," doesn't match.")),"-"))</f>
        <v>-</v>
      </c>
      <c r="BH756" s="3" t="str">
        <f>IF(OR($S756=FALSE,$R756=TRUE,$V756=FALSE),"-",IF(AB756=FALSE,(CONCATENATE(L$1," doesn't match.")),"-"))</f>
        <v>-</v>
      </c>
      <c r="BI756" s="3" t="str">
        <f>IF(OR($S756=FALSE,$R756=TRUE,$V756=FALSE),"-",IF(AC756=FALSE,(CONCATENATE(M$1," doesn't match.")),"-"))</f>
        <v>-</v>
      </c>
      <c r="BJ756" s="3" t="str">
        <f>IF(OR($S756=FALSE,$R756=TRUE,$V756=FALSE),"-",IF(AD756=FALSE,(CONCATENATE(N$1," doesn't match.")),"-"))</f>
        <v>-</v>
      </c>
      <c r="BK756" s="3" t="str">
        <f>IF(OR($S756=FALSE,$R756=TRUE,$V756=FALSE),"-",IF(AE756=FALSE,(CONCATENATE(O$1," doesn't match.")),"-"))</f>
        <v>-</v>
      </c>
      <c r="BL756" s="3" t="str">
        <f>IF(OR($S756=FALSE,$R756=TRUE,$V756=FALSE),"-",IF(AF756=FALSE,(CONCATENATE(P$1," doesn't match.")),"-"))</f>
        <v>-</v>
      </c>
    </row>
    <row r="757" spans="1:64" ht="60" x14ac:dyDescent="0.25">
      <c r="A757" s="30">
        <v>1297535</v>
      </c>
      <c r="B757" s="30" t="s">
        <v>30</v>
      </c>
      <c r="C757" s="31" t="s">
        <v>584</v>
      </c>
      <c r="D757" s="30" t="s">
        <v>431</v>
      </c>
      <c r="E757" s="30" t="s">
        <v>173</v>
      </c>
      <c r="F757" s="30" t="s">
        <v>174</v>
      </c>
      <c r="G757" s="30" t="s">
        <v>35</v>
      </c>
      <c r="H757" s="32">
        <v>43323</v>
      </c>
      <c r="I757" s="32"/>
      <c r="J757" s="32">
        <v>43292</v>
      </c>
      <c r="K757" s="32"/>
      <c r="L757" s="30" t="s">
        <v>218</v>
      </c>
      <c r="M757" s="32">
        <v>43293</v>
      </c>
      <c r="N757" s="32">
        <v>43305</v>
      </c>
      <c r="O757" s="32"/>
      <c r="P757" s="32"/>
      <c r="Q757" s="5"/>
      <c r="R757" s="6" t="b">
        <f>B757=B758</f>
        <v>1</v>
      </c>
      <c r="S757" s="6" t="b">
        <f>C757=C758</f>
        <v>0</v>
      </c>
      <c r="T757" s="6" t="b">
        <f>D757=D758</f>
        <v>0</v>
      </c>
      <c r="U757" s="6" t="b">
        <f>E757=E758</f>
        <v>0</v>
      </c>
      <c r="V757" s="6" t="b">
        <f>F757=F758</f>
        <v>0</v>
      </c>
      <c r="W757" s="6" t="b">
        <f>G757=G758</f>
        <v>1</v>
      </c>
      <c r="X757" s="6" t="b">
        <f>H757=H758</f>
        <v>0</v>
      </c>
      <c r="Y757" s="6" t="b">
        <f>I757=I758</f>
        <v>0</v>
      </c>
      <c r="Z757" s="6" t="b">
        <f>J757=J758</f>
        <v>1</v>
      </c>
      <c r="AA757" s="6" t="b">
        <f>K757=K758</f>
        <v>1</v>
      </c>
      <c r="AB757" s="6" t="b">
        <f>L757=L758</f>
        <v>0</v>
      </c>
      <c r="AC757" s="6" t="b">
        <f>M757=M758</f>
        <v>1</v>
      </c>
      <c r="AD757" s="6" t="b">
        <f>N757=N758</f>
        <v>0</v>
      </c>
      <c r="AE757" s="6" t="b">
        <f>O757=O758</f>
        <v>1</v>
      </c>
      <c r="AF757" s="6" t="b">
        <f>P757=P758</f>
        <v>1</v>
      </c>
      <c r="AG757" s="3"/>
      <c r="AH757" s="8" t="str">
        <f>IF(ISBLANK($E757),"N/A",$E757)</f>
        <v>INT-PAT DOCS TO FOLLOW</v>
      </c>
      <c r="AI757" s="8" t="str">
        <f>IF(ISBLANK($F757),"N/A",$F757)</f>
        <v>Submit Docs to FA As Referenced in Filing Instr Letter / IPP</v>
      </c>
      <c r="AJ757" s="7" t="str">
        <f>IF(ISBLANK($B757),"N/A",$B757)</f>
        <v>Live Patent</v>
      </c>
      <c r="AK757" s="8" t="str">
        <f>IF(ISBLANK($C757),"N/A",$C757)</f>
        <v>ULDE.303XTR</v>
      </c>
      <c r="AL757" s="8" t="str">
        <f>IF(ISBLANK($C758),"N/A",$C758)</f>
        <v>ULDE.303XTW</v>
      </c>
      <c r="AM757" s="7" t="str">
        <f>IF(ISBLANK($B758),"N/A",$B758)</f>
        <v>Live Patent</v>
      </c>
      <c r="AN757" s="8" t="str">
        <f>IF(ISBLANK($F758),"N/A",$F758)</f>
        <v>FA Confirm &amp; Ack Filing Instructions Recvd? / IPP</v>
      </c>
      <c r="AO757" s="8" t="str">
        <f>IF(ISBLANK($E758),"N/A",$E758)</f>
        <v>INT-PAT INSTR APPLICATION FILING</v>
      </c>
      <c r="AP757" s="3"/>
      <c r="AQ757" s="6" t="str">
        <f>IF($S757=FALSE,"Matter doesn't match.","-")</f>
        <v>Matter doesn't match.</v>
      </c>
      <c r="AR757" s="6" t="str">
        <f>IF($R757=TRUE,"System matches.","-")</f>
        <v>System matches.</v>
      </c>
      <c r="AS757" s="6" t="str">
        <f>IF($U757=FALSE,"Action Type doesn't match.","-")</f>
        <v>Action Type doesn't match.</v>
      </c>
      <c r="AT757" s="6" t="str">
        <f>IF($V757=FALSE,"Action Due doesn't match.","-")</f>
        <v>Action Due doesn't match.</v>
      </c>
      <c r="AU757" s="6" t="b">
        <f>IF(AND($S757=TRUE,$Z757=TRUE,$U757=FALSE,$R757=FALSE),TRUE,FALSE)</f>
        <v>0</v>
      </c>
      <c r="AV757" s="13" t="b">
        <f ca="1">IF(OFFSET($AU757,-1,0)=TRUE,TRUE,FALSE)</f>
        <v>0</v>
      </c>
      <c r="AW757" s="6" t="b">
        <f>IF(AND($V757=TRUE,$S757=TRUE,$U757=FALSE,$R757=FALSE),TRUE,FALSE)</f>
        <v>0</v>
      </c>
      <c r="AX757" s="13" t="b">
        <f ca="1">IF(OFFSET($AW757,-1,0)="TRUE",TRUE,FALSE)</f>
        <v>0</v>
      </c>
      <c r="AY757" s="3"/>
      <c r="AZ757" s="3" t="str">
        <f>IF(OR($S757=FALSE,$R757=TRUE,$V757=FALSE),"-",IF(T757=FALSE,(CONCATENATE(D$1," doesn't match.")),"-"))</f>
        <v>-</v>
      </c>
      <c r="BA757" s="3" t="str">
        <f>IF(OR($S757=FALSE,$R757=TRUE,$V757=FALSE),"-",IF(U757=FALSE,(CONCATENATE(E$1," doesn't match.")),"-"))</f>
        <v>-</v>
      </c>
      <c r="BB757" s="3" t="str">
        <f>IF(OR($S757=FALSE,$R757=TRUE,$V757=FALSE),"-",IF(V757=FALSE,(CONCATENATE(F$1," doesn't match.")),"-"))</f>
        <v>-</v>
      </c>
      <c r="BC757" s="3" t="str">
        <f>IF(OR($S757=FALSE,$R757=TRUE,$V757=FALSE),"-",IF(W757=FALSE,(CONCATENATE(G$1," doesn't match.")),"-"))</f>
        <v>-</v>
      </c>
      <c r="BD757" s="3" t="str">
        <f>IF(OR($S757=FALSE,$R757=TRUE,$V757=FALSE),"-",IF(X757=FALSE,(CONCATENATE(H$1," doesn't match.")),"-"))</f>
        <v>-</v>
      </c>
      <c r="BE757" s="3" t="str">
        <f>IF(OR($S757=FALSE,$R757=TRUE,$V757=FALSE),"-",IF(Y757=FALSE,(CONCATENATE(I$1," doesn't match.")),"-"))</f>
        <v>-</v>
      </c>
      <c r="BF757" s="3" t="str">
        <f>IF(OR($S757=FALSE,$R757=TRUE,$V757=FALSE),"-",IF(Z757=FALSE,(CONCATENATE(J$1," doesn't match.")),"-"))</f>
        <v>-</v>
      </c>
      <c r="BG757" s="3" t="str">
        <f>IF(OR($S757=FALSE,$R757=TRUE,$V757=FALSE),"-",IF(AA757=FALSE,(CONCATENATE(K$1," doesn't match.")),"-"))</f>
        <v>-</v>
      </c>
      <c r="BH757" s="3" t="str">
        <f>IF(OR($S757=FALSE,$R757=TRUE,$V757=FALSE),"-",IF(AB757=FALSE,(CONCATENATE(L$1," doesn't match.")),"-"))</f>
        <v>-</v>
      </c>
      <c r="BI757" s="3" t="str">
        <f>IF(OR($S757=FALSE,$R757=TRUE,$V757=FALSE),"-",IF(AC757=FALSE,(CONCATENATE(M$1," doesn't match.")),"-"))</f>
        <v>-</v>
      </c>
      <c r="BJ757" s="3" t="str">
        <f>IF(OR($S757=FALSE,$R757=TRUE,$V757=FALSE),"-",IF(AD757=FALSE,(CONCATENATE(N$1," doesn't match.")),"-"))</f>
        <v>-</v>
      </c>
      <c r="BK757" s="3" t="str">
        <f>IF(OR($S757=FALSE,$R757=TRUE,$V757=FALSE),"-",IF(AE757=FALSE,(CONCATENATE(O$1," doesn't match.")),"-"))</f>
        <v>-</v>
      </c>
      <c r="BL757" s="3" t="str">
        <f>IF(OR($S757=FALSE,$R757=TRUE,$V757=FALSE),"-",IF(AF757=FALSE,(CONCATENATE(P$1," doesn't match.")),"-"))</f>
        <v>-</v>
      </c>
    </row>
    <row r="758" spans="1:64" ht="45" x14ac:dyDescent="0.25">
      <c r="A758" s="30">
        <v>1297564</v>
      </c>
      <c r="B758" s="30" t="s">
        <v>30</v>
      </c>
      <c r="C758" s="31" t="s">
        <v>585</v>
      </c>
      <c r="D758" s="30" t="s">
        <v>102</v>
      </c>
      <c r="E758" s="30" t="s">
        <v>122</v>
      </c>
      <c r="F758" s="30" t="s">
        <v>126</v>
      </c>
      <c r="G758" s="30" t="s">
        <v>35</v>
      </c>
      <c r="H758" s="32">
        <v>43299</v>
      </c>
      <c r="I758" s="32">
        <v>43293</v>
      </c>
      <c r="J758" s="32">
        <v>43292</v>
      </c>
      <c r="K758" s="32"/>
      <c r="L758" s="30" t="s">
        <v>134</v>
      </c>
      <c r="M758" s="32">
        <v>43293</v>
      </c>
      <c r="N758" s="32">
        <v>43293</v>
      </c>
      <c r="O758" s="32"/>
      <c r="P758" s="32"/>
      <c r="Q758" s="5"/>
      <c r="R758" s="6" t="b">
        <f>B758=B759</f>
        <v>0</v>
      </c>
      <c r="S758" s="6" t="b">
        <f>C758=C759</f>
        <v>1</v>
      </c>
      <c r="T758" s="6" t="b">
        <f>D758=D759</f>
        <v>1</v>
      </c>
      <c r="U758" s="6" t="b">
        <f>E758=E759</f>
        <v>1</v>
      </c>
      <c r="V758" s="6" t="b">
        <f>F758=F759</f>
        <v>1</v>
      </c>
      <c r="W758" s="6" t="b">
        <f>G758=G759</f>
        <v>1</v>
      </c>
      <c r="X758" s="6" t="b">
        <f>H758=H759</f>
        <v>1</v>
      </c>
      <c r="Y758" s="6" t="b">
        <f>I758=I759</f>
        <v>0</v>
      </c>
      <c r="Z758" s="6" t="b">
        <f>J758=J759</f>
        <v>1</v>
      </c>
      <c r="AA758" s="6" t="b">
        <f>K758=K759</f>
        <v>1</v>
      </c>
      <c r="AB758" s="6" t="b">
        <f>L758=L759</f>
        <v>1</v>
      </c>
      <c r="AC758" s="6" t="b">
        <f>M758=M759</f>
        <v>1</v>
      </c>
      <c r="AD758" s="6" t="b">
        <f>N758=N759</f>
        <v>1</v>
      </c>
      <c r="AE758" s="6" t="b">
        <f>O758=O759</f>
        <v>1</v>
      </c>
      <c r="AF758" s="6" t="b">
        <f>P758=P759</f>
        <v>1</v>
      </c>
      <c r="AG758" s="3"/>
      <c r="AH758" s="8" t="str">
        <f>IF(ISBLANK($E758),"N/A",$E758)</f>
        <v>INT-PAT INSTR APPLICATION FILING</v>
      </c>
      <c r="AI758" s="8" t="str">
        <f>IF(ISBLANK($F758),"N/A",$F758)</f>
        <v>FA Confirm &amp; Ack Filing Instructions Recvd? / IPP</v>
      </c>
      <c r="AJ758" s="7" t="str">
        <f>IF(ISBLANK($B758),"N/A",$B758)</f>
        <v>Live Patent</v>
      </c>
      <c r="AK758" s="8" t="str">
        <f>IF(ISBLANK($C758),"N/A",$C758)</f>
        <v>ULDE.303XTW</v>
      </c>
      <c r="AL758" s="8" t="str">
        <f>IF(ISBLANK($C759),"N/A",$C759)</f>
        <v>ULDE.303XTW</v>
      </c>
      <c r="AM758" s="7" t="str">
        <f>IF(ISBLANK($B759),"N/A",$B759)</f>
        <v>Agent Patent</v>
      </c>
      <c r="AN758" s="8" t="str">
        <f>IF(ISBLANK($F759),"N/A",$F759)</f>
        <v>FA Confirm &amp; Ack Filing Instructions Recvd? / IPP</v>
      </c>
      <c r="AO758" s="8" t="str">
        <f>IF(ISBLANK($E759),"N/A",$E759)</f>
        <v>INT-PAT INSTR APPLICATION FILING</v>
      </c>
      <c r="AP758" s="3"/>
      <c r="AQ758" s="6" t="str">
        <f>IF($S758=FALSE,"Matter doesn't match.","-")</f>
        <v>-</v>
      </c>
      <c r="AR758" s="6" t="str">
        <f>IF($R758=TRUE,"System matches.","-")</f>
        <v>-</v>
      </c>
      <c r="AS758" s="6" t="str">
        <f>IF($U758=FALSE,"Action Type doesn't match.","-")</f>
        <v>-</v>
      </c>
      <c r="AT758" s="6" t="str">
        <f>IF($V758=FALSE,"Action Due doesn't match.","-")</f>
        <v>-</v>
      </c>
      <c r="AU758" s="6" t="b">
        <f>IF(AND($S758=TRUE,$Z758=TRUE,$U758=FALSE,$R758=FALSE),TRUE,FALSE)</f>
        <v>0</v>
      </c>
      <c r="AV758" s="13" t="b">
        <f ca="1">IF(OFFSET($AU758,-1,0)=TRUE,TRUE,FALSE)</f>
        <v>0</v>
      </c>
      <c r="AW758" s="6" t="b">
        <f>IF(AND($V758=TRUE,$S758=TRUE,$U758=FALSE,$R758=FALSE),TRUE,FALSE)</f>
        <v>0</v>
      </c>
      <c r="AX758" s="13" t="b">
        <f ca="1">IF(OFFSET($AW758,-1,0)="TRUE",TRUE,FALSE)</f>
        <v>0</v>
      </c>
      <c r="AY758" s="3"/>
      <c r="AZ758" s="3" t="str">
        <f>IF(OR($S758=FALSE,$R758=TRUE,$V758=FALSE),"-",IF(T758=FALSE,(CONCATENATE(D$1," doesn't match.")),"-"))</f>
        <v>-</v>
      </c>
      <c r="BA758" s="3" t="str">
        <f>IF(OR($S758=FALSE,$R758=TRUE,$V758=FALSE),"-",IF(U758=FALSE,(CONCATENATE(E$1," doesn't match.")),"-"))</f>
        <v>-</v>
      </c>
      <c r="BB758" s="3" t="str">
        <f>IF(OR($S758=FALSE,$R758=TRUE,$V758=FALSE),"-",IF(V758=FALSE,(CONCATENATE(F$1," doesn't match.")),"-"))</f>
        <v>-</v>
      </c>
      <c r="BC758" s="3" t="str">
        <f>IF(OR($S758=FALSE,$R758=TRUE,$V758=FALSE),"-",IF(W758=FALSE,(CONCATENATE(G$1," doesn't match.")),"-"))</f>
        <v>-</v>
      </c>
      <c r="BD758" s="3" t="str">
        <f>IF(OR($S758=FALSE,$R758=TRUE,$V758=FALSE),"-",IF(X758=FALSE,(CONCATENATE(H$1," doesn't match.")),"-"))</f>
        <v>-</v>
      </c>
      <c r="BE758" s="3" t="str">
        <f>IF(OR($S758=FALSE,$R758=TRUE,$V758=FALSE),"-",IF(Y758=FALSE,(CONCATENATE(I$1," doesn't match.")),"-"))</f>
        <v>DateTaken doesn't match.</v>
      </c>
      <c r="BF758" s="3" t="str">
        <f>IF(OR($S758=FALSE,$R758=TRUE,$V758=FALSE),"-",IF(Z758=FALSE,(CONCATENATE(J$1," doesn't match.")),"-"))</f>
        <v>-</v>
      </c>
      <c r="BG758" s="3" t="str">
        <f>IF(OR($S758=FALSE,$R758=TRUE,$V758=FALSE),"-",IF(AA758=FALSE,(CONCATENATE(K$1," doesn't match.")),"-"))</f>
        <v>-</v>
      </c>
      <c r="BH758" s="3" t="str">
        <f>IF(OR($S758=FALSE,$R758=TRUE,$V758=FALSE),"-",IF(AB758=FALSE,(CONCATENATE(L$1," doesn't match.")),"-"))</f>
        <v>-</v>
      </c>
      <c r="BI758" s="3" t="str">
        <f>IF(OR($S758=FALSE,$R758=TRUE,$V758=FALSE),"-",IF(AC758=FALSE,(CONCATENATE(M$1," doesn't match.")),"-"))</f>
        <v>-</v>
      </c>
      <c r="BJ758" s="3" t="str">
        <f>IF(OR($S758=FALSE,$R758=TRUE,$V758=FALSE),"-",IF(AD758=FALSE,(CONCATENATE(N$1," doesn't match.")),"-"))</f>
        <v>-</v>
      </c>
      <c r="BK758" s="3" t="str">
        <f>IF(OR($S758=FALSE,$R758=TRUE,$V758=FALSE),"-",IF(AE758=FALSE,(CONCATENATE(O$1," doesn't match.")),"-"))</f>
        <v>-</v>
      </c>
      <c r="BL758" s="3" t="str">
        <f>IF(OR($S758=FALSE,$R758=TRUE,$V758=FALSE),"-",IF(AF758=FALSE,(CONCATENATE(P$1," doesn't match.")),"-"))</f>
        <v>-</v>
      </c>
    </row>
    <row r="759" spans="1:64" ht="60" x14ac:dyDescent="0.25">
      <c r="A759" s="30">
        <v>1297564</v>
      </c>
      <c r="B759" s="30" t="s">
        <v>625</v>
      </c>
      <c r="C759" s="31" t="s">
        <v>585</v>
      </c>
      <c r="D759" s="30" t="s">
        <v>102</v>
      </c>
      <c r="E759" s="30" t="s">
        <v>122</v>
      </c>
      <c r="F759" s="30" t="s">
        <v>126</v>
      </c>
      <c r="G759" s="30" t="s">
        <v>35</v>
      </c>
      <c r="H759" s="32">
        <v>43299</v>
      </c>
      <c r="I759" s="32"/>
      <c r="J759" s="32">
        <v>43292</v>
      </c>
      <c r="K759" s="32"/>
      <c r="L759" s="30" t="s">
        <v>134</v>
      </c>
      <c r="M759" s="32">
        <v>43293</v>
      </c>
      <c r="N759" s="32">
        <v>43293</v>
      </c>
      <c r="O759" s="32"/>
      <c r="P759" s="32"/>
      <c r="Q759" s="5"/>
      <c r="R759" s="6" t="b">
        <f>B759=B760</f>
        <v>0</v>
      </c>
      <c r="S759" s="6" t="b">
        <f>C759=C760</f>
        <v>0</v>
      </c>
      <c r="T759" s="6" t="b">
        <f>D759=D760</f>
        <v>0</v>
      </c>
      <c r="U759" s="6" t="b">
        <f>E759=E760</f>
        <v>0</v>
      </c>
      <c r="V759" s="6" t="b">
        <f>F759=F760</f>
        <v>0</v>
      </c>
      <c r="W759" s="6" t="b">
        <f>G759=G760</f>
        <v>0</v>
      </c>
      <c r="X759" s="6" t="b">
        <f>H759=H760</f>
        <v>0</v>
      </c>
      <c r="Y759" s="6" t="b">
        <f>I759=I760</f>
        <v>1</v>
      </c>
      <c r="Z759" s="6" t="b">
        <f>J759=J760</f>
        <v>0</v>
      </c>
      <c r="AA759" s="6" t="b">
        <f>K759=K760</f>
        <v>1</v>
      </c>
      <c r="AB759" s="6" t="b">
        <f>L759=L760</f>
        <v>0</v>
      </c>
      <c r="AC759" s="6" t="b">
        <f>M759=M760</f>
        <v>1</v>
      </c>
      <c r="AD759" s="6" t="b">
        <f>N759=N760</f>
        <v>1</v>
      </c>
      <c r="AE759" s="6" t="b">
        <f>O759=O760</f>
        <v>1</v>
      </c>
      <c r="AF759" s="6" t="b">
        <f>P759=P760</f>
        <v>1</v>
      </c>
      <c r="AG759" s="3"/>
      <c r="AH759" s="8" t="str">
        <f>IF(ISBLANK($E759),"N/A",$E759)</f>
        <v>INT-PAT INSTR APPLICATION FILING</v>
      </c>
      <c r="AI759" s="8" t="str">
        <f>IF(ISBLANK($F759),"N/A",$F759)</f>
        <v>FA Confirm &amp; Ack Filing Instructions Recvd? / IPP</v>
      </c>
      <c r="AJ759" s="7" t="str">
        <f>IF(ISBLANK($B759),"N/A",$B759)</f>
        <v>Agent Patent</v>
      </c>
      <c r="AK759" s="8" t="str">
        <f>IF(ISBLANK($C759),"N/A",$C759)</f>
        <v>ULDE.303XTW</v>
      </c>
      <c r="AL759" s="8" t="str">
        <f>IF(ISBLANK($C760),"N/A",$C760)</f>
        <v>ULDE.303XVE</v>
      </c>
      <c r="AM759" s="7" t="str">
        <f>IF(ISBLANK($B760),"N/A",$B760)</f>
        <v>Live Patent</v>
      </c>
      <c r="AN759" s="8" t="str">
        <f>IF(ISBLANK($F760),"N/A",$F760)</f>
        <v>Application Filed? / IPP</v>
      </c>
      <c r="AO759" s="8" t="str">
        <f>IF(ISBLANK($E760),"N/A",$E760)</f>
        <v>INT-PAT APPLN FILING CONFIRMATION</v>
      </c>
      <c r="AP759" s="3"/>
      <c r="AQ759" s="6" t="str">
        <f>IF($S759=FALSE,"Matter doesn't match.","-")</f>
        <v>Matter doesn't match.</v>
      </c>
      <c r="AR759" s="6" t="str">
        <f>IF($R759=TRUE,"System matches.","-")</f>
        <v>-</v>
      </c>
      <c r="AS759" s="6" t="str">
        <f>IF($U759=FALSE,"Action Type doesn't match.","-")</f>
        <v>Action Type doesn't match.</v>
      </c>
      <c r="AT759" s="6" t="str">
        <f>IF($V759=FALSE,"Action Due doesn't match.","-")</f>
        <v>Action Due doesn't match.</v>
      </c>
      <c r="AU759" s="6" t="b">
        <f>IF(AND($S759=TRUE,$Z759=TRUE,$U759=FALSE,$R759=FALSE),TRUE,FALSE)</f>
        <v>0</v>
      </c>
      <c r="AV759" s="13" t="b">
        <f ca="1">IF(OFFSET($AU759,-1,0)=TRUE,TRUE,FALSE)</f>
        <v>0</v>
      </c>
      <c r="AW759" s="6" t="b">
        <f>IF(AND($V759=TRUE,$S759=TRUE,$U759=FALSE,$R759=FALSE),TRUE,FALSE)</f>
        <v>0</v>
      </c>
      <c r="AX759" s="13" t="b">
        <f ca="1">IF(OFFSET($AW759,-1,0)="TRUE",TRUE,FALSE)</f>
        <v>0</v>
      </c>
      <c r="AY759" s="3"/>
      <c r="AZ759" s="3" t="str">
        <f>IF(OR($S759=FALSE,$R759=TRUE,$V759=FALSE),"-",IF(T759=FALSE,(CONCATENATE(D$1," doesn't match.")),"-"))</f>
        <v>-</v>
      </c>
      <c r="BA759" s="3" t="str">
        <f>IF(OR($S759=FALSE,$R759=TRUE,$V759=FALSE),"-",IF(U759=FALSE,(CONCATENATE(E$1," doesn't match.")),"-"))</f>
        <v>-</v>
      </c>
      <c r="BB759" s="3" t="str">
        <f>IF(OR($S759=FALSE,$R759=TRUE,$V759=FALSE),"-",IF(V759=FALSE,(CONCATENATE(F$1," doesn't match.")),"-"))</f>
        <v>-</v>
      </c>
      <c r="BC759" s="3" t="str">
        <f>IF(OR($S759=FALSE,$R759=TRUE,$V759=FALSE),"-",IF(W759=FALSE,(CONCATENATE(G$1," doesn't match.")),"-"))</f>
        <v>-</v>
      </c>
      <c r="BD759" s="3" t="str">
        <f>IF(OR($S759=FALSE,$R759=TRUE,$V759=FALSE),"-",IF(X759=FALSE,(CONCATENATE(H$1," doesn't match.")),"-"))</f>
        <v>-</v>
      </c>
      <c r="BE759" s="3" t="str">
        <f>IF(OR($S759=FALSE,$R759=TRUE,$V759=FALSE),"-",IF(Y759=FALSE,(CONCATENATE(I$1," doesn't match.")),"-"))</f>
        <v>-</v>
      </c>
      <c r="BF759" s="3" t="str">
        <f>IF(OR($S759=FALSE,$R759=TRUE,$V759=FALSE),"-",IF(Z759=FALSE,(CONCATENATE(J$1," doesn't match.")),"-"))</f>
        <v>-</v>
      </c>
      <c r="BG759" s="3" t="str">
        <f>IF(OR($S759=FALSE,$R759=TRUE,$V759=FALSE),"-",IF(AA759=FALSE,(CONCATENATE(K$1," doesn't match.")),"-"))</f>
        <v>-</v>
      </c>
      <c r="BH759" s="3" t="str">
        <f>IF(OR($S759=FALSE,$R759=TRUE,$V759=FALSE),"-",IF(AB759=FALSE,(CONCATENATE(L$1," doesn't match.")),"-"))</f>
        <v>-</v>
      </c>
      <c r="BI759" s="3" t="str">
        <f>IF(OR($S759=FALSE,$R759=TRUE,$V759=FALSE),"-",IF(AC759=FALSE,(CONCATENATE(M$1," doesn't match.")),"-"))</f>
        <v>-</v>
      </c>
      <c r="BJ759" s="3" t="str">
        <f>IF(OR($S759=FALSE,$R759=TRUE,$V759=FALSE),"-",IF(AD759=FALSE,(CONCATENATE(N$1," doesn't match.")),"-"))</f>
        <v>-</v>
      </c>
      <c r="BK759" s="3" t="str">
        <f>IF(OR($S759=FALSE,$R759=TRUE,$V759=FALSE),"-",IF(AE759=FALSE,(CONCATENATE(O$1," doesn't match.")),"-"))</f>
        <v>-</v>
      </c>
      <c r="BL759" s="3" t="str">
        <f>IF(OR($S759=FALSE,$R759=TRUE,$V759=FALSE),"-",IF(AF759=FALSE,(CONCATENATE(P$1," doesn't match.")),"-"))</f>
        <v>-</v>
      </c>
    </row>
    <row r="760" spans="1:64" ht="45" x14ac:dyDescent="0.25">
      <c r="A760" s="30">
        <v>1297478</v>
      </c>
      <c r="B760" s="30" t="s">
        <v>30</v>
      </c>
      <c r="C760" s="31" t="s">
        <v>586</v>
      </c>
      <c r="D760" s="30" t="s">
        <v>568</v>
      </c>
      <c r="E760" s="30" t="s">
        <v>565</v>
      </c>
      <c r="F760" s="30" t="s">
        <v>488</v>
      </c>
      <c r="G760" s="30" t="s">
        <v>39</v>
      </c>
      <c r="H760" s="32">
        <v>43317</v>
      </c>
      <c r="I760" s="32"/>
      <c r="J760" s="32">
        <v>43317</v>
      </c>
      <c r="K760" s="32"/>
      <c r="L760" s="30" t="s">
        <v>77</v>
      </c>
      <c r="M760" s="32">
        <v>43293</v>
      </c>
      <c r="N760" s="32">
        <v>43293</v>
      </c>
      <c r="O760" s="32"/>
      <c r="P760" s="32"/>
      <c r="Q760" s="5"/>
      <c r="R760" s="6" t="b">
        <f>B760=B761</f>
        <v>0</v>
      </c>
      <c r="S760" s="6" t="b">
        <f>C760=C761</f>
        <v>0</v>
      </c>
      <c r="T760" s="6" t="b">
        <f>D760=D761</f>
        <v>0</v>
      </c>
      <c r="U760" s="6" t="b">
        <f>E760=E761</f>
        <v>0</v>
      </c>
      <c r="V760" s="6" t="b">
        <f>F760=F761</f>
        <v>0</v>
      </c>
      <c r="W760" s="6" t="b">
        <f>G760=G761</f>
        <v>0</v>
      </c>
      <c r="X760" s="6" t="b">
        <f>H760=H761</f>
        <v>0</v>
      </c>
      <c r="Y760" s="6" t="b">
        <f>I760=I761</f>
        <v>1</v>
      </c>
      <c r="Z760" s="6" t="b">
        <f>J760=J761</f>
        <v>0</v>
      </c>
      <c r="AA760" s="6" t="b">
        <f>K760=K761</f>
        <v>1</v>
      </c>
      <c r="AB760" s="6" t="b">
        <f>L760=L761</f>
        <v>0</v>
      </c>
      <c r="AC760" s="6" t="b">
        <f>M760=M761</f>
        <v>0</v>
      </c>
      <c r="AD760" s="6" t="b">
        <f>N760=N761</f>
        <v>0</v>
      </c>
      <c r="AE760" s="6" t="b">
        <f>O760=O761</f>
        <v>1</v>
      </c>
      <c r="AF760" s="6" t="b">
        <f>P760=P761</f>
        <v>1</v>
      </c>
      <c r="AG760" s="3"/>
      <c r="AH760" s="8" t="str">
        <f>IF(ISBLANK($E760),"N/A",$E760)</f>
        <v>INT-PAT APPLN FILING CONFIRMATION</v>
      </c>
      <c r="AI760" s="8" t="str">
        <f>IF(ISBLANK($F760),"N/A",$F760)</f>
        <v>Application Filed? / IPP</v>
      </c>
      <c r="AJ760" s="7" t="str">
        <f>IF(ISBLANK($B760),"N/A",$B760)</f>
        <v>Live Patent</v>
      </c>
      <c r="AK760" s="8" t="str">
        <f>IF(ISBLANK($C760),"N/A",$C760)</f>
        <v>ULDE.303XVE</v>
      </c>
      <c r="AL760" s="8" t="str">
        <f>IF(ISBLANK($C761),"N/A",$C761)</f>
        <v>ULDE.304XAU</v>
      </c>
      <c r="AM760" s="7" t="str">
        <f>IF(ISBLANK($B761),"N/A",$B761)</f>
        <v>Agent Patent</v>
      </c>
      <c r="AN760" s="8" t="str">
        <f>IF(ISBLANK($F761),"N/A",$F761)</f>
        <v>Submit Docs to FA As Referenced in Filing Instr Letter / IPP</v>
      </c>
      <c r="AO760" s="8" t="str">
        <f>IF(ISBLANK($E761),"N/A",$E761)</f>
        <v>INT-PAT DOCS TO FOLLOW</v>
      </c>
      <c r="AP760" s="3"/>
      <c r="AQ760" s="6" t="str">
        <f>IF($S760=FALSE,"Matter doesn't match.","-")</f>
        <v>Matter doesn't match.</v>
      </c>
      <c r="AR760" s="6" t="str">
        <f>IF($R760=TRUE,"System matches.","-")</f>
        <v>-</v>
      </c>
      <c r="AS760" s="6" t="str">
        <f>IF($U760=FALSE,"Action Type doesn't match.","-")</f>
        <v>Action Type doesn't match.</v>
      </c>
      <c r="AT760" s="6" t="str">
        <f>IF($V760=FALSE,"Action Due doesn't match.","-")</f>
        <v>Action Due doesn't match.</v>
      </c>
      <c r="AU760" s="6" t="b">
        <f>IF(AND($S760=TRUE,$Z760=TRUE,$U760=FALSE,$R760=FALSE),TRUE,FALSE)</f>
        <v>0</v>
      </c>
      <c r="AV760" s="13" t="b">
        <f ca="1">IF(OFFSET($AU760,-1,0)=TRUE,TRUE,FALSE)</f>
        <v>0</v>
      </c>
      <c r="AW760" s="6" t="b">
        <f>IF(AND($V760=TRUE,$S760=TRUE,$U760=FALSE,$R760=FALSE),TRUE,FALSE)</f>
        <v>0</v>
      </c>
      <c r="AX760" s="13" t="b">
        <f ca="1">IF(OFFSET($AW760,-1,0)="TRUE",TRUE,FALSE)</f>
        <v>0</v>
      </c>
      <c r="AY760" s="3"/>
      <c r="AZ760" s="3" t="str">
        <f>IF(OR($S760=FALSE,$R760=TRUE,$V760=FALSE),"-",IF(T760=FALSE,(CONCATENATE(D$1," doesn't match.")),"-"))</f>
        <v>-</v>
      </c>
      <c r="BA760" s="3" t="str">
        <f>IF(OR($S760=FALSE,$R760=TRUE,$V760=FALSE),"-",IF(U760=FALSE,(CONCATENATE(E$1," doesn't match.")),"-"))</f>
        <v>-</v>
      </c>
      <c r="BB760" s="3" t="str">
        <f>IF(OR($S760=FALSE,$R760=TRUE,$V760=FALSE),"-",IF(V760=FALSE,(CONCATENATE(F$1," doesn't match.")),"-"))</f>
        <v>-</v>
      </c>
      <c r="BC760" s="3" t="str">
        <f>IF(OR($S760=FALSE,$R760=TRUE,$V760=FALSE),"-",IF(W760=FALSE,(CONCATENATE(G$1," doesn't match.")),"-"))</f>
        <v>-</v>
      </c>
      <c r="BD760" s="3" t="str">
        <f>IF(OR($S760=FALSE,$R760=TRUE,$V760=FALSE),"-",IF(X760=FALSE,(CONCATENATE(H$1," doesn't match.")),"-"))</f>
        <v>-</v>
      </c>
      <c r="BE760" s="3" t="str">
        <f>IF(OR($S760=FALSE,$R760=TRUE,$V760=FALSE),"-",IF(Y760=FALSE,(CONCATENATE(I$1," doesn't match.")),"-"))</f>
        <v>-</v>
      </c>
      <c r="BF760" s="3" t="str">
        <f>IF(OR($S760=FALSE,$R760=TRUE,$V760=FALSE),"-",IF(Z760=FALSE,(CONCATENATE(J$1," doesn't match.")),"-"))</f>
        <v>-</v>
      </c>
      <c r="BG760" s="3" t="str">
        <f>IF(OR($S760=FALSE,$R760=TRUE,$V760=FALSE),"-",IF(AA760=FALSE,(CONCATENATE(K$1," doesn't match.")),"-"))</f>
        <v>-</v>
      </c>
      <c r="BH760" s="3" t="str">
        <f>IF(OR($S760=FALSE,$R760=TRUE,$V760=FALSE),"-",IF(AB760=FALSE,(CONCATENATE(L$1," doesn't match.")),"-"))</f>
        <v>-</v>
      </c>
      <c r="BI760" s="3" t="str">
        <f>IF(OR($S760=FALSE,$R760=TRUE,$V760=FALSE),"-",IF(AC760=FALSE,(CONCATENATE(M$1," doesn't match.")),"-"))</f>
        <v>-</v>
      </c>
      <c r="BJ760" s="3" t="str">
        <f>IF(OR($S760=FALSE,$R760=TRUE,$V760=FALSE),"-",IF(AD760=FALSE,(CONCATENATE(N$1," doesn't match.")),"-"))</f>
        <v>-</v>
      </c>
      <c r="BK760" s="3" t="str">
        <f>IF(OR($S760=FALSE,$R760=TRUE,$V760=FALSE),"-",IF(AE760=FALSE,(CONCATENATE(O$1," doesn't match.")),"-"))</f>
        <v>-</v>
      </c>
      <c r="BL760" s="3" t="str">
        <f>IF(OR($S760=FALSE,$R760=TRUE,$V760=FALSE),"-",IF(AF760=FALSE,(CONCATENATE(P$1," doesn't match.")),"-"))</f>
        <v>-</v>
      </c>
    </row>
    <row r="761" spans="1:64" ht="60" x14ac:dyDescent="0.25">
      <c r="A761" s="30">
        <v>1297591</v>
      </c>
      <c r="B761" s="30" t="s">
        <v>625</v>
      </c>
      <c r="C761" s="31" t="s">
        <v>773</v>
      </c>
      <c r="D761" s="30" t="s">
        <v>187</v>
      </c>
      <c r="E761" s="30" t="s">
        <v>173</v>
      </c>
      <c r="F761" s="30" t="s">
        <v>174</v>
      </c>
      <c r="G761" s="30" t="s">
        <v>35</v>
      </c>
      <c r="H761" s="32">
        <v>43323</v>
      </c>
      <c r="I761" s="32"/>
      <c r="J761" s="32">
        <v>43292</v>
      </c>
      <c r="K761" s="32"/>
      <c r="L761" s="30" t="s">
        <v>66</v>
      </c>
      <c r="M761" s="32">
        <v>43294</v>
      </c>
      <c r="N761" s="32">
        <v>43294</v>
      </c>
      <c r="O761" s="32"/>
      <c r="P761" s="32"/>
      <c r="Q761" s="5"/>
      <c r="R761" s="6" t="b">
        <f>B761=B762</f>
        <v>0</v>
      </c>
      <c r="S761" s="6" t="b">
        <f>C761=C762</f>
        <v>0</v>
      </c>
      <c r="T761" s="6" t="b">
        <f>D761=D762</f>
        <v>0</v>
      </c>
      <c r="U761" s="6" t="b">
        <f>E761=E762</f>
        <v>0</v>
      </c>
      <c r="V761" s="6" t="b">
        <f>F761=F762</f>
        <v>0</v>
      </c>
      <c r="W761" s="6" t="b">
        <f>G761=G762</f>
        <v>1</v>
      </c>
      <c r="X761" s="6" t="b">
        <f>H761=H762</f>
        <v>0</v>
      </c>
      <c r="Y761" s="6" t="b">
        <f>I761=I762</f>
        <v>0</v>
      </c>
      <c r="Z761" s="6" t="b">
        <f>J761=J762</f>
        <v>1</v>
      </c>
      <c r="AA761" s="6" t="b">
        <f>K761=K762</f>
        <v>1</v>
      </c>
      <c r="AB761" s="6" t="b">
        <f>L761=L762</f>
        <v>0</v>
      </c>
      <c r="AC761" s="6" t="b">
        <f>M761=M762</f>
        <v>0</v>
      </c>
      <c r="AD761" s="6" t="b">
        <f>N761=N762</f>
        <v>0</v>
      </c>
      <c r="AE761" s="6" t="b">
        <f>O761=O762</f>
        <v>1</v>
      </c>
      <c r="AF761" s="6" t="b">
        <f>P761=P762</f>
        <v>1</v>
      </c>
      <c r="AG761" s="3"/>
      <c r="AH761" s="8" t="str">
        <f>IF(ISBLANK($E761),"N/A",$E761)</f>
        <v>INT-PAT DOCS TO FOLLOW</v>
      </c>
      <c r="AI761" s="8" t="str">
        <f>IF(ISBLANK($F761),"N/A",$F761)</f>
        <v>Submit Docs to FA As Referenced in Filing Instr Letter / IPP</v>
      </c>
      <c r="AJ761" s="7" t="str">
        <f>IF(ISBLANK($B761),"N/A",$B761)</f>
        <v>Agent Patent</v>
      </c>
      <c r="AK761" s="8" t="str">
        <f>IF(ISBLANK($C761),"N/A",$C761)</f>
        <v>ULDE.304XAU</v>
      </c>
      <c r="AL761" s="8" t="str">
        <f>IF(ISBLANK($C762),"N/A",$C762)</f>
        <v>ULDE.304XCA</v>
      </c>
      <c r="AM761" s="7" t="str">
        <f>IF(ISBLANK($B762),"N/A",$B762)</f>
        <v>Live Patent</v>
      </c>
      <c r="AN761" s="8" t="str">
        <f>IF(ISBLANK($F762),"N/A",$F762)</f>
        <v>FA Confirm &amp; Ack Filing Instructions Recvd? / IPP</v>
      </c>
      <c r="AO761" s="8" t="str">
        <f>IF(ISBLANK($E762),"N/A",$E762)</f>
        <v>INT-PAT INSTR APPLICATION FILING</v>
      </c>
      <c r="AP761" s="3"/>
      <c r="AQ761" s="6" t="str">
        <f>IF($S761=FALSE,"Matter doesn't match.","-")</f>
        <v>Matter doesn't match.</v>
      </c>
      <c r="AR761" s="6" t="str">
        <f>IF($R761=TRUE,"System matches.","-")</f>
        <v>-</v>
      </c>
      <c r="AS761" s="6" t="str">
        <f>IF($U761=FALSE,"Action Type doesn't match.","-")</f>
        <v>Action Type doesn't match.</v>
      </c>
      <c r="AT761" s="6" t="str">
        <f>IF($V761=FALSE,"Action Due doesn't match.","-")</f>
        <v>Action Due doesn't match.</v>
      </c>
      <c r="AU761" s="6" t="b">
        <f>IF(AND($S761=TRUE,$Z761=TRUE,$U761=FALSE,$R761=FALSE),TRUE,FALSE)</f>
        <v>0</v>
      </c>
      <c r="AV761" s="13" t="b">
        <f ca="1">IF(OFFSET($AU761,-1,0)=TRUE,TRUE,FALSE)</f>
        <v>0</v>
      </c>
      <c r="AW761" s="6" t="b">
        <f>IF(AND($V761=TRUE,$S761=TRUE,$U761=FALSE,$R761=FALSE),TRUE,FALSE)</f>
        <v>0</v>
      </c>
      <c r="AX761" s="13" t="b">
        <f ca="1">IF(OFFSET($AW761,-1,0)="TRUE",TRUE,FALSE)</f>
        <v>0</v>
      </c>
      <c r="AY761" s="3"/>
      <c r="AZ761" s="3" t="str">
        <f>IF(OR($S761=FALSE,$R761=TRUE,$V761=FALSE),"-",IF(T761=FALSE,(CONCATENATE(D$1," doesn't match.")),"-"))</f>
        <v>-</v>
      </c>
      <c r="BA761" s="3" t="str">
        <f>IF(OR($S761=FALSE,$R761=TRUE,$V761=FALSE),"-",IF(U761=FALSE,(CONCATENATE(E$1," doesn't match.")),"-"))</f>
        <v>-</v>
      </c>
      <c r="BB761" s="3" t="str">
        <f>IF(OR($S761=FALSE,$R761=TRUE,$V761=FALSE),"-",IF(V761=FALSE,(CONCATENATE(F$1," doesn't match.")),"-"))</f>
        <v>-</v>
      </c>
      <c r="BC761" s="3" t="str">
        <f>IF(OR($S761=FALSE,$R761=TRUE,$V761=FALSE),"-",IF(W761=FALSE,(CONCATENATE(G$1," doesn't match.")),"-"))</f>
        <v>-</v>
      </c>
      <c r="BD761" s="3" t="str">
        <f>IF(OR($S761=FALSE,$R761=TRUE,$V761=FALSE),"-",IF(X761=FALSE,(CONCATENATE(H$1," doesn't match.")),"-"))</f>
        <v>-</v>
      </c>
      <c r="BE761" s="3" t="str">
        <f>IF(OR($S761=FALSE,$R761=TRUE,$V761=FALSE),"-",IF(Y761=FALSE,(CONCATENATE(I$1," doesn't match.")),"-"))</f>
        <v>-</v>
      </c>
      <c r="BF761" s="3" t="str">
        <f>IF(OR($S761=FALSE,$R761=TRUE,$V761=FALSE),"-",IF(Z761=FALSE,(CONCATENATE(J$1," doesn't match.")),"-"))</f>
        <v>-</v>
      </c>
      <c r="BG761" s="3" t="str">
        <f>IF(OR($S761=FALSE,$R761=TRUE,$V761=FALSE),"-",IF(AA761=FALSE,(CONCATENATE(K$1," doesn't match.")),"-"))</f>
        <v>-</v>
      </c>
      <c r="BH761" s="3" t="str">
        <f>IF(OR($S761=FALSE,$R761=TRUE,$V761=FALSE),"-",IF(AB761=FALSE,(CONCATENATE(L$1," doesn't match.")),"-"))</f>
        <v>-</v>
      </c>
      <c r="BI761" s="3" t="str">
        <f>IF(OR($S761=FALSE,$R761=TRUE,$V761=FALSE),"-",IF(AC761=FALSE,(CONCATENATE(M$1," doesn't match.")),"-"))</f>
        <v>-</v>
      </c>
      <c r="BJ761" s="3" t="str">
        <f>IF(OR($S761=FALSE,$R761=TRUE,$V761=FALSE),"-",IF(AD761=FALSE,(CONCATENATE(N$1," doesn't match.")),"-"))</f>
        <v>-</v>
      </c>
      <c r="BK761" s="3" t="str">
        <f>IF(OR($S761=FALSE,$R761=TRUE,$V761=FALSE),"-",IF(AE761=FALSE,(CONCATENATE(O$1," doesn't match.")),"-"))</f>
        <v>-</v>
      </c>
      <c r="BL761" s="3" t="str">
        <f>IF(OR($S761=FALSE,$R761=TRUE,$V761=FALSE),"-",IF(AF761=FALSE,(CONCATENATE(P$1," doesn't match.")),"-"))</f>
        <v>-</v>
      </c>
    </row>
    <row r="762" spans="1:64" ht="45" x14ac:dyDescent="0.25">
      <c r="A762" s="30">
        <v>1297446</v>
      </c>
      <c r="B762" s="30" t="s">
        <v>30</v>
      </c>
      <c r="C762" s="31" t="s">
        <v>587</v>
      </c>
      <c r="D762" s="30" t="s">
        <v>87</v>
      </c>
      <c r="E762" s="30" t="s">
        <v>122</v>
      </c>
      <c r="F762" s="30" t="s">
        <v>126</v>
      </c>
      <c r="G762" s="30" t="s">
        <v>35</v>
      </c>
      <c r="H762" s="32">
        <v>43299</v>
      </c>
      <c r="I762" s="32">
        <v>43294</v>
      </c>
      <c r="J762" s="32">
        <v>43292</v>
      </c>
      <c r="K762" s="32"/>
      <c r="L762" s="30" t="s">
        <v>108</v>
      </c>
      <c r="M762" s="32">
        <v>43293</v>
      </c>
      <c r="N762" s="32">
        <v>43297</v>
      </c>
      <c r="O762" s="32"/>
      <c r="P762" s="32"/>
      <c r="Q762" s="5"/>
      <c r="R762" s="6" t="b">
        <f>B762=B763</f>
        <v>0</v>
      </c>
      <c r="S762" s="6" t="b">
        <f>C762=C763</f>
        <v>1</v>
      </c>
      <c r="T762" s="6" t="b">
        <f>D762=D763</f>
        <v>1</v>
      </c>
      <c r="U762" s="6" t="b">
        <f>E762=E763</f>
        <v>1</v>
      </c>
      <c r="V762" s="6" t="b">
        <f>F762=F763</f>
        <v>1</v>
      </c>
      <c r="W762" s="6" t="b">
        <f>G762=G763</f>
        <v>1</v>
      </c>
      <c r="X762" s="6" t="b">
        <f>H762=H763</f>
        <v>1</v>
      </c>
      <c r="Y762" s="6" t="b">
        <f>I762=I763</f>
        <v>0</v>
      </c>
      <c r="Z762" s="6" t="b">
        <f>J762=J763</f>
        <v>1</v>
      </c>
      <c r="AA762" s="6" t="b">
        <f>K762=K763</f>
        <v>1</v>
      </c>
      <c r="AB762" s="6" t="b">
        <f>L762=L763</f>
        <v>0</v>
      </c>
      <c r="AC762" s="6" t="b">
        <f>M762=M763</f>
        <v>1</v>
      </c>
      <c r="AD762" s="6" t="b">
        <f>N762=N763</f>
        <v>0</v>
      </c>
      <c r="AE762" s="6" t="b">
        <f>O762=O763</f>
        <v>1</v>
      </c>
      <c r="AF762" s="6" t="b">
        <f>P762=P763</f>
        <v>1</v>
      </c>
      <c r="AG762" s="3"/>
      <c r="AH762" s="8" t="str">
        <f>IF(ISBLANK($E762),"N/A",$E762)</f>
        <v>INT-PAT INSTR APPLICATION FILING</v>
      </c>
      <c r="AI762" s="8" t="str">
        <f>IF(ISBLANK($F762),"N/A",$F762)</f>
        <v>FA Confirm &amp; Ack Filing Instructions Recvd? / IPP</v>
      </c>
      <c r="AJ762" s="7" t="str">
        <f>IF(ISBLANK($B762),"N/A",$B762)</f>
        <v>Live Patent</v>
      </c>
      <c r="AK762" s="8" t="str">
        <f>IF(ISBLANK($C762),"N/A",$C762)</f>
        <v>ULDE.304XCA</v>
      </c>
      <c r="AL762" s="8" t="str">
        <f>IF(ISBLANK($C763),"N/A",$C763)</f>
        <v>ULDE.304XCA</v>
      </c>
      <c r="AM762" s="7" t="str">
        <f>IF(ISBLANK($B763),"N/A",$B763)</f>
        <v>Agent Patent</v>
      </c>
      <c r="AN762" s="8" t="str">
        <f>IF(ISBLANK($F763),"N/A",$F763)</f>
        <v>FA Confirm &amp; Ack Filing Instructions Recvd? / IPP</v>
      </c>
      <c r="AO762" s="8" t="str">
        <f>IF(ISBLANK($E763),"N/A",$E763)</f>
        <v>INT-PAT INSTR APPLICATION FILING</v>
      </c>
      <c r="AP762" s="3"/>
      <c r="AQ762" s="6" t="str">
        <f>IF($S762=FALSE,"Matter doesn't match.","-")</f>
        <v>-</v>
      </c>
      <c r="AR762" s="6" t="str">
        <f>IF($R762=TRUE,"System matches.","-")</f>
        <v>-</v>
      </c>
      <c r="AS762" s="6" t="str">
        <f>IF($U762=FALSE,"Action Type doesn't match.","-")</f>
        <v>-</v>
      </c>
      <c r="AT762" s="6" t="str">
        <f>IF($V762=FALSE,"Action Due doesn't match.","-")</f>
        <v>-</v>
      </c>
      <c r="AU762" s="6" t="b">
        <f>IF(AND($S762=TRUE,$Z762=TRUE,$U762=FALSE,$R762=FALSE),TRUE,FALSE)</f>
        <v>0</v>
      </c>
      <c r="AV762" s="13" t="b">
        <f ca="1">IF(OFFSET($AU762,-1,0)=TRUE,TRUE,FALSE)</f>
        <v>0</v>
      </c>
      <c r="AW762" s="6" t="b">
        <f>IF(AND($V762=TRUE,$S762=TRUE,$U762=FALSE,$R762=FALSE),TRUE,FALSE)</f>
        <v>0</v>
      </c>
      <c r="AX762" s="13" t="b">
        <f ca="1">IF(OFFSET($AW762,-1,0)="TRUE",TRUE,FALSE)</f>
        <v>0</v>
      </c>
      <c r="AY762" s="3"/>
      <c r="AZ762" s="3" t="str">
        <f>IF(OR($S762=FALSE,$R762=TRUE,$V762=FALSE),"-",IF(T762=FALSE,(CONCATENATE(D$1," doesn't match.")),"-"))</f>
        <v>-</v>
      </c>
      <c r="BA762" s="3" t="str">
        <f>IF(OR($S762=FALSE,$R762=TRUE,$V762=FALSE),"-",IF(U762=FALSE,(CONCATENATE(E$1," doesn't match.")),"-"))</f>
        <v>-</v>
      </c>
      <c r="BB762" s="3" t="str">
        <f>IF(OR($S762=FALSE,$R762=TRUE,$V762=FALSE),"-",IF(V762=FALSE,(CONCATENATE(F$1," doesn't match.")),"-"))</f>
        <v>-</v>
      </c>
      <c r="BC762" s="3" t="str">
        <f>IF(OR($S762=FALSE,$R762=TRUE,$V762=FALSE),"-",IF(W762=FALSE,(CONCATENATE(G$1," doesn't match.")),"-"))</f>
        <v>-</v>
      </c>
      <c r="BD762" s="3" t="str">
        <f>IF(OR($S762=FALSE,$R762=TRUE,$V762=FALSE),"-",IF(X762=FALSE,(CONCATENATE(H$1," doesn't match.")),"-"))</f>
        <v>-</v>
      </c>
      <c r="BE762" s="3" t="str">
        <f>IF(OR($S762=FALSE,$R762=TRUE,$V762=FALSE),"-",IF(Y762=FALSE,(CONCATENATE(I$1," doesn't match.")),"-"))</f>
        <v>DateTaken doesn't match.</v>
      </c>
      <c r="BF762" s="3" t="str">
        <f>IF(OR($S762=FALSE,$R762=TRUE,$V762=FALSE),"-",IF(Z762=FALSE,(CONCATENATE(J$1," doesn't match.")),"-"))</f>
        <v>-</v>
      </c>
      <c r="BG762" s="3" t="str">
        <f>IF(OR($S762=FALSE,$R762=TRUE,$V762=FALSE),"-",IF(AA762=FALSE,(CONCATENATE(K$1," doesn't match.")),"-"))</f>
        <v>-</v>
      </c>
      <c r="BH762" s="3" t="str">
        <f>IF(OR($S762=FALSE,$R762=TRUE,$V762=FALSE),"-",IF(AB762=FALSE,(CONCATENATE(L$1," doesn't match.")),"-"))</f>
        <v>UserID doesn't match.</v>
      </c>
      <c r="BI762" s="3" t="str">
        <f>IF(OR($S762=FALSE,$R762=TRUE,$V762=FALSE),"-",IF(AC762=FALSE,(CONCATENATE(M$1," doesn't match.")),"-"))</f>
        <v>-</v>
      </c>
      <c r="BJ762" s="3" t="str">
        <f>IF(OR($S762=FALSE,$R762=TRUE,$V762=FALSE),"-",IF(AD762=FALSE,(CONCATENATE(N$1," doesn't match.")),"-"))</f>
        <v>LastUpdate doesn't match.</v>
      </c>
      <c r="BK762" s="3" t="str">
        <f>IF(OR($S762=FALSE,$R762=TRUE,$V762=FALSE),"-",IF(AE762=FALSE,(CONCATENATE(O$1," doesn't match.")),"-"))</f>
        <v>-</v>
      </c>
      <c r="BL762" s="3" t="str">
        <f>IF(OR($S762=FALSE,$R762=TRUE,$V762=FALSE),"-",IF(AF762=FALSE,(CONCATENATE(P$1," doesn't match.")),"-"))</f>
        <v>-</v>
      </c>
    </row>
    <row r="763" spans="1:64" ht="45" x14ac:dyDescent="0.25">
      <c r="A763" s="30">
        <v>1297446</v>
      </c>
      <c r="B763" s="30" t="s">
        <v>625</v>
      </c>
      <c r="C763" s="31" t="s">
        <v>587</v>
      </c>
      <c r="D763" s="30" t="s">
        <v>87</v>
      </c>
      <c r="E763" s="30" t="s">
        <v>122</v>
      </c>
      <c r="F763" s="30" t="s">
        <v>126</v>
      </c>
      <c r="G763" s="30" t="s">
        <v>35</v>
      </c>
      <c r="H763" s="32">
        <v>43299</v>
      </c>
      <c r="I763" s="32">
        <v>43293</v>
      </c>
      <c r="J763" s="32">
        <v>43292</v>
      </c>
      <c r="K763" s="32"/>
      <c r="L763" s="30" t="s">
        <v>44</v>
      </c>
      <c r="M763" s="32">
        <v>43293</v>
      </c>
      <c r="N763" s="32">
        <v>43293</v>
      </c>
      <c r="O763" s="32"/>
      <c r="P763" s="32"/>
      <c r="Q763" s="5"/>
      <c r="R763" s="6" t="b">
        <f>B763=B764</f>
        <v>0</v>
      </c>
      <c r="S763" s="6" t="b">
        <f>C763=C764</f>
        <v>0</v>
      </c>
      <c r="T763" s="6" t="b">
        <f>D763=D764</f>
        <v>0</v>
      </c>
      <c r="U763" s="6" t="b">
        <f>E763=E764</f>
        <v>1</v>
      </c>
      <c r="V763" s="6" t="b">
        <f>F763=F764</f>
        <v>1</v>
      </c>
      <c r="W763" s="6" t="b">
        <f>G763=G764</f>
        <v>1</v>
      </c>
      <c r="X763" s="6" t="b">
        <f>H763=H764</f>
        <v>1</v>
      </c>
      <c r="Y763" s="6" t="b">
        <f>I763=I764</f>
        <v>1</v>
      </c>
      <c r="Z763" s="6" t="b">
        <f>J763=J764</f>
        <v>1</v>
      </c>
      <c r="AA763" s="6" t="b">
        <f>K763=K764</f>
        <v>1</v>
      </c>
      <c r="AB763" s="6" t="b">
        <f>L763=L764</f>
        <v>0</v>
      </c>
      <c r="AC763" s="6" t="b">
        <f>M763=M764</f>
        <v>1</v>
      </c>
      <c r="AD763" s="6" t="b">
        <f>N763=N764</f>
        <v>1</v>
      </c>
      <c r="AE763" s="6" t="b">
        <f>O763=O764</f>
        <v>1</v>
      </c>
      <c r="AF763" s="6" t="b">
        <f>P763=P764</f>
        <v>1</v>
      </c>
      <c r="AG763" s="3"/>
      <c r="AH763" s="8" t="str">
        <f>IF(ISBLANK($E763),"N/A",$E763)</f>
        <v>INT-PAT INSTR APPLICATION FILING</v>
      </c>
      <c r="AI763" s="8" t="str">
        <f>IF(ISBLANK($F763),"N/A",$F763)</f>
        <v>FA Confirm &amp; Ack Filing Instructions Recvd? / IPP</v>
      </c>
      <c r="AJ763" s="7" t="str">
        <f>IF(ISBLANK($B763),"N/A",$B763)</f>
        <v>Agent Patent</v>
      </c>
      <c r="AK763" s="8" t="str">
        <f>IF(ISBLANK($C763),"N/A",$C763)</f>
        <v>ULDE.304XCA</v>
      </c>
      <c r="AL763" s="8" t="str">
        <f>IF(ISBLANK($C764),"N/A",$C764)</f>
        <v>ULDE.304XCN</v>
      </c>
      <c r="AM763" s="7" t="str">
        <f>IF(ISBLANK($B764),"N/A",$B764)</f>
        <v>Live Patent</v>
      </c>
      <c r="AN763" s="8" t="str">
        <f>IF(ISBLANK($F764),"N/A",$F764)</f>
        <v>FA Confirm &amp; Ack Filing Instructions Recvd? / IPP</v>
      </c>
      <c r="AO763" s="8" t="str">
        <f>IF(ISBLANK($E764),"N/A",$E764)</f>
        <v>INT-PAT INSTR APPLICATION FILING</v>
      </c>
      <c r="AP763" s="3"/>
      <c r="AQ763" s="6" t="str">
        <f>IF($S763=FALSE,"Matter doesn't match.","-")</f>
        <v>Matter doesn't match.</v>
      </c>
      <c r="AR763" s="6" t="str">
        <f>IF($R763=TRUE,"System matches.","-")</f>
        <v>-</v>
      </c>
      <c r="AS763" s="6" t="str">
        <f>IF($U763=FALSE,"Action Type doesn't match.","-")</f>
        <v>-</v>
      </c>
      <c r="AT763" s="6" t="str">
        <f>IF($V763=FALSE,"Action Due doesn't match.","-")</f>
        <v>-</v>
      </c>
      <c r="AU763" s="6" t="b">
        <f>IF(AND($S763=TRUE,$Z763=TRUE,$U763=FALSE,$R763=FALSE),TRUE,FALSE)</f>
        <v>0</v>
      </c>
      <c r="AV763" s="13" t="b">
        <f ca="1">IF(OFFSET($AU763,-1,0)=TRUE,TRUE,FALSE)</f>
        <v>0</v>
      </c>
      <c r="AW763" s="6" t="b">
        <f>IF(AND($V763=TRUE,$S763=TRUE,$U763=FALSE,$R763=FALSE),TRUE,FALSE)</f>
        <v>0</v>
      </c>
      <c r="AX763" s="13" t="b">
        <f ca="1">IF(OFFSET($AW763,-1,0)="TRUE",TRUE,FALSE)</f>
        <v>0</v>
      </c>
      <c r="AY763" s="3"/>
      <c r="AZ763" s="3" t="str">
        <f>IF(OR($S763=FALSE,$R763=TRUE,$V763=FALSE),"-",IF(T763=FALSE,(CONCATENATE(D$1," doesn't match.")),"-"))</f>
        <v>-</v>
      </c>
      <c r="BA763" s="3" t="str">
        <f>IF(OR($S763=FALSE,$R763=TRUE,$V763=FALSE),"-",IF(U763=FALSE,(CONCATENATE(E$1," doesn't match.")),"-"))</f>
        <v>-</v>
      </c>
      <c r="BB763" s="3" t="str">
        <f>IF(OR($S763=FALSE,$R763=TRUE,$V763=FALSE),"-",IF(V763=FALSE,(CONCATENATE(F$1," doesn't match.")),"-"))</f>
        <v>-</v>
      </c>
      <c r="BC763" s="3" t="str">
        <f>IF(OR($S763=FALSE,$R763=TRUE,$V763=FALSE),"-",IF(W763=FALSE,(CONCATENATE(G$1," doesn't match.")),"-"))</f>
        <v>-</v>
      </c>
      <c r="BD763" s="3" t="str">
        <f>IF(OR($S763=FALSE,$R763=TRUE,$V763=FALSE),"-",IF(X763=FALSE,(CONCATENATE(H$1," doesn't match.")),"-"))</f>
        <v>-</v>
      </c>
      <c r="BE763" s="3" t="str">
        <f>IF(OR($S763=FALSE,$R763=TRUE,$V763=FALSE),"-",IF(Y763=FALSE,(CONCATENATE(I$1," doesn't match.")),"-"))</f>
        <v>-</v>
      </c>
      <c r="BF763" s="3" t="str">
        <f>IF(OR($S763=FALSE,$R763=TRUE,$V763=FALSE),"-",IF(Z763=FALSE,(CONCATENATE(J$1," doesn't match.")),"-"))</f>
        <v>-</v>
      </c>
      <c r="BG763" s="3" t="str">
        <f>IF(OR($S763=FALSE,$R763=TRUE,$V763=FALSE),"-",IF(AA763=FALSE,(CONCATENATE(K$1," doesn't match.")),"-"))</f>
        <v>-</v>
      </c>
      <c r="BH763" s="3" t="str">
        <f>IF(OR($S763=FALSE,$R763=TRUE,$V763=FALSE),"-",IF(AB763=FALSE,(CONCATENATE(L$1," doesn't match.")),"-"))</f>
        <v>-</v>
      </c>
      <c r="BI763" s="3" t="str">
        <f>IF(OR($S763=FALSE,$R763=TRUE,$V763=FALSE),"-",IF(AC763=FALSE,(CONCATENATE(M$1," doesn't match.")),"-"))</f>
        <v>-</v>
      </c>
      <c r="BJ763" s="3" t="str">
        <f>IF(OR($S763=FALSE,$R763=TRUE,$V763=FALSE),"-",IF(AD763=FALSE,(CONCATENATE(N$1," doesn't match.")),"-"))</f>
        <v>-</v>
      </c>
      <c r="BK763" s="3" t="str">
        <f>IF(OR($S763=FALSE,$R763=TRUE,$V763=FALSE),"-",IF(AE763=FALSE,(CONCATENATE(O$1," doesn't match.")),"-"))</f>
        <v>-</v>
      </c>
      <c r="BL763" s="3" t="str">
        <f>IF(OR($S763=FALSE,$R763=TRUE,$V763=FALSE),"-",IF(AF763=FALSE,(CONCATENATE(P$1," doesn't match.")),"-"))</f>
        <v>-</v>
      </c>
    </row>
    <row r="764" spans="1:64" ht="60" x14ac:dyDescent="0.25">
      <c r="A764" s="30">
        <v>1297463</v>
      </c>
      <c r="B764" s="30" t="s">
        <v>30</v>
      </c>
      <c r="C764" s="31" t="s">
        <v>588</v>
      </c>
      <c r="D764" s="30" t="s">
        <v>98</v>
      </c>
      <c r="E764" s="30" t="s">
        <v>122</v>
      </c>
      <c r="F764" s="30" t="s">
        <v>126</v>
      </c>
      <c r="G764" s="30" t="s">
        <v>35</v>
      </c>
      <c r="H764" s="32">
        <v>43299</v>
      </c>
      <c r="I764" s="32">
        <v>43293</v>
      </c>
      <c r="J764" s="32">
        <v>43292</v>
      </c>
      <c r="K764" s="32"/>
      <c r="L764" s="30" t="s">
        <v>134</v>
      </c>
      <c r="M764" s="32">
        <v>43293</v>
      </c>
      <c r="N764" s="32">
        <v>43293</v>
      </c>
      <c r="O764" s="32"/>
      <c r="P764" s="32"/>
      <c r="Q764" s="5"/>
      <c r="R764" s="6" t="b">
        <f>B764=B765</f>
        <v>0</v>
      </c>
      <c r="S764" s="6" t="b">
        <f>C764=C765</f>
        <v>1</v>
      </c>
      <c r="T764" s="6" t="b">
        <f>D764=D765</f>
        <v>1</v>
      </c>
      <c r="U764" s="6" t="b">
        <f>E764=E765</f>
        <v>1</v>
      </c>
      <c r="V764" s="6" t="b">
        <f>F764=F765</f>
        <v>1</v>
      </c>
      <c r="W764" s="6" t="b">
        <f>G764=G765</f>
        <v>1</v>
      </c>
      <c r="X764" s="6" t="b">
        <f>H764=H765</f>
        <v>1</v>
      </c>
      <c r="Y764" s="6" t="b">
        <f>I764=I765</f>
        <v>0</v>
      </c>
      <c r="Z764" s="6" t="b">
        <f>J764=J765</f>
        <v>1</v>
      </c>
      <c r="AA764" s="6" t="b">
        <f>K764=K765</f>
        <v>1</v>
      </c>
      <c r="AB764" s="6" t="b">
        <f>L764=L765</f>
        <v>0</v>
      </c>
      <c r="AC764" s="6" t="b">
        <f>M764=M765</f>
        <v>1</v>
      </c>
      <c r="AD764" s="6" t="b">
        <f>N764=N765</f>
        <v>1</v>
      </c>
      <c r="AE764" s="6" t="b">
        <f>O764=O765</f>
        <v>1</v>
      </c>
      <c r="AF764" s="6" t="b">
        <f>P764=P765</f>
        <v>1</v>
      </c>
      <c r="AG764" s="3"/>
      <c r="AH764" s="8" t="str">
        <f>IF(ISBLANK($E764),"N/A",$E764)</f>
        <v>INT-PAT INSTR APPLICATION FILING</v>
      </c>
      <c r="AI764" s="8" t="str">
        <f>IF(ISBLANK($F764),"N/A",$F764)</f>
        <v>FA Confirm &amp; Ack Filing Instructions Recvd? / IPP</v>
      </c>
      <c r="AJ764" s="7" t="str">
        <f>IF(ISBLANK($B764),"N/A",$B764)</f>
        <v>Live Patent</v>
      </c>
      <c r="AK764" s="8" t="str">
        <f>IF(ISBLANK($C764),"N/A",$C764)</f>
        <v>ULDE.304XCN</v>
      </c>
      <c r="AL764" s="8" t="str">
        <f>IF(ISBLANK($C765),"N/A",$C765)</f>
        <v>ULDE.304XCN</v>
      </c>
      <c r="AM764" s="7" t="str">
        <f>IF(ISBLANK($B765),"N/A",$B765)</f>
        <v>Agent Patent</v>
      </c>
      <c r="AN764" s="8" t="str">
        <f>IF(ISBLANK($F765),"N/A",$F765)</f>
        <v>FA Confirm &amp; Ack Filing Instructions Recvd? / IPP</v>
      </c>
      <c r="AO764" s="8" t="str">
        <f>IF(ISBLANK($E765),"N/A",$E765)</f>
        <v>INT-PAT INSTR APPLICATION FILING</v>
      </c>
      <c r="AP764" s="3"/>
      <c r="AQ764" s="6" t="str">
        <f>IF($S764=FALSE,"Matter doesn't match.","-")</f>
        <v>-</v>
      </c>
      <c r="AR764" s="6" t="str">
        <f>IF($R764=TRUE,"System matches.","-")</f>
        <v>-</v>
      </c>
      <c r="AS764" s="6" t="str">
        <f>IF($U764=FALSE,"Action Type doesn't match.","-")</f>
        <v>-</v>
      </c>
      <c r="AT764" s="6" t="str">
        <f>IF($V764=FALSE,"Action Due doesn't match.","-")</f>
        <v>-</v>
      </c>
      <c r="AU764" s="6" t="b">
        <f>IF(AND($S764=TRUE,$Z764=TRUE,$U764=FALSE,$R764=FALSE),TRUE,FALSE)</f>
        <v>0</v>
      </c>
      <c r="AV764" s="13" t="b">
        <f ca="1">IF(OFFSET($AU764,-1,0)=TRUE,TRUE,FALSE)</f>
        <v>0</v>
      </c>
      <c r="AW764" s="6" t="b">
        <f>IF(AND($V764=TRUE,$S764=TRUE,$U764=FALSE,$R764=FALSE),TRUE,FALSE)</f>
        <v>0</v>
      </c>
      <c r="AX764" s="13" t="b">
        <f ca="1">IF(OFFSET($AW764,-1,0)="TRUE",TRUE,FALSE)</f>
        <v>0</v>
      </c>
      <c r="AY764" s="3"/>
      <c r="AZ764" s="3" t="str">
        <f>IF(OR($S764=FALSE,$R764=TRUE,$V764=FALSE),"-",IF(T764=FALSE,(CONCATENATE(D$1," doesn't match.")),"-"))</f>
        <v>-</v>
      </c>
      <c r="BA764" s="3" t="str">
        <f>IF(OR($S764=FALSE,$R764=TRUE,$V764=FALSE),"-",IF(U764=FALSE,(CONCATENATE(E$1," doesn't match.")),"-"))</f>
        <v>-</v>
      </c>
      <c r="BB764" s="3" t="str">
        <f>IF(OR($S764=FALSE,$R764=TRUE,$V764=FALSE),"-",IF(V764=FALSE,(CONCATENATE(F$1," doesn't match.")),"-"))</f>
        <v>-</v>
      </c>
      <c r="BC764" s="3" t="str">
        <f>IF(OR($S764=FALSE,$R764=TRUE,$V764=FALSE),"-",IF(W764=FALSE,(CONCATENATE(G$1," doesn't match.")),"-"))</f>
        <v>-</v>
      </c>
      <c r="BD764" s="3" t="str">
        <f>IF(OR($S764=FALSE,$R764=TRUE,$V764=FALSE),"-",IF(X764=FALSE,(CONCATENATE(H$1," doesn't match.")),"-"))</f>
        <v>-</v>
      </c>
      <c r="BE764" s="3" t="str">
        <f>IF(OR($S764=FALSE,$R764=TRUE,$V764=FALSE),"-",IF(Y764=FALSE,(CONCATENATE(I$1," doesn't match.")),"-"))</f>
        <v>DateTaken doesn't match.</v>
      </c>
      <c r="BF764" s="3" t="str">
        <f>IF(OR($S764=FALSE,$R764=TRUE,$V764=FALSE),"-",IF(Z764=FALSE,(CONCATENATE(J$1," doesn't match.")),"-"))</f>
        <v>-</v>
      </c>
      <c r="BG764" s="3" t="str">
        <f>IF(OR($S764=FALSE,$R764=TRUE,$V764=FALSE),"-",IF(AA764=FALSE,(CONCATENATE(K$1," doesn't match.")),"-"))</f>
        <v>-</v>
      </c>
      <c r="BH764" s="3" t="str">
        <f>IF(OR($S764=FALSE,$R764=TRUE,$V764=FALSE),"-",IF(AB764=FALSE,(CONCATENATE(L$1," doesn't match.")),"-"))</f>
        <v>UserID doesn't match.</v>
      </c>
      <c r="BI764" s="3" t="str">
        <f>IF(OR($S764=FALSE,$R764=TRUE,$V764=FALSE),"-",IF(AC764=FALSE,(CONCATENATE(M$1," doesn't match.")),"-"))</f>
        <v>-</v>
      </c>
      <c r="BJ764" s="3" t="str">
        <f>IF(OR($S764=FALSE,$R764=TRUE,$V764=FALSE),"-",IF(AD764=FALSE,(CONCATENATE(N$1," doesn't match.")),"-"))</f>
        <v>-</v>
      </c>
      <c r="BK764" s="3" t="str">
        <f>IF(OR($S764=FALSE,$R764=TRUE,$V764=FALSE),"-",IF(AE764=FALSE,(CONCATENATE(O$1," doesn't match.")),"-"))</f>
        <v>-</v>
      </c>
      <c r="BL764" s="3" t="str">
        <f>IF(OR($S764=FALSE,$R764=TRUE,$V764=FALSE),"-",IF(AF764=FALSE,(CONCATENATE(P$1," doesn't match.")),"-"))</f>
        <v>-</v>
      </c>
    </row>
    <row r="765" spans="1:64" ht="45" x14ac:dyDescent="0.25">
      <c r="A765" s="30">
        <v>1297463</v>
      </c>
      <c r="B765" s="30" t="s">
        <v>625</v>
      </c>
      <c r="C765" s="31" t="s">
        <v>588</v>
      </c>
      <c r="D765" s="30" t="s">
        <v>98</v>
      </c>
      <c r="E765" s="30" t="s">
        <v>122</v>
      </c>
      <c r="F765" s="30" t="s">
        <v>126</v>
      </c>
      <c r="G765" s="30" t="s">
        <v>35</v>
      </c>
      <c r="H765" s="32">
        <v>43299</v>
      </c>
      <c r="I765" s="32"/>
      <c r="J765" s="32">
        <v>43292</v>
      </c>
      <c r="K765" s="32"/>
      <c r="L765" s="30" t="s">
        <v>206</v>
      </c>
      <c r="M765" s="32">
        <v>43293</v>
      </c>
      <c r="N765" s="32">
        <v>43293</v>
      </c>
      <c r="O765" s="32"/>
      <c r="P765" s="32"/>
      <c r="Q765" s="5"/>
      <c r="R765" s="6" t="b">
        <f>B765=B766</f>
        <v>0</v>
      </c>
      <c r="S765" s="6" t="b">
        <f>C765=C766</f>
        <v>1</v>
      </c>
      <c r="T765" s="6" t="b">
        <f>D765=D766</f>
        <v>1</v>
      </c>
      <c r="U765" s="6" t="b">
        <f>E765=E766</f>
        <v>0</v>
      </c>
      <c r="V765" s="6" t="b">
        <f>F765=F766</f>
        <v>0</v>
      </c>
      <c r="W765" s="6" t="b">
        <f>G765=G766</f>
        <v>1</v>
      </c>
      <c r="X765" s="6" t="b">
        <f>H765=H766</f>
        <v>0</v>
      </c>
      <c r="Y765" s="6" t="b">
        <f>I765=I766</f>
        <v>1</v>
      </c>
      <c r="Z765" s="6" t="b">
        <f>J765=J766</f>
        <v>1</v>
      </c>
      <c r="AA765" s="6" t="b">
        <f>K765=K766</f>
        <v>1</v>
      </c>
      <c r="AB765" s="6" t="b">
        <f>L765=L766</f>
        <v>0</v>
      </c>
      <c r="AC765" s="6" t="b">
        <f>M765=M766</f>
        <v>1</v>
      </c>
      <c r="AD765" s="6" t="b">
        <f>N765=N766</f>
        <v>0</v>
      </c>
      <c r="AE765" s="6" t="b">
        <f>O765=O766</f>
        <v>1</v>
      </c>
      <c r="AF765" s="6" t="b">
        <f>P765=P766</f>
        <v>1</v>
      </c>
      <c r="AG765" s="3"/>
      <c r="AH765" s="8" t="str">
        <f>IF(ISBLANK($E765),"N/A",$E765)</f>
        <v>INT-PAT INSTR APPLICATION FILING</v>
      </c>
      <c r="AI765" s="8" t="str">
        <f>IF(ISBLANK($F765),"N/A",$F765)</f>
        <v>FA Confirm &amp; Ack Filing Instructions Recvd? / IPP</v>
      </c>
      <c r="AJ765" s="7" t="str">
        <f>IF(ISBLANK($B765),"N/A",$B765)</f>
        <v>Agent Patent</v>
      </c>
      <c r="AK765" s="8" t="str">
        <f>IF(ISBLANK($C765),"N/A",$C765)</f>
        <v>ULDE.304XCN</v>
      </c>
      <c r="AL765" s="8" t="str">
        <f>IF(ISBLANK($C766),"N/A",$C766)</f>
        <v>ULDE.304XCN</v>
      </c>
      <c r="AM765" s="7" t="str">
        <f>IF(ISBLANK($B766),"N/A",$B766)</f>
        <v>Live Patent</v>
      </c>
      <c r="AN765" s="8" t="str">
        <f>IF(ISBLANK($F766),"N/A",$F766)</f>
        <v>Submit Docs to FA As Referenced in Filing Instr Letter / IPP</v>
      </c>
      <c r="AO765" s="8" t="str">
        <f>IF(ISBLANK($E766),"N/A",$E766)</f>
        <v>INT-PAT DOCS TO FOLLOW</v>
      </c>
      <c r="AP765" s="3"/>
      <c r="AQ765" s="6" t="str">
        <f>IF($S765=FALSE,"Matter doesn't match.","-")</f>
        <v>-</v>
      </c>
      <c r="AR765" s="6" t="str">
        <f>IF($R765=TRUE,"System matches.","-")</f>
        <v>-</v>
      </c>
      <c r="AS765" s="6" t="str">
        <f>IF($U765=FALSE,"Action Type doesn't match.","-")</f>
        <v>Action Type doesn't match.</v>
      </c>
      <c r="AT765" s="6" t="str">
        <f>IF($V765=FALSE,"Action Due doesn't match.","-")</f>
        <v>Action Due doesn't match.</v>
      </c>
      <c r="AU765" s="6" t="b">
        <f>IF(AND($S765=TRUE,$Z765=TRUE,$U765=FALSE,$R765=FALSE),TRUE,FALSE)</f>
        <v>1</v>
      </c>
      <c r="AV765" s="13" t="b">
        <f ca="1">IF(OFFSET($AU765,-1,0)=TRUE,TRUE,FALSE)</f>
        <v>0</v>
      </c>
      <c r="AW765" s="6" t="b">
        <f>IF(AND($V765=TRUE,$S765=TRUE,$U765=FALSE,$R765=FALSE),TRUE,FALSE)</f>
        <v>0</v>
      </c>
      <c r="AX765" s="13" t="b">
        <f ca="1">IF(OFFSET($AW765,-1,0)="TRUE",TRUE,FALSE)</f>
        <v>0</v>
      </c>
      <c r="AY765" s="3"/>
      <c r="AZ765" s="3" t="str">
        <f>IF(OR($S765=FALSE,$R765=TRUE,$V765=FALSE),"-",IF(T765=FALSE,(CONCATENATE(D$1," doesn't match.")),"-"))</f>
        <v>-</v>
      </c>
      <c r="BA765" s="3" t="str">
        <f>IF(OR($S765=FALSE,$R765=TRUE,$V765=FALSE),"-",IF(U765=FALSE,(CONCATENATE(E$1," doesn't match.")),"-"))</f>
        <v>-</v>
      </c>
      <c r="BB765" s="3" t="str">
        <f>IF(OR($S765=FALSE,$R765=TRUE,$V765=FALSE),"-",IF(V765=FALSE,(CONCATENATE(F$1," doesn't match.")),"-"))</f>
        <v>-</v>
      </c>
      <c r="BC765" s="3" t="str">
        <f>IF(OR($S765=FALSE,$R765=TRUE,$V765=FALSE),"-",IF(W765=FALSE,(CONCATENATE(G$1," doesn't match.")),"-"))</f>
        <v>-</v>
      </c>
      <c r="BD765" s="3" t="str">
        <f>IF(OR($S765=FALSE,$R765=TRUE,$V765=FALSE),"-",IF(X765=FALSE,(CONCATENATE(H$1," doesn't match.")),"-"))</f>
        <v>-</v>
      </c>
      <c r="BE765" s="3" t="str">
        <f>IF(OR($S765=FALSE,$R765=TRUE,$V765=FALSE),"-",IF(Y765=FALSE,(CONCATENATE(I$1," doesn't match.")),"-"))</f>
        <v>-</v>
      </c>
      <c r="BF765" s="3" t="str">
        <f>IF(OR($S765=FALSE,$R765=TRUE,$V765=FALSE),"-",IF(Z765=FALSE,(CONCATENATE(J$1," doesn't match.")),"-"))</f>
        <v>-</v>
      </c>
      <c r="BG765" s="3" t="str">
        <f>IF(OR($S765=FALSE,$R765=TRUE,$V765=FALSE),"-",IF(AA765=FALSE,(CONCATENATE(K$1," doesn't match.")),"-"))</f>
        <v>-</v>
      </c>
      <c r="BH765" s="3" t="str">
        <f>IF(OR($S765=FALSE,$R765=TRUE,$V765=FALSE),"-",IF(AB765=FALSE,(CONCATENATE(L$1," doesn't match.")),"-"))</f>
        <v>-</v>
      </c>
      <c r="BI765" s="3" t="str">
        <f>IF(OR($S765=FALSE,$R765=TRUE,$V765=FALSE),"-",IF(AC765=FALSE,(CONCATENATE(M$1," doesn't match.")),"-"))</f>
        <v>-</v>
      </c>
      <c r="BJ765" s="3" t="str">
        <f>IF(OR($S765=FALSE,$R765=TRUE,$V765=FALSE),"-",IF(AD765=FALSE,(CONCATENATE(N$1," doesn't match.")),"-"))</f>
        <v>-</v>
      </c>
      <c r="BK765" s="3" t="str">
        <f>IF(OR($S765=FALSE,$R765=TRUE,$V765=FALSE),"-",IF(AE765=FALSE,(CONCATENATE(O$1," doesn't match.")),"-"))</f>
        <v>-</v>
      </c>
      <c r="BL765" s="3" t="str">
        <f>IF(OR($S765=FALSE,$R765=TRUE,$V765=FALSE),"-",IF(AF765=FALSE,(CONCATENATE(P$1," doesn't match.")),"-"))</f>
        <v>-</v>
      </c>
    </row>
    <row r="766" spans="1:64" ht="60" x14ac:dyDescent="0.25">
      <c r="A766" s="30">
        <v>1297463</v>
      </c>
      <c r="B766" s="30" t="s">
        <v>30</v>
      </c>
      <c r="C766" s="31" t="s">
        <v>588</v>
      </c>
      <c r="D766" s="30" t="s">
        <v>98</v>
      </c>
      <c r="E766" s="30" t="s">
        <v>173</v>
      </c>
      <c r="F766" s="30" t="s">
        <v>174</v>
      </c>
      <c r="G766" s="30" t="s">
        <v>35</v>
      </c>
      <c r="H766" s="32">
        <v>43323</v>
      </c>
      <c r="I766" s="32"/>
      <c r="J766" s="32">
        <v>43292</v>
      </c>
      <c r="K766" s="32"/>
      <c r="L766" s="30" t="s">
        <v>108</v>
      </c>
      <c r="M766" s="32">
        <v>43293</v>
      </c>
      <c r="N766" s="32">
        <v>43305</v>
      </c>
      <c r="O766" s="32"/>
      <c r="P766" s="32"/>
      <c r="Q766" s="5"/>
      <c r="R766" s="6" t="b">
        <f>B766=B767</f>
        <v>1</v>
      </c>
      <c r="S766" s="6" t="b">
        <f>C766=C767</f>
        <v>0</v>
      </c>
      <c r="T766" s="6" t="b">
        <f>D766=D767</f>
        <v>0</v>
      </c>
      <c r="U766" s="6" t="b">
        <f>E766=E767</f>
        <v>0</v>
      </c>
      <c r="V766" s="6" t="b">
        <f>F766=F767</f>
        <v>0</v>
      </c>
      <c r="W766" s="6" t="b">
        <f>G766=G767</f>
        <v>1</v>
      </c>
      <c r="X766" s="6" t="b">
        <f>H766=H767</f>
        <v>0</v>
      </c>
      <c r="Y766" s="6" t="b">
        <f>I766=I767</f>
        <v>0</v>
      </c>
      <c r="Z766" s="6" t="b">
        <f>J766=J767</f>
        <v>1</v>
      </c>
      <c r="AA766" s="6" t="b">
        <f>K766=K767</f>
        <v>1</v>
      </c>
      <c r="AB766" s="6" t="b">
        <f>L766=L767</f>
        <v>0</v>
      </c>
      <c r="AC766" s="6" t="b">
        <f>M766=M767</f>
        <v>1</v>
      </c>
      <c r="AD766" s="6" t="b">
        <f>N766=N767</f>
        <v>0</v>
      </c>
      <c r="AE766" s="6" t="b">
        <f>O766=O767</f>
        <v>1</v>
      </c>
      <c r="AF766" s="6" t="b">
        <f>P766=P767</f>
        <v>1</v>
      </c>
      <c r="AG766" s="3"/>
      <c r="AH766" s="8" t="str">
        <f>IF(ISBLANK($E766),"N/A",$E766)</f>
        <v>INT-PAT DOCS TO FOLLOW</v>
      </c>
      <c r="AI766" s="8" t="str">
        <f>IF(ISBLANK($F766),"N/A",$F766)</f>
        <v>Submit Docs to FA As Referenced in Filing Instr Letter / IPP</v>
      </c>
      <c r="AJ766" s="7" t="str">
        <f>IF(ISBLANK($B766),"N/A",$B766)</f>
        <v>Live Patent</v>
      </c>
      <c r="AK766" s="8" t="str">
        <f>IF(ISBLANK($C766),"N/A",$C766)</f>
        <v>ULDE.304XCN</v>
      </c>
      <c r="AL766" s="8" t="str">
        <f>IF(ISBLANK($C767),"N/A",$C767)</f>
        <v>ULDE.304XHK</v>
      </c>
      <c r="AM766" s="7" t="str">
        <f>IF(ISBLANK($B767),"N/A",$B767)</f>
        <v>Live Patent</v>
      </c>
      <c r="AN766" s="8" t="str">
        <f>IF(ISBLANK($F767),"N/A",$F767)</f>
        <v>FA Confirm &amp; Ack Filing Instructions Recvd? / IPP</v>
      </c>
      <c r="AO766" s="8" t="str">
        <f>IF(ISBLANK($E767),"N/A",$E767)</f>
        <v>INT-PAT INSTR APPLICATION FILING</v>
      </c>
      <c r="AP766" s="3"/>
      <c r="AQ766" s="6" t="str">
        <f>IF($S766=FALSE,"Matter doesn't match.","-")</f>
        <v>Matter doesn't match.</v>
      </c>
      <c r="AR766" s="6" t="str">
        <f>IF($R766=TRUE,"System matches.","-")</f>
        <v>System matches.</v>
      </c>
      <c r="AS766" s="6" t="str">
        <f>IF($U766=FALSE,"Action Type doesn't match.","-")</f>
        <v>Action Type doesn't match.</v>
      </c>
      <c r="AT766" s="6" t="str">
        <f>IF($V766=FALSE,"Action Due doesn't match.","-")</f>
        <v>Action Due doesn't match.</v>
      </c>
      <c r="AU766" s="6" t="b">
        <f>IF(AND($S766=TRUE,$Z766=TRUE,$U766=FALSE,$R766=FALSE),TRUE,FALSE)</f>
        <v>0</v>
      </c>
      <c r="AV766" s="13" t="b">
        <f ca="1">IF(OFFSET($AU766,-1,0)=TRUE,TRUE,FALSE)</f>
        <v>1</v>
      </c>
      <c r="AW766" s="6" t="b">
        <f>IF(AND($V766=TRUE,$S766=TRUE,$U766=FALSE,$R766=FALSE),TRUE,FALSE)</f>
        <v>0</v>
      </c>
      <c r="AX766" s="13" t="b">
        <f ca="1">IF(OFFSET($AW766,-1,0)="TRUE",TRUE,FALSE)</f>
        <v>0</v>
      </c>
      <c r="AY766" s="3"/>
      <c r="AZ766" s="3" t="str">
        <f>IF(OR($S766=FALSE,$R766=TRUE,$V766=FALSE),"-",IF(T766=FALSE,(CONCATENATE(D$1," doesn't match.")),"-"))</f>
        <v>-</v>
      </c>
      <c r="BA766" s="3" t="str">
        <f>IF(OR($S766=FALSE,$R766=TRUE,$V766=FALSE),"-",IF(U766=FALSE,(CONCATENATE(E$1," doesn't match.")),"-"))</f>
        <v>-</v>
      </c>
      <c r="BB766" s="3" t="str">
        <f>IF(OR($S766=FALSE,$R766=TRUE,$V766=FALSE),"-",IF(V766=FALSE,(CONCATENATE(F$1," doesn't match.")),"-"))</f>
        <v>-</v>
      </c>
      <c r="BC766" s="3" t="str">
        <f>IF(OR($S766=FALSE,$R766=TRUE,$V766=FALSE),"-",IF(W766=FALSE,(CONCATENATE(G$1," doesn't match.")),"-"))</f>
        <v>-</v>
      </c>
      <c r="BD766" s="3" t="str">
        <f>IF(OR($S766=FALSE,$R766=TRUE,$V766=FALSE),"-",IF(X766=FALSE,(CONCATENATE(H$1," doesn't match.")),"-"))</f>
        <v>-</v>
      </c>
      <c r="BE766" s="3" t="str">
        <f>IF(OR($S766=FALSE,$R766=TRUE,$V766=FALSE),"-",IF(Y766=FALSE,(CONCATENATE(I$1," doesn't match.")),"-"))</f>
        <v>-</v>
      </c>
      <c r="BF766" s="3" t="str">
        <f>IF(OR($S766=FALSE,$R766=TRUE,$V766=FALSE),"-",IF(Z766=FALSE,(CONCATENATE(J$1," doesn't match.")),"-"))</f>
        <v>-</v>
      </c>
      <c r="BG766" s="3" t="str">
        <f>IF(OR($S766=FALSE,$R766=TRUE,$V766=FALSE),"-",IF(AA766=FALSE,(CONCATENATE(K$1," doesn't match.")),"-"))</f>
        <v>-</v>
      </c>
      <c r="BH766" s="3" t="str">
        <f>IF(OR($S766=FALSE,$R766=TRUE,$V766=FALSE),"-",IF(AB766=FALSE,(CONCATENATE(L$1," doesn't match.")),"-"))</f>
        <v>-</v>
      </c>
      <c r="BI766" s="3" t="str">
        <f>IF(OR($S766=FALSE,$R766=TRUE,$V766=FALSE),"-",IF(AC766=FALSE,(CONCATENATE(M$1," doesn't match.")),"-"))</f>
        <v>-</v>
      </c>
      <c r="BJ766" s="3" t="str">
        <f>IF(OR($S766=FALSE,$R766=TRUE,$V766=FALSE),"-",IF(AD766=FALSE,(CONCATENATE(N$1," doesn't match.")),"-"))</f>
        <v>-</v>
      </c>
      <c r="BK766" s="3" t="str">
        <f>IF(OR($S766=FALSE,$R766=TRUE,$V766=FALSE),"-",IF(AE766=FALSE,(CONCATENATE(O$1," doesn't match.")),"-"))</f>
        <v>-</v>
      </c>
      <c r="BL766" s="3" t="str">
        <f>IF(OR($S766=FALSE,$R766=TRUE,$V766=FALSE),"-",IF(AF766=FALSE,(CONCATENATE(P$1," doesn't match.")),"-"))</f>
        <v>-</v>
      </c>
    </row>
    <row r="767" spans="1:64" ht="60" x14ac:dyDescent="0.25">
      <c r="A767" s="30">
        <v>1297481</v>
      </c>
      <c r="B767" s="30" t="s">
        <v>30</v>
      </c>
      <c r="C767" s="31" t="s">
        <v>589</v>
      </c>
      <c r="D767" s="30" t="s">
        <v>80</v>
      </c>
      <c r="E767" s="30" t="s">
        <v>122</v>
      </c>
      <c r="F767" s="30" t="s">
        <v>126</v>
      </c>
      <c r="G767" s="30" t="s">
        <v>35</v>
      </c>
      <c r="H767" s="32">
        <v>43299</v>
      </c>
      <c r="I767" s="32">
        <v>43293</v>
      </c>
      <c r="J767" s="32">
        <v>43292</v>
      </c>
      <c r="K767" s="32"/>
      <c r="L767" s="30" t="s">
        <v>134</v>
      </c>
      <c r="M767" s="32">
        <v>43293</v>
      </c>
      <c r="N767" s="32">
        <v>43293</v>
      </c>
      <c r="O767" s="32"/>
      <c r="P767" s="32"/>
      <c r="Q767" s="5"/>
      <c r="R767" s="6" t="b">
        <f>B767=B768</f>
        <v>0</v>
      </c>
      <c r="S767" s="6" t="b">
        <f>C767=C768</f>
        <v>1</v>
      </c>
      <c r="T767" s="6" t="b">
        <f>D767=D768</f>
        <v>1</v>
      </c>
      <c r="U767" s="6" t="b">
        <f>E767=E768</f>
        <v>1</v>
      </c>
      <c r="V767" s="6" t="b">
        <f>F767=F768</f>
        <v>1</v>
      </c>
      <c r="W767" s="6" t="b">
        <f>G767=G768</f>
        <v>1</v>
      </c>
      <c r="X767" s="6" t="b">
        <f>H767=H768</f>
        <v>1</v>
      </c>
      <c r="Y767" s="6" t="b">
        <f>I767=I768</f>
        <v>0</v>
      </c>
      <c r="Z767" s="6" t="b">
        <f>J767=J768</f>
        <v>1</v>
      </c>
      <c r="AA767" s="6" t="b">
        <f>K767=K768</f>
        <v>1</v>
      </c>
      <c r="AB767" s="6" t="b">
        <f>L767=L768</f>
        <v>0</v>
      </c>
      <c r="AC767" s="6" t="b">
        <f>M767=M768</f>
        <v>1</v>
      </c>
      <c r="AD767" s="6" t="b">
        <f>N767=N768</f>
        <v>1</v>
      </c>
      <c r="AE767" s="6" t="b">
        <f>O767=O768</f>
        <v>1</v>
      </c>
      <c r="AF767" s="6" t="b">
        <f>P767=P768</f>
        <v>1</v>
      </c>
      <c r="AG767" s="3"/>
      <c r="AH767" s="8" t="str">
        <f>IF(ISBLANK($E767),"N/A",$E767)</f>
        <v>INT-PAT INSTR APPLICATION FILING</v>
      </c>
      <c r="AI767" s="8" t="str">
        <f>IF(ISBLANK($F767),"N/A",$F767)</f>
        <v>FA Confirm &amp; Ack Filing Instructions Recvd? / IPP</v>
      </c>
      <c r="AJ767" s="7" t="str">
        <f>IF(ISBLANK($B767),"N/A",$B767)</f>
        <v>Live Patent</v>
      </c>
      <c r="AK767" s="8" t="str">
        <f>IF(ISBLANK($C767),"N/A",$C767)</f>
        <v>ULDE.304XHK</v>
      </c>
      <c r="AL767" s="8" t="str">
        <f>IF(ISBLANK($C768),"N/A",$C768)</f>
        <v>ULDE.304XHK</v>
      </c>
      <c r="AM767" s="7" t="str">
        <f>IF(ISBLANK($B768),"N/A",$B768)</f>
        <v>Agent Patent</v>
      </c>
      <c r="AN767" s="8" t="str">
        <f>IF(ISBLANK($F768),"N/A",$F768)</f>
        <v>FA Confirm &amp; Ack Filing Instructions Recvd? / IPP</v>
      </c>
      <c r="AO767" s="8" t="str">
        <f>IF(ISBLANK($E768),"N/A",$E768)</f>
        <v>INT-PAT INSTR APPLICATION FILING</v>
      </c>
      <c r="AP767" s="3"/>
      <c r="AQ767" s="6" t="str">
        <f>IF($S767=FALSE,"Matter doesn't match.","-")</f>
        <v>-</v>
      </c>
      <c r="AR767" s="6" t="str">
        <f>IF($R767=TRUE,"System matches.","-")</f>
        <v>-</v>
      </c>
      <c r="AS767" s="6" t="str">
        <f>IF($U767=FALSE,"Action Type doesn't match.","-")</f>
        <v>-</v>
      </c>
      <c r="AT767" s="6" t="str">
        <f>IF($V767=FALSE,"Action Due doesn't match.","-")</f>
        <v>-</v>
      </c>
      <c r="AU767" s="6" t="b">
        <f>IF(AND($S767=TRUE,$Z767=TRUE,$U767=FALSE,$R767=FALSE),TRUE,FALSE)</f>
        <v>0</v>
      </c>
      <c r="AV767" s="13" t="b">
        <f ca="1">IF(OFFSET($AU767,-1,0)=TRUE,TRUE,FALSE)</f>
        <v>0</v>
      </c>
      <c r="AW767" s="6" t="b">
        <f>IF(AND($V767=TRUE,$S767=TRUE,$U767=FALSE,$R767=FALSE),TRUE,FALSE)</f>
        <v>0</v>
      </c>
      <c r="AX767" s="13" t="b">
        <f ca="1">IF(OFFSET($AW767,-1,0)="TRUE",TRUE,FALSE)</f>
        <v>0</v>
      </c>
      <c r="AY767" s="3"/>
      <c r="AZ767" s="3" t="str">
        <f>IF(OR($S767=FALSE,$R767=TRUE,$V767=FALSE),"-",IF(T767=FALSE,(CONCATENATE(D$1," doesn't match.")),"-"))</f>
        <v>-</v>
      </c>
      <c r="BA767" s="3" t="str">
        <f>IF(OR($S767=FALSE,$R767=TRUE,$V767=FALSE),"-",IF(U767=FALSE,(CONCATENATE(E$1," doesn't match.")),"-"))</f>
        <v>-</v>
      </c>
      <c r="BB767" s="3" t="str">
        <f>IF(OR($S767=FALSE,$R767=TRUE,$V767=FALSE),"-",IF(V767=FALSE,(CONCATENATE(F$1," doesn't match.")),"-"))</f>
        <v>-</v>
      </c>
      <c r="BC767" s="3" t="str">
        <f>IF(OR($S767=FALSE,$R767=TRUE,$V767=FALSE),"-",IF(W767=FALSE,(CONCATENATE(G$1," doesn't match.")),"-"))</f>
        <v>-</v>
      </c>
      <c r="BD767" s="3" t="str">
        <f>IF(OR($S767=FALSE,$R767=TRUE,$V767=FALSE),"-",IF(X767=FALSE,(CONCATENATE(H$1," doesn't match.")),"-"))</f>
        <v>-</v>
      </c>
      <c r="BE767" s="3" t="str">
        <f>IF(OR($S767=FALSE,$R767=TRUE,$V767=FALSE),"-",IF(Y767=FALSE,(CONCATENATE(I$1," doesn't match.")),"-"))</f>
        <v>DateTaken doesn't match.</v>
      </c>
      <c r="BF767" s="3" t="str">
        <f>IF(OR($S767=FALSE,$R767=TRUE,$V767=FALSE),"-",IF(Z767=FALSE,(CONCATENATE(J$1," doesn't match.")),"-"))</f>
        <v>-</v>
      </c>
      <c r="BG767" s="3" t="str">
        <f>IF(OR($S767=FALSE,$R767=TRUE,$V767=FALSE),"-",IF(AA767=FALSE,(CONCATENATE(K$1," doesn't match.")),"-"))</f>
        <v>-</v>
      </c>
      <c r="BH767" s="3" t="str">
        <f>IF(OR($S767=FALSE,$R767=TRUE,$V767=FALSE),"-",IF(AB767=FALSE,(CONCATENATE(L$1," doesn't match.")),"-"))</f>
        <v>UserID doesn't match.</v>
      </c>
      <c r="BI767" s="3" t="str">
        <f>IF(OR($S767=FALSE,$R767=TRUE,$V767=FALSE),"-",IF(AC767=FALSE,(CONCATENATE(M$1," doesn't match.")),"-"))</f>
        <v>-</v>
      </c>
      <c r="BJ767" s="3" t="str">
        <f>IF(OR($S767=FALSE,$R767=TRUE,$V767=FALSE),"-",IF(AD767=FALSE,(CONCATENATE(N$1," doesn't match.")),"-"))</f>
        <v>-</v>
      </c>
      <c r="BK767" s="3" t="str">
        <f>IF(OR($S767=FALSE,$R767=TRUE,$V767=FALSE),"-",IF(AE767=FALSE,(CONCATENATE(O$1," doesn't match.")),"-"))</f>
        <v>-</v>
      </c>
      <c r="BL767" s="3" t="str">
        <f>IF(OR($S767=FALSE,$R767=TRUE,$V767=FALSE),"-",IF(AF767=FALSE,(CONCATENATE(P$1," doesn't match.")),"-"))</f>
        <v>-</v>
      </c>
    </row>
    <row r="768" spans="1:64" ht="60" x14ac:dyDescent="0.25">
      <c r="A768" s="30">
        <v>1297481</v>
      </c>
      <c r="B768" s="30" t="s">
        <v>625</v>
      </c>
      <c r="C768" s="31" t="s">
        <v>589</v>
      </c>
      <c r="D768" s="30" t="s">
        <v>80</v>
      </c>
      <c r="E768" s="30" t="s">
        <v>122</v>
      </c>
      <c r="F768" s="30" t="s">
        <v>126</v>
      </c>
      <c r="G768" s="30" t="s">
        <v>35</v>
      </c>
      <c r="H768" s="32">
        <v>43299</v>
      </c>
      <c r="I768" s="32"/>
      <c r="J768" s="32">
        <v>43292</v>
      </c>
      <c r="K768" s="32"/>
      <c r="L768" s="30" t="s">
        <v>206</v>
      </c>
      <c r="M768" s="32">
        <v>43293</v>
      </c>
      <c r="N768" s="32">
        <v>43293</v>
      </c>
      <c r="O768" s="32"/>
      <c r="P768" s="32"/>
      <c r="Q768" s="5"/>
      <c r="R768" s="6" t="b">
        <f>B768=B769</f>
        <v>0</v>
      </c>
      <c r="S768" s="6" t="b">
        <f>C768=C769</f>
        <v>1</v>
      </c>
      <c r="T768" s="6" t="b">
        <f>D768=D769</f>
        <v>1</v>
      </c>
      <c r="U768" s="6" t="b">
        <f>E768=E769</f>
        <v>0</v>
      </c>
      <c r="V768" s="6" t="b">
        <f>F768=F769</f>
        <v>0</v>
      </c>
      <c r="W768" s="6" t="b">
        <f>G768=G769</f>
        <v>1</v>
      </c>
      <c r="X768" s="6" t="b">
        <f>H768=H769</f>
        <v>0</v>
      </c>
      <c r="Y768" s="6" t="b">
        <f>I768=I769</f>
        <v>1</v>
      </c>
      <c r="Z768" s="6" t="b">
        <f>J768=J769</f>
        <v>1</v>
      </c>
      <c r="AA768" s="6" t="b">
        <f>K768=K769</f>
        <v>1</v>
      </c>
      <c r="AB768" s="6" t="b">
        <f>L768=L769</f>
        <v>0</v>
      </c>
      <c r="AC768" s="6" t="b">
        <f>M768=M769</f>
        <v>1</v>
      </c>
      <c r="AD768" s="6" t="b">
        <f>N768=N769</f>
        <v>0</v>
      </c>
      <c r="AE768" s="6" t="b">
        <f>O768=O769</f>
        <v>1</v>
      </c>
      <c r="AF768" s="6" t="b">
        <f>P768=P769</f>
        <v>1</v>
      </c>
      <c r="AG768" s="3"/>
      <c r="AH768" s="8" t="str">
        <f>IF(ISBLANK($E768),"N/A",$E768)</f>
        <v>INT-PAT INSTR APPLICATION FILING</v>
      </c>
      <c r="AI768" s="8" t="str">
        <f>IF(ISBLANK($F768),"N/A",$F768)</f>
        <v>FA Confirm &amp; Ack Filing Instructions Recvd? / IPP</v>
      </c>
      <c r="AJ768" s="7" t="str">
        <f>IF(ISBLANK($B768),"N/A",$B768)</f>
        <v>Agent Patent</v>
      </c>
      <c r="AK768" s="8" t="str">
        <f>IF(ISBLANK($C768),"N/A",$C768)</f>
        <v>ULDE.304XHK</v>
      </c>
      <c r="AL768" s="8" t="str">
        <f>IF(ISBLANK($C769),"N/A",$C769)</f>
        <v>ULDE.304XHK</v>
      </c>
      <c r="AM768" s="7" t="str">
        <f>IF(ISBLANK($B769),"N/A",$B769)</f>
        <v>Live Patent</v>
      </c>
      <c r="AN768" s="8" t="str">
        <f>IF(ISBLANK($F769),"N/A",$F769)</f>
        <v>Submit Docs to FA As Referenced in Filing Instr Letter / IPP</v>
      </c>
      <c r="AO768" s="8" t="str">
        <f>IF(ISBLANK($E769),"N/A",$E769)</f>
        <v>INT-PAT DOCS TO FOLLOW</v>
      </c>
      <c r="AP768" s="3"/>
      <c r="AQ768" s="6" t="str">
        <f>IF($S768=FALSE,"Matter doesn't match.","-")</f>
        <v>-</v>
      </c>
      <c r="AR768" s="6" t="str">
        <f>IF($R768=TRUE,"System matches.","-")</f>
        <v>-</v>
      </c>
      <c r="AS768" s="6" t="str">
        <f>IF($U768=FALSE,"Action Type doesn't match.","-")</f>
        <v>Action Type doesn't match.</v>
      </c>
      <c r="AT768" s="6" t="str">
        <f>IF($V768=FALSE,"Action Due doesn't match.","-")</f>
        <v>Action Due doesn't match.</v>
      </c>
      <c r="AU768" s="6" t="b">
        <f>IF(AND($S768=TRUE,$Z768=TRUE,$U768=FALSE,$R768=FALSE),TRUE,FALSE)</f>
        <v>1</v>
      </c>
      <c r="AV768" s="13" t="b">
        <f ca="1">IF(OFFSET($AU768,-1,0)=TRUE,TRUE,FALSE)</f>
        <v>0</v>
      </c>
      <c r="AW768" s="6" t="b">
        <f>IF(AND($V768=TRUE,$S768=TRUE,$U768=FALSE,$R768=FALSE),TRUE,FALSE)</f>
        <v>0</v>
      </c>
      <c r="AX768" s="13" t="b">
        <f ca="1">IF(OFFSET($AW768,-1,0)="TRUE",TRUE,FALSE)</f>
        <v>0</v>
      </c>
      <c r="AY768" s="3"/>
      <c r="AZ768" s="3" t="str">
        <f>IF(OR($S768=FALSE,$R768=TRUE,$V768=FALSE),"-",IF(T768=FALSE,(CONCATENATE(D$1," doesn't match.")),"-"))</f>
        <v>-</v>
      </c>
      <c r="BA768" s="3" t="str">
        <f>IF(OR($S768=FALSE,$R768=TRUE,$V768=FALSE),"-",IF(U768=FALSE,(CONCATENATE(E$1," doesn't match.")),"-"))</f>
        <v>-</v>
      </c>
      <c r="BB768" s="3" t="str">
        <f>IF(OR($S768=FALSE,$R768=TRUE,$V768=FALSE),"-",IF(V768=FALSE,(CONCATENATE(F$1," doesn't match.")),"-"))</f>
        <v>-</v>
      </c>
      <c r="BC768" s="3" t="str">
        <f>IF(OR($S768=FALSE,$R768=TRUE,$V768=FALSE),"-",IF(W768=FALSE,(CONCATENATE(G$1," doesn't match.")),"-"))</f>
        <v>-</v>
      </c>
      <c r="BD768" s="3" t="str">
        <f>IF(OR($S768=FALSE,$R768=TRUE,$V768=FALSE),"-",IF(X768=FALSE,(CONCATENATE(H$1," doesn't match.")),"-"))</f>
        <v>-</v>
      </c>
      <c r="BE768" s="3" t="str">
        <f>IF(OR($S768=FALSE,$R768=TRUE,$V768=FALSE),"-",IF(Y768=FALSE,(CONCATENATE(I$1," doesn't match.")),"-"))</f>
        <v>-</v>
      </c>
      <c r="BF768" s="3" t="str">
        <f>IF(OR($S768=FALSE,$R768=TRUE,$V768=FALSE),"-",IF(Z768=FALSE,(CONCATENATE(J$1," doesn't match.")),"-"))</f>
        <v>-</v>
      </c>
      <c r="BG768" s="3" t="str">
        <f>IF(OR($S768=FALSE,$R768=TRUE,$V768=FALSE),"-",IF(AA768=FALSE,(CONCATENATE(K$1," doesn't match.")),"-"))</f>
        <v>-</v>
      </c>
      <c r="BH768" s="3" t="str">
        <f>IF(OR($S768=FALSE,$R768=TRUE,$V768=FALSE),"-",IF(AB768=FALSE,(CONCATENATE(L$1," doesn't match.")),"-"))</f>
        <v>-</v>
      </c>
      <c r="BI768" s="3" t="str">
        <f>IF(OR($S768=FALSE,$R768=TRUE,$V768=FALSE),"-",IF(AC768=FALSE,(CONCATENATE(M$1," doesn't match.")),"-"))</f>
        <v>-</v>
      </c>
      <c r="BJ768" s="3" t="str">
        <f>IF(OR($S768=FALSE,$R768=TRUE,$V768=FALSE),"-",IF(AD768=FALSE,(CONCATENATE(N$1," doesn't match.")),"-"))</f>
        <v>-</v>
      </c>
      <c r="BK768" s="3" t="str">
        <f>IF(OR($S768=FALSE,$R768=TRUE,$V768=FALSE),"-",IF(AE768=FALSE,(CONCATENATE(O$1," doesn't match.")),"-"))</f>
        <v>-</v>
      </c>
      <c r="BL768" s="3" t="str">
        <f>IF(OR($S768=FALSE,$R768=TRUE,$V768=FALSE),"-",IF(AF768=FALSE,(CONCATENATE(P$1," doesn't match.")),"-"))</f>
        <v>-</v>
      </c>
    </row>
    <row r="769" spans="1:64" ht="60" x14ac:dyDescent="0.25">
      <c r="A769" s="30">
        <v>1297481</v>
      </c>
      <c r="B769" s="30" t="s">
        <v>30</v>
      </c>
      <c r="C769" s="31" t="s">
        <v>589</v>
      </c>
      <c r="D769" s="30" t="s">
        <v>80</v>
      </c>
      <c r="E769" s="30" t="s">
        <v>173</v>
      </c>
      <c r="F769" s="30" t="s">
        <v>174</v>
      </c>
      <c r="G769" s="30" t="s">
        <v>35</v>
      </c>
      <c r="H769" s="32">
        <v>43323</v>
      </c>
      <c r="I769" s="32"/>
      <c r="J769" s="32">
        <v>43292</v>
      </c>
      <c r="K769" s="32"/>
      <c r="L769" s="30" t="s">
        <v>108</v>
      </c>
      <c r="M769" s="32">
        <v>43293</v>
      </c>
      <c r="N769" s="32">
        <v>43305</v>
      </c>
      <c r="O769" s="32"/>
      <c r="P769" s="32"/>
      <c r="Q769" s="5"/>
      <c r="R769" s="6" t="b">
        <f>B769=B770</f>
        <v>1</v>
      </c>
      <c r="S769" s="6" t="b">
        <f>C769=C770</f>
        <v>0</v>
      </c>
      <c r="T769" s="6" t="b">
        <f>D769=D770</f>
        <v>0</v>
      </c>
      <c r="U769" s="6" t="b">
        <f>E769=E770</f>
        <v>0</v>
      </c>
      <c r="V769" s="6" t="b">
        <f>F769=F770</f>
        <v>0</v>
      </c>
      <c r="W769" s="6" t="b">
        <f>G769=G770</f>
        <v>0</v>
      </c>
      <c r="X769" s="6" t="b">
        <f>H769=H770</f>
        <v>0</v>
      </c>
      <c r="Y769" s="6" t="b">
        <f>I769=I770</f>
        <v>1</v>
      </c>
      <c r="Z769" s="6" t="b">
        <f>J769=J770</f>
        <v>0</v>
      </c>
      <c r="AA769" s="6" t="b">
        <f>K769=K770</f>
        <v>1</v>
      </c>
      <c r="AB769" s="6" t="b">
        <f>L769=L770</f>
        <v>0</v>
      </c>
      <c r="AC769" s="6" t="b">
        <f>M769=M770</f>
        <v>1</v>
      </c>
      <c r="AD769" s="6" t="b">
        <f>N769=N770</f>
        <v>0</v>
      </c>
      <c r="AE769" s="6" t="b">
        <f>O769=O770</f>
        <v>1</v>
      </c>
      <c r="AF769" s="6" t="b">
        <f>P769=P770</f>
        <v>1</v>
      </c>
      <c r="AG769" s="3"/>
      <c r="AH769" s="8" t="str">
        <f>IF(ISBLANK($E769),"N/A",$E769)</f>
        <v>INT-PAT DOCS TO FOLLOW</v>
      </c>
      <c r="AI769" s="8" t="str">
        <f>IF(ISBLANK($F769),"N/A",$F769)</f>
        <v>Submit Docs to FA As Referenced in Filing Instr Letter / IPP</v>
      </c>
      <c r="AJ769" s="7" t="str">
        <f>IF(ISBLANK($B769),"N/A",$B769)</f>
        <v>Live Patent</v>
      </c>
      <c r="AK769" s="8" t="str">
        <f>IF(ISBLANK($C769),"N/A",$C769)</f>
        <v>ULDE.304XHK</v>
      </c>
      <c r="AL769" s="8" t="str">
        <f>IF(ISBLANK($C770),"N/A",$C770)</f>
        <v>ULDE.304XID</v>
      </c>
      <c r="AM769" s="7" t="str">
        <f>IF(ISBLANK($B770),"N/A",$B770)</f>
        <v>Live Patent</v>
      </c>
      <c r="AN769" s="8" t="str">
        <f>IF(ISBLANK($F770),"N/A",$F770)</f>
        <v>Application Filed? / IPP</v>
      </c>
      <c r="AO769" s="8" t="str">
        <f>IF(ISBLANK($E770),"N/A",$E770)</f>
        <v>INT-PAT APPLN FILING CONFIRMATION</v>
      </c>
      <c r="AP769" s="3"/>
      <c r="AQ769" s="6" t="str">
        <f>IF($S769=FALSE,"Matter doesn't match.","-")</f>
        <v>Matter doesn't match.</v>
      </c>
      <c r="AR769" s="6" t="str">
        <f>IF($R769=TRUE,"System matches.","-")</f>
        <v>System matches.</v>
      </c>
      <c r="AS769" s="6" t="str">
        <f>IF($U769=FALSE,"Action Type doesn't match.","-")</f>
        <v>Action Type doesn't match.</v>
      </c>
      <c r="AT769" s="6" t="str">
        <f>IF($V769=FALSE,"Action Due doesn't match.","-")</f>
        <v>Action Due doesn't match.</v>
      </c>
      <c r="AU769" s="6" t="b">
        <f>IF(AND($S769=TRUE,$Z769=TRUE,$U769=FALSE,$R769=FALSE),TRUE,FALSE)</f>
        <v>0</v>
      </c>
      <c r="AV769" s="13" t="b">
        <f ca="1">IF(OFFSET($AU769,-1,0)=TRUE,TRUE,FALSE)</f>
        <v>1</v>
      </c>
      <c r="AW769" s="6" t="b">
        <f>IF(AND($V769=TRUE,$S769=TRUE,$U769=FALSE,$R769=FALSE),TRUE,FALSE)</f>
        <v>0</v>
      </c>
      <c r="AX769" s="13" t="b">
        <f ca="1">IF(OFFSET($AW769,-1,0)="TRUE",TRUE,FALSE)</f>
        <v>0</v>
      </c>
      <c r="AY769" s="3"/>
      <c r="AZ769" s="3" t="str">
        <f>IF(OR($S769=FALSE,$R769=TRUE,$V769=FALSE),"-",IF(T769=FALSE,(CONCATENATE(D$1," doesn't match.")),"-"))</f>
        <v>-</v>
      </c>
      <c r="BA769" s="3" t="str">
        <f>IF(OR($S769=FALSE,$R769=TRUE,$V769=FALSE),"-",IF(U769=FALSE,(CONCATENATE(E$1," doesn't match.")),"-"))</f>
        <v>-</v>
      </c>
      <c r="BB769" s="3" t="str">
        <f>IF(OR($S769=FALSE,$R769=TRUE,$V769=FALSE),"-",IF(V769=FALSE,(CONCATENATE(F$1," doesn't match.")),"-"))</f>
        <v>-</v>
      </c>
      <c r="BC769" s="3" t="str">
        <f>IF(OR($S769=FALSE,$R769=TRUE,$V769=FALSE),"-",IF(W769=FALSE,(CONCATENATE(G$1," doesn't match.")),"-"))</f>
        <v>-</v>
      </c>
      <c r="BD769" s="3" t="str">
        <f>IF(OR($S769=FALSE,$R769=TRUE,$V769=FALSE),"-",IF(X769=FALSE,(CONCATENATE(H$1," doesn't match.")),"-"))</f>
        <v>-</v>
      </c>
      <c r="BE769" s="3" t="str">
        <f>IF(OR($S769=FALSE,$R769=TRUE,$V769=FALSE),"-",IF(Y769=FALSE,(CONCATENATE(I$1," doesn't match.")),"-"))</f>
        <v>-</v>
      </c>
      <c r="BF769" s="3" t="str">
        <f>IF(OR($S769=FALSE,$R769=TRUE,$V769=FALSE),"-",IF(Z769=FALSE,(CONCATENATE(J$1," doesn't match.")),"-"))</f>
        <v>-</v>
      </c>
      <c r="BG769" s="3" t="str">
        <f>IF(OR($S769=FALSE,$R769=TRUE,$V769=FALSE),"-",IF(AA769=FALSE,(CONCATENATE(K$1," doesn't match.")),"-"))</f>
        <v>-</v>
      </c>
      <c r="BH769" s="3" t="str">
        <f>IF(OR($S769=FALSE,$R769=TRUE,$V769=FALSE),"-",IF(AB769=FALSE,(CONCATENATE(L$1," doesn't match.")),"-"))</f>
        <v>-</v>
      </c>
      <c r="BI769" s="3" t="str">
        <f>IF(OR($S769=FALSE,$R769=TRUE,$V769=FALSE),"-",IF(AC769=FALSE,(CONCATENATE(M$1," doesn't match.")),"-"))</f>
        <v>-</v>
      </c>
      <c r="BJ769" s="3" t="str">
        <f>IF(OR($S769=FALSE,$R769=TRUE,$V769=FALSE),"-",IF(AD769=FALSE,(CONCATENATE(N$1," doesn't match.")),"-"))</f>
        <v>-</v>
      </c>
      <c r="BK769" s="3" t="str">
        <f>IF(OR($S769=FALSE,$R769=TRUE,$V769=FALSE),"-",IF(AE769=FALSE,(CONCATENATE(O$1," doesn't match.")),"-"))</f>
        <v>-</v>
      </c>
      <c r="BL769" s="3" t="str">
        <f>IF(OR($S769=FALSE,$R769=TRUE,$V769=FALSE),"-",IF(AF769=FALSE,(CONCATENATE(P$1," doesn't match.")),"-"))</f>
        <v>-</v>
      </c>
    </row>
    <row r="770" spans="1:64" ht="60" x14ac:dyDescent="0.25">
      <c r="A770" s="30">
        <v>1297549</v>
      </c>
      <c r="B770" s="30" t="s">
        <v>30</v>
      </c>
      <c r="C770" s="31" t="s">
        <v>590</v>
      </c>
      <c r="D770" s="30" t="s">
        <v>191</v>
      </c>
      <c r="E770" s="30" t="s">
        <v>565</v>
      </c>
      <c r="F770" s="30" t="s">
        <v>488</v>
      </c>
      <c r="G770" s="30" t="s">
        <v>39</v>
      </c>
      <c r="H770" s="32">
        <v>43317</v>
      </c>
      <c r="I770" s="32"/>
      <c r="J770" s="32">
        <v>43317</v>
      </c>
      <c r="K770" s="32"/>
      <c r="L770" s="30" t="s">
        <v>58</v>
      </c>
      <c r="M770" s="32">
        <v>43293</v>
      </c>
      <c r="N770" s="32">
        <v>43293</v>
      </c>
      <c r="O770" s="32"/>
      <c r="P770" s="32"/>
      <c r="Q770" s="5"/>
      <c r="R770" s="6" t="b">
        <f>B770=B771</f>
        <v>1</v>
      </c>
      <c r="S770" s="6" t="b">
        <f>C770=C771</f>
        <v>1</v>
      </c>
      <c r="T770" s="6" t="b">
        <f>D770=D771</f>
        <v>1</v>
      </c>
      <c r="U770" s="6" t="b">
        <f>E770=E771</f>
        <v>0</v>
      </c>
      <c r="V770" s="6" t="b">
        <f>F770=F771</f>
        <v>0</v>
      </c>
      <c r="W770" s="6" t="b">
        <f>G770=G771</f>
        <v>0</v>
      </c>
      <c r="X770" s="6" t="b">
        <f>H770=H771</f>
        <v>0</v>
      </c>
      <c r="Y770" s="6" t="b">
        <f>I770=I771</f>
        <v>1</v>
      </c>
      <c r="Z770" s="6" t="b">
        <f>J770=J771</f>
        <v>0</v>
      </c>
      <c r="AA770" s="6" t="b">
        <f>K770=K771</f>
        <v>1</v>
      </c>
      <c r="AB770" s="6" t="b">
        <f>L770=L771</f>
        <v>1</v>
      </c>
      <c r="AC770" s="6" t="b">
        <f>M770=M771</f>
        <v>1</v>
      </c>
      <c r="AD770" s="6" t="b">
        <f>N770=N771</f>
        <v>1</v>
      </c>
      <c r="AE770" s="6" t="b">
        <f>O770=O771</f>
        <v>1</v>
      </c>
      <c r="AF770" s="6" t="b">
        <f>P770=P771</f>
        <v>1</v>
      </c>
      <c r="AG770" s="3"/>
      <c r="AH770" s="8" t="str">
        <f>IF(ISBLANK($E770),"N/A",$E770)</f>
        <v>INT-PAT APPLN FILING CONFIRMATION</v>
      </c>
      <c r="AI770" s="8" t="str">
        <f>IF(ISBLANK($F770),"N/A",$F770)</f>
        <v>Application Filed? / IPP</v>
      </c>
      <c r="AJ770" s="7" t="str">
        <f>IF(ISBLANK($B770),"N/A",$B770)</f>
        <v>Live Patent</v>
      </c>
      <c r="AK770" s="8" t="str">
        <f>IF(ISBLANK($C770),"N/A",$C770)</f>
        <v>ULDE.304XID</v>
      </c>
      <c r="AL770" s="8" t="str">
        <f>IF(ISBLANK($C771),"N/A",$C771)</f>
        <v>ULDE.304XID</v>
      </c>
      <c r="AM770" s="7" t="str">
        <f>IF(ISBLANK($B771),"N/A",$B771)</f>
        <v>Live Patent</v>
      </c>
      <c r="AN770" s="8" t="str">
        <f>IF(ISBLANK($F771),"N/A",$F771)</f>
        <v>Submit Docs to FA As Referenced in Filing Instr Letter / IPP</v>
      </c>
      <c r="AO770" s="8" t="str">
        <f>IF(ISBLANK($E771),"N/A",$E771)</f>
        <v>INT-PAT DOCS TO FOLLOW</v>
      </c>
      <c r="AP770" s="3"/>
      <c r="AQ770" s="6" t="str">
        <f>IF($S770=FALSE,"Matter doesn't match.","-")</f>
        <v>-</v>
      </c>
      <c r="AR770" s="6" t="str">
        <f>IF($R770=TRUE,"System matches.","-")</f>
        <v>System matches.</v>
      </c>
      <c r="AS770" s="6" t="str">
        <f>IF($U770=FALSE,"Action Type doesn't match.","-")</f>
        <v>Action Type doesn't match.</v>
      </c>
      <c r="AT770" s="6" t="str">
        <f>IF($V770=FALSE,"Action Due doesn't match.","-")</f>
        <v>Action Due doesn't match.</v>
      </c>
      <c r="AU770" s="6" t="b">
        <f>IF(AND($S770=TRUE,$Z770=TRUE,$U770=FALSE,$R770=FALSE),TRUE,FALSE)</f>
        <v>0</v>
      </c>
      <c r="AV770" s="13" t="b">
        <f ca="1">IF(OFFSET($AU770,-1,0)=TRUE,TRUE,FALSE)</f>
        <v>0</v>
      </c>
      <c r="AW770" s="6" t="b">
        <f>IF(AND($V770=TRUE,$S770=TRUE,$U770=FALSE,$R770=FALSE),TRUE,FALSE)</f>
        <v>0</v>
      </c>
      <c r="AX770" s="13" t="b">
        <f ca="1">IF(OFFSET($AW770,-1,0)="TRUE",TRUE,FALSE)</f>
        <v>0</v>
      </c>
      <c r="AY770" s="3"/>
      <c r="AZ770" s="3" t="str">
        <f>IF(OR($S770=FALSE,$R770=TRUE,$V770=FALSE),"-",IF(T770=FALSE,(CONCATENATE(D$1," doesn't match.")),"-"))</f>
        <v>-</v>
      </c>
      <c r="BA770" s="3" t="str">
        <f>IF(OR($S770=FALSE,$R770=TRUE,$V770=FALSE),"-",IF(U770=FALSE,(CONCATENATE(E$1," doesn't match.")),"-"))</f>
        <v>-</v>
      </c>
      <c r="BB770" s="3" t="str">
        <f>IF(OR($S770=FALSE,$R770=TRUE,$V770=FALSE),"-",IF(V770=FALSE,(CONCATENATE(F$1," doesn't match.")),"-"))</f>
        <v>-</v>
      </c>
      <c r="BC770" s="3" t="str">
        <f>IF(OR($S770=FALSE,$R770=TRUE,$V770=FALSE),"-",IF(W770=FALSE,(CONCATENATE(G$1," doesn't match.")),"-"))</f>
        <v>-</v>
      </c>
      <c r="BD770" s="3" t="str">
        <f>IF(OR($S770=FALSE,$R770=TRUE,$V770=FALSE),"-",IF(X770=FALSE,(CONCATENATE(H$1," doesn't match.")),"-"))</f>
        <v>-</v>
      </c>
      <c r="BE770" s="3" t="str">
        <f>IF(OR($S770=FALSE,$R770=TRUE,$V770=FALSE),"-",IF(Y770=FALSE,(CONCATENATE(I$1," doesn't match.")),"-"))</f>
        <v>-</v>
      </c>
      <c r="BF770" s="3" t="str">
        <f>IF(OR($S770=FALSE,$R770=TRUE,$V770=FALSE),"-",IF(Z770=FALSE,(CONCATENATE(J$1," doesn't match.")),"-"))</f>
        <v>-</v>
      </c>
      <c r="BG770" s="3" t="str">
        <f>IF(OR($S770=FALSE,$R770=TRUE,$V770=FALSE),"-",IF(AA770=FALSE,(CONCATENATE(K$1," doesn't match.")),"-"))</f>
        <v>-</v>
      </c>
      <c r="BH770" s="3" t="str">
        <f>IF(OR($S770=FALSE,$R770=TRUE,$V770=FALSE),"-",IF(AB770=FALSE,(CONCATENATE(L$1," doesn't match.")),"-"))</f>
        <v>-</v>
      </c>
      <c r="BI770" s="3" t="str">
        <f>IF(OR($S770=FALSE,$R770=TRUE,$V770=FALSE),"-",IF(AC770=FALSE,(CONCATENATE(M$1," doesn't match.")),"-"))</f>
        <v>-</v>
      </c>
      <c r="BJ770" s="3" t="str">
        <f>IF(OR($S770=FALSE,$R770=TRUE,$V770=FALSE),"-",IF(AD770=FALSE,(CONCATENATE(N$1," doesn't match.")),"-"))</f>
        <v>-</v>
      </c>
      <c r="BK770" s="3" t="str">
        <f>IF(OR($S770=FALSE,$R770=TRUE,$V770=FALSE),"-",IF(AE770=FALSE,(CONCATENATE(O$1," doesn't match.")),"-"))</f>
        <v>-</v>
      </c>
      <c r="BL770" s="3" t="str">
        <f>IF(OR($S770=FALSE,$R770=TRUE,$V770=FALSE),"-",IF(AF770=FALSE,(CONCATENATE(P$1," doesn't match.")),"-"))</f>
        <v>-</v>
      </c>
    </row>
    <row r="771" spans="1:64" ht="60" x14ac:dyDescent="0.25">
      <c r="A771" s="30">
        <v>1297549</v>
      </c>
      <c r="B771" s="30" t="s">
        <v>30</v>
      </c>
      <c r="C771" s="31" t="s">
        <v>590</v>
      </c>
      <c r="D771" s="30" t="s">
        <v>191</v>
      </c>
      <c r="E771" s="30" t="s">
        <v>173</v>
      </c>
      <c r="F771" s="30" t="s">
        <v>174</v>
      </c>
      <c r="G771" s="30" t="s">
        <v>35</v>
      </c>
      <c r="H771" s="32">
        <v>43323</v>
      </c>
      <c r="I771" s="32"/>
      <c r="J771" s="32">
        <v>43292</v>
      </c>
      <c r="K771" s="32"/>
      <c r="L771" s="30" t="s">
        <v>58</v>
      </c>
      <c r="M771" s="32">
        <v>43293</v>
      </c>
      <c r="N771" s="32">
        <v>43293</v>
      </c>
      <c r="O771" s="32"/>
      <c r="P771" s="32"/>
      <c r="Q771" s="5"/>
      <c r="R771" s="6" t="b">
        <f>B771=B772</f>
        <v>0</v>
      </c>
      <c r="S771" s="6" t="b">
        <f>C771=C772</f>
        <v>0</v>
      </c>
      <c r="T771" s="6" t="b">
        <f>D771=D772</f>
        <v>0</v>
      </c>
      <c r="U771" s="6" t="b">
        <f>E771=E772</f>
        <v>1</v>
      </c>
      <c r="V771" s="6" t="b">
        <f>F771=F772</f>
        <v>1</v>
      </c>
      <c r="W771" s="6" t="b">
        <f>G771=G772</f>
        <v>1</v>
      </c>
      <c r="X771" s="6" t="b">
        <f>H771=H772</f>
        <v>1</v>
      </c>
      <c r="Y771" s="6" t="b">
        <f>I771=I772</f>
        <v>1</v>
      </c>
      <c r="Z771" s="6" t="b">
        <f>J771=J772</f>
        <v>1</v>
      </c>
      <c r="AA771" s="6" t="b">
        <f>K771=K772</f>
        <v>1</v>
      </c>
      <c r="AB771" s="6" t="b">
        <f>L771=L772</f>
        <v>0</v>
      </c>
      <c r="AC771" s="6" t="b">
        <f>M771=M772</f>
        <v>0</v>
      </c>
      <c r="AD771" s="6" t="b">
        <f>N771=N772</f>
        <v>0</v>
      </c>
      <c r="AE771" s="6" t="b">
        <f>O771=O772</f>
        <v>1</v>
      </c>
      <c r="AF771" s="6" t="b">
        <f>P771=P772</f>
        <v>1</v>
      </c>
      <c r="AG771" s="3"/>
      <c r="AH771" s="8" t="str">
        <f>IF(ISBLANK($E771),"N/A",$E771)</f>
        <v>INT-PAT DOCS TO FOLLOW</v>
      </c>
      <c r="AI771" s="8" t="str">
        <f>IF(ISBLANK($F771),"N/A",$F771)</f>
        <v>Submit Docs to FA As Referenced in Filing Instr Letter / IPP</v>
      </c>
      <c r="AJ771" s="7" t="str">
        <f>IF(ISBLANK($B771),"N/A",$B771)</f>
        <v>Live Patent</v>
      </c>
      <c r="AK771" s="8" t="str">
        <f>IF(ISBLANK($C771),"N/A",$C771)</f>
        <v>ULDE.304XID</v>
      </c>
      <c r="AL771" s="8" t="str">
        <f>IF(ISBLANK($C772),"N/A",$C772)</f>
        <v>ULDE.304XIL</v>
      </c>
      <c r="AM771" s="7" t="str">
        <f>IF(ISBLANK($B772),"N/A",$B772)</f>
        <v>Agent Patent</v>
      </c>
      <c r="AN771" s="8" t="str">
        <f>IF(ISBLANK($F772),"N/A",$F772)</f>
        <v>Submit Docs to FA As Referenced in Filing Instr Letter / IPP</v>
      </c>
      <c r="AO771" s="8" t="str">
        <f>IF(ISBLANK($E772),"N/A",$E772)</f>
        <v>INT-PAT DOCS TO FOLLOW</v>
      </c>
      <c r="AP771" s="3"/>
      <c r="AQ771" s="6" t="str">
        <f>IF($S771=FALSE,"Matter doesn't match.","-")</f>
        <v>Matter doesn't match.</v>
      </c>
      <c r="AR771" s="6" t="str">
        <f>IF($R771=TRUE,"System matches.","-")</f>
        <v>-</v>
      </c>
      <c r="AS771" s="6" t="str">
        <f>IF($U771=FALSE,"Action Type doesn't match.","-")</f>
        <v>-</v>
      </c>
      <c r="AT771" s="6" t="str">
        <f>IF($V771=FALSE,"Action Due doesn't match.","-")</f>
        <v>-</v>
      </c>
      <c r="AU771" s="6" t="b">
        <f>IF(AND($S771=TRUE,$Z771=TRUE,$U771=FALSE,$R771=FALSE),TRUE,FALSE)</f>
        <v>0</v>
      </c>
      <c r="AV771" s="13" t="b">
        <f ca="1">IF(OFFSET($AU771,-1,0)=TRUE,TRUE,FALSE)</f>
        <v>0</v>
      </c>
      <c r="AW771" s="6" t="b">
        <f>IF(AND($V771=TRUE,$S771=TRUE,$U771=FALSE,$R771=FALSE),TRUE,FALSE)</f>
        <v>0</v>
      </c>
      <c r="AX771" s="13" t="b">
        <f ca="1">IF(OFFSET($AW771,-1,0)="TRUE",TRUE,FALSE)</f>
        <v>0</v>
      </c>
      <c r="AY771" s="3"/>
      <c r="AZ771" s="3" t="str">
        <f>IF(OR($S771=FALSE,$R771=TRUE,$V771=FALSE),"-",IF(T771=FALSE,(CONCATENATE(D$1," doesn't match.")),"-"))</f>
        <v>-</v>
      </c>
      <c r="BA771" s="3" t="str">
        <f>IF(OR($S771=FALSE,$R771=TRUE,$V771=FALSE),"-",IF(U771=FALSE,(CONCATENATE(E$1," doesn't match.")),"-"))</f>
        <v>-</v>
      </c>
      <c r="BB771" s="3" t="str">
        <f>IF(OR($S771=FALSE,$R771=TRUE,$V771=FALSE),"-",IF(V771=FALSE,(CONCATENATE(F$1," doesn't match.")),"-"))</f>
        <v>-</v>
      </c>
      <c r="BC771" s="3" t="str">
        <f>IF(OR($S771=FALSE,$R771=TRUE,$V771=FALSE),"-",IF(W771=FALSE,(CONCATENATE(G$1," doesn't match.")),"-"))</f>
        <v>-</v>
      </c>
      <c r="BD771" s="3" t="str">
        <f>IF(OR($S771=FALSE,$R771=TRUE,$V771=FALSE),"-",IF(X771=FALSE,(CONCATENATE(H$1," doesn't match.")),"-"))</f>
        <v>-</v>
      </c>
      <c r="BE771" s="3" t="str">
        <f>IF(OR($S771=FALSE,$R771=TRUE,$V771=FALSE),"-",IF(Y771=FALSE,(CONCATENATE(I$1," doesn't match.")),"-"))</f>
        <v>-</v>
      </c>
      <c r="BF771" s="3" t="str">
        <f>IF(OR($S771=FALSE,$R771=TRUE,$V771=FALSE),"-",IF(Z771=FALSE,(CONCATENATE(J$1," doesn't match.")),"-"))</f>
        <v>-</v>
      </c>
      <c r="BG771" s="3" t="str">
        <f>IF(OR($S771=FALSE,$R771=TRUE,$V771=FALSE),"-",IF(AA771=FALSE,(CONCATENATE(K$1," doesn't match.")),"-"))</f>
        <v>-</v>
      </c>
      <c r="BH771" s="3" t="str">
        <f>IF(OR($S771=FALSE,$R771=TRUE,$V771=FALSE),"-",IF(AB771=FALSE,(CONCATENATE(L$1," doesn't match.")),"-"))</f>
        <v>-</v>
      </c>
      <c r="BI771" s="3" t="str">
        <f>IF(OR($S771=FALSE,$R771=TRUE,$V771=FALSE),"-",IF(AC771=FALSE,(CONCATENATE(M$1," doesn't match.")),"-"))</f>
        <v>-</v>
      </c>
      <c r="BJ771" s="3" t="str">
        <f>IF(OR($S771=FALSE,$R771=TRUE,$V771=FALSE),"-",IF(AD771=FALSE,(CONCATENATE(N$1," doesn't match.")),"-"))</f>
        <v>-</v>
      </c>
      <c r="BK771" s="3" t="str">
        <f>IF(OR($S771=FALSE,$R771=TRUE,$V771=FALSE),"-",IF(AE771=FALSE,(CONCATENATE(O$1," doesn't match.")),"-"))</f>
        <v>-</v>
      </c>
      <c r="BL771" s="3" t="str">
        <f>IF(OR($S771=FALSE,$R771=TRUE,$V771=FALSE),"-",IF(AF771=FALSE,(CONCATENATE(P$1," doesn't match.")),"-"))</f>
        <v>-</v>
      </c>
    </row>
    <row r="772" spans="1:64" ht="60" x14ac:dyDescent="0.25">
      <c r="A772" s="30">
        <v>1297592</v>
      </c>
      <c r="B772" s="30" t="s">
        <v>625</v>
      </c>
      <c r="C772" s="31" t="s">
        <v>774</v>
      </c>
      <c r="D772" s="30" t="s">
        <v>176</v>
      </c>
      <c r="E772" s="30" t="s">
        <v>173</v>
      </c>
      <c r="F772" s="30" t="s">
        <v>174</v>
      </c>
      <c r="G772" s="30" t="s">
        <v>35</v>
      </c>
      <c r="H772" s="32">
        <v>43323</v>
      </c>
      <c r="I772" s="32"/>
      <c r="J772" s="32">
        <v>43292</v>
      </c>
      <c r="K772" s="32"/>
      <c r="L772" s="30" t="s">
        <v>66</v>
      </c>
      <c r="M772" s="32">
        <v>43294</v>
      </c>
      <c r="N772" s="32">
        <v>43294</v>
      </c>
      <c r="O772" s="32"/>
      <c r="P772" s="32"/>
      <c r="Q772" s="5"/>
      <c r="R772" s="6" t="b">
        <f>B772=B773</f>
        <v>0</v>
      </c>
      <c r="S772" s="6" t="b">
        <f>C772=C773</f>
        <v>0</v>
      </c>
      <c r="T772" s="6" t="b">
        <f>D772=D773</f>
        <v>0</v>
      </c>
      <c r="U772" s="6" t="b">
        <f>E772=E773</f>
        <v>1</v>
      </c>
      <c r="V772" s="6" t="b">
        <f>F772=F773</f>
        <v>1</v>
      </c>
      <c r="W772" s="6" t="b">
        <f>G772=G773</f>
        <v>1</v>
      </c>
      <c r="X772" s="6" t="b">
        <f>H772=H773</f>
        <v>1</v>
      </c>
      <c r="Y772" s="6" t="b">
        <f>I772=I773</f>
        <v>1</v>
      </c>
      <c r="Z772" s="6" t="b">
        <f>J772=J773</f>
        <v>1</v>
      </c>
      <c r="AA772" s="6" t="b">
        <f>K772=K773</f>
        <v>1</v>
      </c>
      <c r="AB772" s="6" t="b">
        <f>L772=L773</f>
        <v>0</v>
      </c>
      <c r="AC772" s="6" t="b">
        <f>M772=M773</f>
        <v>0</v>
      </c>
      <c r="AD772" s="6" t="b">
        <f>N772=N773</f>
        <v>0</v>
      </c>
      <c r="AE772" s="6" t="b">
        <f>O772=O773</f>
        <v>1</v>
      </c>
      <c r="AF772" s="6" t="b">
        <f>P772=P773</f>
        <v>1</v>
      </c>
      <c r="AG772" s="3"/>
      <c r="AH772" s="8" t="str">
        <f>IF(ISBLANK($E772),"N/A",$E772)</f>
        <v>INT-PAT DOCS TO FOLLOW</v>
      </c>
      <c r="AI772" s="8" t="str">
        <f>IF(ISBLANK($F772),"N/A",$F772)</f>
        <v>Submit Docs to FA As Referenced in Filing Instr Letter / IPP</v>
      </c>
      <c r="AJ772" s="7" t="str">
        <f>IF(ISBLANK($B772),"N/A",$B772)</f>
        <v>Agent Patent</v>
      </c>
      <c r="AK772" s="8" t="str">
        <f>IF(ISBLANK($C772),"N/A",$C772)</f>
        <v>ULDE.304XIL</v>
      </c>
      <c r="AL772" s="8" t="str">
        <f>IF(ISBLANK($C773),"N/A",$C773)</f>
        <v>ULDE.304XIN</v>
      </c>
      <c r="AM772" s="7" t="str">
        <f>IF(ISBLANK($B773),"N/A",$B773)</f>
        <v>Live Patent</v>
      </c>
      <c r="AN772" s="8" t="str">
        <f>IF(ISBLANK($F773),"N/A",$F773)</f>
        <v>Submit Docs to FA As Referenced in Filing Instr Letter / IPP</v>
      </c>
      <c r="AO772" s="8" t="str">
        <f>IF(ISBLANK($E773),"N/A",$E773)</f>
        <v>INT-PAT DOCS TO FOLLOW</v>
      </c>
      <c r="AP772" s="3"/>
      <c r="AQ772" s="6" t="str">
        <f>IF($S772=FALSE,"Matter doesn't match.","-")</f>
        <v>Matter doesn't match.</v>
      </c>
      <c r="AR772" s="6" t="str">
        <f>IF($R772=TRUE,"System matches.","-")</f>
        <v>-</v>
      </c>
      <c r="AS772" s="6" t="str">
        <f>IF($U772=FALSE,"Action Type doesn't match.","-")</f>
        <v>-</v>
      </c>
      <c r="AT772" s="6" t="str">
        <f>IF($V772=FALSE,"Action Due doesn't match.","-")</f>
        <v>-</v>
      </c>
      <c r="AU772" s="6" t="b">
        <f>IF(AND($S772=TRUE,$Z772=TRUE,$U772=FALSE,$R772=FALSE),TRUE,FALSE)</f>
        <v>0</v>
      </c>
      <c r="AV772" s="13" t="b">
        <f ca="1">IF(OFFSET($AU772,-1,0)=TRUE,TRUE,FALSE)</f>
        <v>0</v>
      </c>
      <c r="AW772" s="6" t="b">
        <f>IF(AND($V772=TRUE,$S772=TRUE,$U772=FALSE,$R772=FALSE),TRUE,FALSE)</f>
        <v>0</v>
      </c>
      <c r="AX772" s="13" t="b">
        <f ca="1">IF(OFFSET($AW772,-1,0)="TRUE",TRUE,FALSE)</f>
        <v>0</v>
      </c>
      <c r="AY772" s="3"/>
      <c r="AZ772" s="3" t="str">
        <f>IF(OR($S772=FALSE,$R772=TRUE,$V772=FALSE),"-",IF(T772=FALSE,(CONCATENATE(D$1," doesn't match.")),"-"))</f>
        <v>-</v>
      </c>
      <c r="BA772" s="3" t="str">
        <f>IF(OR($S772=FALSE,$R772=TRUE,$V772=FALSE),"-",IF(U772=FALSE,(CONCATENATE(E$1," doesn't match.")),"-"))</f>
        <v>-</v>
      </c>
      <c r="BB772" s="3" t="str">
        <f>IF(OR($S772=FALSE,$R772=TRUE,$V772=FALSE),"-",IF(V772=FALSE,(CONCATENATE(F$1," doesn't match.")),"-"))</f>
        <v>-</v>
      </c>
      <c r="BC772" s="3" t="str">
        <f>IF(OR($S772=FALSE,$R772=TRUE,$V772=FALSE),"-",IF(W772=FALSE,(CONCATENATE(G$1," doesn't match.")),"-"))</f>
        <v>-</v>
      </c>
      <c r="BD772" s="3" t="str">
        <f>IF(OR($S772=FALSE,$R772=TRUE,$V772=FALSE),"-",IF(X772=FALSE,(CONCATENATE(H$1," doesn't match.")),"-"))</f>
        <v>-</v>
      </c>
      <c r="BE772" s="3" t="str">
        <f>IF(OR($S772=FALSE,$R772=TRUE,$V772=FALSE),"-",IF(Y772=FALSE,(CONCATENATE(I$1," doesn't match.")),"-"))</f>
        <v>-</v>
      </c>
      <c r="BF772" s="3" t="str">
        <f>IF(OR($S772=FALSE,$R772=TRUE,$V772=FALSE),"-",IF(Z772=FALSE,(CONCATENATE(J$1," doesn't match.")),"-"))</f>
        <v>-</v>
      </c>
      <c r="BG772" s="3" t="str">
        <f>IF(OR($S772=FALSE,$R772=TRUE,$V772=FALSE),"-",IF(AA772=FALSE,(CONCATENATE(K$1," doesn't match.")),"-"))</f>
        <v>-</v>
      </c>
      <c r="BH772" s="3" t="str">
        <f>IF(OR($S772=FALSE,$R772=TRUE,$V772=FALSE),"-",IF(AB772=FALSE,(CONCATENATE(L$1," doesn't match.")),"-"))</f>
        <v>-</v>
      </c>
      <c r="BI772" s="3" t="str">
        <f>IF(OR($S772=FALSE,$R772=TRUE,$V772=FALSE),"-",IF(AC772=FALSE,(CONCATENATE(M$1," doesn't match.")),"-"))</f>
        <v>-</v>
      </c>
      <c r="BJ772" s="3" t="str">
        <f>IF(OR($S772=FALSE,$R772=TRUE,$V772=FALSE),"-",IF(AD772=FALSE,(CONCATENATE(N$1," doesn't match.")),"-"))</f>
        <v>-</v>
      </c>
      <c r="BK772" s="3" t="str">
        <f>IF(OR($S772=FALSE,$R772=TRUE,$V772=FALSE),"-",IF(AE772=FALSE,(CONCATENATE(O$1," doesn't match.")),"-"))</f>
        <v>-</v>
      </c>
      <c r="BL772" s="3" t="str">
        <f>IF(OR($S772=FALSE,$R772=TRUE,$V772=FALSE),"-",IF(AF772=FALSE,(CONCATENATE(P$1," doesn't match.")),"-"))</f>
        <v>-</v>
      </c>
    </row>
    <row r="773" spans="1:64" ht="60" x14ac:dyDescent="0.25">
      <c r="A773" s="30">
        <v>1297452</v>
      </c>
      <c r="B773" s="30" t="s">
        <v>30</v>
      </c>
      <c r="C773" s="31" t="s">
        <v>591</v>
      </c>
      <c r="D773" s="30" t="s">
        <v>333</v>
      </c>
      <c r="E773" s="30" t="s">
        <v>173</v>
      </c>
      <c r="F773" s="30" t="s">
        <v>174</v>
      </c>
      <c r="G773" s="30" t="s">
        <v>35</v>
      </c>
      <c r="H773" s="32">
        <v>43323</v>
      </c>
      <c r="I773" s="32"/>
      <c r="J773" s="32">
        <v>43292</v>
      </c>
      <c r="K773" s="32"/>
      <c r="L773" s="30" t="s">
        <v>108</v>
      </c>
      <c r="M773" s="32">
        <v>43293</v>
      </c>
      <c r="N773" s="32">
        <v>43305</v>
      </c>
      <c r="O773" s="32"/>
      <c r="P773" s="32"/>
      <c r="Q773" s="5"/>
      <c r="R773" s="6" t="b">
        <f>B773=B774</f>
        <v>1</v>
      </c>
      <c r="S773" s="6" t="b">
        <f>C773=C774</f>
        <v>0</v>
      </c>
      <c r="T773" s="6" t="b">
        <f>D773=D774</f>
        <v>0</v>
      </c>
      <c r="U773" s="6" t="b">
        <f>E773=E774</f>
        <v>0</v>
      </c>
      <c r="V773" s="6" t="b">
        <f>F773=F774</f>
        <v>0</v>
      </c>
      <c r="W773" s="6" t="b">
        <f>G773=G774</f>
        <v>0</v>
      </c>
      <c r="X773" s="6" t="b">
        <f>H773=H774</f>
        <v>0</v>
      </c>
      <c r="Y773" s="6" t="b">
        <f>I773=I774</f>
        <v>1</v>
      </c>
      <c r="Z773" s="6" t="b">
        <f>J773=J774</f>
        <v>0</v>
      </c>
      <c r="AA773" s="6" t="b">
        <f>K773=K774</f>
        <v>1</v>
      </c>
      <c r="AB773" s="6" t="b">
        <f>L773=L774</f>
        <v>1</v>
      </c>
      <c r="AC773" s="6" t="b">
        <f>M773=M774</f>
        <v>1</v>
      </c>
      <c r="AD773" s="6" t="b">
        <f>N773=N774</f>
        <v>0</v>
      </c>
      <c r="AE773" s="6" t="b">
        <f>O773=O774</f>
        <v>1</v>
      </c>
      <c r="AF773" s="6" t="b">
        <f>P773=P774</f>
        <v>1</v>
      </c>
      <c r="AG773" s="3"/>
      <c r="AH773" s="8" t="str">
        <f>IF(ISBLANK($E773),"N/A",$E773)</f>
        <v>INT-PAT DOCS TO FOLLOW</v>
      </c>
      <c r="AI773" s="8" t="str">
        <f>IF(ISBLANK($F773),"N/A",$F773)</f>
        <v>Submit Docs to FA As Referenced in Filing Instr Letter / IPP</v>
      </c>
      <c r="AJ773" s="7" t="str">
        <f>IF(ISBLANK($B773),"N/A",$B773)</f>
        <v>Live Patent</v>
      </c>
      <c r="AK773" s="8" t="str">
        <f>IF(ISBLANK($C773),"N/A",$C773)</f>
        <v>ULDE.304XIN</v>
      </c>
      <c r="AL773" s="8" t="str">
        <f>IF(ISBLANK($C774),"N/A",$C774)</f>
        <v>ULDE.304XJP</v>
      </c>
      <c r="AM773" s="7" t="str">
        <f>IF(ISBLANK($B774),"N/A",$B774)</f>
        <v>Live Patent</v>
      </c>
      <c r="AN773" s="8" t="str">
        <f>IF(ISBLANK($F774),"N/A",$F774)</f>
        <v>Application Filed? / IPP</v>
      </c>
      <c r="AO773" s="8" t="str">
        <f>IF(ISBLANK($E774),"N/A",$E774)</f>
        <v>INT-PAT APPLN FILING CONFIRMATION</v>
      </c>
      <c r="AP773" s="3"/>
      <c r="AQ773" s="6" t="str">
        <f>IF($S773=FALSE,"Matter doesn't match.","-")</f>
        <v>Matter doesn't match.</v>
      </c>
      <c r="AR773" s="6" t="str">
        <f>IF($R773=TRUE,"System matches.","-")</f>
        <v>System matches.</v>
      </c>
      <c r="AS773" s="6" t="str">
        <f>IF($U773=FALSE,"Action Type doesn't match.","-")</f>
        <v>Action Type doesn't match.</v>
      </c>
      <c r="AT773" s="6" t="str">
        <f>IF($V773=FALSE,"Action Due doesn't match.","-")</f>
        <v>Action Due doesn't match.</v>
      </c>
      <c r="AU773" s="6" t="b">
        <f>IF(AND($S773=TRUE,$Z773=TRUE,$U773=FALSE,$R773=FALSE),TRUE,FALSE)</f>
        <v>0</v>
      </c>
      <c r="AV773" s="13" t="b">
        <f ca="1">IF(OFFSET($AU773,-1,0)=TRUE,TRUE,FALSE)</f>
        <v>0</v>
      </c>
      <c r="AW773" s="6" t="b">
        <f>IF(AND($V773=TRUE,$S773=TRUE,$U773=FALSE,$R773=FALSE),TRUE,FALSE)</f>
        <v>0</v>
      </c>
      <c r="AX773" s="13" t="b">
        <f ca="1">IF(OFFSET($AW773,-1,0)="TRUE",TRUE,FALSE)</f>
        <v>0</v>
      </c>
      <c r="AY773" s="3"/>
      <c r="AZ773" s="3" t="str">
        <f>IF(OR($S773=FALSE,$R773=TRUE,$V773=FALSE),"-",IF(T773=FALSE,(CONCATENATE(D$1," doesn't match.")),"-"))</f>
        <v>-</v>
      </c>
      <c r="BA773" s="3" t="str">
        <f>IF(OR($S773=FALSE,$R773=TRUE,$V773=FALSE),"-",IF(U773=FALSE,(CONCATENATE(E$1," doesn't match.")),"-"))</f>
        <v>-</v>
      </c>
      <c r="BB773" s="3" t="str">
        <f>IF(OR($S773=FALSE,$R773=TRUE,$V773=FALSE),"-",IF(V773=FALSE,(CONCATENATE(F$1," doesn't match.")),"-"))</f>
        <v>-</v>
      </c>
      <c r="BC773" s="3" t="str">
        <f>IF(OR($S773=FALSE,$R773=TRUE,$V773=FALSE),"-",IF(W773=FALSE,(CONCATENATE(G$1," doesn't match.")),"-"))</f>
        <v>-</v>
      </c>
      <c r="BD773" s="3" t="str">
        <f>IF(OR($S773=FALSE,$R773=TRUE,$V773=FALSE),"-",IF(X773=FALSE,(CONCATENATE(H$1," doesn't match.")),"-"))</f>
        <v>-</v>
      </c>
      <c r="BE773" s="3" t="str">
        <f>IF(OR($S773=FALSE,$R773=TRUE,$V773=FALSE),"-",IF(Y773=FALSE,(CONCATENATE(I$1," doesn't match.")),"-"))</f>
        <v>-</v>
      </c>
      <c r="BF773" s="3" t="str">
        <f>IF(OR($S773=FALSE,$R773=TRUE,$V773=FALSE),"-",IF(Z773=FALSE,(CONCATENATE(J$1," doesn't match.")),"-"))</f>
        <v>-</v>
      </c>
      <c r="BG773" s="3" t="str">
        <f>IF(OR($S773=FALSE,$R773=TRUE,$V773=FALSE),"-",IF(AA773=FALSE,(CONCATENATE(K$1," doesn't match.")),"-"))</f>
        <v>-</v>
      </c>
      <c r="BH773" s="3" t="str">
        <f>IF(OR($S773=FALSE,$R773=TRUE,$V773=FALSE),"-",IF(AB773=FALSE,(CONCATENATE(L$1," doesn't match.")),"-"))</f>
        <v>-</v>
      </c>
      <c r="BI773" s="3" t="str">
        <f>IF(OR($S773=FALSE,$R773=TRUE,$V773=FALSE),"-",IF(AC773=FALSE,(CONCATENATE(M$1," doesn't match.")),"-"))</f>
        <v>-</v>
      </c>
      <c r="BJ773" s="3" t="str">
        <f>IF(OR($S773=FALSE,$R773=TRUE,$V773=FALSE),"-",IF(AD773=FALSE,(CONCATENATE(N$1," doesn't match.")),"-"))</f>
        <v>-</v>
      </c>
      <c r="BK773" s="3" t="str">
        <f>IF(OR($S773=FALSE,$R773=TRUE,$V773=FALSE),"-",IF(AE773=FALSE,(CONCATENATE(O$1," doesn't match.")),"-"))</f>
        <v>-</v>
      </c>
      <c r="BL773" s="3" t="str">
        <f>IF(OR($S773=FALSE,$R773=TRUE,$V773=FALSE),"-",IF(AF773=FALSE,(CONCATENATE(P$1," doesn't match.")),"-"))</f>
        <v>-</v>
      </c>
    </row>
    <row r="774" spans="1:64" ht="60" x14ac:dyDescent="0.25">
      <c r="A774" s="30">
        <v>1297596</v>
      </c>
      <c r="B774" s="30" t="s">
        <v>30</v>
      </c>
      <c r="C774" s="31" t="s">
        <v>592</v>
      </c>
      <c r="D774" s="30" t="s">
        <v>32</v>
      </c>
      <c r="E774" s="30" t="s">
        <v>565</v>
      </c>
      <c r="F774" s="30" t="s">
        <v>488</v>
      </c>
      <c r="G774" s="30" t="s">
        <v>39</v>
      </c>
      <c r="H774" s="32">
        <v>43314</v>
      </c>
      <c r="I774" s="32"/>
      <c r="J774" s="32">
        <v>43314</v>
      </c>
      <c r="K774" s="32"/>
      <c r="L774" s="30" t="s">
        <v>108</v>
      </c>
      <c r="M774" s="32">
        <v>43293</v>
      </c>
      <c r="N774" s="32">
        <v>43300</v>
      </c>
      <c r="O774" s="32"/>
      <c r="P774" s="32"/>
      <c r="Q774" s="5"/>
      <c r="R774" s="6" t="b">
        <f>B774=B775</f>
        <v>1</v>
      </c>
      <c r="S774" s="6" t="b">
        <f>C774=C775</f>
        <v>1</v>
      </c>
      <c r="T774" s="6" t="b">
        <f>D774=D775</f>
        <v>1</v>
      </c>
      <c r="U774" s="6" t="b">
        <f>E774=E775</f>
        <v>0</v>
      </c>
      <c r="V774" s="6" t="b">
        <f>F774=F775</f>
        <v>0</v>
      </c>
      <c r="W774" s="6" t="b">
        <f>G774=G775</f>
        <v>0</v>
      </c>
      <c r="X774" s="6" t="b">
        <f>H774=H775</f>
        <v>0</v>
      </c>
      <c r="Y774" s="6" t="b">
        <f>I774=I775</f>
        <v>0</v>
      </c>
      <c r="Z774" s="6" t="b">
        <f>J774=J775</f>
        <v>0</v>
      </c>
      <c r="AA774" s="6" t="b">
        <f>K774=K775</f>
        <v>0</v>
      </c>
      <c r="AB774" s="6" t="b">
        <f>L774=L775</f>
        <v>1</v>
      </c>
      <c r="AC774" s="6" t="b">
        <f>M774=M775</f>
        <v>0</v>
      </c>
      <c r="AD774" s="6" t="b">
        <f>N774=N775</f>
        <v>0</v>
      </c>
      <c r="AE774" s="6" t="b">
        <f>O774=O775</f>
        <v>1</v>
      </c>
      <c r="AF774" s="6" t="b">
        <f>P774=P775</f>
        <v>1</v>
      </c>
      <c r="AG774" s="3"/>
      <c r="AH774" s="8" t="str">
        <f>IF(ISBLANK($E774),"N/A",$E774)</f>
        <v>INT-PAT APPLN FILING CONFIRMATION</v>
      </c>
      <c r="AI774" s="8" t="str">
        <f>IF(ISBLANK($F774),"N/A",$F774)</f>
        <v>Application Filed? / IPP</v>
      </c>
      <c r="AJ774" s="7" t="str">
        <f>IF(ISBLANK($B774),"N/A",$B774)</f>
        <v>Live Patent</v>
      </c>
      <c r="AK774" s="8" t="str">
        <f>IF(ISBLANK($C774),"N/A",$C774)</f>
        <v>ULDE.304XJP</v>
      </c>
      <c r="AL774" s="8" t="str">
        <f>IF(ISBLANK($C775),"N/A",$C775)</f>
        <v>ULDE.304XJP</v>
      </c>
      <c r="AM774" s="7" t="str">
        <f>IF(ISBLANK($B775),"N/A",$B775)</f>
        <v>Live Patent</v>
      </c>
      <c r="AN774" s="8" t="str">
        <f>IF(ISBLANK($F775),"N/A",$F775)</f>
        <v>Confirm Request for Priority Document to Office / IPP</v>
      </c>
      <c r="AO774" s="8" t="str">
        <f>IF(ISBLANK($E775),"N/A",$E775)</f>
        <v>INT-PAT PRIORITY DOCUMENT REQUEST NO DATE</v>
      </c>
      <c r="AP774" s="3"/>
      <c r="AQ774" s="6" t="str">
        <f>IF($S774=FALSE,"Matter doesn't match.","-")</f>
        <v>-</v>
      </c>
      <c r="AR774" s="6" t="str">
        <f>IF($R774=TRUE,"System matches.","-")</f>
        <v>System matches.</v>
      </c>
      <c r="AS774" s="6" t="str">
        <f>IF($U774=FALSE,"Action Type doesn't match.","-")</f>
        <v>Action Type doesn't match.</v>
      </c>
      <c r="AT774" s="6" t="str">
        <f>IF($V774=FALSE,"Action Due doesn't match.","-")</f>
        <v>Action Due doesn't match.</v>
      </c>
      <c r="AU774" s="6" t="b">
        <f>IF(AND($S774=TRUE,$Z774=TRUE,$U774=FALSE,$R774=FALSE),TRUE,FALSE)</f>
        <v>0</v>
      </c>
      <c r="AV774" s="13" t="b">
        <f ca="1">IF(OFFSET($AU774,-1,0)=TRUE,TRUE,FALSE)</f>
        <v>0</v>
      </c>
      <c r="AW774" s="6" t="b">
        <f>IF(AND($V774=TRUE,$S774=TRUE,$U774=FALSE,$R774=FALSE),TRUE,FALSE)</f>
        <v>0</v>
      </c>
      <c r="AX774" s="13" t="b">
        <f ca="1">IF(OFFSET($AW774,-1,0)="TRUE",TRUE,FALSE)</f>
        <v>0</v>
      </c>
      <c r="AY774" s="3"/>
      <c r="AZ774" s="3" t="str">
        <f>IF(OR($S774=FALSE,$R774=TRUE,$V774=FALSE),"-",IF(T774=FALSE,(CONCATENATE(D$1," doesn't match.")),"-"))</f>
        <v>-</v>
      </c>
      <c r="BA774" s="3" t="str">
        <f>IF(OR($S774=FALSE,$R774=TRUE,$V774=FALSE),"-",IF(U774=FALSE,(CONCATENATE(E$1," doesn't match.")),"-"))</f>
        <v>-</v>
      </c>
      <c r="BB774" s="3" t="str">
        <f>IF(OR($S774=FALSE,$R774=TRUE,$V774=FALSE),"-",IF(V774=FALSE,(CONCATENATE(F$1," doesn't match.")),"-"))</f>
        <v>-</v>
      </c>
      <c r="BC774" s="3" t="str">
        <f>IF(OR($S774=FALSE,$R774=TRUE,$V774=FALSE),"-",IF(W774=FALSE,(CONCATENATE(G$1," doesn't match.")),"-"))</f>
        <v>-</v>
      </c>
      <c r="BD774" s="3" t="str">
        <f>IF(OR($S774=FALSE,$R774=TRUE,$V774=FALSE),"-",IF(X774=FALSE,(CONCATENATE(H$1," doesn't match.")),"-"))</f>
        <v>-</v>
      </c>
      <c r="BE774" s="3" t="str">
        <f>IF(OR($S774=FALSE,$R774=TRUE,$V774=FALSE),"-",IF(Y774=FALSE,(CONCATENATE(I$1," doesn't match.")),"-"))</f>
        <v>-</v>
      </c>
      <c r="BF774" s="3" t="str">
        <f>IF(OR($S774=FALSE,$R774=TRUE,$V774=FALSE),"-",IF(Z774=FALSE,(CONCATENATE(J$1," doesn't match.")),"-"))</f>
        <v>-</v>
      </c>
      <c r="BG774" s="3" t="str">
        <f>IF(OR($S774=FALSE,$R774=TRUE,$V774=FALSE),"-",IF(AA774=FALSE,(CONCATENATE(K$1," doesn't match.")),"-"))</f>
        <v>-</v>
      </c>
      <c r="BH774" s="3" t="str">
        <f>IF(OR($S774=FALSE,$R774=TRUE,$V774=FALSE),"-",IF(AB774=FALSE,(CONCATENATE(L$1," doesn't match.")),"-"))</f>
        <v>-</v>
      </c>
      <c r="BI774" s="3" t="str">
        <f>IF(OR($S774=FALSE,$R774=TRUE,$V774=FALSE),"-",IF(AC774=FALSE,(CONCATENATE(M$1," doesn't match.")),"-"))</f>
        <v>-</v>
      </c>
      <c r="BJ774" s="3" t="str">
        <f>IF(OR($S774=FALSE,$R774=TRUE,$V774=FALSE),"-",IF(AD774=FALSE,(CONCATENATE(N$1," doesn't match.")),"-"))</f>
        <v>-</v>
      </c>
      <c r="BK774" s="3" t="str">
        <f>IF(OR($S774=FALSE,$R774=TRUE,$V774=FALSE),"-",IF(AE774=FALSE,(CONCATENATE(O$1," doesn't match.")),"-"))</f>
        <v>-</v>
      </c>
      <c r="BL774" s="3" t="str">
        <f>IF(OR($S774=FALSE,$R774=TRUE,$V774=FALSE),"-",IF(AF774=FALSE,(CONCATENATE(P$1," doesn't match.")),"-"))</f>
        <v>-</v>
      </c>
    </row>
    <row r="775" spans="1:64" ht="60" x14ac:dyDescent="0.25">
      <c r="A775" s="30">
        <v>1297596</v>
      </c>
      <c r="B775" s="30" t="s">
        <v>30</v>
      </c>
      <c r="C775" s="31" t="s">
        <v>592</v>
      </c>
      <c r="D775" s="30" t="s">
        <v>32</v>
      </c>
      <c r="E775" s="30" t="s">
        <v>561</v>
      </c>
      <c r="F775" s="30" t="s">
        <v>128</v>
      </c>
      <c r="G775" s="30" t="s">
        <v>35</v>
      </c>
      <c r="H775" s="32">
        <v>43299</v>
      </c>
      <c r="I775" s="32">
        <v>43294</v>
      </c>
      <c r="J775" s="32">
        <v>43294</v>
      </c>
      <c r="K775" s="32">
        <v>43304</v>
      </c>
      <c r="L775" s="30" t="s">
        <v>108</v>
      </c>
      <c r="M775" s="32">
        <v>43294</v>
      </c>
      <c r="N775" s="32">
        <v>43305</v>
      </c>
      <c r="O775" s="32"/>
      <c r="P775" s="32"/>
      <c r="Q775" s="5"/>
      <c r="R775" s="6" t="b">
        <f>B775=B776</f>
        <v>1</v>
      </c>
      <c r="S775" s="6" t="b">
        <f>C775=C776</f>
        <v>1</v>
      </c>
      <c r="T775" s="6" t="b">
        <f>D775=D776</f>
        <v>1</v>
      </c>
      <c r="U775" s="6" t="b">
        <f>E775=E776</f>
        <v>1</v>
      </c>
      <c r="V775" s="6" t="b">
        <f>F775=F776</f>
        <v>0</v>
      </c>
      <c r="W775" s="6" t="b">
        <f>G775=G776</f>
        <v>1</v>
      </c>
      <c r="X775" s="6" t="b">
        <f>H775=H776</f>
        <v>0</v>
      </c>
      <c r="Y775" s="6" t="b">
        <f>I775=I776</f>
        <v>0</v>
      </c>
      <c r="Z775" s="6" t="b">
        <f>J775=J776</f>
        <v>1</v>
      </c>
      <c r="AA775" s="6" t="b">
        <f>K775=K776</f>
        <v>1</v>
      </c>
      <c r="AB775" s="6" t="b">
        <f>L775=L776</f>
        <v>1</v>
      </c>
      <c r="AC775" s="6" t="b">
        <f>M775=M776</f>
        <v>1</v>
      </c>
      <c r="AD775" s="6" t="b">
        <f>N775=N776</f>
        <v>1</v>
      </c>
      <c r="AE775" s="6" t="b">
        <f>O775=O776</f>
        <v>1</v>
      </c>
      <c r="AF775" s="6" t="b">
        <f>P775=P776</f>
        <v>1</v>
      </c>
      <c r="AG775" s="3"/>
      <c r="AH775" s="8" t="str">
        <f>IF(ISBLANK($E775),"N/A",$E775)</f>
        <v>INT-PAT PRIORITY DOCUMENT REQUEST NO DATE</v>
      </c>
      <c r="AI775" s="8" t="str">
        <f>IF(ISBLANK($F775),"N/A",$F775)</f>
        <v>Confirm Request for Priority Document to Office / IPP</v>
      </c>
      <c r="AJ775" s="7" t="str">
        <f>IF(ISBLANK($B775),"N/A",$B775)</f>
        <v>Live Patent</v>
      </c>
      <c r="AK775" s="8" t="str">
        <f>IF(ISBLANK($C775),"N/A",$C775)</f>
        <v>ULDE.304XJP</v>
      </c>
      <c r="AL775" s="8" t="str">
        <f>IF(ISBLANK($C776),"N/A",$C776)</f>
        <v>ULDE.304XJP</v>
      </c>
      <c r="AM775" s="7" t="str">
        <f>IF(ISBLANK($B776),"N/A",$B776)</f>
        <v>Live Patent</v>
      </c>
      <c r="AN775" s="8" t="str">
        <f>IF(ISBLANK($F776),"N/A",$F776)</f>
        <v>Provide Priority Document DUE / IPP</v>
      </c>
      <c r="AO775" s="8" t="str">
        <f>IF(ISBLANK($E776),"N/A",$E776)</f>
        <v>INT-PAT PRIORITY DOCUMENT REQUEST NO DATE</v>
      </c>
      <c r="AP775" s="3"/>
      <c r="AQ775" s="6" t="str">
        <f>IF($S775=FALSE,"Matter doesn't match.","-")</f>
        <v>-</v>
      </c>
      <c r="AR775" s="6" t="str">
        <f>IF($R775=TRUE,"System matches.","-")</f>
        <v>System matches.</v>
      </c>
      <c r="AS775" s="6" t="str">
        <f>IF($U775=FALSE,"Action Type doesn't match.","-")</f>
        <v>-</v>
      </c>
      <c r="AT775" s="6" t="str">
        <f>IF($V775=FALSE,"Action Due doesn't match.","-")</f>
        <v>Action Due doesn't match.</v>
      </c>
      <c r="AU775" s="6" t="b">
        <f>IF(AND($S775=TRUE,$Z775=TRUE,$U775=FALSE,$R775=FALSE),TRUE,FALSE)</f>
        <v>0</v>
      </c>
      <c r="AV775" s="13" t="b">
        <f ca="1">IF(OFFSET($AU775,-1,0)=TRUE,TRUE,FALSE)</f>
        <v>0</v>
      </c>
      <c r="AW775" s="6" t="b">
        <f>IF(AND($V775=TRUE,$S775=TRUE,$U775=FALSE,$R775=FALSE),TRUE,FALSE)</f>
        <v>0</v>
      </c>
      <c r="AX775" s="13" t="b">
        <f ca="1">IF(OFFSET($AW775,-1,0)="TRUE",TRUE,FALSE)</f>
        <v>0</v>
      </c>
      <c r="AY775" s="3"/>
      <c r="AZ775" s="3" t="str">
        <f>IF(OR($S775=FALSE,$R775=TRUE,$V775=FALSE),"-",IF(T775=FALSE,(CONCATENATE(D$1," doesn't match.")),"-"))</f>
        <v>-</v>
      </c>
      <c r="BA775" s="3" t="str">
        <f>IF(OR($S775=FALSE,$R775=TRUE,$V775=FALSE),"-",IF(U775=FALSE,(CONCATENATE(E$1," doesn't match.")),"-"))</f>
        <v>-</v>
      </c>
      <c r="BB775" s="3" t="str">
        <f>IF(OR($S775=FALSE,$R775=TRUE,$V775=FALSE),"-",IF(V775=FALSE,(CONCATENATE(F$1," doesn't match.")),"-"))</f>
        <v>-</v>
      </c>
      <c r="BC775" s="3" t="str">
        <f>IF(OR($S775=FALSE,$R775=TRUE,$V775=FALSE),"-",IF(W775=FALSE,(CONCATENATE(G$1," doesn't match.")),"-"))</f>
        <v>-</v>
      </c>
      <c r="BD775" s="3" t="str">
        <f>IF(OR($S775=FALSE,$R775=TRUE,$V775=FALSE),"-",IF(X775=FALSE,(CONCATENATE(H$1," doesn't match.")),"-"))</f>
        <v>-</v>
      </c>
      <c r="BE775" s="3" t="str">
        <f>IF(OR($S775=FALSE,$R775=TRUE,$V775=FALSE),"-",IF(Y775=FALSE,(CONCATENATE(I$1," doesn't match.")),"-"))</f>
        <v>-</v>
      </c>
      <c r="BF775" s="3" t="str">
        <f>IF(OR($S775=FALSE,$R775=TRUE,$V775=FALSE),"-",IF(Z775=FALSE,(CONCATENATE(J$1," doesn't match.")),"-"))</f>
        <v>-</v>
      </c>
      <c r="BG775" s="3" t="str">
        <f>IF(OR($S775=FALSE,$R775=TRUE,$V775=FALSE),"-",IF(AA775=FALSE,(CONCATENATE(K$1," doesn't match.")),"-"))</f>
        <v>-</v>
      </c>
      <c r="BH775" s="3" t="str">
        <f>IF(OR($S775=FALSE,$R775=TRUE,$V775=FALSE),"-",IF(AB775=FALSE,(CONCATENATE(L$1," doesn't match.")),"-"))</f>
        <v>-</v>
      </c>
      <c r="BI775" s="3" t="str">
        <f>IF(OR($S775=FALSE,$R775=TRUE,$V775=FALSE),"-",IF(AC775=FALSE,(CONCATENATE(M$1," doesn't match.")),"-"))</f>
        <v>-</v>
      </c>
      <c r="BJ775" s="3" t="str">
        <f>IF(OR($S775=FALSE,$R775=TRUE,$V775=FALSE),"-",IF(AD775=FALSE,(CONCATENATE(N$1," doesn't match.")),"-"))</f>
        <v>-</v>
      </c>
      <c r="BK775" s="3" t="str">
        <f>IF(OR($S775=FALSE,$R775=TRUE,$V775=FALSE),"-",IF(AE775=FALSE,(CONCATENATE(O$1," doesn't match.")),"-"))</f>
        <v>-</v>
      </c>
      <c r="BL775" s="3" t="str">
        <f>IF(OR($S775=FALSE,$R775=TRUE,$V775=FALSE),"-",IF(AF775=FALSE,(CONCATENATE(P$1," doesn't match.")),"-"))</f>
        <v>-</v>
      </c>
    </row>
    <row r="776" spans="1:64" ht="45" x14ac:dyDescent="0.25">
      <c r="A776" s="30">
        <v>1297596</v>
      </c>
      <c r="B776" s="30" t="s">
        <v>30</v>
      </c>
      <c r="C776" s="31" t="s">
        <v>592</v>
      </c>
      <c r="D776" s="30" t="s">
        <v>32</v>
      </c>
      <c r="E776" s="30" t="s">
        <v>561</v>
      </c>
      <c r="F776" s="30" t="s">
        <v>593</v>
      </c>
      <c r="G776" s="30" t="s">
        <v>35</v>
      </c>
      <c r="H776" s="32">
        <v>43325</v>
      </c>
      <c r="I776" s="32">
        <v>43304</v>
      </c>
      <c r="J776" s="32">
        <v>43294</v>
      </c>
      <c r="K776" s="32">
        <v>43304</v>
      </c>
      <c r="L776" s="30" t="s">
        <v>108</v>
      </c>
      <c r="M776" s="32">
        <v>43294</v>
      </c>
      <c r="N776" s="32">
        <v>43305</v>
      </c>
      <c r="O776" s="32"/>
      <c r="P776" s="32"/>
      <c r="Q776" s="5"/>
      <c r="R776" s="6" t="b">
        <f>B776=B777</f>
        <v>0</v>
      </c>
      <c r="S776" s="6" t="b">
        <f>C776=C777</f>
        <v>1</v>
      </c>
      <c r="T776" s="6" t="b">
        <f>D776=D777</f>
        <v>1</v>
      </c>
      <c r="U776" s="6" t="b">
        <f>E776=E777</f>
        <v>0</v>
      </c>
      <c r="V776" s="6" t="b">
        <f>F776=F777</f>
        <v>0</v>
      </c>
      <c r="W776" s="6" t="b">
        <f>G776=G777</f>
        <v>1</v>
      </c>
      <c r="X776" s="6" t="b">
        <f>H776=H777</f>
        <v>0</v>
      </c>
      <c r="Y776" s="6" t="b">
        <f>I776=I777</f>
        <v>0</v>
      </c>
      <c r="Z776" s="6" t="b">
        <f>J776=J777</f>
        <v>0</v>
      </c>
      <c r="AA776" s="6" t="b">
        <f>K776=K777</f>
        <v>0</v>
      </c>
      <c r="AB776" s="6" t="b">
        <f>L776=L777</f>
        <v>0</v>
      </c>
      <c r="AC776" s="6" t="b">
        <f>M776=M777</f>
        <v>1</v>
      </c>
      <c r="AD776" s="6" t="b">
        <f>N776=N777</f>
        <v>0</v>
      </c>
      <c r="AE776" s="6" t="b">
        <f>O776=O777</f>
        <v>1</v>
      </c>
      <c r="AF776" s="6" t="b">
        <f>P776=P777</f>
        <v>1</v>
      </c>
      <c r="AG776" s="3"/>
      <c r="AH776" s="8" t="str">
        <f>IF(ISBLANK($E776),"N/A",$E776)</f>
        <v>INT-PAT PRIORITY DOCUMENT REQUEST NO DATE</v>
      </c>
      <c r="AI776" s="8" t="str">
        <f>IF(ISBLANK($F776),"N/A",$F776)</f>
        <v>Provide Priority Document DUE / IPP</v>
      </c>
      <c r="AJ776" s="7" t="str">
        <f>IF(ISBLANK($B776),"N/A",$B776)</f>
        <v>Live Patent</v>
      </c>
      <c r="AK776" s="8" t="str">
        <f>IF(ISBLANK($C776),"N/A",$C776)</f>
        <v>ULDE.304XJP</v>
      </c>
      <c r="AL776" s="8" t="str">
        <f>IF(ISBLANK($C777),"N/A",$C777)</f>
        <v>ULDE.304XJP</v>
      </c>
      <c r="AM776" s="7" t="str">
        <f>IF(ISBLANK($B777),"N/A",$B777)</f>
        <v>Agent Patent</v>
      </c>
      <c r="AN776" s="8" t="str">
        <f>IF(ISBLANK($F777),"N/A",$F777)</f>
        <v>Submit Docs to FA As Referenced in Filing Instr Letter / IPP</v>
      </c>
      <c r="AO776" s="8" t="str">
        <f>IF(ISBLANK($E777),"N/A",$E777)</f>
        <v>INT-PAT DOCS TO FOLLOW</v>
      </c>
      <c r="AP776" s="3"/>
      <c r="AQ776" s="6" t="str">
        <f>IF($S776=FALSE,"Matter doesn't match.","-")</f>
        <v>-</v>
      </c>
      <c r="AR776" s="6" t="str">
        <f>IF($R776=TRUE,"System matches.","-")</f>
        <v>-</v>
      </c>
      <c r="AS776" s="6" t="str">
        <f>IF($U776=FALSE,"Action Type doesn't match.","-")</f>
        <v>Action Type doesn't match.</v>
      </c>
      <c r="AT776" s="6" t="str">
        <f>IF($V776=FALSE,"Action Due doesn't match.","-")</f>
        <v>Action Due doesn't match.</v>
      </c>
      <c r="AU776" s="6" t="b">
        <f>IF(AND($S776=TRUE,$Z776=TRUE,$U776=FALSE,$R776=FALSE),TRUE,FALSE)</f>
        <v>0</v>
      </c>
      <c r="AV776" s="13" t="b">
        <f ca="1">IF(OFFSET($AU776,-1,0)=TRUE,TRUE,FALSE)</f>
        <v>0</v>
      </c>
      <c r="AW776" s="6" t="b">
        <f>IF(AND($V776=TRUE,$S776=TRUE,$U776=FALSE,$R776=FALSE),TRUE,FALSE)</f>
        <v>0</v>
      </c>
      <c r="AX776" s="13" t="b">
        <f ca="1">IF(OFFSET($AW776,-1,0)="TRUE",TRUE,FALSE)</f>
        <v>0</v>
      </c>
      <c r="AY776" s="3"/>
      <c r="AZ776" s="3" t="str">
        <f>IF(OR($S776=FALSE,$R776=TRUE,$V776=FALSE),"-",IF(T776=FALSE,(CONCATENATE(D$1," doesn't match.")),"-"))</f>
        <v>-</v>
      </c>
      <c r="BA776" s="3" t="str">
        <f>IF(OR($S776=FALSE,$R776=TRUE,$V776=FALSE),"-",IF(U776=FALSE,(CONCATENATE(E$1," doesn't match.")),"-"))</f>
        <v>-</v>
      </c>
      <c r="BB776" s="3" t="str">
        <f>IF(OR($S776=FALSE,$R776=TRUE,$V776=FALSE),"-",IF(V776=FALSE,(CONCATENATE(F$1," doesn't match.")),"-"))</f>
        <v>-</v>
      </c>
      <c r="BC776" s="3" t="str">
        <f>IF(OR($S776=FALSE,$R776=TRUE,$V776=FALSE),"-",IF(W776=FALSE,(CONCATENATE(G$1," doesn't match.")),"-"))</f>
        <v>-</v>
      </c>
      <c r="BD776" s="3" t="str">
        <f>IF(OR($S776=FALSE,$R776=TRUE,$V776=FALSE),"-",IF(X776=FALSE,(CONCATENATE(H$1," doesn't match.")),"-"))</f>
        <v>-</v>
      </c>
      <c r="BE776" s="3" t="str">
        <f>IF(OR($S776=FALSE,$R776=TRUE,$V776=FALSE),"-",IF(Y776=FALSE,(CONCATENATE(I$1," doesn't match.")),"-"))</f>
        <v>-</v>
      </c>
      <c r="BF776" s="3" t="str">
        <f>IF(OR($S776=FALSE,$R776=TRUE,$V776=FALSE),"-",IF(Z776=FALSE,(CONCATENATE(J$1," doesn't match.")),"-"))</f>
        <v>-</v>
      </c>
      <c r="BG776" s="3" t="str">
        <f>IF(OR($S776=FALSE,$R776=TRUE,$V776=FALSE),"-",IF(AA776=FALSE,(CONCATENATE(K$1," doesn't match.")),"-"))</f>
        <v>-</v>
      </c>
      <c r="BH776" s="3" t="str">
        <f>IF(OR($S776=FALSE,$R776=TRUE,$V776=FALSE),"-",IF(AB776=FALSE,(CONCATENATE(L$1," doesn't match.")),"-"))</f>
        <v>-</v>
      </c>
      <c r="BI776" s="3" t="str">
        <f>IF(OR($S776=FALSE,$R776=TRUE,$V776=FALSE),"-",IF(AC776=FALSE,(CONCATENATE(M$1," doesn't match.")),"-"))</f>
        <v>-</v>
      </c>
      <c r="BJ776" s="3" t="str">
        <f>IF(OR($S776=FALSE,$R776=TRUE,$V776=FALSE),"-",IF(AD776=FALSE,(CONCATENATE(N$1," doesn't match.")),"-"))</f>
        <v>-</v>
      </c>
      <c r="BK776" s="3" t="str">
        <f>IF(OR($S776=FALSE,$R776=TRUE,$V776=FALSE),"-",IF(AE776=FALSE,(CONCATENATE(O$1," doesn't match.")),"-"))</f>
        <v>-</v>
      </c>
      <c r="BL776" s="3" t="str">
        <f>IF(OR($S776=FALSE,$R776=TRUE,$V776=FALSE),"-",IF(AF776=FALSE,(CONCATENATE(P$1," doesn't match.")),"-"))</f>
        <v>-</v>
      </c>
    </row>
    <row r="777" spans="1:64" ht="60" x14ac:dyDescent="0.25">
      <c r="A777" s="30">
        <v>1297596</v>
      </c>
      <c r="B777" s="30" t="s">
        <v>625</v>
      </c>
      <c r="C777" s="31" t="s">
        <v>592</v>
      </c>
      <c r="D777" s="30" t="s">
        <v>32</v>
      </c>
      <c r="E777" s="30" t="s">
        <v>173</v>
      </c>
      <c r="F777" s="30" t="s">
        <v>174</v>
      </c>
      <c r="G777" s="30" t="s">
        <v>35</v>
      </c>
      <c r="H777" s="32">
        <v>43323</v>
      </c>
      <c r="I777" s="32"/>
      <c r="J777" s="32">
        <v>43292</v>
      </c>
      <c r="K777" s="32"/>
      <c r="L777" s="30" t="s">
        <v>66</v>
      </c>
      <c r="M777" s="32">
        <v>43294</v>
      </c>
      <c r="N777" s="32">
        <v>43294</v>
      </c>
      <c r="O777" s="32"/>
      <c r="P777" s="32"/>
      <c r="Q777" s="5"/>
      <c r="R777" s="6" t="b">
        <f>B777=B778</f>
        <v>1</v>
      </c>
      <c r="S777" s="6" t="b">
        <f>C777=C778</f>
        <v>0</v>
      </c>
      <c r="T777" s="6" t="b">
        <f>D777=D778</f>
        <v>0</v>
      </c>
      <c r="U777" s="6" t="b">
        <f>E777=E778</f>
        <v>1</v>
      </c>
      <c r="V777" s="6" t="b">
        <f>F777=F778</f>
        <v>1</v>
      </c>
      <c r="W777" s="6" t="b">
        <f>G777=G778</f>
        <v>1</v>
      </c>
      <c r="X777" s="6" t="b">
        <f>H777=H778</f>
        <v>1</v>
      </c>
      <c r="Y777" s="6" t="b">
        <f>I777=I778</f>
        <v>1</v>
      </c>
      <c r="Z777" s="6" t="b">
        <f>J777=J778</f>
        <v>1</v>
      </c>
      <c r="AA777" s="6" t="b">
        <f>K777=K778</f>
        <v>1</v>
      </c>
      <c r="AB777" s="6" t="b">
        <f>L777=L778</f>
        <v>1</v>
      </c>
      <c r="AC777" s="6" t="b">
        <f>M777=M778</f>
        <v>1</v>
      </c>
      <c r="AD777" s="6" t="b">
        <f>N777=N778</f>
        <v>1</v>
      </c>
      <c r="AE777" s="6" t="b">
        <f>O777=O778</f>
        <v>1</v>
      </c>
      <c r="AF777" s="6" t="b">
        <f>P777=P778</f>
        <v>1</v>
      </c>
      <c r="AG777" s="3"/>
      <c r="AH777" s="8" t="str">
        <f>IF(ISBLANK($E777),"N/A",$E777)</f>
        <v>INT-PAT DOCS TO FOLLOW</v>
      </c>
      <c r="AI777" s="8" t="str">
        <f>IF(ISBLANK($F777),"N/A",$F777)</f>
        <v>Submit Docs to FA As Referenced in Filing Instr Letter / IPP</v>
      </c>
      <c r="AJ777" s="7" t="str">
        <f>IF(ISBLANK($B777),"N/A",$B777)</f>
        <v>Agent Patent</v>
      </c>
      <c r="AK777" s="8" t="str">
        <f>IF(ISBLANK($C777),"N/A",$C777)</f>
        <v>ULDE.304XJP</v>
      </c>
      <c r="AL777" s="8" t="str">
        <f>IF(ISBLANK($C778),"N/A",$C778)</f>
        <v>ULDE.304XRU</v>
      </c>
      <c r="AM777" s="7" t="str">
        <f>IF(ISBLANK($B778),"N/A",$B778)</f>
        <v>Agent Patent</v>
      </c>
      <c r="AN777" s="8" t="str">
        <f>IF(ISBLANK($F778),"N/A",$F778)</f>
        <v>Submit Docs to FA As Referenced in Filing Instr Letter / IPP</v>
      </c>
      <c r="AO777" s="8" t="str">
        <f>IF(ISBLANK($E778),"N/A",$E778)</f>
        <v>INT-PAT DOCS TO FOLLOW</v>
      </c>
      <c r="AP777" s="3"/>
      <c r="AQ777" s="6" t="str">
        <f>IF($S777=FALSE,"Matter doesn't match.","-")</f>
        <v>Matter doesn't match.</v>
      </c>
      <c r="AR777" s="6" t="str">
        <f>IF($R777=TRUE,"System matches.","-")</f>
        <v>System matches.</v>
      </c>
      <c r="AS777" s="6" t="str">
        <f>IF($U777=FALSE,"Action Type doesn't match.","-")</f>
        <v>-</v>
      </c>
      <c r="AT777" s="6" t="str">
        <f>IF($V777=FALSE,"Action Due doesn't match.","-")</f>
        <v>-</v>
      </c>
      <c r="AU777" s="6" t="b">
        <f>IF(AND($S777=TRUE,$Z777=TRUE,$U777=FALSE,$R777=FALSE),TRUE,FALSE)</f>
        <v>0</v>
      </c>
      <c r="AV777" s="13" t="b">
        <f ca="1">IF(OFFSET($AU777,-1,0)=TRUE,TRUE,FALSE)</f>
        <v>0</v>
      </c>
      <c r="AW777" s="6" t="b">
        <f>IF(AND($V777=TRUE,$S777=TRUE,$U777=FALSE,$R777=FALSE),TRUE,FALSE)</f>
        <v>0</v>
      </c>
      <c r="AX777" s="13" t="b">
        <f ca="1">IF(OFFSET($AW777,-1,0)="TRUE",TRUE,FALSE)</f>
        <v>0</v>
      </c>
      <c r="AY777" s="3"/>
      <c r="AZ777" s="3" t="str">
        <f>IF(OR($S777=FALSE,$R777=TRUE,$V777=FALSE),"-",IF(T777=FALSE,(CONCATENATE(D$1," doesn't match.")),"-"))</f>
        <v>-</v>
      </c>
      <c r="BA777" s="3" t="str">
        <f>IF(OR($S777=FALSE,$R777=TRUE,$V777=FALSE),"-",IF(U777=FALSE,(CONCATENATE(E$1," doesn't match.")),"-"))</f>
        <v>-</v>
      </c>
      <c r="BB777" s="3" t="str">
        <f>IF(OR($S777=FALSE,$R777=TRUE,$V777=FALSE),"-",IF(V777=FALSE,(CONCATENATE(F$1," doesn't match.")),"-"))</f>
        <v>-</v>
      </c>
      <c r="BC777" s="3" t="str">
        <f>IF(OR($S777=FALSE,$R777=TRUE,$V777=FALSE),"-",IF(W777=FALSE,(CONCATENATE(G$1," doesn't match.")),"-"))</f>
        <v>-</v>
      </c>
      <c r="BD777" s="3" t="str">
        <f>IF(OR($S777=FALSE,$R777=TRUE,$V777=FALSE),"-",IF(X777=FALSE,(CONCATENATE(H$1," doesn't match.")),"-"))</f>
        <v>-</v>
      </c>
      <c r="BE777" s="3" t="str">
        <f>IF(OR($S777=FALSE,$R777=TRUE,$V777=FALSE),"-",IF(Y777=FALSE,(CONCATENATE(I$1," doesn't match.")),"-"))</f>
        <v>-</v>
      </c>
      <c r="BF777" s="3" t="str">
        <f>IF(OR($S777=FALSE,$R777=TRUE,$V777=FALSE),"-",IF(Z777=FALSE,(CONCATENATE(J$1," doesn't match.")),"-"))</f>
        <v>-</v>
      </c>
      <c r="BG777" s="3" t="str">
        <f>IF(OR($S777=FALSE,$R777=TRUE,$V777=FALSE),"-",IF(AA777=FALSE,(CONCATENATE(K$1," doesn't match.")),"-"))</f>
        <v>-</v>
      </c>
      <c r="BH777" s="3" t="str">
        <f>IF(OR($S777=FALSE,$R777=TRUE,$V777=FALSE),"-",IF(AB777=FALSE,(CONCATENATE(L$1," doesn't match.")),"-"))</f>
        <v>-</v>
      </c>
      <c r="BI777" s="3" t="str">
        <f>IF(OR($S777=FALSE,$R777=TRUE,$V777=FALSE),"-",IF(AC777=FALSE,(CONCATENATE(M$1," doesn't match.")),"-"))</f>
        <v>-</v>
      </c>
      <c r="BJ777" s="3" t="str">
        <f>IF(OR($S777=FALSE,$R777=TRUE,$V777=FALSE),"-",IF(AD777=FALSE,(CONCATENATE(N$1," doesn't match.")),"-"))</f>
        <v>-</v>
      </c>
      <c r="BK777" s="3" t="str">
        <f>IF(OR($S777=FALSE,$R777=TRUE,$V777=FALSE),"-",IF(AE777=FALSE,(CONCATENATE(O$1," doesn't match.")),"-"))</f>
        <v>-</v>
      </c>
      <c r="BL777" s="3" t="str">
        <f>IF(OR($S777=FALSE,$R777=TRUE,$V777=FALSE),"-",IF(AF777=FALSE,(CONCATENATE(P$1," doesn't match.")),"-"))</f>
        <v>-</v>
      </c>
    </row>
    <row r="778" spans="1:64" ht="60" x14ac:dyDescent="0.25">
      <c r="A778" s="30">
        <v>1297593</v>
      </c>
      <c r="B778" s="30" t="s">
        <v>625</v>
      </c>
      <c r="C778" s="31" t="s">
        <v>775</v>
      </c>
      <c r="D778" s="30" t="s">
        <v>308</v>
      </c>
      <c r="E778" s="30" t="s">
        <v>173</v>
      </c>
      <c r="F778" s="30" t="s">
        <v>174</v>
      </c>
      <c r="G778" s="30" t="s">
        <v>35</v>
      </c>
      <c r="H778" s="32">
        <v>43323</v>
      </c>
      <c r="I778" s="32"/>
      <c r="J778" s="32">
        <v>43292</v>
      </c>
      <c r="K778" s="32"/>
      <c r="L778" s="30" t="s">
        <v>66</v>
      </c>
      <c r="M778" s="32">
        <v>43294</v>
      </c>
      <c r="N778" s="32">
        <v>43294</v>
      </c>
      <c r="O778" s="32"/>
      <c r="P778" s="32"/>
      <c r="Q778" s="5"/>
      <c r="R778" s="6" t="b">
        <f>B778=B779</f>
        <v>0</v>
      </c>
      <c r="S778" s="6" t="b">
        <f>C778=C779</f>
        <v>0</v>
      </c>
      <c r="T778" s="6" t="b">
        <f>D778=D779</f>
        <v>0</v>
      </c>
      <c r="U778" s="6" t="b">
        <f>E778=E779</f>
        <v>0</v>
      </c>
      <c r="V778" s="6" t="b">
        <f>F778=F779</f>
        <v>0</v>
      </c>
      <c r="W778" s="6" t="b">
        <f>G778=G779</f>
        <v>1</v>
      </c>
      <c r="X778" s="6" t="b">
        <f>H778=H779</f>
        <v>0</v>
      </c>
      <c r="Y778" s="6" t="b">
        <f>I778=I779</f>
        <v>0</v>
      </c>
      <c r="Z778" s="6" t="b">
        <f>J778=J779</f>
        <v>1</v>
      </c>
      <c r="AA778" s="6" t="b">
        <f>K778=K779</f>
        <v>1</v>
      </c>
      <c r="AB778" s="6" t="b">
        <f>L778=L779</f>
        <v>0</v>
      </c>
      <c r="AC778" s="6" t="b">
        <f>M778=M779</f>
        <v>0</v>
      </c>
      <c r="AD778" s="6" t="b">
        <f>N778=N779</f>
        <v>0</v>
      </c>
      <c r="AE778" s="6" t="b">
        <f>O778=O779</f>
        <v>1</v>
      </c>
      <c r="AF778" s="6" t="b">
        <f>P778=P779</f>
        <v>1</v>
      </c>
      <c r="AG778" s="3"/>
      <c r="AH778" s="8" t="str">
        <f>IF(ISBLANK($E778),"N/A",$E778)</f>
        <v>INT-PAT DOCS TO FOLLOW</v>
      </c>
      <c r="AI778" s="8" t="str">
        <f>IF(ISBLANK($F778),"N/A",$F778)</f>
        <v>Submit Docs to FA As Referenced in Filing Instr Letter / IPP</v>
      </c>
      <c r="AJ778" s="7" t="str">
        <f>IF(ISBLANK($B778),"N/A",$B778)</f>
        <v>Agent Patent</v>
      </c>
      <c r="AK778" s="8" t="str">
        <f>IF(ISBLANK($C778),"N/A",$C778)</f>
        <v>ULDE.304XRU</v>
      </c>
      <c r="AL778" s="8" t="str">
        <f>IF(ISBLANK($C779),"N/A",$C779)</f>
        <v>ULDE.304XTW</v>
      </c>
      <c r="AM778" s="7" t="str">
        <f>IF(ISBLANK($B779),"N/A",$B779)</f>
        <v>Live Patent</v>
      </c>
      <c r="AN778" s="8" t="str">
        <f>IF(ISBLANK($F779),"N/A",$F779)</f>
        <v>FA Confirm &amp; Ack Filing Instructions Recvd? / IPP</v>
      </c>
      <c r="AO778" s="8" t="str">
        <f>IF(ISBLANK($E779),"N/A",$E779)</f>
        <v>INT-PAT INSTR APPLICATION FILING</v>
      </c>
      <c r="AP778" s="3"/>
      <c r="AQ778" s="6" t="str">
        <f>IF($S778=FALSE,"Matter doesn't match.","-")</f>
        <v>Matter doesn't match.</v>
      </c>
      <c r="AR778" s="6" t="str">
        <f>IF($R778=TRUE,"System matches.","-")</f>
        <v>-</v>
      </c>
      <c r="AS778" s="6" t="str">
        <f>IF($U778=FALSE,"Action Type doesn't match.","-")</f>
        <v>Action Type doesn't match.</v>
      </c>
      <c r="AT778" s="6" t="str">
        <f>IF($V778=FALSE,"Action Due doesn't match.","-")</f>
        <v>Action Due doesn't match.</v>
      </c>
      <c r="AU778" s="6" t="b">
        <f>IF(AND($S778=TRUE,$Z778=TRUE,$U778=FALSE,$R778=FALSE),TRUE,FALSE)</f>
        <v>0</v>
      </c>
      <c r="AV778" s="13" t="b">
        <f ca="1">IF(OFFSET($AU778,-1,0)=TRUE,TRUE,FALSE)</f>
        <v>0</v>
      </c>
      <c r="AW778" s="6" t="b">
        <f>IF(AND($V778=TRUE,$S778=TRUE,$U778=FALSE,$R778=FALSE),TRUE,FALSE)</f>
        <v>0</v>
      </c>
      <c r="AX778" s="13" t="b">
        <f ca="1">IF(OFFSET($AW778,-1,0)="TRUE",TRUE,FALSE)</f>
        <v>0</v>
      </c>
      <c r="AY778" s="3"/>
      <c r="AZ778" s="3" t="str">
        <f>IF(OR($S778=FALSE,$R778=TRUE,$V778=FALSE),"-",IF(T778=FALSE,(CONCATENATE(D$1," doesn't match.")),"-"))</f>
        <v>-</v>
      </c>
      <c r="BA778" s="3" t="str">
        <f>IF(OR($S778=FALSE,$R778=TRUE,$V778=FALSE),"-",IF(U778=FALSE,(CONCATENATE(E$1," doesn't match.")),"-"))</f>
        <v>-</v>
      </c>
      <c r="BB778" s="3" t="str">
        <f>IF(OR($S778=FALSE,$R778=TRUE,$V778=FALSE),"-",IF(V778=FALSE,(CONCATENATE(F$1," doesn't match.")),"-"))</f>
        <v>-</v>
      </c>
      <c r="BC778" s="3" t="str">
        <f>IF(OR($S778=FALSE,$R778=TRUE,$V778=FALSE),"-",IF(W778=FALSE,(CONCATENATE(G$1," doesn't match.")),"-"))</f>
        <v>-</v>
      </c>
      <c r="BD778" s="3" t="str">
        <f>IF(OR($S778=FALSE,$R778=TRUE,$V778=FALSE),"-",IF(X778=FALSE,(CONCATENATE(H$1," doesn't match.")),"-"))</f>
        <v>-</v>
      </c>
      <c r="BE778" s="3" t="str">
        <f>IF(OR($S778=FALSE,$R778=TRUE,$V778=FALSE),"-",IF(Y778=FALSE,(CONCATENATE(I$1," doesn't match.")),"-"))</f>
        <v>-</v>
      </c>
      <c r="BF778" s="3" t="str">
        <f>IF(OR($S778=FALSE,$R778=TRUE,$V778=FALSE),"-",IF(Z778=FALSE,(CONCATENATE(J$1," doesn't match.")),"-"))</f>
        <v>-</v>
      </c>
      <c r="BG778" s="3" t="str">
        <f>IF(OR($S778=FALSE,$R778=TRUE,$V778=FALSE),"-",IF(AA778=FALSE,(CONCATENATE(K$1," doesn't match.")),"-"))</f>
        <v>-</v>
      </c>
      <c r="BH778" s="3" t="str">
        <f>IF(OR($S778=FALSE,$R778=TRUE,$V778=FALSE),"-",IF(AB778=FALSE,(CONCATENATE(L$1," doesn't match.")),"-"))</f>
        <v>-</v>
      </c>
      <c r="BI778" s="3" t="str">
        <f>IF(OR($S778=FALSE,$R778=TRUE,$V778=FALSE),"-",IF(AC778=FALSE,(CONCATENATE(M$1," doesn't match.")),"-"))</f>
        <v>-</v>
      </c>
      <c r="BJ778" s="3" t="str">
        <f>IF(OR($S778=FALSE,$R778=TRUE,$V778=FALSE),"-",IF(AD778=FALSE,(CONCATENATE(N$1," doesn't match.")),"-"))</f>
        <v>-</v>
      </c>
      <c r="BK778" s="3" t="str">
        <f>IF(OR($S778=FALSE,$R778=TRUE,$V778=FALSE),"-",IF(AE778=FALSE,(CONCATENATE(O$1," doesn't match.")),"-"))</f>
        <v>-</v>
      </c>
      <c r="BL778" s="3" t="str">
        <f>IF(OR($S778=FALSE,$R778=TRUE,$V778=FALSE),"-",IF(AF778=FALSE,(CONCATENATE(P$1," doesn't match.")),"-"))</f>
        <v>-</v>
      </c>
    </row>
    <row r="779" spans="1:64" ht="60" x14ac:dyDescent="0.25">
      <c r="A779" s="30">
        <v>1297483</v>
      </c>
      <c r="B779" s="30" t="s">
        <v>30</v>
      </c>
      <c r="C779" s="31" t="s">
        <v>594</v>
      </c>
      <c r="D779" s="30" t="s">
        <v>102</v>
      </c>
      <c r="E779" s="30" t="s">
        <v>122</v>
      </c>
      <c r="F779" s="30" t="s">
        <v>126</v>
      </c>
      <c r="G779" s="30" t="s">
        <v>35</v>
      </c>
      <c r="H779" s="32">
        <v>43299</v>
      </c>
      <c r="I779" s="32">
        <v>43293</v>
      </c>
      <c r="J779" s="32">
        <v>43292</v>
      </c>
      <c r="K779" s="32"/>
      <c r="L779" s="30" t="s">
        <v>134</v>
      </c>
      <c r="M779" s="32">
        <v>43293</v>
      </c>
      <c r="N779" s="32">
        <v>43293</v>
      </c>
      <c r="O779" s="32"/>
      <c r="P779" s="32"/>
      <c r="Q779" s="5"/>
      <c r="R779" s="6" t="b">
        <f>B779=B780</f>
        <v>0</v>
      </c>
      <c r="S779" s="6" t="b">
        <f>C779=C780</f>
        <v>1</v>
      </c>
      <c r="T779" s="6" t="b">
        <f>D779=D780</f>
        <v>1</v>
      </c>
      <c r="U779" s="6" t="b">
        <f>E779=E780</f>
        <v>1</v>
      </c>
      <c r="V779" s="6" t="b">
        <f>F779=F780</f>
        <v>1</v>
      </c>
      <c r="W779" s="6" t="b">
        <f>G779=G780</f>
        <v>1</v>
      </c>
      <c r="X779" s="6" t="b">
        <f>H779=H780</f>
        <v>1</v>
      </c>
      <c r="Y779" s="6" t="b">
        <f>I779=I780</f>
        <v>0</v>
      </c>
      <c r="Z779" s="6" t="b">
        <f>J779=J780</f>
        <v>1</v>
      </c>
      <c r="AA779" s="6" t="b">
        <f>K779=K780</f>
        <v>1</v>
      </c>
      <c r="AB779" s="6" t="b">
        <f>L779=L780</f>
        <v>0</v>
      </c>
      <c r="AC779" s="6" t="b">
        <f>M779=M780</f>
        <v>1</v>
      </c>
      <c r="AD779" s="6" t="b">
        <f>N779=N780</f>
        <v>1</v>
      </c>
      <c r="AE779" s="6" t="b">
        <f>O779=O780</f>
        <v>1</v>
      </c>
      <c r="AF779" s="6" t="b">
        <f>P779=P780</f>
        <v>1</v>
      </c>
      <c r="AG779" s="3"/>
      <c r="AH779" s="8" t="str">
        <f>IF(ISBLANK($E779),"N/A",$E779)</f>
        <v>INT-PAT INSTR APPLICATION FILING</v>
      </c>
      <c r="AI779" s="8" t="str">
        <f>IF(ISBLANK($F779),"N/A",$F779)</f>
        <v>FA Confirm &amp; Ack Filing Instructions Recvd? / IPP</v>
      </c>
      <c r="AJ779" s="7" t="str">
        <f>IF(ISBLANK($B779),"N/A",$B779)</f>
        <v>Live Patent</v>
      </c>
      <c r="AK779" s="8" t="str">
        <f>IF(ISBLANK($C779),"N/A",$C779)</f>
        <v>ULDE.304XTW</v>
      </c>
      <c r="AL779" s="8" t="str">
        <f>IF(ISBLANK($C780),"N/A",$C780)</f>
        <v>ULDE.304XTW</v>
      </c>
      <c r="AM779" s="7" t="str">
        <f>IF(ISBLANK($B780),"N/A",$B780)</f>
        <v>Agent Patent</v>
      </c>
      <c r="AN779" s="8" t="str">
        <f>IF(ISBLANK($F780),"N/A",$F780)</f>
        <v>FA Confirm &amp; Ack Filing Instructions Recvd? / IPP</v>
      </c>
      <c r="AO779" s="8" t="str">
        <f>IF(ISBLANK($E780),"N/A",$E780)</f>
        <v>INT-PAT INSTR APPLICATION FILING</v>
      </c>
      <c r="AP779" s="3"/>
      <c r="AQ779" s="6" t="str">
        <f>IF($S779=FALSE,"Matter doesn't match.","-")</f>
        <v>-</v>
      </c>
      <c r="AR779" s="6" t="str">
        <f>IF($R779=TRUE,"System matches.","-")</f>
        <v>-</v>
      </c>
      <c r="AS779" s="6" t="str">
        <f>IF($U779=FALSE,"Action Type doesn't match.","-")</f>
        <v>-</v>
      </c>
      <c r="AT779" s="6" t="str">
        <f>IF($V779=FALSE,"Action Due doesn't match.","-")</f>
        <v>-</v>
      </c>
      <c r="AU779" s="6" t="b">
        <f>IF(AND($S779=TRUE,$Z779=TRUE,$U779=FALSE,$R779=FALSE),TRUE,FALSE)</f>
        <v>0</v>
      </c>
      <c r="AV779" s="13" t="b">
        <f ca="1">IF(OFFSET($AU779,-1,0)=TRUE,TRUE,FALSE)</f>
        <v>0</v>
      </c>
      <c r="AW779" s="6" t="b">
        <f>IF(AND($V779=TRUE,$S779=TRUE,$U779=FALSE,$R779=FALSE),TRUE,FALSE)</f>
        <v>0</v>
      </c>
      <c r="AX779" s="13" t="b">
        <f ca="1">IF(OFFSET($AW779,-1,0)="TRUE",TRUE,FALSE)</f>
        <v>0</v>
      </c>
      <c r="AY779" s="3"/>
      <c r="AZ779" s="3" t="str">
        <f>IF(OR($S779=FALSE,$R779=TRUE,$V779=FALSE),"-",IF(T779=FALSE,(CONCATENATE(D$1," doesn't match.")),"-"))</f>
        <v>-</v>
      </c>
      <c r="BA779" s="3" t="str">
        <f>IF(OR($S779=FALSE,$R779=TRUE,$V779=FALSE),"-",IF(U779=FALSE,(CONCATENATE(E$1," doesn't match.")),"-"))</f>
        <v>-</v>
      </c>
      <c r="BB779" s="3" t="str">
        <f>IF(OR($S779=FALSE,$R779=TRUE,$V779=FALSE),"-",IF(V779=FALSE,(CONCATENATE(F$1," doesn't match.")),"-"))</f>
        <v>-</v>
      </c>
      <c r="BC779" s="3" t="str">
        <f>IF(OR($S779=FALSE,$R779=TRUE,$V779=FALSE),"-",IF(W779=FALSE,(CONCATENATE(G$1," doesn't match.")),"-"))</f>
        <v>-</v>
      </c>
      <c r="BD779" s="3" t="str">
        <f>IF(OR($S779=FALSE,$R779=TRUE,$V779=FALSE),"-",IF(X779=FALSE,(CONCATENATE(H$1," doesn't match.")),"-"))</f>
        <v>-</v>
      </c>
      <c r="BE779" s="3" t="str">
        <f>IF(OR($S779=FALSE,$R779=TRUE,$V779=FALSE),"-",IF(Y779=FALSE,(CONCATENATE(I$1," doesn't match.")),"-"))</f>
        <v>DateTaken doesn't match.</v>
      </c>
      <c r="BF779" s="3" t="str">
        <f>IF(OR($S779=FALSE,$R779=TRUE,$V779=FALSE),"-",IF(Z779=FALSE,(CONCATENATE(J$1," doesn't match.")),"-"))</f>
        <v>-</v>
      </c>
      <c r="BG779" s="3" t="str">
        <f>IF(OR($S779=FALSE,$R779=TRUE,$V779=FALSE),"-",IF(AA779=FALSE,(CONCATENATE(K$1," doesn't match.")),"-"))</f>
        <v>-</v>
      </c>
      <c r="BH779" s="3" t="str">
        <f>IF(OR($S779=FALSE,$R779=TRUE,$V779=FALSE),"-",IF(AB779=FALSE,(CONCATENATE(L$1," doesn't match.")),"-"))</f>
        <v>UserID doesn't match.</v>
      </c>
      <c r="BI779" s="3" t="str">
        <f>IF(OR($S779=FALSE,$R779=TRUE,$V779=FALSE),"-",IF(AC779=FALSE,(CONCATENATE(M$1," doesn't match.")),"-"))</f>
        <v>-</v>
      </c>
      <c r="BJ779" s="3" t="str">
        <f>IF(OR($S779=FALSE,$R779=TRUE,$V779=FALSE),"-",IF(AD779=FALSE,(CONCATENATE(N$1," doesn't match.")),"-"))</f>
        <v>-</v>
      </c>
      <c r="BK779" s="3" t="str">
        <f>IF(OR($S779=FALSE,$R779=TRUE,$V779=FALSE),"-",IF(AE779=FALSE,(CONCATENATE(O$1," doesn't match.")),"-"))</f>
        <v>-</v>
      </c>
      <c r="BL779" s="3" t="str">
        <f>IF(OR($S779=FALSE,$R779=TRUE,$V779=FALSE),"-",IF(AF779=FALSE,(CONCATENATE(P$1," doesn't match.")),"-"))</f>
        <v>-</v>
      </c>
    </row>
    <row r="780" spans="1:64" ht="45" x14ac:dyDescent="0.25">
      <c r="A780" s="30">
        <v>1297483</v>
      </c>
      <c r="B780" s="30" t="s">
        <v>625</v>
      </c>
      <c r="C780" s="31" t="s">
        <v>594</v>
      </c>
      <c r="D780" s="30" t="s">
        <v>102</v>
      </c>
      <c r="E780" s="30" t="s">
        <v>122</v>
      </c>
      <c r="F780" s="30" t="s">
        <v>126</v>
      </c>
      <c r="G780" s="30" t="s">
        <v>35</v>
      </c>
      <c r="H780" s="32">
        <v>43299</v>
      </c>
      <c r="I780" s="32"/>
      <c r="J780" s="32">
        <v>43292</v>
      </c>
      <c r="K780" s="32"/>
      <c r="L780" s="30" t="s">
        <v>206</v>
      </c>
      <c r="M780" s="32">
        <v>43293</v>
      </c>
      <c r="N780" s="32">
        <v>43293</v>
      </c>
      <c r="O780" s="32"/>
      <c r="P780" s="32"/>
      <c r="Q780" s="5"/>
      <c r="R780" s="6" t="b">
        <f>B780=B781</f>
        <v>0</v>
      </c>
      <c r="S780" s="6" t="b">
        <f>C780=C781</f>
        <v>1</v>
      </c>
      <c r="T780" s="6" t="b">
        <f>D780=D781</f>
        <v>1</v>
      </c>
      <c r="U780" s="6" t="b">
        <f>E780=E781</f>
        <v>0</v>
      </c>
      <c r="V780" s="6" t="b">
        <f>F780=F781</f>
        <v>0</v>
      </c>
      <c r="W780" s="6" t="b">
        <f>G780=G781</f>
        <v>1</v>
      </c>
      <c r="X780" s="6" t="b">
        <f>H780=H781</f>
        <v>0</v>
      </c>
      <c r="Y780" s="6" t="b">
        <f>I780=I781</f>
        <v>1</v>
      </c>
      <c r="Z780" s="6" t="b">
        <f>J780=J781</f>
        <v>1</v>
      </c>
      <c r="AA780" s="6" t="b">
        <f>K780=K781</f>
        <v>1</v>
      </c>
      <c r="AB780" s="6" t="b">
        <f>L780=L781</f>
        <v>0</v>
      </c>
      <c r="AC780" s="6" t="b">
        <f>M780=M781</f>
        <v>1</v>
      </c>
      <c r="AD780" s="6" t="b">
        <f>N780=N781</f>
        <v>0</v>
      </c>
      <c r="AE780" s="6" t="b">
        <f>O780=O781</f>
        <v>1</v>
      </c>
      <c r="AF780" s="6" t="b">
        <f>P780=P781</f>
        <v>1</v>
      </c>
      <c r="AG780" s="3"/>
      <c r="AH780" s="8" t="str">
        <f>IF(ISBLANK($E780),"N/A",$E780)</f>
        <v>INT-PAT INSTR APPLICATION FILING</v>
      </c>
      <c r="AI780" s="8" t="str">
        <f>IF(ISBLANK($F780),"N/A",$F780)</f>
        <v>FA Confirm &amp; Ack Filing Instructions Recvd? / IPP</v>
      </c>
      <c r="AJ780" s="7" t="str">
        <f>IF(ISBLANK($B780),"N/A",$B780)</f>
        <v>Agent Patent</v>
      </c>
      <c r="AK780" s="8" t="str">
        <f>IF(ISBLANK($C780),"N/A",$C780)</f>
        <v>ULDE.304XTW</v>
      </c>
      <c r="AL780" s="8" t="str">
        <f>IF(ISBLANK($C781),"N/A",$C781)</f>
        <v>ULDE.304XTW</v>
      </c>
      <c r="AM780" s="7" t="str">
        <f>IF(ISBLANK($B781),"N/A",$B781)</f>
        <v>Live Patent</v>
      </c>
      <c r="AN780" s="8" t="str">
        <f>IF(ISBLANK($F781),"N/A",$F781)</f>
        <v>Submit Docs to FA As Referenced in Filing Instr Letter / IPP</v>
      </c>
      <c r="AO780" s="8" t="str">
        <f>IF(ISBLANK($E781),"N/A",$E781)</f>
        <v>INT-PAT DOCS TO FOLLOW</v>
      </c>
      <c r="AP780" s="3"/>
      <c r="AQ780" s="6" t="str">
        <f>IF($S780=FALSE,"Matter doesn't match.","-")</f>
        <v>-</v>
      </c>
      <c r="AR780" s="6" t="str">
        <f>IF($R780=TRUE,"System matches.","-")</f>
        <v>-</v>
      </c>
      <c r="AS780" s="6" t="str">
        <f>IF($U780=FALSE,"Action Type doesn't match.","-")</f>
        <v>Action Type doesn't match.</v>
      </c>
      <c r="AT780" s="6" t="str">
        <f>IF($V780=FALSE,"Action Due doesn't match.","-")</f>
        <v>Action Due doesn't match.</v>
      </c>
      <c r="AU780" s="6" t="b">
        <f>IF(AND($S780=TRUE,$Z780=TRUE,$U780=FALSE,$R780=FALSE),TRUE,FALSE)</f>
        <v>1</v>
      </c>
      <c r="AV780" s="13" t="b">
        <f ca="1">IF(OFFSET($AU780,-1,0)=TRUE,TRUE,FALSE)</f>
        <v>0</v>
      </c>
      <c r="AW780" s="6" t="b">
        <f>IF(AND($V780=TRUE,$S780=TRUE,$U780=FALSE,$R780=FALSE),TRUE,FALSE)</f>
        <v>0</v>
      </c>
      <c r="AX780" s="13" t="b">
        <f ca="1">IF(OFFSET($AW780,-1,0)="TRUE",TRUE,FALSE)</f>
        <v>0</v>
      </c>
      <c r="AY780" s="3"/>
      <c r="AZ780" s="3" t="str">
        <f>IF(OR($S780=FALSE,$R780=TRUE,$V780=FALSE),"-",IF(T780=FALSE,(CONCATENATE(D$1," doesn't match.")),"-"))</f>
        <v>-</v>
      </c>
      <c r="BA780" s="3" t="str">
        <f>IF(OR($S780=FALSE,$R780=TRUE,$V780=FALSE),"-",IF(U780=FALSE,(CONCATENATE(E$1," doesn't match.")),"-"))</f>
        <v>-</v>
      </c>
      <c r="BB780" s="3" t="str">
        <f>IF(OR($S780=FALSE,$R780=TRUE,$V780=FALSE),"-",IF(V780=FALSE,(CONCATENATE(F$1," doesn't match.")),"-"))</f>
        <v>-</v>
      </c>
      <c r="BC780" s="3" t="str">
        <f>IF(OR($S780=FALSE,$R780=TRUE,$V780=FALSE),"-",IF(W780=FALSE,(CONCATENATE(G$1," doesn't match.")),"-"))</f>
        <v>-</v>
      </c>
      <c r="BD780" s="3" t="str">
        <f>IF(OR($S780=FALSE,$R780=TRUE,$V780=FALSE),"-",IF(X780=FALSE,(CONCATENATE(H$1," doesn't match.")),"-"))</f>
        <v>-</v>
      </c>
      <c r="BE780" s="3" t="str">
        <f>IF(OR($S780=FALSE,$R780=TRUE,$V780=FALSE),"-",IF(Y780=FALSE,(CONCATENATE(I$1," doesn't match.")),"-"))</f>
        <v>-</v>
      </c>
      <c r="BF780" s="3" t="str">
        <f>IF(OR($S780=FALSE,$R780=TRUE,$V780=FALSE),"-",IF(Z780=FALSE,(CONCATENATE(J$1," doesn't match.")),"-"))</f>
        <v>-</v>
      </c>
      <c r="BG780" s="3" t="str">
        <f>IF(OR($S780=FALSE,$R780=TRUE,$V780=FALSE),"-",IF(AA780=FALSE,(CONCATENATE(K$1," doesn't match.")),"-"))</f>
        <v>-</v>
      </c>
      <c r="BH780" s="3" t="str">
        <f>IF(OR($S780=FALSE,$R780=TRUE,$V780=FALSE),"-",IF(AB780=FALSE,(CONCATENATE(L$1," doesn't match.")),"-"))</f>
        <v>-</v>
      </c>
      <c r="BI780" s="3" t="str">
        <f>IF(OR($S780=FALSE,$R780=TRUE,$V780=FALSE),"-",IF(AC780=FALSE,(CONCATENATE(M$1," doesn't match.")),"-"))</f>
        <v>-</v>
      </c>
      <c r="BJ780" s="3" t="str">
        <f>IF(OR($S780=FALSE,$R780=TRUE,$V780=FALSE),"-",IF(AD780=FALSE,(CONCATENATE(N$1," doesn't match.")),"-"))</f>
        <v>-</v>
      </c>
      <c r="BK780" s="3" t="str">
        <f>IF(OR($S780=FALSE,$R780=TRUE,$V780=FALSE),"-",IF(AE780=FALSE,(CONCATENATE(O$1," doesn't match.")),"-"))</f>
        <v>-</v>
      </c>
      <c r="BL780" s="3" t="str">
        <f>IF(OR($S780=FALSE,$R780=TRUE,$V780=FALSE),"-",IF(AF780=FALSE,(CONCATENATE(P$1," doesn't match.")),"-"))</f>
        <v>-</v>
      </c>
    </row>
    <row r="781" spans="1:64" ht="60" x14ac:dyDescent="0.25">
      <c r="A781" s="30">
        <v>1297483</v>
      </c>
      <c r="B781" s="30" t="s">
        <v>30</v>
      </c>
      <c r="C781" s="31" t="s">
        <v>594</v>
      </c>
      <c r="D781" s="30" t="s">
        <v>102</v>
      </c>
      <c r="E781" s="30" t="s">
        <v>173</v>
      </c>
      <c r="F781" s="30" t="s">
        <v>174</v>
      </c>
      <c r="G781" s="30" t="s">
        <v>35</v>
      </c>
      <c r="H781" s="32">
        <v>43323</v>
      </c>
      <c r="I781" s="32"/>
      <c r="J781" s="32">
        <v>43292</v>
      </c>
      <c r="K781" s="32"/>
      <c r="L781" s="30" t="s">
        <v>108</v>
      </c>
      <c r="M781" s="32">
        <v>43293</v>
      </c>
      <c r="N781" s="32">
        <v>43305</v>
      </c>
      <c r="O781" s="32"/>
      <c r="P781" s="32"/>
      <c r="Q781" s="5"/>
      <c r="R781" s="6" t="b">
        <f>B781=B782</f>
        <v>1</v>
      </c>
      <c r="S781" s="6" t="b">
        <f>C781=C782</f>
        <v>0</v>
      </c>
      <c r="T781" s="6" t="b">
        <f>D781=D782</f>
        <v>0</v>
      </c>
      <c r="U781" s="6" t="b">
        <f>E781=E782</f>
        <v>0</v>
      </c>
      <c r="V781" s="6" t="b">
        <f>F781=F782</f>
        <v>0</v>
      </c>
      <c r="W781" s="6" t="b">
        <f>G781=G782</f>
        <v>0</v>
      </c>
      <c r="X781" s="6" t="b">
        <f>H781=H782</f>
        <v>0</v>
      </c>
      <c r="Y781" s="6" t="b">
        <f>I781=I782</f>
        <v>1</v>
      </c>
      <c r="Z781" s="6" t="b">
        <f>J781=J782</f>
        <v>0</v>
      </c>
      <c r="AA781" s="6" t="b">
        <f>K781=K782</f>
        <v>1</v>
      </c>
      <c r="AB781" s="6" t="b">
        <f>L781=L782</f>
        <v>0</v>
      </c>
      <c r="AC781" s="6" t="b">
        <f>M781=M782</f>
        <v>1</v>
      </c>
      <c r="AD781" s="6" t="b">
        <f>N781=N782</f>
        <v>0</v>
      </c>
      <c r="AE781" s="6" t="b">
        <f>O781=O782</f>
        <v>1</v>
      </c>
      <c r="AF781" s="6" t="b">
        <f>P781=P782</f>
        <v>1</v>
      </c>
      <c r="AG781" s="3"/>
      <c r="AH781" s="8" t="str">
        <f>IF(ISBLANK($E781),"N/A",$E781)</f>
        <v>INT-PAT DOCS TO FOLLOW</v>
      </c>
      <c r="AI781" s="8" t="str">
        <f>IF(ISBLANK($F781),"N/A",$F781)</f>
        <v>Submit Docs to FA As Referenced in Filing Instr Letter / IPP</v>
      </c>
      <c r="AJ781" s="7" t="str">
        <f>IF(ISBLANK($B781),"N/A",$B781)</f>
        <v>Live Patent</v>
      </c>
      <c r="AK781" s="8" t="str">
        <f>IF(ISBLANK($C781),"N/A",$C781)</f>
        <v>ULDE.304XTW</v>
      </c>
      <c r="AL781" s="8" t="str">
        <f>IF(ISBLANK($C782),"N/A",$C782)</f>
        <v>ULDE.304XVN</v>
      </c>
      <c r="AM781" s="7" t="str">
        <f>IF(ISBLANK($B782),"N/A",$B782)</f>
        <v>Live Patent</v>
      </c>
      <c r="AN781" s="8" t="str">
        <f>IF(ISBLANK($F782),"N/A",$F782)</f>
        <v>Application Filed? / IPP</v>
      </c>
      <c r="AO781" s="8" t="str">
        <f>IF(ISBLANK($E782),"N/A",$E782)</f>
        <v>INT-PAT APPLN FILING CONFIRMATION</v>
      </c>
      <c r="AP781" s="3"/>
      <c r="AQ781" s="6" t="str">
        <f>IF($S781=FALSE,"Matter doesn't match.","-")</f>
        <v>Matter doesn't match.</v>
      </c>
      <c r="AR781" s="6" t="str">
        <f>IF($R781=TRUE,"System matches.","-")</f>
        <v>System matches.</v>
      </c>
      <c r="AS781" s="6" t="str">
        <f>IF($U781=FALSE,"Action Type doesn't match.","-")</f>
        <v>Action Type doesn't match.</v>
      </c>
      <c r="AT781" s="6" t="str">
        <f>IF($V781=FALSE,"Action Due doesn't match.","-")</f>
        <v>Action Due doesn't match.</v>
      </c>
      <c r="AU781" s="6" t="b">
        <f>IF(AND($S781=TRUE,$Z781=TRUE,$U781=FALSE,$R781=FALSE),TRUE,FALSE)</f>
        <v>0</v>
      </c>
      <c r="AV781" s="13" t="b">
        <f ca="1">IF(OFFSET($AU781,-1,0)=TRUE,TRUE,FALSE)</f>
        <v>1</v>
      </c>
      <c r="AW781" s="6" t="b">
        <f>IF(AND($V781=TRUE,$S781=TRUE,$U781=FALSE,$R781=FALSE),TRUE,FALSE)</f>
        <v>0</v>
      </c>
      <c r="AX781" s="13" t="b">
        <f ca="1">IF(OFFSET($AW781,-1,0)="TRUE",TRUE,FALSE)</f>
        <v>0</v>
      </c>
      <c r="AY781" s="3"/>
      <c r="AZ781" s="3" t="str">
        <f>IF(OR($S781=FALSE,$R781=TRUE,$V781=FALSE),"-",IF(T781=FALSE,(CONCATENATE(D$1," doesn't match.")),"-"))</f>
        <v>-</v>
      </c>
      <c r="BA781" s="3" t="str">
        <f>IF(OR($S781=FALSE,$R781=TRUE,$V781=FALSE),"-",IF(U781=FALSE,(CONCATENATE(E$1," doesn't match.")),"-"))</f>
        <v>-</v>
      </c>
      <c r="BB781" s="3" t="str">
        <f>IF(OR($S781=FALSE,$R781=TRUE,$V781=FALSE),"-",IF(V781=FALSE,(CONCATENATE(F$1," doesn't match.")),"-"))</f>
        <v>-</v>
      </c>
      <c r="BC781" s="3" t="str">
        <f>IF(OR($S781=FALSE,$R781=TRUE,$V781=FALSE),"-",IF(W781=FALSE,(CONCATENATE(G$1," doesn't match.")),"-"))</f>
        <v>-</v>
      </c>
      <c r="BD781" s="3" t="str">
        <f>IF(OR($S781=FALSE,$R781=TRUE,$V781=FALSE),"-",IF(X781=FALSE,(CONCATENATE(H$1," doesn't match.")),"-"))</f>
        <v>-</v>
      </c>
      <c r="BE781" s="3" t="str">
        <f>IF(OR($S781=FALSE,$R781=TRUE,$V781=FALSE),"-",IF(Y781=FALSE,(CONCATENATE(I$1," doesn't match.")),"-"))</f>
        <v>-</v>
      </c>
      <c r="BF781" s="3" t="str">
        <f>IF(OR($S781=FALSE,$R781=TRUE,$V781=FALSE),"-",IF(Z781=FALSE,(CONCATENATE(J$1," doesn't match.")),"-"))</f>
        <v>-</v>
      </c>
      <c r="BG781" s="3" t="str">
        <f>IF(OR($S781=FALSE,$R781=TRUE,$V781=FALSE),"-",IF(AA781=FALSE,(CONCATENATE(K$1," doesn't match.")),"-"))</f>
        <v>-</v>
      </c>
      <c r="BH781" s="3" t="str">
        <f>IF(OR($S781=FALSE,$R781=TRUE,$V781=FALSE),"-",IF(AB781=FALSE,(CONCATENATE(L$1," doesn't match.")),"-"))</f>
        <v>-</v>
      </c>
      <c r="BI781" s="3" t="str">
        <f>IF(OR($S781=FALSE,$R781=TRUE,$V781=FALSE),"-",IF(AC781=FALSE,(CONCATENATE(M$1," doesn't match.")),"-"))</f>
        <v>-</v>
      </c>
      <c r="BJ781" s="3" t="str">
        <f>IF(OR($S781=FALSE,$R781=TRUE,$V781=FALSE),"-",IF(AD781=FALSE,(CONCATENATE(N$1," doesn't match.")),"-"))</f>
        <v>-</v>
      </c>
      <c r="BK781" s="3" t="str">
        <f>IF(OR($S781=FALSE,$R781=TRUE,$V781=FALSE),"-",IF(AE781=FALSE,(CONCATENATE(O$1," doesn't match.")),"-"))</f>
        <v>-</v>
      </c>
      <c r="BL781" s="3" t="str">
        <f>IF(OR($S781=FALSE,$R781=TRUE,$V781=FALSE),"-",IF(AF781=FALSE,(CONCATENATE(P$1," doesn't match.")),"-"))</f>
        <v>-</v>
      </c>
    </row>
    <row r="782" spans="1:64" ht="60" x14ac:dyDescent="0.25">
      <c r="A782" s="30">
        <v>1297557</v>
      </c>
      <c r="B782" s="30" t="s">
        <v>30</v>
      </c>
      <c r="C782" s="31" t="s">
        <v>595</v>
      </c>
      <c r="D782" s="30" t="s">
        <v>596</v>
      </c>
      <c r="E782" s="30" t="s">
        <v>565</v>
      </c>
      <c r="F782" s="30" t="s">
        <v>488</v>
      </c>
      <c r="G782" s="30" t="s">
        <v>39</v>
      </c>
      <c r="H782" s="32">
        <v>43317</v>
      </c>
      <c r="I782" s="32"/>
      <c r="J782" s="32">
        <v>43317</v>
      </c>
      <c r="K782" s="32"/>
      <c r="L782" s="30" t="s">
        <v>58</v>
      </c>
      <c r="M782" s="32">
        <v>43293</v>
      </c>
      <c r="N782" s="32">
        <v>43293</v>
      </c>
      <c r="O782" s="32"/>
      <c r="P782" s="32"/>
      <c r="Q782" s="5"/>
      <c r="R782" s="6" t="b">
        <f>B782=B783</f>
        <v>1</v>
      </c>
      <c r="S782" s="6" t="b">
        <f>C782=C783</f>
        <v>0</v>
      </c>
      <c r="T782" s="6" t="b">
        <f>D782=D783</f>
        <v>0</v>
      </c>
      <c r="U782" s="6" t="b">
        <f>E782=E783</f>
        <v>0</v>
      </c>
      <c r="V782" s="6" t="b">
        <f>F782=F783</f>
        <v>0</v>
      </c>
      <c r="W782" s="6" t="b">
        <f>G782=G783</f>
        <v>0</v>
      </c>
      <c r="X782" s="6" t="b">
        <f>H782=H783</f>
        <v>0</v>
      </c>
      <c r="Y782" s="6" t="b">
        <f>I782=I783</f>
        <v>0</v>
      </c>
      <c r="Z782" s="6" t="b">
        <f>J782=J783</f>
        <v>0</v>
      </c>
      <c r="AA782" s="6" t="b">
        <f>K782=K783</f>
        <v>1</v>
      </c>
      <c r="AB782" s="6" t="b">
        <f>L782=L783</f>
        <v>0</v>
      </c>
      <c r="AC782" s="6" t="b">
        <f>M782=M783</f>
        <v>0</v>
      </c>
      <c r="AD782" s="6" t="b">
        <f>N782=N783</f>
        <v>0</v>
      </c>
      <c r="AE782" s="6" t="b">
        <f>O782=O783</f>
        <v>1</v>
      </c>
      <c r="AF782" s="6" t="b">
        <f>P782=P783</f>
        <v>1</v>
      </c>
      <c r="AG782" s="3"/>
      <c r="AH782" s="8" t="str">
        <f>IF(ISBLANK($E782),"N/A",$E782)</f>
        <v>INT-PAT APPLN FILING CONFIRMATION</v>
      </c>
      <c r="AI782" s="8" t="str">
        <f>IF(ISBLANK($F782),"N/A",$F782)</f>
        <v>Application Filed? / IPP</v>
      </c>
      <c r="AJ782" s="7" t="str">
        <f>IF(ISBLANK($B782),"N/A",$B782)</f>
        <v>Live Patent</v>
      </c>
      <c r="AK782" s="8" t="str">
        <f>IF(ISBLANK($C782),"N/A",$C782)</f>
        <v>ULDE.304XVN</v>
      </c>
      <c r="AL782" s="8" t="str">
        <f>IF(ISBLANK($C783),"N/A",$C783)</f>
        <v>ULPC.154P1KR2D</v>
      </c>
      <c r="AM782" s="7" t="str">
        <f>IF(ISBLANK($B783),"N/A",$B783)</f>
        <v>Live Patent</v>
      </c>
      <c r="AN782" s="8" t="str">
        <f>IF(ISBLANK($F783),"N/A",$F783)</f>
        <v>*LC Regarding Allowance and Fees Due (FP-ACCEPT) / IntFees</v>
      </c>
      <c r="AO782" s="8" t="str">
        <f>IF(ISBLANK($E783),"N/A",$E783)</f>
        <v>INT-PAT KR ALLOWANCE / INTENT TO GRANT</v>
      </c>
      <c r="AP782" s="3"/>
      <c r="AQ782" s="6" t="str">
        <f>IF($S782=FALSE,"Matter doesn't match.","-")</f>
        <v>Matter doesn't match.</v>
      </c>
      <c r="AR782" s="6" t="str">
        <f>IF($R782=TRUE,"System matches.","-")</f>
        <v>System matches.</v>
      </c>
      <c r="AS782" s="6" t="str">
        <f>IF($U782=FALSE,"Action Type doesn't match.","-")</f>
        <v>Action Type doesn't match.</v>
      </c>
      <c r="AT782" s="6" t="str">
        <f>IF($V782=FALSE,"Action Due doesn't match.","-")</f>
        <v>Action Due doesn't match.</v>
      </c>
      <c r="AU782" s="6" t="b">
        <f>IF(AND($S782=TRUE,$Z782=TRUE,$U782=FALSE,$R782=FALSE),TRUE,FALSE)</f>
        <v>0</v>
      </c>
      <c r="AV782" s="13" t="b">
        <f ca="1">IF(OFFSET($AU782,-1,0)=TRUE,TRUE,FALSE)</f>
        <v>0</v>
      </c>
      <c r="AW782" s="6" t="b">
        <f>IF(AND($V782=TRUE,$S782=TRUE,$U782=FALSE,$R782=FALSE),TRUE,FALSE)</f>
        <v>0</v>
      </c>
      <c r="AX782" s="13" t="b">
        <f ca="1">IF(OFFSET($AW782,-1,0)="TRUE",TRUE,FALSE)</f>
        <v>0</v>
      </c>
      <c r="AY782" s="3"/>
      <c r="AZ782" s="3" t="str">
        <f>IF(OR($S782=FALSE,$R782=TRUE,$V782=FALSE),"-",IF(T782=FALSE,(CONCATENATE(D$1," doesn't match.")),"-"))</f>
        <v>-</v>
      </c>
      <c r="BA782" s="3" t="str">
        <f>IF(OR($S782=FALSE,$R782=TRUE,$V782=FALSE),"-",IF(U782=FALSE,(CONCATENATE(E$1," doesn't match.")),"-"))</f>
        <v>-</v>
      </c>
      <c r="BB782" s="3" t="str">
        <f>IF(OR($S782=FALSE,$R782=TRUE,$V782=FALSE),"-",IF(V782=FALSE,(CONCATENATE(F$1," doesn't match.")),"-"))</f>
        <v>-</v>
      </c>
      <c r="BC782" s="3" t="str">
        <f>IF(OR($S782=FALSE,$R782=TRUE,$V782=FALSE),"-",IF(W782=FALSE,(CONCATENATE(G$1," doesn't match.")),"-"))</f>
        <v>-</v>
      </c>
      <c r="BD782" s="3" t="str">
        <f>IF(OR($S782=FALSE,$R782=TRUE,$V782=FALSE),"-",IF(X782=FALSE,(CONCATENATE(H$1," doesn't match.")),"-"))</f>
        <v>-</v>
      </c>
      <c r="BE782" s="3" t="str">
        <f>IF(OR($S782=FALSE,$R782=TRUE,$V782=FALSE),"-",IF(Y782=FALSE,(CONCATENATE(I$1," doesn't match.")),"-"))</f>
        <v>-</v>
      </c>
      <c r="BF782" s="3" t="str">
        <f>IF(OR($S782=FALSE,$R782=TRUE,$V782=FALSE),"-",IF(Z782=FALSE,(CONCATENATE(J$1," doesn't match.")),"-"))</f>
        <v>-</v>
      </c>
      <c r="BG782" s="3" t="str">
        <f>IF(OR($S782=FALSE,$R782=TRUE,$V782=FALSE),"-",IF(AA782=FALSE,(CONCATENATE(K$1," doesn't match.")),"-"))</f>
        <v>-</v>
      </c>
      <c r="BH782" s="3" t="str">
        <f>IF(OR($S782=FALSE,$R782=TRUE,$V782=FALSE),"-",IF(AB782=FALSE,(CONCATENATE(L$1," doesn't match.")),"-"))</f>
        <v>-</v>
      </c>
      <c r="BI782" s="3" t="str">
        <f>IF(OR($S782=FALSE,$R782=TRUE,$V782=FALSE),"-",IF(AC782=FALSE,(CONCATENATE(M$1," doesn't match.")),"-"))</f>
        <v>-</v>
      </c>
      <c r="BJ782" s="3" t="str">
        <f>IF(OR($S782=FALSE,$R782=TRUE,$V782=FALSE),"-",IF(AD782=FALSE,(CONCATENATE(N$1," doesn't match.")),"-"))</f>
        <v>-</v>
      </c>
      <c r="BK782" s="3" t="str">
        <f>IF(OR($S782=FALSE,$R782=TRUE,$V782=FALSE),"-",IF(AE782=FALSE,(CONCATENATE(O$1," doesn't match.")),"-"))</f>
        <v>-</v>
      </c>
      <c r="BL782" s="3" t="str">
        <f>IF(OR($S782=FALSE,$R782=TRUE,$V782=FALSE),"-",IF(AF782=FALSE,(CONCATENATE(P$1," doesn't match.")),"-"))</f>
        <v>-</v>
      </c>
    </row>
    <row r="783" spans="1:64" ht="60" x14ac:dyDescent="0.25">
      <c r="A783" s="30">
        <v>1267090</v>
      </c>
      <c r="B783" s="30" t="s">
        <v>30</v>
      </c>
      <c r="C783" s="31" t="s">
        <v>597</v>
      </c>
      <c r="D783" s="30" t="s">
        <v>113</v>
      </c>
      <c r="E783" s="30" t="s">
        <v>598</v>
      </c>
      <c r="F783" s="30" t="s">
        <v>89</v>
      </c>
      <c r="G783" s="30" t="s">
        <v>35</v>
      </c>
      <c r="H783" s="32">
        <v>43339</v>
      </c>
      <c r="I783" s="32">
        <v>43294</v>
      </c>
      <c r="J783" s="32">
        <v>43384</v>
      </c>
      <c r="K783" s="32"/>
      <c r="L783" s="30" t="s">
        <v>36</v>
      </c>
      <c r="M783" s="32">
        <v>43294</v>
      </c>
      <c r="N783" s="32">
        <v>43294</v>
      </c>
      <c r="O783" s="32"/>
      <c r="P783" s="32"/>
      <c r="Q783" s="5"/>
      <c r="R783" s="6" t="b">
        <f>B783=B784</f>
        <v>1</v>
      </c>
      <c r="S783" s="6" t="b">
        <f>C783=C784</f>
        <v>0</v>
      </c>
      <c r="T783" s="6" t="b">
        <f>D783=D784</f>
        <v>0</v>
      </c>
      <c r="U783" s="6" t="b">
        <f>E783=E784</f>
        <v>0</v>
      </c>
      <c r="V783" s="6" t="b">
        <f>F783=F784</f>
        <v>0</v>
      </c>
      <c r="W783" s="6" t="b">
        <f>G783=G784</f>
        <v>1</v>
      </c>
      <c r="X783" s="6" t="b">
        <f>H783=H784</f>
        <v>0</v>
      </c>
      <c r="Y783" s="6" t="b">
        <f>I783=I784</f>
        <v>0</v>
      </c>
      <c r="Z783" s="6" t="b">
        <f>J783=J784</f>
        <v>0</v>
      </c>
      <c r="AA783" s="6" t="b">
        <f>K783=K784</f>
        <v>0</v>
      </c>
      <c r="AB783" s="6" t="b">
        <f>L783=L784</f>
        <v>0</v>
      </c>
      <c r="AC783" s="6" t="b">
        <f>M783=M784</f>
        <v>0</v>
      </c>
      <c r="AD783" s="6" t="b">
        <f>N783=N784</f>
        <v>0</v>
      </c>
      <c r="AE783" s="6" t="b">
        <f>O783=O784</f>
        <v>1</v>
      </c>
      <c r="AF783" s="6" t="b">
        <f>P783=P784</f>
        <v>1</v>
      </c>
      <c r="AG783" s="3"/>
      <c r="AH783" s="8" t="str">
        <f>IF(ISBLANK($E783),"N/A",$E783)</f>
        <v>INT-PAT KR ALLOWANCE / INTENT TO GRANT</v>
      </c>
      <c r="AI783" s="8" t="str">
        <f>IF(ISBLANK($F783),"N/A",$F783)</f>
        <v>*LC Regarding Allowance and Fees Due (FP-ACCEPT) / IntFees</v>
      </c>
      <c r="AJ783" s="7" t="str">
        <f>IF(ISBLANK($B783),"N/A",$B783)</f>
        <v>Live Patent</v>
      </c>
      <c r="AK783" s="8" t="str">
        <f>IF(ISBLANK($C783),"N/A",$C783)</f>
        <v>ULPC.154P1KR2D</v>
      </c>
      <c r="AL783" s="8" t="str">
        <f>IF(ISBLANK($C784),"N/A",$C784)</f>
        <v>ULPU.063JPD4</v>
      </c>
      <c r="AM783" s="7" t="str">
        <f>IF(ISBLANK($B784),"N/A",$B784)</f>
        <v>Live Patent</v>
      </c>
      <c r="AN783" s="8" t="str">
        <f>IF(ISBLANK($F784),"N/A",$F784)</f>
        <v>FA Filing Confirmation of Response? / Asst</v>
      </c>
      <c r="AO783" s="8" t="str">
        <f>IF(ISBLANK($E784),"N/A",$E784)</f>
        <v>INT-PAT ATTY INSTR RESPONSE TO FA</v>
      </c>
      <c r="AP783" s="3"/>
      <c r="AQ783" s="6" t="str">
        <f>IF($S783=FALSE,"Matter doesn't match.","-")</f>
        <v>Matter doesn't match.</v>
      </c>
      <c r="AR783" s="6" t="str">
        <f>IF($R783=TRUE,"System matches.","-")</f>
        <v>System matches.</v>
      </c>
      <c r="AS783" s="6" t="str">
        <f>IF($U783=FALSE,"Action Type doesn't match.","-")</f>
        <v>Action Type doesn't match.</v>
      </c>
      <c r="AT783" s="6" t="str">
        <f>IF($V783=FALSE,"Action Due doesn't match.","-")</f>
        <v>Action Due doesn't match.</v>
      </c>
      <c r="AU783" s="6" t="b">
        <f>IF(AND($S783=TRUE,$Z783=TRUE,$U783=FALSE,$R783=FALSE),TRUE,FALSE)</f>
        <v>0</v>
      </c>
      <c r="AV783" s="13" t="b">
        <f ca="1">IF(OFFSET($AU783,-1,0)=TRUE,TRUE,FALSE)</f>
        <v>0</v>
      </c>
      <c r="AW783" s="6" t="b">
        <f>IF(AND($V783=TRUE,$S783=TRUE,$U783=FALSE,$R783=FALSE),TRUE,FALSE)</f>
        <v>0</v>
      </c>
      <c r="AX783" s="13" t="b">
        <f ca="1">IF(OFFSET($AW783,-1,0)="TRUE",TRUE,FALSE)</f>
        <v>0</v>
      </c>
      <c r="AY783" s="3"/>
      <c r="AZ783" s="3" t="str">
        <f>IF(OR($S783=FALSE,$R783=TRUE,$V783=FALSE),"-",IF(T783=FALSE,(CONCATENATE(D$1," doesn't match.")),"-"))</f>
        <v>-</v>
      </c>
      <c r="BA783" s="3" t="str">
        <f>IF(OR($S783=FALSE,$R783=TRUE,$V783=FALSE),"-",IF(U783=FALSE,(CONCATENATE(E$1," doesn't match.")),"-"))</f>
        <v>-</v>
      </c>
      <c r="BB783" s="3" t="str">
        <f>IF(OR($S783=FALSE,$R783=TRUE,$V783=FALSE),"-",IF(V783=FALSE,(CONCATENATE(F$1," doesn't match.")),"-"))</f>
        <v>-</v>
      </c>
      <c r="BC783" s="3" t="str">
        <f>IF(OR($S783=FALSE,$R783=TRUE,$V783=FALSE),"-",IF(W783=FALSE,(CONCATENATE(G$1," doesn't match.")),"-"))</f>
        <v>-</v>
      </c>
      <c r="BD783" s="3" t="str">
        <f>IF(OR($S783=FALSE,$R783=TRUE,$V783=FALSE),"-",IF(X783=FALSE,(CONCATENATE(H$1," doesn't match.")),"-"))</f>
        <v>-</v>
      </c>
      <c r="BE783" s="3" t="str">
        <f>IF(OR($S783=FALSE,$R783=TRUE,$V783=FALSE),"-",IF(Y783=FALSE,(CONCATENATE(I$1," doesn't match.")),"-"))</f>
        <v>-</v>
      </c>
      <c r="BF783" s="3" t="str">
        <f>IF(OR($S783=FALSE,$R783=TRUE,$V783=FALSE),"-",IF(Z783=FALSE,(CONCATENATE(J$1," doesn't match.")),"-"))</f>
        <v>-</v>
      </c>
      <c r="BG783" s="3" t="str">
        <f>IF(OR($S783=FALSE,$R783=TRUE,$V783=FALSE),"-",IF(AA783=FALSE,(CONCATENATE(K$1," doesn't match.")),"-"))</f>
        <v>-</v>
      </c>
      <c r="BH783" s="3" t="str">
        <f>IF(OR($S783=FALSE,$R783=TRUE,$V783=FALSE),"-",IF(AB783=FALSE,(CONCATENATE(L$1," doesn't match.")),"-"))</f>
        <v>-</v>
      </c>
      <c r="BI783" s="3" t="str">
        <f>IF(OR($S783=FALSE,$R783=TRUE,$V783=FALSE),"-",IF(AC783=FALSE,(CONCATENATE(M$1," doesn't match.")),"-"))</f>
        <v>-</v>
      </c>
      <c r="BJ783" s="3" t="str">
        <f>IF(OR($S783=FALSE,$R783=TRUE,$V783=FALSE),"-",IF(AD783=FALSE,(CONCATENATE(N$1," doesn't match.")),"-"))</f>
        <v>-</v>
      </c>
      <c r="BK783" s="3" t="str">
        <f>IF(OR($S783=FALSE,$R783=TRUE,$V783=FALSE),"-",IF(AE783=FALSE,(CONCATENATE(O$1," doesn't match.")),"-"))</f>
        <v>-</v>
      </c>
      <c r="BL783" s="3" t="str">
        <f>IF(OR($S783=FALSE,$R783=TRUE,$V783=FALSE),"-",IF(AF783=FALSE,(CONCATENATE(P$1," doesn't match.")),"-"))</f>
        <v>-</v>
      </c>
    </row>
    <row r="784" spans="1:64" ht="45" x14ac:dyDescent="0.25">
      <c r="A784" s="30">
        <v>1268647</v>
      </c>
      <c r="B784" s="30" t="s">
        <v>30</v>
      </c>
      <c r="C784" s="31" t="s">
        <v>599</v>
      </c>
      <c r="D784" s="30" t="s">
        <v>32</v>
      </c>
      <c r="E784" s="30" t="s">
        <v>60</v>
      </c>
      <c r="F784" s="30" t="s">
        <v>61</v>
      </c>
      <c r="G784" s="30" t="s">
        <v>35</v>
      </c>
      <c r="H784" s="32">
        <v>43307</v>
      </c>
      <c r="I784" s="32">
        <v>43292</v>
      </c>
      <c r="J784" s="32">
        <v>43117</v>
      </c>
      <c r="K784" s="32">
        <v>43292</v>
      </c>
      <c r="L784" s="30" t="s">
        <v>218</v>
      </c>
      <c r="M784" s="32">
        <v>43117</v>
      </c>
      <c r="N784" s="32">
        <v>43292</v>
      </c>
      <c r="O784" s="32"/>
      <c r="P784" s="32"/>
      <c r="Q784" s="5"/>
      <c r="R784" s="6" t="b">
        <f>B784=B785</f>
        <v>0</v>
      </c>
      <c r="S784" s="6" t="b">
        <f>C784=C785</f>
        <v>1</v>
      </c>
      <c r="T784" s="6" t="b">
        <f>D784=D785</f>
        <v>1</v>
      </c>
      <c r="U784" s="6" t="b">
        <f>E784=E785</f>
        <v>1</v>
      </c>
      <c r="V784" s="6" t="b">
        <f>F784=F785</f>
        <v>1</v>
      </c>
      <c r="W784" s="6" t="b">
        <f>G784=G785</f>
        <v>1</v>
      </c>
      <c r="X784" s="6" t="b">
        <f>H784=H785</f>
        <v>0</v>
      </c>
      <c r="Y784" s="6" t="b">
        <f>I784=I785</f>
        <v>1</v>
      </c>
      <c r="Z784" s="6" t="b">
        <f>J784=J785</f>
        <v>1</v>
      </c>
      <c r="AA784" s="6" t="b">
        <f>K784=K785</f>
        <v>1</v>
      </c>
      <c r="AB784" s="6" t="b">
        <f>L784=L785</f>
        <v>0</v>
      </c>
      <c r="AC784" s="6" t="b">
        <f>M784=M785</f>
        <v>1</v>
      </c>
      <c r="AD784" s="6" t="b">
        <f>N784=N785</f>
        <v>0</v>
      </c>
      <c r="AE784" s="6" t="b">
        <f>O784=O785</f>
        <v>1</v>
      </c>
      <c r="AF784" s="6" t="b">
        <f>P784=P785</f>
        <v>1</v>
      </c>
      <c r="AG784" s="3"/>
      <c r="AH784" s="8" t="str">
        <f>IF(ISBLANK($E784),"N/A",$E784)</f>
        <v>INT-PAT ATTY INSTR RESPONSE TO FA</v>
      </c>
      <c r="AI784" s="8" t="str">
        <f>IF(ISBLANK($F784),"N/A",$F784)</f>
        <v>FA Filing Confirmation of Response? / Asst</v>
      </c>
      <c r="AJ784" s="7" t="str">
        <f>IF(ISBLANK($B784),"N/A",$B784)</f>
        <v>Live Patent</v>
      </c>
      <c r="AK784" s="8" t="str">
        <f>IF(ISBLANK($C784),"N/A",$C784)</f>
        <v>ULPU.063JPD4</v>
      </c>
      <c r="AL784" s="8" t="str">
        <f>IF(ISBLANK($C785),"N/A",$C785)</f>
        <v>ULPU.063JPD4</v>
      </c>
      <c r="AM784" s="7" t="str">
        <f>IF(ISBLANK($B785),"N/A",$B785)</f>
        <v>Agent Patent</v>
      </c>
      <c r="AN784" s="8" t="str">
        <f>IF(ISBLANK($F785),"N/A",$F785)</f>
        <v>FA Filing Confirmation of Response? / Asst</v>
      </c>
      <c r="AO784" s="8" t="str">
        <f>IF(ISBLANK($E785),"N/A",$E785)</f>
        <v>INT-PAT ATTY INSTR RESPONSE TO FA</v>
      </c>
      <c r="AP784" s="3"/>
      <c r="AQ784" s="6" t="str">
        <f>IF($S784=FALSE,"Matter doesn't match.","-")</f>
        <v>-</v>
      </c>
      <c r="AR784" s="6" t="str">
        <f>IF($R784=TRUE,"System matches.","-")</f>
        <v>-</v>
      </c>
      <c r="AS784" s="6" t="str">
        <f>IF($U784=FALSE,"Action Type doesn't match.","-")</f>
        <v>-</v>
      </c>
      <c r="AT784" s="6" t="str">
        <f>IF($V784=FALSE,"Action Due doesn't match.","-")</f>
        <v>-</v>
      </c>
      <c r="AU784" s="6" t="b">
        <f>IF(AND($S784=TRUE,$Z784=TRUE,$U784=FALSE,$R784=FALSE),TRUE,FALSE)</f>
        <v>0</v>
      </c>
      <c r="AV784" s="13" t="b">
        <f ca="1">IF(OFFSET($AU784,-1,0)=TRUE,TRUE,FALSE)</f>
        <v>0</v>
      </c>
      <c r="AW784" s="6" t="b">
        <f>IF(AND($V784=TRUE,$S784=TRUE,$U784=FALSE,$R784=FALSE),TRUE,FALSE)</f>
        <v>0</v>
      </c>
      <c r="AX784" s="13" t="b">
        <f ca="1">IF(OFFSET($AW784,-1,0)="TRUE",TRUE,FALSE)</f>
        <v>0</v>
      </c>
      <c r="AY784" s="3"/>
      <c r="AZ784" s="3" t="str">
        <f>IF(OR($S784=FALSE,$R784=TRUE,$V784=FALSE),"-",IF(T784=FALSE,(CONCATENATE(D$1," doesn't match.")),"-"))</f>
        <v>-</v>
      </c>
      <c r="BA784" s="3" t="str">
        <f>IF(OR($S784=FALSE,$R784=TRUE,$V784=FALSE),"-",IF(U784=FALSE,(CONCATENATE(E$1," doesn't match.")),"-"))</f>
        <v>-</v>
      </c>
      <c r="BB784" s="3" t="str">
        <f>IF(OR($S784=FALSE,$R784=TRUE,$V784=FALSE),"-",IF(V784=FALSE,(CONCATENATE(F$1," doesn't match.")),"-"))</f>
        <v>-</v>
      </c>
      <c r="BC784" s="3" t="str">
        <f>IF(OR($S784=FALSE,$R784=TRUE,$V784=FALSE),"-",IF(W784=FALSE,(CONCATENATE(G$1," doesn't match.")),"-"))</f>
        <v>-</v>
      </c>
      <c r="BD784" s="3" t="str">
        <f>IF(OR($S784=FALSE,$R784=TRUE,$V784=FALSE),"-",IF(X784=FALSE,(CONCATENATE(H$1," doesn't match.")),"-"))</f>
        <v>DueDate doesn't match.</v>
      </c>
      <c r="BE784" s="3" t="str">
        <f>IF(OR($S784=FALSE,$R784=TRUE,$V784=FALSE),"-",IF(Y784=FALSE,(CONCATENATE(I$1," doesn't match.")),"-"))</f>
        <v>-</v>
      </c>
      <c r="BF784" s="3" t="str">
        <f>IF(OR($S784=FALSE,$R784=TRUE,$V784=FALSE),"-",IF(Z784=FALSE,(CONCATENATE(J$1," doesn't match.")),"-"))</f>
        <v>-</v>
      </c>
      <c r="BG784" s="3" t="str">
        <f>IF(OR($S784=FALSE,$R784=TRUE,$V784=FALSE),"-",IF(AA784=FALSE,(CONCATENATE(K$1," doesn't match.")),"-"))</f>
        <v>-</v>
      </c>
      <c r="BH784" s="3" t="str">
        <f>IF(OR($S784=FALSE,$R784=TRUE,$V784=FALSE),"-",IF(AB784=FALSE,(CONCATENATE(L$1," doesn't match.")),"-"))</f>
        <v>UserID doesn't match.</v>
      </c>
      <c r="BI784" s="3" t="str">
        <f>IF(OR($S784=FALSE,$R784=TRUE,$V784=FALSE),"-",IF(AC784=FALSE,(CONCATENATE(M$1," doesn't match.")),"-"))</f>
        <v>-</v>
      </c>
      <c r="BJ784" s="3" t="str">
        <f>IF(OR($S784=FALSE,$R784=TRUE,$V784=FALSE),"-",IF(AD784=FALSE,(CONCATENATE(N$1," doesn't match.")),"-"))</f>
        <v>LastUpdate doesn't match.</v>
      </c>
      <c r="BK784" s="3" t="str">
        <f>IF(OR($S784=FALSE,$R784=TRUE,$V784=FALSE),"-",IF(AE784=FALSE,(CONCATENATE(O$1," doesn't match.")),"-"))</f>
        <v>-</v>
      </c>
      <c r="BL784" s="3" t="str">
        <f>IF(OR($S784=FALSE,$R784=TRUE,$V784=FALSE),"-",IF(AF784=FALSE,(CONCATENATE(P$1," doesn't match.")),"-"))</f>
        <v>-</v>
      </c>
    </row>
    <row r="785" spans="1:64" ht="45" x14ac:dyDescent="0.25">
      <c r="A785" s="30">
        <v>1268647</v>
      </c>
      <c r="B785" s="30" t="s">
        <v>625</v>
      </c>
      <c r="C785" s="31" t="s">
        <v>599</v>
      </c>
      <c r="D785" s="30" t="s">
        <v>32</v>
      </c>
      <c r="E785" s="30" t="s">
        <v>60</v>
      </c>
      <c r="F785" s="30" t="s">
        <v>61</v>
      </c>
      <c r="G785" s="30" t="s">
        <v>35</v>
      </c>
      <c r="H785" s="32">
        <v>43293</v>
      </c>
      <c r="I785" s="32">
        <v>43292</v>
      </c>
      <c r="J785" s="32">
        <v>43117</v>
      </c>
      <c r="K785" s="32">
        <v>43292</v>
      </c>
      <c r="L785" s="30" t="s">
        <v>62</v>
      </c>
      <c r="M785" s="32">
        <v>43117</v>
      </c>
      <c r="N785" s="32">
        <v>43294</v>
      </c>
      <c r="O785" s="32"/>
      <c r="P785" s="32"/>
      <c r="Q785" s="5"/>
      <c r="R785" s="6" t="b">
        <f>B785=B786</f>
        <v>0</v>
      </c>
      <c r="S785" s="6" t="b">
        <f>C785=C786</f>
        <v>0</v>
      </c>
      <c r="T785" s="6" t="b">
        <f>D785=D786</f>
        <v>0</v>
      </c>
      <c r="U785" s="6" t="b">
        <f>E785=E786</f>
        <v>0</v>
      </c>
      <c r="V785" s="6" t="b">
        <f>F785=F786</f>
        <v>0</v>
      </c>
      <c r="W785" s="6" t="b">
        <f>G785=G786</f>
        <v>0</v>
      </c>
      <c r="X785" s="6" t="b">
        <f>H785=H786</f>
        <v>0</v>
      </c>
      <c r="Y785" s="6" t="b">
        <f>I785=I786</f>
        <v>0</v>
      </c>
      <c r="Z785" s="6" t="b">
        <f>J785=J786</f>
        <v>0</v>
      </c>
      <c r="AA785" s="6" t="b">
        <f>K785=K786</f>
        <v>0</v>
      </c>
      <c r="AB785" s="6" t="b">
        <f>L785=L786</f>
        <v>0</v>
      </c>
      <c r="AC785" s="6" t="b">
        <f>M785=M786</f>
        <v>0</v>
      </c>
      <c r="AD785" s="6" t="b">
        <f>N785=N786</f>
        <v>0</v>
      </c>
      <c r="AE785" s="6" t="b">
        <f>O785=O786</f>
        <v>1</v>
      </c>
      <c r="AF785" s="6" t="b">
        <f>P785=P786</f>
        <v>1</v>
      </c>
      <c r="AG785" s="3"/>
      <c r="AH785" s="8" t="str">
        <f>IF(ISBLANK($E785),"N/A",$E785)</f>
        <v>INT-PAT ATTY INSTR RESPONSE TO FA</v>
      </c>
      <c r="AI785" s="8" t="str">
        <f>IF(ISBLANK($F785),"N/A",$F785)</f>
        <v>FA Filing Confirmation of Response? / Asst</v>
      </c>
      <c r="AJ785" s="7" t="str">
        <f>IF(ISBLANK($B785),"N/A",$B785)</f>
        <v>Agent Patent</v>
      </c>
      <c r="AK785" s="8" t="str">
        <f>IF(ISBLANK($C785),"N/A",$C785)</f>
        <v>ULPU.063JPD4</v>
      </c>
      <c r="AL785" s="8" t="str">
        <f>IF(ISBLANK($C786),"N/A",$C786)</f>
        <v>ULPU.065EPD1</v>
      </c>
      <c r="AM785" s="7" t="str">
        <f>IF(ISBLANK($B786),"N/A",$B786)</f>
        <v>Live Patent</v>
      </c>
      <c r="AN785" s="8" t="str">
        <f>IF(ISBLANK($F786),"N/A",$F786)</f>
        <v>Provide FA with Instructions as Requested / Atty</v>
      </c>
      <c r="AO785" s="8" t="str">
        <f>IF(ISBLANK($E786),"N/A",$E786)</f>
        <v>INT-PAT FA REQUEST EARLY INSTR ATTY</v>
      </c>
      <c r="AP785" s="3"/>
      <c r="AQ785" s="6" t="str">
        <f>IF($S785=FALSE,"Matter doesn't match.","-")</f>
        <v>Matter doesn't match.</v>
      </c>
      <c r="AR785" s="6" t="str">
        <f>IF($R785=TRUE,"System matches.","-")</f>
        <v>-</v>
      </c>
      <c r="AS785" s="6" t="str">
        <f>IF($U785=FALSE,"Action Type doesn't match.","-")</f>
        <v>Action Type doesn't match.</v>
      </c>
      <c r="AT785" s="6" t="str">
        <f>IF($V785=FALSE,"Action Due doesn't match.","-")</f>
        <v>Action Due doesn't match.</v>
      </c>
      <c r="AU785" s="6" t="b">
        <f>IF(AND($S785=TRUE,$Z785=TRUE,$U785=FALSE,$R785=FALSE),TRUE,FALSE)</f>
        <v>0</v>
      </c>
      <c r="AV785" s="13" t="b">
        <f ca="1">IF(OFFSET($AU785,-1,0)=TRUE,TRUE,FALSE)</f>
        <v>0</v>
      </c>
      <c r="AW785" s="6" t="b">
        <f>IF(AND($V785=TRUE,$S785=TRUE,$U785=FALSE,$R785=FALSE),TRUE,FALSE)</f>
        <v>0</v>
      </c>
      <c r="AX785" s="13" t="b">
        <f ca="1">IF(OFFSET($AW785,-1,0)="TRUE",TRUE,FALSE)</f>
        <v>0</v>
      </c>
      <c r="AY785" s="3"/>
      <c r="AZ785" s="3" t="str">
        <f>IF(OR($S785=FALSE,$R785=TRUE,$V785=FALSE),"-",IF(T785=FALSE,(CONCATENATE(D$1," doesn't match.")),"-"))</f>
        <v>-</v>
      </c>
      <c r="BA785" s="3" t="str">
        <f>IF(OR($S785=FALSE,$R785=TRUE,$V785=FALSE),"-",IF(U785=FALSE,(CONCATENATE(E$1," doesn't match.")),"-"))</f>
        <v>-</v>
      </c>
      <c r="BB785" s="3" t="str">
        <f>IF(OR($S785=FALSE,$R785=TRUE,$V785=FALSE),"-",IF(V785=FALSE,(CONCATENATE(F$1," doesn't match.")),"-"))</f>
        <v>-</v>
      </c>
      <c r="BC785" s="3" t="str">
        <f>IF(OR($S785=FALSE,$R785=TRUE,$V785=FALSE),"-",IF(W785=FALSE,(CONCATENATE(G$1," doesn't match.")),"-"))</f>
        <v>-</v>
      </c>
      <c r="BD785" s="3" t="str">
        <f>IF(OR($S785=FALSE,$R785=TRUE,$V785=FALSE),"-",IF(X785=FALSE,(CONCATENATE(H$1," doesn't match.")),"-"))</f>
        <v>-</v>
      </c>
      <c r="BE785" s="3" t="str">
        <f>IF(OR($S785=FALSE,$R785=TRUE,$V785=FALSE),"-",IF(Y785=FALSE,(CONCATENATE(I$1," doesn't match.")),"-"))</f>
        <v>-</v>
      </c>
      <c r="BF785" s="3" t="str">
        <f>IF(OR($S785=FALSE,$R785=TRUE,$V785=FALSE),"-",IF(Z785=FALSE,(CONCATENATE(J$1," doesn't match.")),"-"))</f>
        <v>-</v>
      </c>
      <c r="BG785" s="3" t="str">
        <f>IF(OR($S785=FALSE,$R785=TRUE,$V785=FALSE),"-",IF(AA785=FALSE,(CONCATENATE(K$1," doesn't match.")),"-"))</f>
        <v>-</v>
      </c>
      <c r="BH785" s="3" t="str">
        <f>IF(OR($S785=FALSE,$R785=TRUE,$V785=FALSE),"-",IF(AB785=FALSE,(CONCATENATE(L$1," doesn't match.")),"-"))</f>
        <v>-</v>
      </c>
      <c r="BI785" s="3" t="str">
        <f>IF(OR($S785=FALSE,$R785=TRUE,$V785=FALSE),"-",IF(AC785=FALSE,(CONCATENATE(M$1," doesn't match.")),"-"))</f>
        <v>-</v>
      </c>
      <c r="BJ785" s="3" t="str">
        <f>IF(OR($S785=FALSE,$R785=TRUE,$V785=FALSE),"-",IF(AD785=FALSE,(CONCATENATE(N$1," doesn't match.")),"-"))</f>
        <v>-</v>
      </c>
      <c r="BK785" s="3" t="str">
        <f>IF(OR($S785=FALSE,$R785=TRUE,$V785=FALSE),"-",IF(AE785=FALSE,(CONCATENATE(O$1," doesn't match.")),"-"))</f>
        <v>-</v>
      </c>
      <c r="BL785" s="3" t="str">
        <f>IF(OR($S785=FALSE,$R785=TRUE,$V785=FALSE),"-",IF(AF785=FALSE,(CONCATENATE(P$1," doesn't match.")),"-"))</f>
        <v>-</v>
      </c>
    </row>
    <row r="786" spans="1:64" ht="45" x14ac:dyDescent="0.25">
      <c r="A786" s="30">
        <v>1274612</v>
      </c>
      <c r="B786" s="30" t="s">
        <v>30</v>
      </c>
      <c r="C786" s="31" t="s">
        <v>600</v>
      </c>
      <c r="D786" s="30" t="s">
        <v>41</v>
      </c>
      <c r="E786" s="30" t="s">
        <v>90</v>
      </c>
      <c r="F786" s="30" t="s">
        <v>91</v>
      </c>
      <c r="G786" s="30" t="s">
        <v>39</v>
      </c>
      <c r="H786" s="32">
        <v>43348</v>
      </c>
      <c r="I786" s="32">
        <v>43291</v>
      </c>
      <c r="J786" s="32">
        <v>43348</v>
      </c>
      <c r="K786" s="32">
        <v>43291</v>
      </c>
      <c r="L786" s="30" t="s">
        <v>183</v>
      </c>
      <c r="M786" s="32">
        <v>43181</v>
      </c>
      <c r="N786" s="32">
        <v>43291</v>
      </c>
      <c r="O786" s="32"/>
      <c r="P786" s="32"/>
      <c r="Q786" s="5"/>
      <c r="R786" s="6" t="b">
        <f>B786=B787</f>
        <v>0</v>
      </c>
      <c r="S786" s="6" t="b">
        <f>C786=C787</f>
        <v>0</v>
      </c>
      <c r="T786" s="6" t="b">
        <f>D786=D787</f>
        <v>0</v>
      </c>
      <c r="U786" s="6" t="b">
        <f>E786=E787</f>
        <v>0</v>
      </c>
      <c r="V786" s="6" t="b">
        <f>F786=F787</f>
        <v>0</v>
      </c>
      <c r="W786" s="6" t="b">
        <f>G786=G787</f>
        <v>0</v>
      </c>
      <c r="X786" s="6" t="b">
        <f>H786=H787</f>
        <v>0</v>
      </c>
      <c r="Y786" s="6" t="b">
        <f>I786=I787</f>
        <v>0</v>
      </c>
      <c r="Z786" s="6" t="b">
        <f>J786=J787</f>
        <v>0</v>
      </c>
      <c r="AA786" s="6" t="b">
        <f>K786=K787</f>
        <v>0</v>
      </c>
      <c r="AB786" s="6" t="b">
        <f>L786=L787</f>
        <v>0</v>
      </c>
      <c r="AC786" s="6" t="b">
        <f>M786=M787</f>
        <v>0</v>
      </c>
      <c r="AD786" s="6" t="b">
        <f>N786=N787</f>
        <v>0</v>
      </c>
      <c r="AE786" s="6" t="b">
        <f>O786=O787</f>
        <v>0</v>
      </c>
      <c r="AF786" s="6" t="b">
        <f>P786=P787</f>
        <v>1</v>
      </c>
      <c r="AG786" s="3"/>
      <c r="AH786" s="8" t="str">
        <f>IF(ISBLANK($E786),"N/A",$E786)</f>
        <v>INT-PAT FA REQUEST EARLY INSTR ATTY</v>
      </c>
      <c r="AI786" s="8" t="str">
        <f>IF(ISBLANK($F786),"N/A",$F786)</f>
        <v>Provide FA with Instructions as Requested / Atty</v>
      </c>
      <c r="AJ786" s="7" t="str">
        <f>IF(ISBLANK($B786),"N/A",$B786)</f>
        <v>Live Patent</v>
      </c>
      <c r="AK786" s="8" t="str">
        <f>IF(ISBLANK($C786),"N/A",$C786)</f>
        <v>ULPU.065EPD1</v>
      </c>
      <c r="AL786" s="8" t="str">
        <f>IF(ISBLANK($C787),"N/A",$C787)</f>
        <v>ULPU.267CN</v>
      </c>
      <c r="AM786" s="7" t="str">
        <f>IF(ISBLANK($B787),"N/A",$B787)</f>
        <v>Agent Patent</v>
      </c>
      <c r="AN786" s="8" t="str">
        <f>IF(ISBLANK($F787),"N/A",$F787)</f>
        <v>FA Confirm &amp; Ack Filing Instructions Recvd? / IPP</v>
      </c>
      <c r="AO786" s="8" t="str">
        <f>IF(ISBLANK($E787),"N/A",$E787)</f>
        <v>INT-PAT INSTR APPLICATION FILING</v>
      </c>
      <c r="AP786" s="3"/>
      <c r="AQ786" s="6" t="str">
        <f>IF($S786=FALSE,"Matter doesn't match.","-")</f>
        <v>Matter doesn't match.</v>
      </c>
      <c r="AR786" s="6" t="str">
        <f>IF($R786=TRUE,"System matches.","-")</f>
        <v>-</v>
      </c>
      <c r="AS786" s="6" t="str">
        <f>IF($U786=FALSE,"Action Type doesn't match.","-")</f>
        <v>Action Type doesn't match.</v>
      </c>
      <c r="AT786" s="6" t="str">
        <f>IF($V786=FALSE,"Action Due doesn't match.","-")</f>
        <v>Action Due doesn't match.</v>
      </c>
      <c r="AU786" s="6" t="b">
        <f>IF(AND($S786=TRUE,$Z786=TRUE,$U786=FALSE,$R786=FALSE),TRUE,FALSE)</f>
        <v>0</v>
      </c>
      <c r="AV786" s="13" t="b">
        <f ca="1">IF(OFFSET($AU786,-1,0)=TRUE,TRUE,FALSE)</f>
        <v>0</v>
      </c>
      <c r="AW786" s="6" t="b">
        <f>IF(AND($V786=TRUE,$S786=TRUE,$U786=FALSE,$R786=FALSE),TRUE,FALSE)</f>
        <v>0</v>
      </c>
      <c r="AX786" s="13" t="b">
        <f ca="1">IF(OFFSET($AW786,-1,0)="TRUE",TRUE,FALSE)</f>
        <v>0</v>
      </c>
      <c r="AY786" s="3"/>
      <c r="AZ786" s="3" t="str">
        <f>IF(OR($S786=FALSE,$R786=TRUE,$V786=FALSE),"-",IF(T786=FALSE,(CONCATENATE(D$1," doesn't match.")),"-"))</f>
        <v>-</v>
      </c>
      <c r="BA786" s="3" t="str">
        <f>IF(OR($S786=FALSE,$R786=TRUE,$V786=FALSE),"-",IF(U786=FALSE,(CONCATENATE(E$1," doesn't match.")),"-"))</f>
        <v>-</v>
      </c>
      <c r="BB786" s="3" t="str">
        <f>IF(OR($S786=FALSE,$R786=TRUE,$V786=FALSE),"-",IF(V786=FALSE,(CONCATENATE(F$1," doesn't match.")),"-"))</f>
        <v>-</v>
      </c>
      <c r="BC786" s="3" t="str">
        <f>IF(OR($S786=FALSE,$R786=TRUE,$V786=FALSE),"-",IF(W786=FALSE,(CONCATENATE(G$1," doesn't match.")),"-"))</f>
        <v>-</v>
      </c>
      <c r="BD786" s="3" t="str">
        <f>IF(OR($S786=FALSE,$R786=TRUE,$V786=FALSE),"-",IF(X786=FALSE,(CONCATENATE(H$1," doesn't match.")),"-"))</f>
        <v>-</v>
      </c>
      <c r="BE786" s="3" t="str">
        <f>IF(OR($S786=FALSE,$R786=TRUE,$V786=FALSE),"-",IF(Y786=FALSE,(CONCATENATE(I$1," doesn't match.")),"-"))</f>
        <v>-</v>
      </c>
      <c r="BF786" s="3" t="str">
        <f>IF(OR($S786=FALSE,$R786=TRUE,$V786=FALSE),"-",IF(Z786=FALSE,(CONCATENATE(J$1," doesn't match.")),"-"))</f>
        <v>-</v>
      </c>
      <c r="BG786" s="3" t="str">
        <f>IF(OR($S786=FALSE,$R786=TRUE,$V786=FALSE),"-",IF(AA786=FALSE,(CONCATENATE(K$1," doesn't match.")),"-"))</f>
        <v>-</v>
      </c>
      <c r="BH786" s="3" t="str">
        <f>IF(OR($S786=FALSE,$R786=TRUE,$V786=FALSE),"-",IF(AB786=FALSE,(CONCATENATE(L$1," doesn't match.")),"-"))</f>
        <v>-</v>
      </c>
      <c r="BI786" s="3" t="str">
        <f>IF(OR($S786=FALSE,$R786=TRUE,$V786=FALSE),"-",IF(AC786=FALSE,(CONCATENATE(M$1," doesn't match.")),"-"))</f>
        <v>-</v>
      </c>
      <c r="BJ786" s="3" t="str">
        <f>IF(OR($S786=FALSE,$R786=TRUE,$V786=FALSE),"-",IF(AD786=FALSE,(CONCATENATE(N$1," doesn't match.")),"-"))</f>
        <v>-</v>
      </c>
      <c r="BK786" s="3" t="str">
        <f>IF(OR($S786=FALSE,$R786=TRUE,$V786=FALSE),"-",IF(AE786=FALSE,(CONCATENATE(O$1," doesn't match.")),"-"))</f>
        <v>-</v>
      </c>
      <c r="BL786" s="3" t="str">
        <f>IF(OR($S786=FALSE,$R786=TRUE,$V786=FALSE),"-",IF(AF786=FALSE,(CONCATENATE(P$1," doesn't match.")),"-"))</f>
        <v>-</v>
      </c>
    </row>
    <row r="787" spans="1:64" ht="45" x14ac:dyDescent="0.25">
      <c r="A787" s="30">
        <v>1297070</v>
      </c>
      <c r="B787" s="30" t="s">
        <v>625</v>
      </c>
      <c r="C787" s="31" t="s">
        <v>776</v>
      </c>
      <c r="D787" s="30" t="s">
        <v>98</v>
      </c>
      <c r="E787" s="30" t="s">
        <v>122</v>
      </c>
      <c r="F787" s="30" t="s">
        <v>126</v>
      </c>
      <c r="G787" s="30" t="s">
        <v>35</v>
      </c>
      <c r="H787" s="32">
        <v>43292</v>
      </c>
      <c r="I787" s="32">
        <v>43287</v>
      </c>
      <c r="J787" s="32">
        <v>43285</v>
      </c>
      <c r="K787" s="32">
        <v>43287</v>
      </c>
      <c r="L787" s="30" t="s">
        <v>777</v>
      </c>
      <c r="M787" s="32">
        <v>43287</v>
      </c>
      <c r="N787" s="32">
        <v>43294</v>
      </c>
      <c r="O787" s="32">
        <v>43279</v>
      </c>
      <c r="P787" s="32"/>
      <c r="Q787" s="5"/>
      <c r="R787" s="6" t="b">
        <f>B787=B788</f>
        <v>1</v>
      </c>
      <c r="S787" s="6" t="b">
        <f>C787=C788</f>
        <v>1</v>
      </c>
      <c r="T787" s="6" t="b">
        <f>D787=D788</f>
        <v>1</v>
      </c>
      <c r="U787" s="6" t="b">
        <f>E787=E788</f>
        <v>1</v>
      </c>
      <c r="V787" s="6" t="b">
        <f>F787=F788</f>
        <v>0</v>
      </c>
      <c r="W787" s="6" t="b">
        <f>G787=G788</f>
        <v>1</v>
      </c>
      <c r="X787" s="6" t="b">
        <f>H787=H788</f>
        <v>0</v>
      </c>
      <c r="Y787" s="6" t="b">
        <f>I787=I788</f>
        <v>1</v>
      </c>
      <c r="Z787" s="6" t="b">
        <f>J787=J788</f>
        <v>1</v>
      </c>
      <c r="AA787" s="6" t="b">
        <f>K787=K788</f>
        <v>1</v>
      </c>
      <c r="AB787" s="6" t="b">
        <f>L787=L788</f>
        <v>1</v>
      </c>
      <c r="AC787" s="6" t="b">
        <f>M787=M788</f>
        <v>1</v>
      </c>
      <c r="AD787" s="6" t="b">
        <f>N787=N788</f>
        <v>1</v>
      </c>
      <c r="AE787" s="6" t="b">
        <f>O787=O788</f>
        <v>1</v>
      </c>
      <c r="AF787" s="6" t="b">
        <f>P787=P788</f>
        <v>1</v>
      </c>
      <c r="AG787" s="3"/>
      <c r="AH787" s="8" t="str">
        <f>IF(ISBLANK($E787),"N/A",$E787)</f>
        <v>INT-PAT INSTR APPLICATION FILING</v>
      </c>
      <c r="AI787" s="8" t="str">
        <f>IF(ISBLANK($F787),"N/A",$F787)</f>
        <v>FA Confirm &amp; Ack Filing Instructions Recvd? / IPP</v>
      </c>
      <c r="AJ787" s="7" t="str">
        <f>IF(ISBLANK($B787),"N/A",$B787)</f>
        <v>Agent Patent</v>
      </c>
      <c r="AK787" s="8" t="str">
        <f>IF(ISBLANK($C787),"N/A",$C787)</f>
        <v>ULPU.267CN</v>
      </c>
      <c r="AL787" s="8" t="str">
        <f>IF(ISBLANK($C788),"N/A",$C788)</f>
        <v>ULPU.267CN</v>
      </c>
      <c r="AM787" s="7" t="str">
        <f>IF(ISBLANK($B788),"N/A",$B788)</f>
        <v>Agent Patent</v>
      </c>
      <c r="AN787" s="8" t="str">
        <f>IF(ISBLANK($F788),"N/A",$F788)</f>
        <v>Filing Receipt or Particulars Recvd? / IPP</v>
      </c>
      <c r="AO787" s="8" t="str">
        <f>IF(ISBLANK($E788),"N/A",$E788)</f>
        <v>INT-PAT INSTR APPLICATION FILING</v>
      </c>
      <c r="AP787" s="3"/>
      <c r="AQ787" s="6" t="str">
        <f>IF($S787=FALSE,"Matter doesn't match.","-")</f>
        <v>-</v>
      </c>
      <c r="AR787" s="6" t="str">
        <f>IF($R787=TRUE,"System matches.","-")</f>
        <v>System matches.</v>
      </c>
      <c r="AS787" s="6" t="str">
        <f>IF($U787=FALSE,"Action Type doesn't match.","-")</f>
        <v>-</v>
      </c>
      <c r="AT787" s="6" t="str">
        <f>IF($V787=FALSE,"Action Due doesn't match.","-")</f>
        <v>Action Due doesn't match.</v>
      </c>
      <c r="AU787" s="6" t="b">
        <f>IF(AND($S787=TRUE,$Z787=TRUE,$U787=FALSE,$R787=FALSE),TRUE,FALSE)</f>
        <v>0</v>
      </c>
      <c r="AV787" s="13" t="b">
        <f ca="1">IF(OFFSET($AU787,-1,0)=TRUE,TRUE,FALSE)</f>
        <v>0</v>
      </c>
      <c r="AW787" s="6" t="b">
        <f>IF(AND($V787=TRUE,$S787=TRUE,$U787=FALSE,$R787=FALSE),TRUE,FALSE)</f>
        <v>0</v>
      </c>
      <c r="AX787" s="13" t="b">
        <f ca="1">IF(OFFSET($AW787,-1,0)="TRUE",TRUE,FALSE)</f>
        <v>0</v>
      </c>
      <c r="AY787" s="3"/>
      <c r="AZ787" s="3" t="str">
        <f>IF(OR($S787=FALSE,$R787=TRUE,$V787=FALSE),"-",IF(T787=FALSE,(CONCATENATE(D$1," doesn't match.")),"-"))</f>
        <v>-</v>
      </c>
      <c r="BA787" s="3" t="str">
        <f>IF(OR($S787=FALSE,$R787=TRUE,$V787=FALSE),"-",IF(U787=FALSE,(CONCATENATE(E$1," doesn't match.")),"-"))</f>
        <v>-</v>
      </c>
      <c r="BB787" s="3" t="str">
        <f>IF(OR($S787=FALSE,$R787=TRUE,$V787=FALSE),"-",IF(V787=FALSE,(CONCATENATE(F$1," doesn't match.")),"-"))</f>
        <v>-</v>
      </c>
      <c r="BC787" s="3" t="str">
        <f>IF(OR($S787=FALSE,$R787=TRUE,$V787=FALSE),"-",IF(W787=FALSE,(CONCATENATE(G$1," doesn't match.")),"-"))</f>
        <v>-</v>
      </c>
      <c r="BD787" s="3" t="str">
        <f>IF(OR($S787=FALSE,$R787=TRUE,$V787=FALSE),"-",IF(X787=FALSE,(CONCATENATE(H$1," doesn't match.")),"-"))</f>
        <v>-</v>
      </c>
      <c r="BE787" s="3" t="str">
        <f>IF(OR($S787=FALSE,$R787=TRUE,$V787=FALSE),"-",IF(Y787=FALSE,(CONCATENATE(I$1," doesn't match.")),"-"))</f>
        <v>-</v>
      </c>
      <c r="BF787" s="3" t="str">
        <f>IF(OR($S787=FALSE,$R787=TRUE,$V787=FALSE),"-",IF(Z787=FALSE,(CONCATENATE(J$1," doesn't match.")),"-"))</f>
        <v>-</v>
      </c>
      <c r="BG787" s="3" t="str">
        <f>IF(OR($S787=FALSE,$R787=TRUE,$V787=FALSE),"-",IF(AA787=FALSE,(CONCATENATE(K$1," doesn't match.")),"-"))</f>
        <v>-</v>
      </c>
      <c r="BH787" s="3" t="str">
        <f>IF(OR($S787=FALSE,$R787=TRUE,$V787=FALSE),"-",IF(AB787=FALSE,(CONCATENATE(L$1," doesn't match.")),"-"))</f>
        <v>-</v>
      </c>
      <c r="BI787" s="3" t="str">
        <f>IF(OR($S787=FALSE,$R787=TRUE,$V787=FALSE),"-",IF(AC787=FALSE,(CONCATENATE(M$1," doesn't match.")),"-"))</f>
        <v>-</v>
      </c>
      <c r="BJ787" s="3" t="str">
        <f>IF(OR($S787=FALSE,$R787=TRUE,$V787=FALSE),"-",IF(AD787=FALSE,(CONCATENATE(N$1," doesn't match.")),"-"))</f>
        <v>-</v>
      </c>
      <c r="BK787" s="3" t="str">
        <f>IF(OR($S787=FALSE,$R787=TRUE,$V787=FALSE),"-",IF(AE787=FALSE,(CONCATENATE(O$1," doesn't match.")),"-"))</f>
        <v>-</v>
      </c>
      <c r="BL787" s="3" t="str">
        <f>IF(OR($S787=FALSE,$R787=TRUE,$V787=FALSE),"-",IF(AF787=FALSE,(CONCATENATE(P$1," doesn't match.")),"-"))</f>
        <v>-</v>
      </c>
    </row>
    <row r="788" spans="1:64" ht="45" x14ac:dyDescent="0.25">
      <c r="A788" s="30">
        <v>1297070</v>
      </c>
      <c r="B788" s="30" t="s">
        <v>625</v>
      </c>
      <c r="C788" s="31" t="s">
        <v>776</v>
      </c>
      <c r="D788" s="30" t="s">
        <v>98</v>
      </c>
      <c r="E788" s="30" t="s">
        <v>122</v>
      </c>
      <c r="F788" s="30" t="s">
        <v>123</v>
      </c>
      <c r="G788" s="30" t="s">
        <v>35</v>
      </c>
      <c r="H788" s="32">
        <v>43469</v>
      </c>
      <c r="I788" s="32">
        <v>43287</v>
      </c>
      <c r="J788" s="32">
        <v>43285</v>
      </c>
      <c r="K788" s="32">
        <v>43287</v>
      </c>
      <c r="L788" s="30" t="s">
        <v>777</v>
      </c>
      <c r="M788" s="32">
        <v>43287</v>
      </c>
      <c r="N788" s="32">
        <v>43294</v>
      </c>
      <c r="O788" s="32">
        <v>43279</v>
      </c>
      <c r="P788" s="32"/>
      <c r="Q788" s="5"/>
      <c r="R788" s="6" t="b">
        <f>B788=B789</f>
        <v>0</v>
      </c>
      <c r="S788" s="6" t="b">
        <f>C788=C789</f>
        <v>0</v>
      </c>
      <c r="T788" s="6" t="b">
        <f>D788=D789</f>
        <v>0</v>
      </c>
      <c r="U788" s="6" t="b">
        <f>E788=E789</f>
        <v>0</v>
      </c>
      <c r="V788" s="6" t="b">
        <f>F788=F789</f>
        <v>0</v>
      </c>
      <c r="W788" s="6" t="b">
        <f>G788=G789</f>
        <v>0</v>
      </c>
      <c r="X788" s="6" t="b">
        <f>H788=H789</f>
        <v>0</v>
      </c>
      <c r="Y788" s="6" t="b">
        <f>I788=I789</f>
        <v>1</v>
      </c>
      <c r="Z788" s="6" t="b">
        <f>J788=J789</f>
        <v>0</v>
      </c>
      <c r="AA788" s="6" t="b">
        <f>K788=K789</f>
        <v>0</v>
      </c>
      <c r="AB788" s="6" t="b">
        <f>L788=L789</f>
        <v>0</v>
      </c>
      <c r="AC788" s="6" t="b">
        <f>M788=M789</f>
        <v>0</v>
      </c>
      <c r="AD788" s="6" t="b">
        <f>N788=N789</f>
        <v>0</v>
      </c>
      <c r="AE788" s="6" t="b">
        <f>O788=O789</f>
        <v>1</v>
      </c>
      <c r="AF788" s="6" t="b">
        <f>P788=P789</f>
        <v>1</v>
      </c>
      <c r="AG788" s="3"/>
      <c r="AH788" s="8" t="str">
        <f>IF(ISBLANK($E788),"N/A",$E788)</f>
        <v>INT-PAT INSTR APPLICATION FILING</v>
      </c>
      <c r="AI788" s="8" t="str">
        <f>IF(ISBLANK($F788),"N/A",$F788)</f>
        <v>Filing Receipt or Particulars Recvd? / IPP</v>
      </c>
      <c r="AJ788" s="7" t="str">
        <f>IF(ISBLANK($B788),"N/A",$B788)</f>
        <v>Agent Patent</v>
      </c>
      <c r="AK788" s="8" t="str">
        <f>IF(ISBLANK($C788),"N/A",$C788)</f>
        <v>ULPU.267CN</v>
      </c>
      <c r="AL788" s="8" t="str">
        <f>IF(ISBLANK($C789),"N/A",$C789)</f>
        <v>ULPU.267SG</v>
      </c>
      <c r="AM788" s="7" t="str">
        <f>IF(ISBLANK($B789),"N/A",$B789)</f>
        <v>Live Patent</v>
      </c>
      <c r="AN788" s="8" t="str">
        <f>IF(ISBLANK($F789),"N/A",$F789)</f>
        <v>Annuity Provider Status / IntFees</v>
      </c>
      <c r="AO788" s="8" t="str">
        <f>IF(ISBLANK($E789),"N/A",$E789)</f>
        <v>INT-PAT TRANIN</v>
      </c>
      <c r="AP788" s="3"/>
      <c r="AQ788" s="6" t="str">
        <f>IF($S788=FALSE,"Matter doesn't match.","-")</f>
        <v>Matter doesn't match.</v>
      </c>
      <c r="AR788" s="6" t="str">
        <f>IF($R788=TRUE,"System matches.","-")</f>
        <v>-</v>
      </c>
      <c r="AS788" s="6" t="str">
        <f>IF($U788=FALSE,"Action Type doesn't match.","-")</f>
        <v>Action Type doesn't match.</v>
      </c>
      <c r="AT788" s="6" t="str">
        <f>IF($V788=FALSE,"Action Due doesn't match.","-")</f>
        <v>Action Due doesn't match.</v>
      </c>
      <c r="AU788" s="6" t="b">
        <f>IF(AND($S788=TRUE,$Z788=TRUE,$U788=FALSE,$R788=FALSE),TRUE,FALSE)</f>
        <v>0</v>
      </c>
      <c r="AV788" s="13" t="b">
        <f ca="1">IF(OFFSET($AU788,-1,0)=TRUE,TRUE,FALSE)</f>
        <v>0</v>
      </c>
      <c r="AW788" s="6" t="b">
        <f>IF(AND($V788=TRUE,$S788=TRUE,$U788=FALSE,$R788=FALSE),TRUE,FALSE)</f>
        <v>0</v>
      </c>
      <c r="AX788" s="13" t="b">
        <f ca="1">IF(OFFSET($AW788,-1,0)="TRUE",TRUE,FALSE)</f>
        <v>0</v>
      </c>
      <c r="AY788" s="3"/>
      <c r="AZ788" s="3" t="str">
        <f>IF(OR($S788=FALSE,$R788=TRUE,$V788=FALSE),"-",IF(T788=FALSE,(CONCATENATE(D$1," doesn't match.")),"-"))</f>
        <v>-</v>
      </c>
      <c r="BA788" s="3" t="str">
        <f>IF(OR($S788=FALSE,$R788=TRUE,$V788=FALSE),"-",IF(U788=FALSE,(CONCATENATE(E$1," doesn't match.")),"-"))</f>
        <v>-</v>
      </c>
      <c r="BB788" s="3" t="str">
        <f>IF(OR($S788=FALSE,$R788=TRUE,$V788=FALSE),"-",IF(V788=FALSE,(CONCATENATE(F$1," doesn't match.")),"-"))</f>
        <v>-</v>
      </c>
      <c r="BC788" s="3" t="str">
        <f>IF(OR($S788=FALSE,$R788=TRUE,$V788=FALSE),"-",IF(W788=FALSE,(CONCATENATE(G$1," doesn't match.")),"-"))</f>
        <v>-</v>
      </c>
      <c r="BD788" s="3" t="str">
        <f>IF(OR($S788=FALSE,$R788=TRUE,$V788=FALSE),"-",IF(X788=FALSE,(CONCATENATE(H$1," doesn't match.")),"-"))</f>
        <v>-</v>
      </c>
      <c r="BE788" s="3" t="str">
        <f>IF(OR($S788=FALSE,$R788=TRUE,$V788=FALSE),"-",IF(Y788=FALSE,(CONCATENATE(I$1," doesn't match.")),"-"))</f>
        <v>-</v>
      </c>
      <c r="BF788" s="3" t="str">
        <f>IF(OR($S788=FALSE,$R788=TRUE,$V788=FALSE),"-",IF(Z788=FALSE,(CONCATENATE(J$1," doesn't match.")),"-"))</f>
        <v>-</v>
      </c>
      <c r="BG788" s="3" t="str">
        <f>IF(OR($S788=FALSE,$R788=TRUE,$V788=FALSE),"-",IF(AA788=FALSE,(CONCATENATE(K$1," doesn't match.")),"-"))</f>
        <v>-</v>
      </c>
      <c r="BH788" s="3" t="str">
        <f>IF(OR($S788=FALSE,$R788=TRUE,$V788=FALSE),"-",IF(AB788=FALSE,(CONCATENATE(L$1," doesn't match.")),"-"))</f>
        <v>-</v>
      </c>
      <c r="BI788" s="3" t="str">
        <f>IF(OR($S788=FALSE,$R788=TRUE,$V788=FALSE),"-",IF(AC788=FALSE,(CONCATENATE(M$1," doesn't match.")),"-"))</f>
        <v>-</v>
      </c>
      <c r="BJ788" s="3" t="str">
        <f>IF(OR($S788=FALSE,$R788=TRUE,$V788=FALSE),"-",IF(AD788=FALSE,(CONCATENATE(N$1," doesn't match.")),"-"))</f>
        <v>-</v>
      </c>
      <c r="BK788" s="3" t="str">
        <f>IF(OR($S788=FALSE,$R788=TRUE,$V788=FALSE),"-",IF(AE788=FALSE,(CONCATENATE(O$1," doesn't match.")),"-"))</f>
        <v>-</v>
      </c>
      <c r="BL788" s="3" t="str">
        <f>IF(OR($S788=FALSE,$R788=TRUE,$V788=FALSE),"-",IF(AF788=FALSE,(CONCATENATE(P$1," doesn't match.")),"-"))</f>
        <v>-</v>
      </c>
    </row>
    <row r="789" spans="1:64" ht="60" x14ac:dyDescent="0.25">
      <c r="A789" s="30">
        <v>1297076</v>
      </c>
      <c r="B789" s="30" t="s">
        <v>30</v>
      </c>
      <c r="C789" s="31" t="s">
        <v>601</v>
      </c>
      <c r="D789" s="30" t="s">
        <v>212</v>
      </c>
      <c r="E789" s="30" t="s">
        <v>281</v>
      </c>
      <c r="F789" s="30" t="s">
        <v>285</v>
      </c>
      <c r="G789" s="30" t="s">
        <v>286</v>
      </c>
      <c r="H789" s="32">
        <v>43286</v>
      </c>
      <c r="I789" s="32">
        <v>43287</v>
      </c>
      <c r="J789" s="32">
        <v>43279</v>
      </c>
      <c r="K789" s="32">
        <v>43290</v>
      </c>
      <c r="L789" s="30" t="s">
        <v>134</v>
      </c>
      <c r="M789" s="32">
        <v>43283</v>
      </c>
      <c r="N789" s="32">
        <v>43291</v>
      </c>
      <c r="O789" s="32">
        <v>43279</v>
      </c>
      <c r="P789" s="32"/>
      <c r="Q789" s="5"/>
      <c r="R789" s="6" t="b">
        <f>B789=B790</f>
        <v>0</v>
      </c>
      <c r="S789" s="6" t="b">
        <f>C789=C790</f>
        <v>1</v>
      </c>
      <c r="T789" s="6" t="b">
        <f>D789=D790</f>
        <v>1</v>
      </c>
      <c r="U789" s="6" t="b">
        <f>E789=E790</f>
        <v>1</v>
      </c>
      <c r="V789" s="6" t="b">
        <f>F789=F790</f>
        <v>1</v>
      </c>
      <c r="W789" s="6" t="b">
        <f>G789=G790</f>
        <v>1</v>
      </c>
      <c r="X789" s="6" t="b">
        <f>H789=H790</f>
        <v>1</v>
      </c>
      <c r="Y789" s="6" t="b">
        <f>I789=I790</f>
        <v>0</v>
      </c>
      <c r="Z789" s="6" t="b">
        <f>J789=J790</f>
        <v>1</v>
      </c>
      <c r="AA789" s="6" t="b">
        <f>K789=K790</f>
        <v>1</v>
      </c>
      <c r="AB789" s="6" t="b">
        <f>L789=L790</f>
        <v>0</v>
      </c>
      <c r="AC789" s="6" t="b">
        <f>M789=M790</f>
        <v>1</v>
      </c>
      <c r="AD789" s="6" t="b">
        <f>N789=N790</f>
        <v>0</v>
      </c>
      <c r="AE789" s="6" t="b">
        <f>O789=O790</f>
        <v>1</v>
      </c>
      <c r="AF789" s="6" t="b">
        <f>P789=P790</f>
        <v>1</v>
      </c>
      <c r="AG789" s="3"/>
      <c r="AH789" s="8" t="str">
        <f>IF(ISBLANK($E789),"N/A",$E789)</f>
        <v>INT-PAT TRANIN</v>
      </c>
      <c r="AI789" s="8" t="str">
        <f>IF(ISBLANK($F789),"N/A",$F789)</f>
        <v>Annuity Provider Status / IntFees</v>
      </c>
      <c r="AJ789" s="7" t="str">
        <f>IF(ISBLANK($B789),"N/A",$B789)</f>
        <v>Live Patent</v>
      </c>
      <c r="AK789" s="8" t="str">
        <f>IF(ISBLANK($C789),"N/A",$C789)</f>
        <v>ULPU.267SG</v>
      </c>
      <c r="AL789" s="8" t="str">
        <f>IF(ISBLANK($C790),"N/A",$C790)</f>
        <v>ULPU.267SG</v>
      </c>
      <c r="AM789" s="7" t="str">
        <f>IF(ISBLANK($B790),"N/A",$B790)</f>
        <v>Agent Patent</v>
      </c>
      <c r="AN789" s="8" t="str">
        <f>IF(ISBLANK($F790),"N/A",$F790)</f>
        <v>Annuity Provider Status / IntFees</v>
      </c>
      <c r="AO789" s="8" t="str">
        <f>IF(ISBLANK($E790),"N/A",$E790)</f>
        <v>INT-PAT TRANIN</v>
      </c>
      <c r="AP789" s="3"/>
      <c r="AQ789" s="6" t="str">
        <f>IF($S789=FALSE,"Matter doesn't match.","-")</f>
        <v>-</v>
      </c>
      <c r="AR789" s="6" t="str">
        <f>IF($R789=TRUE,"System matches.","-")</f>
        <v>-</v>
      </c>
      <c r="AS789" s="6" t="str">
        <f>IF($U789=FALSE,"Action Type doesn't match.","-")</f>
        <v>-</v>
      </c>
      <c r="AT789" s="6" t="str">
        <f>IF($V789=FALSE,"Action Due doesn't match.","-")</f>
        <v>-</v>
      </c>
      <c r="AU789" s="6" t="b">
        <f>IF(AND($S789=TRUE,$Z789=TRUE,$U789=FALSE,$R789=FALSE),TRUE,FALSE)</f>
        <v>0</v>
      </c>
      <c r="AV789" s="13" t="b">
        <f ca="1">IF(OFFSET($AU789,-1,0)=TRUE,TRUE,FALSE)</f>
        <v>0</v>
      </c>
      <c r="AW789" s="6" t="b">
        <f>IF(AND($V789=TRUE,$S789=TRUE,$U789=FALSE,$R789=FALSE),TRUE,FALSE)</f>
        <v>0</v>
      </c>
      <c r="AX789" s="13" t="b">
        <f ca="1">IF(OFFSET($AW789,-1,0)="TRUE",TRUE,FALSE)</f>
        <v>0</v>
      </c>
      <c r="AY789" s="3"/>
      <c r="AZ789" s="3" t="str">
        <f>IF(OR($S789=FALSE,$R789=TRUE,$V789=FALSE),"-",IF(T789=FALSE,(CONCATENATE(D$1," doesn't match.")),"-"))</f>
        <v>-</v>
      </c>
      <c r="BA789" s="3" t="str">
        <f>IF(OR($S789=FALSE,$R789=TRUE,$V789=FALSE),"-",IF(U789=FALSE,(CONCATENATE(E$1," doesn't match.")),"-"))</f>
        <v>-</v>
      </c>
      <c r="BB789" s="3" t="str">
        <f>IF(OR($S789=FALSE,$R789=TRUE,$V789=FALSE),"-",IF(V789=FALSE,(CONCATENATE(F$1," doesn't match.")),"-"))</f>
        <v>-</v>
      </c>
      <c r="BC789" s="3" t="str">
        <f>IF(OR($S789=FALSE,$R789=TRUE,$V789=FALSE),"-",IF(W789=FALSE,(CONCATENATE(G$1," doesn't match.")),"-"))</f>
        <v>-</v>
      </c>
      <c r="BD789" s="3" t="str">
        <f>IF(OR($S789=FALSE,$R789=TRUE,$V789=FALSE),"-",IF(X789=FALSE,(CONCATENATE(H$1," doesn't match.")),"-"))</f>
        <v>-</v>
      </c>
      <c r="BE789" s="3" t="str">
        <f>IF(OR($S789=FALSE,$R789=TRUE,$V789=FALSE),"-",IF(Y789=FALSE,(CONCATENATE(I$1," doesn't match.")),"-"))</f>
        <v>DateTaken doesn't match.</v>
      </c>
      <c r="BF789" s="3" t="str">
        <f>IF(OR($S789=FALSE,$R789=TRUE,$V789=FALSE),"-",IF(Z789=FALSE,(CONCATENATE(J$1," doesn't match.")),"-"))</f>
        <v>-</v>
      </c>
      <c r="BG789" s="3" t="str">
        <f>IF(OR($S789=FALSE,$R789=TRUE,$V789=FALSE),"-",IF(AA789=FALSE,(CONCATENATE(K$1," doesn't match.")),"-"))</f>
        <v>-</v>
      </c>
      <c r="BH789" s="3" t="str">
        <f>IF(OR($S789=FALSE,$R789=TRUE,$V789=FALSE),"-",IF(AB789=FALSE,(CONCATENATE(L$1," doesn't match.")),"-"))</f>
        <v>UserID doesn't match.</v>
      </c>
      <c r="BI789" s="3" t="str">
        <f>IF(OR($S789=FALSE,$R789=TRUE,$V789=FALSE),"-",IF(AC789=FALSE,(CONCATENATE(M$1," doesn't match.")),"-"))</f>
        <v>-</v>
      </c>
      <c r="BJ789" s="3" t="str">
        <f>IF(OR($S789=FALSE,$R789=TRUE,$V789=FALSE),"-",IF(AD789=FALSE,(CONCATENATE(N$1," doesn't match.")),"-"))</f>
        <v>LastUpdate doesn't match.</v>
      </c>
      <c r="BK789" s="3" t="str">
        <f>IF(OR($S789=FALSE,$R789=TRUE,$V789=FALSE),"-",IF(AE789=FALSE,(CONCATENATE(O$1," doesn't match.")),"-"))</f>
        <v>-</v>
      </c>
      <c r="BL789" s="3" t="str">
        <f>IF(OR($S789=FALSE,$R789=TRUE,$V789=FALSE),"-",IF(AF789=FALSE,(CONCATENATE(P$1," doesn't match.")),"-"))</f>
        <v>-</v>
      </c>
    </row>
    <row r="790" spans="1:64" ht="60" x14ac:dyDescent="0.25">
      <c r="A790" s="30">
        <v>1297076</v>
      </c>
      <c r="B790" s="30" t="s">
        <v>625</v>
      </c>
      <c r="C790" s="31" t="s">
        <v>601</v>
      </c>
      <c r="D790" s="30" t="s">
        <v>212</v>
      </c>
      <c r="E790" s="30" t="s">
        <v>281</v>
      </c>
      <c r="F790" s="30" t="s">
        <v>285</v>
      </c>
      <c r="G790" s="30" t="s">
        <v>286</v>
      </c>
      <c r="H790" s="32">
        <v>43286</v>
      </c>
      <c r="I790" s="32">
        <v>43286</v>
      </c>
      <c r="J790" s="32">
        <v>43279</v>
      </c>
      <c r="K790" s="32">
        <v>43290</v>
      </c>
      <c r="L790" s="30" t="s">
        <v>777</v>
      </c>
      <c r="M790" s="32">
        <v>43283</v>
      </c>
      <c r="N790" s="32">
        <v>43294</v>
      </c>
      <c r="O790" s="32">
        <v>43279</v>
      </c>
      <c r="P790" s="32"/>
      <c r="Q790" s="5"/>
      <c r="R790" s="6" t="b">
        <f>B790=B791</f>
        <v>0</v>
      </c>
      <c r="S790" s="6" t="b">
        <f>C790=C791</f>
        <v>0</v>
      </c>
      <c r="T790" s="6" t="b">
        <f>D790=D791</f>
        <v>0</v>
      </c>
      <c r="U790" s="6" t="b">
        <f>E790=E791</f>
        <v>0</v>
      </c>
      <c r="V790" s="6" t="b">
        <f>F790=F791</f>
        <v>0</v>
      </c>
      <c r="W790" s="6" t="b">
        <f>G790=G791</f>
        <v>0</v>
      </c>
      <c r="X790" s="6" t="b">
        <f>H790=H791</f>
        <v>0</v>
      </c>
      <c r="Y790" s="6" t="b">
        <f>I790=I791</f>
        <v>0</v>
      </c>
      <c r="Z790" s="6" t="b">
        <f>J790=J791</f>
        <v>0</v>
      </c>
      <c r="AA790" s="6" t="b">
        <f>K790=K791</f>
        <v>0</v>
      </c>
      <c r="AB790" s="6" t="b">
        <f>L790=L791</f>
        <v>0</v>
      </c>
      <c r="AC790" s="6" t="b">
        <f>M790=M791</f>
        <v>0</v>
      </c>
      <c r="AD790" s="6" t="b">
        <f>N790=N791</f>
        <v>0</v>
      </c>
      <c r="AE790" s="6" t="b">
        <f>O790=O791</f>
        <v>0</v>
      </c>
      <c r="AF790" s="6" t="b">
        <f>P790=P791</f>
        <v>1</v>
      </c>
      <c r="AG790" s="3"/>
      <c r="AH790" s="8" t="str">
        <f>IF(ISBLANK($E790),"N/A",$E790)</f>
        <v>INT-PAT TRANIN</v>
      </c>
      <c r="AI790" s="8" t="str">
        <f>IF(ISBLANK($F790),"N/A",$F790)</f>
        <v>Annuity Provider Status / IntFees</v>
      </c>
      <c r="AJ790" s="7" t="str">
        <f>IF(ISBLANK($B790),"N/A",$B790)</f>
        <v>Agent Patent</v>
      </c>
      <c r="AK790" s="8" t="str">
        <f>IF(ISBLANK($C790),"N/A",$C790)</f>
        <v>ULPU.267SG</v>
      </c>
      <c r="AL790" s="8" t="str">
        <f>IF(ISBLANK($C791),"N/A",$C791)</f>
        <v>ULPU.267WO</v>
      </c>
      <c r="AM790" s="7" t="str">
        <f>IF(ISBLANK($B791),"N/A",$B791)</f>
        <v>Live Patent</v>
      </c>
      <c r="AN790" s="8" t="str">
        <f>IF(ISBLANK($F791),"N/A",$F791)</f>
        <v>File US National Phase? Prepare with Assistant FINAL / Atty</v>
      </c>
      <c r="AO790" s="8" t="str">
        <f>IF(ISBLANK($E791),"N/A",$E791)</f>
        <v>INT-PAT PCT NP DEADLINE US</v>
      </c>
      <c r="AP790" s="3"/>
      <c r="AQ790" s="6" t="str">
        <f>IF($S790=FALSE,"Matter doesn't match.","-")</f>
        <v>Matter doesn't match.</v>
      </c>
      <c r="AR790" s="6" t="str">
        <f>IF($R790=TRUE,"System matches.","-")</f>
        <v>-</v>
      </c>
      <c r="AS790" s="6" t="str">
        <f>IF($U790=FALSE,"Action Type doesn't match.","-")</f>
        <v>Action Type doesn't match.</v>
      </c>
      <c r="AT790" s="6" t="str">
        <f>IF($V790=FALSE,"Action Due doesn't match.","-")</f>
        <v>Action Due doesn't match.</v>
      </c>
      <c r="AU790" s="6" t="b">
        <f>IF(AND($S790=TRUE,$Z790=TRUE,$U790=FALSE,$R790=FALSE),TRUE,FALSE)</f>
        <v>0</v>
      </c>
      <c r="AV790" s="13" t="b">
        <f ca="1">IF(OFFSET($AU790,-1,0)=TRUE,TRUE,FALSE)</f>
        <v>0</v>
      </c>
      <c r="AW790" s="6" t="b">
        <f>IF(AND($V790=TRUE,$S790=TRUE,$U790=FALSE,$R790=FALSE),TRUE,FALSE)</f>
        <v>0</v>
      </c>
      <c r="AX790" s="13" t="b">
        <f ca="1">IF(OFFSET($AW790,-1,0)="TRUE",TRUE,FALSE)</f>
        <v>0</v>
      </c>
      <c r="AY790" s="3"/>
      <c r="AZ790" s="3" t="str">
        <f>IF(OR($S790=FALSE,$R790=TRUE,$V790=FALSE),"-",IF(T790=FALSE,(CONCATENATE(D$1," doesn't match.")),"-"))</f>
        <v>-</v>
      </c>
      <c r="BA790" s="3" t="str">
        <f>IF(OR($S790=FALSE,$R790=TRUE,$V790=FALSE),"-",IF(U790=FALSE,(CONCATENATE(E$1," doesn't match.")),"-"))</f>
        <v>-</v>
      </c>
      <c r="BB790" s="3" t="str">
        <f>IF(OR($S790=FALSE,$R790=TRUE,$V790=FALSE),"-",IF(V790=FALSE,(CONCATENATE(F$1," doesn't match.")),"-"))</f>
        <v>-</v>
      </c>
      <c r="BC790" s="3" t="str">
        <f>IF(OR($S790=FALSE,$R790=TRUE,$V790=FALSE),"-",IF(W790=FALSE,(CONCATENATE(G$1," doesn't match.")),"-"))</f>
        <v>-</v>
      </c>
      <c r="BD790" s="3" t="str">
        <f>IF(OR($S790=FALSE,$R790=TRUE,$V790=FALSE),"-",IF(X790=FALSE,(CONCATENATE(H$1," doesn't match.")),"-"))</f>
        <v>-</v>
      </c>
      <c r="BE790" s="3" t="str">
        <f>IF(OR($S790=FALSE,$R790=TRUE,$V790=FALSE),"-",IF(Y790=FALSE,(CONCATENATE(I$1," doesn't match.")),"-"))</f>
        <v>-</v>
      </c>
      <c r="BF790" s="3" t="str">
        <f>IF(OR($S790=FALSE,$R790=TRUE,$V790=FALSE),"-",IF(Z790=FALSE,(CONCATENATE(J$1," doesn't match.")),"-"))</f>
        <v>-</v>
      </c>
      <c r="BG790" s="3" t="str">
        <f>IF(OR($S790=FALSE,$R790=TRUE,$V790=FALSE),"-",IF(AA790=FALSE,(CONCATENATE(K$1," doesn't match.")),"-"))</f>
        <v>-</v>
      </c>
      <c r="BH790" s="3" t="str">
        <f>IF(OR($S790=FALSE,$R790=TRUE,$V790=FALSE),"-",IF(AB790=FALSE,(CONCATENATE(L$1," doesn't match.")),"-"))</f>
        <v>-</v>
      </c>
      <c r="BI790" s="3" t="str">
        <f>IF(OR($S790=FALSE,$R790=TRUE,$V790=FALSE),"-",IF(AC790=FALSE,(CONCATENATE(M$1," doesn't match.")),"-"))</f>
        <v>-</v>
      </c>
      <c r="BJ790" s="3" t="str">
        <f>IF(OR($S790=FALSE,$R790=TRUE,$V790=FALSE),"-",IF(AD790=FALSE,(CONCATENATE(N$1," doesn't match.")),"-"))</f>
        <v>-</v>
      </c>
      <c r="BK790" s="3" t="str">
        <f>IF(OR($S790=FALSE,$R790=TRUE,$V790=FALSE),"-",IF(AE790=FALSE,(CONCATENATE(O$1," doesn't match.")),"-"))</f>
        <v>-</v>
      </c>
      <c r="BL790" s="3" t="str">
        <f>IF(OR($S790=FALSE,$R790=TRUE,$V790=FALSE),"-",IF(AF790=FALSE,(CONCATENATE(P$1," doesn't match.")),"-"))</f>
        <v>-</v>
      </c>
    </row>
    <row r="791" spans="1:64" ht="60" x14ac:dyDescent="0.25">
      <c r="A791" s="30">
        <v>1266442</v>
      </c>
      <c r="B791" s="30" t="s">
        <v>30</v>
      </c>
      <c r="C791" s="31" t="s">
        <v>602</v>
      </c>
      <c r="D791" s="30" t="s">
        <v>46</v>
      </c>
      <c r="E791" s="30" t="s">
        <v>603</v>
      </c>
      <c r="F791" s="30" t="s">
        <v>604</v>
      </c>
      <c r="G791" s="30" t="s">
        <v>39</v>
      </c>
      <c r="H791" s="32">
        <v>43299</v>
      </c>
      <c r="I791" s="32">
        <v>43293</v>
      </c>
      <c r="J791" s="32">
        <v>42387</v>
      </c>
      <c r="K791" s="32">
        <v>43293</v>
      </c>
      <c r="L791" s="30" t="s">
        <v>49</v>
      </c>
      <c r="M791" s="32">
        <v>42746</v>
      </c>
      <c r="N791" s="32">
        <v>43293</v>
      </c>
      <c r="O791" s="32"/>
      <c r="P791" s="32"/>
      <c r="Q791" s="5"/>
      <c r="R791" s="6" t="b">
        <f>B791=B792</f>
        <v>0</v>
      </c>
      <c r="S791" s="6" t="b">
        <f>C791=C792</f>
        <v>1</v>
      </c>
      <c r="T791" s="6" t="b">
        <f>D791=D792</f>
        <v>1</v>
      </c>
      <c r="U791" s="6" t="b">
        <f>E791=E792</f>
        <v>1</v>
      </c>
      <c r="V791" s="6" t="b">
        <f>F791=F792</f>
        <v>1</v>
      </c>
      <c r="W791" s="6" t="b">
        <f>G791=G792</f>
        <v>1</v>
      </c>
      <c r="X791" s="6" t="b">
        <f>H791=H792</f>
        <v>1</v>
      </c>
      <c r="Y791" s="6" t="b">
        <f>I791=I792</f>
        <v>0</v>
      </c>
      <c r="Z791" s="6" t="b">
        <f>J791=J792</f>
        <v>1</v>
      </c>
      <c r="AA791" s="6" t="b">
        <f>K791=K792</f>
        <v>0</v>
      </c>
      <c r="AB791" s="6" t="b">
        <f>L791=L792</f>
        <v>0</v>
      </c>
      <c r="AC791" s="6" t="b">
        <f>M791=M792</f>
        <v>1</v>
      </c>
      <c r="AD791" s="6" t="b">
        <f>N791=N792</f>
        <v>0</v>
      </c>
      <c r="AE791" s="6" t="b">
        <f>O791=O792</f>
        <v>1</v>
      </c>
      <c r="AF791" s="6" t="b">
        <f>P791=P792</f>
        <v>1</v>
      </c>
      <c r="AG791" s="3"/>
      <c r="AH791" s="8" t="str">
        <f>IF(ISBLANK($E791),"N/A",$E791)</f>
        <v>INT-PAT PCT NP DEADLINE US</v>
      </c>
      <c r="AI791" s="8" t="str">
        <f>IF(ISBLANK($F791),"N/A",$F791)</f>
        <v>File US National Phase? Prepare with Assistant FINAL / Atty</v>
      </c>
      <c r="AJ791" s="7" t="str">
        <f>IF(ISBLANK($B791),"N/A",$B791)</f>
        <v>Live Patent</v>
      </c>
      <c r="AK791" s="8" t="str">
        <f>IF(ISBLANK($C791),"N/A",$C791)</f>
        <v>ULPU.267WO</v>
      </c>
      <c r="AL791" s="8" t="str">
        <f>IF(ISBLANK($C792),"N/A",$C792)</f>
        <v>ULPU.267WO</v>
      </c>
      <c r="AM791" s="7" t="str">
        <f>IF(ISBLANK($B792),"N/A",$B792)</f>
        <v>Agent Patent</v>
      </c>
      <c r="AN791" s="8" t="str">
        <f>IF(ISBLANK($F792),"N/A",$F792)</f>
        <v>File US National Phase? Prepare with Assistant FINAL / Atty</v>
      </c>
      <c r="AO791" s="8" t="str">
        <f>IF(ISBLANK($E792),"N/A",$E792)</f>
        <v>INT-PAT PCT NP DEADLINE US</v>
      </c>
      <c r="AP791" s="3"/>
      <c r="AQ791" s="6" t="str">
        <f>IF($S791=FALSE,"Matter doesn't match.","-")</f>
        <v>-</v>
      </c>
      <c r="AR791" s="6" t="str">
        <f>IF($R791=TRUE,"System matches.","-")</f>
        <v>-</v>
      </c>
      <c r="AS791" s="6" t="str">
        <f>IF($U791=FALSE,"Action Type doesn't match.","-")</f>
        <v>-</v>
      </c>
      <c r="AT791" s="6" t="str">
        <f>IF($V791=FALSE,"Action Due doesn't match.","-")</f>
        <v>-</v>
      </c>
      <c r="AU791" s="6" t="b">
        <f>IF(AND($S791=TRUE,$Z791=TRUE,$U791=FALSE,$R791=FALSE),TRUE,FALSE)</f>
        <v>0</v>
      </c>
      <c r="AV791" s="13" t="b">
        <f ca="1">IF(OFFSET($AU791,-1,0)=TRUE,TRUE,FALSE)</f>
        <v>0</v>
      </c>
      <c r="AW791" s="6" t="b">
        <f>IF(AND($V791=TRUE,$S791=TRUE,$U791=FALSE,$R791=FALSE),TRUE,FALSE)</f>
        <v>0</v>
      </c>
      <c r="AX791" s="13" t="b">
        <f ca="1">IF(OFFSET($AW791,-1,0)="TRUE",TRUE,FALSE)</f>
        <v>0</v>
      </c>
      <c r="AY791" s="3"/>
      <c r="AZ791" s="3" t="str">
        <f>IF(OR($S791=FALSE,$R791=TRUE,$V791=FALSE),"-",IF(T791=FALSE,(CONCATENATE(D$1," doesn't match.")),"-"))</f>
        <v>-</v>
      </c>
      <c r="BA791" s="3" t="str">
        <f>IF(OR($S791=FALSE,$R791=TRUE,$V791=FALSE),"-",IF(U791=FALSE,(CONCATENATE(E$1," doesn't match.")),"-"))</f>
        <v>-</v>
      </c>
      <c r="BB791" s="3" t="str">
        <f>IF(OR($S791=FALSE,$R791=TRUE,$V791=FALSE),"-",IF(V791=FALSE,(CONCATENATE(F$1," doesn't match.")),"-"))</f>
        <v>-</v>
      </c>
      <c r="BC791" s="3" t="str">
        <f>IF(OR($S791=FALSE,$R791=TRUE,$V791=FALSE),"-",IF(W791=FALSE,(CONCATENATE(G$1," doesn't match.")),"-"))</f>
        <v>-</v>
      </c>
      <c r="BD791" s="3" t="str">
        <f>IF(OR($S791=FALSE,$R791=TRUE,$V791=FALSE),"-",IF(X791=FALSE,(CONCATENATE(H$1," doesn't match.")),"-"))</f>
        <v>-</v>
      </c>
      <c r="BE791" s="3" t="str">
        <f>IF(OR($S791=FALSE,$R791=TRUE,$V791=FALSE),"-",IF(Y791=FALSE,(CONCATENATE(I$1," doesn't match.")),"-"))</f>
        <v>DateTaken doesn't match.</v>
      </c>
      <c r="BF791" s="3" t="str">
        <f>IF(OR($S791=FALSE,$R791=TRUE,$V791=FALSE),"-",IF(Z791=FALSE,(CONCATENATE(J$1," doesn't match.")),"-"))</f>
        <v>-</v>
      </c>
      <c r="BG791" s="3" t="str">
        <f>IF(OR($S791=FALSE,$R791=TRUE,$V791=FALSE),"-",IF(AA791=FALSE,(CONCATENATE(K$1," doesn't match.")),"-"))</f>
        <v>ResponseDate doesn't match.</v>
      </c>
      <c r="BH791" s="3" t="str">
        <f>IF(OR($S791=FALSE,$R791=TRUE,$V791=FALSE),"-",IF(AB791=FALSE,(CONCATENATE(L$1," doesn't match.")),"-"))</f>
        <v>UserID doesn't match.</v>
      </c>
      <c r="BI791" s="3" t="str">
        <f>IF(OR($S791=FALSE,$R791=TRUE,$V791=FALSE),"-",IF(AC791=FALSE,(CONCATENATE(M$1," doesn't match.")),"-"))</f>
        <v>-</v>
      </c>
      <c r="BJ791" s="3" t="str">
        <f>IF(OR($S791=FALSE,$R791=TRUE,$V791=FALSE),"-",IF(AD791=FALSE,(CONCATENATE(N$1," doesn't match.")),"-"))</f>
        <v>LastUpdate doesn't match.</v>
      </c>
      <c r="BK791" s="3" t="str">
        <f>IF(OR($S791=FALSE,$R791=TRUE,$V791=FALSE),"-",IF(AE791=FALSE,(CONCATENATE(O$1," doesn't match.")),"-"))</f>
        <v>-</v>
      </c>
      <c r="BL791" s="3" t="str">
        <f>IF(OR($S791=FALSE,$R791=TRUE,$V791=FALSE),"-",IF(AF791=FALSE,(CONCATENATE(P$1," doesn't match.")),"-"))</f>
        <v>-</v>
      </c>
    </row>
    <row r="792" spans="1:64" ht="60" x14ac:dyDescent="0.25">
      <c r="A792" s="30">
        <v>1266442</v>
      </c>
      <c r="B792" s="30" t="s">
        <v>625</v>
      </c>
      <c r="C792" s="31" t="s">
        <v>602</v>
      </c>
      <c r="D792" s="30" t="s">
        <v>46</v>
      </c>
      <c r="E792" s="30" t="s">
        <v>603</v>
      </c>
      <c r="F792" s="30" t="s">
        <v>604</v>
      </c>
      <c r="G792" s="30" t="s">
        <v>39</v>
      </c>
      <c r="H792" s="32">
        <v>43299</v>
      </c>
      <c r="I792" s="32">
        <v>43292</v>
      </c>
      <c r="J792" s="32">
        <v>42387</v>
      </c>
      <c r="K792" s="32">
        <v>43292</v>
      </c>
      <c r="L792" s="30" t="s">
        <v>778</v>
      </c>
      <c r="M792" s="32">
        <v>42746</v>
      </c>
      <c r="N792" s="32">
        <v>43292</v>
      </c>
      <c r="O792" s="32"/>
      <c r="P792" s="32"/>
      <c r="Q792" s="5"/>
      <c r="R792" s="6" t="b">
        <f>B792=B793</f>
        <v>0</v>
      </c>
      <c r="S792" s="6" t="b">
        <f>C792=C793</f>
        <v>0</v>
      </c>
      <c r="T792" s="6" t="b">
        <f>D792=D793</f>
        <v>0</v>
      </c>
      <c r="U792" s="6" t="b">
        <f>E792=E793</f>
        <v>0</v>
      </c>
      <c r="V792" s="6" t="b">
        <f>F792=F793</f>
        <v>0</v>
      </c>
      <c r="W792" s="6" t="b">
        <f>G792=G793</f>
        <v>0</v>
      </c>
      <c r="X792" s="6" t="b">
        <f>H792=H793</f>
        <v>0</v>
      </c>
      <c r="Y792" s="6" t="b">
        <f>I792=I793</f>
        <v>0</v>
      </c>
      <c r="Z792" s="6" t="b">
        <f>J792=J793</f>
        <v>0</v>
      </c>
      <c r="AA792" s="6" t="b">
        <f>K792=K793</f>
        <v>0</v>
      </c>
      <c r="AB792" s="6" t="b">
        <f>L792=L793</f>
        <v>0</v>
      </c>
      <c r="AC792" s="6" t="b">
        <f>M792=M793</f>
        <v>0</v>
      </c>
      <c r="AD792" s="6" t="b">
        <f>N792=N793</f>
        <v>0</v>
      </c>
      <c r="AE792" s="6" t="b">
        <f>O792=O793</f>
        <v>1</v>
      </c>
      <c r="AF792" s="6" t="b">
        <f>P792=P793</f>
        <v>1</v>
      </c>
      <c r="AG792" s="3"/>
      <c r="AH792" s="8" t="str">
        <f>IF(ISBLANK($E792),"N/A",$E792)</f>
        <v>INT-PAT PCT NP DEADLINE US</v>
      </c>
      <c r="AI792" s="8" t="str">
        <f>IF(ISBLANK($F792),"N/A",$F792)</f>
        <v>File US National Phase? Prepare with Assistant FINAL / Atty</v>
      </c>
      <c r="AJ792" s="7" t="str">
        <f>IF(ISBLANK($B792),"N/A",$B792)</f>
        <v>Agent Patent</v>
      </c>
      <c r="AK792" s="8" t="str">
        <f>IF(ISBLANK($C792),"N/A",$C792)</f>
        <v>ULPU.267WO</v>
      </c>
      <c r="AL792" s="8" t="str">
        <f>IF(ISBLANK($C793),"N/A",$C793)</f>
        <v>UMCOMP.016CN</v>
      </c>
      <c r="AM792" s="7" t="str">
        <f>IF(ISBLANK($B793),"N/A",$B793)</f>
        <v>Live Patent</v>
      </c>
      <c r="AN792" s="8" t="str">
        <f>IF(ISBLANK($F793),"N/A",$F793)</f>
        <v>Office Action Response Due 1 Month Reminder</v>
      </c>
      <c r="AO792" s="8" t="str">
        <f>IF(ISBLANK($E793),"N/A",$E793)</f>
        <v>INT-PAT OFFICE ACTION</v>
      </c>
      <c r="AP792" s="3"/>
      <c r="AQ792" s="6" t="str">
        <f>IF($S792=FALSE,"Matter doesn't match.","-")</f>
        <v>Matter doesn't match.</v>
      </c>
      <c r="AR792" s="6" t="str">
        <f>IF($R792=TRUE,"System matches.","-")</f>
        <v>-</v>
      </c>
      <c r="AS792" s="6" t="str">
        <f>IF($U792=FALSE,"Action Type doesn't match.","-")</f>
        <v>Action Type doesn't match.</v>
      </c>
      <c r="AT792" s="6" t="str">
        <f>IF($V792=FALSE,"Action Due doesn't match.","-")</f>
        <v>Action Due doesn't match.</v>
      </c>
      <c r="AU792" s="6" t="b">
        <f>IF(AND($S792=TRUE,$Z792=TRUE,$U792=FALSE,$R792=FALSE),TRUE,FALSE)</f>
        <v>0</v>
      </c>
      <c r="AV792" s="13" t="b">
        <f ca="1">IF(OFFSET($AU792,-1,0)=TRUE,TRUE,FALSE)</f>
        <v>0</v>
      </c>
      <c r="AW792" s="6" t="b">
        <f>IF(AND($V792=TRUE,$S792=TRUE,$U792=FALSE,$R792=FALSE),TRUE,FALSE)</f>
        <v>0</v>
      </c>
      <c r="AX792" s="13" t="b">
        <f ca="1">IF(OFFSET($AW792,-1,0)="TRUE",TRUE,FALSE)</f>
        <v>0</v>
      </c>
      <c r="AY792" s="3"/>
      <c r="AZ792" s="3" t="str">
        <f>IF(OR($S792=FALSE,$R792=TRUE,$V792=FALSE),"-",IF(T792=FALSE,(CONCATENATE(D$1," doesn't match.")),"-"))</f>
        <v>-</v>
      </c>
      <c r="BA792" s="3" t="str">
        <f>IF(OR($S792=FALSE,$R792=TRUE,$V792=FALSE),"-",IF(U792=FALSE,(CONCATENATE(E$1," doesn't match.")),"-"))</f>
        <v>-</v>
      </c>
      <c r="BB792" s="3" t="str">
        <f>IF(OR($S792=FALSE,$R792=TRUE,$V792=FALSE),"-",IF(V792=FALSE,(CONCATENATE(F$1," doesn't match.")),"-"))</f>
        <v>-</v>
      </c>
      <c r="BC792" s="3" t="str">
        <f>IF(OR($S792=FALSE,$R792=TRUE,$V792=FALSE),"-",IF(W792=FALSE,(CONCATENATE(G$1," doesn't match.")),"-"))</f>
        <v>-</v>
      </c>
      <c r="BD792" s="3" t="str">
        <f>IF(OR($S792=FALSE,$R792=TRUE,$V792=FALSE),"-",IF(X792=FALSE,(CONCATENATE(H$1," doesn't match.")),"-"))</f>
        <v>-</v>
      </c>
      <c r="BE792" s="3" t="str">
        <f>IF(OR($S792=FALSE,$R792=TRUE,$V792=FALSE),"-",IF(Y792=FALSE,(CONCATENATE(I$1," doesn't match.")),"-"))</f>
        <v>-</v>
      </c>
      <c r="BF792" s="3" t="str">
        <f>IF(OR($S792=FALSE,$R792=TRUE,$V792=FALSE),"-",IF(Z792=FALSE,(CONCATENATE(J$1," doesn't match.")),"-"))</f>
        <v>-</v>
      </c>
      <c r="BG792" s="3" t="str">
        <f>IF(OR($S792=FALSE,$R792=TRUE,$V792=FALSE),"-",IF(AA792=FALSE,(CONCATENATE(K$1," doesn't match.")),"-"))</f>
        <v>-</v>
      </c>
      <c r="BH792" s="3" t="str">
        <f>IF(OR($S792=FALSE,$R792=TRUE,$V792=FALSE),"-",IF(AB792=FALSE,(CONCATENATE(L$1," doesn't match.")),"-"))</f>
        <v>-</v>
      </c>
      <c r="BI792" s="3" t="str">
        <f>IF(OR($S792=FALSE,$R792=TRUE,$V792=FALSE),"-",IF(AC792=FALSE,(CONCATENATE(M$1," doesn't match.")),"-"))</f>
        <v>-</v>
      </c>
      <c r="BJ792" s="3" t="str">
        <f>IF(OR($S792=FALSE,$R792=TRUE,$V792=FALSE),"-",IF(AD792=FALSE,(CONCATENATE(N$1," doesn't match.")),"-"))</f>
        <v>-</v>
      </c>
      <c r="BK792" s="3" t="str">
        <f>IF(OR($S792=FALSE,$R792=TRUE,$V792=FALSE),"-",IF(AE792=FALSE,(CONCATENATE(O$1," doesn't match.")),"-"))</f>
        <v>-</v>
      </c>
      <c r="BL792" s="3" t="str">
        <f>IF(OR($S792=FALSE,$R792=TRUE,$V792=FALSE),"-",IF(AF792=FALSE,(CONCATENATE(P$1," doesn't match.")),"-"))</f>
        <v>-</v>
      </c>
    </row>
    <row r="793" spans="1:64" ht="45" x14ac:dyDescent="0.25">
      <c r="A793" s="30">
        <v>1265891</v>
      </c>
      <c r="B793" s="30" t="s">
        <v>30</v>
      </c>
      <c r="C793" s="31" t="s">
        <v>605</v>
      </c>
      <c r="D793" s="30" t="s">
        <v>98</v>
      </c>
      <c r="E793" s="30" t="s">
        <v>143</v>
      </c>
      <c r="F793" s="30" t="s">
        <v>144</v>
      </c>
      <c r="G793" s="30" t="s">
        <v>35</v>
      </c>
      <c r="H793" s="32">
        <v>43283</v>
      </c>
      <c r="I793" s="32">
        <v>43293</v>
      </c>
      <c r="J793" s="32">
        <v>43314</v>
      </c>
      <c r="K793" s="32"/>
      <c r="L793" s="30" t="s">
        <v>77</v>
      </c>
      <c r="M793" s="32">
        <v>43215</v>
      </c>
      <c r="N793" s="32">
        <v>43294</v>
      </c>
      <c r="O793" s="32"/>
      <c r="P793" s="32"/>
      <c r="Q793" s="5"/>
      <c r="R793" s="6" t="b">
        <f>B793=B794</f>
        <v>1</v>
      </c>
      <c r="S793" s="6" t="b">
        <f>C793=C794</f>
        <v>1</v>
      </c>
      <c r="T793" s="6" t="b">
        <f>D793=D794</f>
        <v>1</v>
      </c>
      <c r="U793" s="6" t="b">
        <f>E793=E794</f>
        <v>1</v>
      </c>
      <c r="V793" s="6" t="b">
        <f>F793=F794</f>
        <v>0</v>
      </c>
      <c r="W793" s="6" t="b">
        <f>G793=G794</f>
        <v>1</v>
      </c>
      <c r="X793" s="6" t="b">
        <f>H793=H794</f>
        <v>0</v>
      </c>
      <c r="Y793" s="6" t="b">
        <f>I793=I794</f>
        <v>1</v>
      </c>
      <c r="Z793" s="6" t="b">
        <f>J793=J794</f>
        <v>1</v>
      </c>
      <c r="AA793" s="6" t="b">
        <f>K793=K794</f>
        <v>1</v>
      </c>
      <c r="AB793" s="6" t="b">
        <f>L793=L794</f>
        <v>1</v>
      </c>
      <c r="AC793" s="6" t="b">
        <f>M793=M794</f>
        <v>1</v>
      </c>
      <c r="AD793" s="6" t="b">
        <f>N793=N794</f>
        <v>1</v>
      </c>
      <c r="AE793" s="6" t="b">
        <f>O793=O794</f>
        <v>1</v>
      </c>
      <c r="AF793" s="6" t="b">
        <f>P793=P794</f>
        <v>1</v>
      </c>
      <c r="AG793" s="3"/>
      <c r="AH793" s="8" t="str">
        <f>IF(ISBLANK($E793),"N/A",$E793)</f>
        <v>INT-PAT OFFICE ACTION</v>
      </c>
      <c r="AI793" s="8" t="str">
        <f>IF(ISBLANK($F793),"N/A",$F793)</f>
        <v>Office Action Response Due 1 Month Reminder</v>
      </c>
      <c r="AJ793" s="7" t="str">
        <f>IF(ISBLANK($B793),"N/A",$B793)</f>
        <v>Live Patent</v>
      </c>
      <c r="AK793" s="8" t="str">
        <f>IF(ISBLANK($C793),"N/A",$C793)</f>
        <v>UMCOMP.016CN</v>
      </c>
      <c r="AL793" s="8" t="str">
        <f>IF(ISBLANK($C794),"N/A",$C794)</f>
        <v>UMCOMP.016CN</v>
      </c>
      <c r="AM793" s="7" t="str">
        <f>IF(ISBLANK($B794),"N/A",$B794)</f>
        <v>Live Patent</v>
      </c>
      <c r="AN793" s="8" t="str">
        <f>IF(ISBLANK($F794),"N/A",$F794)</f>
        <v>Office Action Response Due 14 Day Reminder</v>
      </c>
      <c r="AO793" s="8" t="str">
        <f>IF(ISBLANK($E794),"N/A",$E794)</f>
        <v>INT-PAT OFFICE ACTION</v>
      </c>
      <c r="AP793" s="3"/>
      <c r="AQ793" s="6" t="str">
        <f>IF($S793=FALSE,"Matter doesn't match.","-")</f>
        <v>-</v>
      </c>
      <c r="AR793" s="6" t="str">
        <f>IF($R793=TRUE,"System matches.","-")</f>
        <v>System matches.</v>
      </c>
      <c r="AS793" s="6" t="str">
        <f>IF($U793=FALSE,"Action Type doesn't match.","-")</f>
        <v>-</v>
      </c>
      <c r="AT793" s="6" t="str">
        <f>IF($V793=FALSE,"Action Due doesn't match.","-")</f>
        <v>Action Due doesn't match.</v>
      </c>
      <c r="AU793" s="6" t="b">
        <f>IF(AND($S793=TRUE,$Z793=TRUE,$U793=FALSE,$R793=FALSE),TRUE,FALSE)</f>
        <v>0</v>
      </c>
      <c r="AV793" s="13" t="b">
        <f ca="1">IF(OFFSET($AU793,-1,0)=TRUE,TRUE,FALSE)</f>
        <v>0</v>
      </c>
      <c r="AW793" s="6" t="b">
        <f>IF(AND($V793=TRUE,$S793=TRUE,$U793=FALSE,$R793=FALSE),TRUE,FALSE)</f>
        <v>0</v>
      </c>
      <c r="AX793" s="13" t="b">
        <f ca="1">IF(OFFSET($AW793,-1,0)="TRUE",TRUE,FALSE)</f>
        <v>0</v>
      </c>
      <c r="AY793" s="3"/>
      <c r="AZ793" s="3" t="str">
        <f>IF(OR($S793=FALSE,$R793=TRUE,$V793=FALSE),"-",IF(T793=FALSE,(CONCATENATE(D$1," doesn't match.")),"-"))</f>
        <v>-</v>
      </c>
      <c r="BA793" s="3" t="str">
        <f>IF(OR($S793=FALSE,$R793=TRUE,$V793=FALSE),"-",IF(U793=FALSE,(CONCATENATE(E$1," doesn't match.")),"-"))</f>
        <v>-</v>
      </c>
      <c r="BB793" s="3" t="str">
        <f>IF(OR($S793=FALSE,$R793=TRUE,$V793=FALSE),"-",IF(V793=FALSE,(CONCATENATE(F$1," doesn't match.")),"-"))</f>
        <v>-</v>
      </c>
      <c r="BC793" s="3" t="str">
        <f>IF(OR($S793=FALSE,$R793=TRUE,$V793=FALSE),"-",IF(W793=FALSE,(CONCATENATE(G$1," doesn't match.")),"-"))</f>
        <v>-</v>
      </c>
      <c r="BD793" s="3" t="str">
        <f>IF(OR($S793=FALSE,$R793=TRUE,$V793=FALSE),"-",IF(X793=FALSE,(CONCATENATE(H$1," doesn't match.")),"-"))</f>
        <v>-</v>
      </c>
      <c r="BE793" s="3" t="str">
        <f>IF(OR($S793=FALSE,$R793=TRUE,$V793=FALSE),"-",IF(Y793=FALSE,(CONCATENATE(I$1," doesn't match.")),"-"))</f>
        <v>-</v>
      </c>
      <c r="BF793" s="3" t="str">
        <f>IF(OR($S793=FALSE,$R793=TRUE,$V793=FALSE),"-",IF(Z793=FALSE,(CONCATENATE(J$1," doesn't match.")),"-"))</f>
        <v>-</v>
      </c>
      <c r="BG793" s="3" t="str">
        <f>IF(OR($S793=FALSE,$R793=TRUE,$V793=FALSE),"-",IF(AA793=FALSE,(CONCATENATE(K$1," doesn't match.")),"-"))</f>
        <v>-</v>
      </c>
      <c r="BH793" s="3" t="str">
        <f>IF(OR($S793=FALSE,$R793=TRUE,$V793=FALSE),"-",IF(AB793=FALSE,(CONCATENATE(L$1," doesn't match.")),"-"))</f>
        <v>-</v>
      </c>
      <c r="BI793" s="3" t="str">
        <f>IF(OR($S793=FALSE,$R793=TRUE,$V793=FALSE),"-",IF(AC793=FALSE,(CONCATENATE(M$1," doesn't match.")),"-"))</f>
        <v>-</v>
      </c>
      <c r="BJ793" s="3" t="str">
        <f>IF(OR($S793=FALSE,$R793=TRUE,$V793=FALSE),"-",IF(AD793=FALSE,(CONCATENATE(N$1," doesn't match.")),"-"))</f>
        <v>-</v>
      </c>
      <c r="BK793" s="3" t="str">
        <f>IF(OR($S793=FALSE,$R793=TRUE,$V793=FALSE),"-",IF(AE793=FALSE,(CONCATENATE(O$1," doesn't match.")),"-"))</f>
        <v>-</v>
      </c>
      <c r="BL793" s="3" t="str">
        <f>IF(OR($S793=FALSE,$R793=TRUE,$V793=FALSE),"-",IF(AF793=FALSE,(CONCATENATE(P$1," doesn't match.")),"-"))</f>
        <v>-</v>
      </c>
    </row>
    <row r="794" spans="1:64" ht="75" x14ac:dyDescent="0.25">
      <c r="A794" s="30">
        <v>1265891</v>
      </c>
      <c r="B794" s="30" t="s">
        <v>30</v>
      </c>
      <c r="C794" s="31" t="s">
        <v>605</v>
      </c>
      <c r="D794" s="30" t="s">
        <v>98</v>
      </c>
      <c r="E794" s="30" t="s">
        <v>143</v>
      </c>
      <c r="F794" s="30" t="s">
        <v>145</v>
      </c>
      <c r="G794" s="30" t="s">
        <v>35</v>
      </c>
      <c r="H794" s="32">
        <v>43300</v>
      </c>
      <c r="I794" s="32">
        <v>43293</v>
      </c>
      <c r="J794" s="32">
        <v>43314</v>
      </c>
      <c r="K794" s="32"/>
      <c r="L794" s="30" t="s">
        <v>77</v>
      </c>
      <c r="M794" s="32">
        <v>43215</v>
      </c>
      <c r="N794" s="32">
        <v>43294</v>
      </c>
      <c r="O794" s="32"/>
      <c r="P794" s="32"/>
      <c r="Q794" s="5"/>
      <c r="R794" s="6" t="b">
        <f>B794=B795</f>
        <v>1</v>
      </c>
      <c r="S794" s="6" t="b">
        <f>C794=C795</f>
        <v>0</v>
      </c>
      <c r="T794" s="6" t="b">
        <f>D794=D795</f>
        <v>0</v>
      </c>
      <c r="U794" s="6" t="b">
        <f>E794=E795</f>
        <v>0</v>
      </c>
      <c r="V794" s="6" t="b">
        <f>F794=F795</f>
        <v>0</v>
      </c>
      <c r="W794" s="6" t="b">
        <f>G794=G795</f>
        <v>0</v>
      </c>
      <c r="X794" s="6" t="b">
        <f>H794=H795</f>
        <v>0</v>
      </c>
      <c r="Y794" s="6" t="b">
        <f>I794=I795</f>
        <v>0</v>
      </c>
      <c r="Z794" s="6" t="b">
        <f>J794=J795</f>
        <v>0</v>
      </c>
      <c r="AA794" s="6" t="b">
        <f>K794=K795</f>
        <v>0</v>
      </c>
      <c r="AB794" s="6" t="b">
        <f>L794=L795</f>
        <v>0</v>
      </c>
      <c r="AC794" s="6" t="b">
        <f>M794=M795</f>
        <v>0</v>
      </c>
      <c r="AD794" s="6" t="b">
        <f>N794=N795</f>
        <v>0</v>
      </c>
      <c r="AE794" s="6" t="b">
        <f>O794=O795</f>
        <v>1</v>
      </c>
      <c r="AF794" s="6" t="b">
        <f>P794=P795</f>
        <v>1</v>
      </c>
      <c r="AG794" s="3"/>
      <c r="AH794" s="8" t="str">
        <f>IF(ISBLANK($E794),"N/A",$E794)</f>
        <v>INT-PAT OFFICE ACTION</v>
      </c>
      <c r="AI794" s="8" t="str">
        <f>IF(ISBLANK($F794),"N/A",$F794)</f>
        <v>Office Action Response Due 14 Day Reminder</v>
      </c>
      <c r="AJ794" s="7" t="str">
        <f>IF(ISBLANK($B794),"N/A",$B794)</f>
        <v>Live Patent</v>
      </c>
      <c r="AK794" s="8" t="str">
        <f>IF(ISBLANK($C794),"N/A",$C794)</f>
        <v>UMCOMP.016CN</v>
      </c>
      <c r="AL794" s="8" t="str">
        <f>IF(ISBLANK($C795),"N/A",$C795)</f>
        <v>UNDRF.001P1WO</v>
      </c>
      <c r="AM794" s="7" t="str">
        <f>IF(ISBLANK($B795),"N/A",$B795)</f>
        <v>Live Patent</v>
      </c>
      <c r="AN794" s="8" t="str">
        <f>IF(ISBLANK($F795),"N/A",$F795)</f>
        <v>Deadline to Amend Claims w/o Filing Demand FINAL / Atty</v>
      </c>
      <c r="AO794" s="8" t="str">
        <f>IF(ISBLANK($E795),"N/A",$E795)</f>
        <v>INT-PAT PCT ART.19 2M DEADLINE</v>
      </c>
      <c r="AP794" s="3"/>
      <c r="AQ794" s="6" t="str">
        <f>IF($S794=FALSE,"Matter doesn't match.","-")</f>
        <v>Matter doesn't match.</v>
      </c>
      <c r="AR794" s="6" t="str">
        <f>IF($R794=TRUE,"System matches.","-")</f>
        <v>System matches.</v>
      </c>
      <c r="AS794" s="6" t="str">
        <f>IF($U794=FALSE,"Action Type doesn't match.","-")</f>
        <v>Action Type doesn't match.</v>
      </c>
      <c r="AT794" s="6" t="str">
        <f>IF($V794=FALSE,"Action Due doesn't match.","-")</f>
        <v>Action Due doesn't match.</v>
      </c>
      <c r="AU794" s="6" t="b">
        <f>IF(AND($S794=TRUE,$Z794=TRUE,$U794=FALSE,$R794=FALSE),TRUE,FALSE)</f>
        <v>0</v>
      </c>
      <c r="AV794" s="13" t="b">
        <f ca="1">IF(OFFSET($AU794,-1,0)=TRUE,TRUE,FALSE)</f>
        <v>0</v>
      </c>
      <c r="AW794" s="6" t="b">
        <f>IF(AND($V794=TRUE,$S794=TRUE,$U794=FALSE,$R794=FALSE),TRUE,FALSE)</f>
        <v>0</v>
      </c>
      <c r="AX794" s="13" t="b">
        <f ca="1">IF(OFFSET($AW794,-1,0)="TRUE",TRUE,FALSE)</f>
        <v>0</v>
      </c>
      <c r="AY794" s="3"/>
      <c r="AZ794" s="3" t="str">
        <f>IF(OR($S794=FALSE,$R794=TRUE,$V794=FALSE),"-",IF(T794=FALSE,(CONCATENATE(D$1," doesn't match.")),"-"))</f>
        <v>-</v>
      </c>
      <c r="BA794" s="3" t="str">
        <f>IF(OR($S794=FALSE,$R794=TRUE,$V794=FALSE),"-",IF(U794=FALSE,(CONCATENATE(E$1," doesn't match.")),"-"))</f>
        <v>-</v>
      </c>
      <c r="BB794" s="3" t="str">
        <f>IF(OR($S794=FALSE,$R794=TRUE,$V794=FALSE),"-",IF(V794=FALSE,(CONCATENATE(F$1," doesn't match.")),"-"))</f>
        <v>-</v>
      </c>
      <c r="BC794" s="3" t="str">
        <f>IF(OR($S794=FALSE,$R794=TRUE,$V794=FALSE),"-",IF(W794=FALSE,(CONCATENATE(G$1," doesn't match.")),"-"))</f>
        <v>-</v>
      </c>
      <c r="BD794" s="3" t="str">
        <f>IF(OR($S794=FALSE,$R794=TRUE,$V794=FALSE),"-",IF(X794=FALSE,(CONCATENATE(H$1," doesn't match.")),"-"))</f>
        <v>-</v>
      </c>
      <c r="BE794" s="3" t="str">
        <f>IF(OR($S794=FALSE,$R794=TRUE,$V794=FALSE),"-",IF(Y794=FALSE,(CONCATENATE(I$1," doesn't match.")),"-"))</f>
        <v>-</v>
      </c>
      <c r="BF794" s="3" t="str">
        <f>IF(OR($S794=FALSE,$R794=TRUE,$V794=FALSE),"-",IF(Z794=FALSE,(CONCATENATE(J$1," doesn't match.")),"-"))</f>
        <v>-</v>
      </c>
      <c r="BG794" s="3" t="str">
        <f>IF(OR($S794=FALSE,$R794=TRUE,$V794=FALSE),"-",IF(AA794=FALSE,(CONCATENATE(K$1," doesn't match.")),"-"))</f>
        <v>-</v>
      </c>
      <c r="BH794" s="3" t="str">
        <f>IF(OR($S794=FALSE,$R794=TRUE,$V794=FALSE),"-",IF(AB794=FALSE,(CONCATENATE(L$1," doesn't match.")),"-"))</f>
        <v>-</v>
      </c>
      <c r="BI794" s="3" t="str">
        <f>IF(OR($S794=FALSE,$R794=TRUE,$V794=FALSE),"-",IF(AC794=FALSE,(CONCATENATE(M$1," doesn't match.")),"-"))</f>
        <v>-</v>
      </c>
      <c r="BJ794" s="3" t="str">
        <f>IF(OR($S794=FALSE,$R794=TRUE,$V794=FALSE),"-",IF(AD794=FALSE,(CONCATENATE(N$1," doesn't match.")),"-"))</f>
        <v>-</v>
      </c>
      <c r="BK794" s="3" t="str">
        <f>IF(OR($S794=FALSE,$R794=TRUE,$V794=FALSE),"-",IF(AE794=FALSE,(CONCATENATE(O$1," doesn't match.")),"-"))</f>
        <v>-</v>
      </c>
      <c r="BL794" s="3" t="str">
        <f>IF(OR($S794=FALSE,$R794=TRUE,$V794=FALSE),"-",IF(AF794=FALSE,(CONCATENATE(P$1," doesn't match.")),"-"))</f>
        <v>-</v>
      </c>
    </row>
    <row r="795" spans="1:64" ht="75" x14ac:dyDescent="0.25">
      <c r="A795" s="30">
        <v>1289526</v>
      </c>
      <c r="B795" s="30" t="s">
        <v>30</v>
      </c>
      <c r="C795" s="31" t="s">
        <v>606</v>
      </c>
      <c r="D795" s="30" t="s">
        <v>46</v>
      </c>
      <c r="E795" s="30" t="s">
        <v>240</v>
      </c>
      <c r="F795" s="30" t="s">
        <v>241</v>
      </c>
      <c r="G795" s="30" t="s">
        <v>39</v>
      </c>
      <c r="H795" s="32">
        <v>43292</v>
      </c>
      <c r="I795" s="32">
        <v>43290</v>
      </c>
      <c r="J795" s="32">
        <v>43231</v>
      </c>
      <c r="K795" s="32">
        <v>43290</v>
      </c>
      <c r="L795" s="30" t="s">
        <v>49</v>
      </c>
      <c r="M795" s="32">
        <v>43237</v>
      </c>
      <c r="N795" s="32">
        <v>43290</v>
      </c>
      <c r="O795" s="32"/>
      <c r="P795" s="32"/>
      <c r="Q795" s="5"/>
      <c r="R795" s="6" t="b">
        <f>B795=B796</f>
        <v>0</v>
      </c>
      <c r="S795" s="6" t="b">
        <f>C795=C796</f>
        <v>0</v>
      </c>
      <c r="T795" s="6" t="b">
        <f>D795=D796</f>
        <v>0</v>
      </c>
      <c r="U795" s="6" t="b">
        <f>E795=E796</f>
        <v>0</v>
      </c>
      <c r="V795" s="6" t="b">
        <f>F795=F796</f>
        <v>0</v>
      </c>
      <c r="W795" s="6" t="b">
        <f>G795=G796</f>
        <v>0</v>
      </c>
      <c r="X795" s="6" t="b">
        <f>H795=H796</f>
        <v>0</v>
      </c>
      <c r="Y795" s="6" t="b">
        <f>I795=I796</f>
        <v>0</v>
      </c>
      <c r="Z795" s="6" t="b">
        <f>J795=J796</f>
        <v>0</v>
      </c>
      <c r="AA795" s="6" t="b">
        <f>K795=K796</f>
        <v>0</v>
      </c>
      <c r="AB795" s="6" t="b">
        <f>L795=L796</f>
        <v>0</v>
      </c>
      <c r="AC795" s="6" t="b">
        <f>M795=M796</f>
        <v>0</v>
      </c>
      <c r="AD795" s="6" t="b">
        <f>N795=N796</f>
        <v>0</v>
      </c>
      <c r="AE795" s="6" t="b">
        <f>O795=O796</f>
        <v>1</v>
      </c>
      <c r="AF795" s="6" t="b">
        <f>P795=P796</f>
        <v>1</v>
      </c>
      <c r="AG795" s="3"/>
      <c r="AH795" s="8" t="str">
        <f>IF(ISBLANK($E795),"N/A",$E795)</f>
        <v>INT-PAT PCT ART.19 2M DEADLINE</v>
      </c>
      <c r="AI795" s="8" t="str">
        <f>IF(ISBLANK($F795),"N/A",$F795)</f>
        <v>Deadline to Amend Claims w/o Filing Demand FINAL / Atty</v>
      </c>
      <c r="AJ795" s="7" t="str">
        <f>IF(ISBLANK($B795),"N/A",$B795)</f>
        <v>Live Patent</v>
      </c>
      <c r="AK795" s="8" t="str">
        <f>IF(ISBLANK($C795),"N/A",$C795)</f>
        <v>UNDRF.001P1WO</v>
      </c>
      <c r="AL795" s="8" t="str">
        <f>IF(ISBLANK($C796),"N/A",$C796)</f>
        <v>USPS.053AUD1</v>
      </c>
      <c r="AM795" s="7" t="str">
        <f>IF(ISBLANK($B796),"N/A",$B796)</f>
        <v>Agent Patent</v>
      </c>
      <c r="AN795" s="8" t="str">
        <f>IF(ISBLANK($F796),"N/A",$F796)</f>
        <v>*LC Regarding Allowance and Fees Due (FP-ACCEPT) / IntFees</v>
      </c>
      <c r="AO795" s="8" t="str">
        <f>IF(ISBLANK($E796),"N/A",$E796)</f>
        <v>INT-PAT ALLOWANCE / INTENT TO GRANT</v>
      </c>
      <c r="AP795" s="3"/>
      <c r="AQ795" s="6" t="str">
        <f>IF($S795=FALSE,"Matter doesn't match.","-")</f>
        <v>Matter doesn't match.</v>
      </c>
      <c r="AR795" s="6" t="str">
        <f>IF($R795=TRUE,"System matches.","-")</f>
        <v>-</v>
      </c>
      <c r="AS795" s="6" t="str">
        <f>IF($U795=FALSE,"Action Type doesn't match.","-")</f>
        <v>Action Type doesn't match.</v>
      </c>
      <c r="AT795" s="6" t="str">
        <f>IF($V795=FALSE,"Action Due doesn't match.","-")</f>
        <v>Action Due doesn't match.</v>
      </c>
      <c r="AU795" s="6" t="b">
        <f>IF(AND($S795=TRUE,$Z795=TRUE,$U795=FALSE,$R795=FALSE),TRUE,FALSE)</f>
        <v>0</v>
      </c>
      <c r="AV795" s="13" t="b">
        <f ca="1">IF(OFFSET($AU795,-1,0)=TRUE,TRUE,FALSE)</f>
        <v>0</v>
      </c>
      <c r="AW795" s="6" t="b">
        <f>IF(AND($V795=TRUE,$S795=TRUE,$U795=FALSE,$R795=FALSE),TRUE,FALSE)</f>
        <v>0</v>
      </c>
      <c r="AX795" s="13" t="b">
        <f ca="1">IF(OFFSET($AW795,-1,0)="TRUE",TRUE,FALSE)</f>
        <v>0</v>
      </c>
      <c r="AY795" s="3"/>
      <c r="AZ795" s="3" t="str">
        <f>IF(OR($S795=FALSE,$R795=TRUE,$V795=FALSE),"-",IF(T795=FALSE,(CONCATENATE(D$1," doesn't match.")),"-"))</f>
        <v>-</v>
      </c>
      <c r="BA795" s="3" t="str">
        <f>IF(OR($S795=FALSE,$R795=TRUE,$V795=FALSE),"-",IF(U795=FALSE,(CONCATENATE(E$1," doesn't match.")),"-"))</f>
        <v>-</v>
      </c>
      <c r="BB795" s="3" t="str">
        <f>IF(OR($S795=FALSE,$R795=TRUE,$V795=FALSE),"-",IF(V795=FALSE,(CONCATENATE(F$1," doesn't match.")),"-"))</f>
        <v>-</v>
      </c>
      <c r="BC795" s="3" t="str">
        <f>IF(OR($S795=FALSE,$R795=TRUE,$V795=FALSE),"-",IF(W795=FALSE,(CONCATENATE(G$1," doesn't match.")),"-"))</f>
        <v>-</v>
      </c>
      <c r="BD795" s="3" t="str">
        <f>IF(OR($S795=FALSE,$R795=TRUE,$V795=FALSE),"-",IF(X795=FALSE,(CONCATENATE(H$1," doesn't match.")),"-"))</f>
        <v>-</v>
      </c>
      <c r="BE795" s="3" t="str">
        <f>IF(OR($S795=FALSE,$R795=TRUE,$V795=FALSE),"-",IF(Y795=FALSE,(CONCATENATE(I$1," doesn't match.")),"-"))</f>
        <v>-</v>
      </c>
      <c r="BF795" s="3" t="str">
        <f>IF(OR($S795=FALSE,$R795=TRUE,$V795=FALSE),"-",IF(Z795=FALSE,(CONCATENATE(J$1," doesn't match.")),"-"))</f>
        <v>-</v>
      </c>
      <c r="BG795" s="3" t="str">
        <f>IF(OR($S795=FALSE,$R795=TRUE,$V795=FALSE),"-",IF(AA795=FALSE,(CONCATENATE(K$1," doesn't match.")),"-"))</f>
        <v>-</v>
      </c>
      <c r="BH795" s="3" t="str">
        <f>IF(OR($S795=FALSE,$R795=TRUE,$V795=FALSE),"-",IF(AB795=FALSE,(CONCATENATE(L$1," doesn't match.")),"-"))</f>
        <v>-</v>
      </c>
      <c r="BI795" s="3" t="str">
        <f>IF(OR($S795=FALSE,$R795=TRUE,$V795=FALSE),"-",IF(AC795=FALSE,(CONCATENATE(M$1," doesn't match.")),"-"))</f>
        <v>-</v>
      </c>
      <c r="BJ795" s="3" t="str">
        <f>IF(OR($S795=FALSE,$R795=TRUE,$V795=FALSE),"-",IF(AD795=FALSE,(CONCATENATE(N$1," doesn't match.")),"-"))</f>
        <v>-</v>
      </c>
      <c r="BK795" s="3" t="str">
        <f>IF(OR($S795=FALSE,$R795=TRUE,$V795=FALSE),"-",IF(AE795=FALSE,(CONCATENATE(O$1," doesn't match.")),"-"))</f>
        <v>-</v>
      </c>
      <c r="BL795" s="3" t="str">
        <f>IF(OR($S795=FALSE,$R795=TRUE,$V795=FALSE),"-",IF(AF795=FALSE,(CONCATENATE(P$1," doesn't match.")),"-"))</f>
        <v>-</v>
      </c>
    </row>
    <row r="796" spans="1:64" ht="60" x14ac:dyDescent="0.25">
      <c r="A796" s="30">
        <v>1256843</v>
      </c>
      <c r="B796" s="30" t="s">
        <v>625</v>
      </c>
      <c r="C796" s="31" t="s">
        <v>779</v>
      </c>
      <c r="D796" s="30" t="s">
        <v>187</v>
      </c>
      <c r="E796" s="30" t="s">
        <v>88</v>
      </c>
      <c r="F796" s="30" t="s">
        <v>89</v>
      </c>
      <c r="G796" s="30" t="s">
        <v>35</v>
      </c>
      <c r="H796" s="32">
        <v>43228</v>
      </c>
      <c r="I796" s="32">
        <v>43236</v>
      </c>
      <c r="J796" s="32">
        <v>43273</v>
      </c>
      <c r="K796" s="32">
        <v>43236</v>
      </c>
      <c r="L796" s="30" t="s">
        <v>62</v>
      </c>
      <c r="M796" s="32">
        <v>43181</v>
      </c>
      <c r="N796" s="32">
        <v>43291</v>
      </c>
      <c r="O796" s="32"/>
      <c r="P796" s="32"/>
      <c r="Q796" s="5"/>
      <c r="R796" s="6" t="b">
        <f>B796=B797</f>
        <v>1</v>
      </c>
      <c r="S796" s="6" t="b">
        <f>C796=C797</f>
        <v>1</v>
      </c>
      <c r="T796" s="6" t="b">
        <f>D796=D797</f>
        <v>1</v>
      </c>
      <c r="U796" s="6" t="b">
        <f>E796=E797</f>
        <v>0</v>
      </c>
      <c r="V796" s="6" t="b">
        <f>F796=F797</f>
        <v>0</v>
      </c>
      <c r="W796" s="6" t="b">
        <f>G796=G797</f>
        <v>1</v>
      </c>
      <c r="X796" s="6" t="b">
        <f>H796=H797</f>
        <v>0</v>
      </c>
      <c r="Y796" s="6" t="b">
        <f>I796=I797</f>
        <v>0</v>
      </c>
      <c r="Z796" s="6" t="b">
        <f>J796=J797</f>
        <v>0</v>
      </c>
      <c r="AA796" s="6" t="b">
        <f>K796=K797</f>
        <v>0</v>
      </c>
      <c r="AB796" s="6" t="b">
        <f>L796=L797</f>
        <v>1</v>
      </c>
      <c r="AC796" s="6" t="b">
        <f>M796=M797</f>
        <v>0</v>
      </c>
      <c r="AD796" s="6" t="b">
        <f>N796=N797</f>
        <v>1</v>
      </c>
      <c r="AE796" s="6" t="b">
        <f>O796=O797</f>
        <v>1</v>
      </c>
      <c r="AF796" s="6" t="b">
        <f>P796=P797</f>
        <v>1</v>
      </c>
      <c r="AG796" s="3"/>
      <c r="AH796" s="8" t="str">
        <f>IF(ISBLANK($E796),"N/A",$E796)</f>
        <v>INT-PAT ALLOWANCE / INTENT TO GRANT</v>
      </c>
      <c r="AI796" s="8" t="str">
        <f>IF(ISBLANK($F796),"N/A",$F796)</f>
        <v>*LC Regarding Allowance and Fees Due (FP-ACCEPT) / IntFees</v>
      </c>
      <c r="AJ796" s="7" t="str">
        <f>IF(ISBLANK($B796),"N/A",$B796)</f>
        <v>Agent Patent</v>
      </c>
      <c r="AK796" s="8" t="str">
        <f>IF(ISBLANK($C796),"N/A",$C796)</f>
        <v>USPS.053AUD1</v>
      </c>
      <c r="AL796" s="8" t="str">
        <f>IF(ISBLANK($C797),"N/A",$C797)</f>
        <v>USPS.053AUD1</v>
      </c>
      <c r="AM796" s="7" t="str">
        <f>IF(ISBLANK($B797),"N/A",$B797)</f>
        <v>Agent Patent</v>
      </c>
      <c r="AN796" s="8" t="str">
        <f>IF(ISBLANK($F797),"N/A",$F797)</f>
        <v>Filing Receipt or Particulars Received? / IPP</v>
      </c>
      <c r="AO796" s="8" t="str">
        <f>IF(ISBLANK($E797),"N/A",$E797)</f>
        <v>INT-PAT INSTR DIVISIONAL APPLICATION</v>
      </c>
      <c r="AP796" s="3"/>
      <c r="AQ796" s="6" t="str">
        <f>IF($S796=FALSE,"Matter doesn't match.","-")</f>
        <v>-</v>
      </c>
      <c r="AR796" s="6" t="str">
        <f>IF($R796=TRUE,"System matches.","-")</f>
        <v>System matches.</v>
      </c>
      <c r="AS796" s="6" t="str">
        <f>IF($U796=FALSE,"Action Type doesn't match.","-")</f>
        <v>Action Type doesn't match.</v>
      </c>
      <c r="AT796" s="6" t="str">
        <f>IF($V796=FALSE,"Action Due doesn't match.","-")</f>
        <v>Action Due doesn't match.</v>
      </c>
      <c r="AU796" s="6" t="b">
        <f>IF(AND($S796=TRUE,$Z796=TRUE,$U796=FALSE,$R796=FALSE),TRUE,FALSE)</f>
        <v>0</v>
      </c>
      <c r="AV796" s="13" t="b">
        <f ca="1">IF(OFFSET($AU796,-1,0)=TRUE,TRUE,FALSE)</f>
        <v>0</v>
      </c>
      <c r="AW796" s="6" t="b">
        <f>IF(AND($V796=TRUE,$S796=TRUE,$U796=FALSE,$R796=FALSE),TRUE,FALSE)</f>
        <v>0</v>
      </c>
      <c r="AX796" s="13" t="b">
        <f ca="1">IF(OFFSET($AW796,-1,0)="TRUE",TRUE,FALSE)</f>
        <v>0</v>
      </c>
      <c r="AY796" s="3"/>
      <c r="AZ796" s="3" t="str">
        <f>IF(OR($S796=FALSE,$R796=TRUE,$V796=FALSE),"-",IF(T796=FALSE,(CONCATENATE(D$1," doesn't match.")),"-"))</f>
        <v>-</v>
      </c>
      <c r="BA796" s="3" t="str">
        <f>IF(OR($S796=FALSE,$R796=TRUE,$V796=FALSE),"-",IF(U796=FALSE,(CONCATENATE(E$1," doesn't match.")),"-"))</f>
        <v>-</v>
      </c>
      <c r="BB796" s="3" t="str">
        <f>IF(OR($S796=FALSE,$R796=TRUE,$V796=FALSE),"-",IF(V796=FALSE,(CONCATENATE(F$1," doesn't match.")),"-"))</f>
        <v>-</v>
      </c>
      <c r="BC796" s="3" t="str">
        <f>IF(OR($S796=FALSE,$R796=TRUE,$V796=FALSE),"-",IF(W796=FALSE,(CONCATENATE(G$1," doesn't match.")),"-"))</f>
        <v>-</v>
      </c>
      <c r="BD796" s="3" t="str">
        <f>IF(OR($S796=FALSE,$R796=TRUE,$V796=FALSE),"-",IF(X796=FALSE,(CONCATENATE(H$1," doesn't match.")),"-"))</f>
        <v>-</v>
      </c>
      <c r="BE796" s="3" t="str">
        <f>IF(OR($S796=FALSE,$R796=TRUE,$V796=FALSE),"-",IF(Y796=FALSE,(CONCATENATE(I$1," doesn't match.")),"-"))</f>
        <v>-</v>
      </c>
      <c r="BF796" s="3" t="str">
        <f>IF(OR($S796=FALSE,$R796=TRUE,$V796=FALSE),"-",IF(Z796=FALSE,(CONCATENATE(J$1," doesn't match.")),"-"))</f>
        <v>-</v>
      </c>
      <c r="BG796" s="3" t="str">
        <f>IF(OR($S796=FALSE,$R796=TRUE,$V796=FALSE),"-",IF(AA796=FALSE,(CONCATENATE(K$1," doesn't match.")),"-"))</f>
        <v>-</v>
      </c>
      <c r="BH796" s="3" t="str">
        <f>IF(OR($S796=FALSE,$R796=TRUE,$V796=FALSE),"-",IF(AB796=FALSE,(CONCATENATE(L$1," doesn't match.")),"-"))</f>
        <v>-</v>
      </c>
      <c r="BI796" s="3" t="str">
        <f>IF(OR($S796=FALSE,$R796=TRUE,$V796=FALSE),"-",IF(AC796=FALSE,(CONCATENATE(M$1," doesn't match.")),"-"))</f>
        <v>-</v>
      </c>
      <c r="BJ796" s="3" t="str">
        <f>IF(OR($S796=FALSE,$R796=TRUE,$V796=FALSE),"-",IF(AD796=FALSE,(CONCATENATE(N$1," doesn't match.")),"-"))</f>
        <v>-</v>
      </c>
      <c r="BK796" s="3" t="str">
        <f>IF(OR($S796=FALSE,$R796=TRUE,$V796=FALSE),"-",IF(AE796=FALSE,(CONCATENATE(O$1," doesn't match.")),"-"))</f>
        <v>-</v>
      </c>
      <c r="BL796" s="3" t="str">
        <f>IF(OR($S796=FALSE,$R796=TRUE,$V796=FALSE),"-",IF(AF796=FALSE,(CONCATENATE(P$1," doesn't match.")),"-"))</f>
        <v>-</v>
      </c>
    </row>
    <row r="797" spans="1:64" ht="60" x14ac:dyDescent="0.25">
      <c r="A797" s="30">
        <v>1256843</v>
      </c>
      <c r="B797" s="30" t="s">
        <v>625</v>
      </c>
      <c r="C797" s="31" t="s">
        <v>779</v>
      </c>
      <c r="D797" s="30" t="s">
        <v>187</v>
      </c>
      <c r="E797" s="30" t="s">
        <v>610</v>
      </c>
      <c r="F797" s="30" t="s">
        <v>306</v>
      </c>
      <c r="G797" s="30" t="s">
        <v>35</v>
      </c>
      <c r="H797" s="32">
        <v>42585</v>
      </c>
      <c r="I797" s="32">
        <v>42507</v>
      </c>
      <c r="J797" s="32">
        <v>42493</v>
      </c>
      <c r="K797" s="32">
        <v>42507</v>
      </c>
      <c r="L797" s="30" t="s">
        <v>62</v>
      </c>
      <c r="M797" s="32">
        <v>42493</v>
      </c>
      <c r="N797" s="32">
        <v>43291</v>
      </c>
      <c r="O797" s="32"/>
      <c r="P797" s="32"/>
      <c r="Q797" s="5"/>
      <c r="R797" s="6" t="b">
        <f>B797=B798</f>
        <v>0</v>
      </c>
      <c r="S797" s="6" t="b">
        <f>C797=C798</f>
        <v>0</v>
      </c>
      <c r="T797" s="6" t="b">
        <f>D797=D798</f>
        <v>0</v>
      </c>
      <c r="U797" s="6" t="b">
        <f>E797=E798</f>
        <v>0</v>
      </c>
      <c r="V797" s="6" t="b">
        <f>F797=F798</f>
        <v>0</v>
      </c>
      <c r="W797" s="6" t="b">
        <f>G797=G798</f>
        <v>1</v>
      </c>
      <c r="X797" s="6" t="b">
        <f>H797=H798</f>
        <v>0</v>
      </c>
      <c r="Y797" s="6" t="b">
        <f>I797=I798</f>
        <v>0</v>
      </c>
      <c r="Z797" s="6" t="b">
        <f>J797=J798</f>
        <v>0</v>
      </c>
      <c r="AA797" s="6" t="b">
        <f>K797=K798</f>
        <v>0</v>
      </c>
      <c r="AB797" s="6" t="b">
        <f>L797=L798</f>
        <v>0</v>
      </c>
      <c r="AC797" s="6" t="b">
        <f>M797=M798</f>
        <v>0</v>
      </c>
      <c r="AD797" s="6" t="b">
        <f>N797=N798</f>
        <v>0</v>
      </c>
      <c r="AE797" s="6" t="b">
        <f>O797=O798</f>
        <v>1</v>
      </c>
      <c r="AF797" s="6" t="b">
        <f>P797=P798</f>
        <v>1</v>
      </c>
      <c r="AG797" s="3"/>
      <c r="AH797" s="8" t="str">
        <f>IF(ISBLANK($E797),"N/A",$E797)</f>
        <v>INT-PAT INSTR DIVISIONAL APPLICATION</v>
      </c>
      <c r="AI797" s="8" t="str">
        <f>IF(ISBLANK($F797),"N/A",$F797)</f>
        <v>Filing Receipt or Particulars Received? / IPP</v>
      </c>
      <c r="AJ797" s="7" t="str">
        <f>IF(ISBLANK($B797),"N/A",$B797)</f>
        <v>Agent Patent</v>
      </c>
      <c r="AK797" s="8" t="str">
        <f>IF(ISBLANK($C797),"N/A",$C797)</f>
        <v>USPS.053AUD1</v>
      </c>
      <c r="AL797" s="8" t="str">
        <f>IF(ISBLANK($C798),"N/A",$C798)</f>
        <v>USPS.056EP</v>
      </c>
      <c r="AM797" s="7" t="str">
        <f>IF(ISBLANK($B798),"N/A",$B798)</f>
        <v>Live Patent</v>
      </c>
      <c r="AN797" s="8" t="str">
        <f>IF(ISBLANK($F798),"N/A",$F798)</f>
        <v>Deadline to Respond to Search Opinion 1M Reminder /Atty</v>
      </c>
      <c r="AO797" s="8" t="str">
        <f>IF(ISBLANK($E798),"N/A",$E798)</f>
        <v>INT-PAT EP SEARCH REPORT PUBLICATION</v>
      </c>
      <c r="AP797" s="3"/>
      <c r="AQ797" s="6" t="str">
        <f>IF($S797=FALSE,"Matter doesn't match.","-")</f>
        <v>Matter doesn't match.</v>
      </c>
      <c r="AR797" s="6" t="str">
        <f>IF($R797=TRUE,"System matches.","-")</f>
        <v>-</v>
      </c>
      <c r="AS797" s="6" t="str">
        <f>IF($U797=FALSE,"Action Type doesn't match.","-")</f>
        <v>Action Type doesn't match.</v>
      </c>
      <c r="AT797" s="6" t="str">
        <f>IF($V797=FALSE,"Action Due doesn't match.","-")</f>
        <v>Action Due doesn't match.</v>
      </c>
      <c r="AU797" s="6" t="b">
        <f>IF(AND($S797=TRUE,$Z797=TRUE,$U797=FALSE,$R797=FALSE),TRUE,FALSE)</f>
        <v>0</v>
      </c>
      <c r="AV797" s="13" t="b">
        <f ca="1">IF(OFFSET($AU797,-1,0)=TRUE,TRUE,FALSE)</f>
        <v>0</v>
      </c>
      <c r="AW797" s="6" t="b">
        <f>IF(AND($V797=TRUE,$S797=TRUE,$U797=FALSE,$R797=FALSE),TRUE,FALSE)</f>
        <v>0</v>
      </c>
      <c r="AX797" s="13" t="b">
        <f ca="1">IF(OFFSET($AW797,-1,0)="TRUE",TRUE,FALSE)</f>
        <v>0</v>
      </c>
      <c r="AY797" s="3"/>
      <c r="AZ797" s="3" t="str">
        <f>IF(OR($S797=FALSE,$R797=TRUE,$V797=FALSE),"-",IF(T797=FALSE,(CONCATENATE(D$1," doesn't match.")),"-"))</f>
        <v>-</v>
      </c>
      <c r="BA797" s="3" t="str">
        <f>IF(OR($S797=FALSE,$R797=TRUE,$V797=FALSE),"-",IF(U797=FALSE,(CONCATENATE(E$1," doesn't match.")),"-"))</f>
        <v>-</v>
      </c>
      <c r="BB797" s="3" t="str">
        <f>IF(OR($S797=FALSE,$R797=TRUE,$V797=FALSE),"-",IF(V797=FALSE,(CONCATENATE(F$1," doesn't match.")),"-"))</f>
        <v>-</v>
      </c>
      <c r="BC797" s="3" t="str">
        <f>IF(OR($S797=FALSE,$R797=TRUE,$V797=FALSE),"-",IF(W797=FALSE,(CONCATENATE(G$1," doesn't match.")),"-"))</f>
        <v>-</v>
      </c>
      <c r="BD797" s="3" t="str">
        <f>IF(OR($S797=FALSE,$R797=TRUE,$V797=FALSE),"-",IF(X797=FALSE,(CONCATENATE(H$1," doesn't match.")),"-"))</f>
        <v>-</v>
      </c>
      <c r="BE797" s="3" t="str">
        <f>IF(OR($S797=FALSE,$R797=TRUE,$V797=FALSE),"-",IF(Y797=FALSE,(CONCATENATE(I$1," doesn't match.")),"-"))</f>
        <v>-</v>
      </c>
      <c r="BF797" s="3" t="str">
        <f>IF(OR($S797=FALSE,$R797=TRUE,$V797=FALSE),"-",IF(Z797=FALSE,(CONCATENATE(J$1," doesn't match.")),"-"))</f>
        <v>-</v>
      </c>
      <c r="BG797" s="3" t="str">
        <f>IF(OR($S797=FALSE,$R797=TRUE,$V797=FALSE),"-",IF(AA797=FALSE,(CONCATENATE(K$1," doesn't match.")),"-"))</f>
        <v>-</v>
      </c>
      <c r="BH797" s="3" t="str">
        <f>IF(OR($S797=FALSE,$R797=TRUE,$V797=FALSE),"-",IF(AB797=FALSE,(CONCATENATE(L$1," doesn't match.")),"-"))</f>
        <v>-</v>
      </c>
      <c r="BI797" s="3" t="str">
        <f>IF(OR($S797=FALSE,$R797=TRUE,$V797=FALSE),"-",IF(AC797=FALSE,(CONCATENATE(M$1," doesn't match.")),"-"))</f>
        <v>-</v>
      </c>
      <c r="BJ797" s="3" t="str">
        <f>IF(OR($S797=FALSE,$R797=TRUE,$V797=FALSE),"-",IF(AD797=FALSE,(CONCATENATE(N$1," doesn't match.")),"-"))</f>
        <v>-</v>
      </c>
      <c r="BK797" s="3" t="str">
        <f>IF(OR($S797=FALSE,$R797=TRUE,$V797=FALSE),"-",IF(AE797=FALSE,(CONCATENATE(O$1," doesn't match.")),"-"))</f>
        <v>-</v>
      </c>
      <c r="BL797" s="3" t="str">
        <f>IF(OR($S797=FALSE,$R797=TRUE,$V797=FALSE),"-",IF(AF797=FALSE,(CONCATENATE(P$1," doesn't match.")),"-"))</f>
        <v>-</v>
      </c>
    </row>
    <row r="798" spans="1:64" ht="75" x14ac:dyDescent="0.25">
      <c r="A798" s="30">
        <v>1220505</v>
      </c>
      <c r="B798" s="30" t="s">
        <v>30</v>
      </c>
      <c r="C798" s="31" t="s">
        <v>607</v>
      </c>
      <c r="D798" s="30" t="s">
        <v>41</v>
      </c>
      <c r="E798" s="30" t="s">
        <v>157</v>
      </c>
      <c r="F798" s="30" t="s">
        <v>161</v>
      </c>
      <c r="G798" s="30" t="s">
        <v>35</v>
      </c>
      <c r="H798" s="32">
        <v>43281</v>
      </c>
      <c r="I798" s="32">
        <v>43277</v>
      </c>
      <c r="J798" s="32">
        <v>43131</v>
      </c>
      <c r="K798" s="32">
        <v>43290</v>
      </c>
      <c r="L798" s="30" t="s">
        <v>178</v>
      </c>
      <c r="M798" s="32">
        <v>43259</v>
      </c>
      <c r="N798" s="32">
        <v>43290</v>
      </c>
      <c r="O798" s="32"/>
      <c r="P798" s="32"/>
      <c r="Q798" s="5"/>
      <c r="R798" s="6" t="b">
        <f>B798=B799</f>
        <v>0</v>
      </c>
      <c r="S798" s="6" t="b">
        <f>C798=C799</f>
        <v>1</v>
      </c>
      <c r="T798" s="6" t="b">
        <f>D798=D799</f>
        <v>1</v>
      </c>
      <c r="U798" s="6" t="b">
        <f>E798=E799</f>
        <v>1</v>
      </c>
      <c r="V798" s="6" t="b">
        <f>F798=F799</f>
        <v>1</v>
      </c>
      <c r="W798" s="6" t="b">
        <f>G798=G799</f>
        <v>1</v>
      </c>
      <c r="X798" s="6" t="b">
        <f>H798=H799</f>
        <v>1</v>
      </c>
      <c r="Y798" s="6" t="b">
        <f>I798=I799</f>
        <v>0</v>
      </c>
      <c r="Z798" s="6" t="b">
        <f>J798=J799</f>
        <v>1</v>
      </c>
      <c r="AA798" s="6" t="b">
        <f>K798=K799</f>
        <v>1</v>
      </c>
      <c r="AB798" s="6" t="b">
        <f>L798=L799</f>
        <v>1</v>
      </c>
      <c r="AC798" s="6" t="b">
        <f>M798=M799</f>
        <v>1</v>
      </c>
      <c r="AD798" s="6" t="b">
        <f>N798=N799</f>
        <v>1</v>
      </c>
      <c r="AE798" s="6" t="b">
        <f>O798=O799</f>
        <v>1</v>
      </c>
      <c r="AF798" s="6" t="b">
        <f>P798=P799</f>
        <v>1</v>
      </c>
      <c r="AG798" s="3"/>
      <c r="AH798" s="8" t="str">
        <f>IF(ISBLANK($E798),"N/A",$E798)</f>
        <v>INT-PAT EP SEARCH REPORT PUBLICATION</v>
      </c>
      <c r="AI798" s="8" t="str">
        <f>IF(ISBLANK($F798),"N/A",$F798)</f>
        <v>Deadline to Respond to Search Opinion 1M Reminder /Atty</v>
      </c>
      <c r="AJ798" s="7" t="str">
        <f>IF(ISBLANK($B798),"N/A",$B798)</f>
        <v>Live Patent</v>
      </c>
      <c r="AK798" s="8" t="str">
        <f>IF(ISBLANK($C798),"N/A",$C798)</f>
        <v>USPS.056EP</v>
      </c>
      <c r="AL798" s="8" t="str">
        <f>IF(ISBLANK($C799),"N/A",$C799)</f>
        <v>USPS.056EP</v>
      </c>
      <c r="AM798" s="7" t="str">
        <f>IF(ISBLANK($B799),"N/A",$B799)</f>
        <v>Agent Patent</v>
      </c>
      <c r="AN798" s="8" t="str">
        <f>IF(ISBLANK($F799),"N/A",$F799)</f>
        <v>Deadline to Respond to Search Opinion 1M Reminder /Atty</v>
      </c>
      <c r="AO798" s="8" t="str">
        <f>IF(ISBLANK($E799),"N/A",$E799)</f>
        <v>INT-PAT EP SEARCH REPORT PUBLICATION</v>
      </c>
      <c r="AP798" s="3"/>
      <c r="AQ798" s="6" t="str">
        <f>IF($S798=FALSE,"Matter doesn't match.","-")</f>
        <v>-</v>
      </c>
      <c r="AR798" s="6" t="str">
        <f>IF($R798=TRUE,"System matches.","-")</f>
        <v>-</v>
      </c>
      <c r="AS798" s="6" t="str">
        <f>IF($U798=FALSE,"Action Type doesn't match.","-")</f>
        <v>-</v>
      </c>
      <c r="AT798" s="6" t="str">
        <f>IF($V798=FALSE,"Action Due doesn't match.","-")</f>
        <v>-</v>
      </c>
      <c r="AU798" s="6" t="b">
        <f>IF(AND($S798=TRUE,$Z798=TRUE,$U798=FALSE,$R798=FALSE),TRUE,FALSE)</f>
        <v>0</v>
      </c>
      <c r="AV798" s="13" t="b">
        <f ca="1">IF(OFFSET($AU798,-1,0)=TRUE,TRUE,FALSE)</f>
        <v>0</v>
      </c>
      <c r="AW798" s="6" t="b">
        <f>IF(AND($V798=TRUE,$S798=TRUE,$U798=FALSE,$R798=FALSE),TRUE,FALSE)</f>
        <v>0</v>
      </c>
      <c r="AX798" s="13" t="b">
        <f ca="1">IF(OFFSET($AW798,-1,0)="TRUE",TRUE,FALSE)</f>
        <v>0</v>
      </c>
      <c r="AY798" s="3"/>
      <c r="AZ798" s="3" t="str">
        <f>IF(OR($S798=FALSE,$R798=TRUE,$V798=FALSE),"-",IF(T798=FALSE,(CONCATENATE(D$1," doesn't match.")),"-"))</f>
        <v>-</v>
      </c>
      <c r="BA798" s="3" t="str">
        <f>IF(OR($S798=FALSE,$R798=TRUE,$V798=FALSE),"-",IF(U798=FALSE,(CONCATENATE(E$1," doesn't match.")),"-"))</f>
        <v>-</v>
      </c>
      <c r="BB798" s="3" t="str">
        <f>IF(OR($S798=FALSE,$R798=TRUE,$V798=FALSE),"-",IF(V798=FALSE,(CONCATENATE(F$1," doesn't match.")),"-"))</f>
        <v>-</v>
      </c>
      <c r="BC798" s="3" t="str">
        <f>IF(OR($S798=FALSE,$R798=TRUE,$V798=FALSE),"-",IF(W798=FALSE,(CONCATENATE(G$1," doesn't match.")),"-"))</f>
        <v>-</v>
      </c>
      <c r="BD798" s="3" t="str">
        <f>IF(OR($S798=FALSE,$R798=TRUE,$V798=FALSE),"-",IF(X798=FALSE,(CONCATENATE(H$1," doesn't match.")),"-"))</f>
        <v>-</v>
      </c>
      <c r="BE798" s="3" t="str">
        <f>IF(OR($S798=FALSE,$R798=TRUE,$V798=FALSE),"-",IF(Y798=FALSE,(CONCATENATE(I$1," doesn't match.")),"-"))</f>
        <v>DateTaken doesn't match.</v>
      </c>
      <c r="BF798" s="3" t="str">
        <f>IF(OR($S798=FALSE,$R798=TRUE,$V798=FALSE),"-",IF(Z798=FALSE,(CONCATENATE(J$1," doesn't match.")),"-"))</f>
        <v>-</v>
      </c>
      <c r="BG798" s="3" t="str">
        <f>IF(OR($S798=FALSE,$R798=TRUE,$V798=FALSE),"-",IF(AA798=FALSE,(CONCATENATE(K$1," doesn't match.")),"-"))</f>
        <v>-</v>
      </c>
      <c r="BH798" s="3" t="str">
        <f>IF(OR($S798=FALSE,$R798=TRUE,$V798=FALSE),"-",IF(AB798=FALSE,(CONCATENATE(L$1," doesn't match.")),"-"))</f>
        <v>-</v>
      </c>
      <c r="BI798" s="3" t="str">
        <f>IF(OR($S798=FALSE,$R798=TRUE,$V798=FALSE),"-",IF(AC798=FALSE,(CONCATENATE(M$1," doesn't match.")),"-"))</f>
        <v>-</v>
      </c>
      <c r="BJ798" s="3" t="str">
        <f>IF(OR($S798=FALSE,$R798=TRUE,$V798=FALSE),"-",IF(AD798=FALSE,(CONCATENATE(N$1," doesn't match.")),"-"))</f>
        <v>-</v>
      </c>
      <c r="BK798" s="3" t="str">
        <f>IF(OR($S798=FALSE,$R798=TRUE,$V798=FALSE),"-",IF(AE798=FALSE,(CONCATENATE(O$1," doesn't match.")),"-"))</f>
        <v>-</v>
      </c>
      <c r="BL798" s="3" t="str">
        <f>IF(OR($S798=FALSE,$R798=TRUE,$V798=FALSE),"-",IF(AF798=FALSE,(CONCATENATE(P$1," doesn't match.")),"-"))</f>
        <v>-</v>
      </c>
    </row>
    <row r="799" spans="1:64" ht="75" x14ac:dyDescent="0.25">
      <c r="A799" s="30">
        <v>1220505</v>
      </c>
      <c r="B799" s="30" t="s">
        <v>625</v>
      </c>
      <c r="C799" s="31" t="s">
        <v>607</v>
      </c>
      <c r="D799" s="30" t="s">
        <v>41</v>
      </c>
      <c r="E799" s="30" t="s">
        <v>157</v>
      </c>
      <c r="F799" s="30" t="s">
        <v>161</v>
      </c>
      <c r="G799" s="30" t="s">
        <v>35</v>
      </c>
      <c r="H799" s="32">
        <v>43281</v>
      </c>
      <c r="I799" s="32">
        <v>43290</v>
      </c>
      <c r="J799" s="32">
        <v>43131</v>
      </c>
      <c r="K799" s="32">
        <v>43290</v>
      </c>
      <c r="L799" s="30" t="s">
        <v>178</v>
      </c>
      <c r="M799" s="32">
        <v>43259</v>
      </c>
      <c r="N799" s="32">
        <v>43290</v>
      </c>
      <c r="O799" s="32"/>
      <c r="P799" s="32"/>
      <c r="Q799" s="5"/>
      <c r="R799" s="6" t="b">
        <f>B799=B800</f>
        <v>0</v>
      </c>
      <c r="S799" s="6" t="b">
        <f>C799=C800</f>
        <v>0</v>
      </c>
      <c r="T799" s="6" t="b">
        <f>D799=D800</f>
        <v>0</v>
      </c>
      <c r="U799" s="6" t="b">
        <f>E799=E800</f>
        <v>0</v>
      </c>
      <c r="V799" s="6" t="b">
        <f>F799=F800</f>
        <v>0</v>
      </c>
      <c r="W799" s="6" t="b">
        <f>G799=G800</f>
        <v>1</v>
      </c>
      <c r="X799" s="6" t="b">
        <f>H799=H800</f>
        <v>0</v>
      </c>
      <c r="Y799" s="6" t="b">
        <f>I799=I800</f>
        <v>0</v>
      </c>
      <c r="Z799" s="6" t="b">
        <f>J799=J800</f>
        <v>0</v>
      </c>
      <c r="AA799" s="6" t="b">
        <f>K799=K800</f>
        <v>0</v>
      </c>
      <c r="AB799" s="6" t="b">
        <f>L799=L800</f>
        <v>0</v>
      </c>
      <c r="AC799" s="6" t="b">
        <f>M799=M800</f>
        <v>0</v>
      </c>
      <c r="AD799" s="6" t="b">
        <f>N799=N800</f>
        <v>0</v>
      </c>
      <c r="AE799" s="6" t="b">
        <f>O799=O800</f>
        <v>1</v>
      </c>
      <c r="AF799" s="6" t="b">
        <f>P799=P800</f>
        <v>1</v>
      </c>
      <c r="AG799" s="3"/>
      <c r="AH799" s="8" t="str">
        <f>IF(ISBLANK($E799),"N/A",$E799)</f>
        <v>INT-PAT EP SEARCH REPORT PUBLICATION</v>
      </c>
      <c r="AI799" s="8" t="str">
        <f>IF(ISBLANK($F799),"N/A",$F799)</f>
        <v>Deadline to Respond to Search Opinion 1M Reminder /Atty</v>
      </c>
      <c r="AJ799" s="7" t="str">
        <f>IF(ISBLANK($B799),"N/A",$B799)</f>
        <v>Agent Patent</v>
      </c>
      <c r="AK799" s="8" t="str">
        <f>IF(ISBLANK($C799),"N/A",$C799)</f>
        <v>USPS.056EP</v>
      </c>
      <c r="AL799" s="8" t="str">
        <f>IF(ISBLANK($C800),"N/A",$C800)</f>
        <v>USPS.057AUD1</v>
      </c>
      <c r="AM799" s="7" t="str">
        <f>IF(ISBLANK($B800),"N/A",$B800)</f>
        <v>Live Patent</v>
      </c>
      <c r="AN799" s="8" t="str">
        <f>IF(ISBLANK($F800),"N/A",$F800)</f>
        <v>FA Filing Confirmation of Divisional? / Atty</v>
      </c>
      <c r="AO799" s="8" t="str">
        <f>IF(ISBLANK($E800),"N/A",$E800)</f>
        <v>INT-PAT INSTR DIVISIONAL APPLICATION BY DUE DATE</v>
      </c>
      <c r="AP799" s="3"/>
      <c r="AQ799" s="6" t="str">
        <f>IF($S799=FALSE,"Matter doesn't match.","-")</f>
        <v>Matter doesn't match.</v>
      </c>
      <c r="AR799" s="6" t="str">
        <f>IF($R799=TRUE,"System matches.","-")</f>
        <v>-</v>
      </c>
      <c r="AS799" s="6" t="str">
        <f>IF($U799=FALSE,"Action Type doesn't match.","-")</f>
        <v>Action Type doesn't match.</v>
      </c>
      <c r="AT799" s="6" t="str">
        <f>IF($V799=FALSE,"Action Due doesn't match.","-")</f>
        <v>Action Due doesn't match.</v>
      </c>
      <c r="AU799" s="6" t="b">
        <f>IF(AND($S799=TRUE,$Z799=TRUE,$U799=FALSE,$R799=FALSE),TRUE,FALSE)</f>
        <v>0</v>
      </c>
      <c r="AV799" s="13" t="b">
        <f ca="1">IF(OFFSET($AU799,-1,0)=TRUE,TRUE,FALSE)</f>
        <v>0</v>
      </c>
      <c r="AW799" s="6" t="b">
        <f>IF(AND($V799=TRUE,$S799=TRUE,$U799=FALSE,$R799=FALSE),TRUE,FALSE)</f>
        <v>0</v>
      </c>
      <c r="AX799" s="13" t="b">
        <f ca="1">IF(OFFSET($AW799,-1,0)="TRUE",TRUE,FALSE)</f>
        <v>0</v>
      </c>
      <c r="AY799" s="3"/>
      <c r="AZ799" s="3" t="str">
        <f>IF(OR($S799=FALSE,$R799=TRUE,$V799=FALSE),"-",IF(T799=FALSE,(CONCATENATE(D$1," doesn't match.")),"-"))</f>
        <v>-</v>
      </c>
      <c r="BA799" s="3" t="str">
        <f>IF(OR($S799=FALSE,$R799=TRUE,$V799=FALSE),"-",IF(U799=FALSE,(CONCATENATE(E$1," doesn't match.")),"-"))</f>
        <v>-</v>
      </c>
      <c r="BB799" s="3" t="str">
        <f>IF(OR($S799=FALSE,$R799=TRUE,$V799=FALSE),"-",IF(V799=FALSE,(CONCATENATE(F$1," doesn't match.")),"-"))</f>
        <v>-</v>
      </c>
      <c r="BC799" s="3" t="str">
        <f>IF(OR($S799=FALSE,$R799=TRUE,$V799=FALSE),"-",IF(W799=FALSE,(CONCATENATE(G$1," doesn't match.")),"-"))</f>
        <v>-</v>
      </c>
      <c r="BD799" s="3" t="str">
        <f>IF(OR($S799=FALSE,$R799=TRUE,$V799=FALSE),"-",IF(X799=FALSE,(CONCATENATE(H$1," doesn't match.")),"-"))</f>
        <v>-</v>
      </c>
      <c r="BE799" s="3" t="str">
        <f>IF(OR($S799=FALSE,$R799=TRUE,$V799=FALSE),"-",IF(Y799=FALSE,(CONCATENATE(I$1," doesn't match.")),"-"))</f>
        <v>-</v>
      </c>
      <c r="BF799" s="3" t="str">
        <f>IF(OR($S799=FALSE,$R799=TRUE,$V799=FALSE),"-",IF(Z799=FALSE,(CONCATENATE(J$1," doesn't match.")),"-"))</f>
        <v>-</v>
      </c>
      <c r="BG799" s="3" t="str">
        <f>IF(OR($S799=FALSE,$R799=TRUE,$V799=FALSE),"-",IF(AA799=FALSE,(CONCATENATE(K$1," doesn't match.")),"-"))</f>
        <v>-</v>
      </c>
      <c r="BH799" s="3" t="str">
        <f>IF(OR($S799=FALSE,$R799=TRUE,$V799=FALSE),"-",IF(AB799=FALSE,(CONCATENATE(L$1," doesn't match.")),"-"))</f>
        <v>-</v>
      </c>
      <c r="BI799" s="3" t="str">
        <f>IF(OR($S799=FALSE,$R799=TRUE,$V799=FALSE),"-",IF(AC799=FALSE,(CONCATENATE(M$1," doesn't match.")),"-"))</f>
        <v>-</v>
      </c>
      <c r="BJ799" s="3" t="str">
        <f>IF(OR($S799=FALSE,$R799=TRUE,$V799=FALSE),"-",IF(AD799=FALSE,(CONCATENATE(N$1," doesn't match.")),"-"))</f>
        <v>-</v>
      </c>
      <c r="BK799" s="3" t="str">
        <f>IF(OR($S799=FALSE,$R799=TRUE,$V799=FALSE),"-",IF(AE799=FALSE,(CONCATENATE(O$1," doesn't match.")),"-"))</f>
        <v>-</v>
      </c>
      <c r="BL799" s="3" t="str">
        <f>IF(OR($S799=FALSE,$R799=TRUE,$V799=FALSE),"-",IF(AF799=FALSE,(CONCATENATE(P$1," doesn't match.")),"-"))</f>
        <v>-</v>
      </c>
    </row>
    <row r="800" spans="1:64" ht="60" x14ac:dyDescent="0.25">
      <c r="A800" s="30">
        <v>1293161</v>
      </c>
      <c r="B800" s="30" t="s">
        <v>30</v>
      </c>
      <c r="C800" s="31" t="s">
        <v>608</v>
      </c>
      <c r="D800" s="30" t="s">
        <v>187</v>
      </c>
      <c r="E800" s="30" t="s">
        <v>181</v>
      </c>
      <c r="F800" s="30" t="s">
        <v>305</v>
      </c>
      <c r="G800" s="30" t="s">
        <v>35</v>
      </c>
      <c r="H800" s="32">
        <v>43293</v>
      </c>
      <c r="I800" s="32">
        <v>43247</v>
      </c>
      <c r="J800" s="32">
        <v>43293</v>
      </c>
      <c r="K800" s="32"/>
      <c r="L800" s="30" t="s">
        <v>49</v>
      </c>
      <c r="M800" s="32">
        <v>43208</v>
      </c>
      <c r="N800" s="32">
        <v>43292</v>
      </c>
      <c r="O800" s="32"/>
      <c r="P800" s="32"/>
      <c r="Q800" s="5"/>
      <c r="R800" s="6" t="b">
        <f>B800=B801</f>
        <v>0</v>
      </c>
      <c r="S800" s="6" t="b">
        <f>C800=C801</f>
        <v>1</v>
      </c>
      <c r="T800" s="6" t="b">
        <f>D800=D801</f>
        <v>1</v>
      </c>
      <c r="U800" s="6" t="b">
        <f>E800=E801</f>
        <v>1</v>
      </c>
      <c r="V800" s="6" t="b">
        <f>F800=F801</f>
        <v>1</v>
      </c>
      <c r="W800" s="6" t="b">
        <f>G800=G801</f>
        <v>1</v>
      </c>
      <c r="X800" s="6" t="b">
        <f>H800=H801</f>
        <v>1</v>
      </c>
      <c r="Y800" s="6" t="b">
        <f>I800=I801</f>
        <v>0</v>
      </c>
      <c r="Z800" s="6" t="b">
        <f>J800=J801</f>
        <v>1</v>
      </c>
      <c r="AA800" s="6" t="b">
        <f>K800=K801</f>
        <v>1</v>
      </c>
      <c r="AB800" s="6" t="b">
        <f>L800=L801</f>
        <v>1</v>
      </c>
      <c r="AC800" s="6" t="b">
        <f>M800=M801</f>
        <v>1</v>
      </c>
      <c r="AD800" s="6" t="b">
        <f>N800=N801</f>
        <v>1</v>
      </c>
      <c r="AE800" s="6" t="b">
        <f>O800=O801</f>
        <v>1</v>
      </c>
      <c r="AF800" s="6" t="b">
        <f>P800=P801</f>
        <v>1</v>
      </c>
      <c r="AG800" s="3"/>
      <c r="AH800" s="8" t="str">
        <f>IF(ISBLANK($E800),"N/A",$E800)</f>
        <v>INT-PAT INSTR DIVISIONAL APPLICATION BY DUE DATE</v>
      </c>
      <c r="AI800" s="8" t="str">
        <f>IF(ISBLANK($F800),"N/A",$F800)</f>
        <v>FA Filing Confirmation of Divisional? / Atty</v>
      </c>
      <c r="AJ800" s="7" t="str">
        <f>IF(ISBLANK($B800),"N/A",$B800)</f>
        <v>Live Patent</v>
      </c>
      <c r="AK800" s="8" t="str">
        <f>IF(ISBLANK($C800),"N/A",$C800)</f>
        <v>USPS.057AUD1</v>
      </c>
      <c r="AL800" s="8" t="str">
        <f>IF(ISBLANK($C801),"N/A",$C801)</f>
        <v>USPS.057AUD1</v>
      </c>
      <c r="AM800" s="7" t="str">
        <f>IF(ISBLANK($B801),"N/A",$B801)</f>
        <v>Agent Patent</v>
      </c>
      <c r="AN800" s="8" t="str">
        <f>IF(ISBLANK($F801),"N/A",$F801)</f>
        <v>FA Filing Confirmation of Divisional? / Atty</v>
      </c>
      <c r="AO800" s="8" t="str">
        <f>IF(ISBLANK($E801),"N/A",$E801)</f>
        <v>INT-PAT INSTR DIVISIONAL APPLICATION BY DUE DATE</v>
      </c>
      <c r="AP800" s="3"/>
      <c r="AQ800" s="6" t="str">
        <f>IF($S800=FALSE,"Matter doesn't match.","-")</f>
        <v>-</v>
      </c>
      <c r="AR800" s="6" t="str">
        <f>IF($R800=TRUE,"System matches.","-")</f>
        <v>-</v>
      </c>
      <c r="AS800" s="6" t="str">
        <f>IF($U800=FALSE,"Action Type doesn't match.","-")</f>
        <v>-</v>
      </c>
      <c r="AT800" s="6" t="str">
        <f>IF($V800=FALSE,"Action Due doesn't match.","-")</f>
        <v>-</v>
      </c>
      <c r="AU800" s="6" t="b">
        <f>IF(AND($S800=TRUE,$Z800=TRUE,$U800=FALSE,$R800=FALSE),TRUE,FALSE)</f>
        <v>0</v>
      </c>
      <c r="AV800" s="13" t="b">
        <f ca="1">IF(OFFSET($AU800,-1,0)=TRUE,TRUE,FALSE)</f>
        <v>0</v>
      </c>
      <c r="AW800" s="6" t="b">
        <f>IF(AND($V800=TRUE,$S800=TRUE,$U800=FALSE,$R800=FALSE),TRUE,FALSE)</f>
        <v>0</v>
      </c>
      <c r="AX800" s="13" t="b">
        <f ca="1">IF(OFFSET($AW800,-1,0)="TRUE",TRUE,FALSE)</f>
        <v>0</v>
      </c>
      <c r="AY800" s="3"/>
      <c r="AZ800" s="3" t="str">
        <f>IF(OR($S800=FALSE,$R800=TRUE,$V800=FALSE),"-",IF(T800=FALSE,(CONCATENATE(D$1," doesn't match.")),"-"))</f>
        <v>-</v>
      </c>
      <c r="BA800" s="3" t="str">
        <f>IF(OR($S800=FALSE,$R800=TRUE,$V800=FALSE),"-",IF(U800=FALSE,(CONCATENATE(E$1," doesn't match.")),"-"))</f>
        <v>-</v>
      </c>
      <c r="BB800" s="3" t="str">
        <f>IF(OR($S800=FALSE,$R800=TRUE,$V800=FALSE),"-",IF(V800=FALSE,(CONCATENATE(F$1," doesn't match.")),"-"))</f>
        <v>-</v>
      </c>
      <c r="BC800" s="3" t="str">
        <f>IF(OR($S800=FALSE,$R800=TRUE,$V800=FALSE),"-",IF(W800=FALSE,(CONCATENATE(G$1," doesn't match.")),"-"))</f>
        <v>-</v>
      </c>
      <c r="BD800" s="3" t="str">
        <f>IF(OR($S800=FALSE,$R800=TRUE,$V800=FALSE),"-",IF(X800=FALSE,(CONCATENATE(H$1," doesn't match.")),"-"))</f>
        <v>-</v>
      </c>
      <c r="BE800" s="3" t="str">
        <f>IF(OR($S800=FALSE,$R800=TRUE,$V800=FALSE),"-",IF(Y800=FALSE,(CONCATENATE(I$1," doesn't match.")),"-"))</f>
        <v>DateTaken doesn't match.</v>
      </c>
      <c r="BF800" s="3" t="str">
        <f>IF(OR($S800=FALSE,$R800=TRUE,$V800=FALSE),"-",IF(Z800=FALSE,(CONCATENATE(J$1," doesn't match.")),"-"))</f>
        <v>-</v>
      </c>
      <c r="BG800" s="3" t="str">
        <f>IF(OR($S800=FALSE,$R800=TRUE,$V800=FALSE),"-",IF(AA800=FALSE,(CONCATENATE(K$1," doesn't match.")),"-"))</f>
        <v>-</v>
      </c>
      <c r="BH800" s="3" t="str">
        <f>IF(OR($S800=FALSE,$R800=TRUE,$V800=FALSE),"-",IF(AB800=FALSE,(CONCATENATE(L$1," doesn't match.")),"-"))</f>
        <v>-</v>
      </c>
      <c r="BI800" s="3" t="str">
        <f>IF(OR($S800=FALSE,$R800=TRUE,$V800=FALSE),"-",IF(AC800=FALSE,(CONCATENATE(M$1," doesn't match.")),"-"))</f>
        <v>-</v>
      </c>
      <c r="BJ800" s="3" t="str">
        <f>IF(OR($S800=FALSE,$R800=TRUE,$V800=FALSE),"-",IF(AD800=FALSE,(CONCATENATE(N$1," doesn't match.")),"-"))</f>
        <v>-</v>
      </c>
      <c r="BK800" s="3" t="str">
        <f>IF(OR($S800=FALSE,$R800=TRUE,$V800=FALSE),"-",IF(AE800=FALSE,(CONCATENATE(O$1," doesn't match.")),"-"))</f>
        <v>-</v>
      </c>
      <c r="BL800" s="3" t="str">
        <f>IF(OR($S800=FALSE,$R800=TRUE,$V800=FALSE),"-",IF(AF800=FALSE,(CONCATENATE(P$1," doesn't match.")),"-"))</f>
        <v>-</v>
      </c>
    </row>
    <row r="801" spans="1:64" ht="60" x14ac:dyDescent="0.25">
      <c r="A801" s="30">
        <v>1293161</v>
      </c>
      <c r="B801" s="30" t="s">
        <v>625</v>
      </c>
      <c r="C801" s="31" t="s">
        <v>608</v>
      </c>
      <c r="D801" s="30" t="s">
        <v>187</v>
      </c>
      <c r="E801" s="30" t="s">
        <v>181</v>
      </c>
      <c r="F801" s="30" t="s">
        <v>305</v>
      </c>
      <c r="G801" s="30" t="s">
        <v>35</v>
      </c>
      <c r="H801" s="32">
        <v>43293</v>
      </c>
      <c r="I801" s="32">
        <v>43248</v>
      </c>
      <c r="J801" s="32">
        <v>43293</v>
      </c>
      <c r="K801" s="32"/>
      <c r="L801" s="30" t="s">
        <v>49</v>
      </c>
      <c r="M801" s="32">
        <v>43208</v>
      </c>
      <c r="N801" s="32">
        <v>43292</v>
      </c>
      <c r="O801" s="32"/>
      <c r="P801" s="32"/>
      <c r="Q801" s="5"/>
      <c r="R801" s="6" t="b">
        <f>B801=B802</f>
        <v>0</v>
      </c>
      <c r="S801" s="6" t="b">
        <f>C801=C802</f>
        <v>0</v>
      </c>
      <c r="T801" s="6" t="b">
        <f>D801=D802</f>
        <v>0</v>
      </c>
      <c r="U801" s="6" t="b">
        <f>E801=E802</f>
        <v>0</v>
      </c>
      <c r="V801" s="6" t="b">
        <f>F801=F802</f>
        <v>0</v>
      </c>
      <c r="W801" s="6" t="b">
        <f>G801=G802</f>
        <v>1</v>
      </c>
      <c r="X801" s="6" t="b">
        <f>H801=H802</f>
        <v>0</v>
      </c>
      <c r="Y801" s="6" t="b">
        <f>I801=I802</f>
        <v>0</v>
      </c>
      <c r="Z801" s="6" t="b">
        <f>J801=J802</f>
        <v>0</v>
      </c>
      <c r="AA801" s="6" t="b">
        <f>K801=K802</f>
        <v>1</v>
      </c>
      <c r="AB801" s="6" t="b">
        <f>L801=L802</f>
        <v>0</v>
      </c>
      <c r="AC801" s="6" t="b">
        <f>M801=M802</f>
        <v>0</v>
      </c>
      <c r="AD801" s="6" t="b">
        <f>N801=N802</f>
        <v>0</v>
      </c>
      <c r="AE801" s="6" t="b">
        <f>O801=O802</f>
        <v>1</v>
      </c>
      <c r="AF801" s="6" t="b">
        <f>P801=P802</f>
        <v>1</v>
      </c>
      <c r="AG801" s="3"/>
      <c r="AH801" s="8" t="str">
        <f>IF(ISBLANK($E801),"N/A",$E801)</f>
        <v>INT-PAT INSTR DIVISIONAL APPLICATION BY DUE DATE</v>
      </c>
      <c r="AI801" s="8" t="str">
        <f>IF(ISBLANK($F801),"N/A",$F801)</f>
        <v>FA Filing Confirmation of Divisional? / Atty</v>
      </c>
      <c r="AJ801" s="7" t="str">
        <f>IF(ISBLANK($B801),"N/A",$B801)</f>
        <v>Agent Patent</v>
      </c>
      <c r="AK801" s="8" t="str">
        <f>IF(ISBLANK($C801),"N/A",$C801)</f>
        <v>USPS.057AUD1</v>
      </c>
      <c r="AL801" s="8" t="str">
        <f>IF(ISBLANK($C802),"N/A",$C802)</f>
        <v>USPS.058EPD1</v>
      </c>
      <c r="AM801" s="7" t="str">
        <f>IF(ISBLANK($B802),"N/A",$B802)</f>
        <v>Live Patent</v>
      </c>
      <c r="AN801" s="8" t="str">
        <f>IF(ISBLANK($F802),"N/A",$F802)</f>
        <v>Application Published? Check EPOnline / IPP</v>
      </c>
      <c r="AO801" s="8" t="str">
        <f>IF(ISBLANK($E802),"N/A",$E802)</f>
        <v>Application Published? Check EPOnline / IPP</v>
      </c>
      <c r="AP801" s="3"/>
      <c r="AQ801" s="6" t="str">
        <f>IF($S801=FALSE,"Matter doesn't match.","-")</f>
        <v>Matter doesn't match.</v>
      </c>
      <c r="AR801" s="6" t="str">
        <f>IF($R801=TRUE,"System matches.","-")</f>
        <v>-</v>
      </c>
      <c r="AS801" s="6" t="str">
        <f>IF($U801=FALSE,"Action Type doesn't match.","-")</f>
        <v>Action Type doesn't match.</v>
      </c>
      <c r="AT801" s="6" t="str">
        <f>IF($V801=FALSE,"Action Due doesn't match.","-")</f>
        <v>Action Due doesn't match.</v>
      </c>
      <c r="AU801" s="6" t="b">
        <f>IF(AND($S801=TRUE,$Z801=TRUE,$U801=FALSE,$R801=FALSE),TRUE,FALSE)</f>
        <v>0</v>
      </c>
      <c r="AV801" s="13" t="b">
        <f ca="1">IF(OFFSET($AU801,-1,0)=TRUE,TRUE,FALSE)</f>
        <v>0</v>
      </c>
      <c r="AW801" s="6" t="b">
        <f>IF(AND($V801=TRUE,$S801=TRUE,$U801=FALSE,$R801=FALSE),TRUE,FALSE)</f>
        <v>0</v>
      </c>
      <c r="AX801" s="13" t="b">
        <f ca="1">IF(OFFSET($AW801,-1,0)="TRUE",TRUE,FALSE)</f>
        <v>0</v>
      </c>
      <c r="AY801" s="3"/>
      <c r="AZ801" s="3" t="str">
        <f>IF(OR($S801=FALSE,$R801=TRUE,$V801=FALSE),"-",IF(T801=FALSE,(CONCATENATE(D$1," doesn't match.")),"-"))</f>
        <v>-</v>
      </c>
      <c r="BA801" s="3" t="str">
        <f>IF(OR($S801=FALSE,$R801=TRUE,$V801=FALSE),"-",IF(U801=FALSE,(CONCATENATE(E$1," doesn't match.")),"-"))</f>
        <v>-</v>
      </c>
      <c r="BB801" s="3" t="str">
        <f>IF(OR($S801=FALSE,$R801=TRUE,$V801=FALSE),"-",IF(V801=FALSE,(CONCATENATE(F$1," doesn't match.")),"-"))</f>
        <v>-</v>
      </c>
      <c r="BC801" s="3" t="str">
        <f>IF(OR($S801=FALSE,$R801=TRUE,$V801=FALSE),"-",IF(W801=FALSE,(CONCATENATE(G$1," doesn't match.")),"-"))</f>
        <v>-</v>
      </c>
      <c r="BD801" s="3" t="str">
        <f>IF(OR($S801=FALSE,$R801=TRUE,$V801=FALSE),"-",IF(X801=FALSE,(CONCATENATE(H$1," doesn't match.")),"-"))</f>
        <v>-</v>
      </c>
      <c r="BE801" s="3" t="str">
        <f>IF(OR($S801=FALSE,$R801=TRUE,$V801=FALSE),"-",IF(Y801=FALSE,(CONCATENATE(I$1," doesn't match.")),"-"))</f>
        <v>-</v>
      </c>
      <c r="BF801" s="3" t="str">
        <f>IF(OR($S801=FALSE,$R801=TRUE,$V801=FALSE),"-",IF(Z801=FALSE,(CONCATENATE(J$1," doesn't match.")),"-"))</f>
        <v>-</v>
      </c>
      <c r="BG801" s="3" t="str">
        <f>IF(OR($S801=FALSE,$R801=TRUE,$V801=FALSE),"-",IF(AA801=FALSE,(CONCATENATE(K$1," doesn't match.")),"-"))</f>
        <v>-</v>
      </c>
      <c r="BH801" s="3" t="str">
        <f>IF(OR($S801=FALSE,$R801=TRUE,$V801=FALSE),"-",IF(AB801=FALSE,(CONCATENATE(L$1," doesn't match.")),"-"))</f>
        <v>-</v>
      </c>
      <c r="BI801" s="3" t="str">
        <f>IF(OR($S801=FALSE,$R801=TRUE,$V801=FALSE),"-",IF(AC801=FALSE,(CONCATENATE(M$1," doesn't match.")),"-"))</f>
        <v>-</v>
      </c>
      <c r="BJ801" s="3" t="str">
        <f>IF(OR($S801=FALSE,$R801=TRUE,$V801=FALSE),"-",IF(AD801=FALSE,(CONCATENATE(N$1," doesn't match.")),"-"))</f>
        <v>-</v>
      </c>
      <c r="BK801" s="3" t="str">
        <f>IF(OR($S801=FALSE,$R801=TRUE,$V801=FALSE),"-",IF(AE801=FALSE,(CONCATENATE(O$1," doesn't match.")),"-"))</f>
        <v>-</v>
      </c>
      <c r="BL801" s="3" t="str">
        <f>IF(OR($S801=FALSE,$R801=TRUE,$V801=FALSE),"-",IF(AF801=FALSE,(CONCATENATE(P$1," doesn't match.")),"-"))</f>
        <v>-</v>
      </c>
    </row>
    <row r="802" spans="1:64" ht="45" x14ac:dyDescent="0.25">
      <c r="A802" s="30">
        <v>1275016</v>
      </c>
      <c r="B802" s="30" t="s">
        <v>30</v>
      </c>
      <c r="C802" s="31" t="s">
        <v>609</v>
      </c>
      <c r="D802" s="30" t="s">
        <v>41</v>
      </c>
      <c r="E802" s="30" t="s">
        <v>269</v>
      </c>
      <c r="F802" s="30" t="s">
        <v>269</v>
      </c>
      <c r="G802" s="30" t="s">
        <v>35</v>
      </c>
      <c r="H802" s="32">
        <v>43470</v>
      </c>
      <c r="I802" s="32"/>
      <c r="J802" s="32">
        <v>43286</v>
      </c>
      <c r="K802" s="32"/>
      <c r="L802" s="30" t="s">
        <v>62</v>
      </c>
      <c r="M802" s="32">
        <v>43290</v>
      </c>
      <c r="N802" s="32">
        <v>43290</v>
      </c>
      <c r="O802" s="32"/>
      <c r="P802" s="32"/>
      <c r="Q802" s="5"/>
      <c r="R802" s="6" t="b">
        <f>B802=B803</f>
        <v>1</v>
      </c>
      <c r="S802" s="6" t="b">
        <f>C802=C803</f>
        <v>1</v>
      </c>
      <c r="T802" s="6" t="b">
        <f>D802=D803</f>
        <v>1</v>
      </c>
      <c r="U802" s="6" t="b">
        <f>E802=E803</f>
        <v>0</v>
      </c>
      <c r="V802" s="6" t="b">
        <f>F802=F803</f>
        <v>0</v>
      </c>
      <c r="W802" s="6" t="b">
        <f>G802=G803</f>
        <v>1</v>
      </c>
      <c r="X802" s="6" t="b">
        <f>H802=H803</f>
        <v>0</v>
      </c>
      <c r="Y802" s="6" t="b">
        <f>I802=I803</f>
        <v>0</v>
      </c>
      <c r="Z802" s="6" t="b">
        <f>J802=J803</f>
        <v>0</v>
      </c>
      <c r="AA802" s="6" t="b">
        <f>K802=K803</f>
        <v>1</v>
      </c>
      <c r="AB802" s="6" t="b">
        <f>L802=L803</f>
        <v>1</v>
      </c>
      <c r="AC802" s="6" t="b">
        <f>M802=M803</f>
        <v>0</v>
      </c>
      <c r="AD802" s="6" t="b">
        <f>N802=N803</f>
        <v>1</v>
      </c>
      <c r="AE802" s="6" t="b">
        <f>O802=O803</f>
        <v>1</v>
      </c>
      <c r="AF802" s="6" t="b">
        <f>P802=P803</f>
        <v>1</v>
      </c>
      <c r="AG802" s="3"/>
      <c r="AH802" s="8" t="str">
        <f>IF(ISBLANK($E802),"N/A",$E802)</f>
        <v>Application Published? Check EPOnline / IPP</v>
      </c>
      <c r="AI802" s="8" t="str">
        <f>IF(ISBLANK($F802),"N/A",$F802)</f>
        <v>Application Published? Check EPOnline / IPP</v>
      </c>
      <c r="AJ802" s="7" t="str">
        <f>IF(ISBLANK($B802),"N/A",$B802)</f>
        <v>Live Patent</v>
      </c>
      <c r="AK802" s="8" t="str">
        <f>IF(ISBLANK($C802),"N/A",$C802)</f>
        <v>USPS.058EPD1</v>
      </c>
      <c r="AL802" s="8" t="str">
        <f>IF(ISBLANK($C803),"N/A",$C803)</f>
        <v>USPS.058EPD1</v>
      </c>
      <c r="AM802" s="7" t="str">
        <f>IF(ISBLANK($B803),"N/A",$B803)</f>
        <v>Live Patent</v>
      </c>
      <c r="AN802" s="8" t="str">
        <f>IF(ISBLANK($F803),"N/A",$F803)</f>
        <v>FA Filing Confirmation of Divisional? / Atty</v>
      </c>
      <c r="AO802" s="8" t="str">
        <f>IF(ISBLANK($E803),"N/A",$E803)</f>
        <v>INT-PAT INSTR DIVISIONAL APPLICATION</v>
      </c>
      <c r="AP802" s="3"/>
      <c r="AQ802" s="6" t="str">
        <f>IF($S802=FALSE,"Matter doesn't match.","-")</f>
        <v>-</v>
      </c>
      <c r="AR802" s="6" t="str">
        <f>IF($R802=TRUE,"System matches.","-")</f>
        <v>System matches.</v>
      </c>
      <c r="AS802" s="6" t="str">
        <f>IF($U802=FALSE,"Action Type doesn't match.","-")</f>
        <v>Action Type doesn't match.</v>
      </c>
      <c r="AT802" s="6" t="str">
        <f>IF($V802=FALSE,"Action Due doesn't match.","-")</f>
        <v>Action Due doesn't match.</v>
      </c>
      <c r="AU802" s="6" t="b">
        <f>IF(AND($S802=TRUE,$Z802=TRUE,$U802=FALSE,$R802=FALSE),TRUE,FALSE)</f>
        <v>0</v>
      </c>
      <c r="AV802" s="13" t="b">
        <f ca="1">IF(OFFSET($AU802,-1,0)=TRUE,TRUE,FALSE)</f>
        <v>0</v>
      </c>
      <c r="AW802" s="6" t="b">
        <f>IF(AND($V802=TRUE,$S802=TRUE,$U802=FALSE,$R802=FALSE),TRUE,FALSE)</f>
        <v>0</v>
      </c>
      <c r="AX802" s="13" t="b">
        <f ca="1">IF(OFFSET($AW802,-1,0)="TRUE",TRUE,FALSE)</f>
        <v>0</v>
      </c>
      <c r="AY802" s="3"/>
      <c r="AZ802" s="3" t="str">
        <f>IF(OR($S802=FALSE,$R802=TRUE,$V802=FALSE),"-",IF(T802=FALSE,(CONCATENATE(D$1," doesn't match.")),"-"))</f>
        <v>-</v>
      </c>
      <c r="BA802" s="3" t="str">
        <f>IF(OR($S802=FALSE,$R802=TRUE,$V802=FALSE),"-",IF(U802=FALSE,(CONCATENATE(E$1," doesn't match.")),"-"))</f>
        <v>-</v>
      </c>
      <c r="BB802" s="3" t="str">
        <f>IF(OR($S802=FALSE,$R802=TRUE,$V802=FALSE),"-",IF(V802=FALSE,(CONCATENATE(F$1," doesn't match.")),"-"))</f>
        <v>-</v>
      </c>
      <c r="BC802" s="3" t="str">
        <f>IF(OR($S802=FALSE,$R802=TRUE,$V802=FALSE),"-",IF(W802=FALSE,(CONCATENATE(G$1," doesn't match.")),"-"))</f>
        <v>-</v>
      </c>
      <c r="BD802" s="3" t="str">
        <f>IF(OR($S802=FALSE,$R802=TRUE,$V802=FALSE),"-",IF(X802=FALSE,(CONCATENATE(H$1," doesn't match.")),"-"))</f>
        <v>-</v>
      </c>
      <c r="BE802" s="3" t="str">
        <f>IF(OR($S802=FALSE,$R802=TRUE,$V802=FALSE),"-",IF(Y802=FALSE,(CONCATENATE(I$1," doesn't match.")),"-"))</f>
        <v>-</v>
      </c>
      <c r="BF802" s="3" t="str">
        <f>IF(OR($S802=FALSE,$R802=TRUE,$V802=FALSE),"-",IF(Z802=FALSE,(CONCATENATE(J$1," doesn't match.")),"-"))</f>
        <v>-</v>
      </c>
      <c r="BG802" s="3" t="str">
        <f>IF(OR($S802=FALSE,$R802=TRUE,$V802=FALSE),"-",IF(AA802=FALSE,(CONCATENATE(K$1," doesn't match.")),"-"))</f>
        <v>-</v>
      </c>
      <c r="BH802" s="3" t="str">
        <f>IF(OR($S802=FALSE,$R802=TRUE,$V802=FALSE),"-",IF(AB802=FALSE,(CONCATENATE(L$1," doesn't match.")),"-"))</f>
        <v>-</v>
      </c>
      <c r="BI802" s="3" t="str">
        <f>IF(OR($S802=FALSE,$R802=TRUE,$V802=FALSE),"-",IF(AC802=FALSE,(CONCATENATE(M$1," doesn't match.")),"-"))</f>
        <v>-</v>
      </c>
      <c r="BJ802" s="3" t="str">
        <f>IF(OR($S802=FALSE,$R802=TRUE,$V802=FALSE),"-",IF(AD802=FALSE,(CONCATENATE(N$1," doesn't match.")),"-"))</f>
        <v>-</v>
      </c>
      <c r="BK802" s="3" t="str">
        <f>IF(OR($S802=FALSE,$R802=TRUE,$V802=FALSE),"-",IF(AE802=FALSE,(CONCATENATE(O$1," doesn't match.")),"-"))</f>
        <v>-</v>
      </c>
      <c r="BL802" s="3" t="str">
        <f>IF(OR($S802=FALSE,$R802=TRUE,$V802=FALSE),"-",IF(AF802=FALSE,(CONCATENATE(P$1," doesn't match.")),"-"))</f>
        <v>-</v>
      </c>
    </row>
    <row r="803" spans="1:64" ht="45" x14ac:dyDescent="0.25">
      <c r="A803" s="30">
        <v>1275016</v>
      </c>
      <c r="B803" s="30" t="s">
        <v>30</v>
      </c>
      <c r="C803" s="31" t="s">
        <v>609</v>
      </c>
      <c r="D803" s="30" t="s">
        <v>41</v>
      </c>
      <c r="E803" s="30" t="s">
        <v>610</v>
      </c>
      <c r="F803" s="30" t="s">
        <v>305</v>
      </c>
      <c r="G803" s="30" t="s">
        <v>35</v>
      </c>
      <c r="H803" s="32">
        <v>43307</v>
      </c>
      <c r="I803" s="32">
        <v>43290</v>
      </c>
      <c r="J803" s="32">
        <v>43277</v>
      </c>
      <c r="K803" s="32"/>
      <c r="L803" s="30" t="s">
        <v>62</v>
      </c>
      <c r="M803" s="32">
        <v>43277</v>
      </c>
      <c r="N803" s="32">
        <v>43290</v>
      </c>
      <c r="O803" s="32"/>
      <c r="P803" s="32"/>
      <c r="Q803" s="5"/>
      <c r="R803" s="6" t="b">
        <f>B803=B804</f>
        <v>1</v>
      </c>
      <c r="S803" s="6" t="b">
        <f>C803=C804</f>
        <v>1</v>
      </c>
      <c r="T803" s="6" t="b">
        <f>D803=D804</f>
        <v>1</v>
      </c>
      <c r="U803" s="6" t="b">
        <f>E803=E804</f>
        <v>1</v>
      </c>
      <c r="V803" s="6" t="b">
        <f>F803=F804</f>
        <v>0</v>
      </c>
      <c r="W803" s="6" t="b">
        <f>G803=G804</f>
        <v>1</v>
      </c>
      <c r="X803" s="6" t="b">
        <f>H803=H804</f>
        <v>0</v>
      </c>
      <c r="Y803" s="6" t="b">
        <f>I803=I804</f>
        <v>1</v>
      </c>
      <c r="Z803" s="6" t="b">
        <f>J803=J804</f>
        <v>1</v>
      </c>
      <c r="AA803" s="6" t="b">
        <f>K803=K804</f>
        <v>1</v>
      </c>
      <c r="AB803" s="6" t="b">
        <f>L803=L804</f>
        <v>1</v>
      </c>
      <c r="AC803" s="6" t="b">
        <f>M803=M804</f>
        <v>1</v>
      </c>
      <c r="AD803" s="6" t="b">
        <f>N803=N804</f>
        <v>1</v>
      </c>
      <c r="AE803" s="6" t="b">
        <f>O803=O804</f>
        <v>1</v>
      </c>
      <c r="AF803" s="6" t="b">
        <f>P803=P804</f>
        <v>1</v>
      </c>
      <c r="AG803" s="3"/>
      <c r="AH803" s="8" t="str">
        <f>IF(ISBLANK($E803),"N/A",$E803)</f>
        <v>INT-PAT INSTR DIVISIONAL APPLICATION</v>
      </c>
      <c r="AI803" s="8" t="str">
        <f>IF(ISBLANK($F803),"N/A",$F803)</f>
        <v>FA Filing Confirmation of Divisional? / Atty</v>
      </c>
      <c r="AJ803" s="7" t="str">
        <f>IF(ISBLANK($B803),"N/A",$B803)</f>
        <v>Live Patent</v>
      </c>
      <c r="AK803" s="8" t="str">
        <f>IF(ISBLANK($C803),"N/A",$C803)</f>
        <v>USPS.058EPD1</v>
      </c>
      <c r="AL803" s="8" t="str">
        <f>IF(ISBLANK($C804),"N/A",$C804)</f>
        <v>USPS.058EPD1</v>
      </c>
      <c r="AM803" s="7" t="str">
        <f>IF(ISBLANK($B804),"N/A",$B804)</f>
        <v>Live Patent</v>
      </c>
      <c r="AN803" s="8" t="str">
        <f>IF(ISBLANK($F804),"N/A",$F804)</f>
        <v>Filing Receipt or Particulars Received? / IPP</v>
      </c>
      <c r="AO803" s="8" t="str">
        <f>IF(ISBLANK($E804),"N/A",$E804)</f>
        <v>INT-PAT INSTR DIVISIONAL APPLICATION</v>
      </c>
      <c r="AP803" s="3"/>
      <c r="AQ803" s="6" t="str">
        <f>IF($S803=FALSE,"Matter doesn't match.","-")</f>
        <v>-</v>
      </c>
      <c r="AR803" s="6" t="str">
        <f>IF($R803=TRUE,"System matches.","-")</f>
        <v>System matches.</v>
      </c>
      <c r="AS803" s="6" t="str">
        <f>IF($U803=FALSE,"Action Type doesn't match.","-")</f>
        <v>-</v>
      </c>
      <c r="AT803" s="6" t="str">
        <f>IF($V803=FALSE,"Action Due doesn't match.","-")</f>
        <v>Action Due doesn't match.</v>
      </c>
      <c r="AU803" s="6" t="b">
        <f>IF(AND($S803=TRUE,$Z803=TRUE,$U803=FALSE,$R803=FALSE),TRUE,FALSE)</f>
        <v>0</v>
      </c>
      <c r="AV803" s="13" t="b">
        <f ca="1">IF(OFFSET($AU803,-1,0)=TRUE,TRUE,FALSE)</f>
        <v>0</v>
      </c>
      <c r="AW803" s="6" t="b">
        <f>IF(AND($V803=TRUE,$S803=TRUE,$U803=FALSE,$R803=FALSE),TRUE,FALSE)</f>
        <v>0</v>
      </c>
      <c r="AX803" s="13" t="b">
        <f ca="1">IF(OFFSET($AW803,-1,0)="TRUE",TRUE,FALSE)</f>
        <v>0</v>
      </c>
      <c r="AY803" s="3"/>
      <c r="AZ803" s="3" t="str">
        <f>IF(OR($S803=FALSE,$R803=TRUE,$V803=FALSE),"-",IF(T803=FALSE,(CONCATENATE(D$1," doesn't match.")),"-"))</f>
        <v>-</v>
      </c>
      <c r="BA803" s="3" t="str">
        <f>IF(OR($S803=FALSE,$R803=TRUE,$V803=FALSE),"-",IF(U803=FALSE,(CONCATENATE(E$1," doesn't match.")),"-"))</f>
        <v>-</v>
      </c>
      <c r="BB803" s="3" t="str">
        <f>IF(OR($S803=FALSE,$R803=TRUE,$V803=FALSE),"-",IF(V803=FALSE,(CONCATENATE(F$1," doesn't match.")),"-"))</f>
        <v>-</v>
      </c>
      <c r="BC803" s="3" t="str">
        <f>IF(OR($S803=FALSE,$R803=TRUE,$V803=FALSE),"-",IF(W803=FALSE,(CONCATENATE(G$1," doesn't match.")),"-"))</f>
        <v>-</v>
      </c>
      <c r="BD803" s="3" t="str">
        <f>IF(OR($S803=FALSE,$R803=TRUE,$V803=FALSE),"-",IF(X803=FALSE,(CONCATENATE(H$1," doesn't match.")),"-"))</f>
        <v>-</v>
      </c>
      <c r="BE803" s="3" t="str">
        <f>IF(OR($S803=FALSE,$R803=TRUE,$V803=FALSE),"-",IF(Y803=FALSE,(CONCATENATE(I$1," doesn't match.")),"-"))</f>
        <v>-</v>
      </c>
      <c r="BF803" s="3" t="str">
        <f>IF(OR($S803=FALSE,$R803=TRUE,$V803=FALSE),"-",IF(Z803=FALSE,(CONCATENATE(J$1," doesn't match.")),"-"))</f>
        <v>-</v>
      </c>
      <c r="BG803" s="3" t="str">
        <f>IF(OR($S803=FALSE,$R803=TRUE,$V803=FALSE),"-",IF(AA803=FALSE,(CONCATENATE(K$1," doesn't match.")),"-"))</f>
        <v>-</v>
      </c>
      <c r="BH803" s="3" t="str">
        <f>IF(OR($S803=FALSE,$R803=TRUE,$V803=FALSE),"-",IF(AB803=FALSE,(CONCATENATE(L$1," doesn't match.")),"-"))</f>
        <v>-</v>
      </c>
      <c r="BI803" s="3" t="str">
        <f>IF(OR($S803=FALSE,$R803=TRUE,$V803=FALSE),"-",IF(AC803=FALSE,(CONCATENATE(M$1," doesn't match.")),"-"))</f>
        <v>-</v>
      </c>
      <c r="BJ803" s="3" t="str">
        <f>IF(OR($S803=FALSE,$R803=TRUE,$V803=FALSE),"-",IF(AD803=FALSE,(CONCATENATE(N$1," doesn't match.")),"-"))</f>
        <v>-</v>
      </c>
      <c r="BK803" s="3" t="str">
        <f>IF(OR($S803=FALSE,$R803=TRUE,$V803=FALSE),"-",IF(AE803=FALSE,(CONCATENATE(O$1," doesn't match.")),"-"))</f>
        <v>-</v>
      </c>
      <c r="BL803" s="3" t="str">
        <f>IF(OR($S803=FALSE,$R803=TRUE,$V803=FALSE),"-",IF(AF803=FALSE,(CONCATENATE(P$1," doesn't match.")),"-"))</f>
        <v>-</v>
      </c>
    </row>
    <row r="804" spans="1:64" ht="45" x14ac:dyDescent="0.25">
      <c r="A804" s="30">
        <v>1275016</v>
      </c>
      <c r="B804" s="30" t="s">
        <v>30</v>
      </c>
      <c r="C804" s="31" t="s">
        <v>609</v>
      </c>
      <c r="D804" s="30" t="s">
        <v>41</v>
      </c>
      <c r="E804" s="30" t="s">
        <v>610</v>
      </c>
      <c r="F804" s="30" t="s">
        <v>306</v>
      </c>
      <c r="G804" s="30" t="s">
        <v>35</v>
      </c>
      <c r="H804" s="32">
        <v>43369</v>
      </c>
      <c r="I804" s="32">
        <v>43290</v>
      </c>
      <c r="J804" s="32">
        <v>43277</v>
      </c>
      <c r="K804" s="32"/>
      <c r="L804" s="30" t="s">
        <v>62</v>
      </c>
      <c r="M804" s="32">
        <v>43277</v>
      </c>
      <c r="N804" s="32">
        <v>43290</v>
      </c>
      <c r="O804" s="32"/>
      <c r="P804" s="32"/>
      <c r="Q804" s="5"/>
      <c r="R804" s="6" t="b">
        <f>B804=B805</f>
        <v>1</v>
      </c>
      <c r="S804" s="6" t="b">
        <f>C804=C805</f>
        <v>1</v>
      </c>
      <c r="T804" s="6" t="b">
        <f>D804=D805</f>
        <v>1</v>
      </c>
      <c r="U804" s="6" t="b">
        <f>E804=E805</f>
        <v>0</v>
      </c>
      <c r="V804" s="6" t="b">
        <f>F804=F805</f>
        <v>0</v>
      </c>
      <c r="W804" s="6" t="b">
        <f>G804=G805</f>
        <v>0</v>
      </c>
      <c r="X804" s="6" t="b">
        <f>H804=H805</f>
        <v>0</v>
      </c>
      <c r="Y804" s="6" t="b">
        <f>I804=I805</f>
        <v>0</v>
      </c>
      <c r="Z804" s="6" t="b">
        <f>J804=J805</f>
        <v>0</v>
      </c>
      <c r="AA804" s="6" t="b">
        <f>K804=K805</f>
        <v>1</v>
      </c>
      <c r="AB804" s="6" t="b">
        <f>L804=L805</f>
        <v>1</v>
      </c>
      <c r="AC804" s="6" t="b">
        <f>M804=M805</f>
        <v>0</v>
      </c>
      <c r="AD804" s="6" t="b">
        <f>N804=N805</f>
        <v>1</v>
      </c>
      <c r="AE804" s="6" t="b">
        <f>O804=O805</f>
        <v>1</v>
      </c>
      <c r="AF804" s="6" t="b">
        <f>P804=P805</f>
        <v>1</v>
      </c>
      <c r="AG804" s="3"/>
      <c r="AH804" s="8" t="str">
        <f>IF(ISBLANK($E804),"N/A",$E804)</f>
        <v>INT-PAT INSTR DIVISIONAL APPLICATION</v>
      </c>
      <c r="AI804" s="8" t="str">
        <f>IF(ISBLANK($F804),"N/A",$F804)</f>
        <v>Filing Receipt or Particulars Received? / IPP</v>
      </c>
      <c r="AJ804" s="7" t="str">
        <f>IF(ISBLANK($B804),"N/A",$B804)</f>
        <v>Live Patent</v>
      </c>
      <c r="AK804" s="8" t="str">
        <f>IF(ISBLANK($C804),"N/A",$C804)</f>
        <v>USPS.058EPD1</v>
      </c>
      <c r="AL804" s="8" t="str">
        <f>IF(ISBLANK($C805),"N/A",$C805)</f>
        <v>USPS.058EPD1</v>
      </c>
      <c r="AM804" s="7" t="str">
        <f>IF(ISBLANK($B805),"N/A",$B805)</f>
        <v>Live Patent</v>
      </c>
      <c r="AN804" s="8" t="str">
        <f>IF(ISBLANK($F805),"N/A",$F805)</f>
        <v>Status of Application? / Asst</v>
      </c>
      <c r="AO804" s="8" t="str">
        <f>IF(ISBLANK($E805),"N/A",$E805)</f>
        <v>INT-PAT STATUS CHECK</v>
      </c>
      <c r="AP804" s="3"/>
      <c r="AQ804" s="6" t="str">
        <f>IF($S804=FALSE,"Matter doesn't match.","-")</f>
        <v>-</v>
      </c>
      <c r="AR804" s="6" t="str">
        <f>IF($R804=TRUE,"System matches.","-")</f>
        <v>System matches.</v>
      </c>
      <c r="AS804" s="6" t="str">
        <f>IF($U804=FALSE,"Action Type doesn't match.","-")</f>
        <v>Action Type doesn't match.</v>
      </c>
      <c r="AT804" s="6" t="str">
        <f>IF($V804=FALSE,"Action Due doesn't match.","-")</f>
        <v>Action Due doesn't match.</v>
      </c>
      <c r="AU804" s="6" t="b">
        <f>IF(AND($S804=TRUE,$Z804=TRUE,$U804=FALSE,$R804=FALSE),TRUE,FALSE)</f>
        <v>0</v>
      </c>
      <c r="AV804" s="13" t="b">
        <f ca="1">IF(OFFSET($AU804,-1,0)=TRUE,TRUE,FALSE)</f>
        <v>0</v>
      </c>
      <c r="AW804" s="6" t="b">
        <f>IF(AND($V804=TRUE,$S804=TRUE,$U804=FALSE,$R804=FALSE),TRUE,FALSE)</f>
        <v>0</v>
      </c>
      <c r="AX804" s="13" t="b">
        <f ca="1">IF(OFFSET($AW804,-1,0)="TRUE",TRUE,FALSE)</f>
        <v>0</v>
      </c>
      <c r="AY804" s="3"/>
      <c r="AZ804" s="3" t="str">
        <f>IF(OR($S804=FALSE,$R804=TRUE,$V804=FALSE),"-",IF(T804=FALSE,(CONCATENATE(D$1," doesn't match.")),"-"))</f>
        <v>-</v>
      </c>
      <c r="BA804" s="3" t="str">
        <f>IF(OR($S804=FALSE,$R804=TRUE,$V804=FALSE),"-",IF(U804=FALSE,(CONCATENATE(E$1," doesn't match.")),"-"))</f>
        <v>-</v>
      </c>
      <c r="BB804" s="3" t="str">
        <f>IF(OR($S804=FALSE,$R804=TRUE,$V804=FALSE),"-",IF(V804=FALSE,(CONCATENATE(F$1," doesn't match.")),"-"))</f>
        <v>-</v>
      </c>
      <c r="BC804" s="3" t="str">
        <f>IF(OR($S804=FALSE,$R804=TRUE,$V804=FALSE),"-",IF(W804=FALSE,(CONCATENATE(G$1," doesn't match.")),"-"))</f>
        <v>-</v>
      </c>
      <c r="BD804" s="3" t="str">
        <f>IF(OR($S804=FALSE,$R804=TRUE,$V804=FALSE),"-",IF(X804=FALSE,(CONCATENATE(H$1," doesn't match.")),"-"))</f>
        <v>-</v>
      </c>
      <c r="BE804" s="3" t="str">
        <f>IF(OR($S804=FALSE,$R804=TRUE,$V804=FALSE),"-",IF(Y804=FALSE,(CONCATENATE(I$1," doesn't match.")),"-"))</f>
        <v>-</v>
      </c>
      <c r="BF804" s="3" t="str">
        <f>IF(OR($S804=FALSE,$R804=TRUE,$V804=FALSE),"-",IF(Z804=FALSE,(CONCATENATE(J$1," doesn't match.")),"-"))</f>
        <v>-</v>
      </c>
      <c r="BG804" s="3" t="str">
        <f>IF(OR($S804=FALSE,$R804=TRUE,$V804=FALSE),"-",IF(AA804=FALSE,(CONCATENATE(K$1," doesn't match.")),"-"))</f>
        <v>-</v>
      </c>
      <c r="BH804" s="3" t="str">
        <f>IF(OR($S804=FALSE,$R804=TRUE,$V804=FALSE),"-",IF(AB804=FALSE,(CONCATENATE(L$1," doesn't match.")),"-"))</f>
        <v>-</v>
      </c>
      <c r="BI804" s="3" t="str">
        <f>IF(OR($S804=FALSE,$R804=TRUE,$V804=FALSE),"-",IF(AC804=FALSE,(CONCATENATE(M$1," doesn't match.")),"-"))</f>
        <v>-</v>
      </c>
      <c r="BJ804" s="3" t="str">
        <f>IF(OR($S804=FALSE,$R804=TRUE,$V804=FALSE),"-",IF(AD804=FALSE,(CONCATENATE(N$1," doesn't match.")),"-"))</f>
        <v>-</v>
      </c>
      <c r="BK804" s="3" t="str">
        <f>IF(OR($S804=FALSE,$R804=TRUE,$V804=FALSE),"-",IF(AE804=FALSE,(CONCATENATE(O$1," doesn't match.")),"-"))</f>
        <v>-</v>
      </c>
      <c r="BL804" s="3" t="str">
        <f>IF(OR($S804=FALSE,$R804=TRUE,$V804=FALSE),"-",IF(AF804=FALSE,(CONCATENATE(P$1," doesn't match.")),"-"))</f>
        <v>-</v>
      </c>
    </row>
    <row r="805" spans="1:64" ht="45" x14ac:dyDescent="0.25">
      <c r="A805" s="30">
        <v>1275016</v>
      </c>
      <c r="B805" s="30" t="s">
        <v>30</v>
      </c>
      <c r="C805" s="31" t="s">
        <v>609</v>
      </c>
      <c r="D805" s="30" t="s">
        <v>41</v>
      </c>
      <c r="E805" s="30" t="s">
        <v>106</v>
      </c>
      <c r="F805" s="30" t="s">
        <v>107</v>
      </c>
      <c r="G805" s="30" t="s">
        <v>39</v>
      </c>
      <c r="H805" s="32">
        <v>43655</v>
      </c>
      <c r="I805" s="32"/>
      <c r="J805" s="32">
        <v>43290</v>
      </c>
      <c r="K805" s="32"/>
      <c r="L805" s="30" t="s">
        <v>62</v>
      </c>
      <c r="M805" s="32">
        <v>43290</v>
      </c>
      <c r="N805" s="32">
        <v>43290</v>
      </c>
      <c r="O805" s="32"/>
      <c r="P805" s="32"/>
      <c r="Q805" s="5"/>
      <c r="R805" s="6" t="b">
        <f>B805=B806</f>
        <v>1</v>
      </c>
      <c r="S805" s="6" t="b">
        <f>C805=C806</f>
        <v>0</v>
      </c>
      <c r="T805" s="6" t="b">
        <f>D805=D806</f>
        <v>0</v>
      </c>
      <c r="U805" s="6" t="b">
        <f>E805=E806</f>
        <v>0</v>
      </c>
      <c r="V805" s="6" t="b">
        <f>F805=F806</f>
        <v>0</v>
      </c>
      <c r="W805" s="6" t="b">
        <f>G805=G806</f>
        <v>0</v>
      </c>
      <c r="X805" s="6" t="b">
        <f>H805=H806</f>
        <v>0</v>
      </c>
      <c r="Y805" s="6" t="b">
        <f>I805=I806</f>
        <v>1</v>
      </c>
      <c r="Z805" s="6" t="b">
        <f>J805=J806</f>
        <v>0</v>
      </c>
      <c r="AA805" s="6" t="b">
        <f>K805=K806</f>
        <v>1</v>
      </c>
      <c r="AB805" s="6" t="b">
        <f>L805=L806</f>
        <v>0</v>
      </c>
      <c r="AC805" s="6" t="b">
        <f>M805=M806</f>
        <v>1</v>
      </c>
      <c r="AD805" s="6" t="b">
        <f>N805=N806</f>
        <v>0</v>
      </c>
      <c r="AE805" s="6" t="b">
        <f>O805=O806</f>
        <v>1</v>
      </c>
      <c r="AF805" s="6" t="b">
        <f>P805=P806</f>
        <v>1</v>
      </c>
      <c r="AG805" s="3"/>
      <c r="AH805" s="8" t="str">
        <f>IF(ISBLANK($E805),"N/A",$E805)</f>
        <v>INT-PAT STATUS CHECK</v>
      </c>
      <c r="AI805" s="8" t="str">
        <f>IF(ISBLANK($F805),"N/A",$F805)</f>
        <v>Status of Application? / Asst</v>
      </c>
      <c r="AJ805" s="7" t="str">
        <f>IF(ISBLANK($B805),"N/A",$B805)</f>
        <v>Live Patent</v>
      </c>
      <c r="AK805" s="8" t="str">
        <f>IF(ISBLANK($C805),"N/A",$C805)</f>
        <v>USPS.058EPD1</v>
      </c>
      <c r="AL805" s="8" t="str">
        <f>IF(ISBLANK($C806),"N/A",$C806)</f>
        <v>USPS.112JP</v>
      </c>
      <c r="AM805" s="7" t="str">
        <f>IF(ISBLANK($B806),"N/A",$B806)</f>
        <v>Live Patent</v>
      </c>
      <c r="AN805" s="8" t="str">
        <f>IF(ISBLANK($F806),"N/A",$F806)</f>
        <v>Annuity Provider Confirmed? / IntFees</v>
      </c>
      <c r="AO805" s="8" t="str">
        <f>IF(ISBLANK($E806),"N/A",$E806)</f>
        <v>INT-PAT INSTR APPLICATION FILING</v>
      </c>
      <c r="AP805" s="3"/>
      <c r="AQ805" s="6" t="str">
        <f>IF($S805=FALSE,"Matter doesn't match.","-")</f>
        <v>Matter doesn't match.</v>
      </c>
      <c r="AR805" s="6" t="str">
        <f>IF($R805=TRUE,"System matches.","-")</f>
        <v>System matches.</v>
      </c>
      <c r="AS805" s="6" t="str">
        <f>IF($U805=FALSE,"Action Type doesn't match.","-")</f>
        <v>Action Type doesn't match.</v>
      </c>
      <c r="AT805" s="6" t="str">
        <f>IF($V805=FALSE,"Action Due doesn't match.","-")</f>
        <v>Action Due doesn't match.</v>
      </c>
      <c r="AU805" s="6" t="b">
        <f>IF(AND($S805=TRUE,$Z805=TRUE,$U805=FALSE,$R805=FALSE),TRUE,FALSE)</f>
        <v>0</v>
      </c>
      <c r="AV805" s="13" t="b">
        <f ca="1">IF(OFFSET($AU805,-1,0)=TRUE,TRUE,FALSE)</f>
        <v>0</v>
      </c>
      <c r="AW805" s="6" t="b">
        <f>IF(AND($V805=TRUE,$S805=TRUE,$U805=FALSE,$R805=FALSE),TRUE,FALSE)</f>
        <v>0</v>
      </c>
      <c r="AX805" s="13" t="b">
        <f ca="1">IF(OFFSET($AW805,-1,0)="TRUE",TRUE,FALSE)</f>
        <v>0</v>
      </c>
      <c r="AY805" s="3"/>
      <c r="AZ805" s="3" t="str">
        <f>IF(OR($S805=FALSE,$R805=TRUE,$V805=FALSE),"-",IF(T805=FALSE,(CONCATENATE(D$1," doesn't match.")),"-"))</f>
        <v>-</v>
      </c>
      <c r="BA805" s="3" t="str">
        <f>IF(OR($S805=FALSE,$R805=TRUE,$V805=FALSE),"-",IF(U805=FALSE,(CONCATENATE(E$1," doesn't match.")),"-"))</f>
        <v>-</v>
      </c>
      <c r="BB805" s="3" t="str">
        <f>IF(OR($S805=FALSE,$R805=TRUE,$V805=FALSE),"-",IF(V805=FALSE,(CONCATENATE(F$1," doesn't match.")),"-"))</f>
        <v>-</v>
      </c>
      <c r="BC805" s="3" t="str">
        <f>IF(OR($S805=FALSE,$R805=TRUE,$V805=FALSE),"-",IF(W805=FALSE,(CONCATENATE(G$1," doesn't match.")),"-"))</f>
        <v>-</v>
      </c>
      <c r="BD805" s="3" t="str">
        <f>IF(OR($S805=FALSE,$R805=TRUE,$V805=FALSE),"-",IF(X805=FALSE,(CONCATENATE(H$1," doesn't match.")),"-"))</f>
        <v>-</v>
      </c>
      <c r="BE805" s="3" t="str">
        <f>IF(OR($S805=FALSE,$R805=TRUE,$V805=FALSE),"-",IF(Y805=FALSE,(CONCATENATE(I$1," doesn't match.")),"-"))</f>
        <v>-</v>
      </c>
      <c r="BF805" s="3" t="str">
        <f>IF(OR($S805=FALSE,$R805=TRUE,$V805=FALSE),"-",IF(Z805=FALSE,(CONCATENATE(J$1," doesn't match.")),"-"))</f>
        <v>-</v>
      </c>
      <c r="BG805" s="3" t="str">
        <f>IF(OR($S805=FALSE,$R805=TRUE,$V805=FALSE),"-",IF(AA805=FALSE,(CONCATENATE(K$1," doesn't match.")),"-"))</f>
        <v>-</v>
      </c>
      <c r="BH805" s="3" t="str">
        <f>IF(OR($S805=FALSE,$R805=TRUE,$V805=FALSE),"-",IF(AB805=FALSE,(CONCATENATE(L$1," doesn't match.")),"-"))</f>
        <v>-</v>
      </c>
      <c r="BI805" s="3" t="str">
        <f>IF(OR($S805=FALSE,$R805=TRUE,$V805=FALSE),"-",IF(AC805=FALSE,(CONCATENATE(M$1," doesn't match.")),"-"))</f>
        <v>-</v>
      </c>
      <c r="BJ805" s="3" t="str">
        <f>IF(OR($S805=FALSE,$R805=TRUE,$V805=FALSE),"-",IF(AD805=FALSE,(CONCATENATE(N$1," doesn't match.")),"-"))</f>
        <v>-</v>
      </c>
      <c r="BK805" s="3" t="str">
        <f>IF(OR($S805=FALSE,$R805=TRUE,$V805=FALSE),"-",IF(AE805=FALSE,(CONCATENATE(O$1," doesn't match.")),"-"))</f>
        <v>-</v>
      </c>
      <c r="BL805" s="3" t="str">
        <f>IF(OR($S805=FALSE,$R805=TRUE,$V805=FALSE),"-",IF(AF805=FALSE,(CONCATENATE(P$1," doesn't match.")),"-"))</f>
        <v>-</v>
      </c>
    </row>
    <row r="806" spans="1:64" ht="45" x14ac:dyDescent="0.25">
      <c r="A806" s="30">
        <v>1297330</v>
      </c>
      <c r="B806" s="30" t="s">
        <v>30</v>
      </c>
      <c r="C806" s="31" t="s">
        <v>611</v>
      </c>
      <c r="D806" s="30" t="s">
        <v>32</v>
      </c>
      <c r="E806" s="30" t="s">
        <v>122</v>
      </c>
      <c r="F806" s="30" t="s">
        <v>125</v>
      </c>
      <c r="G806" s="30" t="s">
        <v>35</v>
      </c>
      <c r="H806" s="32">
        <v>43338</v>
      </c>
      <c r="I806" s="32"/>
      <c r="J806" s="32">
        <v>43293</v>
      </c>
      <c r="K806" s="32"/>
      <c r="L806" s="30" t="s">
        <v>206</v>
      </c>
      <c r="M806" s="32">
        <v>43290</v>
      </c>
      <c r="N806" s="32">
        <v>43291</v>
      </c>
      <c r="O806" s="32"/>
      <c r="P806" s="32"/>
      <c r="Q806" s="5"/>
      <c r="R806" s="6" t="b">
        <f>B806=B807</f>
        <v>0</v>
      </c>
      <c r="S806" s="6" t="b">
        <f>C806=C807</f>
        <v>1</v>
      </c>
      <c r="T806" s="6" t="b">
        <f>D806=D807</f>
        <v>1</v>
      </c>
      <c r="U806" s="6" t="b">
        <f>E806=E807</f>
        <v>1</v>
      </c>
      <c r="V806" s="6" t="b">
        <f>F806=F807</f>
        <v>1</v>
      </c>
      <c r="W806" s="6" t="b">
        <f>G806=G807</f>
        <v>1</v>
      </c>
      <c r="X806" s="6" t="b">
        <f>H806=H807</f>
        <v>0</v>
      </c>
      <c r="Y806" s="6" t="b">
        <f>I806=I807</f>
        <v>1</v>
      </c>
      <c r="Z806" s="6" t="b">
        <f>J806=J807</f>
        <v>0</v>
      </c>
      <c r="AA806" s="6" t="b">
        <f>K806=K807</f>
        <v>1</v>
      </c>
      <c r="AB806" s="6" t="b">
        <f>L806=L807</f>
        <v>0</v>
      </c>
      <c r="AC806" s="6" t="b">
        <f>M806=M807</f>
        <v>1</v>
      </c>
      <c r="AD806" s="6" t="b">
        <f>N806=N807</f>
        <v>0</v>
      </c>
      <c r="AE806" s="6" t="b">
        <f>O806=O807</f>
        <v>1</v>
      </c>
      <c r="AF806" s="6" t="b">
        <f>P806=P807</f>
        <v>1</v>
      </c>
      <c r="AG806" s="3"/>
      <c r="AH806" s="8" t="str">
        <f>IF(ISBLANK($E806),"N/A",$E806)</f>
        <v>INT-PAT INSTR APPLICATION FILING</v>
      </c>
      <c r="AI806" s="8" t="str">
        <f>IF(ISBLANK($F806),"N/A",$F806)</f>
        <v>Annuity Provider Confirmed? / IntFees</v>
      </c>
      <c r="AJ806" s="7" t="str">
        <f>IF(ISBLANK($B806),"N/A",$B806)</f>
        <v>Live Patent</v>
      </c>
      <c r="AK806" s="8" t="str">
        <f>IF(ISBLANK($C806),"N/A",$C806)</f>
        <v>USPS.112JP</v>
      </c>
      <c r="AL806" s="8" t="str">
        <f>IF(ISBLANK($C807),"N/A",$C807)</f>
        <v>USPS.112JP</v>
      </c>
      <c r="AM806" s="7" t="str">
        <f>IF(ISBLANK($B807),"N/A",$B807)</f>
        <v>Agent Patent</v>
      </c>
      <c r="AN806" s="8" t="str">
        <f>IF(ISBLANK($F807),"N/A",$F807)</f>
        <v>Annuity Provider Confirmed? / IntFees</v>
      </c>
      <c r="AO806" s="8" t="str">
        <f>IF(ISBLANK($E807),"N/A",$E807)</f>
        <v>INT-PAT INSTR APPLICATION FILING</v>
      </c>
      <c r="AP806" s="3"/>
      <c r="AQ806" s="6" t="str">
        <f>IF($S806=FALSE,"Matter doesn't match.","-")</f>
        <v>-</v>
      </c>
      <c r="AR806" s="6" t="str">
        <f>IF($R806=TRUE,"System matches.","-")</f>
        <v>-</v>
      </c>
      <c r="AS806" s="6" t="str">
        <f>IF($U806=FALSE,"Action Type doesn't match.","-")</f>
        <v>-</v>
      </c>
      <c r="AT806" s="6" t="str">
        <f>IF($V806=FALSE,"Action Due doesn't match.","-")</f>
        <v>-</v>
      </c>
      <c r="AU806" s="6" t="b">
        <f>IF(AND($S806=TRUE,$Z806=TRUE,$U806=FALSE,$R806=FALSE),TRUE,FALSE)</f>
        <v>0</v>
      </c>
      <c r="AV806" s="13" t="b">
        <f ca="1">IF(OFFSET($AU806,-1,0)=TRUE,TRUE,FALSE)</f>
        <v>0</v>
      </c>
      <c r="AW806" s="6" t="b">
        <f>IF(AND($V806=TRUE,$S806=TRUE,$U806=FALSE,$R806=FALSE),TRUE,FALSE)</f>
        <v>0</v>
      </c>
      <c r="AX806" s="13" t="b">
        <f ca="1">IF(OFFSET($AW806,-1,0)="TRUE",TRUE,FALSE)</f>
        <v>0</v>
      </c>
      <c r="AY806" s="3"/>
      <c r="AZ806" s="3" t="str">
        <f>IF(OR($S806=FALSE,$R806=TRUE,$V806=FALSE),"-",IF(T806=FALSE,(CONCATENATE(D$1," doesn't match.")),"-"))</f>
        <v>-</v>
      </c>
      <c r="BA806" s="3" t="str">
        <f>IF(OR($S806=FALSE,$R806=TRUE,$V806=FALSE),"-",IF(U806=FALSE,(CONCATENATE(E$1," doesn't match.")),"-"))</f>
        <v>-</v>
      </c>
      <c r="BB806" s="3" t="str">
        <f>IF(OR($S806=FALSE,$R806=TRUE,$V806=FALSE),"-",IF(V806=FALSE,(CONCATENATE(F$1," doesn't match.")),"-"))</f>
        <v>-</v>
      </c>
      <c r="BC806" s="3" t="str">
        <f>IF(OR($S806=FALSE,$R806=TRUE,$V806=FALSE),"-",IF(W806=FALSE,(CONCATENATE(G$1," doesn't match.")),"-"))</f>
        <v>-</v>
      </c>
      <c r="BD806" s="3" t="str">
        <f>IF(OR($S806=FALSE,$R806=TRUE,$V806=FALSE),"-",IF(X806=FALSE,(CONCATENATE(H$1," doesn't match.")),"-"))</f>
        <v>DueDate doesn't match.</v>
      </c>
      <c r="BE806" s="3" t="str">
        <f>IF(OR($S806=FALSE,$R806=TRUE,$V806=FALSE),"-",IF(Y806=FALSE,(CONCATENATE(I$1," doesn't match.")),"-"))</f>
        <v>-</v>
      </c>
      <c r="BF806" s="3" t="str">
        <f>IF(OR($S806=FALSE,$R806=TRUE,$V806=FALSE),"-",IF(Z806=FALSE,(CONCATENATE(J$1," doesn't match.")),"-"))</f>
        <v>BaseDate doesn't match.</v>
      </c>
      <c r="BG806" s="3" t="str">
        <f>IF(OR($S806=FALSE,$R806=TRUE,$V806=FALSE),"-",IF(AA806=FALSE,(CONCATENATE(K$1," doesn't match.")),"-"))</f>
        <v>-</v>
      </c>
      <c r="BH806" s="3" t="str">
        <f>IF(OR($S806=FALSE,$R806=TRUE,$V806=FALSE),"-",IF(AB806=FALSE,(CONCATENATE(L$1," doesn't match.")),"-"))</f>
        <v>UserID doesn't match.</v>
      </c>
      <c r="BI806" s="3" t="str">
        <f>IF(OR($S806=FALSE,$R806=TRUE,$V806=FALSE),"-",IF(AC806=FALSE,(CONCATENATE(M$1," doesn't match.")),"-"))</f>
        <v>-</v>
      </c>
      <c r="BJ806" s="3" t="str">
        <f>IF(OR($S806=FALSE,$R806=TRUE,$V806=FALSE),"-",IF(AD806=FALSE,(CONCATENATE(N$1," doesn't match.")),"-"))</f>
        <v>LastUpdate doesn't match.</v>
      </c>
      <c r="BK806" s="3" t="str">
        <f>IF(OR($S806=FALSE,$R806=TRUE,$V806=FALSE),"-",IF(AE806=FALSE,(CONCATENATE(O$1," doesn't match.")),"-"))</f>
        <v>-</v>
      </c>
      <c r="BL806" s="3" t="str">
        <f>IF(OR($S806=FALSE,$R806=TRUE,$V806=FALSE),"-",IF(AF806=FALSE,(CONCATENATE(P$1," doesn't match.")),"-"))</f>
        <v>-</v>
      </c>
    </row>
    <row r="807" spans="1:64" ht="45" x14ac:dyDescent="0.25">
      <c r="A807" s="30">
        <v>1297330</v>
      </c>
      <c r="B807" s="30" t="s">
        <v>625</v>
      </c>
      <c r="C807" s="31" t="s">
        <v>611</v>
      </c>
      <c r="D807" s="30" t="s">
        <v>32</v>
      </c>
      <c r="E807" s="30" t="s">
        <v>122</v>
      </c>
      <c r="F807" s="30" t="s">
        <v>125</v>
      </c>
      <c r="G807" s="30" t="s">
        <v>35</v>
      </c>
      <c r="H807" s="32">
        <v>43335</v>
      </c>
      <c r="I807" s="32"/>
      <c r="J807" s="32">
        <v>43290</v>
      </c>
      <c r="K807" s="32"/>
      <c r="L807" s="30" t="s">
        <v>77</v>
      </c>
      <c r="M807" s="32">
        <v>43290</v>
      </c>
      <c r="N807" s="32">
        <v>43292</v>
      </c>
      <c r="O807" s="32"/>
      <c r="P807" s="32"/>
      <c r="Q807" s="5"/>
      <c r="R807" s="6" t="b">
        <f>B807=B808</f>
        <v>0</v>
      </c>
      <c r="S807" s="6" t="b">
        <f>C807=C808</f>
        <v>1</v>
      </c>
      <c r="T807" s="6" t="b">
        <f>D807=D808</f>
        <v>1</v>
      </c>
      <c r="U807" s="6" t="b">
        <f>E807=E808</f>
        <v>1</v>
      </c>
      <c r="V807" s="6" t="b">
        <f>F807=F808</f>
        <v>0</v>
      </c>
      <c r="W807" s="6" t="b">
        <f>G807=G808</f>
        <v>1</v>
      </c>
      <c r="X807" s="6" t="b">
        <f>H807=H808</f>
        <v>0</v>
      </c>
      <c r="Y807" s="6" t="b">
        <f>I807=I808</f>
        <v>0</v>
      </c>
      <c r="Z807" s="6" t="b">
        <f>J807=J808</f>
        <v>0</v>
      </c>
      <c r="AA807" s="6" t="b">
        <f>K807=K808</f>
        <v>1</v>
      </c>
      <c r="AB807" s="6" t="b">
        <f>L807=L808</f>
        <v>0</v>
      </c>
      <c r="AC807" s="6" t="b">
        <f>M807=M808</f>
        <v>1</v>
      </c>
      <c r="AD807" s="6" t="b">
        <f>N807=N808</f>
        <v>0</v>
      </c>
      <c r="AE807" s="6" t="b">
        <f>O807=O808</f>
        <v>1</v>
      </c>
      <c r="AF807" s="6" t="b">
        <f>P807=P808</f>
        <v>1</v>
      </c>
      <c r="AG807" s="3"/>
      <c r="AH807" s="8" t="str">
        <f>IF(ISBLANK($E807),"N/A",$E807)</f>
        <v>INT-PAT INSTR APPLICATION FILING</v>
      </c>
      <c r="AI807" s="8" t="str">
        <f>IF(ISBLANK($F807),"N/A",$F807)</f>
        <v>Annuity Provider Confirmed? / IntFees</v>
      </c>
      <c r="AJ807" s="7" t="str">
        <f>IF(ISBLANK($B807),"N/A",$B807)</f>
        <v>Agent Patent</v>
      </c>
      <c r="AK807" s="8" t="str">
        <f>IF(ISBLANK($C807),"N/A",$C807)</f>
        <v>USPS.112JP</v>
      </c>
      <c r="AL807" s="8" t="str">
        <f>IF(ISBLANK($C808),"N/A",$C808)</f>
        <v>USPS.112JP</v>
      </c>
      <c r="AM807" s="7" t="str">
        <f>IF(ISBLANK($B808),"N/A",$B808)</f>
        <v>Live Patent</v>
      </c>
      <c r="AN807" s="8" t="str">
        <f>IF(ISBLANK($F808),"N/A",$F808)</f>
        <v>FA Confirm &amp; Ack Filing Instructions Recvd? / IPP</v>
      </c>
      <c r="AO807" s="8" t="str">
        <f>IF(ISBLANK($E808),"N/A",$E808)</f>
        <v>INT-PAT INSTR APPLICATION FILING</v>
      </c>
      <c r="AP807" s="3"/>
      <c r="AQ807" s="6" t="str">
        <f>IF($S807=FALSE,"Matter doesn't match.","-")</f>
        <v>-</v>
      </c>
      <c r="AR807" s="6" t="str">
        <f>IF($R807=TRUE,"System matches.","-")</f>
        <v>-</v>
      </c>
      <c r="AS807" s="6" t="str">
        <f>IF($U807=FALSE,"Action Type doesn't match.","-")</f>
        <v>-</v>
      </c>
      <c r="AT807" s="6" t="str">
        <f>IF($V807=FALSE,"Action Due doesn't match.","-")</f>
        <v>Action Due doesn't match.</v>
      </c>
      <c r="AU807" s="6" t="b">
        <f>IF(AND($S807=TRUE,$Z807=TRUE,$U807=FALSE,$R807=FALSE),TRUE,FALSE)</f>
        <v>0</v>
      </c>
      <c r="AV807" s="13" t="b">
        <f ca="1">IF(OFFSET($AU807,-1,0)=TRUE,TRUE,FALSE)</f>
        <v>0</v>
      </c>
      <c r="AW807" s="6" t="b">
        <f>IF(AND($V807=TRUE,$S807=TRUE,$U807=FALSE,$R807=FALSE),TRUE,FALSE)</f>
        <v>0</v>
      </c>
      <c r="AX807" s="13" t="b">
        <f ca="1">IF(OFFSET($AW807,-1,0)="TRUE",TRUE,FALSE)</f>
        <v>0</v>
      </c>
      <c r="AY807" s="3"/>
      <c r="AZ807" s="3" t="str">
        <f>IF(OR($S807=FALSE,$R807=TRUE,$V807=FALSE),"-",IF(T807=FALSE,(CONCATENATE(D$1," doesn't match.")),"-"))</f>
        <v>-</v>
      </c>
      <c r="BA807" s="3" t="str">
        <f>IF(OR($S807=FALSE,$R807=TRUE,$V807=FALSE),"-",IF(U807=FALSE,(CONCATENATE(E$1," doesn't match.")),"-"))</f>
        <v>-</v>
      </c>
      <c r="BB807" s="3" t="str">
        <f>IF(OR($S807=FALSE,$R807=TRUE,$V807=FALSE),"-",IF(V807=FALSE,(CONCATENATE(F$1," doesn't match.")),"-"))</f>
        <v>-</v>
      </c>
      <c r="BC807" s="3" t="str">
        <f>IF(OR($S807=FALSE,$R807=TRUE,$V807=FALSE),"-",IF(W807=FALSE,(CONCATENATE(G$1," doesn't match.")),"-"))</f>
        <v>-</v>
      </c>
      <c r="BD807" s="3" t="str">
        <f>IF(OR($S807=FALSE,$R807=TRUE,$V807=FALSE),"-",IF(X807=FALSE,(CONCATENATE(H$1," doesn't match.")),"-"))</f>
        <v>-</v>
      </c>
      <c r="BE807" s="3" t="str">
        <f>IF(OR($S807=FALSE,$R807=TRUE,$V807=FALSE),"-",IF(Y807=FALSE,(CONCATENATE(I$1," doesn't match.")),"-"))</f>
        <v>-</v>
      </c>
      <c r="BF807" s="3" t="str">
        <f>IF(OR($S807=FALSE,$R807=TRUE,$V807=FALSE),"-",IF(Z807=FALSE,(CONCATENATE(J$1," doesn't match.")),"-"))</f>
        <v>-</v>
      </c>
      <c r="BG807" s="3" t="str">
        <f>IF(OR($S807=FALSE,$R807=TRUE,$V807=FALSE),"-",IF(AA807=FALSE,(CONCATENATE(K$1," doesn't match.")),"-"))</f>
        <v>-</v>
      </c>
      <c r="BH807" s="3" t="str">
        <f>IF(OR($S807=FALSE,$R807=TRUE,$V807=FALSE),"-",IF(AB807=FALSE,(CONCATENATE(L$1," doesn't match.")),"-"))</f>
        <v>-</v>
      </c>
      <c r="BI807" s="3" t="str">
        <f>IF(OR($S807=FALSE,$R807=TRUE,$V807=FALSE),"-",IF(AC807=FALSE,(CONCATENATE(M$1," doesn't match.")),"-"))</f>
        <v>-</v>
      </c>
      <c r="BJ807" s="3" t="str">
        <f>IF(OR($S807=FALSE,$R807=TRUE,$V807=FALSE),"-",IF(AD807=FALSE,(CONCATENATE(N$1," doesn't match.")),"-"))</f>
        <v>-</v>
      </c>
      <c r="BK807" s="3" t="str">
        <f>IF(OR($S807=FALSE,$R807=TRUE,$V807=FALSE),"-",IF(AE807=FALSE,(CONCATENATE(O$1," doesn't match.")),"-"))</f>
        <v>-</v>
      </c>
      <c r="BL807" s="3" t="str">
        <f>IF(OR($S807=FALSE,$R807=TRUE,$V807=FALSE),"-",IF(AF807=FALSE,(CONCATENATE(P$1," doesn't match.")),"-"))</f>
        <v>-</v>
      </c>
    </row>
    <row r="808" spans="1:64" ht="45" x14ac:dyDescent="0.25">
      <c r="A808" s="30">
        <v>1297330</v>
      </c>
      <c r="B808" s="30" t="s">
        <v>30</v>
      </c>
      <c r="C808" s="31" t="s">
        <v>611</v>
      </c>
      <c r="D808" s="30" t="s">
        <v>32</v>
      </c>
      <c r="E808" s="30" t="s">
        <v>122</v>
      </c>
      <c r="F808" s="30" t="s">
        <v>126</v>
      </c>
      <c r="G808" s="30" t="s">
        <v>35</v>
      </c>
      <c r="H808" s="32">
        <v>43292</v>
      </c>
      <c r="I808" s="32">
        <v>43290</v>
      </c>
      <c r="J808" s="32">
        <v>43293</v>
      </c>
      <c r="K808" s="32"/>
      <c r="L808" s="30" t="s">
        <v>206</v>
      </c>
      <c r="M808" s="32">
        <v>43290</v>
      </c>
      <c r="N808" s="32">
        <v>43291</v>
      </c>
      <c r="O808" s="32"/>
      <c r="P808" s="32"/>
      <c r="Q808" s="5"/>
      <c r="R808" s="6" t="b">
        <f>B808=B809</f>
        <v>0</v>
      </c>
      <c r="S808" s="6" t="b">
        <f>C808=C809</f>
        <v>1</v>
      </c>
      <c r="T808" s="6" t="b">
        <f>D808=D809</f>
        <v>1</v>
      </c>
      <c r="U808" s="6" t="b">
        <f>E808=E809</f>
        <v>1</v>
      </c>
      <c r="V808" s="6" t="b">
        <f>F808=F809</f>
        <v>1</v>
      </c>
      <c r="W808" s="6" t="b">
        <f>G808=G809</f>
        <v>1</v>
      </c>
      <c r="X808" s="6" t="b">
        <f>H808=H809</f>
        <v>1</v>
      </c>
      <c r="Y808" s="6" t="b">
        <f>I808=I809</f>
        <v>1</v>
      </c>
      <c r="Z808" s="6" t="b">
        <f>J808=J809</f>
        <v>0</v>
      </c>
      <c r="AA808" s="6" t="b">
        <f>K808=K809</f>
        <v>1</v>
      </c>
      <c r="AB808" s="6" t="b">
        <f>L808=L809</f>
        <v>0</v>
      </c>
      <c r="AC808" s="6" t="b">
        <f>M808=M809</f>
        <v>1</v>
      </c>
      <c r="AD808" s="6" t="b">
        <f>N808=N809</f>
        <v>0</v>
      </c>
      <c r="AE808" s="6" t="b">
        <f>O808=O809</f>
        <v>1</v>
      </c>
      <c r="AF808" s="6" t="b">
        <f>P808=P809</f>
        <v>1</v>
      </c>
      <c r="AG808" s="3"/>
      <c r="AH808" s="8" t="str">
        <f>IF(ISBLANK($E808),"N/A",$E808)</f>
        <v>INT-PAT INSTR APPLICATION FILING</v>
      </c>
      <c r="AI808" s="8" t="str">
        <f>IF(ISBLANK($F808),"N/A",$F808)</f>
        <v>FA Confirm &amp; Ack Filing Instructions Recvd? / IPP</v>
      </c>
      <c r="AJ808" s="7" t="str">
        <f>IF(ISBLANK($B808),"N/A",$B808)</f>
        <v>Live Patent</v>
      </c>
      <c r="AK808" s="8" t="str">
        <f>IF(ISBLANK($C808),"N/A",$C808)</f>
        <v>USPS.112JP</v>
      </c>
      <c r="AL808" s="8" t="str">
        <f>IF(ISBLANK($C809),"N/A",$C809)</f>
        <v>USPS.112JP</v>
      </c>
      <c r="AM808" s="7" t="str">
        <f>IF(ISBLANK($B809),"N/A",$B809)</f>
        <v>Agent Patent</v>
      </c>
      <c r="AN808" s="8" t="str">
        <f>IF(ISBLANK($F809),"N/A",$F809)</f>
        <v>FA Confirm &amp; Ack Filing Instructions Recvd? / IPP</v>
      </c>
      <c r="AO808" s="8" t="str">
        <f>IF(ISBLANK($E809),"N/A",$E809)</f>
        <v>INT-PAT INSTR APPLICATION FILING</v>
      </c>
      <c r="AP808" s="3"/>
      <c r="AQ808" s="6" t="str">
        <f>IF($S808=FALSE,"Matter doesn't match.","-")</f>
        <v>-</v>
      </c>
      <c r="AR808" s="6" t="str">
        <f>IF($R808=TRUE,"System matches.","-")</f>
        <v>-</v>
      </c>
      <c r="AS808" s="6" t="str">
        <f>IF($U808=FALSE,"Action Type doesn't match.","-")</f>
        <v>-</v>
      </c>
      <c r="AT808" s="6" t="str">
        <f>IF($V808=FALSE,"Action Due doesn't match.","-")</f>
        <v>-</v>
      </c>
      <c r="AU808" s="6" t="b">
        <f>IF(AND($S808=TRUE,$Z808=TRUE,$U808=FALSE,$R808=FALSE),TRUE,FALSE)</f>
        <v>0</v>
      </c>
      <c r="AV808" s="13" t="b">
        <f ca="1">IF(OFFSET($AU808,-1,0)=TRUE,TRUE,FALSE)</f>
        <v>0</v>
      </c>
      <c r="AW808" s="6" t="b">
        <f>IF(AND($V808=TRUE,$S808=TRUE,$U808=FALSE,$R808=FALSE),TRUE,FALSE)</f>
        <v>0</v>
      </c>
      <c r="AX808" s="13" t="b">
        <f ca="1">IF(OFFSET($AW808,-1,0)="TRUE",TRUE,FALSE)</f>
        <v>0</v>
      </c>
      <c r="AY808" s="3"/>
      <c r="AZ808" s="3" t="str">
        <f>IF(OR($S808=FALSE,$R808=TRUE,$V808=FALSE),"-",IF(T808=FALSE,(CONCATENATE(D$1," doesn't match.")),"-"))</f>
        <v>-</v>
      </c>
      <c r="BA808" s="3" t="str">
        <f>IF(OR($S808=FALSE,$R808=TRUE,$V808=FALSE),"-",IF(U808=FALSE,(CONCATENATE(E$1," doesn't match.")),"-"))</f>
        <v>-</v>
      </c>
      <c r="BB808" s="3" t="str">
        <f>IF(OR($S808=FALSE,$R808=TRUE,$V808=FALSE),"-",IF(V808=FALSE,(CONCATENATE(F$1," doesn't match.")),"-"))</f>
        <v>-</v>
      </c>
      <c r="BC808" s="3" t="str">
        <f>IF(OR($S808=FALSE,$R808=TRUE,$V808=FALSE),"-",IF(W808=FALSE,(CONCATENATE(G$1," doesn't match.")),"-"))</f>
        <v>-</v>
      </c>
      <c r="BD808" s="3" t="str">
        <f>IF(OR($S808=FALSE,$R808=TRUE,$V808=FALSE),"-",IF(X808=FALSE,(CONCATENATE(H$1," doesn't match.")),"-"))</f>
        <v>-</v>
      </c>
      <c r="BE808" s="3" t="str">
        <f>IF(OR($S808=FALSE,$R808=TRUE,$V808=FALSE),"-",IF(Y808=FALSE,(CONCATENATE(I$1," doesn't match.")),"-"))</f>
        <v>-</v>
      </c>
      <c r="BF808" s="3" t="str">
        <f>IF(OR($S808=FALSE,$R808=TRUE,$V808=FALSE),"-",IF(Z808=FALSE,(CONCATENATE(J$1," doesn't match.")),"-"))</f>
        <v>BaseDate doesn't match.</v>
      </c>
      <c r="BG808" s="3" t="str">
        <f>IF(OR($S808=FALSE,$R808=TRUE,$V808=FALSE),"-",IF(AA808=FALSE,(CONCATENATE(K$1," doesn't match.")),"-"))</f>
        <v>-</v>
      </c>
      <c r="BH808" s="3" t="str">
        <f>IF(OR($S808=FALSE,$R808=TRUE,$V808=FALSE),"-",IF(AB808=FALSE,(CONCATENATE(L$1," doesn't match.")),"-"))</f>
        <v>UserID doesn't match.</v>
      </c>
      <c r="BI808" s="3" t="str">
        <f>IF(OR($S808=FALSE,$R808=TRUE,$V808=FALSE),"-",IF(AC808=FALSE,(CONCATENATE(M$1," doesn't match.")),"-"))</f>
        <v>-</v>
      </c>
      <c r="BJ808" s="3" t="str">
        <f>IF(OR($S808=FALSE,$R808=TRUE,$V808=FALSE),"-",IF(AD808=FALSE,(CONCATENATE(N$1," doesn't match.")),"-"))</f>
        <v>LastUpdate doesn't match.</v>
      </c>
      <c r="BK808" s="3" t="str">
        <f>IF(OR($S808=FALSE,$R808=TRUE,$V808=FALSE),"-",IF(AE808=FALSE,(CONCATENATE(O$1," doesn't match.")),"-"))</f>
        <v>-</v>
      </c>
      <c r="BL808" s="3" t="str">
        <f>IF(OR($S808=FALSE,$R808=TRUE,$V808=FALSE),"-",IF(AF808=FALSE,(CONCATENATE(P$1," doesn't match.")),"-"))</f>
        <v>-</v>
      </c>
    </row>
    <row r="809" spans="1:64" ht="45" x14ac:dyDescent="0.25">
      <c r="A809" s="30">
        <v>1297330</v>
      </c>
      <c r="B809" s="30" t="s">
        <v>625</v>
      </c>
      <c r="C809" s="31" t="s">
        <v>611</v>
      </c>
      <c r="D809" s="30" t="s">
        <v>32</v>
      </c>
      <c r="E809" s="30" t="s">
        <v>122</v>
      </c>
      <c r="F809" s="30" t="s">
        <v>126</v>
      </c>
      <c r="G809" s="30" t="s">
        <v>35</v>
      </c>
      <c r="H809" s="32">
        <v>43292</v>
      </c>
      <c r="I809" s="32">
        <v>43290</v>
      </c>
      <c r="J809" s="32">
        <v>43290</v>
      </c>
      <c r="K809" s="32"/>
      <c r="L809" s="30" t="s">
        <v>77</v>
      </c>
      <c r="M809" s="32">
        <v>43290</v>
      </c>
      <c r="N809" s="32">
        <v>43292</v>
      </c>
      <c r="O809" s="32"/>
      <c r="P809" s="32"/>
      <c r="Q809" s="5"/>
      <c r="R809" s="6" t="b">
        <f>B809=B810</f>
        <v>0</v>
      </c>
      <c r="S809" s="6" t="b">
        <f>C809=C810</f>
        <v>1</v>
      </c>
      <c r="T809" s="6" t="b">
        <f>D809=D810</f>
        <v>1</v>
      </c>
      <c r="U809" s="6" t="b">
        <f>E809=E810</f>
        <v>1</v>
      </c>
      <c r="V809" s="6" t="b">
        <f>F809=F810</f>
        <v>0</v>
      </c>
      <c r="W809" s="6" t="b">
        <f>G809=G810</f>
        <v>1</v>
      </c>
      <c r="X809" s="6" t="b">
        <f>H809=H810</f>
        <v>0</v>
      </c>
      <c r="Y809" s="6" t="b">
        <f>I809=I810</f>
        <v>0</v>
      </c>
      <c r="Z809" s="6" t="b">
        <f>J809=J810</f>
        <v>0</v>
      </c>
      <c r="AA809" s="6" t="b">
        <f>K809=K810</f>
        <v>1</v>
      </c>
      <c r="AB809" s="6" t="b">
        <f>L809=L810</f>
        <v>0</v>
      </c>
      <c r="AC809" s="6" t="b">
        <f>M809=M810</f>
        <v>1</v>
      </c>
      <c r="AD809" s="6" t="b">
        <f>N809=N810</f>
        <v>0</v>
      </c>
      <c r="AE809" s="6" t="b">
        <f>O809=O810</f>
        <v>1</v>
      </c>
      <c r="AF809" s="6" t="b">
        <f>P809=P810</f>
        <v>1</v>
      </c>
      <c r="AG809" s="3"/>
      <c r="AH809" s="8" t="str">
        <f>IF(ISBLANK($E809),"N/A",$E809)</f>
        <v>INT-PAT INSTR APPLICATION FILING</v>
      </c>
      <c r="AI809" s="8" t="str">
        <f>IF(ISBLANK($F809),"N/A",$F809)</f>
        <v>FA Confirm &amp; Ack Filing Instructions Recvd? / IPP</v>
      </c>
      <c r="AJ809" s="7" t="str">
        <f>IF(ISBLANK($B809),"N/A",$B809)</f>
        <v>Agent Patent</v>
      </c>
      <c r="AK809" s="8" t="str">
        <f>IF(ISBLANK($C809),"N/A",$C809)</f>
        <v>USPS.112JP</v>
      </c>
      <c r="AL809" s="8" t="str">
        <f>IF(ISBLANK($C810),"N/A",$C810)</f>
        <v>USPS.112JP</v>
      </c>
      <c r="AM809" s="7" t="str">
        <f>IF(ISBLANK($B810),"N/A",$B810)</f>
        <v>Live Patent</v>
      </c>
      <c r="AN809" s="8" t="str">
        <f>IF(ISBLANK($F810),"N/A",$F810)</f>
        <v>Filing Receipt or Particulars Recvd? / IPP</v>
      </c>
      <c r="AO809" s="8" t="str">
        <f>IF(ISBLANK($E810),"N/A",$E810)</f>
        <v>INT-PAT INSTR APPLICATION FILING</v>
      </c>
      <c r="AP809" s="3"/>
      <c r="AQ809" s="6" t="str">
        <f>IF($S809=FALSE,"Matter doesn't match.","-")</f>
        <v>-</v>
      </c>
      <c r="AR809" s="6" t="str">
        <f>IF($R809=TRUE,"System matches.","-")</f>
        <v>-</v>
      </c>
      <c r="AS809" s="6" t="str">
        <f>IF($U809=FALSE,"Action Type doesn't match.","-")</f>
        <v>-</v>
      </c>
      <c r="AT809" s="6" t="str">
        <f>IF($V809=FALSE,"Action Due doesn't match.","-")</f>
        <v>Action Due doesn't match.</v>
      </c>
      <c r="AU809" s="6" t="b">
        <f>IF(AND($S809=TRUE,$Z809=TRUE,$U809=FALSE,$R809=FALSE),TRUE,FALSE)</f>
        <v>0</v>
      </c>
      <c r="AV809" s="13" t="b">
        <f ca="1">IF(OFFSET($AU809,-1,0)=TRUE,TRUE,FALSE)</f>
        <v>0</v>
      </c>
      <c r="AW809" s="6" t="b">
        <f>IF(AND($V809=TRUE,$S809=TRUE,$U809=FALSE,$R809=FALSE),TRUE,FALSE)</f>
        <v>0</v>
      </c>
      <c r="AX809" s="13" t="b">
        <f ca="1">IF(OFFSET($AW809,-1,0)="TRUE",TRUE,FALSE)</f>
        <v>0</v>
      </c>
      <c r="AY809" s="3"/>
      <c r="AZ809" s="3" t="str">
        <f>IF(OR($S809=FALSE,$R809=TRUE,$V809=FALSE),"-",IF(T809=FALSE,(CONCATENATE(D$1," doesn't match.")),"-"))</f>
        <v>-</v>
      </c>
      <c r="BA809" s="3" t="str">
        <f>IF(OR($S809=FALSE,$R809=TRUE,$V809=FALSE),"-",IF(U809=FALSE,(CONCATENATE(E$1," doesn't match.")),"-"))</f>
        <v>-</v>
      </c>
      <c r="BB809" s="3" t="str">
        <f>IF(OR($S809=FALSE,$R809=TRUE,$V809=FALSE),"-",IF(V809=FALSE,(CONCATENATE(F$1," doesn't match.")),"-"))</f>
        <v>-</v>
      </c>
      <c r="BC809" s="3" t="str">
        <f>IF(OR($S809=FALSE,$R809=TRUE,$V809=FALSE),"-",IF(W809=FALSE,(CONCATENATE(G$1," doesn't match.")),"-"))</f>
        <v>-</v>
      </c>
      <c r="BD809" s="3" t="str">
        <f>IF(OR($S809=FALSE,$R809=TRUE,$V809=FALSE),"-",IF(X809=FALSE,(CONCATENATE(H$1," doesn't match.")),"-"))</f>
        <v>-</v>
      </c>
      <c r="BE809" s="3" t="str">
        <f>IF(OR($S809=FALSE,$R809=TRUE,$V809=FALSE),"-",IF(Y809=FALSE,(CONCATENATE(I$1," doesn't match.")),"-"))</f>
        <v>-</v>
      </c>
      <c r="BF809" s="3" t="str">
        <f>IF(OR($S809=FALSE,$R809=TRUE,$V809=FALSE),"-",IF(Z809=FALSE,(CONCATENATE(J$1," doesn't match.")),"-"))</f>
        <v>-</v>
      </c>
      <c r="BG809" s="3" t="str">
        <f>IF(OR($S809=FALSE,$R809=TRUE,$V809=FALSE),"-",IF(AA809=FALSE,(CONCATENATE(K$1," doesn't match.")),"-"))</f>
        <v>-</v>
      </c>
      <c r="BH809" s="3" t="str">
        <f>IF(OR($S809=FALSE,$R809=TRUE,$V809=FALSE),"-",IF(AB809=FALSE,(CONCATENATE(L$1," doesn't match.")),"-"))</f>
        <v>-</v>
      </c>
      <c r="BI809" s="3" t="str">
        <f>IF(OR($S809=FALSE,$R809=TRUE,$V809=FALSE),"-",IF(AC809=FALSE,(CONCATENATE(M$1," doesn't match.")),"-"))</f>
        <v>-</v>
      </c>
      <c r="BJ809" s="3" t="str">
        <f>IF(OR($S809=FALSE,$R809=TRUE,$V809=FALSE),"-",IF(AD809=FALSE,(CONCATENATE(N$1," doesn't match.")),"-"))</f>
        <v>-</v>
      </c>
      <c r="BK809" s="3" t="str">
        <f>IF(OR($S809=FALSE,$R809=TRUE,$V809=FALSE),"-",IF(AE809=FALSE,(CONCATENATE(O$1," doesn't match.")),"-"))</f>
        <v>-</v>
      </c>
      <c r="BL809" s="3" t="str">
        <f>IF(OR($S809=FALSE,$R809=TRUE,$V809=FALSE),"-",IF(AF809=FALSE,(CONCATENATE(P$1," doesn't match.")),"-"))</f>
        <v>-</v>
      </c>
    </row>
    <row r="810" spans="1:64" ht="45" x14ac:dyDescent="0.25">
      <c r="A810" s="30">
        <v>1297330</v>
      </c>
      <c r="B810" s="30" t="s">
        <v>30</v>
      </c>
      <c r="C810" s="31" t="s">
        <v>611</v>
      </c>
      <c r="D810" s="30" t="s">
        <v>32</v>
      </c>
      <c r="E810" s="30" t="s">
        <v>122</v>
      </c>
      <c r="F810" s="30" t="s">
        <v>123</v>
      </c>
      <c r="G810" s="30" t="s">
        <v>35</v>
      </c>
      <c r="H810" s="32">
        <v>43477</v>
      </c>
      <c r="I810" s="32"/>
      <c r="J810" s="32">
        <v>43293</v>
      </c>
      <c r="K810" s="32"/>
      <c r="L810" s="30" t="s">
        <v>206</v>
      </c>
      <c r="M810" s="32">
        <v>43290</v>
      </c>
      <c r="N810" s="32">
        <v>43291</v>
      </c>
      <c r="O810" s="32"/>
      <c r="P810" s="32"/>
      <c r="Q810" s="5"/>
      <c r="R810" s="6" t="b">
        <f>B810=B811</f>
        <v>0</v>
      </c>
      <c r="S810" s="6" t="b">
        <f>C810=C811</f>
        <v>1</v>
      </c>
      <c r="T810" s="6" t="b">
        <f>D810=D811</f>
        <v>1</v>
      </c>
      <c r="U810" s="6" t="b">
        <f>E810=E811</f>
        <v>1</v>
      </c>
      <c r="V810" s="6" t="b">
        <f>F810=F811</f>
        <v>1</v>
      </c>
      <c r="W810" s="6" t="b">
        <f>G810=G811</f>
        <v>1</v>
      </c>
      <c r="X810" s="6" t="b">
        <f>H810=H811</f>
        <v>0</v>
      </c>
      <c r="Y810" s="6" t="b">
        <f>I810=I811</f>
        <v>1</v>
      </c>
      <c r="Z810" s="6" t="b">
        <f>J810=J811</f>
        <v>0</v>
      </c>
      <c r="AA810" s="6" t="b">
        <f>K810=K811</f>
        <v>1</v>
      </c>
      <c r="AB810" s="6" t="b">
        <f>L810=L811</f>
        <v>0</v>
      </c>
      <c r="AC810" s="6" t="b">
        <f>M810=M811</f>
        <v>1</v>
      </c>
      <c r="AD810" s="6" t="b">
        <f>N810=N811</f>
        <v>0</v>
      </c>
      <c r="AE810" s="6" t="b">
        <f>O810=O811</f>
        <v>1</v>
      </c>
      <c r="AF810" s="6" t="b">
        <f>P810=P811</f>
        <v>1</v>
      </c>
      <c r="AG810" s="3"/>
      <c r="AH810" s="8" t="str">
        <f>IF(ISBLANK($E810),"N/A",$E810)</f>
        <v>INT-PAT INSTR APPLICATION FILING</v>
      </c>
      <c r="AI810" s="8" t="str">
        <f>IF(ISBLANK($F810),"N/A",$F810)</f>
        <v>Filing Receipt or Particulars Recvd? / IPP</v>
      </c>
      <c r="AJ810" s="7" t="str">
        <f>IF(ISBLANK($B810),"N/A",$B810)</f>
        <v>Live Patent</v>
      </c>
      <c r="AK810" s="8" t="str">
        <f>IF(ISBLANK($C810),"N/A",$C810)</f>
        <v>USPS.112JP</v>
      </c>
      <c r="AL810" s="8" t="str">
        <f>IF(ISBLANK($C811),"N/A",$C811)</f>
        <v>USPS.112JP</v>
      </c>
      <c r="AM810" s="7" t="str">
        <f>IF(ISBLANK($B811),"N/A",$B811)</f>
        <v>Agent Patent</v>
      </c>
      <c r="AN810" s="8" t="str">
        <f>IF(ISBLANK($F811),"N/A",$F811)</f>
        <v>Filing Receipt or Particulars Recvd? / IPP</v>
      </c>
      <c r="AO810" s="8" t="str">
        <f>IF(ISBLANK($E811),"N/A",$E811)</f>
        <v>INT-PAT INSTR APPLICATION FILING</v>
      </c>
      <c r="AP810" s="3"/>
      <c r="AQ810" s="6" t="str">
        <f>IF($S810=FALSE,"Matter doesn't match.","-")</f>
        <v>-</v>
      </c>
      <c r="AR810" s="6" t="str">
        <f>IF($R810=TRUE,"System matches.","-")</f>
        <v>-</v>
      </c>
      <c r="AS810" s="6" t="str">
        <f>IF($U810=FALSE,"Action Type doesn't match.","-")</f>
        <v>-</v>
      </c>
      <c r="AT810" s="6" t="str">
        <f>IF($V810=FALSE,"Action Due doesn't match.","-")</f>
        <v>-</v>
      </c>
      <c r="AU810" s="6" t="b">
        <f>IF(AND($S810=TRUE,$Z810=TRUE,$U810=FALSE,$R810=FALSE),TRUE,FALSE)</f>
        <v>0</v>
      </c>
      <c r="AV810" s="13" t="b">
        <f ca="1">IF(OFFSET($AU810,-1,0)=TRUE,TRUE,FALSE)</f>
        <v>0</v>
      </c>
      <c r="AW810" s="6" t="b">
        <f>IF(AND($V810=TRUE,$S810=TRUE,$U810=FALSE,$R810=FALSE),TRUE,FALSE)</f>
        <v>0</v>
      </c>
      <c r="AX810" s="13" t="b">
        <f ca="1">IF(OFFSET($AW810,-1,0)="TRUE",TRUE,FALSE)</f>
        <v>0</v>
      </c>
      <c r="AY810" s="3"/>
      <c r="AZ810" s="3" t="str">
        <f>IF(OR($S810=FALSE,$R810=TRUE,$V810=FALSE),"-",IF(T810=FALSE,(CONCATENATE(D$1," doesn't match.")),"-"))</f>
        <v>-</v>
      </c>
      <c r="BA810" s="3" t="str">
        <f>IF(OR($S810=FALSE,$R810=TRUE,$V810=FALSE),"-",IF(U810=FALSE,(CONCATENATE(E$1," doesn't match.")),"-"))</f>
        <v>-</v>
      </c>
      <c r="BB810" s="3" t="str">
        <f>IF(OR($S810=FALSE,$R810=TRUE,$V810=FALSE),"-",IF(V810=FALSE,(CONCATENATE(F$1," doesn't match.")),"-"))</f>
        <v>-</v>
      </c>
      <c r="BC810" s="3" t="str">
        <f>IF(OR($S810=FALSE,$R810=TRUE,$V810=FALSE),"-",IF(W810=FALSE,(CONCATENATE(G$1," doesn't match.")),"-"))</f>
        <v>-</v>
      </c>
      <c r="BD810" s="3" t="str">
        <f>IF(OR($S810=FALSE,$R810=TRUE,$V810=FALSE),"-",IF(X810=FALSE,(CONCATENATE(H$1," doesn't match.")),"-"))</f>
        <v>DueDate doesn't match.</v>
      </c>
      <c r="BE810" s="3" t="str">
        <f>IF(OR($S810=FALSE,$R810=TRUE,$V810=FALSE),"-",IF(Y810=FALSE,(CONCATENATE(I$1," doesn't match.")),"-"))</f>
        <v>-</v>
      </c>
      <c r="BF810" s="3" t="str">
        <f>IF(OR($S810=FALSE,$R810=TRUE,$V810=FALSE),"-",IF(Z810=FALSE,(CONCATENATE(J$1," doesn't match.")),"-"))</f>
        <v>BaseDate doesn't match.</v>
      </c>
      <c r="BG810" s="3" t="str">
        <f>IF(OR($S810=FALSE,$R810=TRUE,$V810=FALSE),"-",IF(AA810=FALSE,(CONCATENATE(K$1," doesn't match.")),"-"))</f>
        <v>-</v>
      </c>
      <c r="BH810" s="3" t="str">
        <f>IF(OR($S810=FALSE,$R810=TRUE,$V810=FALSE),"-",IF(AB810=FALSE,(CONCATENATE(L$1," doesn't match.")),"-"))</f>
        <v>UserID doesn't match.</v>
      </c>
      <c r="BI810" s="3" t="str">
        <f>IF(OR($S810=FALSE,$R810=TRUE,$V810=FALSE),"-",IF(AC810=FALSE,(CONCATENATE(M$1," doesn't match.")),"-"))</f>
        <v>-</v>
      </c>
      <c r="BJ810" s="3" t="str">
        <f>IF(OR($S810=FALSE,$R810=TRUE,$V810=FALSE),"-",IF(AD810=FALSE,(CONCATENATE(N$1," doesn't match.")),"-"))</f>
        <v>LastUpdate doesn't match.</v>
      </c>
      <c r="BK810" s="3" t="str">
        <f>IF(OR($S810=FALSE,$R810=TRUE,$V810=FALSE),"-",IF(AE810=FALSE,(CONCATENATE(O$1," doesn't match.")),"-"))</f>
        <v>-</v>
      </c>
      <c r="BL810" s="3" t="str">
        <f>IF(OR($S810=FALSE,$R810=TRUE,$V810=FALSE),"-",IF(AF810=FALSE,(CONCATENATE(P$1," doesn't match.")),"-"))</f>
        <v>-</v>
      </c>
    </row>
    <row r="811" spans="1:64" ht="45" x14ac:dyDescent="0.25">
      <c r="A811" s="30">
        <v>1297330</v>
      </c>
      <c r="B811" s="30" t="s">
        <v>625</v>
      </c>
      <c r="C811" s="31" t="s">
        <v>611</v>
      </c>
      <c r="D811" s="30" t="s">
        <v>32</v>
      </c>
      <c r="E811" s="30" t="s">
        <v>122</v>
      </c>
      <c r="F811" s="30" t="s">
        <v>123</v>
      </c>
      <c r="G811" s="30" t="s">
        <v>35</v>
      </c>
      <c r="H811" s="32">
        <v>43474</v>
      </c>
      <c r="I811" s="32"/>
      <c r="J811" s="32">
        <v>43290</v>
      </c>
      <c r="K811" s="32"/>
      <c r="L811" s="30" t="s">
        <v>77</v>
      </c>
      <c r="M811" s="32">
        <v>43290</v>
      </c>
      <c r="N811" s="32">
        <v>43292</v>
      </c>
      <c r="O811" s="32"/>
      <c r="P811" s="32"/>
      <c r="Q811" s="5"/>
      <c r="R811" s="6" t="b">
        <f>B811=B812</f>
        <v>0</v>
      </c>
      <c r="S811" s="6" t="b">
        <f>C811=C812</f>
        <v>0</v>
      </c>
      <c r="T811" s="6" t="b">
        <f>D811=D812</f>
        <v>0</v>
      </c>
      <c r="U811" s="6" t="b">
        <f>E811=E812</f>
        <v>0</v>
      </c>
      <c r="V811" s="6" t="b">
        <f>F811=F812</f>
        <v>0</v>
      </c>
      <c r="W811" s="6" t="b">
        <f>G811=G812</f>
        <v>0</v>
      </c>
      <c r="X811" s="6" t="b">
        <f>H811=H812</f>
        <v>0</v>
      </c>
      <c r="Y811" s="6" t="b">
        <f>I811=I812</f>
        <v>0</v>
      </c>
      <c r="Z811" s="6" t="b">
        <f>J811=J812</f>
        <v>0</v>
      </c>
      <c r="AA811" s="6" t="b">
        <f>K811=K812</f>
        <v>0</v>
      </c>
      <c r="AB811" s="6" t="b">
        <f>L811=L812</f>
        <v>0</v>
      </c>
      <c r="AC811" s="6" t="b">
        <f>M811=M812</f>
        <v>0</v>
      </c>
      <c r="AD811" s="6" t="b">
        <f>N811=N812</f>
        <v>0</v>
      </c>
      <c r="AE811" s="6" t="b">
        <f>O811=O812</f>
        <v>1</v>
      </c>
      <c r="AF811" s="6" t="b">
        <f>P811=P812</f>
        <v>1</v>
      </c>
      <c r="AG811" s="3"/>
      <c r="AH811" s="8" t="str">
        <f>IF(ISBLANK($E811),"N/A",$E811)</f>
        <v>INT-PAT INSTR APPLICATION FILING</v>
      </c>
      <c r="AI811" s="8" t="str">
        <f>IF(ISBLANK($F811),"N/A",$F811)</f>
        <v>Filing Receipt or Particulars Recvd? / IPP</v>
      </c>
      <c r="AJ811" s="7" t="str">
        <f>IF(ISBLANK($B811),"N/A",$B811)</f>
        <v>Agent Patent</v>
      </c>
      <c r="AK811" s="8" t="str">
        <f>IF(ISBLANK($C811),"N/A",$C811)</f>
        <v>USPS.112JP</v>
      </c>
      <c r="AL811" s="8" t="str">
        <f>IF(ISBLANK($C812),"N/A",$C812)</f>
        <v>VEREN2.006TW</v>
      </c>
      <c r="AM811" s="7" t="str">
        <f>IF(ISBLANK($B812),"N/A",$B812)</f>
        <v>Live Patent</v>
      </c>
      <c r="AN811" s="8" t="str">
        <f>IF(ISBLANK($F812),"N/A",$F812)</f>
        <v>Status of Application? / Asst</v>
      </c>
      <c r="AO811" s="8" t="str">
        <f>IF(ISBLANK($E812),"N/A",$E812)</f>
        <v>INT-PAT STATUS CHECK</v>
      </c>
      <c r="AP811" s="3"/>
      <c r="AQ811" s="6" t="str">
        <f>IF($S811=FALSE,"Matter doesn't match.","-")</f>
        <v>Matter doesn't match.</v>
      </c>
      <c r="AR811" s="6" t="str">
        <f>IF($R811=TRUE,"System matches.","-")</f>
        <v>-</v>
      </c>
      <c r="AS811" s="6" t="str">
        <f>IF($U811=FALSE,"Action Type doesn't match.","-")</f>
        <v>Action Type doesn't match.</v>
      </c>
      <c r="AT811" s="6" t="str">
        <f>IF($V811=FALSE,"Action Due doesn't match.","-")</f>
        <v>Action Due doesn't match.</v>
      </c>
      <c r="AU811" s="6" t="b">
        <f>IF(AND($S811=TRUE,$Z811=TRUE,$U811=FALSE,$R811=FALSE),TRUE,FALSE)</f>
        <v>0</v>
      </c>
      <c r="AV811" s="13" t="b">
        <f ca="1">IF(OFFSET($AU811,-1,0)=TRUE,TRUE,FALSE)</f>
        <v>0</v>
      </c>
      <c r="AW811" s="6" t="b">
        <f>IF(AND($V811=TRUE,$S811=TRUE,$U811=FALSE,$R811=FALSE),TRUE,FALSE)</f>
        <v>0</v>
      </c>
      <c r="AX811" s="13" t="b">
        <f ca="1">IF(OFFSET($AW811,-1,0)="TRUE",TRUE,FALSE)</f>
        <v>0</v>
      </c>
      <c r="AY811" s="3"/>
      <c r="AZ811" s="3" t="str">
        <f>IF(OR($S811=FALSE,$R811=TRUE,$V811=FALSE),"-",IF(T811=FALSE,(CONCATENATE(D$1," doesn't match.")),"-"))</f>
        <v>-</v>
      </c>
      <c r="BA811" s="3" t="str">
        <f>IF(OR($S811=FALSE,$R811=TRUE,$V811=FALSE),"-",IF(U811=FALSE,(CONCATENATE(E$1," doesn't match.")),"-"))</f>
        <v>-</v>
      </c>
      <c r="BB811" s="3" t="str">
        <f>IF(OR($S811=FALSE,$R811=TRUE,$V811=FALSE),"-",IF(V811=FALSE,(CONCATENATE(F$1," doesn't match.")),"-"))</f>
        <v>-</v>
      </c>
      <c r="BC811" s="3" t="str">
        <f>IF(OR($S811=FALSE,$R811=TRUE,$V811=FALSE),"-",IF(W811=FALSE,(CONCATENATE(G$1," doesn't match.")),"-"))</f>
        <v>-</v>
      </c>
      <c r="BD811" s="3" t="str">
        <f>IF(OR($S811=FALSE,$R811=TRUE,$V811=FALSE),"-",IF(X811=FALSE,(CONCATENATE(H$1," doesn't match.")),"-"))</f>
        <v>-</v>
      </c>
      <c r="BE811" s="3" t="str">
        <f>IF(OR($S811=FALSE,$R811=TRUE,$V811=FALSE),"-",IF(Y811=FALSE,(CONCATENATE(I$1," doesn't match.")),"-"))</f>
        <v>-</v>
      </c>
      <c r="BF811" s="3" t="str">
        <f>IF(OR($S811=FALSE,$R811=TRUE,$V811=FALSE),"-",IF(Z811=FALSE,(CONCATENATE(J$1," doesn't match.")),"-"))</f>
        <v>-</v>
      </c>
      <c r="BG811" s="3" t="str">
        <f>IF(OR($S811=FALSE,$R811=TRUE,$V811=FALSE),"-",IF(AA811=FALSE,(CONCATENATE(K$1," doesn't match.")),"-"))</f>
        <v>-</v>
      </c>
      <c r="BH811" s="3" t="str">
        <f>IF(OR($S811=FALSE,$R811=TRUE,$V811=FALSE),"-",IF(AB811=FALSE,(CONCATENATE(L$1," doesn't match.")),"-"))</f>
        <v>-</v>
      </c>
      <c r="BI811" s="3" t="str">
        <f>IF(OR($S811=FALSE,$R811=TRUE,$V811=FALSE),"-",IF(AC811=FALSE,(CONCATENATE(M$1," doesn't match.")),"-"))</f>
        <v>-</v>
      </c>
      <c r="BJ811" s="3" t="str">
        <f>IF(OR($S811=FALSE,$R811=TRUE,$V811=FALSE),"-",IF(AD811=FALSE,(CONCATENATE(N$1," doesn't match.")),"-"))</f>
        <v>-</v>
      </c>
      <c r="BK811" s="3" t="str">
        <f>IF(OR($S811=FALSE,$R811=TRUE,$V811=FALSE),"-",IF(AE811=FALSE,(CONCATENATE(O$1," doesn't match.")),"-"))</f>
        <v>-</v>
      </c>
      <c r="BL811" s="3" t="str">
        <f>IF(OR($S811=FALSE,$R811=TRUE,$V811=FALSE),"-",IF(AF811=FALSE,(CONCATENATE(P$1," doesn't match.")),"-"))</f>
        <v>-</v>
      </c>
    </row>
    <row r="812" spans="1:64" ht="45" x14ac:dyDescent="0.25">
      <c r="A812" s="30">
        <v>1224283</v>
      </c>
      <c r="B812" s="30" t="s">
        <v>30</v>
      </c>
      <c r="C812" s="31" t="s">
        <v>612</v>
      </c>
      <c r="D812" s="30" t="s">
        <v>102</v>
      </c>
      <c r="E812" s="30" t="s">
        <v>106</v>
      </c>
      <c r="F812" s="30" t="s">
        <v>107</v>
      </c>
      <c r="G812" s="30" t="s">
        <v>39</v>
      </c>
      <c r="H812" s="32">
        <v>43518</v>
      </c>
      <c r="I812" s="32">
        <v>43293</v>
      </c>
      <c r="J812" s="32">
        <v>43153</v>
      </c>
      <c r="K812" s="32">
        <v>43293</v>
      </c>
      <c r="L812" s="30" t="s">
        <v>44</v>
      </c>
      <c r="M812" s="32">
        <v>43152</v>
      </c>
      <c r="N812" s="32">
        <v>43293</v>
      </c>
      <c r="O812" s="32"/>
      <c r="P812" s="32"/>
      <c r="Q812" s="5"/>
      <c r="R812" s="6" t="b">
        <f>B812=B813</f>
        <v>0</v>
      </c>
      <c r="S812" s="6" t="b">
        <f>C812=C813</f>
        <v>1</v>
      </c>
      <c r="T812" s="6" t="b">
        <f>D812=D813</f>
        <v>1</v>
      </c>
      <c r="U812" s="6" t="b">
        <f>E812=E813</f>
        <v>1</v>
      </c>
      <c r="V812" s="6" t="b">
        <f>F812=F813</f>
        <v>1</v>
      </c>
      <c r="W812" s="6" t="b">
        <f>G812=G813</f>
        <v>1</v>
      </c>
      <c r="X812" s="6" t="b">
        <f>H812=H813</f>
        <v>0</v>
      </c>
      <c r="Y812" s="6" t="b">
        <f>I812=I813</f>
        <v>1</v>
      </c>
      <c r="Z812" s="6" t="b">
        <f>J812=J813</f>
        <v>0</v>
      </c>
      <c r="AA812" s="6" t="b">
        <f>K812=K813</f>
        <v>1</v>
      </c>
      <c r="AB812" s="6" t="b">
        <f>L812=L813</f>
        <v>0</v>
      </c>
      <c r="AC812" s="6" t="b">
        <f>M812=M813</f>
        <v>0</v>
      </c>
      <c r="AD812" s="6" t="b">
        <f>N812=N813</f>
        <v>1</v>
      </c>
      <c r="AE812" s="6" t="b">
        <f>O812=O813</f>
        <v>1</v>
      </c>
      <c r="AF812" s="6" t="b">
        <f>P812=P813</f>
        <v>1</v>
      </c>
      <c r="AG812" s="3"/>
      <c r="AH812" s="8" t="str">
        <f>IF(ISBLANK($E812),"N/A",$E812)</f>
        <v>INT-PAT STATUS CHECK</v>
      </c>
      <c r="AI812" s="8" t="str">
        <f>IF(ISBLANK($F812),"N/A",$F812)</f>
        <v>Status of Application? / Asst</v>
      </c>
      <c r="AJ812" s="7" t="str">
        <f>IF(ISBLANK($B812),"N/A",$B812)</f>
        <v>Live Patent</v>
      </c>
      <c r="AK812" s="8" t="str">
        <f>IF(ISBLANK($C812),"N/A",$C812)</f>
        <v>VEREN2.006TW</v>
      </c>
      <c r="AL812" s="8" t="str">
        <f>IF(ISBLANK($C813),"N/A",$C813)</f>
        <v>VEREN2.006TW</v>
      </c>
      <c r="AM812" s="7" t="str">
        <f>IF(ISBLANK($B813),"N/A",$B813)</f>
        <v>Agent Patent</v>
      </c>
      <c r="AN812" s="8" t="str">
        <f>IF(ISBLANK($F813),"N/A",$F813)</f>
        <v>Status of Application? / Asst</v>
      </c>
      <c r="AO812" s="8" t="str">
        <f>IF(ISBLANK($E813),"N/A",$E813)</f>
        <v>INT-PAT STATUS CHECK</v>
      </c>
      <c r="AP812" s="3"/>
      <c r="AQ812" s="6" t="str">
        <f>IF($S812=FALSE,"Matter doesn't match.","-")</f>
        <v>-</v>
      </c>
      <c r="AR812" s="6" t="str">
        <f>IF($R812=TRUE,"System matches.","-")</f>
        <v>-</v>
      </c>
      <c r="AS812" s="6" t="str">
        <f>IF($U812=FALSE,"Action Type doesn't match.","-")</f>
        <v>-</v>
      </c>
      <c r="AT812" s="6" t="str">
        <f>IF($V812=FALSE,"Action Due doesn't match.","-")</f>
        <v>-</v>
      </c>
      <c r="AU812" s="6" t="b">
        <f>IF(AND($S812=TRUE,$Z812=TRUE,$U812=FALSE,$R812=FALSE),TRUE,FALSE)</f>
        <v>0</v>
      </c>
      <c r="AV812" s="13" t="b">
        <f ca="1">IF(OFFSET($AU812,-1,0)=TRUE,TRUE,FALSE)</f>
        <v>0</v>
      </c>
      <c r="AW812" s="6" t="b">
        <f>IF(AND($V812=TRUE,$S812=TRUE,$U812=FALSE,$R812=FALSE),TRUE,FALSE)</f>
        <v>0</v>
      </c>
      <c r="AX812" s="13" t="b">
        <f ca="1">IF(OFFSET($AW812,-1,0)="TRUE",TRUE,FALSE)</f>
        <v>0</v>
      </c>
      <c r="AY812" s="3"/>
      <c r="AZ812" s="3" t="str">
        <f>IF(OR($S812=FALSE,$R812=TRUE,$V812=FALSE),"-",IF(T812=FALSE,(CONCATENATE(D$1," doesn't match.")),"-"))</f>
        <v>-</v>
      </c>
      <c r="BA812" s="3" t="str">
        <f>IF(OR($S812=FALSE,$R812=TRUE,$V812=FALSE),"-",IF(U812=FALSE,(CONCATENATE(E$1," doesn't match.")),"-"))</f>
        <v>-</v>
      </c>
      <c r="BB812" s="3" t="str">
        <f>IF(OR($S812=FALSE,$R812=TRUE,$V812=FALSE),"-",IF(V812=FALSE,(CONCATENATE(F$1," doesn't match.")),"-"))</f>
        <v>-</v>
      </c>
      <c r="BC812" s="3" t="str">
        <f>IF(OR($S812=FALSE,$R812=TRUE,$V812=FALSE),"-",IF(W812=FALSE,(CONCATENATE(G$1," doesn't match.")),"-"))</f>
        <v>-</v>
      </c>
      <c r="BD812" s="3" t="str">
        <f>IF(OR($S812=FALSE,$R812=TRUE,$V812=FALSE),"-",IF(X812=FALSE,(CONCATENATE(H$1," doesn't match.")),"-"))</f>
        <v>DueDate doesn't match.</v>
      </c>
      <c r="BE812" s="3" t="str">
        <f>IF(OR($S812=FALSE,$R812=TRUE,$V812=FALSE),"-",IF(Y812=FALSE,(CONCATENATE(I$1," doesn't match.")),"-"))</f>
        <v>-</v>
      </c>
      <c r="BF812" s="3" t="str">
        <f>IF(OR($S812=FALSE,$R812=TRUE,$V812=FALSE),"-",IF(Z812=FALSE,(CONCATENATE(J$1," doesn't match.")),"-"))</f>
        <v>BaseDate doesn't match.</v>
      </c>
      <c r="BG812" s="3" t="str">
        <f>IF(OR($S812=FALSE,$R812=TRUE,$V812=FALSE),"-",IF(AA812=FALSE,(CONCATENATE(K$1," doesn't match.")),"-"))</f>
        <v>-</v>
      </c>
      <c r="BH812" s="3" t="str">
        <f>IF(OR($S812=FALSE,$R812=TRUE,$V812=FALSE),"-",IF(AB812=FALSE,(CONCATENATE(L$1," doesn't match.")),"-"))</f>
        <v>UserID doesn't match.</v>
      </c>
      <c r="BI812" s="3" t="str">
        <f>IF(OR($S812=FALSE,$R812=TRUE,$V812=FALSE),"-",IF(AC812=FALSE,(CONCATENATE(M$1," doesn't match.")),"-"))</f>
        <v>DateCreated doesn't match.</v>
      </c>
      <c r="BJ812" s="3" t="str">
        <f>IF(OR($S812=FALSE,$R812=TRUE,$V812=FALSE),"-",IF(AD812=FALSE,(CONCATENATE(N$1," doesn't match.")),"-"))</f>
        <v>-</v>
      </c>
      <c r="BK812" s="3" t="str">
        <f>IF(OR($S812=FALSE,$R812=TRUE,$V812=FALSE),"-",IF(AE812=FALSE,(CONCATENATE(O$1," doesn't match.")),"-"))</f>
        <v>-</v>
      </c>
      <c r="BL812" s="3" t="str">
        <f>IF(OR($S812=FALSE,$R812=TRUE,$V812=FALSE),"-",IF(AF812=FALSE,(CONCATENATE(P$1," doesn't match.")),"-"))</f>
        <v>-</v>
      </c>
    </row>
    <row r="813" spans="1:64" ht="45" x14ac:dyDescent="0.25">
      <c r="A813" s="30">
        <v>1224283</v>
      </c>
      <c r="B813" s="30" t="s">
        <v>625</v>
      </c>
      <c r="C813" s="31" t="s">
        <v>612</v>
      </c>
      <c r="D813" s="30" t="s">
        <v>102</v>
      </c>
      <c r="E813" s="30" t="s">
        <v>106</v>
      </c>
      <c r="F813" s="30" t="s">
        <v>107</v>
      </c>
      <c r="G813" s="30" t="s">
        <v>39</v>
      </c>
      <c r="H813" s="32">
        <v>43153</v>
      </c>
      <c r="I813" s="32">
        <v>43293</v>
      </c>
      <c r="J813" s="32">
        <v>42788</v>
      </c>
      <c r="K813" s="32">
        <v>43293</v>
      </c>
      <c r="L813" s="30" t="s">
        <v>134</v>
      </c>
      <c r="M813" s="32">
        <v>42790</v>
      </c>
      <c r="N813" s="32">
        <v>43293</v>
      </c>
      <c r="O813" s="32"/>
      <c r="P813" s="32"/>
      <c r="Q813" s="5"/>
      <c r="R813" s="6" t="b">
        <f>B813=B814</f>
        <v>0</v>
      </c>
      <c r="S813" s="6" t="b">
        <f>C813=C814</f>
        <v>0</v>
      </c>
      <c r="T813" s="6" t="b">
        <f>D813=D814</f>
        <v>0</v>
      </c>
      <c r="U813" s="6" t="b">
        <f>E813=E814</f>
        <v>0</v>
      </c>
      <c r="V813" s="6" t="b">
        <f>F813=F814</f>
        <v>0</v>
      </c>
      <c r="W813" s="6" t="b">
        <f>G813=G814</f>
        <v>0</v>
      </c>
      <c r="X813" s="6" t="b">
        <f>H813=H814</f>
        <v>0</v>
      </c>
      <c r="Y813" s="6" t="b">
        <f>I813=I814</f>
        <v>0</v>
      </c>
      <c r="Z813" s="6" t="b">
        <f>J813=J814</f>
        <v>0</v>
      </c>
      <c r="AA813" s="6" t="b">
        <f>K813=K814</f>
        <v>0</v>
      </c>
      <c r="AB813" s="6" t="b">
        <f>L813=L814</f>
        <v>0</v>
      </c>
      <c r="AC813" s="6" t="b">
        <f>M813=M814</f>
        <v>0</v>
      </c>
      <c r="AD813" s="6" t="b">
        <f>N813=N814</f>
        <v>0</v>
      </c>
      <c r="AE813" s="6" t="b">
        <f>O813=O814</f>
        <v>1</v>
      </c>
      <c r="AF813" s="6" t="b">
        <f>P813=P814</f>
        <v>1</v>
      </c>
      <c r="AG813" s="3"/>
      <c r="AH813" s="8" t="str">
        <f>IF(ISBLANK($E813),"N/A",$E813)</f>
        <v>INT-PAT STATUS CHECK</v>
      </c>
      <c r="AI813" s="8" t="str">
        <f>IF(ISBLANK($F813),"N/A",$F813)</f>
        <v>Status of Application? / Asst</v>
      </c>
      <c r="AJ813" s="7" t="str">
        <f>IF(ISBLANK($B813),"N/A",$B813)</f>
        <v>Agent Patent</v>
      </c>
      <c r="AK813" s="8" t="str">
        <f>IF(ISBLANK($C813),"N/A",$C813)</f>
        <v>VEREN2.006TW</v>
      </c>
      <c r="AL813" s="8" t="str">
        <f>IF(ISBLANK($C814),"N/A",$C814)</f>
        <v>VIBES.003HKR2</v>
      </c>
      <c r="AM813" s="7" t="str">
        <f>IF(ISBLANK($B814),"N/A",$B814)</f>
        <v>Live Patent</v>
      </c>
      <c r="AN813" s="8" t="str">
        <f>IF(ISBLANK($F814),"N/A",$F814)</f>
        <v>Instruct FA re: Refusal / IPP</v>
      </c>
      <c r="AO813" s="8" t="str">
        <f>IF(ISBLANK($E814),"N/A",$E814)</f>
        <v>INT-PAT HAGUE REFUSAL 2M</v>
      </c>
      <c r="AP813" s="3"/>
      <c r="AQ813" s="6" t="str">
        <f>IF($S813=FALSE,"Matter doesn't match.","-")</f>
        <v>Matter doesn't match.</v>
      </c>
      <c r="AR813" s="6" t="str">
        <f>IF($R813=TRUE,"System matches.","-")</f>
        <v>-</v>
      </c>
      <c r="AS813" s="6" t="str">
        <f>IF($U813=FALSE,"Action Type doesn't match.","-")</f>
        <v>Action Type doesn't match.</v>
      </c>
      <c r="AT813" s="6" t="str">
        <f>IF($V813=FALSE,"Action Due doesn't match.","-")</f>
        <v>Action Due doesn't match.</v>
      </c>
      <c r="AU813" s="6" t="b">
        <f>IF(AND($S813=TRUE,$Z813=TRUE,$U813=FALSE,$R813=FALSE),TRUE,FALSE)</f>
        <v>0</v>
      </c>
      <c r="AV813" s="13" t="b">
        <f ca="1">IF(OFFSET($AU813,-1,0)=TRUE,TRUE,FALSE)</f>
        <v>0</v>
      </c>
      <c r="AW813" s="6" t="b">
        <f>IF(AND($V813=TRUE,$S813=TRUE,$U813=FALSE,$R813=FALSE),TRUE,FALSE)</f>
        <v>0</v>
      </c>
      <c r="AX813" s="13" t="b">
        <f ca="1">IF(OFFSET($AW813,-1,0)="TRUE",TRUE,FALSE)</f>
        <v>0</v>
      </c>
      <c r="AY813" s="3"/>
      <c r="AZ813" s="3" t="str">
        <f>IF(OR($S813=FALSE,$R813=TRUE,$V813=FALSE),"-",IF(T813=FALSE,(CONCATENATE(D$1," doesn't match.")),"-"))</f>
        <v>-</v>
      </c>
      <c r="BA813" s="3" t="str">
        <f>IF(OR($S813=FALSE,$R813=TRUE,$V813=FALSE),"-",IF(U813=FALSE,(CONCATENATE(E$1," doesn't match.")),"-"))</f>
        <v>-</v>
      </c>
      <c r="BB813" s="3" t="str">
        <f>IF(OR($S813=FALSE,$R813=TRUE,$V813=FALSE),"-",IF(V813=FALSE,(CONCATENATE(F$1," doesn't match.")),"-"))</f>
        <v>-</v>
      </c>
      <c r="BC813" s="3" t="str">
        <f>IF(OR($S813=FALSE,$R813=TRUE,$V813=FALSE),"-",IF(W813=FALSE,(CONCATENATE(G$1," doesn't match.")),"-"))</f>
        <v>-</v>
      </c>
      <c r="BD813" s="3" t="str">
        <f>IF(OR($S813=FALSE,$R813=TRUE,$V813=FALSE),"-",IF(X813=FALSE,(CONCATENATE(H$1," doesn't match.")),"-"))</f>
        <v>-</v>
      </c>
      <c r="BE813" s="3" t="str">
        <f>IF(OR($S813=FALSE,$R813=TRUE,$V813=FALSE),"-",IF(Y813=FALSE,(CONCATENATE(I$1," doesn't match.")),"-"))</f>
        <v>-</v>
      </c>
      <c r="BF813" s="3" t="str">
        <f>IF(OR($S813=FALSE,$R813=TRUE,$V813=FALSE),"-",IF(Z813=FALSE,(CONCATENATE(J$1," doesn't match.")),"-"))</f>
        <v>-</v>
      </c>
      <c r="BG813" s="3" t="str">
        <f>IF(OR($S813=FALSE,$R813=TRUE,$V813=FALSE),"-",IF(AA813=FALSE,(CONCATENATE(K$1," doesn't match.")),"-"))</f>
        <v>-</v>
      </c>
      <c r="BH813" s="3" t="str">
        <f>IF(OR($S813=FALSE,$R813=TRUE,$V813=FALSE),"-",IF(AB813=FALSE,(CONCATENATE(L$1," doesn't match.")),"-"))</f>
        <v>-</v>
      </c>
      <c r="BI813" s="3" t="str">
        <f>IF(OR($S813=FALSE,$R813=TRUE,$V813=FALSE),"-",IF(AC813=FALSE,(CONCATENATE(M$1," doesn't match.")),"-"))</f>
        <v>-</v>
      </c>
      <c r="BJ813" s="3" t="str">
        <f>IF(OR($S813=FALSE,$R813=TRUE,$V813=FALSE),"-",IF(AD813=FALSE,(CONCATENATE(N$1," doesn't match.")),"-"))</f>
        <v>-</v>
      </c>
      <c r="BK813" s="3" t="str">
        <f>IF(OR($S813=FALSE,$R813=TRUE,$V813=FALSE),"-",IF(AE813=FALSE,(CONCATENATE(O$1," doesn't match.")),"-"))</f>
        <v>-</v>
      </c>
      <c r="BL813" s="3" t="str">
        <f>IF(OR($S813=FALSE,$R813=TRUE,$V813=FALSE),"-",IF(AF813=FALSE,(CONCATENATE(P$1," doesn't match.")),"-"))</f>
        <v>-</v>
      </c>
    </row>
    <row r="814" spans="1:64" ht="60" x14ac:dyDescent="0.25">
      <c r="A814" s="30">
        <v>1296949</v>
      </c>
      <c r="B814" s="30" t="s">
        <v>30</v>
      </c>
      <c r="C814" s="31" t="s">
        <v>613</v>
      </c>
      <c r="D814" s="30" t="s">
        <v>113</v>
      </c>
      <c r="E814" s="30" t="s">
        <v>614</v>
      </c>
      <c r="F814" s="30" t="s">
        <v>615</v>
      </c>
      <c r="G814" s="30" t="s">
        <v>35</v>
      </c>
      <c r="H814" s="32">
        <v>43284</v>
      </c>
      <c r="I814" s="32">
        <v>43280</v>
      </c>
      <c r="J814" s="32">
        <v>43237</v>
      </c>
      <c r="K814" s="32">
        <v>43292</v>
      </c>
      <c r="L814" s="30" t="s">
        <v>218</v>
      </c>
      <c r="M814" s="32">
        <v>43258</v>
      </c>
      <c r="N814" s="32">
        <v>43292</v>
      </c>
      <c r="O814" s="32"/>
      <c r="P814" s="32"/>
      <c r="Q814" s="5"/>
      <c r="R814" s="6" t="b">
        <f>B814=B815</f>
        <v>0</v>
      </c>
      <c r="S814" s="6" t="b">
        <f>C814=C815</f>
        <v>1</v>
      </c>
      <c r="T814" s="6" t="b">
        <f>D814=D815</f>
        <v>1</v>
      </c>
      <c r="U814" s="6" t="b">
        <f>E814=E815</f>
        <v>1</v>
      </c>
      <c r="V814" s="6" t="b">
        <f>F814=F815</f>
        <v>1</v>
      </c>
      <c r="W814" s="6" t="b">
        <f>G814=G815</f>
        <v>1</v>
      </c>
      <c r="X814" s="6" t="b">
        <f>H814=H815</f>
        <v>0</v>
      </c>
      <c r="Y814" s="6" t="b">
        <f>I814=I815</f>
        <v>1</v>
      </c>
      <c r="Z814" s="6" t="b">
        <f>J814=J815</f>
        <v>1</v>
      </c>
      <c r="AA814" s="6" t="b">
        <f>K814=K815</f>
        <v>1</v>
      </c>
      <c r="AB814" s="6" t="b">
        <f>L814=L815</f>
        <v>0</v>
      </c>
      <c r="AC814" s="6" t="b">
        <f>M814=M815</f>
        <v>0</v>
      </c>
      <c r="AD814" s="6" t="b">
        <f>N814=N815</f>
        <v>0</v>
      </c>
      <c r="AE814" s="6" t="b">
        <f>O814=O815</f>
        <v>1</v>
      </c>
      <c r="AF814" s="6" t="b">
        <f>P814=P815</f>
        <v>1</v>
      </c>
      <c r="AG814" s="3"/>
      <c r="AH814" s="8" t="str">
        <f>IF(ISBLANK($E814),"N/A",$E814)</f>
        <v>INT-PAT HAGUE REFUSAL 2M</v>
      </c>
      <c r="AI814" s="8" t="str">
        <f>IF(ISBLANK($F814),"N/A",$F814)</f>
        <v>Instruct FA re: Refusal / IPP</v>
      </c>
      <c r="AJ814" s="7" t="str">
        <f>IF(ISBLANK($B814),"N/A",$B814)</f>
        <v>Live Patent</v>
      </c>
      <c r="AK814" s="8" t="str">
        <f>IF(ISBLANK($C814),"N/A",$C814)</f>
        <v>VIBES.003HKR2</v>
      </c>
      <c r="AL814" s="8" t="str">
        <f>IF(ISBLANK($C815),"N/A",$C815)</f>
        <v>VIBES.003HKR2</v>
      </c>
      <c r="AM814" s="7" t="str">
        <f>IF(ISBLANK($B815),"N/A",$B815)</f>
        <v>Agent Patent</v>
      </c>
      <c r="AN814" s="8" t="str">
        <f>IF(ISBLANK($F815),"N/A",$F815)</f>
        <v>Instruct FA re: Refusal / IPP</v>
      </c>
      <c r="AO814" s="8" t="str">
        <f>IF(ISBLANK($E815),"N/A",$E815)</f>
        <v>INT-PAT HAGUE REFUSAL 2M</v>
      </c>
      <c r="AP814" s="3"/>
      <c r="AQ814" s="6" t="str">
        <f>IF($S814=FALSE,"Matter doesn't match.","-")</f>
        <v>-</v>
      </c>
      <c r="AR814" s="6" t="str">
        <f>IF($R814=TRUE,"System matches.","-")</f>
        <v>-</v>
      </c>
      <c r="AS814" s="6" t="str">
        <f>IF($U814=FALSE,"Action Type doesn't match.","-")</f>
        <v>-</v>
      </c>
      <c r="AT814" s="6" t="str">
        <f>IF($V814=FALSE,"Action Due doesn't match.","-")</f>
        <v>-</v>
      </c>
      <c r="AU814" s="6" t="b">
        <f>IF(AND($S814=TRUE,$Z814=TRUE,$U814=FALSE,$R814=FALSE),TRUE,FALSE)</f>
        <v>0</v>
      </c>
      <c r="AV814" s="13" t="b">
        <f ca="1">IF(OFFSET($AU814,-1,0)=TRUE,TRUE,FALSE)</f>
        <v>0</v>
      </c>
      <c r="AW814" s="6" t="b">
        <f>IF(AND($V814=TRUE,$S814=TRUE,$U814=FALSE,$R814=FALSE),TRUE,FALSE)</f>
        <v>0</v>
      </c>
      <c r="AX814" s="13" t="b">
        <f ca="1">IF(OFFSET($AW814,-1,0)="TRUE",TRUE,FALSE)</f>
        <v>0</v>
      </c>
      <c r="AY814" s="3"/>
      <c r="AZ814" s="3" t="str">
        <f>IF(OR($S814=FALSE,$R814=TRUE,$V814=FALSE),"-",IF(T814=FALSE,(CONCATENATE(D$1," doesn't match.")),"-"))</f>
        <v>-</v>
      </c>
      <c r="BA814" s="3" t="str">
        <f>IF(OR($S814=FALSE,$R814=TRUE,$V814=FALSE),"-",IF(U814=FALSE,(CONCATENATE(E$1," doesn't match.")),"-"))</f>
        <v>-</v>
      </c>
      <c r="BB814" s="3" t="str">
        <f>IF(OR($S814=FALSE,$R814=TRUE,$V814=FALSE),"-",IF(V814=FALSE,(CONCATENATE(F$1," doesn't match.")),"-"))</f>
        <v>-</v>
      </c>
      <c r="BC814" s="3" t="str">
        <f>IF(OR($S814=FALSE,$R814=TRUE,$V814=FALSE),"-",IF(W814=FALSE,(CONCATENATE(G$1," doesn't match.")),"-"))</f>
        <v>-</v>
      </c>
      <c r="BD814" s="3" t="str">
        <f>IF(OR($S814=FALSE,$R814=TRUE,$V814=FALSE),"-",IF(X814=FALSE,(CONCATENATE(H$1," doesn't match.")),"-"))</f>
        <v>DueDate doesn't match.</v>
      </c>
      <c r="BE814" s="3" t="str">
        <f>IF(OR($S814=FALSE,$R814=TRUE,$V814=FALSE),"-",IF(Y814=FALSE,(CONCATENATE(I$1," doesn't match.")),"-"))</f>
        <v>-</v>
      </c>
      <c r="BF814" s="3" t="str">
        <f>IF(OR($S814=FALSE,$R814=TRUE,$V814=FALSE),"-",IF(Z814=FALSE,(CONCATENATE(J$1," doesn't match.")),"-"))</f>
        <v>-</v>
      </c>
      <c r="BG814" s="3" t="str">
        <f>IF(OR($S814=FALSE,$R814=TRUE,$V814=FALSE),"-",IF(AA814=FALSE,(CONCATENATE(K$1," doesn't match.")),"-"))</f>
        <v>-</v>
      </c>
      <c r="BH814" s="3" t="str">
        <f>IF(OR($S814=FALSE,$R814=TRUE,$V814=FALSE),"-",IF(AB814=FALSE,(CONCATENATE(L$1," doesn't match.")),"-"))</f>
        <v>UserID doesn't match.</v>
      </c>
      <c r="BI814" s="3" t="str">
        <f>IF(OR($S814=FALSE,$R814=TRUE,$V814=FALSE),"-",IF(AC814=FALSE,(CONCATENATE(M$1," doesn't match.")),"-"))</f>
        <v>DateCreated doesn't match.</v>
      </c>
      <c r="BJ814" s="3" t="str">
        <f>IF(OR($S814=FALSE,$R814=TRUE,$V814=FALSE),"-",IF(AD814=FALSE,(CONCATENATE(N$1," doesn't match.")),"-"))</f>
        <v>LastUpdate doesn't match.</v>
      </c>
      <c r="BK814" s="3" t="str">
        <f>IF(OR($S814=FALSE,$R814=TRUE,$V814=FALSE),"-",IF(AE814=FALSE,(CONCATENATE(O$1," doesn't match.")),"-"))</f>
        <v>-</v>
      </c>
      <c r="BL814" s="3" t="str">
        <f>IF(OR($S814=FALSE,$R814=TRUE,$V814=FALSE),"-",IF(AF814=FALSE,(CONCATENATE(P$1," doesn't match.")),"-"))</f>
        <v>-</v>
      </c>
    </row>
    <row r="815" spans="1:64" ht="60" x14ac:dyDescent="0.25">
      <c r="A815" s="30">
        <v>1296949</v>
      </c>
      <c r="B815" s="30" t="s">
        <v>625</v>
      </c>
      <c r="C815" s="31" t="s">
        <v>613</v>
      </c>
      <c r="D815" s="30" t="s">
        <v>113</v>
      </c>
      <c r="E815" s="30" t="s">
        <v>614</v>
      </c>
      <c r="F815" s="30" t="s">
        <v>615</v>
      </c>
      <c r="G815" s="30" t="s">
        <v>35</v>
      </c>
      <c r="H815" s="32">
        <v>43268</v>
      </c>
      <c r="I815" s="32">
        <v>43280</v>
      </c>
      <c r="J815" s="32">
        <v>43237</v>
      </c>
      <c r="K815" s="32">
        <v>43292</v>
      </c>
      <c r="L815" s="30" t="s">
        <v>62</v>
      </c>
      <c r="M815" s="32">
        <v>43277</v>
      </c>
      <c r="N815" s="32">
        <v>43294</v>
      </c>
      <c r="O815" s="32"/>
      <c r="P815" s="32"/>
      <c r="Q815" s="5"/>
      <c r="R815" s="6" t="b">
        <f>B815=B816</f>
        <v>0</v>
      </c>
      <c r="S815" s="6" t="b">
        <f>C815=C816</f>
        <v>0</v>
      </c>
      <c r="T815" s="6" t="b">
        <f>D815=D816</f>
        <v>0</v>
      </c>
      <c r="U815" s="6" t="b">
        <f>E815=E816</f>
        <v>0</v>
      </c>
      <c r="V815" s="6" t="b">
        <f>F815=F816</f>
        <v>0</v>
      </c>
      <c r="W815" s="6" t="b">
        <f>G815=G816</f>
        <v>1</v>
      </c>
      <c r="X815" s="6" t="b">
        <f>H815=H816</f>
        <v>0</v>
      </c>
      <c r="Y815" s="6" t="b">
        <f>I815=I816</f>
        <v>0</v>
      </c>
      <c r="Z815" s="6" t="b">
        <f>J815=J816</f>
        <v>0</v>
      </c>
      <c r="AA815" s="6" t="b">
        <f>K815=K816</f>
        <v>0</v>
      </c>
      <c r="AB815" s="6" t="b">
        <f>L815=L816</f>
        <v>0</v>
      </c>
      <c r="AC815" s="6" t="b">
        <f>M815=M816</f>
        <v>0</v>
      </c>
      <c r="AD815" s="6" t="b">
        <f>N815=N816</f>
        <v>0</v>
      </c>
      <c r="AE815" s="6" t="b">
        <f>O815=O816</f>
        <v>1</v>
      </c>
      <c r="AF815" s="6" t="b">
        <f>P815=P816</f>
        <v>1</v>
      </c>
      <c r="AG815" s="3"/>
      <c r="AH815" s="8" t="str">
        <f>IF(ISBLANK($E815),"N/A",$E815)</f>
        <v>INT-PAT HAGUE REFUSAL 2M</v>
      </c>
      <c r="AI815" s="8" t="str">
        <f>IF(ISBLANK($F815),"N/A",$F815)</f>
        <v>Instruct FA re: Refusal / IPP</v>
      </c>
      <c r="AJ815" s="7" t="str">
        <f>IF(ISBLANK($B815),"N/A",$B815)</f>
        <v>Agent Patent</v>
      </c>
      <c r="AK815" s="8" t="str">
        <f>IF(ISBLANK($C815),"N/A",$C815)</f>
        <v>VIBES.003HKR2</v>
      </c>
      <c r="AL815" s="8" t="str">
        <f>IF(ISBLANK($C816),"N/A",$C816)</f>
        <v>WINN.334XCN</v>
      </c>
      <c r="AM815" s="7" t="str">
        <f>IF(ISBLANK($B816),"N/A",$B816)</f>
        <v>Live Patent</v>
      </c>
      <c r="AN815" s="8" t="str">
        <f>IF(ISBLANK($F816),"N/A",$F816)</f>
        <v>*LC Regarding Allowance and Fees Due (FP-ACCEPT) / IntFees</v>
      </c>
      <c r="AO815" s="8" t="str">
        <f>IF(ISBLANK($E816),"N/A",$E816)</f>
        <v>INT-PAT CN ALLOWANCE / INTENT TO GRANT</v>
      </c>
      <c r="AP815" s="3"/>
      <c r="AQ815" s="6" t="str">
        <f>IF($S815=FALSE,"Matter doesn't match.","-")</f>
        <v>Matter doesn't match.</v>
      </c>
      <c r="AR815" s="6" t="str">
        <f>IF($R815=TRUE,"System matches.","-")</f>
        <v>-</v>
      </c>
      <c r="AS815" s="6" t="str">
        <f>IF($U815=FALSE,"Action Type doesn't match.","-")</f>
        <v>Action Type doesn't match.</v>
      </c>
      <c r="AT815" s="6" t="str">
        <f>IF($V815=FALSE,"Action Due doesn't match.","-")</f>
        <v>Action Due doesn't match.</v>
      </c>
      <c r="AU815" s="6" t="b">
        <f>IF(AND($S815=TRUE,$Z815=TRUE,$U815=FALSE,$R815=FALSE),TRUE,FALSE)</f>
        <v>0</v>
      </c>
      <c r="AV815" s="13" t="b">
        <f ca="1">IF(OFFSET($AU815,-1,0)=TRUE,TRUE,FALSE)</f>
        <v>0</v>
      </c>
      <c r="AW815" s="6" t="b">
        <f>IF(AND($V815=TRUE,$S815=TRUE,$U815=FALSE,$R815=FALSE),TRUE,FALSE)</f>
        <v>0</v>
      </c>
      <c r="AX815" s="13" t="b">
        <f ca="1">IF(OFFSET($AW815,-1,0)="TRUE",TRUE,FALSE)</f>
        <v>0</v>
      </c>
      <c r="AY815" s="3"/>
      <c r="AZ815" s="3" t="str">
        <f>IF(OR($S815=FALSE,$R815=TRUE,$V815=FALSE),"-",IF(T815=FALSE,(CONCATENATE(D$1," doesn't match.")),"-"))</f>
        <v>-</v>
      </c>
      <c r="BA815" s="3" t="str">
        <f>IF(OR($S815=FALSE,$R815=TRUE,$V815=FALSE),"-",IF(U815=FALSE,(CONCATENATE(E$1," doesn't match.")),"-"))</f>
        <v>-</v>
      </c>
      <c r="BB815" s="3" t="str">
        <f>IF(OR($S815=FALSE,$R815=TRUE,$V815=FALSE),"-",IF(V815=FALSE,(CONCATENATE(F$1," doesn't match.")),"-"))</f>
        <v>-</v>
      </c>
      <c r="BC815" s="3" t="str">
        <f>IF(OR($S815=FALSE,$R815=TRUE,$V815=FALSE),"-",IF(W815=FALSE,(CONCATENATE(G$1," doesn't match.")),"-"))</f>
        <v>-</v>
      </c>
      <c r="BD815" s="3" t="str">
        <f>IF(OR($S815=FALSE,$R815=TRUE,$V815=FALSE),"-",IF(X815=FALSE,(CONCATENATE(H$1," doesn't match.")),"-"))</f>
        <v>-</v>
      </c>
      <c r="BE815" s="3" t="str">
        <f>IF(OR($S815=FALSE,$R815=TRUE,$V815=FALSE),"-",IF(Y815=FALSE,(CONCATENATE(I$1," doesn't match.")),"-"))</f>
        <v>-</v>
      </c>
      <c r="BF815" s="3" t="str">
        <f>IF(OR($S815=FALSE,$R815=TRUE,$V815=FALSE),"-",IF(Z815=FALSE,(CONCATENATE(J$1," doesn't match.")),"-"))</f>
        <v>-</v>
      </c>
      <c r="BG815" s="3" t="str">
        <f>IF(OR($S815=FALSE,$R815=TRUE,$V815=FALSE),"-",IF(AA815=FALSE,(CONCATENATE(K$1," doesn't match.")),"-"))</f>
        <v>-</v>
      </c>
      <c r="BH815" s="3" t="str">
        <f>IF(OR($S815=FALSE,$R815=TRUE,$V815=FALSE),"-",IF(AB815=FALSE,(CONCATENATE(L$1," doesn't match.")),"-"))</f>
        <v>-</v>
      </c>
      <c r="BI815" s="3" t="str">
        <f>IF(OR($S815=FALSE,$R815=TRUE,$V815=FALSE),"-",IF(AC815=FALSE,(CONCATENATE(M$1," doesn't match.")),"-"))</f>
        <v>-</v>
      </c>
      <c r="BJ815" s="3" t="str">
        <f>IF(OR($S815=FALSE,$R815=TRUE,$V815=FALSE),"-",IF(AD815=FALSE,(CONCATENATE(N$1," doesn't match.")),"-"))</f>
        <v>-</v>
      </c>
      <c r="BK815" s="3" t="str">
        <f>IF(OR($S815=FALSE,$R815=TRUE,$V815=FALSE),"-",IF(AE815=FALSE,(CONCATENATE(O$1," doesn't match.")),"-"))</f>
        <v>-</v>
      </c>
      <c r="BL815" s="3" t="str">
        <f>IF(OR($S815=FALSE,$R815=TRUE,$V815=FALSE),"-",IF(AF815=FALSE,(CONCATENATE(P$1," doesn't match.")),"-"))</f>
        <v>-</v>
      </c>
    </row>
    <row r="816" spans="1:64" ht="60" x14ac:dyDescent="0.25">
      <c r="A816" s="30">
        <v>1285987</v>
      </c>
      <c r="B816" s="30" t="s">
        <v>30</v>
      </c>
      <c r="C816" s="31" t="s">
        <v>616</v>
      </c>
      <c r="D816" s="30" t="s">
        <v>98</v>
      </c>
      <c r="E816" s="30" t="s">
        <v>384</v>
      </c>
      <c r="F816" s="30" t="s">
        <v>89</v>
      </c>
      <c r="G816" s="30" t="s">
        <v>35</v>
      </c>
      <c r="H816" s="32">
        <v>43326</v>
      </c>
      <c r="I816" s="32">
        <v>43290</v>
      </c>
      <c r="J816" s="32">
        <v>43284</v>
      </c>
      <c r="K816" s="32"/>
      <c r="L816" s="30" t="s">
        <v>178</v>
      </c>
      <c r="M816" s="32">
        <v>43290</v>
      </c>
      <c r="N816" s="32">
        <v>43290</v>
      </c>
      <c r="O816" s="32"/>
      <c r="P816" s="32"/>
      <c r="Q816" s="5"/>
      <c r="R816" s="6" t="b">
        <f>B816=B817</f>
        <v>0</v>
      </c>
      <c r="S816" s="6" t="b">
        <f>C816=C817</f>
        <v>1</v>
      </c>
      <c r="T816" s="6" t="b">
        <f>D816=D817</f>
        <v>1</v>
      </c>
      <c r="U816" s="6" t="b">
        <f>E816=E817</f>
        <v>0</v>
      </c>
      <c r="V816" s="6" t="b">
        <f>F816=F817</f>
        <v>1</v>
      </c>
      <c r="W816" s="6" t="b">
        <f>G816=G817</f>
        <v>1</v>
      </c>
      <c r="X816" s="6" t="b">
        <f>H816=H817</f>
        <v>1</v>
      </c>
      <c r="Y816" s="6" t="b">
        <f>I816=I817</f>
        <v>0</v>
      </c>
      <c r="Z816" s="6" t="b">
        <f>J816=J817</f>
        <v>1</v>
      </c>
      <c r="AA816" s="6" t="b">
        <f>K816=K817</f>
        <v>1</v>
      </c>
      <c r="AB816" s="6" t="b">
        <f>L816=L817</f>
        <v>0</v>
      </c>
      <c r="AC816" s="6" t="b">
        <f>M816=M817</f>
        <v>0</v>
      </c>
      <c r="AD816" s="6" t="b">
        <f>N816=N817</f>
        <v>0</v>
      </c>
      <c r="AE816" s="6" t="b">
        <f>O816=O817</f>
        <v>1</v>
      </c>
      <c r="AF816" s="6" t="b">
        <f>P816=P817</f>
        <v>1</v>
      </c>
      <c r="AG816" s="3"/>
      <c r="AH816" s="8" t="str">
        <f>IF(ISBLANK($E816),"N/A",$E816)</f>
        <v>INT-PAT CN ALLOWANCE / INTENT TO GRANT</v>
      </c>
      <c r="AI816" s="8" t="str">
        <f>IF(ISBLANK($F816),"N/A",$F816)</f>
        <v>*LC Regarding Allowance and Fees Due (FP-ACCEPT) / IntFees</v>
      </c>
      <c r="AJ816" s="7" t="str">
        <f>IF(ISBLANK($B816),"N/A",$B816)</f>
        <v>Live Patent</v>
      </c>
      <c r="AK816" s="8" t="str">
        <f>IF(ISBLANK($C816),"N/A",$C816)</f>
        <v>WINN.334XCN</v>
      </c>
      <c r="AL816" s="8" t="str">
        <f>IF(ISBLANK($C817),"N/A",$C817)</f>
        <v>WINN.334XCN</v>
      </c>
      <c r="AM816" s="7" t="str">
        <f>IF(ISBLANK($B817),"N/A",$B817)</f>
        <v>Agent Patent</v>
      </c>
      <c r="AN816" s="8" t="str">
        <f>IF(ISBLANK($F817),"N/A",$F817)</f>
        <v>*LC Regarding Allowance and Fees Due (FP-ACCEPT) / IntFees</v>
      </c>
      <c r="AO816" s="8" t="str">
        <f>IF(ISBLANK($E817),"N/A",$E817)</f>
        <v>INT-PAT CN DESIGN ALLOWANCE / INTENT TO GRANT</v>
      </c>
      <c r="AP816" s="3"/>
      <c r="AQ816" s="6" t="str">
        <f>IF($S816=FALSE,"Matter doesn't match.","-")</f>
        <v>-</v>
      </c>
      <c r="AR816" s="6" t="str">
        <f>IF($R816=TRUE,"System matches.","-")</f>
        <v>-</v>
      </c>
      <c r="AS816" s="6" t="str">
        <f>IF($U816=FALSE,"Action Type doesn't match.","-")</f>
        <v>Action Type doesn't match.</v>
      </c>
      <c r="AT816" s="6" t="str">
        <f>IF($V816=FALSE,"Action Due doesn't match.","-")</f>
        <v>-</v>
      </c>
      <c r="AU816" s="6" t="b">
        <f>IF(AND($S816=TRUE,$Z816=TRUE,$U816=FALSE,$R816=FALSE),TRUE,FALSE)</f>
        <v>1</v>
      </c>
      <c r="AV816" s="13" t="b">
        <f ca="1">IF(OFFSET($AU816,-1,0)=TRUE,TRUE,FALSE)</f>
        <v>0</v>
      </c>
      <c r="AW816" s="6" t="b">
        <f>IF(AND($V816=TRUE,$S816=TRUE,$U816=FALSE,$R816=FALSE),TRUE,FALSE)</f>
        <v>1</v>
      </c>
      <c r="AX816" s="13" t="b">
        <f ca="1">IF(OFFSET($AW816,-1,0)="TRUE",TRUE,FALSE)</f>
        <v>0</v>
      </c>
      <c r="AY816" s="3"/>
      <c r="AZ816" s="3" t="str">
        <f>IF(OR($S816=FALSE,$R816=TRUE,$V816=FALSE),"-",IF(T816=FALSE,(CONCATENATE(D$1," doesn't match.")),"-"))</f>
        <v>-</v>
      </c>
      <c r="BA816" s="3" t="str">
        <f>IF(OR($S816=FALSE,$R816=TRUE,$V816=FALSE),"-",IF(U816=FALSE,(CONCATENATE(E$1," doesn't match.")),"-"))</f>
        <v>ActionType doesn't match.</v>
      </c>
      <c r="BB816" s="3" t="str">
        <f>IF(OR($S816=FALSE,$R816=TRUE,$V816=FALSE),"-",IF(V816=FALSE,(CONCATENATE(F$1," doesn't match.")),"-"))</f>
        <v>-</v>
      </c>
      <c r="BC816" s="3" t="str">
        <f>IF(OR($S816=FALSE,$R816=TRUE,$V816=FALSE),"-",IF(W816=FALSE,(CONCATENATE(G$1," doesn't match.")),"-"))</f>
        <v>-</v>
      </c>
      <c r="BD816" s="3" t="str">
        <f>IF(OR($S816=FALSE,$R816=TRUE,$V816=FALSE),"-",IF(X816=FALSE,(CONCATENATE(H$1," doesn't match.")),"-"))</f>
        <v>-</v>
      </c>
      <c r="BE816" s="3" t="str">
        <f>IF(OR($S816=FALSE,$R816=TRUE,$V816=FALSE),"-",IF(Y816=FALSE,(CONCATENATE(I$1," doesn't match.")),"-"))</f>
        <v>DateTaken doesn't match.</v>
      </c>
      <c r="BF816" s="3" t="str">
        <f>IF(OR($S816=FALSE,$R816=TRUE,$V816=FALSE),"-",IF(Z816=FALSE,(CONCATENATE(J$1," doesn't match.")),"-"))</f>
        <v>-</v>
      </c>
      <c r="BG816" s="3" t="str">
        <f>IF(OR($S816=FALSE,$R816=TRUE,$V816=FALSE),"-",IF(AA816=FALSE,(CONCATENATE(K$1," doesn't match.")),"-"))</f>
        <v>-</v>
      </c>
      <c r="BH816" s="3" t="str">
        <f>IF(OR($S816=FALSE,$R816=TRUE,$V816=FALSE),"-",IF(AB816=FALSE,(CONCATENATE(L$1," doesn't match.")),"-"))</f>
        <v>UserID doesn't match.</v>
      </c>
      <c r="BI816" s="3" t="str">
        <f>IF(OR($S816=FALSE,$R816=TRUE,$V816=FALSE),"-",IF(AC816=FALSE,(CONCATENATE(M$1," doesn't match.")),"-"))</f>
        <v>DateCreated doesn't match.</v>
      </c>
      <c r="BJ816" s="3" t="str">
        <f>IF(OR($S816=FALSE,$R816=TRUE,$V816=FALSE),"-",IF(AD816=FALSE,(CONCATENATE(N$1," doesn't match.")),"-"))</f>
        <v>LastUpdate doesn't match.</v>
      </c>
      <c r="BK816" s="3" t="str">
        <f>IF(OR($S816=FALSE,$R816=TRUE,$V816=FALSE),"-",IF(AE816=FALSE,(CONCATENATE(O$1," doesn't match.")),"-"))</f>
        <v>-</v>
      </c>
      <c r="BL816" s="3" t="str">
        <f>IF(OR($S816=FALSE,$R816=TRUE,$V816=FALSE),"-",IF(AF816=FALSE,(CONCATENATE(P$1," doesn't match.")),"-"))</f>
        <v>-</v>
      </c>
    </row>
    <row r="817" spans="1:64" ht="60" x14ac:dyDescent="0.25">
      <c r="A817" s="30">
        <v>1285987</v>
      </c>
      <c r="B817" s="30" t="s">
        <v>625</v>
      </c>
      <c r="C817" s="31" t="s">
        <v>616</v>
      </c>
      <c r="D817" s="30" t="s">
        <v>98</v>
      </c>
      <c r="E817" s="30" t="s">
        <v>433</v>
      </c>
      <c r="F817" s="30" t="s">
        <v>89</v>
      </c>
      <c r="G817" s="30" t="s">
        <v>35</v>
      </c>
      <c r="H817" s="32">
        <v>43326</v>
      </c>
      <c r="I817" s="32"/>
      <c r="J817" s="32">
        <v>43284</v>
      </c>
      <c r="K817" s="32"/>
      <c r="L817" s="30" t="s">
        <v>108</v>
      </c>
      <c r="M817" s="32">
        <v>43294</v>
      </c>
      <c r="N817" s="32">
        <v>43294</v>
      </c>
      <c r="O817" s="32"/>
      <c r="P817" s="32"/>
      <c r="Q817" s="5"/>
      <c r="R817" s="6" t="b">
        <f>B817=B818</f>
        <v>0</v>
      </c>
      <c r="S817" s="6" t="b">
        <f>C817=C818</f>
        <v>1</v>
      </c>
      <c r="T817" s="6" t="b">
        <f>D817=D818</f>
        <v>1</v>
      </c>
      <c r="U817" s="6" t="b">
        <f>E817=E818</f>
        <v>0</v>
      </c>
      <c r="V817" s="6" t="b">
        <f>F817=F818</f>
        <v>0</v>
      </c>
      <c r="W817" s="6" t="b">
        <f>G817=G818</f>
        <v>1</v>
      </c>
      <c r="X817" s="6" t="b">
        <f>H817=H818</f>
        <v>0</v>
      </c>
      <c r="Y817" s="6" t="b">
        <f>I817=I818</f>
        <v>1</v>
      </c>
      <c r="Z817" s="6" t="b">
        <f>J817=J818</f>
        <v>1</v>
      </c>
      <c r="AA817" s="6" t="b">
        <f>K817=K818</f>
        <v>1</v>
      </c>
      <c r="AB817" s="6" t="b">
        <f>L817=L818</f>
        <v>0</v>
      </c>
      <c r="AC817" s="6" t="b">
        <f>M817=M818</f>
        <v>0</v>
      </c>
      <c r="AD817" s="6" t="b">
        <f>N817=N818</f>
        <v>0</v>
      </c>
      <c r="AE817" s="6" t="b">
        <f>O817=O818</f>
        <v>1</v>
      </c>
      <c r="AF817" s="6" t="b">
        <f>P817=P818</f>
        <v>1</v>
      </c>
      <c r="AG817" s="3"/>
      <c r="AH817" s="8" t="str">
        <f>IF(ISBLANK($E817),"N/A",$E817)</f>
        <v>INT-PAT CN DESIGN ALLOWANCE / INTENT TO GRANT</v>
      </c>
      <c r="AI817" s="8" t="str">
        <f>IF(ISBLANK($F817),"N/A",$F817)</f>
        <v>*LC Regarding Allowance and Fees Due (FP-ACCEPT) / IntFees</v>
      </c>
      <c r="AJ817" s="7" t="str">
        <f>IF(ISBLANK($B817),"N/A",$B817)</f>
        <v>Agent Patent</v>
      </c>
      <c r="AK817" s="8" t="str">
        <f>IF(ISBLANK($C817),"N/A",$C817)</f>
        <v>WINN.334XCN</v>
      </c>
      <c r="AL817" s="8" t="str">
        <f>IF(ISBLANK($C818),"N/A",$C818)</f>
        <v>WINN.334XCN</v>
      </c>
      <c r="AM817" s="7" t="str">
        <f>IF(ISBLANK($B818),"N/A",$B818)</f>
        <v>Live Patent</v>
      </c>
      <c r="AN817" s="8" t="str">
        <f>IF(ISBLANK($F818),"N/A",$F818)</f>
        <v>Email *IntFees w/ FA Instruction re Fees, Amend, Div / Atty</v>
      </c>
      <c r="AO817" s="8" t="str">
        <f>IF(ISBLANK($E818),"N/A",$E818)</f>
        <v>INT-PAT CN ALLOWANCE / INTENT TO GRANT</v>
      </c>
      <c r="AP817" s="3"/>
      <c r="AQ817" s="6" t="str">
        <f>IF($S817=FALSE,"Matter doesn't match.","-")</f>
        <v>-</v>
      </c>
      <c r="AR817" s="6" t="str">
        <f>IF($R817=TRUE,"System matches.","-")</f>
        <v>-</v>
      </c>
      <c r="AS817" s="6" t="str">
        <f>IF($U817=FALSE,"Action Type doesn't match.","-")</f>
        <v>Action Type doesn't match.</v>
      </c>
      <c r="AT817" s="6" t="str">
        <f>IF($V817=FALSE,"Action Due doesn't match.","-")</f>
        <v>Action Due doesn't match.</v>
      </c>
      <c r="AU817" s="6" t="b">
        <f>IF(AND($S817=TRUE,$Z817=TRUE,$U817=FALSE,$R817=FALSE),TRUE,FALSE)</f>
        <v>1</v>
      </c>
      <c r="AV817" s="13" t="b">
        <f ca="1">IF(OFFSET($AU817,-1,0)=TRUE,TRUE,FALSE)</f>
        <v>1</v>
      </c>
      <c r="AW817" s="6" t="b">
        <f>IF(AND($V817=TRUE,$S817=TRUE,$U817=FALSE,$R817=FALSE),TRUE,FALSE)</f>
        <v>0</v>
      </c>
      <c r="AX817" s="13" t="b">
        <f ca="1">IF(OFFSET($AW817,-1,0)="TRUE",TRUE,FALSE)</f>
        <v>0</v>
      </c>
      <c r="AY817" s="3"/>
      <c r="AZ817" s="3" t="str">
        <f>IF(OR($S817=FALSE,$R817=TRUE,$V817=FALSE),"-",IF(T817=FALSE,(CONCATENATE(D$1," doesn't match.")),"-"))</f>
        <v>-</v>
      </c>
      <c r="BA817" s="3" t="str">
        <f>IF(OR($S817=FALSE,$R817=TRUE,$V817=FALSE),"-",IF(U817=FALSE,(CONCATENATE(E$1," doesn't match.")),"-"))</f>
        <v>-</v>
      </c>
      <c r="BB817" s="3" t="str">
        <f>IF(OR($S817=FALSE,$R817=TRUE,$V817=FALSE),"-",IF(V817=FALSE,(CONCATENATE(F$1," doesn't match.")),"-"))</f>
        <v>-</v>
      </c>
      <c r="BC817" s="3" t="str">
        <f>IF(OR($S817=FALSE,$R817=TRUE,$V817=FALSE),"-",IF(W817=FALSE,(CONCATENATE(G$1," doesn't match.")),"-"))</f>
        <v>-</v>
      </c>
      <c r="BD817" s="3" t="str">
        <f>IF(OR($S817=FALSE,$R817=TRUE,$V817=FALSE),"-",IF(X817=FALSE,(CONCATENATE(H$1," doesn't match.")),"-"))</f>
        <v>-</v>
      </c>
      <c r="BE817" s="3" t="str">
        <f>IF(OR($S817=FALSE,$R817=TRUE,$V817=FALSE),"-",IF(Y817=FALSE,(CONCATENATE(I$1," doesn't match.")),"-"))</f>
        <v>-</v>
      </c>
      <c r="BF817" s="3" t="str">
        <f>IF(OR($S817=FALSE,$R817=TRUE,$V817=FALSE),"-",IF(Z817=FALSE,(CONCATENATE(J$1," doesn't match.")),"-"))</f>
        <v>-</v>
      </c>
      <c r="BG817" s="3" t="str">
        <f>IF(OR($S817=FALSE,$R817=TRUE,$V817=FALSE),"-",IF(AA817=FALSE,(CONCATENATE(K$1," doesn't match.")),"-"))</f>
        <v>-</v>
      </c>
      <c r="BH817" s="3" t="str">
        <f>IF(OR($S817=FALSE,$R817=TRUE,$V817=FALSE),"-",IF(AB817=FALSE,(CONCATENATE(L$1," doesn't match.")),"-"))</f>
        <v>-</v>
      </c>
      <c r="BI817" s="3" t="str">
        <f>IF(OR($S817=FALSE,$R817=TRUE,$V817=FALSE),"-",IF(AC817=FALSE,(CONCATENATE(M$1," doesn't match.")),"-"))</f>
        <v>-</v>
      </c>
      <c r="BJ817" s="3" t="str">
        <f>IF(OR($S817=FALSE,$R817=TRUE,$V817=FALSE),"-",IF(AD817=FALSE,(CONCATENATE(N$1," doesn't match.")),"-"))</f>
        <v>-</v>
      </c>
      <c r="BK817" s="3" t="str">
        <f>IF(OR($S817=FALSE,$R817=TRUE,$V817=FALSE),"-",IF(AE817=FALSE,(CONCATENATE(O$1," doesn't match.")),"-"))</f>
        <v>-</v>
      </c>
      <c r="BL817" s="3" t="str">
        <f>IF(OR($S817=FALSE,$R817=TRUE,$V817=FALSE),"-",IF(AF817=FALSE,(CONCATENATE(P$1," doesn't match.")),"-"))</f>
        <v>-</v>
      </c>
    </row>
    <row r="818" spans="1:64" ht="60" x14ac:dyDescent="0.25">
      <c r="A818" s="30">
        <v>1285987</v>
      </c>
      <c r="B818" s="30" t="s">
        <v>30</v>
      </c>
      <c r="C818" s="31" t="s">
        <v>616</v>
      </c>
      <c r="D818" s="30" t="s">
        <v>98</v>
      </c>
      <c r="E818" s="30" t="s">
        <v>384</v>
      </c>
      <c r="F818" s="30" t="s">
        <v>617</v>
      </c>
      <c r="G818" s="30" t="s">
        <v>35</v>
      </c>
      <c r="H818" s="32">
        <v>43339</v>
      </c>
      <c r="I818" s="32"/>
      <c r="J818" s="32">
        <v>43284</v>
      </c>
      <c r="K818" s="32"/>
      <c r="L818" s="30" t="s">
        <v>178</v>
      </c>
      <c r="M818" s="32">
        <v>43290</v>
      </c>
      <c r="N818" s="32">
        <v>43290</v>
      </c>
      <c r="O818" s="32"/>
      <c r="P818" s="32"/>
      <c r="Q818" s="5"/>
      <c r="R818" s="6" t="b">
        <f>B818=B819</f>
        <v>0</v>
      </c>
      <c r="S818" s="6" t="b">
        <f>C818=C819</f>
        <v>1</v>
      </c>
      <c r="T818" s="6" t="b">
        <f>D818=D819</f>
        <v>1</v>
      </c>
      <c r="U818" s="6" t="b">
        <f>E818=E819</f>
        <v>0</v>
      </c>
      <c r="V818" s="6" t="b">
        <f>F818=F819</f>
        <v>0</v>
      </c>
      <c r="W818" s="6" t="b">
        <f>G818=G819</f>
        <v>1</v>
      </c>
      <c r="X818" s="6" t="b">
        <f>H818=H819</f>
        <v>1</v>
      </c>
      <c r="Y818" s="6" t="b">
        <f>I818=I819</f>
        <v>1</v>
      </c>
      <c r="Z818" s="6" t="b">
        <f>J818=J819</f>
        <v>1</v>
      </c>
      <c r="AA818" s="6" t="b">
        <f>K818=K819</f>
        <v>1</v>
      </c>
      <c r="AB818" s="6" t="b">
        <f>L818=L819</f>
        <v>0</v>
      </c>
      <c r="AC818" s="6" t="b">
        <f>M818=M819</f>
        <v>0</v>
      </c>
      <c r="AD818" s="6" t="b">
        <f>N818=N819</f>
        <v>0</v>
      </c>
      <c r="AE818" s="6" t="b">
        <f>O818=O819</f>
        <v>1</v>
      </c>
      <c r="AF818" s="6" t="b">
        <f>P818=P819</f>
        <v>1</v>
      </c>
      <c r="AG818" s="3"/>
      <c r="AH818" s="8" t="str">
        <f>IF(ISBLANK($E818),"N/A",$E818)</f>
        <v>INT-PAT CN ALLOWANCE / INTENT TO GRANT</v>
      </c>
      <c r="AI818" s="8" t="str">
        <f>IF(ISBLANK($F818),"N/A",$F818)</f>
        <v>Email *IntFees w/ FA Instruction re Fees, Amend, Div / Atty</v>
      </c>
      <c r="AJ818" s="7" t="str">
        <f>IF(ISBLANK($B818),"N/A",$B818)</f>
        <v>Live Patent</v>
      </c>
      <c r="AK818" s="8" t="str">
        <f>IF(ISBLANK($C818),"N/A",$C818)</f>
        <v>WINN.334XCN</v>
      </c>
      <c r="AL818" s="8" t="str">
        <f>IF(ISBLANK($C819),"N/A",$C819)</f>
        <v>WINN.334XCN</v>
      </c>
      <c r="AM818" s="7" t="str">
        <f>IF(ISBLANK($B819),"N/A",$B819)</f>
        <v>Agent Patent</v>
      </c>
      <c r="AN818" s="8" t="str">
        <f>IF(ISBLANK($F819),"N/A",$F819)</f>
        <v>Email *IntFees w/ FA Instruction re Fees, Div / Atty</v>
      </c>
      <c r="AO818" s="8" t="str">
        <f>IF(ISBLANK($E819),"N/A",$E819)</f>
        <v>INT-PAT CN DESIGN ALLOWANCE / INTENT TO GRANT</v>
      </c>
      <c r="AP818" s="3"/>
      <c r="AQ818" s="6" t="str">
        <f>IF($S818=FALSE,"Matter doesn't match.","-")</f>
        <v>-</v>
      </c>
      <c r="AR818" s="6" t="str">
        <f>IF($R818=TRUE,"System matches.","-")</f>
        <v>-</v>
      </c>
      <c r="AS818" s="6" t="str">
        <f>IF($U818=FALSE,"Action Type doesn't match.","-")</f>
        <v>Action Type doesn't match.</v>
      </c>
      <c r="AT818" s="6" t="str">
        <f>IF($V818=FALSE,"Action Due doesn't match.","-")</f>
        <v>Action Due doesn't match.</v>
      </c>
      <c r="AU818" s="6" t="b">
        <f>IF(AND($S818=TRUE,$Z818=TRUE,$U818=FALSE,$R818=FALSE),TRUE,FALSE)</f>
        <v>1</v>
      </c>
      <c r="AV818" s="13" t="b">
        <f ca="1">IF(OFFSET($AU818,-1,0)=TRUE,TRUE,FALSE)</f>
        <v>1</v>
      </c>
      <c r="AW818" s="6" t="b">
        <f>IF(AND($V818=TRUE,$S818=TRUE,$U818=FALSE,$R818=FALSE),TRUE,FALSE)</f>
        <v>0</v>
      </c>
      <c r="AX818" s="13" t="b">
        <f ca="1">IF(OFFSET($AW818,-1,0)="TRUE",TRUE,FALSE)</f>
        <v>0</v>
      </c>
      <c r="AY818" s="3"/>
      <c r="AZ818" s="3" t="str">
        <f>IF(OR($S818=FALSE,$R818=TRUE,$V818=FALSE),"-",IF(T818=FALSE,(CONCATENATE(D$1," doesn't match.")),"-"))</f>
        <v>-</v>
      </c>
      <c r="BA818" s="3" t="str">
        <f>IF(OR($S818=FALSE,$R818=TRUE,$V818=FALSE),"-",IF(U818=FALSE,(CONCATENATE(E$1," doesn't match.")),"-"))</f>
        <v>-</v>
      </c>
      <c r="BB818" s="3" t="str">
        <f>IF(OR($S818=FALSE,$R818=TRUE,$V818=FALSE),"-",IF(V818=FALSE,(CONCATENATE(F$1," doesn't match.")),"-"))</f>
        <v>-</v>
      </c>
      <c r="BC818" s="3" t="str">
        <f>IF(OR($S818=FALSE,$R818=TRUE,$V818=FALSE),"-",IF(W818=FALSE,(CONCATENATE(G$1," doesn't match.")),"-"))</f>
        <v>-</v>
      </c>
      <c r="BD818" s="3" t="str">
        <f>IF(OR($S818=FALSE,$R818=TRUE,$V818=FALSE),"-",IF(X818=FALSE,(CONCATENATE(H$1," doesn't match.")),"-"))</f>
        <v>-</v>
      </c>
      <c r="BE818" s="3" t="str">
        <f>IF(OR($S818=FALSE,$R818=TRUE,$V818=FALSE),"-",IF(Y818=FALSE,(CONCATENATE(I$1," doesn't match.")),"-"))</f>
        <v>-</v>
      </c>
      <c r="BF818" s="3" t="str">
        <f>IF(OR($S818=FALSE,$R818=TRUE,$V818=FALSE),"-",IF(Z818=FALSE,(CONCATENATE(J$1," doesn't match.")),"-"))</f>
        <v>-</v>
      </c>
      <c r="BG818" s="3" t="str">
        <f>IF(OR($S818=FALSE,$R818=TRUE,$V818=FALSE),"-",IF(AA818=FALSE,(CONCATENATE(K$1," doesn't match.")),"-"))</f>
        <v>-</v>
      </c>
      <c r="BH818" s="3" t="str">
        <f>IF(OR($S818=FALSE,$R818=TRUE,$V818=FALSE),"-",IF(AB818=FALSE,(CONCATENATE(L$1," doesn't match.")),"-"))</f>
        <v>-</v>
      </c>
      <c r="BI818" s="3" t="str">
        <f>IF(OR($S818=FALSE,$R818=TRUE,$V818=FALSE),"-",IF(AC818=FALSE,(CONCATENATE(M$1," doesn't match.")),"-"))</f>
        <v>-</v>
      </c>
      <c r="BJ818" s="3" t="str">
        <f>IF(OR($S818=FALSE,$R818=TRUE,$V818=FALSE),"-",IF(AD818=FALSE,(CONCATENATE(N$1," doesn't match.")),"-"))</f>
        <v>-</v>
      </c>
      <c r="BK818" s="3" t="str">
        <f>IF(OR($S818=FALSE,$R818=TRUE,$V818=FALSE),"-",IF(AE818=FALSE,(CONCATENATE(O$1," doesn't match.")),"-"))</f>
        <v>-</v>
      </c>
      <c r="BL818" s="3" t="str">
        <f>IF(OR($S818=FALSE,$R818=TRUE,$V818=FALSE),"-",IF(AF818=FALSE,(CONCATENATE(P$1," doesn't match.")),"-"))</f>
        <v>-</v>
      </c>
    </row>
    <row r="819" spans="1:64" ht="45" x14ac:dyDescent="0.25">
      <c r="A819" s="30">
        <v>1285987</v>
      </c>
      <c r="B819" s="30" t="s">
        <v>625</v>
      </c>
      <c r="C819" s="31" t="s">
        <v>616</v>
      </c>
      <c r="D819" s="30" t="s">
        <v>98</v>
      </c>
      <c r="E819" s="30" t="s">
        <v>433</v>
      </c>
      <c r="F819" s="30" t="s">
        <v>781</v>
      </c>
      <c r="G819" s="30" t="s">
        <v>35</v>
      </c>
      <c r="H819" s="32">
        <v>43339</v>
      </c>
      <c r="I819" s="32"/>
      <c r="J819" s="32">
        <v>43284</v>
      </c>
      <c r="K819" s="32"/>
      <c r="L819" s="30" t="s">
        <v>108</v>
      </c>
      <c r="M819" s="32">
        <v>43294</v>
      </c>
      <c r="N819" s="32">
        <v>43294</v>
      </c>
      <c r="O819" s="32"/>
      <c r="P819" s="32"/>
      <c r="Q819" s="5"/>
      <c r="R819" s="6" t="b">
        <f>B819=B820</f>
        <v>0</v>
      </c>
      <c r="S819" s="6" t="b">
        <f>C819=C820</f>
        <v>1</v>
      </c>
      <c r="T819" s="6" t="b">
        <f>D819=D820</f>
        <v>1</v>
      </c>
      <c r="U819" s="6" t="b">
        <f>E819=E820</f>
        <v>0</v>
      </c>
      <c r="V819" s="6" t="b">
        <f>F819=F820</f>
        <v>0</v>
      </c>
      <c r="W819" s="6" t="b">
        <f>G819=G820</f>
        <v>0</v>
      </c>
      <c r="X819" s="6" t="b">
        <f>H819=H820</f>
        <v>0</v>
      </c>
      <c r="Y819" s="6" t="b">
        <f>I819=I820</f>
        <v>1</v>
      </c>
      <c r="Z819" s="6" t="b">
        <f>J819=J820</f>
        <v>1</v>
      </c>
      <c r="AA819" s="6" t="b">
        <f>K819=K820</f>
        <v>1</v>
      </c>
      <c r="AB819" s="6" t="b">
        <f>L819=L820</f>
        <v>0</v>
      </c>
      <c r="AC819" s="6" t="b">
        <f>M819=M820</f>
        <v>0</v>
      </c>
      <c r="AD819" s="6" t="b">
        <f>N819=N820</f>
        <v>0</v>
      </c>
      <c r="AE819" s="6" t="b">
        <f>O819=O820</f>
        <v>1</v>
      </c>
      <c r="AF819" s="6" t="b">
        <f>P819=P820</f>
        <v>1</v>
      </c>
      <c r="AG819" s="3"/>
      <c r="AH819" s="8" t="str">
        <f>IF(ISBLANK($E819),"N/A",$E819)</f>
        <v>INT-PAT CN DESIGN ALLOWANCE / INTENT TO GRANT</v>
      </c>
      <c r="AI819" s="8" t="str">
        <f>IF(ISBLANK($F819),"N/A",$F819)</f>
        <v>Email *IntFees w/ FA Instruction re Fees, Div / Atty</v>
      </c>
      <c r="AJ819" s="7" t="str">
        <f>IF(ISBLANK($B819),"N/A",$B819)</f>
        <v>Agent Patent</v>
      </c>
      <c r="AK819" s="8" t="str">
        <f>IF(ISBLANK($C819),"N/A",$C819)</f>
        <v>WINN.334XCN</v>
      </c>
      <c r="AL819" s="8" t="str">
        <f>IF(ISBLANK($C820),"N/A",$C820)</f>
        <v>WINN.334XCN</v>
      </c>
      <c r="AM819" s="7" t="str">
        <f>IF(ISBLANK($B820),"N/A",$B820)</f>
        <v>Live Patent</v>
      </c>
      <c r="AN819" s="8" t="str">
        <f>IF(ISBLANK($F820),"N/A",$F820)</f>
        <v>Grant/Allowance Fees, Possible Div FINAL / Atty &amp; IntFees</v>
      </c>
      <c r="AO819" s="8" t="str">
        <f>IF(ISBLANK($E820),"N/A",$E820)</f>
        <v>INT-PAT CN ALLOWANCE / INTENT TO GRANT</v>
      </c>
      <c r="AP819" s="3"/>
      <c r="AQ819" s="6" t="str">
        <f>IF($S819=FALSE,"Matter doesn't match.","-")</f>
        <v>-</v>
      </c>
      <c r="AR819" s="6" t="str">
        <f>IF($R819=TRUE,"System matches.","-")</f>
        <v>-</v>
      </c>
      <c r="AS819" s="6" t="str">
        <f>IF($U819=FALSE,"Action Type doesn't match.","-")</f>
        <v>Action Type doesn't match.</v>
      </c>
      <c r="AT819" s="6" t="str">
        <f>IF($V819=FALSE,"Action Due doesn't match.","-")</f>
        <v>Action Due doesn't match.</v>
      </c>
      <c r="AU819" s="6" t="b">
        <f>IF(AND($S819=TRUE,$Z819=TRUE,$U819=FALSE,$R819=FALSE),TRUE,FALSE)</f>
        <v>1</v>
      </c>
      <c r="AV819" s="13" t="b">
        <f ca="1">IF(OFFSET($AU819,-1,0)=TRUE,TRUE,FALSE)</f>
        <v>1</v>
      </c>
      <c r="AW819" s="6" t="b">
        <f>IF(AND($V819=TRUE,$S819=TRUE,$U819=FALSE,$R819=FALSE),TRUE,FALSE)</f>
        <v>0</v>
      </c>
      <c r="AX819" s="13" t="b">
        <f ca="1">IF(OFFSET($AW819,-1,0)="TRUE",TRUE,FALSE)</f>
        <v>0</v>
      </c>
      <c r="AY819" s="3"/>
      <c r="AZ819" s="3" t="str">
        <f>IF(OR($S819=FALSE,$R819=TRUE,$V819=FALSE),"-",IF(T819=FALSE,(CONCATENATE(D$1," doesn't match.")),"-"))</f>
        <v>-</v>
      </c>
      <c r="BA819" s="3" t="str">
        <f>IF(OR($S819=FALSE,$R819=TRUE,$V819=FALSE),"-",IF(U819=FALSE,(CONCATENATE(E$1," doesn't match.")),"-"))</f>
        <v>-</v>
      </c>
      <c r="BB819" s="3" t="str">
        <f>IF(OR($S819=FALSE,$R819=TRUE,$V819=FALSE),"-",IF(V819=FALSE,(CONCATENATE(F$1," doesn't match.")),"-"))</f>
        <v>-</v>
      </c>
      <c r="BC819" s="3" t="str">
        <f>IF(OR($S819=FALSE,$R819=TRUE,$V819=FALSE),"-",IF(W819=FALSE,(CONCATENATE(G$1," doesn't match.")),"-"))</f>
        <v>-</v>
      </c>
      <c r="BD819" s="3" t="str">
        <f>IF(OR($S819=FALSE,$R819=TRUE,$V819=FALSE),"-",IF(X819=FALSE,(CONCATENATE(H$1," doesn't match.")),"-"))</f>
        <v>-</v>
      </c>
      <c r="BE819" s="3" t="str">
        <f>IF(OR($S819=FALSE,$R819=TRUE,$V819=FALSE),"-",IF(Y819=FALSE,(CONCATENATE(I$1," doesn't match.")),"-"))</f>
        <v>-</v>
      </c>
      <c r="BF819" s="3" t="str">
        <f>IF(OR($S819=FALSE,$R819=TRUE,$V819=FALSE),"-",IF(Z819=FALSE,(CONCATENATE(J$1," doesn't match.")),"-"))</f>
        <v>-</v>
      </c>
      <c r="BG819" s="3" t="str">
        <f>IF(OR($S819=FALSE,$R819=TRUE,$V819=FALSE),"-",IF(AA819=FALSE,(CONCATENATE(K$1," doesn't match.")),"-"))</f>
        <v>-</v>
      </c>
      <c r="BH819" s="3" t="str">
        <f>IF(OR($S819=FALSE,$R819=TRUE,$V819=FALSE),"-",IF(AB819=FALSE,(CONCATENATE(L$1," doesn't match.")),"-"))</f>
        <v>-</v>
      </c>
      <c r="BI819" s="3" t="str">
        <f>IF(OR($S819=FALSE,$R819=TRUE,$V819=FALSE),"-",IF(AC819=FALSE,(CONCATENATE(M$1," doesn't match.")),"-"))</f>
        <v>-</v>
      </c>
      <c r="BJ819" s="3" t="str">
        <f>IF(OR($S819=FALSE,$R819=TRUE,$V819=FALSE),"-",IF(AD819=FALSE,(CONCATENATE(N$1," doesn't match.")),"-"))</f>
        <v>-</v>
      </c>
      <c r="BK819" s="3" t="str">
        <f>IF(OR($S819=FALSE,$R819=TRUE,$V819=FALSE),"-",IF(AE819=FALSE,(CONCATENATE(O$1," doesn't match.")),"-"))</f>
        <v>-</v>
      </c>
      <c r="BL819" s="3" t="str">
        <f>IF(OR($S819=FALSE,$R819=TRUE,$V819=FALSE),"-",IF(AF819=FALSE,(CONCATENATE(P$1," doesn't match.")),"-"))</f>
        <v>-</v>
      </c>
    </row>
    <row r="820" spans="1:64" ht="60" x14ac:dyDescent="0.25">
      <c r="A820" s="30">
        <v>1285987</v>
      </c>
      <c r="B820" s="30" t="s">
        <v>30</v>
      </c>
      <c r="C820" s="31" t="s">
        <v>616</v>
      </c>
      <c r="D820" s="30" t="s">
        <v>98</v>
      </c>
      <c r="E820" s="30" t="s">
        <v>384</v>
      </c>
      <c r="F820" s="30" t="s">
        <v>618</v>
      </c>
      <c r="G820" s="30" t="s">
        <v>39</v>
      </c>
      <c r="H820" s="32">
        <v>43346</v>
      </c>
      <c r="I820" s="32"/>
      <c r="J820" s="32">
        <v>43284</v>
      </c>
      <c r="K820" s="32"/>
      <c r="L820" s="30" t="s">
        <v>178</v>
      </c>
      <c r="M820" s="32">
        <v>43290</v>
      </c>
      <c r="N820" s="32">
        <v>43290</v>
      </c>
      <c r="O820" s="32"/>
      <c r="P820" s="32"/>
      <c r="Q820" s="5"/>
      <c r="R820" s="6" t="b">
        <f>B820=B821</f>
        <v>0</v>
      </c>
      <c r="S820" s="6" t="b">
        <f>C820=C821</f>
        <v>1</v>
      </c>
      <c r="T820" s="6" t="b">
        <f>D820=D821</f>
        <v>1</v>
      </c>
      <c r="U820" s="6" t="b">
        <f>E820=E821</f>
        <v>0</v>
      </c>
      <c r="V820" s="6" t="b">
        <f>F820=F821</f>
        <v>1</v>
      </c>
      <c r="W820" s="6" t="b">
        <f>G820=G821</f>
        <v>1</v>
      </c>
      <c r="X820" s="6" t="b">
        <f>H820=H821</f>
        <v>1</v>
      </c>
      <c r="Y820" s="6" t="b">
        <f>I820=I821</f>
        <v>1</v>
      </c>
      <c r="Z820" s="6" t="b">
        <f>J820=J821</f>
        <v>1</v>
      </c>
      <c r="AA820" s="6" t="b">
        <f>K820=K821</f>
        <v>1</v>
      </c>
      <c r="AB820" s="6" t="b">
        <f>L820=L821</f>
        <v>0</v>
      </c>
      <c r="AC820" s="6" t="b">
        <f>M820=M821</f>
        <v>0</v>
      </c>
      <c r="AD820" s="6" t="b">
        <f>N820=N821</f>
        <v>0</v>
      </c>
      <c r="AE820" s="6" t="b">
        <f>O820=O821</f>
        <v>1</v>
      </c>
      <c r="AF820" s="6" t="b">
        <f>P820=P821</f>
        <v>1</v>
      </c>
      <c r="AG820" s="3"/>
      <c r="AH820" s="8" t="str">
        <f>IF(ISBLANK($E820),"N/A",$E820)</f>
        <v>INT-PAT CN ALLOWANCE / INTENT TO GRANT</v>
      </c>
      <c r="AI820" s="8" t="str">
        <f>IF(ISBLANK($F820),"N/A",$F820)</f>
        <v>Grant/Allowance Fees, Possible Div FINAL / Atty &amp; IntFees</v>
      </c>
      <c r="AJ820" s="7" t="str">
        <f>IF(ISBLANK($B820),"N/A",$B820)</f>
        <v>Live Patent</v>
      </c>
      <c r="AK820" s="8" t="str">
        <f>IF(ISBLANK($C820),"N/A",$C820)</f>
        <v>WINN.334XCN</v>
      </c>
      <c r="AL820" s="8" t="str">
        <f>IF(ISBLANK($C821),"N/A",$C821)</f>
        <v>WINN.334XCN</v>
      </c>
      <c r="AM820" s="7" t="str">
        <f>IF(ISBLANK($B821),"N/A",$B821)</f>
        <v>Agent Patent</v>
      </c>
      <c r="AN820" s="8" t="str">
        <f>IF(ISBLANK($F821),"N/A",$F821)</f>
        <v>Grant/Allowance Fees, Possible Div FINAL / Atty &amp; IntFees</v>
      </c>
      <c r="AO820" s="8" t="str">
        <f>IF(ISBLANK($E821),"N/A",$E821)</f>
        <v>INT-PAT CN DESIGN ALLOWANCE / INTENT TO GRANT</v>
      </c>
      <c r="AP820" s="3"/>
      <c r="AQ820" s="6" t="str">
        <f>IF($S820=FALSE,"Matter doesn't match.","-")</f>
        <v>-</v>
      </c>
      <c r="AR820" s="6" t="str">
        <f>IF($R820=TRUE,"System matches.","-")</f>
        <v>-</v>
      </c>
      <c r="AS820" s="6" t="str">
        <f>IF($U820=FALSE,"Action Type doesn't match.","-")</f>
        <v>Action Type doesn't match.</v>
      </c>
      <c r="AT820" s="6" t="str">
        <f>IF($V820=FALSE,"Action Due doesn't match.","-")</f>
        <v>-</v>
      </c>
      <c r="AU820" s="6" t="b">
        <f>IF(AND($S820=TRUE,$Z820=TRUE,$U820=FALSE,$R820=FALSE),TRUE,FALSE)</f>
        <v>1</v>
      </c>
      <c r="AV820" s="13" t="b">
        <f ca="1">IF(OFFSET($AU820,-1,0)=TRUE,TRUE,FALSE)</f>
        <v>1</v>
      </c>
      <c r="AW820" s="6" t="b">
        <f>IF(AND($V820=TRUE,$S820=TRUE,$U820=FALSE,$R820=FALSE),TRUE,FALSE)</f>
        <v>1</v>
      </c>
      <c r="AX820" s="13" t="b">
        <f ca="1">IF(OFFSET($AW820,-1,0)="TRUE",TRUE,FALSE)</f>
        <v>0</v>
      </c>
      <c r="AY820" s="3"/>
      <c r="AZ820" s="3" t="str">
        <f>IF(OR($S820=FALSE,$R820=TRUE,$V820=FALSE),"-",IF(T820=FALSE,(CONCATENATE(D$1," doesn't match.")),"-"))</f>
        <v>-</v>
      </c>
      <c r="BA820" s="3" t="str">
        <f>IF(OR($S820=FALSE,$R820=TRUE,$V820=FALSE),"-",IF(U820=FALSE,(CONCATENATE(E$1," doesn't match.")),"-"))</f>
        <v>ActionType doesn't match.</v>
      </c>
      <c r="BB820" s="3" t="str">
        <f>IF(OR($S820=FALSE,$R820=TRUE,$V820=FALSE),"-",IF(V820=FALSE,(CONCATENATE(F$1," doesn't match.")),"-"))</f>
        <v>-</v>
      </c>
      <c r="BC820" s="3" t="str">
        <f>IF(OR($S820=FALSE,$R820=TRUE,$V820=FALSE),"-",IF(W820=FALSE,(CONCATENATE(G$1," doesn't match.")),"-"))</f>
        <v>-</v>
      </c>
      <c r="BD820" s="3" t="str">
        <f>IF(OR($S820=FALSE,$R820=TRUE,$V820=FALSE),"-",IF(X820=FALSE,(CONCATENATE(H$1," doesn't match.")),"-"))</f>
        <v>-</v>
      </c>
      <c r="BE820" s="3" t="str">
        <f>IF(OR($S820=FALSE,$R820=TRUE,$V820=FALSE),"-",IF(Y820=FALSE,(CONCATENATE(I$1," doesn't match.")),"-"))</f>
        <v>-</v>
      </c>
      <c r="BF820" s="3" t="str">
        <f>IF(OR($S820=FALSE,$R820=TRUE,$V820=FALSE),"-",IF(Z820=FALSE,(CONCATENATE(J$1," doesn't match.")),"-"))</f>
        <v>-</v>
      </c>
      <c r="BG820" s="3" t="str">
        <f>IF(OR($S820=FALSE,$R820=TRUE,$V820=FALSE),"-",IF(AA820=FALSE,(CONCATENATE(K$1," doesn't match.")),"-"))</f>
        <v>-</v>
      </c>
      <c r="BH820" s="3" t="str">
        <f>IF(OR($S820=FALSE,$R820=TRUE,$V820=FALSE),"-",IF(AB820=FALSE,(CONCATENATE(L$1," doesn't match.")),"-"))</f>
        <v>UserID doesn't match.</v>
      </c>
      <c r="BI820" s="3" t="str">
        <f>IF(OR($S820=FALSE,$R820=TRUE,$V820=FALSE),"-",IF(AC820=FALSE,(CONCATENATE(M$1," doesn't match.")),"-"))</f>
        <v>DateCreated doesn't match.</v>
      </c>
      <c r="BJ820" s="3" t="str">
        <f>IF(OR($S820=FALSE,$R820=TRUE,$V820=FALSE),"-",IF(AD820=FALSE,(CONCATENATE(N$1," doesn't match.")),"-"))</f>
        <v>LastUpdate doesn't match.</v>
      </c>
      <c r="BK820" s="3" t="str">
        <f>IF(OR($S820=FALSE,$R820=TRUE,$V820=FALSE),"-",IF(AE820=FALSE,(CONCATENATE(O$1," doesn't match.")),"-"))</f>
        <v>-</v>
      </c>
      <c r="BL820" s="3" t="str">
        <f>IF(OR($S820=FALSE,$R820=TRUE,$V820=FALSE),"-",IF(AF820=FALSE,(CONCATENATE(P$1," doesn't match.")),"-"))</f>
        <v>-</v>
      </c>
    </row>
    <row r="821" spans="1:64" ht="60" x14ac:dyDescent="0.25">
      <c r="A821" s="30">
        <v>1285987</v>
      </c>
      <c r="B821" s="30" t="s">
        <v>625</v>
      </c>
      <c r="C821" s="31" t="s">
        <v>616</v>
      </c>
      <c r="D821" s="30" t="s">
        <v>98</v>
      </c>
      <c r="E821" s="30" t="s">
        <v>433</v>
      </c>
      <c r="F821" s="30" t="s">
        <v>618</v>
      </c>
      <c r="G821" s="30" t="s">
        <v>39</v>
      </c>
      <c r="H821" s="32">
        <v>43346</v>
      </c>
      <c r="I821" s="32"/>
      <c r="J821" s="32">
        <v>43284</v>
      </c>
      <c r="K821" s="32"/>
      <c r="L821" s="30" t="s">
        <v>108</v>
      </c>
      <c r="M821" s="32">
        <v>43294</v>
      </c>
      <c r="N821" s="32">
        <v>43294</v>
      </c>
      <c r="O821" s="32"/>
      <c r="P821" s="32"/>
      <c r="Q821" s="5"/>
      <c r="R821" s="6" t="b">
        <f>B821=B822</f>
        <v>0</v>
      </c>
      <c r="S821" s="6" t="b">
        <f>C821=C822</f>
        <v>1</v>
      </c>
      <c r="T821" s="6" t="b">
        <f>D821=D822</f>
        <v>1</v>
      </c>
      <c r="U821" s="6" t="b">
        <f>E821=E822</f>
        <v>0</v>
      </c>
      <c r="V821" s="6" t="b">
        <f>F821=F822</f>
        <v>0</v>
      </c>
      <c r="W821" s="6" t="b">
        <f>G821=G822</f>
        <v>0</v>
      </c>
      <c r="X821" s="6" t="b">
        <f>H821=H822</f>
        <v>0</v>
      </c>
      <c r="Y821" s="6" t="b">
        <f>I821=I822</f>
        <v>1</v>
      </c>
      <c r="Z821" s="6" t="b">
        <f>J821=J822</f>
        <v>1</v>
      </c>
      <c r="AA821" s="6" t="b">
        <f>K821=K822</f>
        <v>1</v>
      </c>
      <c r="AB821" s="6" t="b">
        <f>L821=L822</f>
        <v>0</v>
      </c>
      <c r="AC821" s="6" t="b">
        <f>M821=M822</f>
        <v>0</v>
      </c>
      <c r="AD821" s="6" t="b">
        <f>N821=N822</f>
        <v>0</v>
      </c>
      <c r="AE821" s="6" t="b">
        <f>O821=O822</f>
        <v>1</v>
      </c>
      <c r="AF821" s="6" t="b">
        <f>P821=P822</f>
        <v>1</v>
      </c>
      <c r="AG821" s="3"/>
      <c r="AH821" s="8" t="str">
        <f>IF(ISBLANK($E821),"N/A",$E821)</f>
        <v>INT-PAT CN DESIGN ALLOWANCE / INTENT TO GRANT</v>
      </c>
      <c r="AI821" s="8" t="str">
        <f>IF(ISBLANK($F821),"N/A",$F821)</f>
        <v>Grant/Allowance Fees, Possible Div FINAL / Atty &amp; IntFees</v>
      </c>
      <c r="AJ821" s="7" t="str">
        <f>IF(ISBLANK($B821),"N/A",$B821)</f>
        <v>Agent Patent</v>
      </c>
      <c r="AK821" s="8" t="str">
        <f>IF(ISBLANK($C821),"N/A",$C821)</f>
        <v>WINN.334XCN</v>
      </c>
      <c r="AL821" s="8" t="str">
        <f>IF(ISBLANK($C822),"N/A",$C822)</f>
        <v>WINN.334XCN</v>
      </c>
      <c r="AM821" s="7" t="str">
        <f>IF(ISBLANK($B822),"N/A",$B822)</f>
        <v>Live Patent</v>
      </c>
      <c r="AN821" s="8" t="str">
        <f>IF(ISBLANK($F822),"N/A",$F822)</f>
        <v>Review File History for Possible Amend or Divisional / Atty</v>
      </c>
      <c r="AO821" s="8" t="str">
        <f>IF(ISBLANK($E822),"N/A",$E822)</f>
        <v>INT-PAT CN ALLOWANCE / INTENT TO GRANT</v>
      </c>
      <c r="AP821" s="3"/>
      <c r="AQ821" s="6" t="str">
        <f>IF($S821=FALSE,"Matter doesn't match.","-")</f>
        <v>-</v>
      </c>
      <c r="AR821" s="6" t="str">
        <f>IF($R821=TRUE,"System matches.","-")</f>
        <v>-</v>
      </c>
      <c r="AS821" s="6" t="str">
        <f>IF($U821=FALSE,"Action Type doesn't match.","-")</f>
        <v>Action Type doesn't match.</v>
      </c>
      <c r="AT821" s="6" t="str">
        <f>IF($V821=FALSE,"Action Due doesn't match.","-")</f>
        <v>Action Due doesn't match.</v>
      </c>
      <c r="AU821" s="6" t="b">
        <f>IF(AND($S821=TRUE,$Z821=TRUE,$U821=FALSE,$R821=FALSE),TRUE,FALSE)</f>
        <v>1</v>
      </c>
      <c r="AV821" s="13" t="b">
        <f ca="1">IF(OFFSET($AU821,-1,0)=TRUE,TRUE,FALSE)</f>
        <v>1</v>
      </c>
      <c r="AW821" s="6" t="b">
        <f>IF(AND($V821=TRUE,$S821=TRUE,$U821=FALSE,$R821=FALSE),TRUE,FALSE)</f>
        <v>0</v>
      </c>
      <c r="AX821" s="13" t="b">
        <f ca="1">IF(OFFSET($AW821,-1,0)="TRUE",TRUE,FALSE)</f>
        <v>0</v>
      </c>
      <c r="AY821" s="3"/>
      <c r="AZ821" s="3" t="str">
        <f>IF(OR($S821=FALSE,$R821=TRUE,$V821=FALSE),"-",IF(T821=FALSE,(CONCATENATE(D$1," doesn't match.")),"-"))</f>
        <v>-</v>
      </c>
      <c r="BA821" s="3" t="str">
        <f>IF(OR($S821=FALSE,$R821=TRUE,$V821=FALSE),"-",IF(U821=FALSE,(CONCATENATE(E$1," doesn't match.")),"-"))</f>
        <v>-</v>
      </c>
      <c r="BB821" s="3" t="str">
        <f>IF(OR($S821=FALSE,$R821=TRUE,$V821=FALSE),"-",IF(V821=FALSE,(CONCATENATE(F$1," doesn't match.")),"-"))</f>
        <v>-</v>
      </c>
      <c r="BC821" s="3" t="str">
        <f>IF(OR($S821=FALSE,$R821=TRUE,$V821=FALSE),"-",IF(W821=FALSE,(CONCATENATE(G$1," doesn't match.")),"-"))</f>
        <v>-</v>
      </c>
      <c r="BD821" s="3" t="str">
        <f>IF(OR($S821=FALSE,$R821=TRUE,$V821=FALSE),"-",IF(X821=FALSE,(CONCATENATE(H$1," doesn't match.")),"-"))</f>
        <v>-</v>
      </c>
      <c r="BE821" s="3" t="str">
        <f>IF(OR($S821=FALSE,$R821=TRUE,$V821=FALSE),"-",IF(Y821=FALSE,(CONCATENATE(I$1," doesn't match.")),"-"))</f>
        <v>-</v>
      </c>
      <c r="BF821" s="3" t="str">
        <f>IF(OR($S821=FALSE,$R821=TRUE,$V821=FALSE),"-",IF(Z821=FALSE,(CONCATENATE(J$1," doesn't match.")),"-"))</f>
        <v>-</v>
      </c>
      <c r="BG821" s="3" t="str">
        <f>IF(OR($S821=FALSE,$R821=TRUE,$V821=FALSE),"-",IF(AA821=FALSE,(CONCATENATE(K$1," doesn't match.")),"-"))</f>
        <v>-</v>
      </c>
      <c r="BH821" s="3" t="str">
        <f>IF(OR($S821=FALSE,$R821=TRUE,$V821=FALSE),"-",IF(AB821=FALSE,(CONCATENATE(L$1," doesn't match.")),"-"))</f>
        <v>-</v>
      </c>
      <c r="BI821" s="3" t="str">
        <f>IF(OR($S821=FALSE,$R821=TRUE,$V821=FALSE),"-",IF(AC821=FALSE,(CONCATENATE(M$1," doesn't match.")),"-"))</f>
        <v>-</v>
      </c>
      <c r="BJ821" s="3" t="str">
        <f>IF(OR($S821=FALSE,$R821=TRUE,$V821=FALSE),"-",IF(AD821=FALSE,(CONCATENATE(N$1," doesn't match.")),"-"))</f>
        <v>-</v>
      </c>
      <c r="BK821" s="3" t="str">
        <f>IF(OR($S821=FALSE,$R821=TRUE,$V821=FALSE),"-",IF(AE821=FALSE,(CONCATENATE(O$1," doesn't match.")),"-"))</f>
        <v>-</v>
      </c>
      <c r="BL821" s="3" t="str">
        <f>IF(OR($S821=FALSE,$R821=TRUE,$V821=FALSE),"-",IF(AF821=FALSE,(CONCATENATE(P$1," doesn't match.")),"-"))</f>
        <v>-</v>
      </c>
    </row>
    <row r="822" spans="1:64" ht="75" x14ac:dyDescent="0.25">
      <c r="A822" s="30">
        <v>1285987</v>
      </c>
      <c r="B822" s="30" t="s">
        <v>30</v>
      </c>
      <c r="C822" s="31" t="s">
        <v>616</v>
      </c>
      <c r="D822" s="30" t="s">
        <v>98</v>
      </c>
      <c r="E822" s="30" t="s">
        <v>384</v>
      </c>
      <c r="F822" s="30" t="s">
        <v>619</v>
      </c>
      <c r="G822" s="30" t="s">
        <v>35</v>
      </c>
      <c r="H822" s="32">
        <v>43331</v>
      </c>
      <c r="I822" s="32"/>
      <c r="J822" s="32">
        <v>43284</v>
      </c>
      <c r="K822" s="32"/>
      <c r="L822" s="30" t="s">
        <v>178</v>
      </c>
      <c r="M822" s="32">
        <v>43290</v>
      </c>
      <c r="N822" s="32">
        <v>43290</v>
      </c>
      <c r="O822" s="32"/>
      <c r="P822" s="32"/>
      <c r="Q822" s="5"/>
      <c r="R822" s="6" t="b">
        <f>B822=B823</f>
        <v>0</v>
      </c>
      <c r="S822" s="6" t="b">
        <f>C822=C823</f>
        <v>1</v>
      </c>
      <c r="T822" s="6" t="b">
        <f>D822=D823</f>
        <v>1</v>
      </c>
      <c r="U822" s="6" t="b">
        <f>E822=E823</f>
        <v>0</v>
      </c>
      <c r="V822" s="6" t="b">
        <f>F822=F823</f>
        <v>0</v>
      </c>
      <c r="W822" s="6" t="b">
        <f>G822=G823</f>
        <v>1</v>
      </c>
      <c r="X822" s="6" t="b">
        <f>H822=H823</f>
        <v>0</v>
      </c>
      <c r="Y822" s="6" t="b">
        <f>I822=I823</f>
        <v>1</v>
      </c>
      <c r="Z822" s="6" t="b">
        <f>J822=J823</f>
        <v>1</v>
      </c>
      <c r="AA822" s="6" t="b">
        <f>K822=K823</f>
        <v>1</v>
      </c>
      <c r="AB822" s="6" t="b">
        <f>L822=L823</f>
        <v>0</v>
      </c>
      <c r="AC822" s="6" t="b">
        <f>M822=M823</f>
        <v>0</v>
      </c>
      <c r="AD822" s="6" t="b">
        <f>N822=N823</f>
        <v>0</v>
      </c>
      <c r="AE822" s="6" t="b">
        <f>O822=O823</f>
        <v>1</v>
      </c>
      <c r="AF822" s="6" t="b">
        <f>P822=P823</f>
        <v>1</v>
      </c>
      <c r="AG822" s="3"/>
      <c r="AH822" s="8" t="str">
        <f>IF(ISBLANK($E822),"N/A",$E822)</f>
        <v>INT-PAT CN ALLOWANCE / INTENT TO GRANT</v>
      </c>
      <c r="AI822" s="8" t="str">
        <f>IF(ISBLANK($F822),"N/A",$F822)</f>
        <v>Review File History for Possible Amend or Divisional / Atty</v>
      </c>
      <c r="AJ822" s="7" t="str">
        <f>IF(ISBLANK($B822),"N/A",$B822)</f>
        <v>Live Patent</v>
      </c>
      <c r="AK822" s="8" t="str">
        <f>IF(ISBLANK($C822),"N/A",$C822)</f>
        <v>WINN.334XCN</v>
      </c>
      <c r="AL822" s="8" t="str">
        <f>IF(ISBLANK($C823),"N/A",$C823)</f>
        <v>WINN.334XCN</v>
      </c>
      <c r="AM822" s="7" t="str">
        <f>IF(ISBLANK($B823),"N/A",$B823)</f>
        <v>Agent Patent</v>
      </c>
      <c r="AN822" s="8" t="str">
        <f>IF(ISBLANK($F823),"N/A",$F823)</f>
        <v>Review File History for Possible Divisional / Atty</v>
      </c>
      <c r="AO822" s="8" t="str">
        <f>IF(ISBLANK($E823),"N/A",$E823)</f>
        <v>INT-PAT CN DESIGN ALLOWANCE / INTENT TO GRANT</v>
      </c>
      <c r="AP822" s="3"/>
      <c r="AQ822" s="6" t="str">
        <f>IF($S822=FALSE,"Matter doesn't match.","-")</f>
        <v>-</v>
      </c>
      <c r="AR822" s="6" t="str">
        <f>IF($R822=TRUE,"System matches.","-")</f>
        <v>-</v>
      </c>
      <c r="AS822" s="6" t="str">
        <f>IF($U822=FALSE,"Action Type doesn't match.","-")</f>
        <v>Action Type doesn't match.</v>
      </c>
      <c r="AT822" s="6" t="str">
        <f>IF($V822=FALSE,"Action Due doesn't match.","-")</f>
        <v>Action Due doesn't match.</v>
      </c>
      <c r="AU822" s="6" t="b">
        <f>IF(AND($S822=TRUE,$Z822=TRUE,$U822=FALSE,$R822=FALSE),TRUE,FALSE)</f>
        <v>1</v>
      </c>
      <c r="AV822" s="13" t="b">
        <f ca="1">IF(OFFSET($AU822,-1,0)=TRUE,TRUE,FALSE)</f>
        <v>1</v>
      </c>
      <c r="AW822" s="6" t="b">
        <f>IF(AND($V822=TRUE,$S822=TRUE,$U822=FALSE,$R822=FALSE),TRUE,FALSE)</f>
        <v>0</v>
      </c>
      <c r="AX822" s="13" t="b">
        <f ca="1">IF(OFFSET($AW822,-1,0)="TRUE",TRUE,FALSE)</f>
        <v>0</v>
      </c>
      <c r="AY822" s="3"/>
      <c r="AZ822" s="3" t="str">
        <f>IF(OR($S822=FALSE,$R822=TRUE,$V822=FALSE),"-",IF(T822=FALSE,(CONCATENATE(D$1," doesn't match.")),"-"))</f>
        <v>-</v>
      </c>
      <c r="BA822" s="3" t="str">
        <f>IF(OR($S822=FALSE,$R822=TRUE,$V822=FALSE),"-",IF(U822=FALSE,(CONCATENATE(E$1," doesn't match.")),"-"))</f>
        <v>-</v>
      </c>
      <c r="BB822" s="3" t="str">
        <f>IF(OR($S822=FALSE,$R822=TRUE,$V822=FALSE),"-",IF(V822=FALSE,(CONCATENATE(F$1," doesn't match.")),"-"))</f>
        <v>-</v>
      </c>
      <c r="BC822" s="3" t="str">
        <f>IF(OR($S822=FALSE,$R822=TRUE,$V822=FALSE),"-",IF(W822=FALSE,(CONCATENATE(G$1," doesn't match.")),"-"))</f>
        <v>-</v>
      </c>
      <c r="BD822" s="3" t="str">
        <f>IF(OR($S822=FALSE,$R822=TRUE,$V822=FALSE),"-",IF(X822=FALSE,(CONCATENATE(H$1," doesn't match.")),"-"))</f>
        <v>-</v>
      </c>
      <c r="BE822" s="3" t="str">
        <f>IF(OR($S822=FALSE,$R822=TRUE,$V822=FALSE),"-",IF(Y822=FALSE,(CONCATENATE(I$1," doesn't match.")),"-"))</f>
        <v>-</v>
      </c>
      <c r="BF822" s="3" t="str">
        <f>IF(OR($S822=FALSE,$R822=TRUE,$V822=FALSE),"-",IF(Z822=FALSE,(CONCATENATE(J$1," doesn't match.")),"-"))</f>
        <v>-</v>
      </c>
      <c r="BG822" s="3" t="str">
        <f>IF(OR($S822=FALSE,$R822=TRUE,$V822=FALSE),"-",IF(AA822=FALSE,(CONCATENATE(K$1," doesn't match.")),"-"))</f>
        <v>-</v>
      </c>
      <c r="BH822" s="3" t="str">
        <f>IF(OR($S822=FALSE,$R822=TRUE,$V822=FALSE),"-",IF(AB822=FALSE,(CONCATENATE(L$1," doesn't match.")),"-"))</f>
        <v>-</v>
      </c>
      <c r="BI822" s="3" t="str">
        <f>IF(OR($S822=FALSE,$R822=TRUE,$V822=FALSE),"-",IF(AC822=FALSE,(CONCATENATE(M$1," doesn't match.")),"-"))</f>
        <v>-</v>
      </c>
      <c r="BJ822" s="3" t="str">
        <f>IF(OR($S822=FALSE,$R822=TRUE,$V822=FALSE),"-",IF(AD822=FALSE,(CONCATENATE(N$1," doesn't match.")),"-"))</f>
        <v>-</v>
      </c>
      <c r="BK822" s="3" t="str">
        <f>IF(OR($S822=FALSE,$R822=TRUE,$V822=FALSE),"-",IF(AE822=FALSE,(CONCATENATE(O$1," doesn't match.")),"-"))</f>
        <v>-</v>
      </c>
      <c r="BL822" s="3" t="str">
        <f>IF(OR($S822=FALSE,$R822=TRUE,$V822=FALSE),"-",IF(AF822=FALSE,(CONCATENATE(P$1," doesn't match.")),"-"))</f>
        <v>-</v>
      </c>
    </row>
    <row r="823" spans="1:64" ht="60" x14ac:dyDescent="0.25">
      <c r="A823" s="30">
        <v>1285987</v>
      </c>
      <c r="B823" s="30" t="s">
        <v>625</v>
      </c>
      <c r="C823" s="31" t="s">
        <v>616</v>
      </c>
      <c r="D823" s="30" t="s">
        <v>98</v>
      </c>
      <c r="E823" s="30" t="s">
        <v>433</v>
      </c>
      <c r="F823" s="30" t="s">
        <v>780</v>
      </c>
      <c r="G823" s="30" t="s">
        <v>35</v>
      </c>
      <c r="H823" s="32">
        <v>43332</v>
      </c>
      <c r="I823" s="32"/>
      <c r="J823" s="32">
        <v>43284</v>
      </c>
      <c r="K823" s="32"/>
      <c r="L823" s="30" t="s">
        <v>108</v>
      </c>
      <c r="M823" s="32">
        <v>43294</v>
      </c>
      <c r="N823" s="32">
        <v>43294</v>
      </c>
      <c r="O823" s="32"/>
      <c r="P823" s="32"/>
      <c r="Q823" s="5"/>
      <c r="R823" s="6" t="b">
        <f>B823=B824</f>
        <v>0</v>
      </c>
      <c r="S823" s="6" t="b">
        <f>C823=C824</f>
        <v>1</v>
      </c>
      <c r="T823" s="6" t="b">
        <f>D823=D824</f>
        <v>1</v>
      </c>
      <c r="U823" s="6" t="b">
        <f>E823=E824</f>
        <v>0</v>
      </c>
      <c r="V823" s="6" t="b">
        <f>F823=F824</f>
        <v>0</v>
      </c>
      <c r="W823" s="6" t="b">
        <f>G823=G824</f>
        <v>0</v>
      </c>
      <c r="X823" s="6" t="b">
        <f>H823=H824</f>
        <v>0</v>
      </c>
      <c r="Y823" s="6" t="b">
        <f>I823=I824</f>
        <v>0</v>
      </c>
      <c r="Z823" s="6" t="b">
        <f>J823=J824</f>
        <v>0</v>
      </c>
      <c r="AA823" s="6" t="b">
        <f>K823=K824</f>
        <v>0</v>
      </c>
      <c r="AB823" s="6" t="b">
        <f>L823=L824</f>
        <v>0</v>
      </c>
      <c r="AC823" s="6" t="b">
        <f>M823=M824</f>
        <v>0</v>
      </c>
      <c r="AD823" s="6" t="b">
        <f>N823=N824</f>
        <v>0</v>
      </c>
      <c r="AE823" s="6" t="b">
        <f>O823=O824</f>
        <v>1</v>
      </c>
      <c r="AF823" s="6" t="b">
        <f>P823=P824</f>
        <v>1</v>
      </c>
      <c r="AG823" s="3"/>
      <c r="AH823" s="8" t="str">
        <f>IF(ISBLANK($E823),"N/A",$E823)</f>
        <v>INT-PAT CN DESIGN ALLOWANCE / INTENT TO GRANT</v>
      </c>
      <c r="AI823" s="8" t="str">
        <f>IF(ISBLANK($F823),"N/A",$F823)</f>
        <v>Review File History for Possible Divisional / Atty</v>
      </c>
      <c r="AJ823" s="7" t="str">
        <f>IF(ISBLANK($B823),"N/A",$B823)</f>
        <v>Agent Patent</v>
      </c>
      <c r="AK823" s="8" t="str">
        <f>IF(ISBLANK($C823),"N/A",$C823)</f>
        <v>WINN.334XCN</v>
      </c>
      <c r="AL823" s="8" t="str">
        <f>IF(ISBLANK($C824),"N/A",$C824)</f>
        <v>WINN.334XCN</v>
      </c>
      <c r="AM823" s="7" t="str">
        <f>IF(ISBLANK($B824),"N/A",$B824)</f>
        <v>Live Patent</v>
      </c>
      <c r="AN823" s="8" t="str">
        <f>IF(ISBLANK($F824),"N/A",$F824)</f>
        <v>Status of Application? / Asst</v>
      </c>
      <c r="AO823" s="8" t="str">
        <f>IF(ISBLANK($E824),"N/A",$E824)</f>
        <v>INT-PAT STATUS CHECK</v>
      </c>
      <c r="AP823" s="3"/>
      <c r="AQ823" s="6" t="str">
        <f>IF($S823=FALSE,"Matter doesn't match.","-")</f>
        <v>-</v>
      </c>
      <c r="AR823" s="6" t="str">
        <f>IF($R823=TRUE,"System matches.","-")</f>
        <v>-</v>
      </c>
      <c r="AS823" s="6" t="str">
        <f>IF($U823=FALSE,"Action Type doesn't match.","-")</f>
        <v>Action Type doesn't match.</v>
      </c>
      <c r="AT823" s="6" t="str">
        <f>IF($V823=FALSE,"Action Due doesn't match.","-")</f>
        <v>Action Due doesn't match.</v>
      </c>
      <c r="AU823" s="6" t="b">
        <f>IF(AND($S823=TRUE,$Z823=TRUE,$U823=FALSE,$R823=FALSE),TRUE,FALSE)</f>
        <v>0</v>
      </c>
      <c r="AV823" s="13" t="b">
        <f ca="1">IF(OFFSET($AU823,-1,0)=TRUE,TRUE,FALSE)</f>
        <v>1</v>
      </c>
      <c r="AW823" s="6" t="b">
        <f>IF(AND($V823=TRUE,$S823=TRUE,$U823=FALSE,$R823=FALSE),TRUE,FALSE)</f>
        <v>0</v>
      </c>
      <c r="AX823" s="13" t="b">
        <f ca="1">IF(OFFSET($AW823,-1,0)="TRUE",TRUE,FALSE)</f>
        <v>0</v>
      </c>
      <c r="AY823" s="3"/>
      <c r="AZ823" s="3" t="str">
        <f>IF(OR($S823=FALSE,$R823=TRUE,$V823=FALSE),"-",IF(T823=FALSE,(CONCATENATE(D$1," doesn't match.")),"-"))</f>
        <v>-</v>
      </c>
      <c r="BA823" s="3" t="str">
        <f>IF(OR($S823=FALSE,$R823=TRUE,$V823=FALSE),"-",IF(U823=FALSE,(CONCATENATE(E$1," doesn't match.")),"-"))</f>
        <v>-</v>
      </c>
      <c r="BB823" s="3" t="str">
        <f>IF(OR($S823=FALSE,$R823=TRUE,$V823=FALSE),"-",IF(V823=FALSE,(CONCATENATE(F$1," doesn't match.")),"-"))</f>
        <v>-</v>
      </c>
      <c r="BC823" s="3" t="str">
        <f>IF(OR($S823=FALSE,$R823=TRUE,$V823=FALSE),"-",IF(W823=FALSE,(CONCATENATE(G$1," doesn't match.")),"-"))</f>
        <v>-</v>
      </c>
      <c r="BD823" s="3" t="str">
        <f>IF(OR($S823=FALSE,$R823=TRUE,$V823=FALSE),"-",IF(X823=FALSE,(CONCATENATE(H$1," doesn't match.")),"-"))</f>
        <v>-</v>
      </c>
      <c r="BE823" s="3" t="str">
        <f>IF(OR($S823=FALSE,$R823=TRUE,$V823=FALSE),"-",IF(Y823=FALSE,(CONCATENATE(I$1," doesn't match.")),"-"))</f>
        <v>-</v>
      </c>
      <c r="BF823" s="3" t="str">
        <f>IF(OR($S823=FALSE,$R823=TRUE,$V823=FALSE),"-",IF(Z823=FALSE,(CONCATENATE(J$1," doesn't match.")),"-"))</f>
        <v>-</v>
      </c>
      <c r="BG823" s="3" t="str">
        <f>IF(OR($S823=FALSE,$R823=TRUE,$V823=FALSE),"-",IF(AA823=FALSE,(CONCATENATE(K$1," doesn't match.")),"-"))</f>
        <v>-</v>
      </c>
      <c r="BH823" s="3" t="str">
        <f>IF(OR($S823=FALSE,$R823=TRUE,$V823=FALSE),"-",IF(AB823=FALSE,(CONCATENATE(L$1," doesn't match.")),"-"))</f>
        <v>-</v>
      </c>
      <c r="BI823" s="3" t="str">
        <f>IF(OR($S823=FALSE,$R823=TRUE,$V823=FALSE),"-",IF(AC823=FALSE,(CONCATENATE(M$1," doesn't match.")),"-"))</f>
        <v>-</v>
      </c>
      <c r="BJ823" s="3" t="str">
        <f>IF(OR($S823=FALSE,$R823=TRUE,$V823=FALSE),"-",IF(AD823=FALSE,(CONCATENATE(N$1," doesn't match.")),"-"))</f>
        <v>-</v>
      </c>
      <c r="BK823" s="3" t="str">
        <f>IF(OR($S823=FALSE,$R823=TRUE,$V823=FALSE),"-",IF(AE823=FALSE,(CONCATENATE(O$1," doesn't match.")),"-"))</f>
        <v>-</v>
      </c>
      <c r="BL823" s="3" t="str">
        <f>IF(OR($S823=FALSE,$R823=TRUE,$V823=FALSE),"-",IF(AF823=FALSE,(CONCATENATE(P$1," doesn't match.")),"-"))</f>
        <v>-</v>
      </c>
    </row>
    <row r="824" spans="1:64" ht="60" x14ac:dyDescent="0.25">
      <c r="A824" s="30">
        <v>1285987</v>
      </c>
      <c r="B824" s="30" t="s">
        <v>30</v>
      </c>
      <c r="C824" s="31" t="s">
        <v>616</v>
      </c>
      <c r="D824" s="30" t="s">
        <v>98</v>
      </c>
      <c r="E824" s="30" t="s">
        <v>106</v>
      </c>
      <c r="F824" s="30" t="s">
        <v>107</v>
      </c>
      <c r="G824" s="30" t="s">
        <v>39</v>
      </c>
      <c r="H824" s="32">
        <v>43537</v>
      </c>
      <c r="I824" s="32">
        <v>43290</v>
      </c>
      <c r="J824" s="32">
        <v>43172</v>
      </c>
      <c r="K824" s="32">
        <v>43290</v>
      </c>
      <c r="L824" s="30" t="s">
        <v>58</v>
      </c>
      <c r="M824" s="32">
        <v>43172</v>
      </c>
      <c r="N824" s="32">
        <v>43290</v>
      </c>
      <c r="O824" s="32"/>
      <c r="P824" s="32"/>
      <c r="Q824" s="5"/>
      <c r="R824" s="6" t="b">
        <f>B824=B825</f>
        <v>0</v>
      </c>
      <c r="S824" s="6" t="b">
        <f>C824=C825</f>
        <v>1</v>
      </c>
      <c r="T824" s="6" t="b">
        <f>D824=D825</f>
        <v>1</v>
      </c>
      <c r="U824" s="6" t="b">
        <f>E824=E825</f>
        <v>1</v>
      </c>
      <c r="V824" s="6" t="b">
        <f>F824=F825</f>
        <v>1</v>
      </c>
      <c r="W824" s="6" t="b">
        <f>G824=G825</f>
        <v>1</v>
      </c>
      <c r="X824" s="6" t="b">
        <f>H824=H825</f>
        <v>1</v>
      </c>
      <c r="Y824" s="6" t="b">
        <f>I824=I825</f>
        <v>0</v>
      </c>
      <c r="Z824" s="6" t="b">
        <f>J824=J825</f>
        <v>1</v>
      </c>
      <c r="AA824" s="6" t="b">
        <f>K824=K825</f>
        <v>0</v>
      </c>
      <c r="AB824" s="6" t="b">
        <f>L824=L825</f>
        <v>0</v>
      </c>
      <c r="AC824" s="6" t="b">
        <f>M824=M825</f>
        <v>0</v>
      </c>
      <c r="AD824" s="6" t="b">
        <f>N824=N825</f>
        <v>0</v>
      </c>
      <c r="AE824" s="6" t="b">
        <f>O824=O825</f>
        <v>1</v>
      </c>
      <c r="AF824" s="6" t="b">
        <f>P824=P825</f>
        <v>1</v>
      </c>
      <c r="AG824" s="3"/>
      <c r="AH824" s="8" t="str">
        <f>IF(ISBLANK($E824),"N/A",$E824)</f>
        <v>INT-PAT STATUS CHECK</v>
      </c>
      <c r="AI824" s="8" t="str">
        <f>IF(ISBLANK($F824),"N/A",$F824)</f>
        <v>Status of Application? / Asst</v>
      </c>
      <c r="AJ824" s="7" t="str">
        <f>IF(ISBLANK($B824),"N/A",$B824)</f>
        <v>Live Patent</v>
      </c>
      <c r="AK824" s="8" t="str">
        <f>IF(ISBLANK($C824),"N/A",$C824)</f>
        <v>WINN.334XCN</v>
      </c>
      <c r="AL824" s="8" t="str">
        <f>IF(ISBLANK($C825),"N/A",$C825)</f>
        <v>WINN.334XCN</v>
      </c>
      <c r="AM824" s="7" t="str">
        <f>IF(ISBLANK($B825),"N/A",$B825)</f>
        <v>Agent Patent</v>
      </c>
      <c r="AN824" s="8" t="str">
        <f>IF(ISBLANK($F825),"N/A",$F825)</f>
        <v>Status of Application? / Asst</v>
      </c>
      <c r="AO824" s="8" t="str">
        <f>IF(ISBLANK($E825),"N/A",$E825)</f>
        <v>INT-PAT STATUS CHECK</v>
      </c>
      <c r="AP824" s="3"/>
      <c r="AQ824" s="6" t="str">
        <f>IF($S824=FALSE,"Matter doesn't match.","-")</f>
        <v>-</v>
      </c>
      <c r="AR824" s="6" t="str">
        <f>IF($R824=TRUE,"System matches.","-")</f>
        <v>-</v>
      </c>
      <c r="AS824" s="6" t="str">
        <f>IF($U824=FALSE,"Action Type doesn't match.","-")</f>
        <v>-</v>
      </c>
      <c r="AT824" s="6" t="str">
        <f>IF($V824=FALSE,"Action Due doesn't match.","-")</f>
        <v>-</v>
      </c>
      <c r="AU824" s="6" t="b">
        <f>IF(AND($S824=TRUE,$Z824=TRUE,$U824=FALSE,$R824=FALSE),TRUE,FALSE)</f>
        <v>0</v>
      </c>
      <c r="AV824" s="13" t="b">
        <f ca="1">IF(OFFSET($AU824,-1,0)=TRUE,TRUE,FALSE)</f>
        <v>0</v>
      </c>
      <c r="AW824" s="6" t="b">
        <f>IF(AND($V824=TRUE,$S824=TRUE,$U824=FALSE,$R824=FALSE),TRUE,FALSE)</f>
        <v>0</v>
      </c>
      <c r="AX824" s="13" t="b">
        <f ca="1">IF(OFFSET($AW824,-1,0)="TRUE",TRUE,FALSE)</f>
        <v>0</v>
      </c>
      <c r="AY824" s="3"/>
      <c r="AZ824" s="3" t="str">
        <f>IF(OR($S824=FALSE,$R824=TRUE,$V824=FALSE),"-",IF(T824=FALSE,(CONCATENATE(D$1," doesn't match.")),"-"))</f>
        <v>-</v>
      </c>
      <c r="BA824" s="3" t="str">
        <f>IF(OR($S824=FALSE,$R824=TRUE,$V824=FALSE),"-",IF(U824=FALSE,(CONCATENATE(E$1," doesn't match.")),"-"))</f>
        <v>-</v>
      </c>
      <c r="BB824" s="3" t="str">
        <f>IF(OR($S824=FALSE,$R824=TRUE,$V824=FALSE),"-",IF(V824=FALSE,(CONCATENATE(F$1," doesn't match.")),"-"))</f>
        <v>-</v>
      </c>
      <c r="BC824" s="3" t="str">
        <f>IF(OR($S824=FALSE,$R824=TRUE,$V824=FALSE),"-",IF(W824=FALSE,(CONCATENATE(G$1," doesn't match.")),"-"))</f>
        <v>-</v>
      </c>
      <c r="BD824" s="3" t="str">
        <f>IF(OR($S824=FALSE,$R824=TRUE,$V824=FALSE),"-",IF(X824=FALSE,(CONCATENATE(H$1," doesn't match.")),"-"))</f>
        <v>-</v>
      </c>
      <c r="BE824" s="3" t="str">
        <f>IF(OR($S824=FALSE,$R824=TRUE,$V824=FALSE),"-",IF(Y824=FALSE,(CONCATENATE(I$1," doesn't match.")),"-"))</f>
        <v>DateTaken doesn't match.</v>
      </c>
      <c r="BF824" s="3" t="str">
        <f>IF(OR($S824=FALSE,$R824=TRUE,$V824=FALSE),"-",IF(Z824=FALSE,(CONCATENATE(J$1," doesn't match.")),"-"))</f>
        <v>-</v>
      </c>
      <c r="BG824" s="3" t="str">
        <f>IF(OR($S824=FALSE,$R824=TRUE,$V824=FALSE),"-",IF(AA824=FALSE,(CONCATENATE(K$1," doesn't match.")),"-"))</f>
        <v>ResponseDate doesn't match.</v>
      </c>
      <c r="BH824" s="3" t="str">
        <f>IF(OR($S824=FALSE,$R824=TRUE,$V824=FALSE),"-",IF(AB824=FALSE,(CONCATENATE(L$1," doesn't match.")),"-"))</f>
        <v>UserID doesn't match.</v>
      </c>
      <c r="BI824" s="3" t="str">
        <f>IF(OR($S824=FALSE,$R824=TRUE,$V824=FALSE),"-",IF(AC824=FALSE,(CONCATENATE(M$1," doesn't match.")),"-"))</f>
        <v>DateCreated doesn't match.</v>
      </c>
      <c r="BJ824" s="3" t="str">
        <f>IF(OR($S824=FALSE,$R824=TRUE,$V824=FALSE),"-",IF(AD824=FALSE,(CONCATENATE(N$1," doesn't match.")),"-"))</f>
        <v>LastUpdate doesn't match.</v>
      </c>
      <c r="BK824" s="3" t="str">
        <f>IF(OR($S824=FALSE,$R824=TRUE,$V824=FALSE),"-",IF(AE824=FALSE,(CONCATENATE(O$1," doesn't match.")),"-"))</f>
        <v>-</v>
      </c>
      <c r="BL824" s="3" t="str">
        <f>IF(OR($S824=FALSE,$R824=TRUE,$V824=FALSE),"-",IF(AF824=FALSE,(CONCATENATE(P$1," doesn't match.")),"-"))</f>
        <v>-</v>
      </c>
    </row>
    <row r="825" spans="1:64" ht="60" x14ac:dyDescent="0.25">
      <c r="A825" s="30">
        <v>1285987</v>
      </c>
      <c r="B825" s="30" t="s">
        <v>625</v>
      </c>
      <c r="C825" s="31" t="s">
        <v>616</v>
      </c>
      <c r="D825" s="30" t="s">
        <v>98</v>
      </c>
      <c r="E825" s="30" t="s">
        <v>106</v>
      </c>
      <c r="F825" s="30" t="s">
        <v>107</v>
      </c>
      <c r="G825" s="30" t="s">
        <v>39</v>
      </c>
      <c r="H825" s="32">
        <v>43537</v>
      </c>
      <c r="I825" s="32">
        <v>43288</v>
      </c>
      <c r="J825" s="32">
        <v>43172</v>
      </c>
      <c r="K825" s="32">
        <v>43288</v>
      </c>
      <c r="L825" s="30" t="s">
        <v>108</v>
      </c>
      <c r="M825" s="32">
        <v>43174</v>
      </c>
      <c r="N825" s="32">
        <v>43294</v>
      </c>
      <c r="O825" s="32"/>
      <c r="P825" s="32"/>
      <c r="Q825" s="5"/>
      <c r="R825" s="6" t="b">
        <f>B825=B826</f>
        <v>1</v>
      </c>
      <c r="S825" s="6" t="b">
        <f>C825=C826</f>
        <v>0</v>
      </c>
      <c r="T825" s="6" t="b">
        <f>D825=D826</f>
        <v>0</v>
      </c>
      <c r="U825" s="6" t="b">
        <f>E825=E826</f>
        <v>0</v>
      </c>
      <c r="V825" s="6" t="b">
        <f>F825=F826</f>
        <v>0</v>
      </c>
      <c r="W825" s="6" t="b">
        <f>G825=G826</f>
        <v>0</v>
      </c>
      <c r="X825" s="6" t="b">
        <f>H825=H826</f>
        <v>0</v>
      </c>
      <c r="Y825" s="6" t="b">
        <f>I825=I826</f>
        <v>0</v>
      </c>
      <c r="Z825" s="6" t="b">
        <f>J825=J826</f>
        <v>0</v>
      </c>
      <c r="AA825" s="6" t="b">
        <f>K825=K826</f>
        <v>0</v>
      </c>
      <c r="AB825" s="6" t="b">
        <f>L825=L826</f>
        <v>0</v>
      </c>
      <c r="AC825" s="6" t="b">
        <f>M825=M826</f>
        <v>0</v>
      </c>
      <c r="AD825" s="6" t="b">
        <f>N825=N826</f>
        <v>0</v>
      </c>
      <c r="AE825" s="6" t="b">
        <f>O825=O826</f>
        <v>1</v>
      </c>
      <c r="AF825" s="6" t="b">
        <f>P825=P826</f>
        <v>1</v>
      </c>
      <c r="AG825" s="3"/>
      <c r="AH825" s="8" t="str">
        <f>IF(ISBLANK($E825),"N/A",$E825)</f>
        <v>INT-PAT STATUS CHECK</v>
      </c>
      <c r="AI825" s="8" t="str">
        <f>IF(ISBLANK($F825),"N/A",$F825)</f>
        <v>Status of Application? / Asst</v>
      </c>
      <c r="AJ825" s="7" t="str">
        <f>IF(ISBLANK($B825),"N/A",$B825)</f>
        <v>Agent Patent</v>
      </c>
      <c r="AK825" s="8" t="str">
        <f>IF(ISBLANK($C825),"N/A",$C825)</f>
        <v>WINN.334XCN</v>
      </c>
      <c r="AL825" s="8" t="str">
        <f>IF(ISBLANK($C826),"N/A",$C826)</f>
        <v>WVIEW.028WO</v>
      </c>
      <c r="AM825" s="7" t="str">
        <f>IF(ISBLANK($B826),"N/A",$B826)</f>
        <v>Agent Patent</v>
      </c>
      <c r="AN825" s="8" t="str">
        <f>IF(ISBLANK($F826),"N/A",$F826)</f>
        <v>National Phase with $100 KMOB Late Fee / Atty</v>
      </c>
      <c r="AO825" s="8" t="str">
        <f>IF(ISBLANK($E826),"N/A",$E826)</f>
        <v>INT-PAT PCT FILING ACTIONS</v>
      </c>
      <c r="AP825" s="3"/>
      <c r="AQ825" s="6" t="str">
        <f>IF($S825=FALSE,"Matter doesn't match.","-")</f>
        <v>Matter doesn't match.</v>
      </c>
      <c r="AR825" s="6" t="str">
        <f>IF($R825=TRUE,"System matches.","-")</f>
        <v>System matches.</v>
      </c>
      <c r="AS825" s="6" t="str">
        <f>IF($U825=FALSE,"Action Type doesn't match.","-")</f>
        <v>Action Type doesn't match.</v>
      </c>
      <c r="AT825" s="6" t="str">
        <f>IF($V825=FALSE,"Action Due doesn't match.","-")</f>
        <v>Action Due doesn't match.</v>
      </c>
      <c r="AU825" s="6" t="b">
        <f>IF(AND($S825=TRUE,$Z825=TRUE,$U825=FALSE,$R825=FALSE),TRUE,FALSE)</f>
        <v>0</v>
      </c>
      <c r="AV825" s="13" t="b">
        <f ca="1">IF(OFFSET($AU825,-1,0)=TRUE,TRUE,FALSE)</f>
        <v>0</v>
      </c>
      <c r="AW825" s="6" t="b">
        <f>IF(AND($V825=TRUE,$S825=TRUE,$U825=FALSE,$R825=FALSE),TRUE,FALSE)</f>
        <v>0</v>
      </c>
      <c r="AX825" s="13" t="b">
        <f ca="1">IF(OFFSET($AW825,-1,0)="TRUE",TRUE,FALSE)</f>
        <v>0</v>
      </c>
      <c r="AY825" s="3"/>
      <c r="AZ825" s="3" t="str">
        <f>IF(OR($S825=FALSE,$R825=TRUE,$V825=FALSE),"-",IF(T825=FALSE,(CONCATENATE(D$1," doesn't match.")),"-"))</f>
        <v>-</v>
      </c>
      <c r="BA825" s="3" t="str">
        <f>IF(OR($S825=FALSE,$R825=TRUE,$V825=FALSE),"-",IF(U825=FALSE,(CONCATENATE(E$1," doesn't match.")),"-"))</f>
        <v>-</v>
      </c>
      <c r="BB825" s="3" t="str">
        <f>IF(OR($S825=FALSE,$R825=TRUE,$V825=FALSE),"-",IF(V825=FALSE,(CONCATENATE(F$1," doesn't match.")),"-"))</f>
        <v>-</v>
      </c>
      <c r="BC825" s="3" t="str">
        <f>IF(OR($S825=FALSE,$R825=TRUE,$V825=FALSE),"-",IF(W825=FALSE,(CONCATENATE(G$1," doesn't match.")),"-"))</f>
        <v>-</v>
      </c>
      <c r="BD825" s="3" t="str">
        <f>IF(OR($S825=FALSE,$R825=TRUE,$V825=FALSE),"-",IF(X825=FALSE,(CONCATENATE(H$1," doesn't match.")),"-"))</f>
        <v>-</v>
      </c>
      <c r="BE825" s="3" t="str">
        <f>IF(OR($S825=FALSE,$R825=TRUE,$V825=FALSE),"-",IF(Y825=FALSE,(CONCATENATE(I$1," doesn't match.")),"-"))</f>
        <v>-</v>
      </c>
      <c r="BF825" s="3" t="str">
        <f>IF(OR($S825=FALSE,$R825=TRUE,$V825=FALSE),"-",IF(Z825=FALSE,(CONCATENATE(J$1," doesn't match.")),"-"))</f>
        <v>-</v>
      </c>
      <c r="BG825" s="3" t="str">
        <f>IF(OR($S825=FALSE,$R825=TRUE,$V825=FALSE),"-",IF(AA825=FALSE,(CONCATENATE(K$1," doesn't match.")),"-"))</f>
        <v>-</v>
      </c>
      <c r="BH825" s="3" t="str">
        <f>IF(OR($S825=FALSE,$R825=TRUE,$V825=FALSE),"-",IF(AB825=FALSE,(CONCATENATE(L$1," doesn't match.")),"-"))</f>
        <v>-</v>
      </c>
      <c r="BI825" s="3" t="str">
        <f>IF(OR($S825=FALSE,$R825=TRUE,$V825=FALSE),"-",IF(AC825=FALSE,(CONCATENATE(M$1," doesn't match.")),"-"))</f>
        <v>-</v>
      </c>
      <c r="BJ825" s="3" t="str">
        <f>IF(OR($S825=FALSE,$R825=TRUE,$V825=FALSE),"-",IF(AD825=FALSE,(CONCATENATE(N$1," doesn't match.")),"-"))</f>
        <v>-</v>
      </c>
      <c r="BK825" s="3" t="str">
        <f>IF(OR($S825=FALSE,$R825=TRUE,$V825=FALSE),"-",IF(AE825=FALSE,(CONCATENATE(O$1," doesn't match.")),"-"))</f>
        <v>-</v>
      </c>
      <c r="BL825" s="3" t="str">
        <f>IF(OR($S825=FALSE,$R825=TRUE,$V825=FALSE),"-",IF(AF825=FALSE,(CONCATENATE(P$1," doesn't match.")),"-"))</f>
        <v>-</v>
      </c>
    </row>
    <row r="826" spans="1:64" ht="45" x14ac:dyDescent="0.25">
      <c r="A826" s="30">
        <v>1268446</v>
      </c>
      <c r="B826" s="30" t="s">
        <v>625</v>
      </c>
      <c r="C826" s="31" t="s">
        <v>782</v>
      </c>
      <c r="D826" s="30" t="s">
        <v>46</v>
      </c>
      <c r="E826" s="30" t="s">
        <v>95</v>
      </c>
      <c r="F826" s="30" t="s">
        <v>96</v>
      </c>
      <c r="G826" s="30" t="s">
        <v>35</v>
      </c>
      <c r="H826" s="32">
        <v>43309</v>
      </c>
      <c r="I826" s="32"/>
      <c r="J826" s="32">
        <v>42411</v>
      </c>
      <c r="K826" s="32"/>
      <c r="L826" s="30" t="s">
        <v>111</v>
      </c>
      <c r="M826" s="32">
        <v>42773</v>
      </c>
      <c r="N826" s="32">
        <v>43293</v>
      </c>
      <c r="O826" s="32"/>
      <c r="P826" s="32"/>
      <c r="Q826" s="5"/>
      <c r="R826" s="6" t="b">
        <f>B826=B827</f>
        <v>0</v>
      </c>
      <c r="S826" s="6" t="b">
        <f>C826=C827</f>
        <v>0</v>
      </c>
      <c r="T826" s="6" t="b">
        <f>D826=D827</f>
        <v>0</v>
      </c>
      <c r="U826" s="6" t="b">
        <f>E826=E827</f>
        <v>0</v>
      </c>
      <c r="V826" s="6" t="b">
        <f>F826=F827</f>
        <v>0</v>
      </c>
      <c r="W826" s="6" t="b">
        <f>G826=G827</f>
        <v>1</v>
      </c>
      <c r="X826" s="6" t="b">
        <f>H826=H827</f>
        <v>0</v>
      </c>
      <c r="Y826" s="6" t="b">
        <f>I826=I827</f>
        <v>0</v>
      </c>
      <c r="Z826" s="6" t="b">
        <f>J826=J827</f>
        <v>0</v>
      </c>
      <c r="AA826" s="6" t="b">
        <f>K826=K827</f>
        <v>0</v>
      </c>
      <c r="AB826" s="6" t="b">
        <f>L826=L827</f>
        <v>0</v>
      </c>
      <c r="AC826" s="6" t="b">
        <f>M826=M827</f>
        <v>0</v>
      </c>
      <c r="AD826" s="6" t="b">
        <f>N826=N827</f>
        <v>1</v>
      </c>
      <c r="AE826" s="6" t="b">
        <f>O826=O827</f>
        <v>1</v>
      </c>
      <c r="AF826" s="6" t="b">
        <f>P826=P827</f>
        <v>1</v>
      </c>
      <c r="AG826" s="3"/>
      <c r="AH826" s="8" t="str">
        <f>IF(ISBLANK($E826),"N/A",$E826)</f>
        <v>INT-PAT PCT FILING ACTIONS</v>
      </c>
      <c r="AI826" s="8" t="str">
        <f>IF(ISBLANK($F826),"N/A",$F826)</f>
        <v>National Phase with $100 KMOB Late Fee / Atty</v>
      </c>
      <c r="AJ826" s="7" t="str">
        <f>IF(ISBLANK($B826),"N/A",$B826)</f>
        <v>Agent Patent</v>
      </c>
      <c r="AK826" s="8" t="str">
        <f>IF(ISBLANK($C826),"N/A",$C826)</f>
        <v>WVIEW.028WO</v>
      </c>
      <c r="AL826" s="8" t="str">
        <f>IF(ISBLANK($C827),"N/A",$C827)</f>
        <v>ZMDICA.058AUD2</v>
      </c>
      <c r="AM826" s="7" t="str">
        <f>IF(ISBLANK($B827),"N/A",$B827)</f>
        <v>Live Patent</v>
      </c>
      <c r="AN826" s="8" t="str">
        <f>IF(ISBLANK($F827),"N/A",$F827)</f>
        <v>Confirm Acceptance / File Divisional? 14D Reminder / Atty</v>
      </c>
      <c r="AO826" s="8" t="str">
        <f>IF(ISBLANK($E827),"N/A",$E827)</f>
        <v>INT-PAT AU FIRST OFFICE ACTION 12M ACCEPT TERM</v>
      </c>
      <c r="AP826" s="3"/>
      <c r="AQ826" s="6" t="str">
        <f>IF($S826=FALSE,"Matter doesn't match.","-")</f>
        <v>Matter doesn't match.</v>
      </c>
      <c r="AR826" s="6" t="str">
        <f>IF($R826=TRUE,"System matches.","-")</f>
        <v>-</v>
      </c>
      <c r="AS826" s="6" t="str">
        <f>IF($U826=FALSE,"Action Type doesn't match.","-")</f>
        <v>Action Type doesn't match.</v>
      </c>
      <c r="AT826" s="6" t="str">
        <f>IF($V826=FALSE,"Action Due doesn't match.","-")</f>
        <v>Action Due doesn't match.</v>
      </c>
      <c r="AU826" s="6" t="b">
        <f>IF(AND($S826=TRUE,$Z826=TRUE,$U826=FALSE,$R826=FALSE),TRUE,FALSE)</f>
        <v>0</v>
      </c>
      <c r="AV826" s="13" t="b">
        <f ca="1">IF(OFFSET($AU826,-1,0)=TRUE,TRUE,FALSE)</f>
        <v>0</v>
      </c>
      <c r="AW826" s="6" t="b">
        <f>IF(AND($V826=TRUE,$S826=TRUE,$U826=FALSE,$R826=FALSE),TRUE,FALSE)</f>
        <v>0</v>
      </c>
      <c r="AX826" s="13" t="b">
        <f ca="1">IF(OFFSET($AW826,-1,0)="TRUE",TRUE,FALSE)</f>
        <v>0</v>
      </c>
      <c r="AY826" s="3"/>
      <c r="AZ826" s="3" t="str">
        <f>IF(OR($S826=FALSE,$R826=TRUE,$V826=FALSE),"-",IF(T826=FALSE,(CONCATENATE(D$1," doesn't match.")),"-"))</f>
        <v>-</v>
      </c>
      <c r="BA826" s="3" t="str">
        <f>IF(OR($S826=FALSE,$R826=TRUE,$V826=FALSE),"-",IF(U826=FALSE,(CONCATENATE(E$1," doesn't match.")),"-"))</f>
        <v>-</v>
      </c>
      <c r="BB826" s="3" t="str">
        <f>IF(OR($S826=FALSE,$R826=TRUE,$V826=FALSE),"-",IF(V826=FALSE,(CONCATENATE(F$1," doesn't match.")),"-"))</f>
        <v>-</v>
      </c>
      <c r="BC826" s="3" t="str">
        <f>IF(OR($S826=FALSE,$R826=TRUE,$V826=FALSE),"-",IF(W826=FALSE,(CONCATENATE(G$1," doesn't match.")),"-"))</f>
        <v>-</v>
      </c>
      <c r="BD826" s="3" t="str">
        <f>IF(OR($S826=FALSE,$R826=TRUE,$V826=FALSE),"-",IF(X826=FALSE,(CONCATENATE(H$1," doesn't match.")),"-"))</f>
        <v>-</v>
      </c>
      <c r="BE826" s="3" t="str">
        <f>IF(OR($S826=FALSE,$R826=TRUE,$V826=FALSE),"-",IF(Y826=FALSE,(CONCATENATE(I$1," doesn't match.")),"-"))</f>
        <v>-</v>
      </c>
      <c r="BF826" s="3" t="str">
        <f>IF(OR($S826=FALSE,$R826=TRUE,$V826=FALSE),"-",IF(Z826=FALSE,(CONCATENATE(J$1," doesn't match.")),"-"))</f>
        <v>-</v>
      </c>
      <c r="BG826" s="3" t="str">
        <f>IF(OR($S826=FALSE,$R826=TRUE,$V826=FALSE),"-",IF(AA826=FALSE,(CONCATENATE(K$1," doesn't match.")),"-"))</f>
        <v>-</v>
      </c>
      <c r="BH826" s="3" t="str">
        <f>IF(OR($S826=FALSE,$R826=TRUE,$V826=FALSE),"-",IF(AB826=FALSE,(CONCATENATE(L$1," doesn't match.")),"-"))</f>
        <v>-</v>
      </c>
      <c r="BI826" s="3" t="str">
        <f>IF(OR($S826=FALSE,$R826=TRUE,$V826=FALSE),"-",IF(AC826=FALSE,(CONCATENATE(M$1," doesn't match.")),"-"))</f>
        <v>-</v>
      </c>
      <c r="BJ826" s="3" t="str">
        <f>IF(OR($S826=FALSE,$R826=TRUE,$V826=FALSE),"-",IF(AD826=FALSE,(CONCATENATE(N$1," doesn't match.")),"-"))</f>
        <v>-</v>
      </c>
      <c r="BK826" s="3" t="str">
        <f>IF(OR($S826=FALSE,$R826=TRUE,$V826=FALSE),"-",IF(AE826=FALSE,(CONCATENATE(O$1," doesn't match.")),"-"))</f>
        <v>-</v>
      </c>
      <c r="BL826" s="3" t="str">
        <f>IF(OR($S826=FALSE,$R826=TRUE,$V826=FALSE),"-",IF(AF826=FALSE,(CONCATENATE(P$1," doesn't match.")),"-"))</f>
        <v>-</v>
      </c>
    </row>
    <row r="827" spans="1:64" ht="60" x14ac:dyDescent="0.25">
      <c r="A827" s="30">
        <v>1268428</v>
      </c>
      <c r="B827" s="30" t="s">
        <v>30</v>
      </c>
      <c r="C827" s="31" t="s">
        <v>620</v>
      </c>
      <c r="D827" s="30" t="s">
        <v>187</v>
      </c>
      <c r="E827" s="30" t="s">
        <v>621</v>
      </c>
      <c r="F827" s="30" t="s">
        <v>622</v>
      </c>
      <c r="G827" s="30" t="s">
        <v>35</v>
      </c>
      <c r="H827" s="32">
        <v>43382</v>
      </c>
      <c r="I827" s="32">
        <v>43283</v>
      </c>
      <c r="J827" s="32">
        <v>43031</v>
      </c>
      <c r="K827" s="32">
        <v>43283</v>
      </c>
      <c r="L827" s="30" t="s">
        <v>58</v>
      </c>
      <c r="M827" s="32">
        <v>43042</v>
      </c>
      <c r="N827" s="32">
        <v>43293</v>
      </c>
      <c r="O827" s="32"/>
      <c r="P827" s="32"/>
      <c r="Q827" s="5"/>
      <c r="R827" s="6" t="b">
        <f>B827=B828</f>
        <v>1</v>
      </c>
      <c r="S827" s="6" t="b">
        <f>C827=C828</f>
        <v>1</v>
      </c>
      <c r="T827" s="6" t="b">
        <f>D827=D828</f>
        <v>1</v>
      </c>
      <c r="U827" s="6" t="b">
        <f>E827=E828</f>
        <v>1</v>
      </c>
      <c r="V827" s="6" t="b">
        <f>F827=F828</f>
        <v>0</v>
      </c>
      <c r="W827" s="6" t="b">
        <f>G827=G828</f>
        <v>1</v>
      </c>
      <c r="X827" s="6" t="b">
        <f>H827=H828</f>
        <v>0</v>
      </c>
      <c r="Y827" s="6" t="b">
        <f>I827=I828</f>
        <v>1</v>
      </c>
      <c r="Z827" s="6" t="b">
        <f>J827=J828</f>
        <v>1</v>
      </c>
      <c r="AA827" s="6" t="b">
        <f>K827=K828</f>
        <v>1</v>
      </c>
      <c r="AB827" s="6" t="b">
        <f>L827=L828</f>
        <v>1</v>
      </c>
      <c r="AC827" s="6" t="b">
        <f>M827=M828</f>
        <v>1</v>
      </c>
      <c r="AD827" s="6" t="b">
        <f>N827=N828</f>
        <v>1</v>
      </c>
      <c r="AE827" s="6" t="b">
        <f>O827=O828</f>
        <v>1</v>
      </c>
      <c r="AF827" s="6" t="b">
        <f>P827=P828</f>
        <v>1</v>
      </c>
      <c r="AG827" s="3"/>
      <c r="AH827" s="8" t="str">
        <f>IF(ISBLANK($E827),"N/A",$E827)</f>
        <v>INT-PAT AU FIRST OFFICE ACTION 12M ACCEPT TERM</v>
      </c>
      <c r="AI827" s="8" t="str">
        <f>IF(ISBLANK($F827),"N/A",$F827)</f>
        <v>Confirm Acceptance / File Divisional? 14D Reminder / Atty</v>
      </c>
      <c r="AJ827" s="7" t="str">
        <f>IF(ISBLANK($B827),"N/A",$B827)</f>
        <v>Live Patent</v>
      </c>
      <c r="AK827" s="8" t="str">
        <f>IF(ISBLANK($C827),"N/A",$C827)</f>
        <v>ZMDICA.058AUD2</v>
      </c>
      <c r="AL827" s="8" t="str">
        <f>IF(ISBLANK($C828),"N/A",$C828)</f>
        <v>ZMDICA.058AUD2</v>
      </c>
      <c r="AM827" s="7" t="str">
        <f>IF(ISBLANK($B828),"N/A",$B828)</f>
        <v>Live Patent</v>
      </c>
      <c r="AN827" s="8" t="str">
        <f>IF(ISBLANK($F828),"N/A",$F828)</f>
        <v>Confirm Acceptance / File Divisional? 1M Reminder / Atty</v>
      </c>
      <c r="AO827" s="8" t="str">
        <f>IF(ISBLANK($E828),"N/A",$E828)</f>
        <v>INT-PAT AU FIRST OFFICE ACTION 12M ACCEPT TERM</v>
      </c>
      <c r="AP827" s="3"/>
      <c r="AQ827" s="6" t="str">
        <f>IF($S827=FALSE,"Matter doesn't match.","-")</f>
        <v>-</v>
      </c>
      <c r="AR827" s="6" t="str">
        <f>IF($R827=TRUE,"System matches.","-")</f>
        <v>System matches.</v>
      </c>
      <c r="AS827" s="6" t="str">
        <f>IF($U827=FALSE,"Action Type doesn't match.","-")</f>
        <v>-</v>
      </c>
      <c r="AT827" s="6" t="str">
        <f>IF($V827=FALSE,"Action Due doesn't match.","-")</f>
        <v>Action Due doesn't match.</v>
      </c>
      <c r="AU827" s="6" t="b">
        <f>IF(AND($S827=TRUE,$Z827=TRUE,$U827=FALSE,$R827=FALSE),TRUE,FALSE)</f>
        <v>0</v>
      </c>
      <c r="AV827" s="13" t="b">
        <f ca="1">IF(OFFSET($AU827,-1,0)=TRUE,TRUE,FALSE)</f>
        <v>0</v>
      </c>
      <c r="AW827" s="6" t="b">
        <f>IF(AND($V827=TRUE,$S827=TRUE,$U827=FALSE,$R827=FALSE),TRUE,FALSE)</f>
        <v>0</v>
      </c>
      <c r="AX827" s="13" t="b">
        <f ca="1">IF(OFFSET($AW827,-1,0)="TRUE",TRUE,FALSE)</f>
        <v>0</v>
      </c>
      <c r="AY827" s="3"/>
      <c r="AZ827" s="3" t="str">
        <f>IF(OR($S827=FALSE,$R827=TRUE,$V827=FALSE),"-",IF(T827=FALSE,(CONCATENATE(D$1," doesn't match.")),"-"))</f>
        <v>-</v>
      </c>
      <c r="BA827" s="3" t="str">
        <f>IF(OR($S827=FALSE,$R827=TRUE,$V827=FALSE),"-",IF(U827=FALSE,(CONCATENATE(E$1," doesn't match.")),"-"))</f>
        <v>-</v>
      </c>
      <c r="BB827" s="3" t="str">
        <f>IF(OR($S827=FALSE,$R827=TRUE,$V827=FALSE),"-",IF(V827=FALSE,(CONCATENATE(F$1," doesn't match.")),"-"))</f>
        <v>-</v>
      </c>
      <c r="BC827" s="3" t="str">
        <f>IF(OR($S827=FALSE,$R827=TRUE,$V827=FALSE),"-",IF(W827=FALSE,(CONCATENATE(G$1," doesn't match.")),"-"))</f>
        <v>-</v>
      </c>
      <c r="BD827" s="3" t="str">
        <f>IF(OR($S827=FALSE,$R827=TRUE,$V827=FALSE),"-",IF(X827=FALSE,(CONCATENATE(H$1," doesn't match.")),"-"))</f>
        <v>-</v>
      </c>
      <c r="BE827" s="3" t="str">
        <f>IF(OR($S827=FALSE,$R827=TRUE,$V827=FALSE),"-",IF(Y827=FALSE,(CONCATENATE(I$1," doesn't match.")),"-"))</f>
        <v>-</v>
      </c>
      <c r="BF827" s="3" t="str">
        <f>IF(OR($S827=FALSE,$R827=TRUE,$V827=FALSE),"-",IF(Z827=FALSE,(CONCATENATE(J$1," doesn't match.")),"-"))</f>
        <v>-</v>
      </c>
      <c r="BG827" s="3" t="str">
        <f>IF(OR($S827=FALSE,$R827=TRUE,$V827=FALSE),"-",IF(AA827=FALSE,(CONCATENATE(K$1," doesn't match.")),"-"))</f>
        <v>-</v>
      </c>
      <c r="BH827" s="3" t="str">
        <f>IF(OR($S827=FALSE,$R827=TRUE,$V827=FALSE),"-",IF(AB827=FALSE,(CONCATENATE(L$1," doesn't match.")),"-"))</f>
        <v>-</v>
      </c>
      <c r="BI827" s="3" t="str">
        <f>IF(OR($S827=FALSE,$R827=TRUE,$V827=FALSE),"-",IF(AC827=FALSE,(CONCATENATE(M$1," doesn't match.")),"-"))</f>
        <v>-</v>
      </c>
      <c r="BJ827" s="3" t="str">
        <f>IF(OR($S827=FALSE,$R827=TRUE,$V827=FALSE),"-",IF(AD827=FALSE,(CONCATENATE(N$1," doesn't match.")),"-"))</f>
        <v>-</v>
      </c>
      <c r="BK827" s="3" t="str">
        <f>IF(OR($S827=FALSE,$R827=TRUE,$V827=FALSE),"-",IF(AE827=FALSE,(CONCATENATE(O$1," doesn't match.")),"-"))</f>
        <v>-</v>
      </c>
      <c r="BL827" s="3" t="str">
        <f>IF(OR($S827=FALSE,$R827=TRUE,$V827=FALSE),"-",IF(AF827=FALSE,(CONCATENATE(P$1," doesn't match.")),"-"))</f>
        <v>-</v>
      </c>
    </row>
    <row r="828" spans="1:64" ht="60" x14ac:dyDescent="0.25">
      <c r="A828" s="30">
        <v>1268428</v>
      </c>
      <c r="B828" s="30" t="s">
        <v>30</v>
      </c>
      <c r="C828" s="31" t="s">
        <v>620</v>
      </c>
      <c r="D828" s="30" t="s">
        <v>187</v>
      </c>
      <c r="E828" s="30" t="s">
        <v>621</v>
      </c>
      <c r="F828" s="30" t="s">
        <v>623</v>
      </c>
      <c r="G828" s="30" t="s">
        <v>35</v>
      </c>
      <c r="H828" s="32">
        <v>43366</v>
      </c>
      <c r="I828" s="32">
        <v>43283</v>
      </c>
      <c r="J828" s="32">
        <v>43031</v>
      </c>
      <c r="K828" s="32">
        <v>43283</v>
      </c>
      <c r="L828" s="30" t="s">
        <v>58</v>
      </c>
      <c r="M828" s="32">
        <v>43042</v>
      </c>
      <c r="N828" s="32">
        <v>43293</v>
      </c>
      <c r="O828" s="32"/>
      <c r="P828" s="32"/>
      <c r="Q828" s="5"/>
      <c r="R828" s="6" t="b">
        <f>B828=B829</f>
        <v>1</v>
      </c>
      <c r="S828" s="6" t="b">
        <f>C828=C829</f>
        <v>1</v>
      </c>
      <c r="T828" s="6" t="b">
        <f>D828=D829</f>
        <v>1</v>
      </c>
      <c r="U828" s="6" t="b">
        <f>E828=E829</f>
        <v>1</v>
      </c>
      <c r="V828" s="6" t="b">
        <f>F828=F829</f>
        <v>0</v>
      </c>
      <c r="W828" s="6" t="b">
        <f>G828=G829</f>
        <v>0</v>
      </c>
      <c r="X828" s="6" t="b">
        <f>H828=H829</f>
        <v>0</v>
      </c>
      <c r="Y828" s="6" t="b">
        <f>I828=I829</f>
        <v>1</v>
      </c>
      <c r="Z828" s="6" t="b">
        <f>J828=J829</f>
        <v>1</v>
      </c>
      <c r="AA828" s="6" t="b">
        <f>K828=K829</f>
        <v>1</v>
      </c>
      <c r="AB828" s="6" t="b">
        <f>L828=L829</f>
        <v>1</v>
      </c>
      <c r="AC828" s="6" t="b">
        <f>M828=M829</f>
        <v>1</v>
      </c>
      <c r="AD828" s="6" t="b">
        <f>N828=N829</f>
        <v>1</v>
      </c>
      <c r="AE828" s="6" t="b">
        <f>O828=O829</f>
        <v>1</v>
      </c>
      <c r="AF828" s="6" t="b">
        <f>P828=P829</f>
        <v>1</v>
      </c>
      <c r="AG828" s="3"/>
      <c r="AH828" s="8" t="str">
        <f>IF(ISBLANK($E828),"N/A",$E828)</f>
        <v>INT-PAT AU FIRST OFFICE ACTION 12M ACCEPT TERM</v>
      </c>
      <c r="AI828" s="8" t="str">
        <f>IF(ISBLANK($F828),"N/A",$F828)</f>
        <v>Confirm Acceptance / File Divisional? 1M Reminder / Atty</v>
      </c>
      <c r="AJ828" s="7" t="str">
        <f>IF(ISBLANK($B828),"N/A",$B828)</f>
        <v>Live Patent</v>
      </c>
      <c r="AK828" s="8" t="str">
        <f>IF(ISBLANK($C828),"N/A",$C828)</f>
        <v>ZMDICA.058AUD2</v>
      </c>
      <c r="AL828" s="8" t="str">
        <f>IF(ISBLANK($C829),"N/A",$C829)</f>
        <v>ZMDICA.058AUD2</v>
      </c>
      <c r="AM828" s="7" t="str">
        <f>IF(ISBLANK($B829),"N/A",$B829)</f>
        <v>Live Patent</v>
      </c>
      <c r="AN828" s="8" t="str">
        <f>IF(ISBLANK($F829),"N/A",$F829)</f>
        <v>Confirm Acceptance / File Divisional? FINAL / Atty</v>
      </c>
      <c r="AO828" s="8" t="str">
        <f>IF(ISBLANK($E829),"N/A",$E829)</f>
        <v>INT-PAT AU FIRST OFFICE ACTION 12M ACCEPT TERM</v>
      </c>
      <c r="AP828" s="3"/>
      <c r="AQ828" s="6" t="str">
        <f>IF($S828=FALSE,"Matter doesn't match.","-")</f>
        <v>-</v>
      </c>
      <c r="AR828" s="6" t="str">
        <f>IF($R828=TRUE,"System matches.","-")</f>
        <v>System matches.</v>
      </c>
      <c r="AS828" s="6" t="str">
        <f>IF($U828=FALSE,"Action Type doesn't match.","-")</f>
        <v>-</v>
      </c>
      <c r="AT828" s="6" t="str">
        <f>IF($V828=FALSE,"Action Due doesn't match.","-")</f>
        <v>Action Due doesn't match.</v>
      </c>
      <c r="AU828" s="6" t="b">
        <f>IF(AND($S828=TRUE,$Z828=TRUE,$U828=FALSE,$R828=FALSE),TRUE,FALSE)</f>
        <v>0</v>
      </c>
      <c r="AV828" s="13" t="b">
        <f ca="1">IF(OFFSET($AU828,-1,0)=TRUE,TRUE,FALSE)</f>
        <v>0</v>
      </c>
      <c r="AW828" s="6" t="b">
        <f>IF(AND($V828=TRUE,$S828=TRUE,$U828=FALSE,$R828=FALSE),TRUE,FALSE)</f>
        <v>0</v>
      </c>
      <c r="AX828" s="13" t="b">
        <f ca="1">IF(OFFSET($AW828,-1,0)="TRUE",TRUE,FALSE)</f>
        <v>0</v>
      </c>
      <c r="AY828" s="3"/>
      <c r="AZ828" s="3" t="str">
        <f>IF(OR($S828=FALSE,$R828=TRUE,$V828=FALSE),"-",IF(T828=FALSE,(CONCATENATE(D$1," doesn't match.")),"-"))</f>
        <v>-</v>
      </c>
      <c r="BA828" s="3" t="str">
        <f>IF(OR($S828=FALSE,$R828=TRUE,$V828=FALSE),"-",IF(U828=FALSE,(CONCATENATE(E$1," doesn't match.")),"-"))</f>
        <v>-</v>
      </c>
      <c r="BB828" s="3" t="str">
        <f>IF(OR($S828=FALSE,$R828=TRUE,$V828=FALSE),"-",IF(V828=FALSE,(CONCATENATE(F$1," doesn't match.")),"-"))</f>
        <v>-</v>
      </c>
      <c r="BC828" s="3" t="str">
        <f>IF(OR($S828=FALSE,$R828=TRUE,$V828=FALSE),"-",IF(W828=FALSE,(CONCATENATE(G$1," doesn't match.")),"-"))</f>
        <v>-</v>
      </c>
      <c r="BD828" s="3" t="str">
        <f>IF(OR($S828=FALSE,$R828=TRUE,$V828=FALSE),"-",IF(X828=FALSE,(CONCATENATE(H$1," doesn't match.")),"-"))</f>
        <v>-</v>
      </c>
      <c r="BE828" s="3" t="str">
        <f>IF(OR($S828=FALSE,$R828=TRUE,$V828=FALSE),"-",IF(Y828=FALSE,(CONCATENATE(I$1," doesn't match.")),"-"))</f>
        <v>-</v>
      </c>
      <c r="BF828" s="3" t="str">
        <f>IF(OR($S828=FALSE,$R828=TRUE,$V828=FALSE),"-",IF(Z828=FALSE,(CONCATENATE(J$1," doesn't match.")),"-"))</f>
        <v>-</v>
      </c>
      <c r="BG828" s="3" t="str">
        <f>IF(OR($S828=FALSE,$R828=TRUE,$V828=FALSE),"-",IF(AA828=FALSE,(CONCATENATE(K$1," doesn't match.")),"-"))</f>
        <v>-</v>
      </c>
      <c r="BH828" s="3" t="str">
        <f>IF(OR($S828=FALSE,$R828=TRUE,$V828=FALSE),"-",IF(AB828=FALSE,(CONCATENATE(L$1," doesn't match.")),"-"))</f>
        <v>-</v>
      </c>
      <c r="BI828" s="3" t="str">
        <f>IF(OR($S828=FALSE,$R828=TRUE,$V828=FALSE),"-",IF(AC828=FALSE,(CONCATENATE(M$1," doesn't match.")),"-"))</f>
        <v>-</v>
      </c>
      <c r="BJ828" s="3" t="str">
        <f>IF(OR($S828=FALSE,$R828=TRUE,$V828=FALSE),"-",IF(AD828=FALSE,(CONCATENATE(N$1," doesn't match.")),"-"))</f>
        <v>-</v>
      </c>
      <c r="BK828" s="3" t="str">
        <f>IF(OR($S828=FALSE,$R828=TRUE,$V828=FALSE),"-",IF(AE828=FALSE,(CONCATENATE(O$1," doesn't match.")),"-"))</f>
        <v>-</v>
      </c>
      <c r="BL828" s="3" t="str">
        <f>IF(OR($S828=FALSE,$R828=TRUE,$V828=FALSE),"-",IF(AF828=FALSE,(CONCATENATE(P$1," doesn't match.")),"-"))</f>
        <v>-</v>
      </c>
    </row>
    <row r="829" spans="1:64" ht="60" x14ac:dyDescent="0.25">
      <c r="A829" s="30">
        <v>1268428</v>
      </c>
      <c r="B829" s="30" t="s">
        <v>30</v>
      </c>
      <c r="C829" s="31" t="s">
        <v>620</v>
      </c>
      <c r="D829" s="30" t="s">
        <v>187</v>
      </c>
      <c r="E829" s="30" t="s">
        <v>621</v>
      </c>
      <c r="F829" s="30" t="s">
        <v>624</v>
      </c>
      <c r="G829" s="30" t="s">
        <v>39</v>
      </c>
      <c r="H829" s="32">
        <v>43396</v>
      </c>
      <c r="I829" s="32">
        <v>43283</v>
      </c>
      <c r="J829" s="32">
        <v>43031</v>
      </c>
      <c r="K829" s="32">
        <v>43283</v>
      </c>
      <c r="L829" s="30" t="s">
        <v>58</v>
      </c>
      <c r="M829" s="32">
        <v>43042</v>
      </c>
      <c r="N829" s="32">
        <v>43293</v>
      </c>
      <c r="O829" s="32"/>
      <c r="P829" s="32"/>
      <c r="Q829" s="5"/>
      <c r="R829" s="6" t="b">
        <f>B829=B830</f>
        <v>0</v>
      </c>
      <c r="S829" s="6" t="b">
        <f>C829=C830</f>
        <v>0</v>
      </c>
      <c r="T829" s="6" t="b">
        <f>D829=D830</f>
        <v>0</v>
      </c>
      <c r="U829" s="6" t="b">
        <f>E829=E830</f>
        <v>0</v>
      </c>
      <c r="V829" s="6" t="b">
        <f>F829=F830</f>
        <v>0</v>
      </c>
      <c r="W829" s="6" t="b">
        <f>G829=G830</f>
        <v>0</v>
      </c>
      <c r="X829" s="6" t="b">
        <f>H829=H830</f>
        <v>0</v>
      </c>
      <c r="Y829" s="6" t="b">
        <f>I829=I830</f>
        <v>0</v>
      </c>
      <c r="Z829" s="6" t="b">
        <f>J829=J830</f>
        <v>0</v>
      </c>
      <c r="AA829" s="6" t="b">
        <f>K829=K830</f>
        <v>0</v>
      </c>
      <c r="AB829" s="6" t="b">
        <f>L829=L830</f>
        <v>0</v>
      </c>
      <c r="AC829" s="6" t="b">
        <f>M829=M830</f>
        <v>0</v>
      </c>
      <c r="AD829" s="6" t="b">
        <f>N829=N830</f>
        <v>0</v>
      </c>
      <c r="AE829" s="6" t="b">
        <f>O829=O830</f>
        <v>1</v>
      </c>
      <c r="AF829" s="6" t="b">
        <f>P829=P830</f>
        <v>1</v>
      </c>
      <c r="AG829" s="3"/>
      <c r="AH829" s="8" t="str">
        <f>IF(ISBLANK($E829),"N/A",$E829)</f>
        <v>INT-PAT AU FIRST OFFICE ACTION 12M ACCEPT TERM</v>
      </c>
      <c r="AI829" s="8" t="str">
        <f>IF(ISBLANK($F829),"N/A",$F829)</f>
        <v>Confirm Acceptance / File Divisional? FINAL / Atty</v>
      </c>
      <c r="AJ829" s="7" t="str">
        <f>IF(ISBLANK($B829),"N/A",$B829)</f>
        <v>Live Patent</v>
      </c>
      <c r="AK829" s="8" t="str">
        <f>IF(ISBLANK($C829),"N/A",$C829)</f>
        <v>ZMDICA.058AUD2</v>
      </c>
      <c r="AL829" s="8" t="str">
        <f>IF(ISBLANK($C830),"N/A",$C830)</f>
        <v>N/A</v>
      </c>
      <c r="AM829" s="7" t="str">
        <f>IF(ISBLANK($B830),"N/A",$B830)</f>
        <v>N/A</v>
      </c>
      <c r="AN829" s="8" t="str">
        <f>IF(ISBLANK($F830),"N/A",$F830)</f>
        <v>N/A</v>
      </c>
      <c r="AO829" s="8" t="str">
        <f>IF(ISBLANK($E830),"N/A",$E830)</f>
        <v>N/A</v>
      </c>
      <c r="AP829" s="3"/>
      <c r="AQ829" s="6" t="str">
        <f>IF($S829=FALSE,"Matter doesn't match.","-")</f>
        <v>Matter doesn't match.</v>
      </c>
      <c r="AR829" s="6" t="str">
        <f>IF($R829=TRUE,"System matches.","-")</f>
        <v>-</v>
      </c>
      <c r="AS829" s="6" t="str">
        <f>IF($U829=FALSE,"Action Type doesn't match.","-")</f>
        <v>Action Type doesn't match.</v>
      </c>
      <c r="AT829" s="6" t="str">
        <f>IF($V829=FALSE,"Action Due doesn't match.","-")</f>
        <v>Action Due doesn't match.</v>
      </c>
      <c r="AU829" s="6" t="b">
        <f>IF(AND($S829=TRUE,$Z829=TRUE,$U829=FALSE,$R829=FALSE),TRUE,FALSE)</f>
        <v>0</v>
      </c>
      <c r="AV829" s="13" t="b">
        <f ca="1">IF(OFFSET($AU829,-1,0)=TRUE,TRUE,FALSE)</f>
        <v>0</v>
      </c>
      <c r="AW829" s="6" t="b">
        <f>IF(AND($V829=TRUE,$S829=TRUE,$U829=FALSE,$R829=FALSE),TRUE,FALSE)</f>
        <v>0</v>
      </c>
      <c r="AX829" s="13" t="b">
        <f ca="1">IF(OFFSET($AW829,-1,0)="TRUE",TRUE,FALSE)</f>
        <v>0</v>
      </c>
      <c r="AY829" s="3"/>
      <c r="AZ829" s="3" t="str">
        <f>IF(OR($S829=FALSE,$R829=TRUE,$V829=FALSE),"-",IF(T829=FALSE,(CONCATENATE(D$1," doesn't match.")),"-"))</f>
        <v>-</v>
      </c>
      <c r="BA829" s="3" t="str">
        <f>IF(OR($S829=FALSE,$R829=TRUE,$V829=FALSE),"-",IF(U829=FALSE,(CONCATENATE(E$1," doesn't match.")),"-"))</f>
        <v>-</v>
      </c>
      <c r="BB829" s="3" t="str">
        <f>IF(OR($S829=FALSE,$R829=TRUE,$V829=FALSE),"-",IF(V829=FALSE,(CONCATENATE(F$1," doesn't match.")),"-"))</f>
        <v>-</v>
      </c>
      <c r="BC829" s="3" t="str">
        <f>IF(OR($S829=FALSE,$R829=TRUE,$V829=FALSE),"-",IF(W829=FALSE,(CONCATENATE(G$1," doesn't match.")),"-"))</f>
        <v>-</v>
      </c>
      <c r="BD829" s="3" t="str">
        <f>IF(OR($S829=FALSE,$R829=TRUE,$V829=FALSE),"-",IF(X829=FALSE,(CONCATENATE(H$1," doesn't match.")),"-"))</f>
        <v>-</v>
      </c>
      <c r="BE829" s="3" t="str">
        <f>IF(OR($S829=FALSE,$R829=TRUE,$V829=FALSE),"-",IF(Y829=FALSE,(CONCATENATE(I$1," doesn't match.")),"-"))</f>
        <v>-</v>
      </c>
      <c r="BF829" s="3" t="str">
        <f>IF(OR($S829=FALSE,$R829=TRUE,$V829=FALSE),"-",IF(Z829=FALSE,(CONCATENATE(J$1," doesn't match.")),"-"))</f>
        <v>-</v>
      </c>
      <c r="BG829" s="3" t="str">
        <f>IF(OR($S829=FALSE,$R829=TRUE,$V829=FALSE),"-",IF(AA829=FALSE,(CONCATENATE(K$1," doesn't match.")),"-"))</f>
        <v>-</v>
      </c>
      <c r="BH829" s="3" t="str">
        <f>IF(OR($S829=FALSE,$R829=TRUE,$V829=FALSE),"-",IF(AB829=FALSE,(CONCATENATE(L$1," doesn't match.")),"-"))</f>
        <v>-</v>
      </c>
      <c r="BI829" s="3" t="str">
        <f>IF(OR($S829=FALSE,$R829=TRUE,$V829=FALSE),"-",IF(AC829=FALSE,(CONCATENATE(M$1," doesn't match.")),"-"))</f>
        <v>-</v>
      </c>
      <c r="BJ829" s="3" t="str">
        <f>IF(OR($S829=FALSE,$R829=TRUE,$V829=FALSE),"-",IF(AD829=FALSE,(CONCATENATE(N$1," doesn't match.")),"-"))</f>
        <v>-</v>
      </c>
      <c r="BK829" s="3" t="str">
        <f>IF(OR($S829=FALSE,$R829=TRUE,$V829=FALSE),"-",IF(AE829=FALSE,(CONCATENATE(O$1," doesn't match.")),"-"))</f>
        <v>-</v>
      </c>
      <c r="BL829" s="3" t="str">
        <f>IF(OR($S829=FALSE,$R829=TRUE,$V829=FALSE),"-",IF(AF829=FALSE,(CONCATENATE(P$1," doesn't match.")),"-"))</f>
        <v>-</v>
      </c>
    </row>
    <row r="830" spans="1:64" x14ac:dyDescent="0.25">
      <c r="A830" s="2"/>
      <c r="B830" s="3"/>
      <c r="C830" s="4"/>
      <c r="D830" s="3"/>
      <c r="E830" s="3"/>
      <c r="F830" s="3"/>
      <c r="G830" s="3"/>
      <c r="H830" s="5"/>
      <c r="I830" s="5"/>
      <c r="J830" s="5"/>
      <c r="K830" s="5"/>
      <c r="L830" s="3"/>
      <c r="M830" s="5"/>
      <c r="N830" s="5"/>
      <c r="O830" s="5"/>
      <c r="P830" s="5"/>
      <c r="Q830" s="5"/>
      <c r="R830" s="6" t="b">
        <f>B830=B831</f>
        <v>1</v>
      </c>
      <c r="S830" s="6" t="b">
        <f>C830=C831</f>
        <v>1</v>
      </c>
      <c r="T830" s="6" t="b">
        <f>D830=D831</f>
        <v>1</v>
      </c>
      <c r="U830" s="6" t="b">
        <f>E830=E831</f>
        <v>1</v>
      </c>
      <c r="V830" s="6" t="b">
        <f>F830=F831</f>
        <v>1</v>
      </c>
      <c r="W830" s="6" t="b">
        <f>G830=G831</f>
        <v>1</v>
      </c>
      <c r="X830" s="6" t="b">
        <f>H830=H831</f>
        <v>1</v>
      </c>
      <c r="Y830" s="6" t="b">
        <f>I830=I831</f>
        <v>1</v>
      </c>
      <c r="Z830" s="6" t="b">
        <f>J830=J831</f>
        <v>1</v>
      </c>
      <c r="AA830" s="6" t="b">
        <f>K830=K831</f>
        <v>1</v>
      </c>
      <c r="AB830" s="6" t="b">
        <f>L830=L831</f>
        <v>1</v>
      </c>
      <c r="AC830" s="6" t="b">
        <f>M830=M831</f>
        <v>1</v>
      </c>
      <c r="AD830" s="6" t="b">
        <f>N830=N831</f>
        <v>1</v>
      </c>
      <c r="AE830" s="6" t="b">
        <f>O830=O831</f>
        <v>1</v>
      </c>
      <c r="AF830" s="6" t="b">
        <f>P830=P831</f>
        <v>1</v>
      </c>
      <c r="AG830" s="3"/>
      <c r="AH830" s="8" t="str">
        <f>IF(ISBLANK($E830),"N/A",$E830)</f>
        <v>N/A</v>
      </c>
      <c r="AI830" s="8" t="str">
        <f>IF(ISBLANK($F830),"N/A",$F830)</f>
        <v>N/A</v>
      </c>
      <c r="AJ830" s="7" t="str">
        <f>IF(ISBLANK($B830),"N/A",$B830)</f>
        <v>N/A</v>
      </c>
      <c r="AK830" s="8" t="str">
        <f>IF(ISBLANK($C830),"N/A",$C830)</f>
        <v>N/A</v>
      </c>
      <c r="AL830" s="8" t="str">
        <f>IF(ISBLANK($C831),"N/A",$C831)</f>
        <v>N/A</v>
      </c>
      <c r="AM830" s="7" t="str">
        <f>IF(ISBLANK($B831),"N/A",$B831)</f>
        <v>N/A</v>
      </c>
      <c r="AN830" s="8" t="str">
        <f>IF(ISBLANK($F831),"N/A",$F831)</f>
        <v>N/A</v>
      </c>
      <c r="AO830" s="8" t="str">
        <f>IF(ISBLANK($E831),"N/A",$E831)</f>
        <v>N/A</v>
      </c>
      <c r="AP830" s="3"/>
      <c r="AQ830" s="6" t="str">
        <f>IF($S830=FALSE,"Matter doesn't match.","-")</f>
        <v>-</v>
      </c>
      <c r="AR830" s="6" t="str">
        <f>IF($R830=TRUE,"System matches.","-")</f>
        <v>System matches.</v>
      </c>
      <c r="AS830" s="6" t="str">
        <f>IF($U830=FALSE,"Action Type doesn't match.","-")</f>
        <v>-</v>
      </c>
      <c r="AT830" s="6" t="str">
        <f>IF($V830=FALSE,"Action Due doesn't match.","-")</f>
        <v>-</v>
      </c>
      <c r="AU830" s="6" t="b">
        <f>IF(AND($S830=TRUE,$Z830=TRUE,$U830=FALSE,$R830=FALSE),TRUE,FALSE)</f>
        <v>0</v>
      </c>
      <c r="AV830" s="13" t="b">
        <f ca="1">IF(OFFSET($AU830,-1,0)=TRUE,TRUE,FALSE)</f>
        <v>0</v>
      </c>
      <c r="AW830" s="6" t="b">
        <f>IF(AND($V830=TRUE,$S830=TRUE,$U830=FALSE,$R830=FALSE),TRUE,FALSE)</f>
        <v>0</v>
      </c>
      <c r="AX830" s="13" t="b">
        <f ca="1">IF(OFFSET($AW830,-1,0)="TRUE",TRUE,FALSE)</f>
        <v>0</v>
      </c>
      <c r="AY830" s="3"/>
      <c r="AZ830" s="3" t="str">
        <f>IF(OR($S830=FALSE,$R830=TRUE,$V830=FALSE),"-",IF(T830=FALSE,(CONCATENATE(D$1," doesn't match.")),"-"))</f>
        <v>-</v>
      </c>
      <c r="BA830" s="3" t="str">
        <f>IF(OR($S830=FALSE,$R830=TRUE,$V830=FALSE),"-",IF(U830=FALSE,(CONCATENATE(E$1," doesn't match.")),"-"))</f>
        <v>-</v>
      </c>
      <c r="BB830" s="3" t="str">
        <f>IF(OR($S830=FALSE,$R830=TRUE,$V830=FALSE),"-",IF(V830=FALSE,(CONCATENATE(F$1," doesn't match.")),"-"))</f>
        <v>-</v>
      </c>
      <c r="BC830" s="3" t="str">
        <f>IF(OR($S830=FALSE,$R830=TRUE,$V830=FALSE),"-",IF(W830=FALSE,(CONCATENATE(G$1," doesn't match.")),"-"))</f>
        <v>-</v>
      </c>
      <c r="BD830" s="3" t="str">
        <f>IF(OR($S830=FALSE,$R830=TRUE,$V830=FALSE),"-",IF(X830=FALSE,(CONCATENATE(H$1," doesn't match.")),"-"))</f>
        <v>-</v>
      </c>
      <c r="BE830" s="3" t="str">
        <f>IF(OR($S830=FALSE,$R830=TRUE,$V830=FALSE),"-",IF(Y830=FALSE,(CONCATENATE(I$1," doesn't match.")),"-"))</f>
        <v>-</v>
      </c>
      <c r="BF830" s="3" t="str">
        <f>IF(OR($S830=FALSE,$R830=TRUE,$V830=FALSE),"-",IF(Z830=FALSE,(CONCATENATE(J$1," doesn't match.")),"-"))</f>
        <v>-</v>
      </c>
      <c r="BG830" s="3" t="str">
        <f>IF(OR($S830=FALSE,$R830=TRUE,$V830=FALSE),"-",IF(AA830=FALSE,(CONCATENATE(K$1," doesn't match.")),"-"))</f>
        <v>-</v>
      </c>
      <c r="BH830" s="3" t="str">
        <f>IF(OR($S830=FALSE,$R830=TRUE,$V830=FALSE),"-",IF(AB830=FALSE,(CONCATENATE(L$1," doesn't match.")),"-"))</f>
        <v>-</v>
      </c>
      <c r="BI830" s="3" t="str">
        <f>IF(OR($S830=FALSE,$R830=TRUE,$V830=FALSE),"-",IF(AC830=FALSE,(CONCATENATE(M$1," doesn't match.")),"-"))</f>
        <v>-</v>
      </c>
      <c r="BJ830" s="3" t="str">
        <f>IF(OR($S830=FALSE,$R830=TRUE,$V830=FALSE),"-",IF(AD830=FALSE,(CONCATENATE(N$1," doesn't match.")),"-"))</f>
        <v>-</v>
      </c>
      <c r="BK830" s="3" t="str">
        <f>IF(OR($S830=FALSE,$R830=TRUE,$V830=FALSE),"-",IF(AE830=FALSE,(CONCATENATE(O$1," doesn't match.")),"-"))</f>
        <v>-</v>
      </c>
      <c r="BL830" s="3" t="str">
        <f>IF(OR($S830=FALSE,$R830=TRUE,$V830=FALSE),"-",IF(AF830=FALSE,(CONCATENATE(P$1," doesn't match.")),"-"))</f>
        <v>-</v>
      </c>
    </row>
    <row r="831" spans="1:64" x14ac:dyDescent="0.25">
      <c r="A831" s="2"/>
      <c r="B831" s="3"/>
      <c r="C831" s="4"/>
      <c r="D831" s="3"/>
      <c r="E831" s="3"/>
      <c r="F831" s="3"/>
      <c r="G831" s="3"/>
      <c r="H831" s="5"/>
      <c r="I831" s="5"/>
      <c r="J831" s="5"/>
      <c r="K831" s="5"/>
      <c r="L831" s="3"/>
      <c r="M831" s="5"/>
      <c r="N831" s="5"/>
      <c r="O831" s="5"/>
      <c r="P831" s="5"/>
      <c r="Q831" s="5"/>
      <c r="R831" s="6" t="b">
        <f>B831=B832</f>
        <v>1</v>
      </c>
      <c r="S831" s="6" t="b">
        <f>C831=C832</f>
        <v>1</v>
      </c>
      <c r="T831" s="6" t="b">
        <f>D831=D832</f>
        <v>1</v>
      </c>
      <c r="U831" s="6" t="b">
        <f>E831=E832</f>
        <v>1</v>
      </c>
      <c r="V831" s="6" t="b">
        <f>F831=F832</f>
        <v>1</v>
      </c>
      <c r="W831" s="6" t="b">
        <f>G831=G832</f>
        <v>1</v>
      </c>
      <c r="X831" s="6" t="b">
        <f>H831=H832</f>
        <v>1</v>
      </c>
      <c r="Y831" s="6" t="b">
        <f>I831=I832</f>
        <v>1</v>
      </c>
      <c r="Z831" s="6" t="b">
        <f>J831=J832</f>
        <v>1</v>
      </c>
      <c r="AA831" s="6" t="b">
        <f>K831=K832</f>
        <v>1</v>
      </c>
      <c r="AB831" s="6" t="b">
        <f>L831=L832</f>
        <v>1</v>
      </c>
      <c r="AC831" s="6" t="b">
        <f>M831=M832</f>
        <v>1</v>
      </c>
      <c r="AD831" s="6" t="b">
        <f>N831=N832</f>
        <v>1</v>
      </c>
      <c r="AE831" s="6" t="b">
        <f>O831=O832</f>
        <v>1</v>
      </c>
      <c r="AF831" s="6" t="b">
        <f>P831=P832</f>
        <v>1</v>
      </c>
      <c r="AG831" s="3"/>
      <c r="AH831" s="8" t="str">
        <f>IF(ISBLANK($E831),"N/A",$E831)</f>
        <v>N/A</v>
      </c>
      <c r="AI831" s="8" t="str">
        <f>IF(ISBLANK($F831),"N/A",$F831)</f>
        <v>N/A</v>
      </c>
      <c r="AJ831" s="7" t="str">
        <f>IF(ISBLANK($B831),"N/A",$B831)</f>
        <v>N/A</v>
      </c>
      <c r="AK831" s="8" t="str">
        <f>IF(ISBLANK($C831),"N/A",$C831)</f>
        <v>N/A</v>
      </c>
      <c r="AL831" s="8" t="str">
        <f>IF(ISBLANK($C832),"N/A",$C832)</f>
        <v>N/A</v>
      </c>
      <c r="AM831" s="7" t="str">
        <f>IF(ISBLANK($B832),"N/A",$B832)</f>
        <v>N/A</v>
      </c>
      <c r="AN831" s="8" t="str">
        <f>IF(ISBLANK($F832),"N/A",$F832)</f>
        <v>N/A</v>
      </c>
      <c r="AO831" s="8" t="str">
        <f>IF(ISBLANK($E832),"N/A",$E832)</f>
        <v>N/A</v>
      </c>
      <c r="AP831" s="3"/>
      <c r="AQ831" s="6" t="str">
        <f>IF($S831=FALSE,"Matter doesn't match.","-")</f>
        <v>-</v>
      </c>
      <c r="AR831" s="6" t="str">
        <f>IF($R831=TRUE,"System matches.","-")</f>
        <v>System matches.</v>
      </c>
      <c r="AS831" s="6" t="str">
        <f>IF($U831=FALSE,"Action Type doesn't match.","-")</f>
        <v>-</v>
      </c>
      <c r="AT831" s="6" t="str">
        <f>IF($V831=FALSE,"Action Due doesn't match.","-")</f>
        <v>-</v>
      </c>
      <c r="AU831" s="6" t="b">
        <f>IF(AND($S831=TRUE,$Z831=TRUE,$U831=FALSE,$R831=FALSE),TRUE,FALSE)</f>
        <v>0</v>
      </c>
      <c r="AV831" s="13" t="b">
        <f ca="1">IF(OFFSET($AU831,-1,0)=TRUE,TRUE,FALSE)</f>
        <v>0</v>
      </c>
      <c r="AW831" s="6" t="b">
        <f>IF(AND($V831=TRUE,$S831=TRUE,$U831=FALSE,$R831=FALSE),TRUE,FALSE)</f>
        <v>0</v>
      </c>
      <c r="AX831" s="13" t="b">
        <f ca="1">IF(OFFSET($AW831,-1,0)="TRUE",TRUE,FALSE)</f>
        <v>0</v>
      </c>
      <c r="AY831" s="3"/>
      <c r="AZ831" s="3" t="str">
        <f>IF(OR($S831=FALSE,$R831=TRUE,$V831=FALSE),"-",IF(T831=FALSE,(CONCATENATE(D$1," doesn't match.")),"-"))</f>
        <v>-</v>
      </c>
      <c r="BA831" s="3" t="str">
        <f>IF(OR($S831=FALSE,$R831=TRUE,$V831=FALSE),"-",IF(U831=FALSE,(CONCATENATE(E$1," doesn't match.")),"-"))</f>
        <v>-</v>
      </c>
      <c r="BB831" s="3" t="str">
        <f>IF(OR($S831=FALSE,$R831=TRUE,$V831=FALSE),"-",IF(V831=FALSE,(CONCATENATE(F$1," doesn't match.")),"-"))</f>
        <v>-</v>
      </c>
      <c r="BC831" s="3" t="str">
        <f>IF(OR($S831=FALSE,$R831=TRUE,$V831=FALSE),"-",IF(W831=FALSE,(CONCATENATE(G$1," doesn't match.")),"-"))</f>
        <v>-</v>
      </c>
      <c r="BD831" s="3" t="str">
        <f>IF(OR($S831=FALSE,$R831=TRUE,$V831=FALSE),"-",IF(X831=FALSE,(CONCATENATE(H$1," doesn't match.")),"-"))</f>
        <v>-</v>
      </c>
      <c r="BE831" s="3" t="str">
        <f>IF(OR($S831=FALSE,$R831=TRUE,$V831=FALSE),"-",IF(Y831=FALSE,(CONCATENATE(I$1," doesn't match.")),"-"))</f>
        <v>-</v>
      </c>
      <c r="BF831" s="3" t="str">
        <f>IF(OR($S831=FALSE,$R831=TRUE,$V831=FALSE),"-",IF(Z831=FALSE,(CONCATENATE(J$1," doesn't match.")),"-"))</f>
        <v>-</v>
      </c>
      <c r="BG831" s="3" t="str">
        <f>IF(OR($S831=FALSE,$R831=TRUE,$V831=FALSE),"-",IF(AA831=FALSE,(CONCATENATE(K$1," doesn't match.")),"-"))</f>
        <v>-</v>
      </c>
      <c r="BH831" s="3" t="str">
        <f>IF(OR($S831=FALSE,$R831=TRUE,$V831=FALSE),"-",IF(AB831=FALSE,(CONCATENATE(L$1," doesn't match.")),"-"))</f>
        <v>-</v>
      </c>
      <c r="BI831" s="3" t="str">
        <f>IF(OR($S831=FALSE,$R831=TRUE,$V831=FALSE),"-",IF(AC831=FALSE,(CONCATENATE(M$1," doesn't match.")),"-"))</f>
        <v>-</v>
      </c>
      <c r="BJ831" s="3" t="str">
        <f>IF(OR($S831=FALSE,$R831=TRUE,$V831=FALSE),"-",IF(AD831=FALSE,(CONCATENATE(N$1," doesn't match.")),"-"))</f>
        <v>-</v>
      </c>
      <c r="BK831" s="3" t="str">
        <f>IF(OR($S831=FALSE,$R831=TRUE,$V831=FALSE),"-",IF(AE831=FALSE,(CONCATENATE(O$1," doesn't match.")),"-"))</f>
        <v>-</v>
      </c>
      <c r="BL831" s="3" t="str">
        <f>IF(OR($S831=FALSE,$R831=TRUE,$V831=FALSE),"-",IF(AF831=FALSE,(CONCATENATE(P$1," doesn't match.")),"-"))</f>
        <v>-</v>
      </c>
    </row>
    <row r="832" spans="1:64" x14ac:dyDescent="0.25">
      <c r="A832" s="2"/>
      <c r="B832" s="3"/>
      <c r="C832" s="4"/>
      <c r="D832" s="3"/>
      <c r="E832" s="3"/>
      <c r="F832" s="3"/>
      <c r="G832" s="3"/>
      <c r="H832" s="5"/>
      <c r="I832" s="5"/>
      <c r="J832" s="5"/>
      <c r="K832" s="5"/>
      <c r="L832" s="3"/>
      <c r="M832" s="5"/>
      <c r="N832" s="5"/>
      <c r="O832" s="5"/>
      <c r="P832" s="5"/>
      <c r="Q832" s="5"/>
      <c r="R832" s="6" t="b">
        <f>B832=B833</f>
        <v>1</v>
      </c>
      <c r="S832" s="6" t="b">
        <f>C832=C833</f>
        <v>1</v>
      </c>
      <c r="T832" s="6" t="b">
        <f>D832=D833</f>
        <v>1</v>
      </c>
      <c r="U832" s="6" t="b">
        <f>E832=E833</f>
        <v>1</v>
      </c>
      <c r="V832" s="6" t="b">
        <f>F832=F833</f>
        <v>1</v>
      </c>
      <c r="W832" s="6" t="b">
        <f>G832=G833</f>
        <v>1</v>
      </c>
      <c r="X832" s="6" t="b">
        <f>H832=H833</f>
        <v>1</v>
      </c>
      <c r="Y832" s="6" t="b">
        <f>I832=I833</f>
        <v>1</v>
      </c>
      <c r="Z832" s="6" t="b">
        <f>J832=J833</f>
        <v>1</v>
      </c>
      <c r="AA832" s="6" t="b">
        <f>K832=K833</f>
        <v>1</v>
      </c>
      <c r="AB832" s="6" t="b">
        <f>L832=L833</f>
        <v>1</v>
      </c>
      <c r="AC832" s="6" t="b">
        <f>M832=M833</f>
        <v>1</v>
      </c>
      <c r="AD832" s="6" t="b">
        <f>N832=N833</f>
        <v>1</v>
      </c>
      <c r="AE832" s="6" t="b">
        <f>O832=O833</f>
        <v>1</v>
      </c>
      <c r="AF832" s="6" t="b">
        <f>P832=P833</f>
        <v>1</v>
      </c>
      <c r="AG832" s="3"/>
      <c r="AH832" s="8" t="str">
        <f>IF(ISBLANK($E832),"N/A",$E832)</f>
        <v>N/A</v>
      </c>
      <c r="AI832" s="8" t="str">
        <f>IF(ISBLANK($F832),"N/A",$F832)</f>
        <v>N/A</v>
      </c>
      <c r="AJ832" s="7" t="str">
        <f>IF(ISBLANK($B832),"N/A",$B832)</f>
        <v>N/A</v>
      </c>
      <c r="AK832" s="8" t="str">
        <f>IF(ISBLANK($C832),"N/A",$C832)</f>
        <v>N/A</v>
      </c>
      <c r="AL832" s="8" t="str">
        <f>IF(ISBLANK($C833),"N/A",$C833)</f>
        <v>N/A</v>
      </c>
      <c r="AM832" s="7" t="str">
        <f>IF(ISBLANK($B833),"N/A",$B833)</f>
        <v>N/A</v>
      </c>
      <c r="AN832" s="8" t="str">
        <f>IF(ISBLANK($F833),"N/A",$F833)</f>
        <v>N/A</v>
      </c>
      <c r="AO832" s="8" t="str">
        <f>IF(ISBLANK($E833),"N/A",$E833)</f>
        <v>N/A</v>
      </c>
      <c r="AP832" s="3"/>
      <c r="AQ832" s="6" t="str">
        <f>IF($S832=FALSE,"Matter doesn't match.","-")</f>
        <v>-</v>
      </c>
      <c r="AR832" s="6" t="str">
        <f>IF($R832=TRUE,"System matches.","-")</f>
        <v>System matches.</v>
      </c>
      <c r="AS832" s="6" t="str">
        <f>IF($U832=FALSE,"Action Type doesn't match.","-")</f>
        <v>-</v>
      </c>
      <c r="AT832" s="6" t="str">
        <f>IF($V832=FALSE,"Action Due doesn't match.","-")</f>
        <v>-</v>
      </c>
      <c r="AU832" s="6" t="b">
        <f>IF(AND($S832=TRUE,$Z832=TRUE,$U832=FALSE,$R832=FALSE),TRUE,FALSE)</f>
        <v>0</v>
      </c>
      <c r="AV832" s="13" t="b">
        <f ca="1">IF(OFFSET($AU832,-1,0)=TRUE,TRUE,FALSE)</f>
        <v>0</v>
      </c>
      <c r="AW832" s="6" t="b">
        <f>IF(AND($V832=TRUE,$S832=TRUE,$U832=FALSE,$R832=FALSE),TRUE,FALSE)</f>
        <v>0</v>
      </c>
      <c r="AX832" s="13" t="b">
        <f ca="1">IF(OFFSET($AW832,-1,0)="TRUE",TRUE,FALSE)</f>
        <v>0</v>
      </c>
      <c r="AY832" s="3"/>
      <c r="AZ832" s="3" t="str">
        <f>IF(OR($S832=FALSE,$R832=TRUE,$V832=FALSE),"-",IF(T832=FALSE,(CONCATENATE(D$1," doesn't match.")),"-"))</f>
        <v>-</v>
      </c>
      <c r="BA832" s="3" t="str">
        <f>IF(OR($S832=FALSE,$R832=TRUE,$V832=FALSE),"-",IF(U832=FALSE,(CONCATENATE(E$1," doesn't match.")),"-"))</f>
        <v>-</v>
      </c>
      <c r="BB832" s="3" t="str">
        <f>IF(OR($S832=FALSE,$R832=TRUE,$V832=FALSE),"-",IF(V832=FALSE,(CONCATENATE(F$1," doesn't match.")),"-"))</f>
        <v>-</v>
      </c>
      <c r="BC832" s="3" t="str">
        <f>IF(OR($S832=FALSE,$R832=TRUE,$V832=FALSE),"-",IF(W832=FALSE,(CONCATENATE(G$1," doesn't match.")),"-"))</f>
        <v>-</v>
      </c>
      <c r="BD832" s="3" t="str">
        <f>IF(OR($S832=FALSE,$R832=TRUE,$V832=FALSE),"-",IF(X832=FALSE,(CONCATENATE(H$1," doesn't match.")),"-"))</f>
        <v>-</v>
      </c>
      <c r="BE832" s="3" t="str">
        <f>IF(OR($S832=FALSE,$R832=TRUE,$V832=FALSE),"-",IF(Y832=FALSE,(CONCATENATE(I$1," doesn't match.")),"-"))</f>
        <v>-</v>
      </c>
      <c r="BF832" s="3" t="str">
        <f>IF(OR($S832=FALSE,$R832=TRUE,$V832=FALSE),"-",IF(Z832=FALSE,(CONCATENATE(J$1," doesn't match.")),"-"))</f>
        <v>-</v>
      </c>
      <c r="BG832" s="3" t="str">
        <f>IF(OR($S832=FALSE,$R832=TRUE,$V832=FALSE),"-",IF(AA832=FALSE,(CONCATENATE(K$1," doesn't match.")),"-"))</f>
        <v>-</v>
      </c>
      <c r="BH832" s="3" t="str">
        <f>IF(OR($S832=FALSE,$R832=TRUE,$V832=FALSE),"-",IF(AB832=FALSE,(CONCATENATE(L$1," doesn't match.")),"-"))</f>
        <v>-</v>
      </c>
      <c r="BI832" s="3" t="str">
        <f>IF(OR($S832=FALSE,$R832=TRUE,$V832=FALSE),"-",IF(AC832=FALSE,(CONCATENATE(M$1," doesn't match.")),"-"))</f>
        <v>-</v>
      </c>
      <c r="BJ832" s="3" t="str">
        <f>IF(OR($S832=FALSE,$R832=TRUE,$V832=FALSE),"-",IF(AD832=FALSE,(CONCATENATE(N$1," doesn't match.")),"-"))</f>
        <v>-</v>
      </c>
      <c r="BK832" s="3" t="str">
        <f>IF(OR($S832=FALSE,$R832=TRUE,$V832=FALSE),"-",IF(AE832=FALSE,(CONCATENATE(O$1," doesn't match.")),"-"))</f>
        <v>-</v>
      </c>
      <c r="BL832" s="3" t="str">
        <f>IF(OR($S832=FALSE,$R832=TRUE,$V832=FALSE),"-",IF(AF832=FALSE,(CONCATENATE(P$1," doesn't match.")),"-"))</f>
        <v>-</v>
      </c>
    </row>
    <row r="833" spans="1:64" x14ac:dyDescent="0.25">
      <c r="A833" s="2"/>
      <c r="B833" s="3"/>
      <c r="C833" s="4"/>
      <c r="D833" s="3"/>
      <c r="E833" s="3"/>
      <c r="F833" s="3"/>
      <c r="G833" s="3"/>
      <c r="H833" s="5"/>
      <c r="I833" s="5"/>
      <c r="J833" s="5"/>
      <c r="K833" s="5"/>
      <c r="L833" s="3"/>
      <c r="M833" s="5"/>
      <c r="N833" s="5"/>
      <c r="O833" s="5"/>
      <c r="P833" s="5"/>
      <c r="Q833" s="5"/>
      <c r="R833" s="6" t="b">
        <f>B833=B834</f>
        <v>1</v>
      </c>
      <c r="S833" s="6" t="b">
        <f>C833=C834</f>
        <v>1</v>
      </c>
      <c r="T833" s="6" t="b">
        <f>D833=D834</f>
        <v>1</v>
      </c>
      <c r="U833" s="6" t="b">
        <f>E833=E834</f>
        <v>1</v>
      </c>
      <c r="V833" s="6" t="b">
        <f>F833=F834</f>
        <v>1</v>
      </c>
      <c r="W833" s="6" t="b">
        <f>G833=G834</f>
        <v>1</v>
      </c>
      <c r="X833" s="6" t="b">
        <f>H833=H834</f>
        <v>1</v>
      </c>
      <c r="Y833" s="6" t="b">
        <f>I833=I834</f>
        <v>1</v>
      </c>
      <c r="Z833" s="6" t="b">
        <f>J833=J834</f>
        <v>1</v>
      </c>
      <c r="AA833" s="6" t="b">
        <f>K833=K834</f>
        <v>1</v>
      </c>
      <c r="AB833" s="6" t="b">
        <f>L833=L834</f>
        <v>1</v>
      </c>
      <c r="AC833" s="6" t="b">
        <f>M833=M834</f>
        <v>1</v>
      </c>
      <c r="AD833" s="6" t="b">
        <f>N833=N834</f>
        <v>1</v>
      </c>
      <c r="AE833" s="6" t="b">
        <f>O833=O834</f>
        <v>1</v>
      </c>
      <c r="AF833" s="6" t="b">
        <f>P833=P834</f>
        <v>1</v>
      </c>
      <c r="AG833" s="3"/>
      <c r="AH833" s="8" t="str">
        <f>IF(ISBLANK($E833),"N/A",$E833)</f>
        <v>N/A</v>
      </c>
      <c r="AI833" s="8" t="str">
        <f>IF(ISBLANK($F833),"N/A",$F833)</f>
        <v>N/A</v>
      </c>
      <c r="AJ833" s="7" t="str">
        <f>IF(ISBLANK($B833),"N/A",$B833)</f>
        <v>N/A</v>
      </c>
      <c r="AK833" s="8" t="str">
        <f>IF(ISBLANK($C833),"N/A",$C833)</f>
        <v>N/A</v>
      </c>
      <c r="AL833" s="8" t="str">
        <f>IF(ISBLANK($C834),"N/A",$C834)</f>
        <v>N/A</v>
      </c>
      <c r="AM833" s="7" t="str">
        <f>IF(ISBLANK($B834),"N/A",$B834)</f>
        <v>N/A</v>
      </c>
      <c r="AN833" s="8" t="str">
        <f>IF(ISBLANK($F834),"N/A",$F834)</f>
        <v>N/A</v>
      </c>
      <c r="AO833" s="8" t="str">
        <f>IF(ISBLANK($E834),"N/A",$E834)</f>
        <v>N/A</v>
      </c>
      <c r="AP833" s="3"/>
      <c r="AQ833" s="6" t="str">
        <f>IF($S833=FALSE,"Matter doesn't match.","-")</f>
        <v>-</v>
      </c>
      <c r="AR833" s="6" t="str">
        <f>IF($R833=TRUE,"System matches.","-")</f>
        <v>System matches.</v>
      </c>
      <c r="AS833" s="6" t="str">
        <f>IF($U833=FALSE,"Action Type doesn't match.","-")</f>
        <v>-</v>
      </c>
      <c r="AT833" s="6" t="str">
        <f>IF($V833=FALSE,"Action Due doesn't match.","-")</f>
        <v>-</v>
      </c>
      <c r="AU833" s="6" t="b">
        <f>IF(AND($S833=TRUE,$Z833=TRUE,$U833=FALSE,$R833=FALSE),TRUE,FALSE)</f>
        <v>0</v>
      </c>
      <c r="AV833" s="13" t="b">
        <f ca="1">IF(OFFSET($AU833,-1,0)=TRUE,TRUE,FALSE)</f>
        <v>0</v>
      </c>
      <c r="AW833" s="6" t="b">
        <f>IF(AND($V833=TRUE,$S833=TRUE,$U833=FALSE,$R833=FALSE),TRUE,FALSE)</f>
        <v>0</v>
      </c>
      <c r="AX833" s="13" t="b">
        <f ca="1">IF(OFFSET($AW833,-1,0)="TRUE",TRUE,FALSE)</f>
        <v>0</v>
      </c>
      <c r="AY833" s="3"/>
      <c r="AZ833" s="3" t="str">
        <f>IF(OR($S833=FALSE,$R833=TRUE,$V833=FALSE),"-",IF(T833=FALSE,(CONCATENATE(D$1," doesn't match.")),"-"))</f>
        <v>-</v>
      </c>
      <c r="BA833" s="3" t="str">
        <f>IF(OR($S833=FALSE,$R833=TRUE,$V833=FALSE),"-",IF(U833=FALSE,(CONCATENATE(E$1," doesn't match.")),"-"))</f>
        <v>-</v>
      </c>
      <c r="BB833" s="3" t="str">
        <f>IF(OR($S833=FALSE,$R833=TRUE,$V833=FALSE),"-",IF(V833=FALSE,(CONCATENATE(F$1," doesn't match.")),"-"))</f>
        <v>-</v>
      </c>
      <c r="BC833" s="3" t="str">
        <f>IF(OR($S833=FALSE,$R833=TRUE,$V833=FALSE),"-",IF(W833=FALSE,(CONCATENATE(G$1," doesn't match.")),"-"))</f>
        <v>-</v>
      </c>
      <c r="BD833" s="3" t="str">
        <f>IF(OR($S833=FALSE,$R833=TRUE,$V833=FALSE),"-",IF(X833=FALSE,(CONCATENATE(H$1," doesn't match.")),"-"))</f>
        <v>-</v>
      </c>
      <c r="BE833" s="3" t="str">
        <f>IF(OR($S833=FALSE,$R833=TRUE,$V833=FALSE),"-",IF(Y833=FALSE,(CONCATENATE(I$1," doesn't match.")),"-"))</f>
        <v>-</v>
      </c>
      <c r="BF833" s="3" t="str">
        <f>IF(OR($S833=FALSE,$R833=TRUE,$V833=FALSE),"-",IF(Z833=FALSE,(CONCATENATE(J$1," doesn't match.")),"-"))</f>
        <v>-</v>
      </c>
      <c r="BG833" s="3" t="str">
        <f>IF(OR($S833=FALSE,$R833=TRUE,$V833=FALSE),"-",IF(AA833=FALSE,(CONCATENATE(K$1," doesn't match.")),"-"))</f>
        <v>-</v>
      </c>
      <c r="BH833" s="3" t="str">
        <f>IF(OR($S833=FALSE,$R833=TRUE,$V833=FALSE),"-",IF(AB833=FALSE,(CONCATENATE(L$1," doesn't match.")),"-"))</f>
        <v>-</v>
      </c>
      <c r="BI833" s="3" t="str">
        <f>IF(OR($S833=FALSE,$R833=TRUE,$V833=FALSE),"-",IF(AC833=FALSE,(CONCATENATE(M$1," doesn't match.")),"-"))</f>
        <v>-</v>
      </c>
      <c r="BJ833" s="3" t="str">
        <f>IF(OR($S833=FALSE,$R833=TRUE,$V833=FALSE),"-",IF(AD833=FALSE,(CONCATENATE(N$1," doesn't match.")),"-"))</f>
        <v>-</v>
      </c>
      <c r="BK833" s="3" t="str">
        <f>IF(OR($S833=FALSE,$R833=TRUE,$V833=FALSE),"-",IF(AE833=FALSE,(CONCATENATE(O$1," doesn't match.")),"-"))</f>
        <v>-</v>
      </c>
      <c r="BL833" s="3" t="str">
        <f>IF(OR($S833=FALSE,$R833=TRUE,$V833=FALSE),"-",IF(AF833=FALSE,(CONCATENATE(P$1," doesn't match.")),"-"))</f>
        <v>-</v>
      </c>
    </row>
    <row r="834" spans="1:64" x14ac:dyDescent="0.25">
      <c r="A834" s="2"/>
      <c r="B834" s="3"/>
      <c r="C834" s="4"/>
      <c r="D834" s="3"/>
      <c r="E834" s="3"/>
      <c r="F834" s="3"/>
      <c r="G834" s="3"/>
      <c r="H834" s="5"/>
      <c r="I834" s="5"/>
      <c r="J834" s="5"/>
      <c r="K834" s="5"/>
      <c r="L834" s="3"/>
      <c r="M834" s="5"/>
      <c r="N834" s="5"/>
      <c r="O834" s="5"/>
      <c r="P834" s="5"/>
      <c r="Q834" s="5"/>
      <c r="R834" s="6" t="b">
        <f>B834=B835</f>
        <v>1</v>
      </c>
      <c r="S834" s="6" t="b">
        <f>C834=C835</f>
        <v>1</v>
      </c>
      <c r="T834" s="6" t="b">
        <f>D834=D835</f>
        <v>1</v>
      </c>
      <c r="U834" s="6" t="b">
        <f>E834=E835</f>
        <v>1</v>
      </c>
      <c r="V834" s="6" t="b">
        <f>F834=F835</f>
        <v>1</v>
      </c>
      <c r="W834" s="6" t="b">
        <f>G834=G835</f>
        <v>1</v>
      </c>
      <c r="X834" s="6" t="b">
        <f>H834=H835</f>
        <v>1</v>
      </c>
      <c r="Y834" s="6" t="b">
        <f>I834=I835</f>
        <v>1</v>
      </c>
      <c r="Z834" s="6" t="b">
        <f>J834=J835</f>
        <v>1</v>
      </c>
      <c r="AA834" s="6" t="b">
        <f>K834=K835</f>
        <v>1</v>
      </c>
      <c r="AB834" s="6" t="b">
        <f>L834=L835</f>
        <v>1</v>
      </c>
      <c r="AC834" s="6" t="b">
        <f>M834=M835</f>
        <v>1</v>
      </c>
      <c r="AD834" s="6" t="b">
        <f>N834=N835</f>
        <v>1</v>
      </c>
      <c r="AE834" s="6" t="b">
        <f>O834=O835</f>
        <v>1</v>
      </c>
      <c r="AF834" s="6" t="b">
        <f>P834=P835</f>
        <v>1</v>
      </c>
      <c r="AG834" s="3"/>
      <c r="AH834" s="8" t="str">
        <f>IF(ISBLANK($E834),"N/A",$E834)</f>
        <v>N/A</v>
      </c>
      <c r="AI834" s="8" t="str">
        <f>IF(ISBLANK($F834),"N/A",$F834)</f>
        <v>N/A</v>
      </c>
      <c r="AJ834" s="7" t="str">
        <f>IF(ISBLANK($B834),"N/A",$B834)</f>
        <v>N/A</v>
      </c>
      <c r="AK834" s="8" t="str">
        <f>IF(ISBLANK($C834),"N/A",$C834)</f>
        <v>N/A</v>
      </c>
      <c r="AL834" s="8" t="str">
        <f>IF(ISBLANK($C835),"N/A",$C835)</f>
        <v>N/A</v>
      </c>
      <c r="AM834" s="7" t="str">
        <f>IF(ISBLANK($B835),"N/A",$B835)</f>
        <v>N/A</v>
      </c>
      <c r="AN834" s="8" t="str">
        <f>IF(ISBLANK($F835),"N/A",$F835)</f>
        <v>N/A</v>
      </c>
      <c r="AO834" s="8" t="str">
        <f>IF(ISBLANK($E835),"N/A",$E835)</f>
        <v>N/A</v>
      </c>
      <c r="AP834" s="3"/>
      <c r="AQ834" s="6" t="str">
        <f>IF($S834=FALSE,"Matter doesn't match.","-")</f>
        <v>-</v>
      </c>
      <c r="AR834" s="6" t="str">
        <f>IF($R834=TRUE,"System matches.","-")</f>
        <v>System matches.</v>
      </c>
      <c r="AS834" s="6" t="str">
        <f>IF($U834=FALSE,"Action Type doesn't match.","-")</f>
        <v>-</v>
      </c>
      <c r="AT834" s="6" t="str">
        <f>IF($V834=FALSE,"Action Due doesn't match.","-")</f>
        <v>-</v>
      </c>
      <c r="AU834" s="6" t="b">
        <f>IF(AND($S834=TRUE,$Z834=TRUE,$U834=FALSE,$R834=FALSE),TRUE,FALSE)</f>
        <v>0</v>
      </c>
      <c r="AV834" s="13" t="b">
        <f ca="1">IF(OFFSET($AU834,-1,0)=TRUE,TRUE,FALSE)</f>
        <v>0</v>
      </c>
      <c r="AW834" s="6" t="b">
        <f>IF(AND($V834=TRUE,$S834=TRUE,$U834=FALSE,$R834=FALSE),TRUE,FALSE)</f>
        <v>0</v>
      </c>
      <c r="AX834" s="13" t="b">
        <f ca="1">IF(OFFSET($AW834,-1,0)="TRUE",TRUE,FALSE)</f>
        <v>0</v>
      </c>
      <c r="AY834" s="3"/>
      <c r="AZ834" s="3" t="str">
        <f>IF(OR($S834=FALSE,$R834=TRUE,$V834=FALSE),"-",IF(T834=FALSE,(CONCATENATE(D$1," doesn't match.")),"-"))</f>
        <v>-</v>
      </c>
      <c r="BA834" s="3" t="str">
        <f>IF(OR($S834=FALSE,$R834=TRUE,$V834=FALSE),"-",IF(U834=FALSE,(CONCATENATE(E$1," doesn't match.")),"-"))</f>
        <v>-</v>
      </c>
      <c r="BB834" s="3" t="str">
        <f>IF(OR($S834=FALSE,$R834=TRUE,$V834=FALSE),"-",IF(V834=FALSE,(CONCATENATE(F$1," doesn't match.")),"-"))</f>
        <v>-</v>
      </c>
      <c r="BC834" s="3" t="str">
        <f>IF(OR($S834=FALSE,$R834=TRUE,$V834=FALSE),"-",IF(W834=FALSE,(CONCATENATE(G$1," doesn't match.")),"-"))</f>
        <v>-</v>
      </c>
      <c r="BD834" s="3" t="str">
        <f>IF(OR($S834=FALSE,$R834=TRUE,$V834=FALSE),"-",IF(X834=FALSE,(CONCATENATE(H$1," doesn't match.")),"-"))</f>
        <v>-</v>
      </c>
      <c r="BE834" s="3" t="str">
        <f>IF(OR($S834=FALSE,$R834=TRUE,$V834=FALSE),"-",IF(Y834=FALSE,(CONCATENATE(I$1," doesn't match.")),"-"))</f>
        <v>-</v>
      </c>
      <c r="BF834" s="3" t="str">
        <f>IF(OR($S834=FALSE,$R834=TRUE,$V834=FALSE),"-",IF(Z834=FALSE,(CONCATENATE(J$1," doesn't match.")),"-"))</f>
        <v>-</v>
      </c>
      <c r="BG834" s="3" t="str">
        <f>IF(OR($S834=FALSE,$R834=TRUE,$V834=FALSE),"-",IF(AA834=FALSE,(CONCATENATE(K$1," doesn't match.")),"-"))</f>
        <v>-</v>
      </c>
      <c r="BH834" s="3" t="str">
        <f>IF(OR($S834=FALSE,$R834=TRUE,$V834=FALSE),"-",IF(AB834=FALSE,(CONCATENATE(L$1," doesn't match.")),"-"))</f>
        <v>-</v>
      </c>
      <c r="BI834" s="3" t="str">
        <f>IF(OR($S834=FALSE,$R834=TRUE,$V834=FALSE),"-",IF(AC834=FALSE,(CONCATENATE(M$1," doesn't match.")),"-"))</f>
        <v>-</v>
      </c>
      <c r="BJ834" s="3" t="str">
        <f>IF(OR($S834=FALSE,$R834=TRUE,$V834=FALSE),"-",IF(AD834=FALSE,(CONCATENATE(N$1," doesn't match.")),"-"))</f>
        <v>-</v>
      </c>
      <c r="BK834" s="3" t="str">
        <f>IF(OR($S834=FALSE,$R834=TRUE,$V834=FALSE),"-",IF(AE834=FALSE,(CONCATENATE(O$1," doesn't match.")),"-"))</f>
        <v>-</v>
      </c>
      <c r="BL834" s="3" t="str">
        <f>IF(OR($S834=FALSE,$R834=TRUE,$V834=FALSE),"-",IF(AF834=FALSE,(CONCATENATE(P$1," doesn't match.")),"-"))</f>
        <v>-</v>
      </c>
    </row>
    <row r="835" spans="1:64" x14ac:dyDescent="0.25">
      <c r="A835" s="2"/>
      <c r="B835" s="3"/>
      <c r="C835" s="4"/>
      <c r="D835" s="3"/>
      <c r="E835" s="3"/>
      <c r="F835" s="3"/>
      <c r="G835" s="3"/>
      <c r="H835" s="5"/>
      <c r="I835" s="5"/>
      <c r="J835" s="5"/>
      <c r="K835" s="5"/>
      <c r="L835" s="3"/>
      <c r="M835" s="5"/>
      <c r="N835" s="5"/>
      <c r="O835" s="5"/>
      <c r="P835" s="5"/>
      <c r="Q835" s="5"/>
      <c r="R835" s="6" t="b">
        <f>B835=B836</f>
        <v>1</v>
      </c>
      <c r="S835" s="6" t="b">
        <f>C835=C836</f>
        <v>1</v>
      </c>
      <c r="T835" s="6" t="b">
        <f>D835=D836</f>
        <v>1</v>
      </c>
      <c r="U835" s="6" t="b">
        <f>E835=E836</f>
        <v>1</v>
      </c>
      <c r="V835" s="6" t="b">
        <f>F835=F836</f>
        <v>1</v>
      </c>
      <c r="W835" s="6" t="b">
        <f>G835=G836</f>
        <v>1</v>
      </c>
      <c r="X835" s="6" t="b">
        <f>H835=H836</f>
        <v>1</v>
      </c>
      <c r="Y835" s="6" t="b">
        <f>I835=I836</f>
        <v>1</v>
      </c>
      <c r="Z835" s="6" t="b">
        <f>J835=J836</f>
        <v>1</v>
      </c>
      <c r="AA835" s="6" t="b">
        <f>K835=K836</f>
        <v>1</v>
      </c>
      <c r="AB835" s="6" t="b">
        <f>L835=L836</f>
        <v>1</v>
      </c>
      <c r="AC835" s="6" t="b">
        <f>M835=M836</f>
        <v>1</v>
      </c>
      <c r="AD835" s="6" t="b">
        <f>N835=N836</f>
        <v>1</v>
      </c>
      <c r="AE835" s="6" t="b">
        <f>O835=O836</f>
        <v>1</v>
      </c>
      <c r="AF835" s="6" t="b">
        <f>P835=P836</f>
        <v>1</v>
      </c>
      <c r="AG835" s="3"/>
      <c r="AH835" s="8" t="str">
        <f>IF(ISBLANK($E835),"N/A",$E835)</f>
        <v>N/A</v>
      </c>
      <c r="AI835" s="8" t="str">
        <f>IF(ISBLANK($F835),"N/A",$F835)</f>
        <v>N/A</v>
      </c>
      <c r="AJ835" s="7" t="str">
        <f>IF(ISBLANK($B835),"N/A",$B835)</f>
        <v>N/A</v>
      </c>
      <c r="AK835" s="8" t="str">
        <f>IF(ISBLANK($C835),"N/A",$C835)</f>
        <v>N/A</v>
      </c>
      <c r="AL835" s="8" t="str">
        <f>IF(ISBLANK($C836),"N/A",$C836)</f>
        <v>N/A</v>
      </c>
      <c r="AM835" s="7" t="str">
        <f>IF(ISBLANK($B836),"N/A",$B836)</f>
        <v>N/A</v>
      </c>
      <c r="AN835" s="8" t="str">
        <f>IF(ISBLANK($F836),"N/A",$F836)</f>
        <v>N/A</v>
      </c>
      <c r="AO835" s="8" t="str">
        <f>IF(ISBLANK($E836),"N/A",$E836)</f>
        <v>N/A</v>
      </c>
      <c r="AP835" s="3"/>
      <c r="AQ835" s="6" t="str">
        <f>IF($S835=FALSE,"Matter doesn't match.","-")</f>
        <v>-</v>
      </c>
      <c r="AR835" s="6" t="str">
        <f>IF($R835=TRUE,"System matches.","-")</f>
        <v>System matches.</v>
      </c>
      <c r="AS835" s="6" t="str">
        <f>IF($U835=FALSE,"Action Type doesn't match.","-")</f>
        <v>-</v>
      </c>
      <c r="AT835" s="6" t="str">
        <f>IF($V835=FALSE,"Action Due doesn't match.","-")</f>
        <v>-</v>
      </c>
      <c r="AU835" s="6" t="b">
        <f>IF(AND($S835=TRUE,$Z835=TRUE,$U835=FALSE,$R835=FALSE),TRUE,FALSE)</f>
        <v>0</v>
      </c>
      <c r="AV835" s="13" t="b">
        <f ca="1">IF(OFFSET($AU835,-1,0)=TRUE,TRUE,FALSE)</f>
        <v>0</v>
      </c>
      <c r="AW835" s="6" t="b">
        <f>IF(AND($V835=TRUE,$S835=TRUE,$U835=FALSE,$R835=FALSE),TRUE,FALSE)</f>
        <v>0</v>
      </c>
      <c r="AX835" s="13" t="b">
        <f ca="1">IF(OFFSET($AW835,-1,0)="TRUE",TRUE,FALSE)</f>
        <v>0</v>
      </c>
      <c r="AY835" s="3"/>
      <c r="AZ835" s="3" t="str">
        <f>IF(OR($S835=FALSE,$R835=TRUE,$V835=FALSE),"-",IF(T835=FALSE,(CONCATENATE(D$1," doesn't match.")),"-"))</f>
        <v>-</v>
      </c>
      <c r="BA835" s="3" t="str">
        <f>IF(OR($S835=FALSE,$R835=TRUE,$V835=FALSE),"-",IF(U835=FALSE,(CONCATENATE(E$1," doesn't match.")),"-"))</f>
        <v>-</v>
      </c>
      <c r="BB835" s="3" t="str">
        <f>IF(OR($S835=FALSE,$R835=TRUE,$V835=FALSE),"-",IF(V835=FALSE,(CONCATENATE(F$1," doesn't match.")),"-"))</f>
        <v>-</v>
      </c>
      <c r="BC835" s="3" t="str">
        <f>IF(OR($S835=FALSE,$R835=TRUE,$V835=FALSE),"-",IF(W835=FALSE,(CONCATENATE(G$1," doesn't match.")),"-"))</f>
        <v>-</v>
      </c>
      <c r="BD835" s="3" t="str">
        <f>IF(OR($S835=FALSE,$R835=TRUE,$V835=FALSE),"-",IF(X835=FALSE,(CONCATENATE(H$1," doesn't match.")),"-"))</f>
        <v>-</v>
      </c>
      <c r="BE835" s="3" t="str">
        <f>IF(OR($S835=FALSE,$R835=TRUE,$V835=FALSE),"-",IF(Y835=FALSE,(CONCATENATE(I$1," doesn't match.")),"-"))</f>
        <v>-</v>
      </c>
      <c r="BF835" s="3" t="str">
        <f>IF(OR($S835=FALSE,$R835=TRUE,$V835=FALSE),"-",IF(Z835=FALSE,(CONCATENATE(J$1," doesn't match.")),"-"))</f>
        <v>-</v>
      </c>
      <c r="BG835" s="3" t="str">
        <f>IF(OR($S835=FALSE,$R835=TRUE,$V835=FALSE),"-",IF(AA835=FALSE,(CONCATENATE(K$1," doesn't match.")),"-"))</f>
        <v>-</v>
      </c>
      <c r="BH835" s="3" t="str">
        <f>IF(OR($S835=FALSE,$R835=TRUE,$V835=FALSE),"-",IF(AB835=FALSE,(CONCATENATE(L$1," doesn't match.")),"-"))</f>
        <v>-</v>
      </c>
      <c r="BI835" s="3" t="str">
        <f>IF(OR($S835=FALSE,$R835=TRUE,$V835=FALSE),"-",IF(AC835=FALSE,(CONCATENATE(M$1," doesn't match.")),"-"))</f>
        <v>-</v>
      </c>
      <c r="BJ835" s="3" t="str">
        <f>IF(OR($S835=FALSE,$R835=TRUE,$V835=FALSE),"-",IF(AD835=FALSE,(CONCATENATE(N$1," doesn't match.")),"-"))</f>
        <v>-</v>
      </c>
      <c r="BK835" s="3" t="str">
        <f>IF(OR($S835=FALSE,$R835=TRUE,$V835=FALSE),"-",IF(AE835=FALSE,(CONCATENATE(O$1," doesn't match.")),"-"))</f>
        <v>-</v>
      </c>
      <c r="BL835" s="3" t="str">
        <f>IF(OR($S835=FALSE,$R835=TRUE,$V835=FALSE),"-",IF(AF835=FALSE,(CONCATENATE(P$1," doesn't match.")),"-"))</f>
        <v>-</v>
      </c>
    </row>
    <row r="836" spans="1:64" x14ac:dyDescent="0.25">
      <c r="A836" s="2"/>
      <c r="B836" s="3"/>
      <c r="C836" s="4"/>
      <c r="D836" s="3"/>
      <c r="E836" s="3"/>
      <c r="F836" s="3"/>
      <c r="G836" s="3"/>
      <c r="H836" s="5"/>
      <c r="I836" s="5"/>
      <c r="J836" s="5"/>
      <c r="K836" s="5"/>
      <c r="L836" s="3"/>
      <c r="M836" s="5"/>
      <c r="N836" s="5"/>
      <c r="O836" s="5"/>
      <c r="P836" s="5"/>
      <c r="Q836" s="5"/>
      <c r="R836" s="6" t="b">
        <f>B836=B837</f>
        <v>1</v>
      </c>
      <c r="S836" s="6" t="b">
        <f>C836=C837</f>
        <v>1</v>
      </c>
      <c r="T836" s="6" t="b">
        <f>D836=D837</f>
        <v>1</v>
      </c>
      <c r="U836" s="6" t="b">
        <f>E836=E837</f>
        <v>1</v>
      </c>
      <c r="V836" s="6" t="b">
        <f>F836=F837</f>
        <v>1</v>
      </c>
      <c r="W836" s="6" t="b">
        <f>G836=G837</f>
        <v>1</v>
      </c>
      <c r="X836" s="6" t="b">
        <f>H836=H837</f>
        <v>1</v>
      </c>
      <c r="Y836" s="6" t="b">
        <f>I836=I837</f>
        <v>1</v>
      </c>
      <c r="Z836" s="6" t="b">
        <f>J836=J837</f>
        <v>1</v>
      </c>
      <c r="AA836" s="6" t="b">
        <f>K836=K837</f>
        <v>1</v>
      </c>
      <c r="AB836" s="6" t="b">
        <f>L836=L837</f>
        <v>1</v>
      </c>
      <c r="AC836" s="6" t="b">
        <f>M836=M837</f>
        <v>1</v>
      </c>
      <c r="AD836" s="6" t="b">
        <f>N836=N837</f>
        <v>1</v>
      </c>
      <c r="AE836" s="6" t="b">
        <f>O836=O837</f>
        <v>1</v>
      </c>
      <c r="AF836" s="6" t="b">
        <f>P836=P837</f>
        <v>1</v>
      </c>
      <c r="AG836" s="3"/>
      <c r="AH836" s="8" t="str">
        <f>IF(ISBLANK($E836),"N/A",$E836)</f>
        <v>N/A</v>
      </c>
      <c r="AI836" s="8" t="str">
        <f>IF(ISBLANK($F836),"N/A",$F836)</f>
        <v>N/A</v>
      </c>
      <c r="AJ836" s="7" t="str">
        <f>IF(ISBLANK($B836),"N/A",$B836)</f>
        <v>N/A</v>
      </c>
      <c r="AK836" s="8" t="str">
        <f>IF(ISBLANK($C836),"N/A",$C836)</f>
        <v>N/A</v>
      </c>
      <c r="AL836" s="8" t="str">
        <f>IF(ISBLANK($C837),"N/A",$C837)</f>
        <v>N/A</v>
      </c>
      <c r="AM836" s="7" t="str">
        <f>IF(ISBLANK($B837),"N/A",$B837)</f>
        <v>N/A</v>
      </c>
      <c r="AN836" s="8" t="str">
        <f>IF(ISBLANK($F837),"N/A",$F837)</f>
        <v>N/A</v>
      </c>
      <c r="AO836" s="8" t="str">
        <f>IF(ISBLANK($E837),"N/A",$E837)</f>
        <v>N/A</v>
      </c>
      <c r="AP836" s="3"/>
      <c r="AQ836" s="6" t="str">
        <f>IF($S836=FALSE,"Matter doesn't match.","-")</f>
        <v>-</v>
      </c>
      <c r="AR836" s="6" t="str">
        <f>IF($R836=TRUE,"System matches.","-")</f>
        <v>System matches.</v>
      </c>
      <c r="AS836" s="6" t="str">
        <f>IF($U836=FALSE,"Action Type doesn't match.","-")</f>
        <v>-</v>
      </c>
      <c r="AT836" s="6" t="str">
        <f>IF($V836=FALSE,"Action Due doesn't match.","-")</f>
        <v>-</v>
      </c>
      <c r="AU836" s="6" t="b">
        <f>IF(AND($S836=TRUE,$Z836=TRUE,$U836=FALSE,$R836=FALSE),TRUE,FALSE)</f>
        <v>0</v>
      </c>
      <c r="AV836" s="13" t="b">
        <f ca="1">IF(OFFSET($AU836,-1,0)=TRUE,TRUE,FALSE)</f>
        <v>0</v>
      </c>
      <c r="AW836" s="6" t="b">
        <f>IF(AND($V836=TRUE,$S836=TRUE,$U836=FALSE,$R836=FALSE),TRUE,FALSE)</f>
        <v>0</v>
      </c>
      <c r="AX836" s="13" t="b">
        <f ca="1">IF(OFFSET($AW836,-1,0)="TRUE",TRUE,FALSE)</f>
        <v>0</v>
      </c>
      <c r="AY836" s="3"/>
      <c r="AZ836" s="3" t="str">
        <f>IF(OR($S836=FALSE,$R836=TRUE,$V836=FALSE),"-",IF(T836=FALSE,(CONCATENATE(D$1," doesn't match.")),"-"))</f>
        <v>-</v>
      </c>
      <c r="BA836" s="3" t="str">
        <f>IF(OR($S836=FALSE,$R836=TRUE,$V836=FALSE),"-",IF(U836=FALSE,(CONCATENATE(E$1," doesn't match.")),"-"))</f>
        <v>-</v>
      </c>
      <c r="BB836" s="3" t="str">
        <f>IF(OR($S836=FALSE,$R836=TRUE,$V836=FALSE),"-",IF(V836=FALSE,(CONCATENATE(F$1," doesn't match.")),"-"))</f>
        <v>-</v>
      </c>
      <c r="BC836" s="3" t="str">
        <f>IF(OR($S836=FALSE,$R836=TRUE,$V836=FALSE),"-",IF(W836=FALSE,(CONCATENATE(G$1," doesn't match.")),"-"))</f>
        <v>-</v>
      </c>
      <c r="BD836" s="3" t="str">
        <f>IF(OR($S836=FALSE,$R836=TRUE,$V836=FALSE),"-",IF(X836=FALSE,(CONCATENATE(H$1," doesn't match.")),"-"))</f>
        <v>-</v>
      </c>
      <c r="BE836" s="3" t="str">
        <f>IF(OR($S836=FALSE,$R836=TRUE,$V836=FALSE),"-",IF(Y836=FALSE,(CONCATENATE(I$1," doesn't match.")),"-"))</f>
        <v>-</v>
      </c>
      <c r="BF836" s="3" t="str">
        <f>IF(OR($S836=FALSE,$R836=TRUE,$V836=FALSE),"-",IF(Z836=FALSE,(CONCATENATE(J$1," doesn't match.")),"-"))</f>
        <v>-</v>
      </c>
      <c r="BG836" s="3" t="str">
        <f>IF(OR($S836=FALSE,$R836=TRUE,$V836=FALSE),"-",IF(AA836=FALSE,(CONCATENATE(K$1," doesn't match.")),"-"))</f>
        <v>-</v>
      </c>
      <c r="BH836" s="3" t="str">
        <f>IF(OR($S836=FALSE,$R836=TRUE,$V836=FALSE),"-",IF(AB836=FALSE,(CONCATENATE(L$1," doesn't match.")),"-"))</f>
        <v>-</v>
      </c>
      <c r="BI836" s="3" t="str">
        <f>IF(OR($S836=FALSE,$R836=TRUE,$V836=FALSE),"-",IF(AC836=FALSE,(CONCATENATE(M$1," doesn't match.")),"-"))</f>
        <v>-</v>
      </c>
      <c r="BJ836" s="3" t="str">
        <f>IF(OR($S836=FALSE,$R836=TRUE,$V836=FALSE),"-",IF(AD836=FALSE,(CONCATENATE(N$1," doesn't match.")),"-"))</f>
        <v>-</v>
      </c>
      <c r="BK836" s="3" t="str">
        <f>IF(OR($S836=FALSE,$R836=TRUE,$V836=FALSE),"-",IF(AE836=FALSE,(CONCATENATE(O$1," doesn't match.")),"-"))</f>
        <v>-</v>
      </c>
      <c r="BL836" s="3" t="str">
        <f>IF(OR($S836=FALSE,$R836=TRUE,$V836=FALSE),"-",IF(AF836=FALSE,(CONCATENATE(P$1," doesn't match.")),"-"))</f>
        <v>-</v>
      </c>
    </row>
    <row r="837" spans="1:64" x14ac:dyDescent="0.25">
      <c r="A837" s="2"/>
      <c r="B837" s="3"/>
      <c r="C837" s="4"/>
      <c r="D837" s="3"/>
      <c r="E837" s="3"/>
      <c r="F837" s="3"/>
      <c r="G837" s="3"/>
      <c r="H837" s="5"/>
      <c r="I837" s="5"/>
      <c r="J837" s="5"/>
      <c r="K837" s="5"/>
      <c r="L837" s="3"/>
      <c r="M837" s="5"/>
      <c r="N837" s="5"/>
      <c r="O837" s="5"/>
      <c r="P837" s="5"/>
      <c r="Q837" s="5"/>
      <c r="R837" s="6" t="b">
        <f>B837=B838</f>
        <v>1</v>
      </c>
      <c r="S837" s="6" t="b">
        <f>C837=C838</f>
        <v>1</v>
      </c>
      <c r="T837" s="6" t="b">
        <f>D837=D838</f>
        <v>1</v>
      </c>
      <c r="U837" s="6" t="b">
        <f>E837=E838</f>
        <v>1</v>
      </c>
      <c r="V837" s="6" t="b">
        <f>F837=F838</f>
        <v>1</v>
      </c>
      <c r="W837" s="6" t="b">
        <f>G837=G838</f>
        <v>1</v>
      </c>
      <c r="X837" s="6" t="b">
        <f>H837=H838</f>
        <v>1</v>
      </c>
      <c r="Y837" s="6" t="b">
        <f>I837=I838</f>
        <v>1</v>
      </c>
      <c r="Z837" s="6" t="b">
        <f>J837=J838</f>
        <v>1</v>
      </c>
      <c r="AA837" s="6" t="b">
        <f>K837=K838</f>
        <v>1</v>
      </c>
      <c r="AB837" s="6" t="b">
        <f>L837=L838</f>
        <v>1</v>
      </c>
      <c r="AC837" s="6" t="b">
        <f>M837=M838</f>
        <v>1</v>
      </c>
      <c r="AD837" s="6" t="b">
        <f>N837=N838</f>
        <v>1</v>
      </c>
      <c r="AE837" s="6" t="b">
        <f>O837=O838</f>
        <v>1</v>
      </c>
      <c r="AF837" s="6" t="b">
        <f>P837=P838</f>
        <v>1</v>
      </c>
      <c r="AG837" s="3"/>
      <c r="AH837" s="8" t="str">
        <f>IF(ISBLANK($E837),"N/A",$E837)</f>
        <v>N/A</v>
      </c>
      <c r="AI837" s="8" t="str">
        <f>IF(ISBLANK($F837),"N/A",$F837)</f>
        <v>N/A</v>
      </c>
      <c r="AJ837" s="7" t="str">
        <f>IF(ISBLANK($B837),"N/A",$B837)</f>
        <v>N/A</v>
      </c>
      <c r="AK837" s="8" t="str">
        <f>IF(ISBLANK($C837),"N/A",$C837)</f>
        <v>N/A</v>
      </c>
      <c r="AL837" s="8" t="str">
        <f>IF(ISBLANK($C838),"N/A",$C838)</f>
        <v>N/A</v>
      </c>
      <c r="AM837" s="7" t="str">
        <f>IF(ISBLANK($B838),"N/A",$B838)</f>
        <v>N/A</v>
      </c>
      <c r="AN837" s="8" t="str">
        <f>IF(ISBLANK($F838),"N/A",$F838)</f>
        <v>N/A</v>
      </c>
      <c r="AO837" s="8" t="str">
        <f>IF(ISBLANK($E838),"N/A",$E838)</f>
        <v>N/A</v>
      </c>
      <c r="AP837" s="3"/>
      <c r="AQ837" s="6" t="str">
        <f>IF($S837=FALSE,"Matter doesn't match.","-")</f>
        <v>-</v>
      </c>
      <c r="AR837" s="6" t="str">
        <f>IF($R837=TRUE,"System matches.","-")</f>
        <v>System matches.</v>
      </c>
      <c r="AS837" s="6" t="str">
        <f>IF($U837=FALSE,"Action Type doesn't match.","-")</f>
        <v>-</v>
      </c>
      <c r="AT837" s="6" t="str">
        <f>IF($V837=FALSE,"Action Due doesn't match.","-")</f>
        <v>-</v>
      </c>
      <c r="AU837" s="6" t="b">
        <f>IF(AND($S837=TRUE,$Z837=TRUE,$U837=FALSE,$R837=FALSE),TRUE,FALSE)</f>
        <v>0</v>
      </c>
      <c r="AV837" s="13" t="b">
        <f ca="1">IF(OFFSET($AU837,-1,0)=TRUE,TRUE,FALSE)</f>
        <v>0</v>
      </c>
      <c r="AW837" s="6" t="b">
        <f>IF(AND($V837=TRUE,$S837=TRUE,$U837=FALSE,$R837=FALSE),TRUE,FALSE)</f>
        <v>0</v>
      </c>
      <c r="AX837" s="13" t="b">
        <f ca="1">IF(OFFSET($AW837,-1,0)="TRUE",TRUE,FALSE)</f>
        <v>0</v>
      </c>
      <c r="AY837" s="3"/>
      <c r="AZ837" s="3" t="str">
        <f>IF(OR($S837=FALSE,$R837=TRUE,$V837=FALSE),"-",IF(T837=FALSE,(CONCATENATE(D$1," doesn't match.")),"-"))</f>
        <v>-</v>
      </c>
      <c r="BA837" s="3" t="str">
        <f>IF(OR($S837=FALSE,$R837=TRUE,$V837=FALSE),"-",IF(U837=FALSE,(CONCATENATE(E$1," doesn't match.")),"-"))</f>
        <v>-</v>
      </c>
      <c r="BB837" s="3" t="str">
        <f>IF(OR($S837=FALSE,$R837=TRUE,$V837=FALSE),"-",IF(V837=FALSE,(CONCATENATE(F$1," doesn't match.")),"-"))</f>
        <v>-</v>
      </c>
      <c r="BC837" s="3" t="str">
        <f>IF(OR($S837=FALSE,$R837=TRUE,$V837=FALSE),"-",IF(W837=FALSE,(CONCATENATE(G$1," doesn't match.")),"-"))</f>
        <v>-</v>
      </c>
      <c r="BD837" s="3" t="str">
        <f>IF(OR($S837=FALSE,$R837=TRUE,$V837=FALSE),"-",IF(X837=FALSE,(CONCATENATE(H$1," doesn't match.")),"-"))</f>
        <v>-</v>
      </c>
      <c r="BE837" s="3" t="str">
        <f>IF(OR($S837=FALSE,$R837=TRUE,$V837=FALSE),"-",IF(Y837=FALSE,(CONCATENATE(I$1," doesn't match.")),"-"))</f>
        <v>-</v>
      </c>
      <c r="BF837" s="3" t="str">
        <f>IF(OR($S837=FALSE,$R837=TRUE,$V837=FALSE),"-",IF(Z837=FALSE,(CONCATENATE(J$1," doesn't match.")),"-"))</f>
        <v>-</v>
      </c>
      <c r="BG837" s="3" t="str">
        <f>IF(OR($S837=FALSE,$R837=TRUE,$V837=FALSE),"-",IF(AA837=FALSE,(CONCATENATE(K$1," doesn't match.")),"-"))</f>
        <v>-</v>
      </c>
      <c r="BH837" s="3" t="str">
        <f>IF(OR($S837=FALSE,$R837=TRUE,$V837=FALSE),"-",IF(AB837=FALSE,(CONCATENATE(L$1," doesn't match.")),"-"))</f>
        <v>-</v>
      </c>
      <c r="BI837" s="3" t="str">
        <f>IF(OR($S837=FALSE,$R837=TRUE,$V837=FALSE),"-",IF(AC837=FALSE,(CONCATENATE(M$1," doesn't match.")),"-"))</f>
        <v>-</v>
      </c>
      <c r="BJ837" s="3" t="str">
        <f>IF(OR($S837=FALSE,$R837=TRUE,$V837=FALSE),"-",IF(AD837=FALSE,(CONCATENATE(N$1," doesn't match.")),"-"))</f>
        <v>-</v>
      </c>
      <c r="BK837" s="3" t="str">
        <f>IF(OR($S837=FALSE,$R837=TRUE,$V837=FALSE),"-",IF(AE837=FALSE,(CONCATENATE(O$1," doesn't match.")),"-"))</f>
        <v>-</v>
      </c>
      <c r="BL837" s="3" t="str">
        <f>IF(OR($S837=FALSE,$R837=TRUE,$V837=FALSE),"-",IF(AF837=FALSE,(CONCATENATE(P$1," doesn't match.")),"-"))</f>
        <v>-</v>
      </c>
    </row>
    <row r="838" spans="1:64" x14ac:dyDescent="0.25">
      <c r="A838" s="2"/>
      <c r="B838" s="3"/>
      <c r="C838" s="4"/>
      <c r="D838" s="3"/>
      <c r="E838" s="3"/>
      <c r="F838" s="3"/>
      <c r="G838" s="3"/>
      <c r="H838" s="5"/>
      <c r="I838" s="5"/>
      <c r="J838" s="5"/>
      <c r="K838" s="5"/>
      <c r="L838" s="3"/>
      <c r="M838" s="5"/>
      <c r="N838" s="5"/>
      <c r="O838" s="5"/>
      <c r="P838" s="5"/>
      <c r="Q838" s="5"/>
      <c r="R838" s="6" t="b">
        <f>B838=B839</f>
        <v>1</v>
      </c>
      <c r="S838" s="6" t="b">
        <f>C838=C839</f>
        <v>1</v>
      </c>
      <c r="T838" s="6" t="b">
        <f>D838=D839</f>
        <v>1</v>
      </c>
      <c r="U838" s="6" t="b">
        <f>E838=E839</f>
        <v>1</v>
      </c>
      <c r="V838" s="6" t="b">
        <f>F838=F839</f>
        <v>1</v>
      </c>
      <c r="W838" s="6" t="b">
        <f>G838=G839</f>
        <v>1</v>
      </c>
      <c r="X838" s="6" t="b">
        <f>H838=H839</f>
        <v>1</v>
      </c>
      <c r="Y838" s="6" t="b">
        <f>I838=I839</f>
        <v>1</v>
      </c>
      <c r="Z838" s="6" t="b">
        <f>J838=J839</f>
        <v>1</v>
      </c>
      <c r="AA838" s="6" t="b">
        <f>K838=K839</f>
        <v>1</v>
      </c>
      <c r="AB838" s="6" t="b">
        <f>L838=L839</f>
        <v>1</v>
      </c>
      <c r="AC838" s="6" t="b">
        <f>M838=M839</f>
        <v>1</v>
      </c>
      <c r="AD838" s="6" t="b">
        <f>N838=N839</f>
        <v>1</v>
      </c>
      <c r="AE838" s="6" t="b">
        <f>O838=O839</f>
        <v>1</v>
      </c>
      <c r="AF838" s="6" t="b">
        <f>P838=P839</f>
        <v>1</v>
      </c>
      <c r="AG838" s="3"/>
      <c r="AH838" s="8" t="str">
        <f>IF(ISBLANK($E838),"N/A",$E838)</f>
        <v>N/A</v>
      </c>
      <c r="AI838" s="8" t="str">
        <f>IF(ISBLANK($F838),"N/A",$F838)</f>
        <v>N/A</v>
      </c>
      <c r="AJ838" s="7" t="str">
        <f>IF(ISBLANK($B838),"N/A",$B838)</f>
        <v>N/A</v>
      </c>
      <c r="AK838" s="8" t="str">
        <f>IF(ISBLANK($C838),"N/A",$C838)</f>
        <v>N/A</v>
      </c>
      <c r="AL838" s="8" t="str">
        <f>IF(ISBLANK($C839),"N/A",$C839)</f>
        <v>N/A</v>
      </c>
      <c r="AM838" s="7" t="str">
        <f>IF(ISBLANK($B839),"N/A",$B839)</f>
        <v>N/A</v>
      </c>
      <c r="AN838" s="8" t="str">
        <f>IF(ISBLANK($F839),"N/A",$F839)</f>
        <v>N/A</v>
      </c>
      <c r="AO838" s="8" t="str">
        <f>IF(ISBLANK($E839),"N/A",$E839)</f>
        <v>N/A</v>
      </c>
      <c r="AP838" s="3"/>
      <c r="AQ838" s="6" t="str">
        <f>IF($S838=FALSE,"Matter doesn't match.","-")</f>
        <v>-</v>
      </c>
      <c r="AR838" s="6" t="str">
        <f>IF($R838=TRUE,"System matches.","-")</f>
        <v>System matches.</v>
      </c>
      <c r="AS838" s="6" t="str">
        <f>IF($U838=FALSE,"Action Type doesn't match.","-")</f>
        <v>-</v>
      </c>
      <c r="AT838" s="6" t="str">
        <f>IF($V838=FALSE,"Action Due doesn't match.","-")</f>
        <v>-</v>
      </c>
      <c r="AU838" s="6" t="b">
        <f>IF(AND($S838=TRUE,$Z838=TRUE,$U838=FALSE,$R838=FALSE),TRUE,FALSE)</f>
        <v>0</v>
      </c>
      <c r="AV838" s="13" t="b">
        <f ca="1">IF(OFFSET($AU838,-1,0)=TRUE,TRUE,FALSE)</f>
        <v>0</v>
      </c>
      <c r="AW838" s="6" t="b">
        <f>IF(AND($V838=TRUE,$S838=TRUE,$U838=FALSE,$R838=FALSE),TRUE,FALSE)</f>
        <v>0</v>
      </c>
      <c r="AX838" s="13" t="b">
        <f ca="1">IF(OFFSET($AW838,-1,0)="TRUE",TRUE,FALSE)</f>
        <v>0</v>
      </c>
      <c r="AY838" s="3"/>
      <c r="AZ838" s="3" t="str">
        <f>IF(OR($S838=FALSE,$R838=TRUE,$V838=FALSE),"-",IF(T838=FALSE,(CONCATENATE(D$1," doesn't match.")),"-"))</f>
        <v>-</v>
      </c>
      <c r="BA838" s="3" t="str">
        <f>IF(OR($S838=FALSE,$R838=TRUE,$V838=FALSE),"-",IF(U838=FALSE,(CONCATENATE(E$1," doesn't match.")),"-"))</f>
        <v>-</v>
      </c>
      <c r="BB838" s="3" t="str">
        <f>IF(OR($S838=FALSE,$R838=TRUE,$V838=FALSE),"-",IF(V838=FALSE,(CONCATENATE(F$1," doesn't match.")),"-"))</f>
        <v>-</v>
      </c>
      <c r="BC838" s="3" t="str">
        <f>IF(OR($S838=FALSE,$R838=TRUE,$V838=FALSE),"-",IF(W838=FALSE,(CONCATENATE(G$1," doesn't match.")),"-"))</f>
        <v>-</v>
      </c>
      <c r="BD838" s="3" t="str">
        <f>IF(OR($S838=FALSE,$R838=TRUE,$V838=FALSE),"-",IF(X838=FALSE,(CONCATENATE(H$1," doesn't match.")),"-"))</f>
        <v>-</v>
      </c>
      <c r="BE838" s="3" t="str">
        <f>IF(OR($S838=FALSE,$R838=TRUE,$V838=FALSE),"-",IF(Y838=FALSE,(CONCATENATE(I$1," doesn't match.")),"-"))</f>
        <v>-</v>
      </c>
      <c r="BF838" s="3" t="str">
        <f>IF(OR($S838=FALSE,$R838=TRUE,$V838=FALSE),"-",IF(Z838=FALSE,(CONCATENATE(J$1," doesn't match.")),"-"))</f>
        <v>-</v>
      </c>
      <c r="BG838" s="3" t="str">
        <f>IF(OR($S838=FALSE,$R838=TRUE,$V838=FALSE),"-",IF(AA838=FALSE,(CONCATENATE(K$1," doesn't match.")),"-"))</f>
        <v>-</v>
      </c>
      <c r="BH838" s="3" t="str">
        <f>IF(OR($S838=FALSE,$R838=TRUE,$V838=FALSE),"-",IF(AB838=FALSE,(CONCATENATE(L$1," doesn't match.")),"-"))</f>
        <v>-</v>
      </c>
      <c r="BI838" s="3" t="str">
        <f>IF(OR($S838=FALSE,$R838=TRUE,$V838=FALSE),"-",IF(AC838=FALSE,(CONCATENATE(M$1," doesn't match.")),"-"))</f>
        <v>-</v>
      </c>
      <c r="BJ838" s="3" t="str">
        <f>IF(OR($S838=FALSE,$R838=TRUE,$V838=FALSE),"-",IF(AD838=FALSE,(CONCATENATE(N$1," doesn't match.")),"-"))</f>
        <v>-</v>
      </c>
      <c r="BK838" s="3" t="str">
        <f>IF(OR($S838=FALSE,$R838=TRUE,$V838=FALSE),"-",IF(AE838=FALSE,(CONCATENATE(O$1," doesn't match.")),"-"))</f>
        <v>-</v>
      </c>
      <c r="BL838" s="3" t="str">
        <f>IF(OR($S838=FALSE,$R838=TRUE,$V838=FALSE),"-",IF(AF838=FALSE,(CONCATENATE(P$1," doesn't match.")),"-"))</f>
        <v>-</v>
      </c>
    </row>
    <row r="839" spans="1:64" x14ac:dyDescent="0.25">
      <c r="A839" s="2"/>
      <c r="B839" s="3"/>
      <c r="C839" s="4"/>
      <c r="D839" s="3"/>
      <c r="E839" s="3"/>
      <c r="F839" s="3"/>
      <c r="G839" s="3"/>
      <c r="H839" s="5"/>
      <c r="I839" s="5"/>
      <c r="J839" s="5"/>
      <c r="K839" s="5"/>
      <c r="L839" s="3"/>
      <c r="M839" s="5"/>
      <c r="N839" s="5"/>
      <c r="O839" s="5"/>
      <c r="P839" s="5"/>
      <c r="Q839" s="5"/>
      <c r="R839" s="6" t="b">
        <f>B839=B840</f>
        <v>1</v>
      </c>
      <c r="S839" s="6" t="b">
        <f>C839=C840</f>
        <v>1</v>
      </c>
      <c r="T839" s="6" t="b">
        <f>D839=D840</f>
        <v>1</v>
      </c>
      <c r="U839" s="6" t="b">
        <f>E839=E840</f>
        <v>1</v>
      </c>
      <c r="V839" s="6" t="b">
        <f>F839=F840</f>
        <v>1</v>
      </c>
      <c r="W839" s="6" t="b">
        <f>G839=G840</f>
        <v>1</v>
      </c>
      <c r="X839" s="6" t="b">
        <f>H839=H840</f>
        <v>1</v>
      </c>
      <c r="Y839" s="6" t="b">
        <f>I839=I840</f>
        <v>1</v>
      </c>
      <c r="Z839" s="6" t="b">
        <f>J839=J840</f>
        <v>1</v>
      </c>
      <c r="AA839" s="6" t="b">
        <f>K839=K840</f>
        <v>1</v>
      </c>
      <c r="AB839" s="6" t="b">
        <f>L839=L840</f>
        <v>1</v>
      </c>
      <c r="AC839" s="6" t="b">
        <f>M839=M840</f>
        <v>1</v>
      </c>
      <c r="AD839" s="6" t="b">
        <f>N839=N840</f>
        <v>1</v>
      </c>
      <c r="AE839" s="6" t="b">
        <f>O839=O840</f>
        <v>1</v>
      </c>
      <c r="AF839" s="6" t="b">
        <f>P839=P840</f>
        <v>1</v>
      </c>
      <c r="AG839" s="3"/>
      <c r="AH839" s="8" t="str">
        <f>IF(ISBLANK($E839),"N/A",$E839)</f>
        <v>N/A</v>
      </c>
      <c r="AI839" s="8" t="str">
        <f>IF(ISBLANK($F839),"N/A",$F839)</f>
        <v>N/A</v>
      </c>
      <c r="AJ839" s="7" t="str">
        <f>IF(ISBLANK($B839),"N/A",$B839)</f>
        <v>N/A</v>
      </c>
      <c r="AK839" s="8" t="str">
        <f>IF(ISBLANK($C839),"N/A",$C839)</f>
        <v>N/A</v>
      </c>
      <c r="AL839" s="8" t="str">
        <f>IF(ISBLANK($C840),"N/A",$C840)</f>
        <v>N/A</v>
      </c>
      <c r="AM839" s="7" t="str">
        <f>IF(ISBLANK($B840),"N/A",$B840)</f>
        <v>N/A</v>
      </c>
      <c r="AN839" s="8" t="str">
        <f>IF(ISBLANK($F840),"N/A",$F840)</f>
        <v>N/A</v>
      </c>
      <c r="AO839" s="8" t="str">
        <f>IF(ISBLANK($E840),"N/A",$E840)</f>
        <v>N/A</v>
      </c>
      <c r="AP839" s="3"/>
      <c r="AQ839" s="6" t="str">
        <f>IF($S839=FALSE,"Matter doesn't match.","-")</f>
        <v>-</v>
      </c>
      <c r="AR839" s="6" t="str">
        <f>IF($R839=TRUE,"System matches.","-")</f>
        <v>System matches.</v>
      </c>
      <c r="AS839" s="6" t="str">
        <f>IF($U839=FALSE,"Action Type doesn't match.","-")</f>
        <v>-</v>
      </c>
      <c r="AT839" s="6" t="str">
        <f>IF($V839=FALSE,"Action Due doesn't match.","-")</f>
        <v>-</v>
      </c>
      <c r="AU839" s="6" t="b">
        <f>IF(AND($S839=TRUE,$Z839=TRUE,$U839=FALSE,$R839=FALSE),TRUE,FALSE)</f>
        <v>0</v>
      </c>
      <c r="AV839" s="13" t="b">
        <f ca="1">IF(OFFSET($AU839,-1,0)=TRUE,TRUE,FALSE)</f>
        <v>0</v>
      </c>
      <c r="AW839" s="6" t="b">
        <f>IF(AND($V839=TRUE,$S839=TRUE,$U839=FALSE,$R839=FALSE),TRUE,FALSE)</f>
        <v>0</v>
      </c>
      <c r="AX839" s="13" t="b">
        <f ca="1">IF(OFFSET($AW839,-1,0)="TRUE",TRUE,FALSE)</f>
        <v>0</v>
      </c>
      <c r="AY839" s="3"/>
      <c r="AZ839" s="3" t="str">
        <f>IF(OR($S839=FALSE,$R839=TRUE,$V839=FALSE),"-",IF(T839=FALSE,(CONCATENATE(D$1," doesn't match.")),"-"))</f>
        <v>-</v>
      </c>
      <c r="BA839" s="3" t="str">
        <f>IF(OR($S839=FALSE,$R839=TRUE,$V839=FALSE),"-",IF(U839=FALSE,(CONCATENATE(E$1," doesn't match.")),"-"))</f>
        <v>-</v>
      </c>
      <c r="BB839" s="3" t="str">
        <f>IF(OR($S839=FALSE,$R839=TRUE,$V839=FALSE),"-",IF(V839=FALSE,(CONCATENATE(F$1," doesn't match.")),"-"))</f>
        <v>-</v>
      </c>
      <c r="BC839" s="3" t="str">
        <f>IF(OR($S839=FALSE,$R839=TRUE,$V839=FALSE),"-",IF(W839=FALSE,(CONCATENATE(G$1," doesn't match.")),"-"))</f>
        <v>-</v>
      </c>
      <c r="BD839" s="3" t="str">
        <f>IF(OR($S839=FALSE,$R839=TRUE,$V839=FALSE),"-",IF(X839=FALSE,(CONCATENATE(H$1," doesn't match.")),"-"))</f>
        <v>-</v>
      </c>
      <c r="BE839" s="3" t="str">
        <f>IF(OR($S839=FALSE,$R839=TRUE,$V839=FALSE),"-",IF(Y839=FALSE,(CONCATENATE(I$1," doesn't match.")),"-"))</f>
        <v>-</v>
      </c>
      <c r="BF839" s="3" t="str">
        <f>IF(OR($S839=FALSE,$R839=TRUE,$V839=FALSE),"-",IF(Z839=FALSE,(CONCATENATE(J$1," doesn't match.")),"-"))</f>
        <v>-</v>
      </c>
      <c r="BG839" s="3" t="str">
        <f>IF(OR($S839=FALSE,$R839=TRUE,$V839=FALSE),"-",IF(AA839=FALSE,(CONCATENATE(K$1," doesn't match.")),"-"))</f>
        <v>-</v>
      </c>
      <c r="BH839" s="3" t="str">
        <f>IF(OR($S839=FALSE,$R839=TRUE,$V839=FALSE),"-",IF(AB839=FALSE,(CONCATENATE(L$1," doesn't match.")),"-"))</f>
        <v>-</v>
      </c>
      <c r="BI839" s="3" t="str">
        <f>IF(OR($S839=FALSE,$R839=TRUE,$V839=FALSE),"-",IF(AC839=FALSE,(CONCATENATE(M$1," doesn't match.")),"-"))</f>
        <v>-</v>
      </c>
      <c r="BJ839" s="3" t="str">
        <f>IF(OR($S839=FALSE,$R839=TRUE,$V839=FALSE),"-",IF(AD839=FALSE,(CONCATENATE(N$1," doesn't match.")),"-"))</f>
        <v>-</v>
      </c>
      <c r="BK839" s="3" t="str">
        <f>IF(OR($S839=FALSE,$R839=TRUE,$V839=FALSE),"-",IF(AE839=FALSE,(CONCATENATE(O$1," doesn't match.")),"-"))</f>
        <v>-</v>
      </c>
      <c r="BL839" s="3" t="str">
        <f>IF(OR($S839=FALSE,$R839=TRUE,$V839=FALSE),"-",IF(AF839=FALSE,(CONCATENATE(P$1," doesn't match.")),"-"))</f>
        <v>-</v>
      </c>
    </row>
    <row r="840" spans="1:64" x14ac:dyDescent="0.25">
      <c r="A840" s="2"/>
      <c r="B840" s="3"/>
      <c r="C840" s="4"/>
      <c r="D840" s="3"/>
      <c r="E840" s="3"/>
      <c r="F840" s="3"/>
      <c r="G840" s="3"/>
      <c r="H840" s="5"/>
      <c r="I840" s="5"/>
      <c r="J840" s="5"/>
      <c r="K840" s="5"/>
      <c r="L840" s="3"/>
      <c r="M840" s="5"/>
      <c r="N840" s="5"/>
      <c r="O840" s="5"/>
      <c r="P840" s="5"/>
      <c r="Q840" s="5"/>
      <c r="R840" s="6" t="b">
        <f>B840=B841</f>
        <v>1</v>
      </c>
      <c r="S840" s="6" t="b">
        <f>C840=C841</f>
        <v>1</v>
      </c>
      <c r="T840" s="6" t="b">
        <f>D840=D841</f>
        <v>1</v>
      </c>
      <c r="U840" s="6" t="b">
        <f>E840=E841</f>
        <v>1</v>
      </c>
      <c r="V840" s="6" t="b">
        <f>F840=F841</f>
        <v>1</v>
      </c>
      <c r="W840" s="6" t="b">
        <f>G840=G841</f>
        <v>1</v>
      </c>
      <c r="X840" s="6" t="b">
        <f>H840=H841</f>
        <v>1</v>
      </c>
      <c r="Y840" s="6" t="b">
        <f>I840=I841</f>
        <v>1</v>
      </c>
      <c r="Z840" s="6" t="b">
        <f>J840=J841</f>
        <v>1</v>
      </c>
      <c r="AA840" s="6" t="b">
        <f>K840=K841</f>
        <v>1</v>
      </c>
      <c r="AB840" s="6" t="b">
        <f>L840=L841</f>
        <v>1</v>
      </c>
      <c r="AC840" s="6" t="b">
        <f>M840=M841</f>
        <v>1</v>
      </c>
      <c r="AD840" s="6" t="b">
        <f>N840=N841</f>
        <v>1</v>
      </c>
      <c r="AE840" s="6" t="b">
        <f>O840=O841</f>
        <v>1</v>
      </c>
      <c r="AF840" s="6" t="b">
        <f>P840=P841</f>
        <v>1</v>
      </c>
      <c r="AG840" s="3"/>
      <c r="AH840" s="8" t="str">
        <f>IF(ISBLANK($E840),"N/A",$E840)</f>
        <v>N/A</v>
      </c>
      <c r="AI840" s="8" t="str">
        <f>IF(ISBLANK($F840),"N/A",$F840)</f>
        <v>N/A</v>
      </c>
      <c r="AJ840" s="7" t="str">
        <f>IF(ISBLANK($B840),"N/A",$B840)</f>
        <v>N/A</v>
      </c>
      <c r="AK840" s="8" t="str">
        <f>IF(ISBLANK($C840),"N/A",$C840)</f>
        <v>N/A</v>
      </c>
      <c r="AL840" s="8" t="str">
        <f>IF(ISBLANK($C841),"N/A",$C841)</f>
        <v>N/A</v>
      </c>
      <c r="AM840" s="7" t="str">
        <f>IF(ISBLANK($B841),"N/A",$B841)</f>
        <v>N/A</v>
      </c>
      <c r="AN840" s="8" t="str">
        <f>IF(ISBLANK($F841),"N/A",$F841)</f>
        <v>N/A</v>
      </c>
      <c r="AO840" s="8" t="str">
        <f>IF(ISBLANK($E841),"N/A",$E841)</f>
        <v>N/A</v>
      </c>
      <c r="AP840" s="3"/>
      <c r="AQ840" s="6" t="str">
        <f>IF($S840=FALSE,"Matter doesn't match.","-")</f>
        <v>-</v>
      </c>
      <c r="AR840" s="6" t="str">
        <f>IF($R840=TRUE,"System matches.","-")</f>
        <v>System matches.</v>
      </c>
      <c r="AS840" s="6" t="str">
        <f>IF($U840=FALSE,"Action Type doesn't match.","-")</f>
        <v>-</v>
      </c>
      <c r="AT840" s="6" t="str">
        <f>IF($V840=FALSE,"Action Due doesn't match.","-")</f>
        <v>-</v>
      </c>
      <c r="AU840" s="6" t="b">
        <f>IF(AND($S840=TRUE,$Z840=TRUE,$U840=FALSE,$R840=FALSE),TRUE,FALSE)</f>
        <v>0</v>
      </c>
      <c r="AV840" s="13" t="b">
        <f ca="1">IF(OFFSET($AU840,-1,0)=TRUE,TRUE,FALSE)</f>
        <v>0</v>
      </c>
      <c r="AW840" s="6" t="b">
        <f>IF(AND($V840=TRUE,$S840=TRUE,$U840=FALSE,$R840=FALSE),TRUE,FALSE)</f>
        <v>0</v>
      </c>
      <c r="AX840" s="13" t="b">
        <f ca="1">IF(OFFSET($AW840,-1,0)="TRUE",TRUE,FALSE)</f>
        <v>0</v>
      </c>
      <c r="AY840" s="3"/>
      <c r="AZ840" s="3" t="str">
        <f>IF(OR($S840=FALSE,$R840=TRUE,$V840=FALSE),"-",IF(T840=FALSE,(CONCATENATE(D$1," doesn't match.")),"-"))</f>
        <v>-</v>
      </c>
      <c r="BA840" s="3" t="str">
        <f>IF(OR($S840=FALSE,$R840=TRUE,$V840=FALSE),"-",IF(U840=FALSE,(CONCATENATE(E$1," doesn't match.")),"-"))</f>
        <v>-</v>
      </c>
      <c r="BB840" s="3" t="str">
        <f>IF(OR($S840=FALSE,$R840=TRUE,$V840=FALSE),"-",IF(V840=FALSE,(CONCATENATE(F$1," doesn't match.")),"-"))</f>
        <v>-</v>
      </c>
      <c r="BC840" s="3" t="str">
        <f>IF(OR($S840=FALSE,$R840=TRUE,$V840=FALSE),"-",IF(W840=FALSE,(CONCATENATE(G$1," doesn't match.")),"-"))</f>
        <v>-</v>
      </c>
      <c r="BD840" s="3" t="str">
        <f>IF(OR($S840=FALSE,$R840=TRUE,$V840=FALSE),"-",IF(X840=FALSE,(CONCATENATE(H$1," doesn't match.")),"-"))</f>
        <v>-</v>
      </c>
      <c r="BE840" s="3" t="str">
        <f>IF(OR($S840=FALSE,$R840=TRUE,$V840=FALSE),"-",IF(Y840=FALSE,(CONCATENATE(I$1," doesn't match.")),"-"))</f>
        <v>-</v>
      </c>
      <c r="BF840" s="3" t="str">
        <f>IF(OR($S840=FALSE,$R840=TRUE,$V840=FALSE),"-",IF(Z840=FALSE,(CONCATENATE(J$1," doesn't match.")),"-"))</f>
        <v>-</v>
      </c>
      <c r="BG840" s="3" t="str">
        <f>IF(OR($S840=FALSE,$R840=TRUE,$V840=FALSE),"-",IF(AA840=FALSE,(CONCATENATE(K$1," doesn't match.")),"-"))</f>
        <v>-</v>
      </c>
      <c r="BH840" s="3" t="str">
        <f>IF(OR($S840=FALSE,$R840=TRUE,$V840=FALSE),"-",IF(AB840=FALSE,(CONCATENATE(L$1," doesn't match.")),"-"))</f>
        <v>-</v>
      </c>
      <c r="BI840" s="3" t="str">
        <f>IF(OR($S840=FALSE,$R840=TRUE,$V840=FALSE),"-",IF(AC840=FALSE,(CONCATENATE(M$1," doesn't match.")),"-"))</f>
        <v>-</v>
      </c>
      <c r="BJ840" s="3" t="str">
        <f>IF(OR($S840=FALSE,$R840=TRUE,$V840=FALSE),"-",IF(AD840=FALSE,(CONCATENATE(N$1," doesn't match.")),"-"))</f>
        <v>-</v>
      </c>
      <c r="BK840" s="3" t="str">
        <f>IF(OR($S840=FALSE,$R840=TRUE,$V840=FALSE),"-",IF(AE840=FALSE,(CONCATENATE(O$1," doesn't match.")),"-"))</f>
        <v>-</v>
      </c>
      <c r="BL840" s="3" t="str">
        <f>IF(OR($S840=FALSE,$R840=TRUE,$V840=FALSE),"-",IF(AF840=FALSE,(CONCATENATE(P$1," doesn't match.")),"-"))</f>
        <v>-</v>
      </c>
    </row>
    <row r="841" spans="1:64" x14ac:dyDescent="0.25">
      <c r="A841" s="2"/>
      <c r="B841" s="3"/>
      <c r="C841" s="4"/>
      <c r="D841" s="3"/>
      <c r="E841" s="3"/>
      <c r="F841" s="3"/>
      <c r="G841" s="3"/>
      <c r="H841" s="5"/>
      <c r="I841" s="5"/>
      <c r="J841" s="5"/>
      <c r="K841" s="5"/>
      <c r="L841" s="3"/>
      <c r="M841" s="5"/>
      <c r="N841" s="5"/>
      <c r="O841" s="5"/>
      <c r="P841" s="5"/>
      <c r="Q841" s="5"/>
      <c r="R841" s="6" t="b">
        <f>B841=B842</f>
        <v>1</v>
      </c>
      <c r="S841" s="6" t="b">
        <f>C841=C842</f>
        <v>1</v>
      </c>
      <c r="T841" s="6" t="b">
        <f>D841=D842</f>
        <v>1</v>
      </c>
      <c r="U841" s="6" t="b">
        <f>E841=E842</f>
        <v>1</v>
      </c>
      <c r="V841" s="6" t="b">
        <f>F841=F842</f>
        <v>1</v>
      </c>
      <c r="W841" s="6" t="b">
        <f>G841=G842</f>
        <v>1</v>
      </c>
      <c r="X841" s="6" t="b">
        <f>H841=H842</f>
        <v>1</v>
      </c>
      <c r="Y841" s="6" t="b">
        <f>I841=I842</f>
        <v>1</v>
      </c>
      <c r="Z841" s="6" t="b">
        <f>J841=J842</f>
        <v>1</v>
      </c>
      <c r="AA841" s="6" t="b">
        <f>K841=K842</f>
        <v>1</v>
      </c>
      <c r="AB841" s="6" t="b">
        <f>L841=L842</f>
        <v>1</v>
      </c>
      <c r="AC841" s="6" t="b">
        <f>M841=M842</f>
        <v>1</v>
      </c>
      <c r="AD841" s="6" t="b">
        <f>N841=N842</f>
        <v>1</v>
      </c>
      <c r="AE841" s="6" t="b">
        <f>O841=O842</f>
        <v>1</v>
      </c>
      <c r="AF841" s="6" t="b">
        <f>P841=P842</f>
        <v>1</v>
      </c>
      <c r="AG841" s="3"/>
      <c r="AH841" s="8" t="str">
        <f>IF(ISBLANK($E841),"N/A",$E841)</f>
        <v>N/A</v>
      </c>
      <c r="AI841" s="8" t="str">
        <f>IF(ISBLANK($F841),"N/A",$F841)</f>
        <v>N/A</v>
      </c>
      <c r="AJ841" s="7" t="str">
        <f>IF(ISBLANK($B841),"N/A",$B841)</f>
        <v>N/A</v>
      </c>
      <c r="AK841" s="8" t="str">
        <f>IF(ISBLANK($C841),"N/A",$C841)</f>
        <v>N/A</v>
      </c>
      <c r="AL841" s="8" t="str">
        <f>IF(ISBLANK($C842),"N/A",$C842)</f>
        <v>N/A</v>
      </c>
      <c r="AM841" s="7" t="str">
        <f>IF(ISBLANK($B842),"N/A",$B842)</f>
        <v>N/A</v>
      </c>
      <c r="AN841" s="8" t="str">
        <f>IF(ISBLANK($F842),"N/A",$F842)</f>
        <v>N/A</v>
      </c>
      <c r="AO841" s="8" t="str">
        <f>IF(ISBLANK($E842),"N/A",$E842)</f>
        <v>N/A</v>
      </c>
      <c r="AP841" s="3"/>
      <c r="AQ841" s="6" t="str">
        <f>IF($S841=FALSE,"Matter doesn't match.","-")</f>
        <v>-</v>
      </c>
      <c r="AR841" s="6" t="str">
        <f>IF($R841=TRUE,"System matches.","-")</f>
        <v>System matches.</v>
      </c>
      <c r="AS841" s="6" t="str">
        <f>IF($U841=FALSE,"Action Type doesn't match.","-")</f>
        <v>-</v>
      </c>
      <c r="AT841" s="6" t="str">
        <f>IF($V841=FALSE,"Action Due doesn't match.","-")</f>
        <v>-</v>
      </c>
      <c r="AU841" s="6" t="b">
        <f>IF(AND($S841=TRUE,$Z841=TRUE,$U841=FALSE,$R841=FALSE),TRUE,FALSE)</f>
        <v>0</v>
      </c>
      <c r="AV841" s="13" t="b">
        <f ca="1">IF(OFFSET($AU841,-1,0)=TRUE,TRUE,FALSE)</f>
        <v>0</v>
      </c>
      <c r="AW841" s="6" t="b">
        <f>IF(AND($V841=TRUE,$S841=TRUE,$U841=FALSE,$R841=FALSE),TRUE,FALSE)</f>
        <v>0</v>
      </c>
      <c r="AX841" s="13" t="b">
        <f ca="1">IF(OFFSET($AW841,-1,0)="TRUE",TRUE,FALSE)</f>
        <v>0</v>
      </c>
      <c r="AY841" s="3"/>
      <c r="AZ841" s="3" t="str">
        <f>IF(OR($S841=FALSE,$R841=TRUE,$V841=FALSE),"-",IF(T841=FALSE,(CONCATENATE(D$1," doesn't match.")),"-"))</f>
        <v>-</v>
      </c>
      <c r="BA841" s="3" t="str">
        <f>IF(OR($S841=FALSE,$R841=TRUE,$V841=FALSE),"-",IF(U841=FALSE,(CONCATENATE(E$1," doesn't match.")),"-"))</f>
        <v>-</v>
      </c>
      <c r="BB841" s="3" t="str">
        <f>IF(OR($S841=FALSE,$R841=TRUE,$V841=FALSE),"-",IF(V841=FALSE,(CONCATENATE(F$1," doesn't match.")),"-"))</f>
        <v>-</v>
      </c>
      <c r="BC841" s="3" t="str">
        <f>IF(OR($S841=FALSE,$R841=TRUE,$V841=FALSE),"-",IF(W841=FALSE,(CONCATENATE(G$1," doesn't match.")),"-"))</f>
        <v>-</v>
      </c>
      <c r="BD841" s="3" t="str">
        <f>IF(OR($S841=FALSE,$R841=TRUE,$V841=FALSE),"-",IF(X841=FALSE,(CONCATENATE(H$1," doesn't match.")),"-"))</f>
        <v>-</v>
      </c>
      <c r="BE841" s="3" t="str">
        <f>IF(OR($S841=FALSE,$R841=TRUE,$V841=FALSE),"-",IF(Y841=FALSE,(CONCATENATE(I$1," doesn't match.")),"-"))</f>
        <v>-</v>
      </c>
      <c r="BF841" s="3" t="str">
        <f>IF(OR($S841=FALSE,$R841=TRUE,$V841=FALSE),"-",IF(Z841=FALSE,(CONCATENATE(J$1," doesn't match.")),"-"))</f>
        <v>-</v>
      </c>
      <c r="BG841" s="3" t="str">
        <f>IF(OR($S841=FALSE,$R841=TRUE,$V841=FALSE),"-",IF(AA841=FALSE,(CONCATENATE(K$1," doesn't match.")),"-"))</f>
        <v>-</v>
      </c>
      <c r="BH841" s="3" t="str">
        <f>IF(OR($S841=FALSE,$R841=TRUE,$V841=FALSE),"-",IF(AB841=FALSE,(CONCATENATE(L$1," doesn't match.")),"-"))</f>
        <v>-</v>
      </c>
      <c r="BI841" s="3" t="str">
        <f>IF(OR($S841=FALSE,$R841=TRUE,$V841=FALSE),"-",IF(AC841=FALSE,(CONCATENATE(M$1," doesn't match.")),"-"))</f>
        <v>-</v>
      </c>
      <c r="BJ841" s="3" t="str">
        <f>IF(OR($S841=FALSE,$R841=TRUE,$V841=FALSE),"-",IF(AD841=FALSE,(CONCATENATE(N$1," doesn't match.")),"-"))</f>
        <v>-</v>
      </c>
      <c r="BK841" s="3" t="str">
        <f>IF(OR($S841=FALSE,$R841=TRUE,$V841=FALSE),"-",IF(AE841=FALSE,(CONCATENATE(O$1," doesn't match.")),"-"))</f>
        <v>-</v>
      </c>
      <c r="BL841" s="3" t="str">
        <f>IF(OR($S841=FALSE,$R841=TRUE,$V841=FALSE),"-",IF(AF841=FALSE,(CONCATENATE(P$1," doesn't match.")),"-"))</f>
        <v>-</v>
      </c>
    </row>
    <row r="842" spans="1:64" x14ac:dyDescent="0.25">
      <c r="A842" s="2"/>
      <c r="B842" s="3"/>
      <c r="C842" s="4"/>
      <c r="D842" s="3"/>
      <c r="E842" s="3"/>
      <c r="F842" s="3"/>
      <c r="G842" s="3"/>
      <c r="H842" s="5"/>
      <c r="I842" s="5"/>
      <c r="J842" s="5"/>
      <c r="K842" s="5"/>
      <c r="L842" s="3"/>
      <c r="M842" s="5"/>
      <c r="N842" s="5"/>
      <c r="O842" s="5"/>
      <c r="P842" s="5"/>
      <c r="Q842" s="5"/>
      <c r="R842" s="6" t="b">
        <f>B842=B843</f>
        <v>1</v>
      </c>
      <c r="S842" s="6" t="b">
        <f>C842=C843</f>
        <v>1</v>
      </c>
      <c r="T842" s="6" t="b">
        <f>D842=D843</f>
        <v>1</v>
      </c>
      <c r="U842" s="6" t="b">
        <f>E842=E843</f>
        <v>1</v>
      </c>
      <c r="V842" s="6" t="b">
        <f>F842=F843</f>
        <v>1</v>
      </c>
      <c r="W842" s="6" t="b">
        <f>G842=G843</f>
        <v>1</v>
      </c>
      <c r="X842" s="6" t="b">
        <f>H842=H843</f>
        <v>1</v>
      </c>
      <c r="Y842" s="6" t="b">
        <f>I842=I843</f>
        <v>1</v>
      </c>
      <c r="Z842" s="6" t="b">
        <f>J842=J843</f>
        <v>1</v>
      </c>
      <c r="AA842" s="6" t="b">
        <f>K842=K843</f>
        <v>1</v>
      </c>
      <c r="AB842" s="6" t="b">
        <f>L842=L843</f>
        <v>1</v>
      </c>
      <c r="AC842" s="6" t="b">
        <f>M842=M843</f>
        <v>1</v>
      </c>
      <c r="AD842" s="6" t="b">
        <f>N842=N843</f>
        <v>1</v>
      </c>
      <c r="AE842" s="6" t="b">
        <f>O842=O843</f>
        <v>1</v>
      </c>
      <c r="AF842" s="6" t="b">
        <f>P842=P843</f>
        <v>1</v>
      </c>
      <c r="AG842" s="3"/>
      <c r="AH842" s="8" t="str">
        <f>IF(ISBLANK($E842),"N/A",$E842)</f>
        <v>N/A</v>
      </c>
      <c r="AI842" s="8" t="str">
        <f>IF(ISBLANK($F842),"N/A",$F842)</f>
        <v>N/A</v>
      </c>
      <c r="AJ842" s="7" t="str">
        <f>IF(ISBLANK($B842),"N/A",$B842)</f>
        <v>N/A</v>
      </c>
      <c r="AK842" s="8" t="str">
        <f>IF(ISBLANK($C842),"N/A",$C842)</f>
        <v>N/A</v>
      </c>
      <c r="AL842" s="8" t="str">
        <f>IF(ISBLANK($C843),"N/A",$C843)</f>
        <v>N/A</v>
      </c>
      <c r="AM842" s="7" t="str">
        <f>IF(ISBLANK($B843),"N/A",$B843)</f>
        <v>N/A</v>
      </c>
      <c r="AN842" s="8" t="str">
        <f>IF(ISBLANK($F843),"N/A",$F843)</f>
        <v>N/A</v>
      </c>
      <c r="AO842" s="8" t="str">
        <f>IF(ISBLANK($E843),"N/A",$E843)</f>
        <v>N/A</v>
      </c>
      <c r="AP842" s="3"/>
      <c r="AQ842" s="6" t="str">
        <f>IF($S842=FALSE,"Matter doesn't match.","-")</f>
        <v>-</v>
      </c>
      <c r="AR842" s="6" t="str">
        <f>IF($R842=TRUE,"System matches.","-")</f>
        <v>System matches.</v>
      </c>
      <c r="AS842" s="6" t="str">
        <f>IF($U842=FALSE,"Action Type doesn't match.","-")</f>
        <v>-</v>
      </c>
      <c r="AT842" s="6" t="str">
        <f>IF($V842=FALSE,"Action Due doesn't match.","-")</f>
        <v>-</v>
      </c>
      <c r="AU842" s="6" t="b">
        <f>IF(AND($S842=TRUE,$Z842=TRUE,$U842=FALSE,$R842=FALSE),TRUE,FALSE)</f>
        <v>0</v>
      </c>
      <c r="AV842" s="13" t="b">
        <f ca="1">IF(OFFSET($AU842,-1,0)=TRUE,TRUE,FALSE)</f>
        <v>0</v>
      </c>
      <c r="AW842" s="6" t="b">
        <f>IF(AND($V842=TRUE,$S842=TRUE,$U842=FALSE,$R842=FALSE),TRUE,FALSE)</f>
        <v>0</v>
      </c>
      <c r="AX842" s="13" t="b">
        <f ca="1">IF(OFFSET($AW842,-1,0)="TRUE",TRUE,FALSE)</f>
        <v>0</v>
      </c>
      <c r="AY842" s="3"/>
      <c r="AZ842" s="3" t="str">
        <f>IF(OR($S842=FALSE,$R842=TRUE,$V842=FALSE),"-",IF(T842=FALSE,(CONCATENATE(D$1," doesn't match.")),"-"))</f>
        <v>-</v>
      </c>
      <c r="BA842" s="3" t="str">
        <f>IF(OR($S842=FALSE,$R842=TRUE,$V842=FALSE),"-",IF(U842=FALSE,(CONCATENATE(E$1," doesn't match.")),"-"))</f>
        <v>-</v>
      </c>
      <c r="BB842" s="3" t="str">
        <f>IF(OR($S842=FALSE,$R842=TRUE,$V842=FALSE),"-",IF(V842=FALSE,(CONCATENATE(F$1," doesn't match.")),"-"))</f>
        <v>-</v>
      </c>
      <c r="BC842" s="3" t="str">
        <f>IF(OR($S842=FALSE,$R842=TRUE,$V842=FALSE),"-",IF(W842=FALSE,(CONCATENATE(G$1," doesn't match.")),"-"))</f>
        <v>-</v>
      </c>
      <c r="BD842" s="3" t="str">
        <f>IF(OR($S842=FALSE,$R842=TRUE,$V842=FALSE),"-",IF(X842=FALSE,(CONCATENATE(H$1," doesn't match.")),"-"))</f>
        <v>-</v>
      </c>
      <c r="BE842" s="3" t="str">
        <f>IF(OR($S842=FALSE,$R842=TRUE,$V842=FALSE),"-",IF(Y842=FALSE,(CONCATENATE(I$1," doesn't match.")),"-"))</f>
        <v>-</v>
      </c>
      <c r="BF842" s="3" t="str">
        <f>IF(OR($S842=FALSE,$R842=TRUE,$V842=FALSE),"-",IF(Z842=FALSE,(CONCATENATE(J$1," doesn't match.")),"-"))</f>
        <v>-</v>
      </c>
      <c r="BG842" s="3" t="str">
        <f>IF(OR($S842=FALSE,$R842=TRUE,$V842=FALSE),"-",IF(AA842=FALSE,(CONCATENATE(K$1," doesn't match.")),"-"))</f>
        <v>-</v>
      </c>
      <c r="BH842" s="3" t="str">
        <f>IF(OR($S842=FALSE,$R842=TRUE,$V842=FALSE),"-",IF(AB842=FALSE,(CONCATENATE(L$1," doesn't match.")),"-"))</f>
        <v>-</v>
      </c>
      <c r="BI842" s="3" t="str">
        <f>IF(OR($S842=FALSE,$R842=TRUE,$V842=FALSE),"-",IF(AC842=FALSE,(CONCATENATE(M$1," doesn't match.")),"-"))</f>
        <v>-</v>
      </c>
      <c r="BJ842" s="3" t="str">
        <f>IF(OR($S842=FALSE,$R842=TRUE,$V842=FALSE),"-",IF(AD842=FALSE,(CONCATENATE(N$1," doesn't match.")),"-"))</f>
        <v>-</v>
      </c>
      <c r="BK842" s="3" t="str">
        <f>IF(OR($S842=FALSE,$R842=TRUE,$V842=FALSE),"-",IF(AE842=FALSE,(CONCATENATE(O$1," doesn't match.")),"-"))</f>
        <v>-</v>
      </c>
      <c r="BL842" s="3" t="str">
        <f>IF(OR($S842=FALSE,$R842=TRUE,$V842=FALSE),"-",IF(AF842=FALSE,(CONCATENATE(P$1," doesn't match.")),"-"))</f>
        <v>-</v>
      </c>
    </row>
    <row r="843" spans="1:64" x14ac:dyDescent="0.25">
      <c r="A843" s="2"/>
      <c r="B843" s="3"/>
      <c r="C843" s="4"/>
      <c r="D843" s="3"/>
      <c r="E843" s="3"/>
      <c r="F843" s="3"/>
      <c r="G843" s="3"/>
      <c r="H843" s="5"/>
      <c r="I843" s="5"/>
      <c r="J843" s="5"/>
      <c r="K843" s="5"/>
      <c r="L843" s="3"/>
      <c r="M843" s="5"/>
      <c r="N843" s="5"/>
      <c r="O843" s="5"/>
      <c r="P843" s="5"/>
      <c r="Q843" s="5"/>
      <c r="R843" s="6" t="b">
        <f>B843=B844</f>
        <v>1</v>
      </c>
      <c r="S843" s="6" t="b">
        <f>C843=C844</f>
        <v>1</v>
      </c>
      <c r="T843" s="6" t="b">
        <f>D843=D844</f>
        <v>1</v>
      </c>
      <c r="U843" s="6" t="b">
        <f>E843=E844</f>
        <v>1</v>
      </c>
      <c r="V843" s="6" t="b">
        <f>F843=F844</f>
        <v>1</v>
      </c>
      <c r="W843" s="6" t="b">
        <f>G843=G844</f>
        <v>1</v>
      </c>
      <c r="X843" s="6" t="b">
        <f>H843=H844</f>
        <v>1</v>
      </c>
      <c r="Y843" s="6" t="b">
        <f>I843=I844</f>
        <v>1</v>
      </c>
      <c r="Z843" s="6" t="b">
        <f>J843=J844</f>
        <v>1</v>
      </c>
      <c r="AA843" s="6" t="b">
        <f>K843=K844</f>
        <v>1</v>
      </c>
      <c r="AB843" s="6" t="b">
        <f>L843=L844</f>
        <v>1</v>
      </c>
      <c r="AC843" s="6" t="b">
        <f>M843=M844</f>
        <v>1</v>
      </c>
      <c r="AD843" s="6" t="b">
        <f>N843=N844</f>
        <v>1</v>
      </c>
      <c r="AE843" s="6" t="b">
        <f>O843=O844</f>
        <v>1</v>
      </c>
      <c r="AF843" s="6" t="b">
        <f>P843=P844</f>
        <v>1</v>
      </c>
      <c r="AG843" s="3"/>
      <c r="AH843" s="8" t="str">
        <f>IF(ISBLANK($E843),"N/A",$E843)</f>
        <v>N/A</v>
      </c>
      <c r="AI843" s="8" t="str">
        <f>IF(ISBLANK($F843),"N/A",$F843)</f>
        <v>N/A</v>
      </c>
      <c r="AJ843" s="7" t="str">
        <f>IF(ISBLANK($B843),"N/A",$B843)</f>
        <v>N/A</v>
      </c>
      <c r="AK843" s="8" t="str">
        <f>IF(ISBLANK($C843),"N/A",$C843)</f>
        <v>N/A</v>
      </c>
      <c r="AL843" s="8" t="str">
        <f>IF(ISBLANK($C844),"N/A",$C844)</f>
        <v>N/A</v>
      </c>
      <c r="AM843" s="7" t="str">
        <f>IF(ISBLANK($B844),"N/A",$B844)</f>
        <v>N/A</v>
      </c>
      <c r="AN843" s="8" t="str">
        <f>IF(ISBLANK($F844),"N/A",$F844)</f>
        <v>N/A</v>
      </c>
      <c r="AO843" s="8" t="str">
        <f>IF(ISBLANK($E844),"N/A",$E844)</f>
        <v>N/A</v>
      </c>
      <c r="AP843" s="3"/>
      <c r="AQ843" s="6" t="str">
        <f>IF($S843=FALSE,"Matter doesn't match.","-")</f>
        <v>-</v>
      </c>
      <c r="AR843" s="6" t="str">
        <f>IF($R843=TRUE,"System matches.","-")</f>
        <v>System matches.</v>
      </c>
      <c r="AS843" s="6" t="str">
        <f>IF($U843=FALSE,"Action Type doesn't match.","-")</f>
        <v>-</v>
      </c>
      <c r="AT843" s="6" t="str">
        <f>IF($V843=FALSE,"Action Due doesn't match.","-")</f>
        <v>-</v>
      </c>
      <c r="AU843" s="6" t="b">
        <f>IF(AND($S843=TRUE,$Z843=TRUE,$U843=FALSE,$R843=FALSE),TRUE,FALSE)</f>
        <v>0</v>
      </c>
      <c r="AV843" s="13" t="b">
        <f ca="1">IF(OFFSET($AU843,-1,0)=TRUE,TRUE,FALSE)</f>
        <v>0</v>
      </c>
      <c r="AW843" s="6" t="b">
        <f>IF(AND($V843=TRUE,$S843=TRUE,$U843=FALSE,$R843=FALSE),TRUE,FALSE)</f>
        <v>0</v>
      </c>
      <c r="AX843" s="13" t="b">
        <f ca="1">IF(OFFSET($AW843,-1,0)="TRUE",TRUE,FALSE)</f>
        <v>0</v>
      </c>
      <c r="AY843" s="3"/>
      <c r="AZ843" s="3" t="str">
        <f>IF(OR($S843=FALSE,$R843=TRUE,$V843=FALSE),"-",IF(T843=FALSE,(CONCATENATE(D$1," doesn't match.")),"-"))</f>
        <v>-</v>
      </c>
      <c r="BA843" s="3" t="str">
        <f>IF(OR($S843=FALSE,$R843=TRUE,$V843=FALSE),"-",IF(U843=FALSE,(CONCATENATE(E$1," doesn't match.")),"-"))</f>
        <v>-</v>
      </c>
      <c r="BB843" s="3" t="str">
        <f>IF(OR($S843=FALSE,$R843=TRUE,$V843=FALSE),"-",IF(V843=FALSE,(CONCATENATE(F$1," doesn't match.")),"-"))</f>
        <v>-</v>
      </c>
      <c r="BC843" s="3" t="str">
        <f>IF(OR($S843=FALSE,$R843=TRUE,$V843=FALSE),"-",IF(W843=FALSE,(CONCATENATE(G$1," doesn't match.")),"-"))</f>
        <v>-</v>
      </c>
      <c r="BD843" s="3" t="str">
        <f>IF(OR($S843=FALSE,$R843=TRUE,$V843=FALSE),"-",IF(X843=FALSE,(CONCATENATE(H$1," doesn't match.")),"-"))</f>
        <v>-</v>
      </c>
      <c r="BE843" s="3" t="str">
        <f>IF(OR($S843=FALSE,$R843=TRUE,$V843=FALSE),"-",IF(Y843=FALSE,(CONCATENATE(I$1," doesn't match.")),"-"))</f>
        <v>-</v>
      </c>
      <c r="BF843" s="3" t="str">
        <f>IF(OR($S843=FALSE,$R843=TRUE,$V843=FALSE),"-",IF(Z843=FALSE,(CONCATENATE(J$1," doesn't match.")),"-"))</f>
        <v>-</v>
      </c>
      <c r="BG843" s="3" t="str">
        <f>IF(OR($S843=FALSE,$R843=TRUE,$V843=FALSE),"-",IF(AA843=FALSE,(CONCATENATE(K$1," doesn't match.")),"-"))</f>
        <v>-</v>
      </c>
      <c r="BH843" s="3" t="str">
        <f>IF(OR($S843=FALSE,$R843=TRUE,$V843=FALSE),"-",IF(AB843=FALSE,(CONCATENATE(L$1," doesn't match.")),"-"))</f>
        <v>-</v>
      </c>
      <c r="BI843" s="3" t="str">
        <f>IF(OR($S843=FALSE,$R843=TRUE,$V843=FALSE),"-",IF(AC843=FALSE,(CONCATENATE(M$1," doesn't match.")),"-"))</f>
        <v>-</v>
      </c>
      <c r="BJ843" s="3" t="str">
        <f>IF(OR($S843=FALSE,$R843=TRUE,$V843=FALSE),"-",IF(AD843=FALSE,(CONCATENATE(N$1," doesn't match.")),"-"))</f>
        <v>-</v>
      </c>
      <c r="BK843" s="3" t="str">
        <f>IF(OR($S843=FALSE,$R843=TRUE,$V843=FALSE),"-",IF(AE843=FALSE,(CONCATENATE(O$1," doesn't match.")),"-"))</f>
        <v>-</v>
      </c>
      <c r="BL843" s="3" t="str">
        <f>IF(OR($S843=FALSE,$R843=TRUE,$V843=FALSE),"-",IF(AF843=FALSE,(CONCATENATE(P$1," doesn't match.")),"-"))</f>
        <v>-</v>
      </c>
    </row>
    <row r="844" spans="1:64" x14ac:dyDescent="0.25">
      <c r="A844" s="2"/>
      <c r="B844" s="3"/>
      <c r="C844" s="4"/>
      <c r="D844" s="3"/>
      <c r="E844" s="3"/>
      <c r="F844" s="3"/>
      <c r="G844" s="3"/>
      <c r="H844" s="5"/>
      <c r="I844" s="5"/>
      <c r="J844" s="5"/>
      <c r="K844" s="5"/>
      <c r="L844" s="3"/>
      <c r="M844" s="5"/>
      <c r="N844" s="5"/>
      <c r="O844" s="5"/>
      <c r="P844" s="5"/>
      <c r="Q844" s="5"/>
      <c r="R844" s="6" t="b">
        <f>B844=B845</f>
        <v>1</v>
      </c>
      <c r="S844" s="6" t="b">
        <f>C844=C845</f>
        <v>1</v>
      </c>
      <c r="T844" s="6" t="b">
        <f>D844=D845</f>
        <v>1</v>
      </c>
      <c r="U844" s="6" t="b">
        <f>E844=E845</f>
        <v>1</v>
      </c>
      <c r="V844" s="6" t="b">
        <f>F844=F845</f>
        <v>1</v>
      </c>
      <c r="W844" s="6" t="b">
        <f>G844=G845</f>
        <v>1</v>
      </c>
      <c r="X844" s="6" t="b">
        <f>H844=H845</f>
        <v>1</v>
      </c>
      <c r="Y844" s="6" t="b">
        <f>I844=I845</f>
        <v>1</v>
      </c>
      <c r="Z844" s="6" t="b">
        <f>J844=J845</f>
        <v>1</v>
      </c>
      <c r="AA844" s="6" t="b">
        <f>K844=K845</f>
        <v>1</v>
      </c>
      <c r="AB844" s="6" t="b">
        <f>L844=L845</f>
        <v>1</v>
      </c>
      <c r="AC844" s="6" t="b">
        <f>M844=M845</f>
        <v>1</v>
      </c>
      <c r="AD844" s="6" t="b">
        <f>N844=N845</f>
        <v>1</v>
      </c>
      <c r="AE844" s="6" t="b">
        <f>O844=O845</f>
        <v>1</v>
      </c>
      <c r="AF844" s="6" t="b">
        <f>P844=P845</f>
        <v>1</v>
      </c>
      <c r="AG844" s="3"/>
      <c r="AH844" s="8" t="str">
        <f>IF(ISBLANK($E844),"N/A",$E844)</f>
        <v>N/A</v>
      </c>
      <c r="AI844" s="8" t="str">
        <f>IF(ISBLANK($F844),"N/A",$F844)</f>
        <v>N/A</v>
      </c>
      <c r="AJ844" s="7" t="str">
        <f>IF(ISBLANK($B844),"N/A",$B844)</f>
        <v>N/A</v>
      </c>
      <c r="AK844" s="8" t="str">
        <f>IF(ISBLANK($C844),"N/A",$C844)</f>
        <v>N/A</v>
      </c>
      <c r="AL844" s="8" t="str">
        <f>IF(ISBLANK($C845),"N/A",$C845)</f>
        <v>N/A</v>
      </c>
      <c r="AM844" s="7" t="str">
        <f>IF(ISBLANK($B845),"N/A",$B845)</f>
        <v>N/A</v>
      </c>
      <c r="AN844" s="8" t="str">
        <f>IF(ISBLANK($F845),"N/A",$F845)</f>
        <v>N/A</v>
      </c>
      <c r="AO844" s="8" t="str">
        <f>IF(ISBLANK($E845),"N/A",$E845)</f>
        <v>N/A</v>
      </c>
      <c r="AP844" s="3"/>
      <c r="AQ844" s="6" t="str">
        <f>IF($S844=FALSE,"Matter doesn't match.","-")</f>
        <v>-</v>
      </c>
      <c r="AR844" s="6" t="str">
        <f>IF($R844=TRUE,"System matches.","-")</f>
        <v>System matches.</v>
      </c>
      <c r="AS844" s="6" t="str">
        <f>IF($U844=FALSE,"Action Type doesn't match.","-")</f>
        <v>-</v>
      </c>
      <c r="AT844" s="6" t="str">
        <f>IF($V844=FALSE,"Action Due doesn't match.","-")</f>
        <v>-</v>
      </c>
      <c r="AU844" s="6" t="b">
        <f>IF(AND($S844=TRUE,$Z844=TRUE,$U844=FALSE,$R844=FALSE),TRUE,FALSE)</f>
        <v>0</v>
      </c>
      <c r="AV844" s="13" t="b">
        <f ca="1">IF(OFFSET($AU844,-1,0)=TRUE,TRUE,FALSE)</f>
        <v>0</v>
      </c>
      <c r="AW844" s="6" t="b">
        <f>IF(AND($V844=TRUE,$S844=TRUE,$U844=FALSE,$R844=FALSE),TRUE,FALSE)</f>
        <v>0</v>
      </c>
      <c r="AX844" s="13" t="b">
        <f ca="1">IF(OFFSET($AW844,-1,0)="TRUE",TRUE,FALSE)</f>
        <v>0</v>
      </c>
      <c r="AY844" s="3"/>
      <c r="AZ844" s="3" t="str">
        <f>IF(OR($S844=FALSE,$R844=TRUE,$V844=FALSE),"-",IF(T844=FALSE,(CONCATENATE(D$1," doesn't match.")),"-"))</f>
        <v>-</v>
      </c>
      <c r="BA844" s="3" t="str">
        <f>IF(OR($S844=FALSE,$R844=TRUE,$V844=FALSE),"-",IF(U844=FALSE,(CONCATENATE(E$1," doesn't match.")),"-"))</f>
        <v>-</v>
      </c>
      <c r="BB844" s="3" t="str">
        <f>IF(OR($S844=FALSE,$R844=TRUE,$V844=FALSE),"-",IF(V844=FALSE,(CONCATENATE(F$1," doesn't match.")),"-"))</f>
        <v>-</v>
      </c>
      <c r="BC844" s="3" t="str">
        <f>IF(OR($S844=FALSE,$R844=TRUE,$V844=FALSE),"-",IF(W844=FALSE,(CONCATENATE(G$1," doesn't match.")),"-"))</f>
        <v>-</v>
      </c>
      <c r="BD844" s="3" t="str">
        <f>IF(OR($S844=FALSE,$R844=TRUE,$V844=FALSE),"-",IF(X844=FALSE,(CONCATENATE(H$1," doesn't match.")),"-"))</f>
        <v>-</v>
      </c>
      <c r="BE844" s="3" t="str">
        <f>IF(OR($S844=FALSE,$R844=TRUE,$V844=FALSE),"-",IF(Y844=FALSE,(CONCATENATE(I$1," doesn't match.")),"-"))</f>
        <v>-</v>
      </c>
      <c r="BF844" s="3" t="str">
        <f>IF(OR($S844=FALSE,$R844=TRUE,$V844=FALSE),"-",IF(Z844=FALSE,(CONCATENATE(J$1," doesn't match.")),"-"))</f>
        <v>-</v>
      </c>
      <c r="BG844" s="3" t="str">
        <f>IF(OR($S844=FALSE,$R844=TRUE,$V844=FALSE),"-",IF(AA844=FALSE,(CONCATENATE(K$1," doesn't match.")),"-"))</f>
        <v>-</v>
      </c>
      <c r="BH844" s="3" t="str">
        <f>IF(OR($S844=FALSE,$R844=TRUE,$V844=FALSE),"-",IF(AB844=FALSE,(CONCATENATE(L$1," doesn't match.")),"-"))</f>
        <v>-</v>
      </c>
      <c r="BI844" s="3" t="str">
        <f>IF(OR($S844=FALSE,$R844=TRUE,$V844=FALSE),"-",IF(AC844=FALSE,(CONCATENATE(M$1," doesn't match.")),"-"))</f>
        <v>-</v>
      </c>
      <c r="BJ844" s="3" t="str">
        <f>IF(OR($S844=FALSE,$R844=TRUE,$V844=FALSE),"-",IF(AD844=FALSE,(CONCATENATE(N$1," doesn't match.")),"-"))</f>
        <v>-</v>
      </c>
      <c r="BK844" s="3" t="str">
        <f>IF(OR($S844=FALSE,$R844=TRUE,$V844=FALSE),"-",IF(AE844=FALSE,(CONCATENATE(O$1," doesn't match.")),"-"))</f>
        <v>-</v>
      </c>
      <c r="BL844" s="3" t="str">
        <f>IF(OR($S844=FALSE,$R844=TRUE,$V844=FALSE),"-",IF(AF844=FALSE,(CONCATENATE(P$1," doesn't match.")),"-"))</f>
        <v>-</v>
      </c>
    </row>
    <row r="845" spans="1:64" x14ac:dyDescent="0.25">
      <c r="A845" s="2"/>
      <c r="B845" s="3"/>
      <c r="C845" s="4"/>
      <c r="D845" s="3"/>
      <c r="E845" s="3"/>
      <c r="F845" s="3"/>
      <c r="G845" s="3"/>
      <c r="H845" s="5"/>
      <c r="I845" s="5"/>
      <c r="J845" s="5"/>
      <c r="K845" s="5"/>
      <c r="L845" s="3"/>
      <c r="M845" s="5"/>
      <c r="N845" s="5"/>
      <c r="O845" s="5"/>
      <c r="P845" s="5"/>
      <c r="Q845" s="5"/>
      <c r="R845" s="6" t="b">
        <f>B845=B846</f>
        <v>1</v>
      </c>
      <c r="S845" s="6" t="b">
        <f>C845=C846</f>
        <v>1</v>
      </c>
      <c r="T845" s="6" t="b">
        <f>D845=D846</f>
        <v>1</v>
      </c>
      <c r="U845" s="6" t="b">
        <f>E845=E846</f>
        <v>1</v>
      </c>
      <c r="V845" s="6" t="b">
        <f>F845=F846</f>
        <v>1</v>
      </c>
      <c r="W845" s="6" t="b">
        <f>G845=G846</f>
        <v>1</v>
      </c>
      <c r="X845" s="6" t="b">
        <f>H845=H846</f>
        <v>1</v>
      </c>
      <c r="Y845" s="6" t="b">
        <f>I845=I846</f>
        <v>1</v>
      </c>
      <c r="Z845" s="6" t="b">
        <f>J845=J846</f>
        <v>1</v>
      </c>
      <c r="AA845" s="6" t="b">
        <f>K845=K846</f>
        <v>1</v>
      </c>
      <c r="AB845" s="6" t="b">
        <f>L845=L846</f>
        <v>1</v>
      </c>
      <c r="AC845" s="6" t="b">
        <f>M845=M846</f>
        <v>1</v>
      </c>
      <c r="AD845" s="6" t="b">
        <f>N845=N846</f>
        <v>1</v>
      </c>
      <c r="AE845" s="6" t="b">
        <f>O845=O846</f>
        <v>1</v>
      </c>
      <c r="AF845" s="6" t="b">
        <f>P845=P846</f>
        <v>1</v>
      </c>
      <c r="AG845" s="3"/>
      <c r="AH845" s="8" t="str">
        <f>IF(ISBLANK($E845),"N/A",$E845)</f>
        <v>N/A</v>
      </c>
      <c r="AI845" s="8" t="str">
        <f>IF(ISBLANK($F845),"N/A",$F845)</f>
        <v>N/A</v>
      </c>
      <c r="AJ845" s="7" t="str">
        <f>IF(ISBLANK($B845),"N/A",$B845)</f>
        <v>N/A</v>
      </c>
      <c r="AK845" s="8" t="str">
        <f>IF(ISBLANK($C845),"N/A",$C845)</f>
        <v>N/A</v>
      </c>
      <c r="AL845" s="8" t="str">
        <f>IF(ISBLANK($C846),"N/A",$C846)</f>
        <v>N/A</v>
      </c>
      <c r="AM845" s="7" t="str">
        <f>IF(ISBLANK($B846),"N/A",$B846)</f>
        <v>N/A</v>
      </c>
      <c r="AN845" s="8" t="str">
        <f>IF(ISBLANK($F846),"N/A",$F846)</f>
        <v>N/A</v>
      </c>
      <c r="AO845" s="8" t="str">
        <f>IF(ISBLANK($E846),"N/A",$E846)</f>
        <v>N/A</v>
      </c>
      <c r="AP845" s="3"/>
      <c r="AQ845" s="6" t="str">
        <f>IF($S845=FALSE,"Matter doesn't match.","-")</f>
        <v>-</v>
      </c>
      <c r="AR845" s="6" t="str">
        <f>IF($R845=TRUE,"System matches.","-")</f>
        <v>System matches.</v>
      </c>
      <c r="AS845" s="6" t="str">
        <f>IF($U845=FALSE,"Action Type doesn't match.","-")</f>
        <v>-</v>
      </c>
      <c r="AT845" s="6" t="str">
        <f>IF($V845=FALSE,"Action Due doesn't match.","-")</f>
        <v>-</v>
      </c>
      <c r="AU845" s="6" t="b">
        <f>IF(AND($S845=TRUE,$Z845=TRUE,$U845=FALSE,$R845=FALSE),TRUE,FALSE)</f>
        <v>0</v>
      </c>
      <c r="AV845" s="13" t="b">
        <f ca="1">IF(OFFSET($AU845,-1,0)=TRUE,TRUE,FALSE)</f>
        <v>0</v>
      </c>
      <c r="AW845" s="6" t="b">
        <f>IF(AND($V845=TRUE,$S845=TRUE,$U845=FALSE,$R845=FALSE),TRUE,FALSE)</f>
        <v>0</v>
      </c>
      <c r="AX845" s="13" t="b">
        <f ca="1">IF(OFFSET($AW845,-1,0)="TRUE",TRUE,FALSE)</f>
        <v>0</v>
      </c>
      <c r="AY845" s="3"/>
      <c r="AZ845" s="3" t="str">
        <f>IF(OR($S845=FALSE,$R845=TRUE,$V845=FALSE),"-",IF(T845=FALSE,(CONCATENATE(D$1," doesn't match.")),"-"))</f>
        <v>-</v>
      </c>
      <c r="BA845" s="3" t="str">
        <f>IF(OR($S845=FALSE,$R845=TRUE,$V845=FALSE),"-",IF(U845=FALSE,(CONCATENATE(E$1," doesn't match.")),"-"))</f>
        <v>-</v>
      </c>
      <c r="BB845" s="3" t="str">
        <f>IF(OR($S845=FALSE,$R845=TRUE,$V845=FALSE),"-",IF(V845=FALSE,(CONCATENATE(F$1," doesn't match.")),"-"))</f>
        <v>-</v>
      </c>
      <c r="BC845" s="3" t="str">
        <f>IF(OR($S845=FALSE,$R845=TRUE,$V845=FALSE),"-",IF(W845=FALSE,(CONCATENATE(G$1," doesn't match.")),"-"))</f>
        <v>-</v>
      </c>
      <c r="BD845" s="3" t="str">
        <f>IF(OR($S845=FALSE,$R845=TRUE,$V845=FALSE),"-",IF(X845=FALSE,(CONCATENATE(H$1," doesn't match.")),"-"))</f>
        <v>-</v>
      </c>
      <c r="BE845" s="3" t="str">
        <f>IF(OR($S845=FALSE,$R845=TRUE,$V845=FALSE),"-",IF(Y845=FALSE,(CONCATENATE(I$1," doesn't match.")),"-"))</f>
        <v>-</v>
      </c>
      <c r="BF845" s="3" t="str">
        <f>IF(OR($S845=FALSE,$R845=TRUE,$V845=FALSE),"-",IF(Z845=FALSE,(CONCATENATE(J$1," doesn't match.")),"-"))</f>
        <v>-</v>
      </c>
      <c r="BG845" s="3" t="str">
        <f>IF(OR($S845=FALSE,$R845=TRUE,$V845=FALSE),"-",IF(AA845=FALSE,(CONCATENATE(K$1," doesn't match.")),"-"))</f>
        <v>-</v>
      </c>
      <c r="BH845" s="3" t="str">
        <f>IF(OR($S845=FALSE,$R845=TRUE,$V845=FALSE),"-",IF(AB845=FALSE,(CONCATENATE(L$1," doesn't match.")),"-"))</f>
        <v>-</v>
      </c>
      <c r="BI845" s="3" t="str">
        <f>IF(OR($S845=FALSE,$R845=TRUE,$V845=FALSE),"-",IF(AC845=FALSE,(CONCATENATE(M$1," doesn't match.")),"-"))</f>
        <v>-</v>
      </c>
      <c r="BJ845" s="3" t="str">
        <f>IF(OR($S845=FALSE,$R845=TRUE,$V845=FALSE),"-",IF(AD845=FALSE,(CONCATENATE(N$1," doesn't match.")),"-"))</f>
        <v>-</v>
      </c>
      <c r="BK845" s="3" t="str">
        <f>IF(OR($S845=FALSE,$R845=TRUE,$V845=FALSE),"-",IF(AE845=FALSE,(CONCATENATE(O$1," doesn't match.")),"-"))</f>
        <v>-</v>
      </c>
      <c r="BL845" s="3" t="str">
        <f>IF(OR($S845=FALSE,$R845=TRUE,$V845=FALSE),"-",IF(AF845=FALSE,(CONCATENATE(P$1," doesn't match.")),"-"))</f>
        <v>-</v>
      </c>
    </row>
    <row r="846" spans="1:64" x14ac:dyDescent="0.25">
      <c r="A846" s="2"/>
      <c r="B846" s="3"/>
      <c r="C846" s="4"/>
      <c r="D846" s="3"/>
      <c r="E846" s="3"/>
      <c r="F846" s="3"/>
      <c r="G846" s="3"/>
      <c r="H846" s="5"/>
      <c r="I846" s="5"/>
      <c r="J846" s="5"/>
      <c r="K846" s="5"/>
      <c r="L846" s="3"/>
      <c r="M846" s="5"/>
      <c r="N846" s="5"/>
      <c r="O846" s="5"/>
      <c r="P846" s="5"/>
      <c r="Q846" s="5"/>
      <c r="R846" s="6" t="b">
        <f>B846=B847</f>
        <v>1</v>
      </c>
      <c r="S846" s="6" t="b">
        <f>C846=C847</f>
        <v>1</v>
      </c>
      <c r="T846" s="6" t="b">
        <f>D846=D847</f>
        <v>1</v>
      </c>
      <c r="U846" s="6" t="b">
        <f>E846=E847</f>
        <v>1</v>
      </c>
      <c r="V846" s="6" t="b">
        <f>F846=F847</f>
        <v>1</v>
      </c>
      <c r="W846" s="6" t="b">
        <f>G846=G847</f>
        <v>1</v>
      </c>
      <c r="X846" s="6" t="b">
        <f>H846=H847</f>
        <v>1</v>
      </c>
      <c r="Y846" s="6" t="b">
        <f>I846=I847</f>
        <v>1</v>
      </c>
      <c r="Z846" s="6" t="b">
        <f>J846=J847</f>
        <v>1</v>
      </c>
      <c r="AA846" s="6" t="b">
        <f>K846=K847</f>
        <v>1</v>
      </c>
      <c r="AB846" s="6" t="b">
        <f>L846=L847</f>
        <v>1</v>
      </c>
      <c r="AC846" s="6" t="b">
        <f>M846=M847</f>
        <v>1</v>
      </c>
      <c r="AD846" s="6" t="b">
        <f>N846=N847</f>
        <v>1</v>
      </c>
      <c r="AE846" s="6" t="b">
        <f>O846=O847</f>
        <v>1</v>
      </c>
      <c r="AF846" s="6" t="b">
        <f>P846=P847</f>
        <v>1</v>
      </c>
      <c r="AG846" s="3"/>
      <c r="AH846" s="8" t="str">
        <f>IF(ISBLANK($E846),"N/A",$E846)</f>
        <v>N/A</v>
      </c>
      <c r="AI846" s="8" t="str">
        <f>IF(ISBLANK($F846),"N/A",$F846)</f>
        <v>N/A</v>
      </c>
      <c r="AJ846" s="7" t="str">
        <f>IF(ISBLANK($B846),"N/A",$B846)</f>
        <v>N/A</v>
      </c>
      <c r="AK846" s="8" t="str">
        <f>IF(ISBLANK($C846),"N/A",$C846)</f>
        <v>N/A</v>
      </c>
      <c r="AL846" s="8" t="str">
        <f>IF(ISBLANK($C847),"N/A",$C847)</f>
        <v>N/A</v>
      </c>
      <c r="AM846" s="7" t="str">
        <f>IF(ISBLANK($B847),"N/A",$B847)</f>
        <v>N/A</v>
      </c>
      <c r="AN846" s="8" t="str">
        <f>IF(ISBLANK($F847),"N/A",$F847)</f>
        <v>N/A</v>
      </c>
      <c r="AO846" s="8" t="str">
        <f>IF(ISBLANK($E847),"N/A",$E847)</f>
        <v>N/A</v>
      </c>
      <c r="AP846" s="3"/>
      <c r="AQ846" s="6" t="str">
        <f>IF($S846=FALSE,"Matter doesn't match.","-")</f>
        <v>-</v>
      </c>
      <c r="AR846" s="6" t="str">
        <f>IF($R846=TRUE,"System matches.","-")</f>
        <v>System matches.</v>
      </c>
      <c r="AS846" s="6" t="str">
        <f>IF($U846=FALSE,"Action Type doesn't match.","-")</f>
        <v>-</v>
      </c>
      <c r="AT846" s="6" t="str">
        <f>IF($V846=FALSE,"Action Due doesn't match.","-")</f>
        <v>-</v>
      </c>
      <c r="AU846" s="6" t="b">
        <f>IF(AND($S846=TRUE,$Z846=TRUE,$U846=FALSE,$R846=FALSE),TRUE,FALSE)</f>
        <v>0</v>
      </c>
      <c r="AV846" s="13" t="b">
        <f ca="1">IF(OFFSET($AU846,-1,0)=TRUE,TRUE,FALSE)</f>
        <v>0</v>
      </c>
      <c r="AW846" s="6" t="b">
        <f>IF(AND($V846=TRUE,$S846=TRUE,$U846=FALSE,$R846=FALSE),TRUE,FALSE)</f>
        <v>0</v>
      </c>
      <c r="AX846" s="13" t="b">
        <f ca="1">IF(OFFSET($AW846,-1,0)="TRUE",TRUE,FALSE)</f>
        <v>0</v>
      </c>
      <c r="AY846" s="3"/>
      <c r="AZ846" s="3" t="str">
        <f>IF(OR($S846=FALSE,$R846=TRUE,$V846=FALSE),"-",IF(T846=FALSE,(CONCATENATE(D$1," doesn't match.")),"-"))</f>
        <v>-</v>
      </c>
      <c r="BA846" s="3" t="str">
        <f>IF(OR($S846=FALSE,$R846=TRUE,$V846=FALSE),"-",IF(U846=FALSE,(CONCATENATE(E$1," doesn't match.")),"-"))</f>
        <v>-</v>
      </c>
      <c r="BB846" s="3" t="str">
        <f>IF(OR($S846=FALSE,$R846=TRUE,$V846=FALSE),"-",IF(V846=FALSE,(CONCATENATE(F$1," doesn't match.")),"-"))</f>
        <v>-</v>
      </c>
      <c r="BC846" s="3" t="str">
        <f>IF(OR($S846=FALSE,$R846=TRUE,$V846=FALSE),"-",IF(W846=FALSE,(CONCATENATE(G$1," doesn't match.")),"-"))</f>
        <v>-</v>
      </c>
      <c r="BD846" s="3" t="str">
        <f>IF(OR($S846=FALSE,$R846=TRUE,$V846=FALSE),"-",IF(X846=FALSE,(CONCATENATE(H$1," doesn't match.")),"-"))</f>
        <v>-</v>
      </c>
      <c r="BE846" s="3" t="str">
        <f>IF(OR($S846=FALSE,$R846=TRUE,$V846=FALSE),"-",IF(Y846=FALSE,(CONCATENATE(I$1," doesn't match.")),"-"))</f>
        <v>-</v>
      </c>
      <c r="BF846" s="3" t="str">
        <f>IF(OR($S846=FALSE,$R846=TRUE,$V846=FALSE),"-",IF(Z846=FALSE,(CONCATENATE(J$1," doesn't match.")),"-"))</f>
        <v>-</v>
      </c>
      <c r="BG846" s="3" t="str">
        <f>IF(OR($S846=FALSE,$R846=TRUE,$V846=FALSE),"-",IF(AA846=FALSE,(CONCATENATE(K$1," doesn't match.")),"-"))</f>
        <v>-</v>
      </c>
      <c r="BH846" s="3" t="str">
        <f>IF(OR($S846=FALSE,$R846=TRUE,$V846=FALSE),"-",IF(AB846=FALSE,(CONCATENATE(L$1," doesn't match.")),"-"))</f>
        <v>-</v>
      </c>
      <c r="BI846" s="3" t="str">
        <f>IF(OR($S846=FALSE,$R846=TRUE,$V846=FALSE),"-",IF(AC846=FALSE,(CONCATENATE(M$1," doesn't match.")),"-"))</f>
        <v>-</v>
      </c>
      <c r="BJ846" s="3" t="str">
        <f>IF(OR($S846=FALSE,$R846=TRUE,$V846=FALSE),"-",IF(AD846=FALSE,(CONCATENATE(N$1," doesn't match.")),"-"))</f>
        <v>-</v>
      </c>
      <c r="BK846" s="3" t="str">
        <f>IF(OR($S846=FALSE,$R846=TRUE,$V846=FALSE),"-",IF(AE846=FALSE,(CONCATENATE(O$1," doesn't match.")),"-"))</f>
        <v>-</v>
      </c>
      <c r="BL846" s="3" t="str">
        <f>IF(OR($S846=FALSE,$R846=TRUE,$V846=FALSE),"-",IF(AF846=FALSE,(CONCATENATE(P$1," doesn't match.")),"-"))</f>
        <v>-</v>
      </c>
    </row>
    <row r="847" spans="1:64" x14ac:dyDescent="0.25">
      <c r="A847" s="2"/>
      <c r="B847" s="3"/>
      <c r="C847" s="4"/>
      <c r="D847" s="3"/>
      <c r="E847" s="3"/>
      <c r="F847" s="3"/>
      <c r="G847" s="3"/>
      <c r="H847" s="5"/>
      <c r="I847" s="5"/>
      <c r="J847" s="5"/>
      <c r="K847" s="5"/>
      <c r="L847" s="3"/>
      <c r="M847" s="5"/>
      <c r="N847" s="5"/>
      <c r="O847" s="5"/>
      <c r="P847" s="5"/>
      <c r="Q847" s="5"/>
      <c r="R847" s="6" t="b">
        <f>B847=B848</f>
        <v>1</v>
      </c>
      <c r="S847" s="6" t="b">
        <f>C847=C848</f>
        <v>1</v>
      </c>
      <c r="T847" s="6" t="b">
        <f>D847=D848</f>
        <v>1</v>
      </c>
      <c r="U847" s="6" t="b">
        <f>E847=E848</f>
        <v>1</v>
      </c>
      <c r="V847" s="6" t="b">
        <f>F847=F848</f>
        <v>1</v>
      </c>
      <c r="W847" s="6" t="b">
        <f>G847=G848</f>
        <v>1</v>
      </c>
      <c r="X847" s="6" t="b">
        <f>H847=H848</f>
        <v>1</v>
      </c>
      <c r="Y847" s="6" t="b">
        <f>I847=I848</f>
        <v>1</v>
      </c>
      <c r="Z847" s="6" t="b">
        <f>J847=J848</f>
        <v>1</v>
      </c>
      <c r="AA847" s="6" t="b">
        <f>K847=K848</f>
        <v>1</v>
      </c>
      <c r="AB847" s="6" t="b">
        <f>L847=L848</f>
        <v>1</v>
      </c>
      <c r="AC847" s="6" t="b">
        <f>M847=M848</f>
        <v>1</v>
      </c>
      <c r="AD847" s="6" t="b">
        <f>N847=N848</f>
        <v>1</v>
      </c>
      <c r="AE847" s="6" t="b">
        <f>O847=O848</f>
        <v>1</v>
      </c>
      <c r="AF847" s="6" t="b">
        <f>P847=P848</f>
        <v>1</v>
      </c>
      <c r="AG847" s="3"/>
      <c r="AH847" s="8" t="str">
        <f>IF(ISBLANK($E847),"N/A",$E847)</f>
        <v>N/A</v>
      </c>
      <c r="AI847" s="8" t="str">
        <f>IF(ISBLANK($F847),"N/A",$F847)</f>
        <v>N/A</v>
      </c>
      <c r="AJ847" s="7" t="str">
        <f>IF(ISBLANK($B847),"N/A",$B847)</f>
        <v>N/A</v>
      </c>
      <c r="AK847" s="8" t="str">
        <f>IF(ISBLANK($C847),"N/A",$C847)</f>
        <v>N/A</v>
      </c>
      <c r="AL847" s="8" t="str">
        <f>IF(ISBLANK($C848),"N/A",$C848)</f>
        <v>N/A</v>
      </c>
      <c r="AM847" s="7" t="str">
        <f>IF(ISBLANK($B848),"N/A",$B848)</f>
        <v>N/A</v>
      </c>
      <c r="AN847" s="8" t="str">
        <f>IF(ISBLANK($F848),"N/A",$F848)</f>
        <v>N/A</v>
      </c>
      <c r="AO847" s="8" t="str">
        <f>IF(ISBLANK($E848),"N/A",$E848)</f>
        <v>N/A</v>
      </c>
      <c r="AP847" s="3"/>
      <c r="AQ847" s="6" t="str">
        <f>IF($S847=FALSE,"Matter doesn't match.","-")</f>
        <v>-</v>
      </c>
      <c r="AR847" s="6" t="str">
        <f>IF($R847=TRUE,"System matches.","-")</f>
        <v>System matches.</v>
      </c>
      <c r="AS847" s="6" t="str">
        <f>IF($U847=FALSE,"Action Type doesn't match.","-")</f>
        <v>-</v>
      </c>
      <c r="AT847" s="6" t="str">
        <f>IF($V847=FALSE,"Action Due doesn't match.","-")</f>
        <v>-</v>
      </c>
      <c r="AU847" s="6" t="b">
        <f>IF(AND($S847=TRUE,$Z847=TRUE,$U847=FALSE,$R847=FALSE),TRUE,FALSE)</f>
        <v>0</v>
      </c>
      <c r="AV847" s="13" t="b">
        <f ca="1">IF(OFFSET($AU847,-1,0)=TRUE,TRUE,FALSE)</f>
        <v>0</v>
      </c>
      <c r="AW847" s="6" t="b">
        <f>IF(AND($V847=TRUE,$S847=TRUE,$U847=FALSE,$R847=FALSE),TRUE,FALSE)</f>
        <v>0</v>
      </c>
      <c r="AX847" s="13" t="b">
        <f ca="1">IF(OFFSET($AW847,-1,0)="TRUE",TRUE,FALSE)</f>
        <v>0</v>
      </c>
      <c r="AY847" s="3"/>
      <c r="AZ847" s="3" t="str">
        <f>IF(OR($S847=FALSE,$R847=TRUE,$V847=FALSE),"-",IF(T847=FALSE,(CONCATENATE(D$1," doesn't match.")),"-"))</f>
        <v>-</v>
      </c>
      <c r="BA847" s="3" t="str">
        <f>IF(OR($S847=FALSE,$R847=TRUE,$V847=FALSE),"-",IF(U847=FALSE,(CONCATENATE(E$1," doesn't match.")),"-"))</f>
        <v>-</v>
      </c>
      <c r="BB847" s="3" t="str">
        <f>IF(OR($S847=FALSE,$R847=TRUE,$V847=FALSE),"-",IF(V847=FALSE,(CONCATENATE(F$1," doesn't match.")),"-"))</f>
        <v>-</v>
      </c>
      <c r="BC847" s="3" t="str">
        <f>IF(OR($S847=FALSE,$R847=TRUE,$V847=FALSE),"-",IF(W847=FALSE,(CONCATENATE(G$1," doesn't match.")),"-"))</f>
        <v>-</v>
      </c>
      <c r="BD847" s="3" t="str">
        <f>IF(OR($S847=FALSE,$R847=TRUE,$V847=FALSE),"-",IF(X847=FALSE,(CONCATENATE(H$1," doesn't match.")),"-"))</f>
        <v>-</v>
      </c>
      <c r="BE847" s="3" t="str">
        <f>IF(OR($S847=FALSE,$R847=TRUE,$V847=FALSE),"-",IF(Y847=FALSE,(CONCATENATE(I$1," doesn't match.")),"-"))</f>
        <v>-</v>
      </c>
      <c r="BF847" s="3" t="str">
        <f>IF(OR($S847=FALSE,$R847=TRUE,$V847=FALSE),"-",IF(Z847=FALSE,(CONCATENATE(J$1," doesn't match.")),"-"))</f>
        <v>-</v>
      </c>
      <c r="BG847" s="3" t="str">
        <f>IF(OR($S847=FALSE,$R847=TRUE,$V847=FALSE),"-",IF(AA847=FALSE,(CONCATENATE(K$1," doesn't match.")),"-"))</f>
        <v>-</v>
      </c>
      <c r="BH847" s="3" t="str">
        <f>IF(OR($S847=FALSE,$R847=TRUE,$V847=FALSE),"-",IF(AB847=FALSE,(CONCATENATE(L$1," doesn't match.")),"-"))</f>
        <v>-</v>
      </c>
      <c r="BI847" s="3" t="str">
        <f>IF(OR($S847=FALSE,$R847=TRUE,$V847=FALSE),"-",IF(AC847=FALSE,(CONCATENATE(M$1," doesn't match.")),"-"))</f>
        <v>-</v>
      </c>
      <c r="BJ847" s="3" t="str">
        <f>IF(OR($S847=FALSE,$R847=TRUE,$V847=FALSE),"-",IF(AD847=FALSE,(CONCATENATE(N$1," doesn't match.")),"-"))</f>
        <v>-</v>
      </c>
      <c r="BK847" s="3" t="str">
        <f>IF(OR($S847=FALSE,$R847=TRUE,$V847=FALSE),"-",IF(AE847=FALSE,(CONCATENATE(O$1," doesn't match.")),"-"))</f>
        <v>-</v>
      </c>
      <c r="BL847" s="3" t="str">
        <f>IF(OR($S847=FALSE,$R847=TRUE,$V847=FALSE),"-",IF(AF847=FALSE,(CONCATENATE(P$1," doesn't match.")),"-"))</f>
        <v>-</v>
      </c>
    </row>
    <row r="848" spans="1:64" x14ac:dyDescent="0.25">
      <c r="A848" s="2"/>
      <c r="B848" s="3"/>
      <c r="C848" s="4"/>
      <c r="D848" s="3"/>
      <c r="E848" s="3"/>
      <c r="F848" s="3"/>
      <c r="G848" s="3"/>
      <c r="H848" s="5"/>
      <c r="I848" s="5"/>
      <c r="J848" s="5"/>
      <c r="K848" s="5"/>
      <c r="L848" s="3"/>
      <c r="M848" s="5"/>
      <c r="N848" s="5"/>
      <c r="O848" s="5"/>
      <c r="P848" s="5"/>
      <c r="Q848" s="5"/>
      <c r="R848" s="6" t="b">
        <f>B848=B849</f>
        <v>1</v>
      </c>
      <c r="S848" s="6" t="b">
        <f>C848=C849</f>
        <v>1</v>
      </c>
      <c r="T848" s="6" t="b">
        <f>D848=D849</f>
        <v>1</v>
      </c>
      <c r="U848" s="6" t="b">
        <f>E848=E849</f>
        <v>1</v>
      </c>
      <c r="V848" s="6" t="b">
        <f>F848=F849</f>
        <v>1</v>
      </c>
      <c r="W848" s="6" t="b">
        <f>G848=G849</f>
        <v>1</v>
      </c>
      <c r="X848" s="6" t="b">
        <f>H848=H849</f>
        <v>1</v>
      </c>
      <c r="Y848" s="6" t="b">
        <f>I848=I849</f>
        <v>1</v>
      </c>
      <c r="Z848" s="6" t="b">
        <f>J848=J849</f>
        <v>1</v>
      </c>
      <c r="AA848" s="6" t="b">
        <f>K848=K849</f>
        <v>1</v>
      </c>
      <c r="AB848" s="6" t="b">
        <f>L848=L849</f>
        <v>1</v>
      </c>
      <c r="AC848" s="6" t="b">
        <f>M848=M849</f>
        <v>1</v>
      </c>
      <c r="AD848" s="6" t="b">
        <f>N848=N849</f>
        <v>1</v>
      </c>
      <c r="AE848" s="6" t="b">
        <f>O848=O849</f>
        <v>1</v>
      </c>
      <c r="AF848" s="6" t="b">
        <f>P848=P849</f>
        <v>1</v>
      </c>
      <c r="AG848" s="3"/>
      <c r="AH848" s="8" t="str">
        <f>IF(ISBLANK($E848),"N/A",$E848)</f>
        <v>N/A</v>
      </c>
      <c r="AI848" s="8" t="str">
        <f>IF(ISBLANK($F848),"N/A",$F848)</f>
        <v>N/A</v>
      </c>
      <c r="AJ848" s="7" t="str">
        <f>IF(ISBLANK($B848),"N/A",$B848)</f>
        <v>N/A</v>
      </c>
      <c r="AK848" s="8" t="str">
        <f>IF(ISBLANK($C848),"N/A",$C848)</f>
        <v>N/A</v>
      </c>
      <c r="AL848" s="8" t="str">
        <f>IF(ISBLANK($C849),"N/A",$C849)</f>
        <v>N/A</v>
      </c>
      <c r="AM848" s="7" t="str">
        <f>IF(ISBLANK($B849),"N/A",$B849)</f>
        <v>N/A</v>
      </c>
      <c r="AN848" s="8" t="str">
        <f>IF(ISBLANK($F849),"N/A",$F849)</f>
        <v>N/A</v>
      </c>
      <c r="AO848" s="8" t="str">
        <f>IF(ISBLANK($E849),"N/A",$E849)</f>
        <v>N/A</v>
      </c>
      <c r="AP848" s="3"/>
      <c r="AQ848" s="6" t="str">
        <f>IF($S848=FALSE,"Matter doesn't match.","-")</f>
        <v>-</v>
      </c>
      <c r="AR848" s="6" t="str">
        <f>IF($R848=TRUE,"System matches.","-")</f>
        <v>System matches.</v>
      </c>
      <c r="AS848" s="6" t="str">
        <f>IF($U848=FALSE,"Action Type doesn't match.","-")</f>
        <v>-</v>
      </c>
      <c r="AT848" s="6" t="str">
        <f>IF($V848=FALSE,"Action Due doesn't match.","-")</f>
        <v>-</v>
      </c>
      <c r="AU848" s="6" t="b">
        <f>IF(AND($S848=TRUE,$Z848=TRUE,$U848=FALSE,$R848=FALSE),TRUE,FALSE)</f>
        <v>0</v>
      </c>
      <c r="AV848" s="13" t="b">
        <f ca="1">IF(OFFSET($AU848,-1,0)=TRUE,TRUE,FALSE)</f>
        <v>0</v>
      </c>
      <c r="AW848" s="6" t="b">
        <f>IF(AND($V848=TRUE,$S848=TRUE,$U848=FALSE,$R848=FALSE),TRUE,FALSE)</f>
        <v>0</v>
      </c>
      <c r="AX848" s="13" t="b">
        <f ca="1">IF(OFFSET($AW848,-1,0)="TRUE",TRUE,FALSE)</f>
        <v>0</v>
      </c>
      <c r="AY848" s="3"/>
      <c r="AZ848" s="3" t="str">
        <f>IF(OR($S848=FALSE,$R848=TRUE,$V848=FALSE),"-",IF(T848=FALSE,(CONCATENATE(D$1," doesn't match.")),"-"))</f>
        <v>-</v>
      </c>
      <c r="BA848" s="3" t="str">
        <f>IF(OR($S848=FALSE,$R848=TRUE,$V848=FALSE),"-",IF(U848=FALSE,(CONCATENATE(E$1," doesn't match.")),"-"))</f>
        <v>-</v>
      </c>
      <c r="BB848" s="3" t="str">
        <f>IF(OR($S848=FALSE,$R848=TRUE,$V848=FALSE),"-",IF(V848=FALSE,(CONCATENATE(F$1," doesn't match.")),"-"))</f>
        <v>-</v>
      </c>
      <c r="BC848" s="3" t="str">
        <f>IF(OR($S848=FALSE,$R848=TRUE,$V848=FALSE),"-",IF(W848=FALSE,(CONCATENATE(G$1," doesn't match.")),"-"))</f>
        <v>-</v>
      </c>
      <c r="BD848" s="3" t="str">
        <f>IF(OR($S848=FALSE,$R848=TRUE,$V848=FALSE),"-",IF(X848=FALSE,(CONCATENATE(H$1," doesn't match.")),"-"))</f>
        <v>-</v>
      </c>
      <c r="BE848" s="3" t="str">
        <f>IF(OR($S848=FALSE,$R848=TRUE,$V848=FALSE),"-",IF(Y848=FALSE,(CONCATENATE(I$1," doesn't match.")),"-"))</f>
        <v>-</v>
      </c>
      <c r="BF848" s="3" t="str">
        <f>IF(OR($S848=FALSE,$R848=TRUE,$V848=FALSE),"-",IF(Z848=FALSE,(CONCATENATE(J$1," doesn't match.")),"-"))</f>
        <v>-</v>
      </c>
      <c r="BG848" s="3" t="str">
        <f>IF(OR($S848=FALSE,$R848=TRUE,$V848=FALSE),"-",IF(AA848=FALSE,(CONCATENATE(K$1," doesn't match.")),"-"))</f>
        <v>-</v>
      </c>
      <c r="BH848" s="3" t="str">
        <f>IF(OR($S848=FALSE,$R848=TRUE,$V848=FALSE),"-",IF(AB848=FALSE,(CONCATENATE(L$1," doesn't match.")),"-"))</f>
        <v>-</v>
      </c>
      <c r="BI848" s="3" t="str">
        <f>IF(OR($S848=FALSE,$R848=TRUE,$V848=FALSE),"-",IF(AC848=FALSE,(CONCATENATE(M$1," doesn't match.")),"-"))</f>
        <v>-</v>
      </c>
      <c r="BJ848" s="3" t="str">
        <f>IF(OR($S848=FALSE,$R848=TRUE,$V848=FALSE),"-",IF(AD848=FALSE,(CONCATENATE(N$1," doesn't match.")),"-"))</f>
        <v>-</v>
      </c>
      <c r="BK848" s="3" t="str">
        <f>IF(OR($S848=FALSE,$R848=TRUE,$V848=FALSE),"-",IF(AE848=FALSE,(CONCATENATE(O$1," doesn't match.")),"-"))</f>
        <v>-</v>
      </c>
      <c r="BL848" s="3" t="str">
        <f>IF(OR($S848=FALSE,$R848=TRUE,$V848=FALSE),"-",IF(AF848=FALSE,(CONCATENATE(P$1," doesn't match.")),"-"))</f>
        <v>-</v>
      </c>
    </row>
    <row r="849" spans="1:64" x14ac:dyDescent="0.25">
      <c r="A849" s="2"/>
      <c r="B849" s="3"/>
      <c r="C849" s="4"/>
      <c r="D849" s="3"/>
      <c r="E849" s="3"/>
      <c r="F849" s="3"/>
      <c r="G849" s="3"/>
      <c r="H849" s="5"/>
      <c r="I849" s="5"/>
      <c r="J849" s="5"/>
      <c r="K849" s="5"/>
      <c r="L849" s="3"/>
      <c r="M849" s="5"/>
      <c r="N849" s="5"/>
      <c r="O849" s="5"/>
      <c r="P849" s="5"/>
      <c r="Q849" s="5"/>
      <c r="R849" s="6" t="b">
        <f>B849=B850</f>
        <v>1</v>
      </c>
      <c r="S849" s="6" t="b">
        <f>C849=C850</f>
        <v>1</v>
      </c>
      <c r="T849" s="6" t="b">
        <f>D849=D850</f>
        <v>1</v>
      </c>
      <c r="U849" s="6" t="b">
        <f>E849=E850</f>
        <v>1</v>
      </c>
      <c r="V849" s="6" t="b">
        <f>F849=F850</f>
        <v>1</v>
      </c>
      <c r="W849" s="6" t="b">
        <f>G849=G850</f>
        <v>1</v>
      </c>
      <c r="X849" s="6" t="b">
        <f>H849=H850</f>
        <v>1</v>
      </c>
      <c r="Y849" s="6" t="b">
        <f>I849=I850</f>
        <v>1</v>
      </c>
      <c r="Z849" s="6" t="b">
        <f>J849=J850</f>
        <v>1</v>
      </c>
      <c r="AA849" s="6" t="b">
        <f>K849=K850</f>
        <v>1</v>
      </c>
      <c r="AB849" s="6" t="b">
        <f>L849=L850</f>
        <v>1</v>
      </c>
      <c r="AC849" s="6" t="b">
        <f>M849=M850</f>
        <v>1</v>
      </c>
      <c r="AD849" s="6" t="b">
        <f>N849=N850</f>
        <v>1</v>
      </c>
      <c r="AE849" s="6" t="b">
        <f>O849=O850</f>
        <v>1</v>
      </c>
      <c r="AF849" s="6" t="b">
        <f>P849=P850</f>
        <v>1</v>
      </c>
      <c r="AG849" s="3"/>
      <c r="AH849" s="8" t="str">
        <f>IF(ISBLANK($E849),"N/A",$E849)</f>
        <v>N/A</v>
      </c>
      <c r="AI849" s="8" t="str">
        <f>IF(ISBLANK($F849),"N/A",$F849)</f>
        <v>N/A</v>
      </c>
      <c r="AJ849" s="7" t="str">
        <f>IF(ISBLANK($B849),"N/A",$B849)</f>
        <v>N/A</v>
      </c>
      <c r="AK849" s="8" t="str">
        <f>IF(ISBLANK($C849),"N/A",$C849)</f>
        <v>N/A</v>
      </c>
      <c r="AL849" s="8" t="str">
        <f>IF(ISBLANK($C850),"N/A",$C850)</f>
        <v>N/A</v>
      </c>
      <c r="AM849" s="7" t="str">
        <f>IF(ISBLANK($B850),"N/A",$B850)</f>
        <v>N/A</v>
      </c>
      <c r="AN849" s="8" t="str">
        <f>IF(ISBLANK($F850),"N/A",$F850)</f>
        <v>N/A</v>
      </c>
      <c r="AO849" s="8" t="str">
        <f>IF(ISBLANK($E850),"N/A",$E850)</f>
        <v>N/A</v>
      </c>
      <c r="AP849" s="3"/>
      <c r="AQ849" s="6" t="str">
        <f>IF($S849=FALSE,"Matter doesn't match.","-")</f>
        <v>-</v>
      </c>
      <c r="AR849" s="6" t="str">
        <f>IF($R849=TRUE,"System matches.","-")</f>
        <v>System matches.</v>
      </c>
      <c r="AS849" s="6" t="str">
        <f>IF($U849=FALSE,"Action Type doesn't match.","-")</f>
        <v>-</v>
      </c>
      <c r="AT849" s="6" t="str">
        <f>IF($V849=FALSE,"Action Due doesn't match.","-")</f>
        <v>-</v>
      </c>
      <c r="AU849" s="6" t="b">
        <f>IF(AND($S849=TRUE,$Z849=TRUE,$U849=FALSE,$R849=FALSE),TRUE,FALSE)</f>
        <v>0</v>
      </c>
      <c r="AV849" s="13" t="b">
        <f ca="1">IF(OFFSET($AU849,-1,0)=TRUE,TRUE,FALSE)</f>
        <v>0</v>
      </c>
      <c r="AW849" s="6" t="b">
        <f>IF(AND($V849=TRUE,$S849=TRUE,$U849=FALSE,$R849=FALSE),TRUE,FALSE)</f>
        <v>0</v>
      </c>
      <c r="AX849" s="13" t="b">
        <f ca="1">IF(OFFSET($AW849,-1,0)="TRUE",TRUE,FALSE)</f>
        <v>0</v>
      </c>
      <c r="AY849" s="3"/>
      <c r="AZ849" s="3" t="str">
        <f>IF(OR($S849=FALSE,$R849=TRUE,$V849=FALSE),"-",IF(T849=FALSE,(CONCATENATE(D$1," doesn't match.")),"-"))</f>
        <v>-</v>
      </c>
      <c r="BA849" s="3" t="str">
        <f>IF(OR($S849=FALSE,$R849=TRUE,$V849=FALSE),"-",IF(U849=FALSE,(CONCATENATE(E$1," doesn't match.")),"-"))</f>
        <v>-</v>
      </c>
      <c r="BB849" s="3" t="str">
        <f>IF(OR($S849=FALSE,$R849=TRUE,$V849=FALSE),"-",IF(V849=FALSE,(CONCATENATE(F$1," doesn't match.")),"-"))</f>
        <v>-</v>
      </c>
      <c r="BC849" s="3" t="str">
        <f>IF(OR($S849=FALSE,$R849=TRUE,$V849=FALSE),"-",IF(W849=FALSE,(CONCATENATE(G$1," doesn't match.")),"-"))</f>
        <v>-</v>
      </c>
      <c r="BD849" s="3" t="str">
        <f>IF(OR($S849=FALSE,$R849=TRUE,$V849=FALSE),"-",IF(X849=FALSE,(CONCATENATE(H$1," doesn't match.")),"-"))</f>
        <v>-</v>
      </c>
      <c r="BE849" s="3" t="str">
        <f>IF(OR($S849=FALSE,$R849=TRUE,$V849=FALSE),"-",IF(Y849=FALSE,(CONCATENATE(I$1," doesn't match.")),"-"))</f>
        <v>-</v>
      </c>
      <c r="BF849" s="3" t="str">
        <f>IF(OR($S849=FALSE,$R849=TRUE,$V849=FALSE),"-",IF(Z849=FALSE,(CONCATENATE(J$1," doesn't match.")),"-"))</f>
        <v>-</v>
      </c>
      <c r="BG849" s="3" t="str">
        <f>IF(OR($S849=FALSE,$R849=TRUE,$V849=FALSE),"-",IF(AA849=FALSE,(CONCATENATE(K$1," doesn't match.")),"-"))</f>
        <v>-</v>
      </c>
      <c r="BH849" s="3" t="str">
        <f>IF(OR($S849=FALSE,$R849=TRUE,$V849=FALSE),"-",IF(AB849=FALSE,(CONCATENATE(L$1," doesn't match.")),"-"))</f>
        <v>-</v>
      </c>
      <c r="BI849" s="3" t="str">
        <f>IF(OR($S849=FALSE,$R849=TRUE,$V849=FALSE),"-",IF(AC849=FALSE,(CONCATENATE(M$1," doesn't match.")),"-"))</f>
        <v>-</v>
      </c>
      <c r="BJ849" s="3" t="str">
        <f>IF(OR($S849=FALSE,$R849=TRUE,$V849=FALSE),"-",IF(AD849=FALSE,(CONCATENATE(N$1," doesn't match.")),"-"))</f>
        <v>-</v>
      </c>
      <c r="BK849" s="3" t="str">
        <f>IF(OR($S849=FALSE,$R849=TRUE,$V849=FALSE),"-",IF(AE849=FALSE,(CONCATENATE(O$1," doesn't match.")),"-"))</f>
        <v>-</v>
      </c>
      <c r="BL849" s="3" t="str">
        <f>IF(OR($S849=FALSE,$R849=TRUE,$V849=FALSE),"-",IF(AF849=FALSE,(CONCATENATE(P$1," doesn't match.")),"-"))</f>
        <v>-</v>
      </c>
    </row>
    <row r="850" spans="1:64" x14ac:dyDescent="0.25">
      <c r="A850" s="2"/>
      <c r="B850" s="3"/>
      <c r="C850" s="4"/>
      <c r="D850" s="3"/>
      <c r="E850" s="3"/>
      <c r="F850" s="3"/>
      <c r="G850" s="3"/>
      <c r="H850" s="5"/>
      <c r="I850" s="5"/>
      <c r="J850" s="5"/>
      <c r="K850" s="5"/>
      <c r="L850" s="3"/>
      <c r="M850" s="5"/>
      <c r="N850" s="5"/>
      <c r="O850" s="5"/>
      <c r="P850" s="5"/>
      <c r="Q850" s="5"/>
      <c r="R850" s="6" t="b">
        <f>B850=B851</f>
        <v>1</v>
      </c>
      <c r="S850" s="6" t="b">
        <f>C850=C851</f>
        <v>1</v>
      </c>
      <c r="T850" s="6" t="b">
        <f>D850=D851</f>
        <v>1</v>
      </c>
      <c r="U850" s="6" t="b">
        <f>E850=E851</f>
        <v>1</v>
      </c>
      <c r="V850" s="6" t="b">
        <f>F850=F851</f>
        <v>1</v>
      </c>
      <c r="W850" s="6" t="b">
        <f>G850=G851</f>
        <v>1</v>
      </c>
      <c r="X850" s="6" t="b">
        <f>H850=H851</f>
        <v>1</v>
      </c>
      <c r="Y850" s="6" t="b">
        <f>I850=I851</f>
        <v>1</v>
      </c>
      <c r="Z850" s="6" t="b">
        <f>J850=J851</f>
        <v>1</v>
      </c>
      <c r="AA850" s="6" t="b">
        <f>K850=K851</f>
        <v>1</v>
      </c>
      <c r="AB850" s="6" t="b">
        <f>L850=L851</f>
        <v>1</v>
      </c>
      <c r="AC850" s="6" t="b">
        <f>M850=M851</f>
        <v>1</v>
      </c>
      <c r="AD850" s="6" t="b">
        <f>N850=N851</f>
        <v>1</v>
      </c>
      <c r="AE850" s="6" t="b">
        <f>O850=O851</f>
        <v>1</v>
      </c>
      <c r="AF850" s="6" t="b">
        <f>P850=P851</f>
        <v>1</v>
      </c>
      <c r="AG850" s="3"/>
      <c r="AH850" s="8" t="str">
        <f>IF(ISBLANK($E850),"N/A",$E850)</f>
        <v>N/A</v>
      </c>
      <c r="AI850" s="8" t="str">
        <f>IF(ISBLANK($F850),"N/A",$F850)</f>
        <v>N/A</v>
      </c>
      <c r="AJ850" s="7" t="str">
        <f>IF(ISBLANK($B850),"N/A",$B850)</f>
        <v>N/A</v>
      </c>
      <c r="AK850" s="8" t="str">
        <f>IF(ISBLANK($C850),"N/A",$C850)</f>
        <v>N/A</v>
      </c>
      <c r="AL850" s="8" t="str">
        <f>IF(ISBLANK($C851),"N/A",$C851)</f>
        <v>N/A</v>
      </c>
      <c r="AM850" s="7" t="str">
        <f>IF(ISBLANK($B851),"N/A",$B851)</f>
        <v>N/A</v>
      </c>
      <c r="AN850" s="8" t="str">
        <f>IF(ISBLANK($F851),"N/A",$F851)</f>
        <v>N/A</v>
      </c>
      <c r="AO850" s="8" t="str">
        <f>IF(ISBLANK($E851),"N/A",$E851)</f>
        <v>N/A</v>
      </c>
      <c r="AP850" s="3"/>
      <c r="AQ850" s="6" t="str">
        <f>IF($S850=FALSE,"Matter doesn't match.","-")</f>
        <v>-</v>
      </c>
      <c r="AR850" s="6" t="str">
        <f>IF($R850=TRUE,"System matches.","-")</f>
        <v>System matches.</v>
      </c>
      <c r="AS850" s="6" t="str">
        <f>IF($U850=FALSE,"Action Type doesn't match.","-")</f>
        <v>-</v>
      </c>
      <c r="AT850" s="6" t="str">
        <f>IF($V850=FALSE,"Action Due doesn't match.","-")</f>
        <v>-</v>
      </c>
      <c r="AU850" s="6" t="b">
        <f>IF(AND($S850=TRUE,$Z850=TRUE,$U850=FALSE,$R850=FALSE),TRUE,FALSE)</f>
        <v>0</v>
      </c>
      <c r="AV850" s="13" t="b">
        <f ca="1">IF(OFFSET($AU850,-1,0)=TRUE,TRUE,FALSE)</f>
        <v>0</v>
      </c>
      <c r="AW850" s="6" t="b">
        <f>IF(AND($V850=TRUE,$S850=TRUE,$U850=FALSE,$R850=FALSE),TRUE,FALSE)</f>
        <v>0</v>
      </c>
      <c r="AX850" s="13" t="b">
        <f ca="1">IF(OFFSET($AW850,-1,0)="TRUE",TRUE,FALSE)</f>
        <v>0</v>
      </c>
      <c r="AY850" s="3"/>
      <c r="AZ850" s="3" t="str">
        <f>IF(OR($S850=FALSE,$R850=TRUE,$V850=FALSE),"-",IF(T850=FALSE,(CONCATENATE(D$1," doesn't match.")),"-"))</f>
        <v>-</v>
      </c>
      <c r="BA850" s="3" t="str">
        <f>IF(OR($S850=FALSE,$R850=TRUE,$V850=FALSE),"-",IF(U850=FALSE,(CONCATENATE(E$1," doesn't match.")),"-"))</f>
        <v>-</v>
      </c>
      <c r="BB850" s="3" t="str">
        <f>IF(OR($S850=FALSE,$R850=TRUE,$V850=FALSE),"-",IF(V850=FALSE,(CONCATENATE(F$1," doesn't match.")),"-"))</f>
        <v>-</v>
      </c>
      <c r="BC850" s="3" t="str">
        <f>IF(OR($S850=FALSE,$R850=TRUE,$V850=FALSE),"-",IF(W850=FALSE,(CONCATENATE(G$1," doesn't match.")),"-"))</f>
        <v>-</v>
      </c>
      <c r="BD850" s="3" t="str">
        <f>IF(OR($S850=FALSE,$R850=TRUE,$V850=FALSE),"-",IF(X850=FALSE,(CONCATENATE(H$1," doesn't match.")),"-"))</f>
        <v>-</v>
      </c>
      <c r="BE850" s="3" t="str">
        <f>IF(OR($S850=FALSE,$R850=TRUE,$V850=FALSE),"-",IF(Y850=FALSE,(CONCATENATE(I$1," doesn't match.")),"-"))</f>
        <v>-</v>
      </c>
      <c r="BF850" s="3" t="str">
        <f>IF(OR($S850=FALSE,$R850=TRUE,$V850=FALSE),"-",IF(Z850=FALSE,(CONCATENATE(J$1," doesn't match.")),"-"))</f>
        <v>-</v>
      </c>
      <c r="BG850" s="3" t="str">
        <f>IF(OR($S850=FALSE,$R850=TRUE,$V850=FALSE),"-",IF(AA850=FALSE,(CONCATENATE(K$1," doesn't match.")),"-"))</f>
        <v>-</v>
      </c>
      <c r="BH850" s="3" t="str">
        <f>IF(OR($S850=FALSE,$R850=TRUE,$V850=FALSE),"-",IF(AB850=FALSE,(CONCATENATE(L$1," doesn't match.")),"-"))</f>
        <v>-</v>
      </c>
      <c r="BI850" s="3" t="str">
        <f>IF(OR($S850=FALSE,$R850=TRUE,$V850=FALSE),"-",IF(AC850=FALSE,(CONCATENATE(M$1," doesn't match.")),"-"))</f>
        <v>-</v>
      </c>
      <c r="BJ850" s="3" t="str">
        <f>IF(OR($S850=FALSE,$R850=TRUE,$V850=FALSE),"-",IF(AD850=FALSE,(CONCATENATE(N$1," doesn't match.")),"-"))</f>
        <v>-</v>
      </c>
      <c r="BK850" s="3" t="str">
        <f>IF(OR($S850=FALSE,$R850=TRUE,$V850=FALSE),"-",IF(AE850=FALSE,(CONCATENATE(O$1," doesn't match.")),"-"))</f>
        <v>-</v>
      </c>
      <c r="BL850" s="3" t="str">
        <f>IF(OR($S850=FALSE,$R850=TRUE,$V850=FALSE),"-",IF(AF850=FALSE,(CONCATENATE(P$1," doesn't match.")),"-"))</f>
        <v>-</v>
      </c>
    </row>
    <row r="851" spans="1:64" x14ac:dyDescent="0.25">
      <c r="A851" s="2"/>
      <c r="B851" s="3"/>
      <c r="C851" s="4"/>
      <c r="D851" s="3"/>
      <c r="E851" s="3"/>
      <c r="F851" s="3"/>
      <c r="G851" s="3"/>
      <c r="H851" s="5"/>
      <c r="I851" s="5"/>
      <c r="J851" s="5"/>
      <c r="K851" s="5"/>
      <c r="L851" s="3"/>
      <c r="M851" s="5"/>
      <c r="N851" s="5"/>
      <c r="O851" s="5"/>
      <c r="P851" s="5"/>
      <c r="Q851" s="5"/>
      <c r="R851" s="6" t="b">
        <f>B851=B852</f>
        <v>1</v>
      </c>
      <c r="S851" s="6" t="b">
        <f>C851=C852</f>
        <v>1</v>
      </c>
      <c r="T851" s="6" t="b">
        <f>D851=D852</f>
        <v>1</v>
      </c>
      <c r="U851" s="6" t="b">
        <f>E851=E852</f>
        <v>1</v>
      </c>
      <c r="V851" s="6" t="b">
        <f>F851=F852</f>
        <v>1</v>
      </c>
      <c r="W851" s="6" t="b">
        <f>G851=G852</f>
        <v>1</v>
      </c>
      <c r="X851" s="6" t="b">
        <f>H851=H852</f>
        <v>1</v>
      </c>
      <c r="Y851" s="6" t="b">
        <f>I851=I852</f>
        <v>1</v>
      </c>
      <c r="Z851" s="6" t="b">
        <f>J851=J852</f>
        <v>1</v>
      </c>
      <c r="AA851" s="6" t="b">
        <f>K851=K852</f>
        <v>1</v>
      </c>
      <c r="AB851" s="6" t="b">
        <f>L851=L852</f>
        <v>1</v>
      </c>
      <c r="AC851" s="6" t="b">
        <f>M851=M852</f>
        <v>1</v>
      </c>
      <c r="AD851" s="6" t="b">
        <f>N851=N852</f>
        <v>1</v>
      </c>
      <c r="AE851" s="6" t="b">
        <f>O851=O852</f>
        <v>1</v>
      </c>
      <c r="AF851" s="6" t="b">
        <f>P851=P852</f>
        <v>1</v>
      </c>
      <c r="AG851" s="3"/>
      <c r="AH851" s="8" t="str">
        <f>IF(ISBLANK($E851),"N/A",$E851)</f>
        <v>N/A</v>
      </c>
      <c r="AI851" s="8" t="str">
        <f>IF(ISBLANK($F851),"N/A",$F851)</f>
        <v>N/A</v>
      </c>
      <c r="AJ851" s="7" t="str">
        <f>IF(ISBLANK($B851),"N/A",$B851)</f>
        <v>N/A</v>
      </c>
      <c r="AK851" s="8" t="str">
        <f>IF(ISBLANK($C851),"N/A",$C851)</f>
        <v>N/A</v>
      </c>
      <c r="AL851" s="8" t="str">
        <f>IF(ISBLANK($C852),"N/A",$C852)</f>
        <v>N/A</v>
      </c>
      <c r="AM851" s="7" t="str">
        <f>IF(ISBLANK($B852),"N/A",$B852)</f>
        <v>N/A</v>
      </c>
      <c r="AN851" s="8" t="str">
        <f>IF(ISBLANK($F852),"N/A",$F852)</f>
        <v>N/A</v>
      </c>
      <c r="AO851" s="8" t="str">
        <f>IF(ISBLANK($E852),"N/A",$E852)</f>
        <v>N/A</v>
      </c>
      <c r="AP851" s="3"/>
      <c r="AQ851" s="6" t="str">
        <f>IF($S851=FALSE,"Matter doesn't match.","-")</f>
        <v>-</v>
      </c>
      <c r="AR851" s="6" t="str">
        <f>IF($R851=TRUE,"System matches.","-")</f>
        <v>System matches.</v>
      </c>
      <c r="AS851" s="6" t="str">
        <f>IF($U851=FALSE,"Action Type doesn't match.","-")</f>
        <v>-</v>
      </c>
      <c r="AT851" s="6" t="str">
        <f>IF($V851=FALSE,"Action Due doesn't match.","-")</f>
        <v>-</v>
      </c>
      <c r="AU851" s="6" t="b">
        <f>IF(AND($S851=TRUE,$Z851=TRUE,$U851=FALSE,$R851=FALSE),TRUE,FALSE)</f>
        <v>0</v>
      </c>
      <c r="AV851" s="13" t="b">
        <f ca="1">IF(OFFSET($AU851,-1,0)=TRUE,TRUE,FALSE)</f>
        <v>0</v>
      </c>
      <c r="AW851" s="6" t="b">
        <f>IF(AND($V851=TRUE,$S851=TRUE,$U851=FALSE,$R851=FALSE),TRUE,FALSE)</f>
        <v>0</v>
      </c>
      <c r="AX851" s="13" t="b">
        <f ca="1">IF(OFFSET($AW851,-1,0)="TRUE",TRUE,FALSE)</f>
        <v>0</v>
      </c>
      <c r="AY851" s="3"/>
      <c r="AZ851" s="3" t="str">
        <f>IF(OR($S851=FALSE,$R851=TRUE,$V851=FALSE),"-",IF(T851=FALSE,(CONCATENATE(D$1," doesn't match.")),"-"))</f>
        <v>-</v>
      </c>
      <c r="BA851" s="3" t="str">
        <f>IF(OR($S851=FALSE,$R851=TRUE,$V851=FALSE),"-",IF(U851=FALSE,(CONCATENATE(E$1," doesn't match.")),"-"))</f>
        <v>-</v>
      </c>
      <c r="BB851" s="3" t="str">
        <f>IF(OR($S851=FALSE,$R851=TRUE,$V851=FALSE),"-",IF(V851=FALSE,(CONCATENATE(F$1," doesn't match.")),"-"))</f>
        <v>-</v>
      </c>
      <c r="BC851" s="3" t="str">
        <f>IF(OR($S851=FALSE,$R851=TRUE,$V851=FALSE),"-",IF(W851=FALSE,(CONCATENATE(G$1," doesn't match.")),"-"))</f>
        <v>-</v>
      </c>
      <c r="BD851" s="3" t="str">
        <f>IF(OR($S851=FALSE,$R851=TRUE,$V851=FALSE),"-",IF(X851=FALSE,(CONCATENATE(H$1," doesn't match.")),"-"))</f>
        <v>-</v>
      </c>
      <c r="BE851" s="3" t="str">
        <f>IF(OR($S851=FALSE,$R851=TRUE,$V851=FALSE),"-",IF(Y851=FALSE,(CONCATENATE(I$1," doesn't match.")),"-"))</f>
        <v>-</v>
      </c>
      <c r="BF851" s="3" t="str">
        <f>IF(OR($S851=FALSE,$R851=TRUE,$V851=FALSE),"-",IF(Z851=FALSE,(CONCATENATE(J$1," doesn't match.")),"-"))</f>
        <v>-</v>
      </c>
      <c r="BG851" s="3" t="str">
        <f>IF(OR($S851=FALSE,$R851=TRUE,$V851=FALSE),"-",IF(AA851=FALSE,(CONCATENATE(K$1," doesn't match.")),"-"))</f>
        <v>-</v>
      </c>
      <c r="BH851" s="3" t="str">
        <f>IF(OR($S851=FALSE,$R851=TRUE,$V851=FALSE),"-",IF(AB851=FALSE,(CONCATENATE(L$1," doesn't match.")),"-"))</f>
        <v>-</v>
      </c>
      <c r="BI851" s="3" t="str">
        <f>IF(OR($S851=FALSE,$R851=TRUE,$V851=FALSE),"-",IF(AC851=FALSE,(CONCATENATE(M$1," doesn't match.")),"-"))</f>
        <v>-</v>
      </c>
      <c r="BJ851" s="3" t="str">
        <f>IF(OR($S851=FALSE,$R851=TRUE,$V851=FALSE),"-",IF(AD851=FALSE,(CONCATENATE(N$1," doesn't match.")),"-"))</f>
        <v>-</v>
      </c>
      <c r="BK851" s="3" t="str">
        <f>IF(OR($S851=FALSE,$R851=TRUE,$V851=FALSE),"-",IF(AE851=FALSE,(CONCATENATE(O$1," doesn't match.")),"-"))</f>
        <v>-</v>
      </c>
      <c r="BL851" s="3" t="str">
        <f>IF(OR($S851=FALSE,$R851=TRUE,$V851=FALSE),"-",IF(AF851=FALSE,(CONCATENATE(P$1," doesn't match.")),"-"))</f>
        <v>-</v>
      </c>
    </row>
    <row r="852" spans="1:64" x14ac:dyDescent="0.25">
      <c r="A852" s="2"/>
      <c r="B852" s="3"/>
      <c r="C852" s="4"/>
      <c r="D852" s="3"/>
      <c r="E852" s="3"/>
      <c r="F852" s="3"/>
      <c r="G852" s="3"/>
      <c r="H852" s="5"/>
      <c r="I852" s="5"/>
      <c r="J852" s="5"/>
      <c r="K852" s="5"/>
      <c r="L852" s="3"/>
      <c r="M852" s="5"/>
      <c r="N852" s="5"/>
      <c r="O852" s="5"/>
      <c r="P852" s="5"/>
      <c r="Q852" s="5"/>
      <c r="R852" s="6" t="b">
        <f>B852=B853</f>
        <v>1</v>
      </c>
      <c r="S852" s="6" t="b">
        <f>C852=C853</f>
        <v>1</v>
      </c>
      <c r="T852" s="6" t="b">
        <f>D852=D853</f>
        <v>1</v>
      </c>
      <c r="U852" s="6" t="b">
        <f>E852=E853</f>
        <v>1</v>
      </c>
      <c r="V852" s="6" t="b">
        <f>F852=F853</f>
        <v>1</v>
      </c>
      <c r="W852" s="6" t="b">
        <f>G852=G853</f>
        <v>1</v>
      </c>
      <c r="X852" s="6" t="b">
        <f>H852=H853</f>
        <v>1</v>
      </c>
      <c r="Y852" s="6" t="b">
        <f>I852=I853</f>
        <v>1</v>
      </c>
      <c r="Z852" s="6" t="b">
        <f>J852=J853</f>
        <v>1</v>
      </c>
      <c r="AA852" s="6" t="b">
        <f>K852=K853</f>
        <v>1</v>
      </c>
      <c r="AB852" s="6" t="b">
        <f>L852=L853</f>
        <v>1</v>
      </c>
      <c r="AC852" s="6" t="b">
        <f>M852=M853</f>
        <v>1</v>
      </c>
      <c r="AD852" s="6" t="b">
        <f>N852=N853</f>
        <v>1</v>
      </c>
      <c r="AE852" s="6" t="b">
        <f>O852=O853</f>
        <v>1</v>
      </c>
      <c r="AF852" s="6" t="b">
        <f>P852=P853</f>
        <v>1</v>
      </c>
      <c r="AG852" s="3"/>
      <c r="AH852" s="8" t="str">
        <f>IF(ISBLANK($E852),"N/A",$E852)</f>
        <v>N/A</v>
      </c>
      <c r="AI852" s="8" t="str">
        <f>IF(ISBLANK($F852),"N/A",$F852)</f>
        <v>N/A</v>
      </c>
      <c r="AJ852" s="7" t="str">
        <f>IF(ISBLANK($B852),"N/A",$B852)</f>
        <v>N/A</v>
      </c>
      <c r="AK852" s="8" t="str">
        <f>IF(ISBLANK($C852),"N/A",$C852)</f>
        <v>N/A</v>
      </c>
      <c r="AL852" s="8" t="str">
        <f>IF(ISBLANK($C853),"N/A",$C853)</f>
        <v>N/A</v>
      </c>
      <c r="AM852" s="7" t="str">
        <f>IF(ISBLANK($B853),"N/A",$B853)</f>
        <v>N/A</v>
      </c>
      <c r="AN852" s="8" t="str">
        <f>IF(ISBLANK($F853),"N/A",$F853)</f>
        <v>N/A</v>
      </c>
      <c r="AO852" s="8" t="str">
        <f>IF(ISBLANK($E853),"N/A",$E853)</f>
        <v>N/A</v>
      </c>
      <c r="AP852" s="3"/>
      <c r="AQ852" s="6" t="str">
        <f>IF($S852=FALSE,"Matter doesn't match.","-")</f>
        <v>-</v>
      </c>
      <c r="AR852" s="6" t="str">
        <f>IF($R852=TRUE,"System matches.","-")</f>
        <v>System matches.</v>
      </c>
      <c r="AS852" s="6" t="str">
        <f>IF($U852=FALSE,"Action Type doesn't match.","-")</f>
        <v>-</v>
      </c>
      <c r="AT852" s="6" t="str">
        <f>IF($V852=FALSE,"Action Due doesn't match.","-")</f>
        <v>-</v>
      </c>
      <c r="AU852" s="6" t="b">
        <f>IF(AND($S852=TRUE,$Z852=TRUE,$U852=FALSE,$R852=FALSE),TRUE,FALSE)</f>
        <v>0</v>
      </c>
      <c r="AV852" s="13" t="b">
        <f ca="1">IF(OFFSET($AU852,-1,0)=TRUE,TRUE,FALSE)</f>
        <v>0</v>
      </c>
      <c r="AW852" s="6" t="b">
        <f>IF(AND($V852=TRUE,$S852=TRUE,$U852=FALSE,$R852=FALSE),TRUE,FALSE)</f>
        <v>0</v>
      </c>
      <c r="AX852" s="13" t="b">
        <f ca="1">IF(OFFSET($AW852,-1,0)="TRUE",TRUE,FALSE)</f>
        <v>0</v>
      </c>
      <c r="AY852" s="3"/>
      <c r="AZ852" s="3" t="str">
        <f>IF(OR($S852=FALSE,$R852=TRUE,$V852=FALSE),"-",IF(T852=FALSE,(CONCATENATE(D$1," doesn't match.")),"-"))</f>
        <v>-</v>
      </c>
      <c r="BA852" s="3" t="str">
        <f>IF(OR($S852=FALSE,$R852=TRUE,$V852=FALSE),"-",IF(U852=FALSE,(CONCATENATE(E$1," doesn't match.")),"-"))</f>
        <v>-</v>
      </c>
      <c r="BB852" s="3" t="str">
        <f>IF(OR($S852=FALSE,$R852=TRUE,$V852=FALSE),"-",IF(V852=FALSE,(CONCATENATE(F$1," doesn't match.")),"-"))</f>
        <v>-</v>
      </c>
      <c r="BC852" s="3" t="str">
        <f>IF(OR($S852=FALSE,$R852=TRUE,$V852=FALSE),"-",IF(W852=FALSE,(CONCATENATE(G$1," doesn't match.")),"-"))</f>
        <v>-</v>
      </c>
      <c r="BD852" s="3" t="str">
        <f>IF(OR($S852=FALSE,$R852=TRUE,$V852=FALSE),"-",IF(X852=FALSE,(CONCATENATE(H$1," doesn't match.")),"-"))</f>
        <v>-</v>
      </c>
      <c r="BE852" s="3" t="str">
        <f>IF(OR($S852=FALSE,$R852=TRUE,$V852=FALSE),"-",IF(Y852=FALSE,(CONCATENATE(I$1," doesn't match.")),"-"))</f>
        <v>-</v>
      </c>
      <c r="BF852" s="3" t="str">
        <f>IF(OR($S852=FALSE,$R852=TRUE,$V852=FALSE),"-",IF(Z852=FALSE,(CONCATENATE(J$1," doesn't match.")),"-"))</f>
        <v>-</v>
      </c>
      <c r="BG852" s="3" t="str">
        <f>IF(OR($S852=FALSE,$R852=TRUE,$V852=FALSE),"-",IF(AA852=FALSE,(CONCATENATE(K$1," doesn't match.")),"-"))</f>
        <v>-</v>
      </c>
      <c r="BH852" s="3" t="str">
        <f>IF(OR($S852=FALSE,$R852=TRUE,$V852=FALSE),"-",IF(AB852=FALSE,(CONCATENATE(L$1," doesn't match.")),"-"))</f>
        <v>-</v>
      </c>
      <c r="BI852" s="3" t="str">
        <f>IF(OR($S852=FALSE,$R852=TRUE,$V852=FALSE),"-",IF(AC852=FALSE,(CONCATENATE(M$1," doesn't match.")),"-"))</f>
        <v>-</v>
      </c>
      <c r="BJ852" s="3" t="str">
        <f>IF(OR($S852=FALSE,$R852=TRUE,$V852=FALSE),"-",IF(AD852=FALSE,(CONCATENATE(N$1," doesn't match.")),"-"))</f>
        <v>-</v>
      </c>
      <c r="BK852" s="3" t="str">
        <f>IF(OR($S852=FALSE,$R852=TRUE,$V852=FALSE),"-",IF(AE852=FALSE,(CONCATENATE(O$1," doesn't match.")),"-"))</f>
        <v>-</v>
      </c>
      <c r="BL852" s="3" t="str">
        <f>IF(OR($S852=FALSE,$R852=TRUE,$V852=FALSE),"-",IF(AF852=FALSE,(CONCATENATE(P$1," doesn't match.")),"-"))</f>
        <v>-</v>
      </c>
    </row>
    <row r="853" spans="1:64" x14ac:dyDescent="0.25">
      <c r="A853" s="2"/>
      <c r="B853" s="3"/>
      <c r="C853" s="4"/>
      <c r="D853" s="3"/>
      <c r="E853" s="3"/>
      <c r="F853" s="3"/>
      <c r="G853" s="3"/>
      <c r="H853" s="5"/>
      <c r="I853" s="5"/>
      <c r="J853" s="5"/>
      <c r="K853" s="5"/>
      <c r="L853" s="3"/>
      <c r="M853" s="5"/>
      <c r="N853" s="5"/>
      <c r="O853" s="5"/>
      <c r="P853" s="5"/>
      <c r="Q853" s="5"/>
      <c r="R853" s="6" t="b">
        <f>B853=B854</f>
        <v>1</v>
      </c>
      <c r="S853" s="6" t="b">
        <f>C853=C854</f>
        <v>1</v>
      </c>
      <c r="T853" s="6" t="b">
        <f>D853=D854</f>
        <v>1</v>
      </c>
      <c r="U853" s="6" t="b">
        <f>E853=E854</f>
        <v>1</v>
      </c>
      <c r="V853" s="6" t="b">
        <f>F853=F854</f>
        <v>1</v>
      </c>
      <c r="W853" s="6" t="b">
        <f>G853=G854</f>
        <v>1</v>
      </c>
      <c r="X853" s="6" t="b">
        <f>H853=H854</f>
        <v>1</v>
      </c>
      <c r="Y853" s="6" t="b">
        <f>I853=I854</f>
        <v>1</v>
      </c>
      <c r="Z853" s="6" t="b">
        <f>J853=J854</f>
        <v>1</v>
      </c>
      <c r="AA853" s="6" t="b">
        <f>K853=K854</f>
        <v>1</v>
      </c>
      <c r="AB853" s="6" t="b">
        <f>L853=L854</f>
        <v>1</v>
      </c>
      <c r="AC853" s="6" t="b">
        <f>M853=M854</f>
        <v>1</v>
      </c>
      <c r="AD853" s="6" t="b">
        <f>N853=N854</f>
        <v>1</v>
      </c>
      <c r="AE853" s="6" t="b">
        <f>O853=O854</f>
        <v>1</v>
      </c>
      <c r="AF853" s="6" t="b">
        <f>P853=P854</f>
        <v>1</v>
      </c>
      <c r="AG853" s="3"/>
      <c r="AH853" s="8" t="str">
        <f>IF(ISBLANK($E853),"N/A",$E853)</f>
        <v>N/A</v>
      </c>
      <c r="AI853" s="8" t="str">
        <f>IF(ISBLANK($F853),"N/A",$F853)</f>
        <v>N/A</v>
      </c>
      <c r="AJ853" s="7" t="str">
        <f>IF(ISBLANK($B853),"N/A",$B853)</f>
        <v>N/A</v>
      </c>
      <c r="AK853" s="8" t="str">
        <f>IF(ISBLANK($C853),"N/A",$C853)</f>
        <v>N/A</v>
      </c>
      <c r="AL853" s="8" t="str">
        <f>IF(ISBLANK($C854),"N/A",$C854)</f>
        <v>N/A</v>
      </c>
      <c r="AM853" s="7" t="str">
        <f>IF(ISBLANK($B854),"N/A",$B854)</f>
        <v>N/A</v>
      </c>
      <c r="AN853" s="8" t="str">
        <f>IF(ISBLANK($F854),"N/A",$F854)</f>
        <v>N/A</v>
      </c>
      <c r="AO853" s="8" t="str">
        <f>IF(ISBLANK($E854),"N/A",$E854)</f>
        <v>N/A</v>
      </c>
      <c r="AP853" s="3"/>
      <c r="AQ853" s="6" t="str">
        <f>IF($S853=FALSE,"Matter doesn't match.","-")</f>
        <v>-</v>
      </c>
      <c r="AR853" s="6" t="str">
        <f>IF($R853=TRUE,"System matches.","-")</f>
        <v>System matches.</v>
      </c>
      <c r="AS853" s="6" t="str">
        <f>IF($U853=FALSE,"Action Type doesn't match.","-")</f>
        <v>-</v>
      </c>
      <c r="AT853" s="6" t="str">
        <f>IF($V853=FALSE,"Action Due doesn't match.","-")</f>
        <v>-</v>
      </c>
      <c r="AU853" s="6" t="b">
        <f>IF(AND($S853=TRUE,$Z853=TRUE,$U853=FALSE,$R853=FALSE),TRUE,FALSE)</f>
        <v>0</v>
      </c>
      <c r="AV853" s="13" t="b">
        <f ca="1">IF(OFFSET($AU853,-1,0)=TRUE,TRUE,FALSE)</f>
        <v>0</v>
      </c>
      <c r="AW853" s="6" t="b">
        <f>IF(AND($V853=TRUE,$S853=TRUE,$U853=FALSE,$R853=FALSE),TRUE,FALSE)</f>
        <v>0</v>
      </c>
      <c r="AX853" s="13" t="b">
        <f ca="1">IF(OFFSET($AW853,-1,0)="TRUE",TRUE,FALSE)</f>
        <v>0</v>
      </c>
      <c r="AY853" s="3"/>
      <c r="AZ853" s="3" t="str">
        <f>IF(OR($S853=FALSE,$R853=TRUE,$V853=FALSE),"-",IF(T853=FALSE,(CONCATENATE(D$1," doesn't match.")),"-"))</f>
        <v>-</v>
      </c>
      <c r="BA853" s="3" t="str">
        <f>IF(OR($S853=FALSE,$R853=TRUE,$V853=FALSE),"-",IF(U853=FALSE,(CONCATENATE(E$1," doesn't match.")),"-"))</f>
        <v>-</v>
      </c>
      <c r="BB853" s="3" t="str">
        <f>IF(OR($S853=FALSE,$R853=TRUE,$V853=FALSE),"-",IF(V853=FALSE,(CONCATENATE(F$1," doesn't match.")),"-"))</f>
        <v>-</v>
      </c>
      <c r="BC853" s="3" t="str">
        <f>IF(OR($S853=FALSE,$R853=TRUE,$V853=FALSE),"-",IF(W853=FALSE,(CONCATENATE(G$1," doesn't match.")),"-"))</f>
        <v>-</v>
      </c>
      <c r="BD853" s="3" t="str">
        <f>IF(OR($S853=FALSE,$R853=TRUE,$V853=FALSE),"-",IF(X853=FALSE,(CONCATENATE(H$1," doesn't match.")),"-"))</f>
        <v>-</v>
      </c>
      <c r="BE853" s="3" t="str">
        <f>IF(OR($S853=FALSE,$R853=TRUE,$V853=FALSE),"-",IF(Y853=FALSE,(CONCATENATE(I$1," doesn't match.")),"-"))</f>
        <v>-</v>
      </c>
      <c r="BF853" s="3" t="str">
        <f>IF(OR($S853=FALSE,$R853=TRUE,$V853=FALSE),"-",IF(Z853=FALSE,(CONCATENATE(J$1," doesn't match.")),"-"))</f>
        <v>-</v>
      </c>
      <c r="BG853" s="3" t="str">
        <f>IF(OR($S853=FALSE,$R853=TRUE,$V853=FALSE),"-",IF(AA853=FALSE,(CONCATENATE(K$1," doesn't match.")),"-"))</f>
        <v>-</v>
      </c>
      <c r="BH853" s="3" t="str">
        <f>IF(OR($S853=FALSE,$R853=TRUE,$V853=FALSE),"-",IF(AB853=FALSE,(CONCATENATE(L$1," doesn't match.")),"-"))</f>
        <v>-</v>
      </c>
      <c r="BI853" s="3" t="str">
        <f>IF(OR($S853=FALSE,$R853=TRUE,$V853=FALSE),"-",IF(AC853=FALSE,(CONCATENATE(M$1," doesn't match.")),"-"))</f>
        <v>-</v>
      </c>
      <c r="BJ853" s="3" t="str">
        <f>IF(OR($S853=FALSE,$R853=TRUE,$V853=FALSE),"-",IF(AD853=FALSE,(CONCATENATE(N$1," doesn't match.")),"-"))</f>
        <v>-</v>
      </c>
      <c r="BK853" s="3" t="str">
        <f>IF(OR($S853=FALSE,$R853=TRUE,$V853=FALSE),"-",IF(AE853=FALSE,(CONCATENATE(O$1," doesn't match.")),"-"))</f>
        <v>-</v>
      </c>
      <c r="BL853" s="3" t="str">
        <f>IF(OR($S853=FALSE,$R853=TRUE,$V853=FALSE),"-",IF(AF853=FALSE,(CONCATENATE(P$1," doesn't match.")),"-"))</f>
        <v>-</v>
      </c>
    </row>
    <row r="854" spans="1:64" x14ac:dyDescent="0.25">
      <c r="A854" s="2"/>
      <c r="B854" s="3"/>
      <c r="C854" s="4"/>
      <c r="D854" s="3"/>
      <c r="E854" s="3"/>
      <c r="F854" s="3"/>
      <c r="G854" s="3"/>
      <c r="H854" s="5"/>
      <c r="I854" s="5"/>
      <c r="J854" s="5"/>
      <c r="K854" s="5"/>
      <c r="L854" s="3"/>
      <c r="M854" s="5"/>
      <c r="N854" s="5"/>
      <c r="O854" s="5"/>
      <c r="P854" s="5"/>
      <c r="Q854" s="5"/>
      <c r="R854" s="6" t="b">
        <f>B854=B855</f>
        <v>1</v>
      </c>
      <c r="S854" s="6" t="b">
        <f>C854=C855</f>
        <v>1</v>
      </c>
      <c r="T854" s="6" t="b">
        <f>D854=D855</f>
        <v>1</v>
      </c>
      <c r="U854" s="6" t="b">
        <f>E854=E855</f>
        <v>1</v>
      </c>
      <c r="V854" s="6" t="b">
        <f>F854=F855</f>
        <v>1</v>
      </c>
      <c r="W854" s="6" t="b">
        <f>G854=G855</f>
        <v>1</v>
      </c>
      <c r="X854" s="6" t="b">
        <f>H854=H855</f>
        <v>1</v>
      </c>
      <c r="Y854" s="6" t="b">
        <f>I854=I855</f>
        <v>1</v>
      </c>
      <c r="Z854" s="6" t="b">
        <f>J854=J855</f>
        <v>1</v>
      </c>
      <c r="AA854" s="6" t="b">
        <f>K854=K855</f>
        <v>1</v>
      </c>
      <c r="AB854" s="6" t="b">
        <f>L854=L855</f>
        <v>1</v>
      </c>
      <c r="AC854" s="6" t="b">
        <f>M854=M855</f>
        <v>1</v>
      </c>
      <c r="AD854" s="6" t="b">
        <f>N854=N855</f>
        <v>1</v>
      </c>
      <c r="AE854" s="6" t="b">
        <f>O854=O855</f>
        <v>1</v>
      </c>
      <c r="AF854" s="6" t="b">
        <f>P854=P855</f>
        <v>1</v>
      </c>
      <c r="AG854" s="3"/>
      <c r="AH854" s="8" t="str">
        <f>IF(ISBLANK($E854),"N/A",$E854)</f>
        <v>N/A</v>
      </c>
      <c r="AI854" s="8" t="str">
        <f>IF(ISBLANK($F854),"N/A",$F854)</f>
        <v>N/A</v>
      </c>
      <c r="AJ854" s="7" t="str">
        <f>IF(ISBLANK($B854),"N/A",$B854)</f>
        <v>N/A</v>
      </c>
      <c r="AK854" s="8" t="str">
        <f>IF(ISBLANK($C854),"N/A",$C854)</f>
        <v>N/A</v>
      </c>
      <c r="AL854" s="8" t="str">
        <f>IF(ISBLANK($C855),"N/A",$C855)</f>
        <v>N/A</v>
      </c>
      <c r="AM854" s="7" t="str">
        <f>IF(ISBLANK($B855),"N/A",$B855)</f>
        <v>N/A</v>
      </c>
      <c r="AN854" s="8" t="str">
        <f>IF(ISBLANK($F855),"N/A",$F855)</f>
        <v>N/A</v>
      </c>
      <c r="AO854" s="8" t="str">
        <f>IF(ISBLANK($E855),"N/A",$E855)</f>
        <v>N/A</v>
      </c>
      <c r="AP854" s="3"/>
      <c r="AQ854" s="6" t="str">
        <f>IF($S854=FALSE,"Matter doesn't match.","-")</f>
        <v>-</v>
      </c>
      <c r="AR854" s="6" t="str">
        <f>IF($R854=TRUE,"System matches.","-")</f>
        <v>System matches.</v>
      </c>
      <c r="AS854" s="6" t="str">
        <f>IF($U854=FALSE,"Action Type doesn't match.","-")</f>
        <v>-</v>
      </c>
      <c r="AT854" s="6" t="str">
        <f>IF($V854=FALSE,"Action Due doesn't match.","-")</f>
        <v>-</v>
      </c>
      <c r="AU854" s="6" t="b">
        <f>IF(AND($S854=TRUE,$Z854=TRUE,$U854=FALSE,$R854=FALSE),TRUE,FALSE)</f>
        <v>0</v>
      </c>
      <c r="AV854" s="13" t="b">
        <f ca="1">IF(OFFSET($AU854,-1,0)=TRUE,TRUE,FALSE)</f>
        <v>0</v>
      </c>
      <c r="AW854" s="6" t="b">
        <f>IF(AND($V854=TRUE,$S854=TRUE,$U854=FALSE,$R854=FALSE),TRUE,FALSE)</f>
        <v>0</v>
      </c>
      <c r="AX854" s="13" t="b">
        <f ca="1">IF(OFFSET($AW854,-1,0)="TRUE",TRUE,FALSE)</f>
        <v>0</v>
      </c>
      <c r="AY854" s="3"/>
      <c r="AZ854" s="3" t="str">
        <f>IF(OR($S854=FALSE,$R854=TRUE,$V854=FALSE),"-",IF(T854=FALSE,(CONCATENATE(D$1," doesn't match.")),"-"))</f>
        <v>-</v>
      </c>
      <c r="BA854" s="3" t="str">
        <f>IF(OR($S854=FALSE,$R854=TRUE,$V854=FALSE),"-",IF(U854=FALSE,(CONCATENATE(E$1," doesn't match.")),"-"))</f>
        <v>-</v>
      </c>
      <c r="BB854" s="3" t="str">
        <f>IF(OR($S854=FALSE,$R854=TRUE,$V854=FALSE),"-",IF(V854=FALSE,(CONCATENATE(F$1," doesn't match.")),"-"))</f>
        <v>-</v>
      </c>
      <c r="BC854" s="3" t="str">
        <f>IF(OR($S854=FALSE,$R854=TRUE,$V854=FALSE),"-",IF(W854=FALSE,(CONCATENATE(G$1," doesn't match.")),"-"))</f>
        <v>-</v>
      </c>
      <c r="BD854" s="3" t="str">
        <f>IF(OR($S854=FALSE,$R854=TRUE,$V854=FALSE),"-",IF(X854=FALSE,(CONCATENATE(H$1," doesn't match.")),"-"))</f>
        <v>-</v>
      </c>
      <c r="BE854" s="3" t="str">
        <f>IF(OR($S854=FALSE,$R854=TRUE,$V854=FALSE),"-",IF(Y854=FALSE,(CONCATENATE(I$1," doesn't match.")),"-"))</f>
        <v>-</v>
      </c>
      <c r="BF854" s="3" t="str">
        <f>IF(OR($S854=FALSE,$R854=TRUE,$V854=FALSE),"-",IF(Z854=FALSE,(CONCATENATE(J$1," doesn't match.")),"-"))</f>
        <v>-</v>
      </c>
      <c r="BG854" s="3" t="str">
        <f>IF(OR($S854=FALSE,$R854=TRUE,$V854=FALSE),"-",IF(AA854=FALSE,(CONCATENATE(K$1," doesn't match.")),"-"))</f>
        <v>-</v>
      </c>
      <c r="BH854" s="3" t="str">
        <f>IF(OR($S854=FALSE,$R854=TRUE,$V854=FALSE),"-",IF(AB854=FALSE,(CONCATENATE(L$1," doesn't match.")),"-"))</f>
        <v>-</v>
      </c>
      <c r="BI854" s="3" t="str">
        <f>IF(OR($S854=FALSE,$R854=TRUE,$V854=FALSE),"-",IF(AC854=FALSE,(CONCATENATE(M$1," doesn't match.")),"-"))</f>
        <v>-</v>
      </c>
      <c r="BJ854" s="3" t="str">
        <f>IF(OR($S854=FALSE,$R854=TRUE,$V854=FALSE),"-",IF(AD854=FALSE,(CONCATENATE(N$1," doesn't match.")),"-"))</f>
        <v>-</v>
      </c>
      <c r="BK854" s="3" t="str">
        <f>IF(OR($S854=FALSE,$R854=TRUE,$V854=FALSE),"-",IF(AE854=FALSE,(CONCATENATE(O$1," doesn't match.")),"-"))</f>
        <v>-</v>
      </c>
      <c r="BL854" s="3" t="str">
        <f>IF(OR($S854=FALSE,$R854=TRUE,$V854=FALSE),"-",IF(AF854=FALSE,(CONCATENATE(P$1," doesn't match.")),"-"))</f>
        <v>-</v>
      </c>
    </row>
    <row r="855" spans="1:64" x14ac:dyDescent="0.25">
      <c r="A855" s="2"/>
      <c r="B855" s="3"/>
      <c r="C855" s="4"/>
      <c r="D855" s="3"/>
      <c r="E855" s="3"/>
      <c r="F855" s="3"/>
      <c r="G855" s="3"/>
      <c r="H855" s="5"/>
      <c r="I855" s="5"/>
      <c r="J855" s="5"/>
      <c r="K855" s="5"/>
      <c r="L855" s="3"/>
      <c r="M855" s="5"/>
      <c r="N855" s="5"/>
      <c r="O855" s="5"/>
      <c r="P855" s="5"/>
      <c r="Q855" s="5"/>
      <c r="R855" s="6" t="b">
        <f>B855=B856</f>
        <v>1</v>
      </c>
      <c r="S855" s="6" t="b">
        <f>C855=C856</f>
        <v>1</v>
      </c>
      <c r="T855" s="6" t="b">
        <f>D855=D856</f>
        <v>1</v>
      </c>
      <c r="U855" s="6" t="b">
        <f>E855=E856</f>
        <v>1</v>
      </c>
      <c r="V855" s="6" t="b">
        <f>F855=F856</f>
        <v>1</v>
      </c>
      <c r="W855" s="6" t="b">
        <f>G855=G856</f>
        <v>1</v>
      </c>
      <c r="X855" s="6" t="b">
        <f>H855=H856</f>
        <v>1</v>
      </c>
      <c r="Y855" s="6" t="b">
        <f>I855=I856</f>
        <v>1</v>
      </c>
      <c r="Z855" s="6" t="b">
        <f>J855=J856</f>
        <v>1</v>
      </c>
      <c r="AA855" s="6" t="b">
        <f>K855=K856</f>
        <v>1</v>
      </c>
      <c r="AB855" s="6" t="b">
        <f>L855=L856</f>
        <v>1</v>
      </c>
      <c r="AC855" s="6" t="b">
        <f>M855=M856</f>
        <v>1</v>
      </c>
      <c r="AD855" s="6" t="b">
        <f>N855=N856</f>
        <v>1</v>
      </c>
      <c r="AE855" s="6" t="b">
        <f>O855=O856</f>
        <v>1</v>
      </c>
      <c r="AF855" s="6" t="b">
        <f>P855=P856</f>
        <v>1</v>
      </c>
      <c r="AG855" s="3"/>
      <c r="AH855" s="8" t="str">
        <f>IF(ISBLANK($E855),"N/A",$E855)</f>
        <v>N/A</v>
      </c>
      <c r="AI855" s="8" t="str">
        <f>IF(ISBLANK($F855),"N/A",$F855)</f>
        <v>N/A</v>
      </c>
      <c r="AJ855" s="7" t="str">
        <f>IF(ISBLANK($B855),"N/A",$B855)</f>
        <v>N/A</v>
      </c>
      <c r="AK855" s="8" t="str">
        <f>IF(ISBLANK($C855),"N/A",$C855)</f>
        <v>N/A</v>
      </c>
      <c r="AL855" s="8" t="str">
        <f>IF(ISBLANK($C856),"N/A",$C856)</f>
        <v>N/A</v>
      </c>
      <c r="AM855" s="7" t="str">
        <f>IF(ISBLANK($B856),"N/A",$B856)</f>
        <v>N/A</v>
      </c>
      <c r="AN855" s="8" t="str">
        <f>IF(ISBLANK($F856),"N/A",$F856)</f>
        <v>N/A</v>
      </c>
      <c r="AO855" s="8" t="str">
        <f>IF(ISBLANK($E856),"N/A",$E856)</f>
        <v>N/A</v>
      </c>
      <c r="AP855" s="3"/>
      <c r="AQ855" s="6" t="str">
        <f>IF($S855=FALSE,"Matter doesn't match.","-")</f>
        <v>-</v>
      </c>
      <c r="AR855" s="6" t="str">
        <f>IF($R855=TRUE,"System matches.","-")</f>
        <v>System matches.</v>
      </c>
      <c r="AS855" s="6" t="str">
        <f>IF($U855=FALSE,"Action Type doesn't match.","-")</f>
        <v>-</v>
      </c>
      <c r="AT855" s="6" t="str">
        <f>IF($V855=FALSE,"Action Due doesn't match.","-")</f>
        <v>-</v>
      </c>
      <c r="AU855" s="6" t="b">
        <f>IF(AND($S855=TRUE,$Z855=TRUE,$U855=FALSE,$R855=FALSE),TRUE,FALSE)</f>
        <v>0</v>
      </c>
      <c r="AV855" s="13" t="b">
        <f ca="1">IF(OFFSET($AU855,-1,0)=TRUE,TRUE,FALSE)</f>
        <v>0</v>
      </c>
      <c r="AW855" s="6" t="b">
        <f>IF(AND($V855=TRUE,$S855=TRUE,$U855=FALSE,$R855=FALSE),TRUE,FALSE)</f>
        <v>0</v>
      </c>
      <c r="AX855" s="13" t="b">
        <f ca="1">IF(OFFSET($AW855,-1,0)="TRUE",TRUE,FALSE)</f>
        <v>0</v>
      </c>
      <c r="AY855" s="3"/>
      <c r="AZ855" s="3" t="str">
        <f>IF(OR($S855=FALSE,$R855=TRUE,$V855=FALSE),"-",IF(T855=FALSE,(CONCATENATE(D$1," doesn't match.")),"-"))</f>
        <v>-</v>
      </c>
      <c r="BA855" s="3" t="str">
        <f>IF(OR($S855=FALSE,$R855=TRUE,$V855=FALSE),"-",IF(U855=FALSE,(CONCATENATE(E$1," doesn't match.")),"-"))</f>
        <v>-</v>
      </c>
      <c r="BB855" s="3" t="str">
        <f>IF(OR($S855=FALSE,$R855=TRUE,$V855=FALSE),"-",IF(V855=FALSE,(CONCATENATE(F$1," doesn't match.")),"-"))</f>
        <v>-</v>
      </c>
      <c r="BC855" s="3" t="str">
        <f>IF(OR($S855=FALSE,$R855=TRUE,$V855=FALSE),"-",IF(W855=FALSE,(CONCATENATE(G$1," doesn't match.")),"-"))</f>
        <v>-</v>
      </c>
      <c r="BD855" s="3" t="str">
        <f>IF(OR($S855=FALSE,$R855=TRUE,$V855=FALSE),"-",IF(X855=FALSE,(CONCATENATE(H$1," doesn't match.")),"-"))</f>
        <v>-</v>
      </c>
      <c r="BE855" s="3" t="str">
        <f>IF(OR($S855=FALSE,$R855=TRUE,$V855=FALSE),"-",IF(Y855=FALSE,(CONCATENATE(I$1," doesn't match.")),"-"))</f>
        <v>-</v>
      </c>
      <c r="BF855" s="3" t="str">
        <f>IF(OR($S855=FALSE,$R855=TRUE,$V855=FALSE),"-",IF(Z855=FALSE,(CONCATENATE(J$1," doesn't match.")),"-"))</f>
        <v>-</v>
      </c>
      <c r="BG855" s="3" t="str">
        <f>IF(OR($S855=FALSE,$R855=TRUE,$V855=FALSE),"-",IF(AA855=FALSE,(CONCATENATE(K$1," doesn't match.")),"-"))</f>
        <v>-</v>
      </c>
      <c r="BH855" s="3" t="str">
        <f>IF(OR($S855=FALSE,$R855=TRUE,$V855=FALSE),"-",IF(AB855=FALSE,(CONCATENATE(L$1," doesn't match.")),"-"))</f>
        <v>-</v>
      </c>
      <c r="BI855" s="3" t="str">
        <f>IF(OR($S855=FALSE,$R855=TRUE,$V855=FALSE),"-",IF(AC855=FALSE,(CONCATENATE(M$1," doesn't match.")),"-"))</f>
        <v>-</v>
      </c>
      <c r="BJ855" s="3" t="str">
        <f>IF(OR($S855=FALSE,$R855=TRUE,$V855=FALSE),"-",IF(AD855=FALSE,(CONCATENATE(N$1," doesn't match.")),"-"))</f>
        <v>-</v>
      </c>
      <c r="BK855" s="3" t="str">
        <f>IF(OR($S855=FALSE,$R855=TRUE,$V855=FALSE),"-",IF(AE855=FALSE,(CONCATENATE(O$1," doesn't match.")),"-"))</f>
        <v>-</v>
      </c>
      <c r="BL855" s="3" t="str">
        <f>IF(OR($S855=FALSE,$R855=TRUE,$V855=FALSE),"-",IF(AF855=FALSE,(CONCATENATE(P$1," doesn't match.")),"-"))</f>
        <v>-</v>
      </c>
    </row>
    <row r="856" spans="1:64" x14ac:dyDescent="0.25">
      <c r="A856" s="2"/>
      <c r="B856" s="3"/>
      <c r="C856" s="4"/>
      <c r="D856" s="3"/>
      <c r="E856" s="3"/>
      <c r="F856" s="3"/>
      <c r="G856" s="3"/>
      <c r="H856" s="5"/>
      <c r="I856" s="5"/>
      <c r="J856" s="5"/>
      <c r="K856" s="5"/>
      <c r="L856" s="3"/>
      <c r="M856" s="5"/>
      <c r="N856" s="5"/>
      <c r="O856" s="5"/>
      <c r="P856" s="5"/>
      <c r="Q856" s="5"/>
      <c r="R856" s="6" t="b">
        <f>B856=B857</f>
        <v>1</v>
      </c>
      <c r="S856" s="6" t="b">
        <f>C856=C857</f>
        <v>1</v>
      </c>
      <c r="T856" s="6" t="b">
        <f>D856=D857</f>
        <v>1</v>
      </c>
      <c r="U856" s="6" t="b">
        <f>E856=E857</f>
        <v>1</v>
      </c>
      <c r="V856" s="6" t="b">
        <f>F856=F857</f>
        <v>1</v>
      </c>
      <c r="W856" s="6" t="b">
        <f>G856=G857</f>
        <v>1</v>
      </c>
      <c r="X856" s="6" t="b">
        <f>H856=H857</f>
        <v>1</v>
      </c>
      <c r="Y856" s="6" t="b">
        <f>I856=I857</f>
        <v>1</v>
      </c>
      <c r="Z856" s="6" t="b">
        <f>J856=J857</f>
        <v>1</v>
      </c>
      <c r="AA856" s="6" t="b">
        <f>K856=K857</f>
        <v>1</v>
      </c>
      <c r="AB856" s="6" t="b">
        <f>L856=L857</f>
        <v>1</v>
      </c>
      <c r="AC856" s="6" t="b">
        <f>M856=M857</f>
        <v>1</v>
      </c>
      <c r="AD856" s="6" t="b">
        <f>N856=N857</f>
        <v>1</v>
      </c>
      <c r="AE856" s="6" t="b">
        <f>O856=O857</f>
        <v>1</v>
      </c>
      <c r="AF856" s="6" t="b">
        <f>P856=P857</f>
        <v>1</v>
      </c>
      <c r="AG856" s="3"/>
      <c r="AH856" s="8" t="str">
        <f>IF(ISBLANK($E856),"N/A",$E856)</f>
        <v>N/A</v>
      </c>
      <c r="AI856" s="8" t="str">
        <f>IF(ISBLANK($F856),"N/A",$F856)</f>
        <v>N/A</v>
      </c>
      <c r="AJ856" s="7" t="str">
        <f>IF(ISBLANK($B856),"N/A",$B856)</f>
        <v>N/A</v>
      </c>
      <c r="AK856" s="8" t="str">
        <f>IF(ISBLANK($C856),"N/A",$C856)</f>
        <v>N/A</v>
      </c>
      <c r="AL856" s="8" t="str">
        <f>IF(ISBLANK($C857),"N/A",$C857)</f>
        <v>N/A</v>
      </c>
      <c r="AM856" s="7" t="str">
        <f>IF(ISBLANK($B857),"N/A",$B857)</f>
        <v>N/A</v>
      </c>
      <c r="AN856" s="8" t="str">
        <f>IF(ISBLANK($F857),"N/A",$F857)</f>
        <v>N/A</v>
      </c>
      <c r="AO856" s="8" t="str">
        <f>IF(ISBLANK($E857),"N/A",$E857)</f>
        <v>N/A</v>
      </c>
      <c r="AP856" s="3"/>
      <c r="AQ856" s="6" t="str">
        <f>IF($S856=FALSE,"Matter doesn't match.","-")</f>
        <v>-</v>
      </c>
      <c r="AR856" s="6" t="str">
        <f>IF($R856=TRUE,"System matches.","-")</f>
        <v>System matches.</v>
      </c>
      <c r="AS856" s="6" t="str">
        <f>IF($U856=FALSE,"Action Type doesn't match.","-")</f>
        <v>-</v>
      </c>
      <c r="AT856" s="6" t="str">
        <f>IF($V856=FALSE,"Action Due doesn't match.","-")</f>
        <v>-</v>
      </c>
      <c r="AU856" s="6" t="b">
        <f>IF(AND($S856=TRUE,$Z856=TRUE,$U856=FALSE,$R856=FALSE),TRUE,FALSE)</f>
        <v>0</v>
      </c>
      <c r="AV856" s="13" t="b">
        <f ca="1">IF(OFFSET($AU856,-1,0)=TRUE,TRUE,FALSE)</f>
        <v>0</v>
      </c>
      <c r="AW856" s="6" t="b">
        <f>IF(AND($V856=TRUE,$S856=TRUE,$U856=FALSE,$R856=FALSE),TRUE,FALSE)</f>
        <v>0</v>
      </c>
      <c r="AX856" s="13" t="b">
        <f ca="1">IF(OFFSET($AW856,-1,0)="TRUE",TRUE,FALSE)</f>
        <v>0</v>
      </c>
      <c r="AY856" s="3"/>
      <c r="AZ856" s="3" t="str">
        <f>IF(OR($S856=FALSE,$R856=TRUE,$V856=FALSE),"-",IF(T856=FALSE,(CONCATENATE(D$1," doesn't match.")),"-"))</f>
        <v>-</v>
      </c>
      <c r="BA856" s="3" t="str">
        <f>IF(OR($S856=FALSE,$R856=TRUE,$V856=FALSE),"-",IF(U856=FALSE,(CONCATENATE(E$1," doesn't match.")),"-"))</f>
        <v>-</v>
      </c>
      <c r="BB856" s="3" t="str">
        <f>IF(OR($S856=FALSE,$R856=TRUE,$V856=FALSE),"-",IF(V856=FALSE,(CONCATENATE(F$1," doesn't match.")),"-"))</f>
        <v>-</v>
      </c>
      <c r="BC856" s="3" t="str">
        <f>IF(OR($S856=FALSE,$R856=TRUE,$V856=FALSE),"-",IF(W856=FALSE,(CONCATENATE(G$1," doesn't match.")),"-"))</f>
        <v>-</v>
      </c>
      <c r="BD856" s="3" t="str">
        <f>IF(OR($S856=FALSE,$R856=TRUE,$V856=FALSE),"-",IF(X856=FALSE,(CONCATENATE(H$1," doesn't match.")),"-"))</f>
        <v>-</v>
      </c>
      <c r="BE856" s="3" t="str">
        <f>IF(OR($S856=FALSE,$R856=TRUE,$V856=FALSE),"-",IF(Y856=FALSE,(CONCATENATE(I$1," doesn't match.")),"-"))</f>
        <v>-</v>
      </c>
      <c r="BF856" s="3" t="str">
        <f>IF(OR($S856=FALSE,$R856=TRUE,$V856=FALSE),"-",IF(Z856=FALSE,(CONCATENATE(J$1," doesn't match.")),"-"))</f>
        <v>-</v>
      </c>
      <c r="BG856" s="3" t="str">
        <f>IF(OR($S856=FALSE,$R856=TRUE,$V856=FALSE),"-",IF(AA856=FALSE,(CONCATENATE(K$1," doesn't match.")),"-"))</f>
        <v>-</v>
      </c>
      <c r="BH856" s="3" t="str">
        <f>IF(OR($S856=FALSE,$R856=TRUE,$V856=FALSE),"-",IF(AB856=FALSE,(CONCATENATE(L$1," doesn't match.")),"-"))</f>
        <v>-</v>
      </c>
      <c r="BI856" s="3" t="str">
        <f>IF(OR($S856=FALSE,$R856=TRUE,$V856=FALSE),"-",IF(AC856=FALSE,(CONCATENATE(M$1," doesn't match.")),"-"))</f>
        <v>-</v>
      </c>
      <c r="BJ856" s="3" t="str">
        <f>IF(OR($S856=FALSE,$R856=TRUE,$V856=FALSE),"-",IF(AD856=FALSE,(CONCATENATE(N$1," doesn't match.")),"-"))</f>
        <v>-</v>
      </c>
      <c r="BK856" s="3" t="str">
        <f>IF(OR($S856=FALSE,$R856=TRUE,$V856=FALSE),"-",IF(AE856=FALSE,(CONCATENATE(O$1," doesn't match.")),"-"))</f>
        <v>-</v>
      </c>
      <c r="BL856" s="3" t="str">
        <f>IF(OR($S856=FALSE,$R856=TRUE,$V856=FALSE),"-",IF(AF856=FALSE,(CONCATENATE(P$1," doesn't match.")),"-"))</f>
        <v>-</v>
      </c>
    </row>
    <row r="857" spans="1:64" x14ac:dyDescent="0.25">
      <c r="A857" s="2"/>
      <c r="B857" s="3"/>
      <c r="C857" s="4"/>
      <c r="D857" s="3"/>
      <c r="E857" s="3"/>
      <c r="F857" s="3"/>
      <c r="G857" s="3"/>
      <c r="H857" s="5"/>
      <c r="I857" s="5"/>
      <c r="J857" s="5"/>
      <c r="K857" s="5"/>
      <c r="L857" s="3"/>
      <c r="M857" s="5"/>
      <c r="N857" s="5"/>
      <c r="O857" s="5"/>
      <c r="P857" s="5"/>
      <c r="Q857" s="5"/>
      <c r="R857" s="6" t="b">
        <f>B857=B858</f>
        <v>1</v>
      </c>
      <c r="S857" s="6" t="b">
        <f>C857=C858</f>
        <v>1</v>
      </c>
      <c r="T857" s="6" t="b">
        <f>D857=D858</f>
        <v>1</v>
      </c>
      <c r="U857" s="6" t="b">
        <f>E857=E858</f>
        <v>1</v>
      </c>
      <c r="V857" s="6" t="b">
        <f>F857=F858</f>
        <v>1</v>
      </c>
      <c r="W857" s="6" t="b">
        <f>G857=G858</f>
        <v>1</v>
      </c>
      <c r="X857" s="6" t="b">
        <f>H857=H858</f>
        <v>1</v>
      </c>
      <c r="Y857" s="6" t="b">
        <f>I857=I858</f>
        <v>1</v>
      </c>
      <c r="Z857" s="6" t="b">
        <f>J857=J858</f>
        <v>1</v>
      </c>
      <c r="AA857" s="6" t="b">
        <f>K857=K858</f>
        <v>1</v>
      </c>
      <c r="AB857" s="6" t="b">
        <f>L857=L858</f>
        <v>1</v>
      </c>
      <c r="AC857" s="6" t="b">
        <f>M857=M858</f>
        <v>1</v>
      </c>
      <c r="AD857" s="6" t="b">
        <f>N857=N858</f>
        <v>1</v>
      </c>
      <c r="AE857" s="6" t="b">
        <f>O857=O858</f>
        <v>1</v>
      </c>
      <c r="AF857" s="6" t="b">
        <f>P857=P858</f>
        <v>1</v>
      </c>
      <c r="AG857" s="3"/>
      <c r="AH857" s="8" t="str">
        <f>IF(ISBLANK($E857),"N/A",$E857)</f>
        <v>N/A</v>
      </c>
      <c r="AI857" s="8" t="str">
        <f>IF(ISBLANK($F857),"N/A",$F857)</f>
        <v>N/A</v>
      </c>
      <c r="AJ857" s="7" t="str">
        <f>IF(ISBLANK($B857),"N/A",$B857)</f>
        <v>N/A</v>
      </c>
      <c r="AK857" s="8" t="str">
        <f>IF(ISBLANK($C857),"N/A",$C857)</f>
        <v>N/A</v>
      </c>
      <c r="AL857" s="8" t="str">
        <f>IF(ISBLANK($C858),"N/A",$C858)</f>
        <v>N/A</v>
      </c>
      <c r="AM857" s="7" t="str">
        <f>IF(ISBLANK($B858),"N/A",$B858)</f>
        <v>N/A</v>
      </c>
      <c r="AN857" s="8" t="str">
        <f>IF(ISBLANK($F858),"N/A",$F858)</f>
        <v>N/A</v>
      </c>
      <c r="AO857" s="8" t="str">
        <f>IF(ISBLANK($E858),"N/A",$E858)</f>
        <v>N/A</v>
      </c>
      <c r="AP857" s="3"/>
      <c r="AQ857" s="6" t="str">
        <f>IF($S857=FALSE,"Matter doesn't match.","-")</f>
        <v>-</v>
      </c>
      <c r="AR857" s="6" t="str">
        <f>IF($R857=TRUE,"System matches.","-")</f>
        <v>System matches.</v>
      </c>
      <c r="AS857" s="6" t="str">
        <f>IF($U857=FALSE,"Action Type doesn't match.","-")</f>
        <v>-</v>
      </c>
      <c r="AT857" s="6" t="str">
        <f>IF($V857=FALSE,"Action Due doesn't match.","-")</f>
        <v>-</v>
      </c>
      <c r="AU857" s="6" t="b">
        <f>IF(AND($S857=TRUE,$Z857=TRUE,$U857=FALSE,$R857=FALSE),TRUE,FALSE)</f>
        <v>0</v>
      </c>
      <c r="AV857" s="13" t="b">
        <f ca="1">IF(OFFSET($AU857,-1,0)=TRUE,TRUE,FALSE)</f>
        <v>0</v>
      </c>
      <c r="AW857" s="6" t="b">
        <f>IF(AND($V857=TRUE,$S857=TRUE,$U857=FALSE,$R857=FALSE),TRUE,FALSE)</f>
        <v>0</v>
      </c>
      <c r="AX857" s="13" t="b">
        <f ca="1">IF(OFFSET($AW857,-1,0)="TRUE",TRUE,FALSE)</f>
        <v>0</v>
      </c>
      <c r="AY857" s="3"/>
      <c r="AZ857" s="3" t="str">
        <f>IF(OR($S857=FALSE,$R857=TRUE,$V857=FALSE),"-",IF(T857=FALSE,(CONCATENATE(D$1," doesn't match.")),"-"))</f>
        <v>-</v>
      </c>
      <c r="BA857" s="3" t="str">
        <f>IF(OR($S857=FALSE,$R857=TRUE,$V857=FALSE),"-",IF(U857=FALSE,(CONCATENATE(E$1," doesn't match.")),"-"))</f>
        <v>-</v>
      </c>
      <c r="BB857" s="3" t="str">
        <f>IF(OR($S857=FALSE,$R857=TRUE,$V857=FALSE),"-",IF(V857=FALSE,(CONCATENATE(F$1," doesn't match.")),"-"))</f>
        <v>-</v>
      </c>
      <c r="BC857" s="3" t="str">
        <f>IF(OR($S857=FALSE,$R857=TRUE,$V857=FALSE),"-",IF(W857=FALSE,(CONCATENATE(G$1," doesn't match.")),"-"))</f>
        <v>-</v>
      </c>
      <c r="BD857" s="3" t="str">
        <f>IF(OR($S857=FALSE,$R857=TRUE,$V857=FALSE),"-",IF(X857=FALSE,(CONCATENATE(H$1," doesn't match.")),"-"))</f>
        <v>-</v>
      </c>
      <c r="BE857" s="3" t="str">
        <f>IF(OR($S857=FALSE,$R857=TRUE,$V857=FALSE),"-",IF(Y857=FALSE,(CONCATENATE(I$1," doesn't match.")),"-"))</f>
        <v>-</v>
      </c>
      <c r="BF857" s="3" t="str">
        <f>IF(OR($S857=FALSE,$R857=TRUE,$V857=FALSE),"-",IF(Z857=FALSE,(CONCATENATE(J$1," doesn't match.")),"-"))</f>
        <v>-</v>
      </c>
      <c r="BG857" s="3" t="str">
        <f>IF(OR($S857=FALSE,$R857=TRUE,$V857=FALSE),"-",IF(AA857=FALSE,(CONCATENATE(K$1," doesn't match.")),"-"))</f>
        <v>-</v>
      </c>
      <c r="BH857" s="3" t="str">
        <f>IF(OR($S857=FALSE,$R857=TRUE,$V857=FALSE),"-",IF(AB857=FALSE,(CONCATENATE(L$1," doesn't match.")),"-"))</f>
        <v>-</v>
      </c>
      <c r="BI857" s="3" t="str">
        <f>IF(OR($S857=FALSE,$R857=TRUE,$V857=FALSE),"-",IF(AC857=FALSE,(CONCATENATE(M$1," doesn't match.")),"-"))</f>
        <v>-</v>
      </c>
      <c r="BJ857" s="3" t="str">
        <f>IF(OR($S857=FALSE,$R857=TRUE,$V857=FALSE),"-",IF(AD857=FALSE,(CONCATENATE(N$1," doesn't match.")),"-"))</f>
        <v>-</v>
      </c>
      <c r="BK857" s="3" t="str">
        <f>IF(OR($S857=FALSE,$R857=TRUE,$V857=FALSE),"-",IF(AE857=FALSE,(CONCATENATE(O$1," doesn't match.")),"-"))</f>
        <v>-</v>
      </c>
      <c r="BL857" s="3" t="str">
        <f>IF(OR($S857=FALSE,$R857=TRUE,$V857=FALSE),"-",IF(AF857=FALSE,(CONCATENATE(P$1," doesn't match.")),"-"))</f>
        <v>-</v>
      </c>
    </row>
    <row r="858" spans="1:64" x14ac:dyDescent="0.25">
      <c r="A858" s="2"/>
      <c r="B858" s="3"/>
      <c r="C858" s="4"/>
      <c r="D858" s="3"/>
      <c r="E858" s="3"/>
      <c r="F858" s="3"/>
      <c r="G858" s="3"/>
      <c r="H858" s="5"/>
      <c r="I858" s="5"/>
      <c r="J858" s="5"/>
      <c r="K858" s="5"/>
      <c r="L858" s="3"/>
      <c r="M858" s="5"/>
      <c r="N858" s="5"/>
      <c r="O858" s="5"/>
      <c r="P858" s="5"/>
      <c r="Q858" s="5"/>
      <c r="R858" s="6" t="b">
        <f>B858=B859</f>
        <v>1</v>
      </c>
      <c r="S858" s="6" t="b">
        <f>C858=C859</f>
        <v>1</v>
      </c>
      <c r="T858" s="6" t="b">
        <f>D858=D859</f>
        <v>1</v>
      </c>
      <c r="U858" s="6" t="b">
        <f>E858=E859</f>
        <v>1</v>
      </c>
      <c r="V858" s="6" t="b">
        <f>F858=F859</f>
        <v>1</v>
      </c>
      <c r="W858" s="6" t="b">
        <f>G858=G859</f>
        <v>1</v>
      </c>
      <c r="X858" s="6" t="b">
        <f>H858=H859</f>
        <v>1</v>
      </c>
      <c r="Y858" s="6" t="b">
        <f>I858=I859</f>
        <v>1</v>
      </c>
      <c r="Z858" s="6" t="b">
        <f>J858=J859</f>
        <v>1</v>
      </c>
      <c r="AA858" s="6" t="b">
        <f>K858=K859</f>
        <v>1</v>
      </c>
      <c r="AB858" s="6" t="b">
        <f>L858=L859</f>
        <v>1</v>
      </c>
      <c r="AC858" s="6" t="b">
        <f>M858=M859</f>
        <v>1</v>
      </c>
      <c r="AD858" s="6" t="b">
        <f>N858=N859</f>
        <v>1</v>
      </c>
      <c r="AE858" s="6" t="b">
        <f>O858=O859</f>
        <v>1</v>
      </c>
      <c r="AF858" s="6" t="b">
        <f>P858=P859</f>
        <v>1</v>
      </c>
      <c r="AG858" s="3"/>
      <c r="AH858" s="8" t="str">
        <f>IF(ISBLANK($E858),"N/A",$E858)</f>
        <v>N/A</v>
      </c>
      <c r="AI858" s="8" t="str">
        <f>IF(ISBLANK($F858),"N/A",$F858)</f>
        <v>N/A</v>
      </c>
      <c r="AJ858" s="7" t="str">
        <f>IF(ISBLANK($B858),"N/A",$B858)</f>
        <v>N/A</v>
      </c>
      <c r="AK858" s="8" t="str">
        <f>IF(ISBLANK($C858),"N/A",$C858)</f>
        <v>N/A</v>
      </c>
      <c r="AL858" s="8" t="str">
        <f>IF(ISBLANK($C859),"N/A",$C859)</f>
        <v>N/A</v>
      </c>
      <c r="AM858" s="7" t="str">
        <f>IF(ISBLANK($B859),"N/A",$B859)</f>
        <v>N/A</v>
      </c>
      <c r="AN858" s="8" t="str">
        <f>IF(ISBLANK($F859),"N/A",$F859)</f>
        <v>N/A</v>
      </c>
      <c r="AO858" s="8" t="str">
        <f>IF(ISBLANK($E859),"N/A",$E859)</f>
        <v>N/A</v>
      </c>
      <c r="AP858" s="3"/>
      <c r="AQ858" s="6" t="str">
        <f>IF($S858=FALSE,"Matter doesn't match.","-")</f>
        <v>-</v>
      </c>
      <c r="AR858" s="6" t="str">
        <f>IF($R858=TRUE,"System matches.","-")</f>
        <v>System matches.</v>
      </c>
      <c r="AS858" s="6" t="str">
        <f>IF($U858=FALSE,"Action Type doesn't match.","-")</f>
        <v>-</v>
      </c>
      <c r="AT858" s="6" t="str">
        <f>IF($V858=FALSE,"Action Due doesn't match.","-")</f>
        <v>-</v>
      </c>
      <c r="AU858" s="6" t="b">
        <f>IF(AND($S858=TRUE,$Z858=TRUE,$U858=FALSE,$R858=FALSE),TRUE,FALSE)</f>
        <v>0</v>
      </c>
      <c r="AV858" s="13" t="b">
        <f ca="1">IF(OFFSET($AU858,-1,0)=TRUE,TRUE,FALSE)</f>
        <v>0</v>
      </c>
      <c r="AW858" s="6" t="b">
        <f>IF(AND($V858=TRUE,$S858=TRUE,$U858=FALSE,$R858=FALSE),TRUE,FALSE)</f>
        <v>0</v>
      </c>
      <c r="AX858" s="13" t="b">
        <f ca="1">IF(OFFSET($AW858,-1,0)="TRUE",TRUE,FALSE)</f>
        <v>0</v>
      </c>
      <c r="AY858" s="3"/>
      <c r="AZ858" s="3" t="str">
        <f>IF(OR($S858=FALSE,$R858=TRUE,$V858=FALSE),"-",IF(T858=FALSE,(CONCATENATE(D$1," doesn't match.")),"-"))</f>
        <v>-</v>
      </c>
      <c r="BA858" s="3" t="str">
        <f>IF(OR($S858=FALSE,$R858=TRUE,$V858=FALSE),"-",IF(U858=FALSE,(CONCATENATE(E$1," doesn't match.")),"-"))</f>
        <v>-</v>
      </c>
      <c r="BB858" s="3" t="str">
        <f>IF(OR($S858=FALSE,$R858=TRUE,$V858=FALSE),"-",IF(V858=FALSE,(CONCATENATE(F$1," doesn't match.")),"-"))</f>
        <v>-</v>
      </c>
      <c r="BC858" s="3" t="str">
        <f>IF(OR($S858=FALSE,$R858=TRUE,$V858=FALSE),"-",IF(W858=FALSE,(CONCATENATE(G$1," doesn't match.")),"-"))</f>
        <v>-</v>
      </c>
      <c r="BD858" s="3" t="str">
        <f>IF(OR($S858=FALSE,$R858=TRUE,$V858=FALSE),"-",IF(X858=FALSE,(CONCATENATE(H$1," doesn't match.")),"-"))</f>
        <v>-</v>
      </c>
      <c r="BE858" s="3" t="str">
        <f>IF(OR($S858=FALSE,$R858=TRUE,$V858=FALSE),"-",IF(Y858=FALSE,(CONCATENATE(I$1," doesn't match.")),"-"))</f>
        <v>-</v>
      </c>
      <c r="BF858" s="3" t="str">
        <f>IF(OR($S858=FALSE,$R858=TRUE,$V858=FALSE),"-",IF(Z858=FALSE,(CONCATENATE(J$1," doesn't match.")),"-"))</f>
        <v>-</v>
      </c>
      <c r="BG858" s="3" t="str">
        <f>IF(OR($S858=FALSE,$R858=TRUE,$V858=FALSE),"-",IF(AA858=FALSE,(CONCATENATE(K$1," doesn't match.")),"-"))</f>
        <v>-</v>
      </c>
      <c r="BH858" s="3" t="str">
        <f>IF(OR($S858=FALSE,$R858=TRUE,$V858=FALSE),"-",IF(AB858=FALSE,(CONCATENATE(L$1," doesn't match.")),"-"))</f>
        <v>-</v>
      </c>
      <c r="BI858" s="3" t="str">
        <f>IF(OR($S858=FALSE,$R858=TRUE,$V858=FALSE),"-",IF(AC858=FALSE,(CONCATENATE(M$1," doesn't match.")),"-"))</f>
        <v>-</v>
      </c>
      <c r="BJ858" s="3" t="str">
        <f>IF(OR($S858=FALSE,$R858=TRUE,$V858=FALSE),"-",IF(AD858=FALSE,(CONCATENATE(N$1," doesn't match.")),"-"))</f>
        <v>-</v>
      </c>
      <c r="BK858" s="3" t="str">
        <f>IF(OR($S858=FALSE,$R858=TRUE,$V858=FALSE),"-",IF(AE858=FALSE,(CONCATENATE(O$1," doesn't match.")),"-"))</f>
        <v>-</v>
      </c>
      <c r="BL858" s="3" t="str">
        <f>IF(OR($S858=FALSE,$R858=TRUE,$V858=FALSE),"-",IF(AF858=FALSE,(CONCATENATE(P$1," doesn't match.")),"-"))</f>
        <v>-</v>
      </c>
    </row>
    <row r="859" spans="1:64" x14ac:dyDescent="0.25">
      <c r="A859" s="2"/>
      <c r="B859" s="3"/>
      <c r="C859" s="4"/>
      <c r="D859" s="3"/>
      <c r="E859" s="3"/>
      <c r="F859" s="3"/>
      <c r="G859" s="3"/>
      <c r="H859" s="5"/>
      <c r="I859" s="5"/>
      <c r="J859" s="5"/>
      <c r="K859" s="5"/>
      <c r="L859" s="3"/>
      <c r="M859" s="5"/>
      <c r="N859" s="5"/>
      <c r="O859" s="5"/>
      <c r="P859" s="5"/>
      <c r="Q859" s="5"/>
      <c r="R859" s="6" t="b">
        <f>B859=B860</f>
        <v>1</v>
      </c>
      <c r="S859" s="6" t="b">
        <f>C859=C860</f>
        <v>1</v>
      </c>
      <c r="T859" s="6" t="b">
        <f>D859=D860</f>
        <v>1</v>
      </c>
      <c r="U859" s="6" t="b">
        <f>E859=E860</f>
        <v>1</v>
      </c>
      <c r="V859" s="6" t="b">
        <f>F859=F860</f>
        <v>1</v>
      </c>
      <c r="W859" s="6" t="b">
        <f>G859=G860</f>
        <v>1</v>
      </c>
      <c r="X859" s="6" t="b">
        <f>H859=H860</f>
        <v>1</v>
      </c>
      <c r="Y859" s="6" t="b">
        <f>I859=I860</f>
        <v>1</v>
      </c>
      <c r="Z859" s="6" t="b">
        <f>J859=J860</f>
        <v>1</v>
      </c>
      <c r="AA859" s="6" t="b">
        <f>K859=K860</f>
        <v>1</v>
      </c>
      <c r="AB859" s="6" t="b">
        <f>L859=L860</f>
        <v>1</v>
      </c>
      <c r="AC859" s="6" t="b">
        <f>M859=M860</f>
        <v>1</v>
      </c>
      <c r="AD859" s="6" t="b">
        <f>N859=N860</f>
        <v>1</v>
      </c>
      <c r="AE859" s="6" t="b">
        <f>O859=O860</f>
        <v>1</v>
      </c>
      <c r="AF859" s="6" t="b">
        <f>P859=P860</f>
        <v>1</v>
      </c>
      <c r="AG859" s="3"/>
      <c r="AH859" s="8" t="str">
        <f>IF(ISBLANK($E859),"N/A",$E859)</f>
        <v>N/A</v>
      </c>
      <c r="AI859" s="8" t="str">
        <f>IF(ISBLANK($F859),"N/A",$F859)</f>
        <v>N/A</v>
      </c>
      <c r="AJ859" s="7" t="str">
        <f>IF(ISBLANK($B859),"N/A",$B859)</f>
        <v>N/A</v>
      </c>
      <c r="AK859" s="8" t="str">
        <f>IF(ISBLANK($C859),"N/A",$C859)</f>
        <v>N/A</v>
      </c>
      <c r="AL859" s="8" t="str">
        <f>IF(ISBLANK($C860),"N/A",$C860)</f>
        <v>N/A</v>
      </c>
      <c r="AM859" s="7" t="str">
        <f>IF(ISBLANK($B860),"N/A",$B860)</f>
        <v>N/A</v>
      </c>
      <c r="AN859" s="8" t="str">
        <f>IF(ISBLANK($F860),"N/A",$F860)</f>
        <v>N/A</v>
      </c>
      <c r="AO859" s="8" t="str">
        <f>IF(ISBLANK($E860),"N/A",$E860)</f>
        <v>N/A</v>
      </c>
      <c r="AP859" s="3"/>
      <c r="AQ859" s="6" t="str">
        <f>IF($S859=FALSE,"Matter doesn't match.","-")</f>
        <v>-</v>
      </c>
      <c r="AR859" s="6" t="str">
        <f>IF($R859=TRUE,"System matches.","-")</f>
        <v>System matches.</v>
      </c>
      <c r="AS859" s="6" t="str">
        <f>IF($U859=FALSE,"Action Type doesn't match.","-")</f>
        <v>-</v>
      </c>
      <c r="AT859" s="6" t="str">
        <f>IF($V859=FALSE,"Action Due doesn't match.","-")</f>
        <v>-</v>
      </c>
      <c r="AU859" s="6" t="b">
        <f>IF(AND($S859=TRUE,$Z859=TRUE,$U859=FALSE,$R859=FALSE),TRUE,FALSE)</f>
        <v>0</v>
      </c>
      <c r="AV859" s="13" t="b">
        <f ca="1">IF(OFFSET($AU859,-1,0)=TRUE,TRUE,FALSE)</f>
        <v>0</v>
      </c>
      <c r="AW859" s="6" t="b">
        <f>IF(AND($V859=TRUE,$S859=TRUE,$U859=FALSE,$R859=FALSE),TRUE,FALSE)</f>
        <v>0</v>
      </c>
      <c r="AX859" s="13" t="b">
        <f ca="1">IF(OFFSET($AW859,-1,0)="TRUE",TRUE,FALSE)</f>
        <v>0</v>
      </c>
      <c r="AY859" s="3"/>
      <c r="AZ859" s="3" t="str">
        <f>IF(OR($S859=FALSE,$R859=TRUE,$V859=FALSE),"-",IF(T859=FALSE,(CONCATENATE(D$1," doesn't match.")),"-"))</f>
        <v>-</v>
      </c>
      <c r="BA859" s="3" t="str">
        <f>IF(OR($S859=FALSE,$R859=TRUE,$V859=FALSE),"-",IF(U859=FALSE,(CONCATENATE(E$1," doesn't match.")),"-"))</f>
        <v>-</v>
      </c>
      <c r="BB859" s="3" t="str">
        <f>IF(OR($S859=FALSE,$R859=TRUE,$V859=FALSE),"-",IF(V859=FALSE,(CONCATENATE(F$1," doesn't match.")),"-"))</f>
        <v>-</v>
      </c>
      <c r="BC859" s="3" t="str">
        <f>IF(OR($S859=FALSE,$R859=TRUE,$V859=FALSE),"-",IF(W859=FALSE,(CONCATENATE(G$1," doesn't match.")),"-"))</f>
        <v>-</v>
      </c>
      <c r="BD859" s="3" t="str">
        <f>IF(OR($S859=FALSE,$R859=TRUE,$V859=FALSE),"-",IF(X859=FALSE,(CONCATENATE(H$1," doesn't match.")),"-"))</f>
        <v>-</v>
      </c>
      <c r="BE859" s="3" t="str">
        <f>IF(OR($S859=FALSE,$R859=TRUE,$V859=FALSE),"-",IF(Y859=FALSE,(CONCATENATE(I$1," doesn't match.")),"-"))</f>
        <v>-</v>
      </c>
      <c r="BF859" s="3" t="str">
        <f>IF(OR($S859=FALSE,$R859=TRUE,$V859=FALSE),"-",IF(Z859=FALSE,(CONCATENATE(J$1," doesn't match.")),"-"))</f>
        <v>-</v>
      </c>
      <c r="BG859" s="3" t="str">
        <f>IF(OR($S859=FALSE,$R859=TRUE,$V859=FALSE),"-",IF(AA859=FALSE,(CONCATENATE(K$1," doesn't match.")),"-"))</f>
        <v>-</v>
      </c>
      <c r="BH859" s="3" t="str">
        <f>IF(OR($S859=FALSE,$R859=TRUE,$V859=FALSE),"-",IF(AB859=FALSE,(CONCATENATE(L$1," doesn't match.")),"-"))</f>
        <v>-</v>
      </c>
      <c r="BI859" s="3" t="str">
        <f>IF(OR($S859=FALSE,$R859=TRUE,$V859=FALSE),"-",IF(AC859=FALSE,(CONCATENATE(M$1," doesn't match.")),"-"))</f>
        <v>-</v>
      </c>
      <c r="BJ859" s="3" t="str">
        <f>IF(OR($S859=FALSE,$R859=TRUE,$V859=FALSE),"-",IF(AD859=FALSE,(CONCATENATE(N$1," doesn't match.")),"-"))</f>
        <v>-</v>
      </c>
      <c r="BK859" s="3" t="str">
        <f>IF(OR($S859=FALSE,$R859=TRUE,$V859=FALSE),"-",IF(AE859=FALSE,(CONCATENATE(O$1," doesn't match.")),"-"))</f>
        <v>-</v>
      </c>
      <c r="BL859" s="3" t="str">
        <f>IF(OR($S859=FALSE,$R859=TRUE,$V859=FALSE),"-",IF(AF859=FALSE,(CONCATENATE(P$1," doesn't match.")),"-"))</f>
        <v>-</v>
      </c>
    </row>
    <row r="860" spans="1:64" x14ac:dyDescent="0.25">
      <c r="A860" s="2"/>
      <c r="B860" s="3"/>
      <c r="C860" s="4"/>
      <c r="D860" s="3"/>
      <c r="E860" s="3"/>
      <c r="F860" s="3"/>
      <c r="G860" s="3"/>
      <c r="H860" s="5"/>
      <c r="I860" s="5"/>
      <c r="J860" s="5"/>
      <c r="K860" s="5"/>
      <c r="L860" s="3"/>
      <c r="M860" s="5"/>
      <c r="N860" s="5"/>
      <c r="O860" s="5"/>
      <c r="P860" s="5"/>
      <c r="Q860" s="5"/>
      <c r="R860" s="6" t="b">
        <f>B860=B861</f>
        <v>1</v>
      </c>
      <c r="S860" s="6" t="b">
        <f>C860=C861</f>
        <v>1</v>
      </c>
      <c r="T860" s="6" t="b">
        <f>D860=D861</f>
        <v>1</v>
      </c>
      <c r="U860" s="6" t="b">
        <f>E860=E861</f>
        <v>1</v>
      </c>
      <c r="V860" s="6" t="b">
        <f>F860=F861</f>
        <v>1</v>
      </c>
      <c r="W860" s="6" t="b">
        <f>G860=G861</f>
        <v>1</v>
      </c>
      <c r="X860" s="6" t="b">
        <f>H860=H861</f>
        <v>1</v>
      </c>
      <c r="Y860" s="6" t="b">
        <f>I860=I861</f>
        <v>1</v>
      </c>
      <c r="Z860" s="6" t="b">
        <f>J860=J861</f>
        <v>1</v>
      </c>
      <c r="AA860" s="6" t="b">
        <f>K860=K861</f>
        <v>1</v>
      </c>
      <c r="AB860" s="6" t="b">
        <f>L860=L861</f>
        <v>1</v>
      </c>
      <c r="AC860" s="6" t="b">
        <f>M860=M861</f>
        <v>1</v>
      </c>
      <c r="AD860" s="6" t="b">
        <f>N860=N861</f>
        <v>1</v>
      </c>
      <c r="AE860" s="6" t="b">
        <f>O860=O861</f>
        <v>1</v>
      </c>
      <c r="AF860" s="6" t="b">
        <f>P860=P861</f>
        <v>1</v>
      </c>
      <c r="AG860" s="3"/>
      <c r="AH860" s="8" t="str">
        <f>IF(ISBLANK($E860),"N/A",$E860)</f>
        <v>N/A</v>
      </c>
      <c r="AI860" s="8" t="str">
        <f>IF(ISBLANK($F860),"N/A",$F860)</f>
        <v>N/A</v>
      </c>
      <c r="AJ860" s="7" t="str">
        <f>IF(ISBLANK($B860),"N/A",$B860)</f>
        <v>N/A</v>
      </c>
      <c r="AK860" s="8" t="str">
        <f>IF(ISBLANK($C860),"N/A",$C860)</f>
        <v>N/A</v>
      </c>
      <c r="AL860" s="8" t="str">
        <f>IF(ISBLANK($C861),"N/A",$C861)</f>
        <v>N/A</v>
      </c>
      <c r="AM860" s="7" t="str">
        <f>IF(ISBLANK($B861),"N/A",$B861)</f>
        <v>N/A</v>
      </c>
      <c r="AN860" s="8" t="str">
        <f>IF(ISBLANK($F861),"N/A",$F861)</f>
        <v>N/A</v>
      </c>
      <c r="AO860" s="8" t="str">
        <f>IF(ISBLANK($E861),"N/A",$E861)</f>
        <v>N/A</v>
      </c>
      <c r="AP860" s="3"/>
      <c r="AQ860" s="6" t="str">
        <f>IF($S860=FALSE,"Matter doesn't match.","-")</f>
        <v>-</v>
      </c>
      <c r="AR860" s="6" t="str">
        <f>IF($R860=TRUE,"System matches.","-")</f>
        <v>System matches.</v>
      </c>
      <c r="AS860" s="6" t="str">
        <f>IF($U860=FALSE,"Action Type doesn't match.","-")</f>
        <v>-</v>
      </c>
      <c r="AT860" s="6" t="str">
        <f>IF($V860=FALSE,"Action Due doesn't match.","-")</f>
        <v>-</v>
      </c>
      <c r="AU860" s="6" t="b">
        <f>IF(AND($S860=TRUE,$Z860=TRUE,$U860=FALSE,$R860=FALSE),TRUE,FALSE)</f>
        <v>0</v>
      </c>
      <c r="AV860" s="13" t="b">
        <f ca="1">IF(OFFSET($AU860,-1,0)=TRUE,TRUE,FALSE)</f>
        <v>0</v>
      </c>
      <c r="AW860" s="6" t="b">
        <f>IF(AND($V860=TRUE,$S860=TRUE,$U860=FALSE,$R860=FALSE),TRUE,FALSE)</f>
        <v>0</v>
      </c>
      <c r="AX860" s="13" t="b">
        <f ca="1">IF(OFFSET($AW860,-1,0)="TRUE",TRUE,FALSE)</f>
        <v>0</v>
      </c>
      <c r="AY860" s="3"/>
      <c r="AZ860" s="3" t="str">
        <f>IF(OR($S860=FALSE,$R860=TRUE,$V860=FALSE),"-",IF(T860=FALSE,(CONCATENATE(D$1," doesn't match.")),"-"))</f>
        <v>-</v>
      </c>
      <c r="BA860" s="3" t="str">
        <f>IF(OR($S860=FALSE,$R860=TRUE,$V860=FALSE),"-",IF(U860=FALSE,(CONCATENATE(E$1," doesn't match.")),"-"))</f>
        <v>-</v>
      </c>
      <c r="BB860" s="3" t="str">
        <f>IF(OR($S860=FALSE,$R860=TRUE,$V860=FALSE),"-",IF(V860=FALSE,(CONCATENATE(F$1," doesn't match.")),"-"))</f>
        <v>-</v>
      </c>
      <c r="BC860" s="3" t="str">
        <f>IF(OR($S860=FALSE,$R860=TRUE,$V860=FALSE),"-",IF(W860=FALSE,(CONCATENATE(G$1," doesn't match.")),"-"))</f>
        <v>-</v>
      </c>
      <c r="BD860" s="3" t="str">
        <f>IF(OR($S860=FALSE,$R860=TRUE,$V860=FALSE),"-",IF(X860=FALSE,(CONCATENATE(H$1," doesn't match.")),"-"))</f>
        <v>-</v>
      </c>
      <c r="BE860" s="3" t="str">
        <f>IF(OR($S860=FALSE,$R860=TRUE,$V860=FALSE),"-",IF(Y860=FALSE,(CONCATENATE(I$1," doesn't match.")),"-"))</f>
        <v>-</v>
      </c>
      <c r="BF860" s="3" t="str">
        <f>IF(OR($S860=FALSE,$R860=TRUE,$V860=FALSE),"-",IF(Z860=FALSE,(CONCATENATE(J$1," doesn't match.")),"-"))</f>
        <v>-</v>
      </c>
      <c r="BG860" s="3" t="str">
        <f>IF(OR($S860=FALSE,$R860=TRUE,$V860=FALSE),"-",IF(AA860=FALSE,(CONCATENATE(K$1," doesn't match.")),"-"))</f>
        <v>-</v>
      </c>
      <c r="BH860" s="3" t="str">
        <f>IF(OR($S860=FALSE,$R860=TRUE,$V860=FALSE),"-",IF(AB860=FALSE,(CONCATENATE(L$1," doesn't match.")),"-"))</f>
        <v>-</v>
      </c>
      <c r="BI860" s="3" t="str">
        <f>IF(OR($S860=FALSE,$R860=TRUE,$V860=FALSE),"-",IF(AC860=FALSE,(CONCATENATE(M$1," doesn't match.")),"-"))</f>
        <v>-</v>
      </c>
      <c r="BJ860" s="3" t="str">
        <f>IF(OR($S860=FALSE,$R860=TRUE,$V860=FALSE),"-",IF(AD860=FALSE,(CONCATENATE(N$1," doesn't match.")),"-"))</f>
        <v>-</v>
      </c>
      <c r="BK860" s="3" t="str">
        <f>IF(OR($S860=FALSE,$R860=TRUE,$V860=FALSE),"-",IF(AE860=FALSE,(CONCATENATE(O$1," doesn't match.")),"-"))</f>
        <v>-</v>
      </c>
      <c r="BL860" s="3" t="str">
        <f>IF(OR($S860=FALSE,$R860=TRUE,$V860=FALSE),"-",IF(AF860=FALSE,(CONCATENATE(P$1," doesn't match.")),"-"))</f>
        <v>-</v>
      </c>
    </row>
    <row r="861" spans="1:64" x14ac:dyDescent="0.25">
      <c r="A861" s="2"/>
      <c r="B861" s="3"/>
      <c r="C861" s="4"/>
      <c r="D861" s="3"/>
      <c r="E861" s="3"/>
      <c r="F861" s="3"/>
      <c r="G861" s="3"/>
      <c r="H861" s="5"/>
      <c r="I861" s="5"/>
      <c r="J861" s="5"/>
      <c r="K861" s="5"/>
      <c r="L861" s="3"/>
      <c r="M861" s="5"/>
      <c r="N861" s="5"/>
      <c r="O861" s="5"/>
      <c r="P861" s="5"/>
      <c r="Q861" s="5"/>
      <c r="R861" s="6" t="b">
        <f>B861=B862</f>
        <v>1</v>
      </c>
      <c r="S861" s="6" t="b">
        <f>C861=C862</f>
        <v>1</v>
      </c>
      <c r="T861" s="6" t="b">
        <f>D861=D862</f>
        <v>1</v>
      </c>
      <c r="U861" s="6" t="b">
        <f>E861=E862</f>
        <v>1</v>
      </c>
      <c r="V861" s="6" t="b">
        <f>F861=F862</f>
        <v>1</v>
      </c>
      <c r="W861" s="6" t="b">
        <f>G861=G862</f>
        <v>1</v>
      </c>
      <c r="X861" s="6" t="b">
        <f>H861=H862</f>
        <v>1</v>
      </c>
      <c r="Y861" s="6" t="b">
        <f>I861=I862</f>
        <v>1</v>
      </c>
      <c r="Z861" s="6" t="b">
        <f>J861=J862</f>
        <v>1</v>
      </c>
      <c r="AA861" s="6" t="b">
        <f>K861=K862</f>
        <v>1</v>
      </c>
      <c r="AB861" s="6" t="b">
        <f>L861=L862</f>
        <v>1</v>
      </c>
      <c r="AC861" s="6" t="b">
        <f>M861=M862</f>
        <v>1</v>
      </c>
      <c r="AD861" s="6" t="b">
        <f>N861=N862</f>
        <v>1</v>
      </c>
      <c r="AE861" s="6" t="b">
        <f>O861=O862</f>
        <v>1</v>
      </c>
      <c r="AF861" s="6" t="b">
        <f>P861=P862</f>
        <v>1</v>
      </c>
      <c r="AG861" s="3"/>
      <c r="AH861" s="8" t="str">
        <f>IF(ISBLANK($E861),"N/A",$E861)</f>
        <v>N/A</v>
      </c>
      <c r="AI861" s="8" t="str">
        <f>IF(ISBLANK($F861),"N/A",$F861)</f>
        <v>N/A</v>
      </c>
      <c r="AJ861" s="7" t="str">
        <f>IF(ISBLANK($B861),"N/A",$B861)</f>
        <v>N/A</v>
      </c>
      <c r="AK861" s="8" t="str">
        <f>IF(ISBLANK($C861),"N/A",$C861)</f>
        <v>N/A</v>
      </c>
      <c r="AL861" s="8" t="str">
        <f>IF(ISBLANK($C862),"N/A",$C862)</f>
        <v>N/A</v>
      </c>
      <c r="AM861" s="7" t="str">
        <f>IF(ISBLANK($B862),"N/A",$B862)</f>
        <v>N/A</v>
      </c>
      <c r="AN861" s="8" t="str">
        <f>IF(ISBLANK($F862),"N/A",$F862)</f>
        <v>N/A</v>
      </c>
      <c r="AO861" s="8" t="str">
        <f>IF(ISBLANK($E862),"N/A",$E862)</f>
        <v>N/A</v>
      </c>
      <c r="AP861" s="3"/>
      <c r="AQ861" s="6" t="str">
        <f>IF($S861=FALSE,"Matter doesn't match.","-")</f>
        <v>-</v>
      </c>
      <c r="AR861" s="6" t="str">
        <f>IF($R861=TRUE,"System matches.","-")</f>
        <v>System matches.</v>
      </c>
      <c r="AS861" s="6" t="str">
        <f>IF($U861=FALSE,"Action Type doesn't match.","-")</f>
        <v>-</v>
      </c>
      <c r="AT861" s="6" t="str">
        <f>IF($V861=FALSE,"Action Due doesn't match.","-")</f>
        <v>-</v>
      </c>
      <c r="AU861" s="6" t="b">
        <f>IF(AND($S861=TRUE,$Z861=TRUE,$U861=FALSE,$R861=FALSE),TRUE,FALSE)</f>
        <v>0</v>
      </c>
      <c r="AV861" s="13" t="b">
        <f ca="1">IF(OFFSET($AU861,-1,0)=TRUE,TRUE,FALSE)</f>
        <v>0</v>
      </c>
      <c r="AW861" s="6" t="b">
        <f>IF(AND($V861=TRUE,$S861=TRUE,$U861=FALSE,$R861=FALSE),TRUE,FALSE)</f>
        <v>0</v>
      </c>
      <c r="AX861" s="13" t="b">
        <f ca="1">IF(OFFSET($AW861,-1,0)="TRUE",TRUE,FALSE)</f>
        <v>0</v>
      </c>
      <c r="AY861" s="3"/>
      <c r="AZ861" s="3" t="str">
        <f>IF(OR($S861=FALSE,$R861=TRUE,$V861=FALSE),"-",IF(T861=FALSE,(CONCATENATE(D$1," doesn't match.")),"-"))</f>
        <v>-</v>
      </c>
      <c r="BA861" s="3" t="str">
        <f>IF(OR($S861=FALSE,$R861=TRUE,$V861=FALSE),"-",IF(U861=FALSE,(CONCATENATE(E$1," doesn't match.")),"-"))</f>
        <v>-</v>
      </c>
      <c r="BB861" s="3" t="str">
        <f>IF(OR($S861=FALSE,$R861=TRUE,$V861=FALSE),"-",IF(V861=FALSE,(CONCATENATE(F$1," doesn't match.")),"-"))</f>
        <v>-</v>
      </c>
      <c r="BC861" s="3" t="str">
        <f>IF(OR($S861=FALSE,$R861=TRUE,$V861=FALSE),"-",IF(W861=FALSE,(CONCATENATE(G$1," doesn't match.")),"-"))</f>
        <v>-</v>
      </c>
      <c r="BD861" s="3" t="str">
        <f>IF(OR($S861=FALSE,$R861=TRUE,$V861=FALSE),"-",IF(X861=FALSE,(CONCATENATE(H$1," doesn't match.")),"-"))</f>
        <v>-</v>
      </c>
      <c r="BE861" s="3" t="str">
        <f>IF(OR($S861=FALSE,$R861=TRUE,$V861=FALSE),"-",IF(Y861=FALSE,(CONCATENATE(I$1," doesn't match.")),"-"))</f>
        <v>-</v>
      </c>
      <c r="BF861" s="3" t="str">
        <f>IF(OR($S861=FALSE,$R861=TRUE,$V861=FALSE),"-",IF(Z861=FALSE,(CONCATENATE(J$1," doesn't match.")),"-"))</f>
        <v>-</v>
      </c>
      <c r="BG861" s="3" t="str">
        <f>IF(OR($S861=FALSE,$R861=TRUE,$V861=FALSE),"-",IF(AA861=FALSE,(CONCATENATE(K$1," doesn't match.")),"-"))</f>
        <v>-</v>
      </c>
      <c r="BH861" s="3" t="str">
        <f>IF(OR($S861=FALSE,$R861=TRUE,$V861=FALSE),"-",IF(AB861=FALSE,(CONCATENATE(L$1," doesn't match.")),"-"))</f>
        <v>-</v>
      </c>
      <c r="BI861" s="3" t="str">
        <f>IF(OR($S861=FALSE,$R861=TRUE,$V861=FALSE),"-",IF(AC861=FALSE,(CONCATENATE(M$1," doesn't match.")),"-"))</f>
        <v>-</v>
      </c>
      <c r="BJ861" s="3" t="str">
        <f>IF(OR($S861=FALSE,$R861=TRUE,$V861=FALSE),"-",IF(AD861=FALSE,(CONCATENATE(N$1," doesn't match.")),"-"))</f>
        <v>-</v>
      </c>
      <c r="BK861" s="3" t="str">
        <f>IF(OR($S861=FALSE,$R861=TRUE,$V861=FALSE),"-",IF(AE861=FALSE,(CONCATENATE(O$1," doesn't match.")),"-"))</f>
        <v>-</v>
      </c>
      <c r="BL861" s="3" t="str">
        <f>IF(OR($S861=FALSE,$R861=TRUE,$V861=FALSE),"-",IF(AF861=FALSE,(CONCATENATE(P$1," doesn't match.")),"-"))</f>
        <v>-</v>
      </c>
    </row>
    <row r="862" spans="1:64" x14ac:dyDescent="0.25">
      <c r="A862" s="2"/>
      <c r="B862" s="3"/>
      <c r="C862" s="4"/>
      <c r="D862" s="3"/>
      <c r="E862" s="3"/>
      <c r="F862" s="3"/>
      <c r="G862" s="3"/>
      <c r="H862" s="5"/>
      <c r="I862" s="5"/>
      <c r="J862" s="5"/>
      <c r="K862" s="5"/>
      <c r="L862" s="3"/>
      <c r="M862" s="5"/>
      <c r="N862" s="5"/>
      <c r="O862" s="5"/>
      <c r="P862" s="5"/>
      <c r="Q862" s="5"/>
      <c r="R862" s="6" t="b">
        <f>B862=B863</f>
        <v>1</v>
      </c>
      <c r="S862" s="6" t="b">
        <f>C862=C863</f>
        <v>1</v>
      </c>
      <c r="T862" s="6" t="b">
        <f>D862=D863</f>
        <v>1</v>
      </c>
      <c r="U862" s="6" t="b">
        <f>E862=E863</f>
        <v>1</v>
      </c>
      <c r="V862" s="6" t="b">
        <f>F862=F863</f>
        <v>1</v>
      </c>
      <c r="W862" s="6" t="b">
        <f>G862=G863</f>
        <v>1</v>
      </c>
      <c r="X862" s="6" t="b">
        <f>H862=H863</f>
        <v>1</v>
      </c>
      <c r="Y862" s="6" t="b">
        <f>I862=I863</f>
        <v>1</v>
      </c>
      <c r="Z862" s="6" t="b">
        <f>J862=J863</f>
        <v>1</v>
      </c>
      <c r="AA862" s="6" t="b">
        <f>K862=K863</f>
        <v>1</v>
      </c>
      <c r="AB862" s="6" t="b">
        <f>L862=L863</f>
        <v>1</v>
      </c>
      <c r="AC862" s="6" t="b">
        <f>M862=M863</f>
        <v>1</v>
      </c>
      <c r="AD862" s="6" t="b">
        <f>N862=N863</f>
        <v>1</v>
      </c>
      <c r="AE862" s="6" t="b">
        <f>O862=O863</f>
        <v>1</v>
      </c>
      <c r="AF862" s="6" t="b">
        <f>P862=P863</f>
        <v>1</v>
      </c>
      <c r="AG862" s="3"/>
      <c r="AH862" s="8" t="str">
        <f>IF(ISBLANK($E862),"N/A",$E862)</f>
        <v>N/A</v>
      </c>
      <c r="AI862" s="8" t="str">
        <f>IF(ISBLANK($F862),"N/A",$F862)</f>
        <v>N/A</v>
      </c>
      <c r="AJ862" s="7" t="str">
        <f>IF(ISBLANK($B862),"N/A",$B862)</f>
        <v>N/A</v>
      </c>
      <c r="AK862" s="8" t="str">
        <f>IF(ISBLANK($C862),"N/A",$C862)</f>
        <v>N/A</v>
      </c>
      <c r="AL862" s="8" t="str">
        <f>IF(ISBLANK($C863),"N/A",$C863)</f>
        <v>N/A</v>
      </c>
      <c r="AM862" s="7" t="str">
        <f>IF(ISBLANK($B863),"N/A",$B863)</f>
        <v>N/A</v>
      </c>
      <c r="AN862" s="8" t="str">
        <f>IF(ISBLANK($F863),"N/A",$F863)</f>
        <v>N/A</v>
      </c>
      <c r="AO862" s="8" t="str">
        <f>IF(ISBLANK($E863),"N/A",$E863)</f>
        <v>N/A</v>
      </c>
      <c r="AP862" s="3"/>
      <c r="AQ862" s="6" t="str">
        <f>IF($S862=FALSE,"Matter doesn't match.","-")</f>
        <v>-</v>
      </c>
      <c r="AR862" s="6" t="str">
        <f>IF($R862=TRUE,"System matches.","-")</f>
        <v>System matches.</v>
      </c>
      <c r="AS862" s="6" t="str">
        <f>IF($U862=FALSE,"Action Type doesn't match.","-")</f>
        <v>-</v>
      </c>
      <c r="AT862" s="6" t="str">
        <f>IF($V862=FALSE,"Action Due doesn't match.","-")</f>
        <v>-</v>
      </c>
      <c r="AU862" s="6" t="b">
        <f>IF(AND($S862=TRUE,$Z862=TRUE,$U862=FALSE,$R862=FALSE),TRUE,FALSE)</f>
        <v>0</v>
      </c>
      <c r="AV862" s="13" t="b">
        <f ca="1">IF(OFFSET($AU862,-1,0)=TRUE,TRUE,FALSE)</f>
        <v>0</v>
      </c>
      <c r="AW862" s="6" t="b">
        <f>IF(AND($V862=TRUE,$S862=TRUE,$U862=FALSE,$R862=FALSE),TRUE,FALSE)</f>
        <v>0</v>
      </c>
      <c r="AX862" s="13" t="b">
        <f ca="1">IF(OFFSET($AW862,-1,0)="TRUE",TRUE,FALSE)</f>
        <v>0</v>
      </c>
      <c r="AY862" s="3"/>
      <c r="AZ862" s="3" t="str">
        <f>IF(OR($S862=FALSE,$R862=TRUE,$V862=FALSE),"-",IF(T862=FALSE,(CONCATENATE(D$1," doesn't match.")),"-"))</f>
        <v>-</v>
      </c>
      <c r="BA862" s="3" t="str">
        <f>IF(OR($S862=FALSE,$R862=TRUE,$V862=FALSE),"-",IF(U862=FALSE,(CONCATENATE(E$1," doesn't match.")),"-"))</f>
        <v>-</v>
      </c>
      <c r="BB862" s="3" t="str">
        <f>IF(OR($S862=FALSE,$R862=TRUE,$V862=FALSE),"-",IF(V862=FALSE,(CONCATENATE(F$1," doesn't match.")),"-"))</f>
        <v>-</v>
      </c>
      <c r="BC862" s="3" t="str">
        <f>IF(OR($S862=FALSE,$R862=TRUE,$V862=FALSE),"-",IF(W862=FALSE,(CONCATENATE(G$1," doesn't match.")),"-"))</f>
        <v>-</v>
      </c>
      <c r="BD862" s="3" t="str">
        <f>IF(OR($S862=FALSE,$R862=TRUE,$V862=FALSE),"-",IF(X862=FALSE,(CONCATENATE(H$1," doesn't match.")),"-"))</f>
        <v>-</v>
      </c>
      <c r="BE862" s="3" t="str">
        <f>IF(OR($S862=FALSE,$R862=TRUE,$V862=FALSE),"-",IF(Y862=FALSE,(CONCATENATE(I$1," doesn't match.")),"-"))</f>
        <v>-</v>
      </c>
      <c r="BF862" s="3" t="str">
        <f>IF(OR($S862=FALSE,$R862=TRUE,$V862=FALSE),"-",IF(Z862=FALSE,(CONCATENATE(J$1," doesn't match.")),"-"))</f>
        <v>-</v>
      </c>
      <c r="BG862" s="3" t="str">
        <f>IF(OR($S862=FALSE,$R862=TRUE,$V862=FALSE),"-",IF(AA862=FALSE,(CONCATENATE(K$1," doesn't match.")),"-"))</f>
        <v>-</v>
      </c>
      <c r="BH862" s="3" t="str">
        <f>IF(OR($S862=FALSE,$R862=TRUE,$V862=FALSE),"-",IF(AB862=FALSE,(CONCATENATE(L$1," doesn't match.")),"-"))</f>
        <v>-</v>
      </c>
      <c r="BI862" s="3" t="str">
        <f>IF(OR($S862=FALSE,$R862=TRUE,$V862=FALSE),"-",IF(AC862=FALSE,(CONCATENATE(M$1," doesn't match.")),"-"))</f>
        <v>-</v>
      </c>
      <c r="BJ862" s="3" t="str">
        <f>IF(OR($S862=FALSE,$R862=TRUE,$V862=FALSE),"-",IF(AD862=FALSE,(CONCATENATE(N$1," doesn't match.")),"-"))</f>
        <v>-</v>
      </c>
      <c r="BK862" s="3" t="str">
        <f>IF(OR($S862=FALSE,$R862=TRUE,$V862=FALSE),"-",IF(AE862=FALSE,(CONCATENATE(O$1," doesn't match.")),"-"))</f>
        <v>-</v>
      </c>
      <c r="BL862" s="3" t="str">
        <f>IF(OR($S862=FALSE,$R862=TRUE,$V862=FALSE),"-",IF(AF862=FALSE,(CONCATENATE(P$1," doesn't match.")),"-"))</f>
        <v>-</v>
      </c>
    </row>
    <row r="863" spans="1:64" x14ac:dyDescent="0.25">
      <c r="A863" s="2"/>
      <c r="B863" s="3"/>
      <c r="C863" s="4"/>
      <c r="D863" s="3"/>
      <c r="E863" s="3"/>
      <c r="F863" s="3"/>
      <c r="G863" s="3"/>
      <c r="H863" s="5"/>
      <c r="I863" s="5"/>
      <c r="J863" s="5"/>
      <c r="K863" s="5"/>
      <c r="L863" s="3"/>
      <c r="M863" s="5"/>
      <c r="N863" s="5"/>
      <c r="O863" s="5"/>
      <c r="P863" s="5"/>
      <c r="Q863" s="5"/>
      <c r="R863" s="6" t="b">
        <f>B863=B864</f>
        <v>1</v>
      </c>
      <c r="S863" s="6" t="b">
        <f>C863=C864</f>
        <v>1</v>
      </c>
      <c r="T863" s="6" t="b">
        <f>D863=D864</f>
        <v>1</v>
      </c>
      <c r="U863" s="6" t="b">
        <f>E863=E864</f>
        <v>1</v>
      </c>
      <c r="V863" s="6" t="b">
        <f>F863=F864</f>
        <v>1</v>
      </c>
      <c r="W863" s="6" t="b">
        <f>G863=G864</f>
        <v>1</v>
      </c>
      <c r="X863" s="6" t="b">
        <f>H863=H864</f>
        <v>1</v>
      </c>
      <c r="Y863" s="6" t="b">
        <f>I863=I864</f>
        <v>1</v>
      </c>
      <c r="Z863" s="6" t="b">
        <f>J863=J864</f>
        <v>1</v>
      </c>
      <c r="AA863" s="6" t="b">
        <f>K863=K864</f>
        <v>1</v>
      </c>
      <c r="AB863" s="6" t="b">
        <f>L863=L864</f>
        <v>1</v>
      </c>
      <c r="AC863" s="6" t="b">
        <f>M863=M864</f>
        <v>1</v>
      </c>
      <c r="AD863" s="6" t="b">
        <f>N863=N864</f>
        <v>1</v>
      </c>
      <c r="AE863" s="6" t="b">
        <f>O863=O864</f>
        <v>1</v>
      </c>
      <c r="AF863" s="6" t="b">
        <f>P863=P864</f>
        <v>1</v>
      </c>
      <c r="AG863" s="3"/>
      <c r="AH863" s="8" t="str">
        <f>IF(ISBLANK($E863),"N/A",$E863)</f>
        <v>N/A</v>
      </c>
      <c r="AI863" s="8" t="str">
        <f>IF(ISBLANK($F863),"N/A",$F863)</f>
        <v>N/A</v>
      </c>
      <c r="AJ863" s="7" t="str">
        <f>IF(ISBLANK($B863),"N/A",$B863)</f>
        <v>N/A</v>
      </c>
      <c r="AK863" s="8" t="str">
        <f>IF(ISBLANK($C863),"N/A",$C863)</f>
        <v>N/A</v>
      </c>
      <c r="AL863" s="8" t="str">
        <f>IF(ISBLANK($C864),"N/A",$C864)</f>
        <v>N/A</v>
      </c>
      <c r="AM863" s="7" t="str">
        <f>IF(ISBLANK($B864),"N/A",$B864)</f>
        <v>N/A</v>
      </c>
      <c r="AN863" s="8" t="str">
        <f>IF(ISBLANK($F864),"N/A",$F864)</f>
        <v>N/A</v>
      </c>
      <c r="AO863" s="8" t="str">
        <f>IF(ISBLANK($E864),"N/A",$E864)</f>
        <v>N/A</v>
      </c>
      <c r="AP863" s="3"/>
      <c r="AQ863" s="6" t="str">
        <f>IF($S863=FALSE,"Matter doesn't match.","-")</f>
        <v>-</v>
      </c>
      <c r="AR863" s="6" t="str">
        <f>IF($R863=TRUE,"System matches.","-")</f>
        <v>System matches.</v>
      </c>
      <c r="AS863" s="6" t="str">
        <f>IF($U863=FALSE,"Action Type doesn't match.","-")</f>
        <v>-</v>
      </c>
      <c r="AT863" s="6" t="str">
        <f>IF($V863=FALSE,"Action Due doesn't match.","-")</f>
        <v>-</v>
      </c>
      <c r="AU863" s="6" t="b">
        <f>IF(AND($S863=TRUE,$Z863=TRUE,$U863=FALSE,$R863=FALSE),TRUE,FALSE)</f>
        <v>0</v>
      </c>
      <c r="AV863" s="13" t="b">
        <f ca="1">IF(OFFSET($AU863,-1,0)=TRUE,TRUE,FALSE)</f>
        <v>0</v>
      </c>
      <c r="AW863" s="6" t="b">
        <f>IF(AND($V863=TRUE,$S863=TRUE,$U863=FALSE,$R863=FALSE),TRUE,FALSE)</f>
        <v>0</v>
      </c>
      <c r="AX863" s="13" t="b">
        <f ca="1">IF(OFFSET($AW863,-1,0)="TRUE",TRUE,FALSE)</f>
        <v>0</v>
      </c>
      <c r="AY863" s="3"/>
      <c r="AZ863" s="3" t="str">
        <f>IF(OR($S863=FALSE,$R863=TRUE,$V863=FALSE),"-",IF(T863=FALSE,(CONCATENATE(D$1," doesn't match.")),"-"))</f>
        <v>-</v>
      </c>
      <c r="BA863" s="3" t="str">
        <f>IF(OR($S863=FALSE,$R863=TRUE,$V863=FALSE),"-",IF(U863=FALSE,(CONCATENATE(E$1," doesn't match.")),"-"))</f>
        <v>-</v>
      </c>
      <c r="BB863" s="3" t="str">
        <f>IF(OR($S863=FALSE,$R863=TRUE,$V863=FALSE),"-",IF(V863=FALSE,(CONCATENATE(F$1," doesn't match.")),"-"))</f>
        <v>-</v>
      </c>
      <c r="BC863" s="3" t="str">
        <f>IF(OR($S863=FALSE,$R863=TRUE,$V863=FALSE),"-",IF(W863=FALSE,(CONCATENATE(G$1," doesn't match.")),"-"))</f>
        <v>-</v>
      </c>
      <c r="BD863" s="3" t="str">
        <f>IF(OR($S863=FALSE,$R863=TRUE,$V863=FALSE),"-",IF(X863=FALSE,(CONCATENATE(H$1," doesn't match.")),"-"))</f>
        <v>-</v>
      </c>
      <c r="BE863" s="3" t="str">
        <f>IF(OR($S863=FALSE,$R863=TRUE,$V863=FALSE),"-",IF(Y863=FALSE,(CONCATENATE(I$1," doesn't match.")),"-"))</f>
        <v>-</v>
      </c>
      <c r="BF863" s="3" t="str">
        <f>IF(OR($S863=FALSE,$R863=TRUE,$V863=FALSE),"-",IF(Z863=FALSE,(CONCATENATE(J$1," doesn't match.")),"-"))</f>
        <v>-</v>
      </c>
      <c r="BG863" s="3" t="str">
        <f>IF(OR($S863=FALSE,$R863=TRUE,$V863=FALSE),"-",IF(AA863=FALSE,(CONCATENATE(K$1," doesn't match.")),"-"))</f>
        <v>-</v>
      </c>
      <c r="BH863" s="3" t="str">
        <f>IF(OR($S863=FALSE,$R863=TRUE,$V863=FALSE),"-",IF(AB863=FALSE,(CONCATENATE(L$1," doesn't match.")),"-"))</f>
        <v>-</v>
      </c>
      <c r="BI863" s="3" t="str">
        <f>IF(OR($S863=FALSE,$R863=TRUE,$V863=FALSE),"-",IF(AC863=FALSE,(CONCATENATE(M$1," doesn't match.")),"-"))</f>
        <v>-</v>
      </c>
      <c r="BJ863" s="3" t="str">
        <f>IF(OR($S863=FALSE,$R863=TRUE,$V863=FALSE),"-",IF(AD863=FALSE,(CONCATENATE(N$1," doesn't match.")),"-"))</f>
        <v>-</v>
      </c>
      <c r="BK863" s="3" t="str">
        <f>IF(OR($S863=FALSE,$R863=TRUE,$V863=FALSE),"-",IF(AE863=FALSE,(CONCATENATE(O$1," doesn't match.")),"-"))</f>
        <v>-</v>
      </c>
      <c r="BL863" s="3" t="str">
        <f>IF(OR($S863=FALSE,$R863=TRUE,$V863=FALSE),"-",IF(AF863=FALSE,(CONCATENATE(P$1," doesn't match.")),"-"))</f>
        <v>-</v>
      </c>
    </row>
    <row r="864" spans="1:64" x14ac:dyDescent="0.25">
      <c r="A864" s="2"/>
      <c r="B864" s="3"/>
      <c r="C864" s="4"/>
      <c r="D864" s="3"/>
      <c r="E864" s="3"/>
      <c r="F864" s="3"/>
      <c r="G864" s="3"/>
      <c r="H864" s="5"/>
      <c r="I864" s="5"/>
      <c r="J864" s="5"/>
      <c r="K864" s="5"/>
      <c r="L864" s="3"/>
      <c r="M864" s="5"/>
      <c r="N864" s="5"/>
      <c r="O864" s="5"/>
      <c r="P864" s="5"/>
      <c r="Q864" s="5"/>
      <c r="R864" s="6" t="b">
        <f>B864=B865</f>
        <v>1</v>
      </c>
      <c r="S864" s="6" t="b">
        <f>C864=C865</f>
        <v>1</v>
      </c>
      <c r="T864" s="6" t="b">
        <f>D864=D865</f>
        <v>1</v>
      </c>
      <c r="U864" s="6" t="b">
        <f>E864=E865</f>
        <v>1</v>
      </c>
      <c r="V864" s="6" t="b">
        <f>F864=F865</f>
        <v>1</v>
      </c>
      <c r="W864" s="6" t="b">
        <f>G864=G865</f>
        <v>1</v>
      </c>
      <c r="X864" s="6" t="b">
        <f>H864=H865</f>
        <v>1</v>
      </c>
      <c r="Y864" s="6" t="b">
        <f>I864=I865</f>
        <v>1</v>
      </c>
      <c r="Z864" s="6" t="b">
        <f>J864=J865</f>
        <v>1</v>
      </c>
      <c r="AA864" s="6" t="b">
        <f>K864=K865</f>
        <v>1</v>
      </c>
      <c r="AB864" s="6" t="b">
        <f>L864=L865</f>
        <v>1</v>
      </c>
      <c r="AC864" s="6" t="b">
        <f>M864=M865</f>
        <v>1</v>
      </c>
      <c r="AD864" s="6" t="b">
        <f>N864=N865</f>
        <v>1</v>
      </c>
      <c r="AE864" s="6" t="b">
        <f>O864=O865</f>
        <v>1</v>
      </c>
      <c r="AF864" s="6" t="b">
        <f>P864=P865</f>
        <v>1</v>
      </c>
      <c r="AG864" s="3"/>
      <c r="AH864" s="8" t="str">
        <f>IF(ISBLANK($E864),"N/A",$E864)</f>
        <v>N/A</v>
      </c>
      <c r="AI864" s="8" t="str">
        <f>IF(ISBLANK($F864),"N/A",$F864)</f>
        <v>N/A</v>
      </c>
      <c r="AJ864" s="7" t="str">
        <f>IF(ISBLANK($B864),"N/A",$B864)</f>
        <v>N/A</v>
      </c>
      <c r="AK864" s="8" t="str">
        <f>IF(ISBLANK($C864),"N/A",$C864)</f>
        <v>N/A</v>
      </c>
      <c r="AL864" s="8" t="str">
        <f>IF(ISBLANK($C865),"N/A",$C865)</f>
        <v>N/A</v>
      </c>
      <c r="AM864" s="7" t="str">
        <f>IF(ISBLANK($B865),"N/A",$B865)</f>
        <v>N/A</v>
      </c>
      <c r="AN864" s="8" t="str">
        <f>IF(ISBLANK($F865),"N/A",$F865)</f>
        <v>N/A</v>
      </c>
      <c r="AO864" s="8" t="str">
        <f>IF(ISBLANK($E865),"N/A",$E865)</f>
        <v>N/A</v>
      </c>
      <c r="AP864" s="3"/>
      <c r="AQ864" s="6" t="str">
        <f>IF($S864=FALSE,"Matter doesn't match.","-")</f>
        <v>-</v>
      </c>
      <c r="AR864" s="6" t="str">
        <f>IF($R864=TRUE,"System matches.","-")</f>
        <v>System matches.</v>
      </c>
      <c r="AS864" s="6" t="str">
        <f>IF($U864=FALSE,"Action Type doesn't match.","-")</f>
        <v>-</v>
      </c>
      <c r="AT864" s="6" t="str">
        <f>IF($V864=FALSE,"Action Due doesn't match.","-")</f>
        <v>-</v>
      </c>
      <c r="AU864" s="6" t="b">
        <f>IF(AND($S864=TRUE,$Z864=TRUE,$U864=FALSE,$R864=FALSE),TRUE,FALSE)</f>
        <v>0</v>
      </c>
      <c r="AV864" s="13" t="b">
        <f ca="1">IF(OFFSET($AU864,-1,0)=TRUE,TRUE,FALSE)</f>
        <v>0</v>
      </c>
      <c r="AW864" s="6" t="b">
        <f>IF(AND($V864=TRUE,$S864=TRUE,$U864=FALSE,$R864=FALSE),TRUE,FALSE)</f>
        <v>0</v>
      </c>
      <c r="AX864" s="13" t="b">
        <f ca="1">IF(OFFSET($AW864,-1,0)="TRUE",TRUE,FALSE)</f>
        <v>0</v>
      </c>
      <c r="AY864" s="3"/>
      <c r="AZ864" s="3" t="str">
        <f>IF(OR($S864=FALSE,$R864=TRUE,$V864=FALSE),"-",IF(T864=FALSE,(CONCATENATE(D$1," doesn't match.")),"-"))</f>
        <v>-</v>
      </c>
      <c r="BA864" s="3" t="str">
        <f>IF(OR($S864=FALSE,$R864=TRUE,$V864=FALSE),"-",IF(U864=FALSE,(CONCATENATE(E$1," doesn't match.")),"-"))</f>
        <v>-</v>
      </c>
      <c r="BB864" s="3" t="str">
        <f>IF(OR($S864=FALSE,$R864=TRUE,$V864=FALSE),"-",IF(V864=FALSE,(CONCATENATE(F$1," doesn't match.")),"-"))</f>
        <v>-</v>
      </c>
      <c r="BC864" s="3" t="str">
        <f>IF(OR($S864=FALSE,$R864=TRUE,$V864=FALSE),"-",IF(W864=FALSE,(CONCATENATE(G$1," doesn't match.")),"-"))</f>
        <v>-</v>
      </c>
      <c r="BD864" s="3" t="str">
        <f>IF(OR($S864=FALSE,$R864=TRUE,$V864=FALSE),"-",IF(X864=FALSE,(CONCATENATE(H$1," doesn't match.")),"-"))</f>
        <v>-</v>
      </c>
      <c r="BE864" s="3" t="str">
        <f>IF(OR($S864=FALSE,$R864=TRUE,$V864=FALSE),"-",IF(Y864=FALSE,(CONCATENATE(I$1," doesn't match.")),"-"))</f>
        <v>-</v>
      </c>
      <c r="BF864" s="3" t="str">
        <f>IF(OR($S864=FALSE,$R864=TRUE,$V864=FALSE),"-",IF(Z864=FALSE,(CONCATENATE(J$1," doesn't match.")),"-"))</f>
        <v>-</v>
      </c>
      <c r="BG864" s="3" t="str">
        <f>IF(OR($S864=FALSE,$R864=TRUE,$V864=FALSE),"-",IF(AA864=FALSE,(CONCATENATE(K$1," doesn't match.")),"-"))</f>
        <v>-</v>
      </c>
      <c r="BH864" s="3" t="str">
        <f>IF(OR($S864=FALSE,$R864=TRUE,$V864=FALSE),"-",IF(AB864=FALSE,(CONCATENATE(L$1," doesn't match.")),"-"))</f>
        <v>-</v>
      </c>
      <c r="BI864" s="3" t="str">
        <f>IF(OR($S864=FALSE,$R864=TRUE,$V864=FALSE),"-",IF(AC864=FALSE,(CONCATENATE(M$1," doesn't match.")),"-"))</f>
        <v>-</v>
      </c>
      <c r="BJ864" s="3" t="str">
        <f>IF(OR($S864=FALSE,$R864=TRUE,$V864=FALSE),"-",IF(AD864=FALSE,(CONCATENATE(N$1," doesn't match.")),"-"))</f>
        <v>-</v>
      </c>
      <c r="BK864" s="3" t="str">
        <f>IF(OR($S864=FALSE,$R864=TRUE,$V864=FALSE),"-",IF(AE864=FALSE,(CONCATENATE(O$1," doesn't match.")),"-"))</f>
        <v>-</v>
      </c>
      <c r="BL864" s="3" t="str">
        <f>IF(OR($S864=FALSE,$R864=TRUE,$V864=FALSE),"-",IF(AF864=FALSE,(CONCATENATE(P$1," doesn't match.")),"-"))</f>
        <v>-</v>
      </c>
    </row>
    <row r="865" spans="1:64" x14ac:dyDescent="0.25">
      <c r="A865" s="2"/>
      <c r="B865" s="3"/>
      <c r="C865" s="4"/>
      <c r="D865" s="3"/>
      <c r="E865" s="3"/>
      <c r="F865" s="3"/>
      <c r="G865" s="3"/>
      <c r="H865" s="5"/>
      <c r="I865" s="5"/>
      <c r="J865" s="5"/>
      <c r="K865" s="5"/>
      <c r="L865" s="3"/>
      <c r="M865" s="5"/>
      <c r="N865" s="5"/>
      <c r="O865" s="5"/>
      <c r="P865" s="5"/>
      <c r="Q865" s="5"/>
      <c r="R865" s="6" t="b">
        <f>B865=B866</f>
        <v>1</v>
      </c>
      <c r="S865" s="6" t="b">
        <f>C865=C866</f>
        <v>1</v>
      </c>
      <c r="T865" s="6" t="b">
        <f>D865=D866</f>
        <v>1</v>
      </c>
      <c r="U865" s="6" t="b">
        <f>E865=E866</f>
        <v>1</v>
      </c>
      <c r="V865" s="6" t="b">
        <f>F865=F866</f>
        <v>1</v>
      </c>
      <c r="W865" s="6" t="b">
        <f>G865=G866</f>
        <v>1</v>
      </c>
      <c r="X865" s="6" t="b">
        <f>H865=H866</f>
        <v>1</v>
      </c>
      <c r="Y865" s="6" t="b">
        <f>I865=I866</f>
        <v>1</v>
      </c>
      <c r="Z865" s="6" t="b">
        <f>J865=J866</f>
        <v>1</v>
      </c>
      <c r="AA865" s="6" t="b">
        <f>K865=K866</f>
        <v>1</v>
      </c>
      <c r="AB865" s="6" t="b">
        <f>L865=L866</f>
        <v>1</v>
      </c>
      <c r="AC865" s="6" t="b">
        <f>M865=M866</f>
        <v>1</v>
      </c>
      <c r="AD865" s="6" t="b">
        <f>N865=N866</f>
        <v>1</v>
      </c>
      <c r="AE865" s="6" t="b">
        <f>O865=O866</f>
        <v>1</v>
      </c>
      <c r="AF865" s="6" t="b">
        <f>P865=P866</f>
        <v>1</v>
      </c>
      <c r="AG865" s="3"/>
      <c r="AH865" s="8" t="str">
        <f>IF(ISBLANK($E865),"N/A",$E865)</f>
        <v>N/A</v>
      </c>
      <c r="AI865" s="8" t="str">
        <f>IF(ISBLANK($F865),"N/A",$F865)</f>
        <v>N/A</v>
      </c>
      <c r="AJ865" s="7" t="str">
        <f>IF(ISBLANK($B865),"N/A",$B865)</f>
        <v>N/A</v>
      </c>
      <c r="AK865" s="8" t="str">
        <f>IF(ISBLANK($C865),"N/A",$C865)</f>
        <v>N/A</v>
      </c>
      <c r="AL865" s="8" t="str">
        <f>IF(ISBLANK($C866),"N/A",$C866)</f>
        <v>N/A</v>
      </c>
      <c r="AM865" s="7" t="str">
        <f>IF(ISBLANK($B866),"N/A",$B866)</f>
        <v>N/A</v>
      </c>
      <c r="AN865" s="8" t="str">
        <f>IF(ISBLANK($F866),"N/A",$F866)</f>
        <v>N/A</v>
      </c>
      <c r="AO865" s="8" t="str">
        <f>IF(ISBLANK($E866),"N/A",$E866)</f>
        <v>N/A</v>
      </c>
      <c r="AP865" s="3"/>
      <c r="AQ865" s="6" t="str">
        <f>IF($S865=FALSE,"Matter doesn't match.","-")</f>
        <v>-</v>
      </c>
      <c r="AR865" s="6" t="str">
        <f>IF($R865=TRUE,"System matches.","-")</f>
        <v>System matches.</v>
      </c>
      <c r="AS865" s="6" t="str">
        <f>IF($U865=FALSE,"Action Type doesn't match.","-")</f>
        <v>-</v>
      </c>
      <c r="AT865" s="6" t="str">
        <f>IF($V865=FALSE,"Action Due doesn't match.","-")</f>
        <v>-</v>
      </c>
      <c r="AU865" s="6" t="b">
        <f>IF(AND($S865=TRUE,$Z865=TRUE,$U865=FALSE,$R865=FALSE),TRUE,FALSE)</f>
        <v>0</v>
      </c>
      <c r="AV865" s="13" t="b">
        <f ca="1">IF(OFFSET($AU865,-1,0)=TRUE,TRUE,FALSE)</f>
        <v>0</v>
      </c>
      <c r="AW865" s="6" t="b">
        <f>IF(AND($V865=TRUE,$S865=TRUE,$U865=FALSE,$R865=FALSE),TRUE,FALSE)</f>
        <v>0</v>
      </c>
      <c r="AX865" s="13" t="b">
        <f ca="1">IF(OFFSET($AW865,-1,0)="TRUE",TRUE,FALSE)</f>
        <v>0</v>
      </c>
      <c r="AY865" s="3"/>
      <c r="AZ865" s="3" t="str">
        <f>IF(OR($S865=FALSE,$R865=TRUE,$V865=FALSE),"-",IF(T865=FALSE,(CONCATENATE(D$1," doesn't match.")),"-"))</f>
        <v>-</v>
      </c>
      <c r="BA865" s="3" t="str">
        <f>IF(OR($S865=FALSE,$R865=TRUE,$V865=FALSE),"-",IF(U865=FALSE,(CONCATENATE(E$1," doesn't match.")),"-"))</f>
        <v>-</v>
      </c>
      <c r="BB865" s="3" t="str">
        <f>IF(OR($S865=FALSE,$R865=TRUE,$V865=FALSE),"-",IF(V865=FALSE,(CONCATENATE(F$1," doesn't match.")),"-"))</f>
        <v>-</v>
      </c>
      <c r="BC865" s="3" t="str">
        <f>IF(OR($S865=FALSE,$R865=TRUE,$V865=FALSE),"-",IF(W865=FALSE,(CONCATENATE(G$1," doesn't match.")),"-"))</f>
        <v>-</v>
      </c>
      <c r="BD865" s="3" t="str">
        <f>IF(OR($S865=FALSE,$R865=TRUE,$V865=FALSE),"-",IF(X865=FALSE,(CONCATENATE(H$1," doesn't match.")),"-"))</f>
        <v>-</v>
      </c>
      <c r="BE865" s="3" t="str">
        <f>IF(OR($S865=FALSE,$R865=TRUE,$V865=FALSE),"-",IF(Y865=FALSE,(CONCATENATE(I$1," doesn't match.")),"-"))</f>
        <v>-</v>
      </c>
      <c r="BF865" s="3" t="str">
        <f>IF(OR($S865=FALSE,$R865=TRUE,$V865=FALSE),"-",IF(Z865=FALSE,(CONCATENATE(J$1," doesn't match.")),"-"))</f>
        <v>-</v>
      </c>
      <c r="BG865" s="3" t="str">
        <f>IF(OR($S865=FALSE,$R865=TRUE,$V865=FALSE),"-",IF(AA865=FALSE,(CONCATENATE(K$1," doesn't match.")),"-"))</f>
        <v>-</v>
      </c>
      <c r="BH865" s="3" t="str">
        <f>IF(OR($S865=FALSE,$R865=TRUE,$V865=FALSE),"-",IF(AB865=FALSE,(CONCATENATE(L$1," doesn't match.")),"-"))</f>
        <v>-</v>
      </c>
      <c r="BI865" s="3" t="str">
        <f>IF(OR($S865=FALSE,$R865=TRUE,$V865=FALSE),"-",IF(AC865=FALSE,(CONCATENATE(M$1," doesn't match.")),"-"))</f>
        <v>-</v>
      </c>
      <c r="BJ865" s="3" t="str">
        <f>IF(OR($S865=FALSE,$R865=TRUE,$V865=FALSE),"-",IF(AD865=FALSE,(CONCATENATE(N$1," doesn't match.")),"-"))</f>
        <v>-</v>
      </c>
      <c r="BK865" s="3" t="str">
        <f>IF(OR($S865=FALSE,$R865=TRUE,$V865=FALSE),"-",IF(AE865=FALSE,(CONCATENATE(O$1," doesn't match.")),"-"))</f>
        <v>-</v>
      </c>
      <c r="BL865" s="3" t="str">
        <f>IF(OR($S865=FALSE,$R865=TRUE,$V865=FALSE),"-",IF(AF865=FALSE,(CONCATENATE(P$1," doesn't match.")),"-"))</f>
        <v>-</v>
      </c>
    </row>
    <row r="866" spans="1:64" x14ac:dyDescent="0.25">
      <c r="A866" s="2"/>
      <c r="B866" s="3"/>
      <c r="C866" s="4"/>
      <c r="D866" s="3"/>
      <c r="E866" s="3"/>
      <c r="F866" s="3"/>
      <c r="G866" s="3"/>
      <c r="H866" s="5"/>
      <c r="I866" s="5"/>
      <c r="J866" s="5"/>
      <c r="K866" s="5"/>
      <c r="L866" s="3"/>
      <c r="M866" s="5"/>
      <c r="N866" s="5"/>
      <c r="O866" s="5"/>
      <c r="P866" s="5"/>
      <c r="Q866" s="5"/>
      <c r="R866" s="6" t="b">
        <f>B866=B867</f>
        <v>1</v>
      </c>
      <c r="S866" s="6" t="b">
        <f>C866=C867</f>
        <v>1</v>
      </c>
      <c r="T866" s="6" t="b">
        <f>D866=D867</f>
        <v>1</v>
      </c>
      <c r="U866" s="6" t="b">
        <f>E866=E867</f>
        <v>1</v>
      </c>
      <c r="V866" s="6" t="b">
        <f>F866=F867</f>
        <v>1</v>
      </c>
      <c r="W866" s="6" t="b">
        <f>G866=G867</f>
        <v>1</v>
      </c>
      <c r="X866" s="6" t="b">
        <f>H866=H867</f>
        <v>1</v>
      </c>
      <c r="Y866" s="6" t="b">
        <f>I866=I867</f>
        <v>1</v>
      </c>
      <c r="Z866" s="6" t="b">
        <f>J866=J867</f>
        <v>1</v>
      </c>
      <c r="AA866" s="6" t="b">
        <f>K866=K867</f>
        <v>1</v>
      </c>
      <c r="AB866" s="6" t="b">
        <f>L866=L867</f>
        <v>1</v>
      </c>
      <c r="AC866" s="6" t="b">
        <f>M866=M867</f>
        <v>1</v>
      </c>
      <c r="AD866" s="6" t="b">
        <f>N866=N867</f>
        <v>1</v>
      </c>
      <c r="AE866" s="6" t="b">
        <f>O866=O867</f>
        <v>1</v>
      </c>
      <c r="AF866" s="6" t="b">
        <f>P866=P867</f>
        <v>1</v>
      </c>
      <c r="AG866" s="3"/>
      <c r="AH866" s="8" t="str">
        <f>IF(ISBLANK($E866),"N/A",$E866)</f>
        <v>N/A</v>
      </c>
      <c r="AI866" s="8" t="str">
        <f>IF(ISBLANK($F866),"N/A",$F866)</f>
        <v>N/A</v>
      </c>
      <c r="AJ866" s="7" t="str">
        <f>IF(ISBLANK($B866),"N/A",$B866)</f>
        <v>N/A</v>
      </c>
      <c r="AK866" s="8" t="str">
        <f>IF(ISBLANK($C866),"N/A",$C866)</f>
        <v>N/A</v>
      </c>
      <c r="AL866" s="8" t="str">
        <f>IF(ISBLANK($C867),"N/A",$C867)</f>
        <v>N/A</v>
      </c>
      <c r="AM866" s="7" t="str">
        <f>IF(ISBLANK($B867),"N/A",$B867)</f>
        <v>N/A</v>
      </c>
      <c r="AN866" s="8" t="str">
        <f>IF(ISBLANK($F867),"N/A",$F867)</f>
        <v>N/A</v>
      </c>
      <c r="AO866" s="8" t="str">
        <f>IF(ISBLANK($E867),"N/A",$E867)</f>
        <v>N/A</v>
      </c>
      <c r="AP866" s="3"/>
      <c r="AQ866" s="6" t="str">
        <f>IF($S866=FALSE,"Matter doesn't match.","-")</f>
        <v>-</v>
      </c>
      <c r="AR866" s="6" t="str">
        <f>IF($R866=TRUE,"System matches.","-")</f>
        <v>System matches.</v>
      </c>
      <c r="AS866" s="6" t="str">
        <f>IF($U866=FALSE,"Action Type doesn't match.","-")</f>
        <v>-</v>
      </c>
      <c r="AT866" s="6" t="str">
        <f>IF($V866=FALSE,"Action Due doesn't match.","-")</f>
        <v>-</v>
      </c>
      <c r="AU866" s="6" t="b">
        <f>IF(AND($S866=TRUE,$Z866=TRUE,$U866=FALSE,$R866=FALSE),TRUE,FALSE)</f>
        <v>0</v>
      </c>
      <c r="AV866" s="13" t="b">
        <f ca="1">IF(OFFSET($AU866,-1,0)=TRUE,TRUE,FALSE)</f>
        <v>0</v>
      </c>
      <c r="AW866" s="6" t="b">
        <f>IF(AND($V866=TRUE,$S866=TRUE,$U866=FALSE,$R866=FALSE),TRUE,FALSE)</f>
        <v>0</v>
      </c>
      <c r="AX866" s="13" t="b">
        <f ca="1">IF(OFFSET($AW866,-1,0)="TRUE",TRUE,FALSE)</f>
        <v>0</v>
      </c>
      <c r="AY866" s="3"/>
      <c r="AZ866" s="3" t="str">
        <f>IF(OR($S866=FALSE,$R866=TRUE,$V866=FALSE),"-",IF(T866=FALSE,(CONCATENATE(D$1," doesn't match.")),"-"))</f>
        <v>-</v>
      </c>
      <c r="BA866" s="3" t="str">
        <f>IF(OR($S866=FALSE,$R866=TRUE,$V866=FALSE),"-",IF(U866=FALSE,(CONCATENATE(E$1," doesn't match.")),"-"))</f>
        <v>-</v>
      </c>
      <c r="BB866" s="3" t="str">
        <f>IF(OR($S866=FALSE,$R866=TRUE,$V866=FALSE),"-",IF(V866=FALSE,(CONCATENATE(F$1," doesn't match.")),"-"))</f>
        <v>-</v>
      </c>
      <c r="BC866" s="3" t="str">
        <f>IF(OR($S866=FALSE,$R866=TRUE,$V866=FALSE),"-",IF(W866=FALSE,(CONCATENATE(G$1," doesn't match.")),"-"))</f>
        <v>-</v>
      </c>
      <c r="BD866" s="3" t="str">
        <f>IF(OR($S866=FALSE,$R866=TRUE,$V866=FALSE),"-",IF(X866=FALSE,(CONCATENATE(H$1," doesn't match.")),"-"))</f>
        <v>-</v>
      </c>
      <c r="BE866" s="3" t="str">
        <f>IF(OR($S866=FALSE,$R866=TRUE,$V866=FALSE),"-",IF(Y866=FALSE,(CONCATENATE(I$1," doesn't match.")),"-"))</f>
        <v>-</v>
      </c>
      <c r="BF866" s="3" t="str">
        <f>IF(OR($S866=FALSE,$R866=TRUE,$V866=FALSE),"-",IF(Z866=FALSE,(CONCATENATE(J$1," doesn't match.")),"-"))</f>
        <v>-</v>
      </c>
      <c r="BG866" s="3" t="str">
        <f>IF(OR($S866=FALSE,$R866=TRUE,$V866=FALSE),"-",IF(AA866=FALSE,(CONCATENATE(K$1," doesn't match.")),"-"))</f>
        <v>-</v>
      </c>
      <c r="BH866" s="3" t="str">
        <f>IF(OR($S866=FALSE,$R866=TRUE,$V866=FALSE),"-",IF(AB866=FALSE,(CONCATENATE(L$1," doesn't match.")),"-"))</f>
        <v>-</v>
      </c>
      <c r="BI866" s="3" t="str">
        <f>IF(OR($S866=FALSE,$R866=TRUE,$V866=FALSE),"-",IF(AC866=FALSE,(CONCATENATE(M$1," doesn't match.")),"-"))</f>
        <v>-</v>
      </c>
      <c r="BJ866" s="3" t="str">
        <f>IF(OR($S866=FALSE,$R866=TRUE,$V866=FALSE),"-",IF(AD866=FALSE,(CONCATENATE(N$1," doesn't match.")),"-"))</f>
        <v>-</v>
      </c>
      <c r="BK866" s="3" t="str">
        <f>IF(OR($S866=FALSE,$R866=TRUE,$V866=FALSE),"-",IF(AE866=FALSE,(CONCATENATE(O$1," doesn't match.")),"-"))</f>
        <v>-</v>
      </c>
      <c r="BL866" s="3" t="str">
        <f>IF(OR($S866=FALSE,$R866=TRUE,$V866=FALSE),"-",IF(AF866=FALSE,(CONCATENATE(P$1," doesn't match.")),"-"))</f>
        <v>-</v>
      </c>
    </row>
    <row r="867" spans="1:64" x14ac:dyDescent="0.25">
      <c r="A867" s="2"/>
      <c r="B867" s="3"/>
      <c r="C867" s="4"/>
      <c r="D867" s="3"/>
      <c r="E867" s="3"/>
      <c r="F867" s="3"/>
      <c r="G867" s="3"/>
      <c r="H867" s="5"/>
      <c r="I867" s="5"/>
      <c r="J867" s="5"/>
      <c r="K867" s="5"/>
      <c r="L867" s="3"/>
      <c r="M867" s="5"/>
      <c r="N867" s="5"/>
      <c r="O867" s="5"/>
      <c r="P867" s="5"/>
      <c r="Q867" s="5"/>
      <c r="R867" s="6" t="b">
        <f>B867=B868</f>
        <v>1</v>
      </c>
      <c r="S867" s="6" t="b">
        <f>C867=C868</f>
        <v>1</v>
      </c>
      <c r="T867" s="6" t="b">
        <f>D867=D868</f>
        <v>1</v>
      </c>
      <c r="U867" s="6" t="b">
        <f>E867=E868</f>
        <v>1</v>
      </c>
      <c r="V867" s="6" t="b">
        <f>F867=F868</f>
        <v>1</v>
      </c>
      <c r="W867" s="6" t="b">
        <f>G867=G868</f>
        <v>1</v>
      </c>
      <c r="X867" s="6" t="b">
        <f>H867=H868</f>
        <v>1</v>
      </c>
      <c r="Y867" s="6" t="b">
        <f>I867=I868</f>
        <v>1</v>
      </c>
      <c r="Z867" s="6" t="b">
        <f>J867=J868</f>
        <v>1</v>
      </c>
      <c r="AA867" s="6" t="b">
        <f>K867=K868</f>
        <v>1</v>
      </c>
      <c r="AB867" s="6" t="b">
        <f>L867=L868</f>
        <v>1</v>
      </c>
      <c r="AC867" s="6" t="b">
        <f>M867=M868</f>
        <v>1</v>
      </c>
      <c r="AD867" s="6" t="b">
        <f>N867=N868</f>
        <v>1</v>
      </c>
      <c r="AE867" s="6" t="b">
        <f>O867=O868</f>
        <v>1</v>
      </c>
      <c r="AF867" s="6" t="b">
        <f>P867=P868</f>
        <v>1</v>
      </c>
      <c r="AG867" s="3"/>
      <c r="AH867" s="8" t="str">
        <f>IF(ISBLANK($E867),"N/A",$E867)</f>
        <v>N/A</v>
      </c>
      <c r="AI867" s="8" t="str">
        <f>IF(ISBLANK($F867),"N/A",$F867)</f>
        <v>N/A</v>
      </c>
      <c r="AJ867" s="7" t="str">
        <f>IF(ISBLANK($B867),"N/A",$B867)</f>
        <v>N/A</v>
      </c>
      <c r="AK867" s="8" t="str">
        <f>IF(ISBLANK($C867),"N/A",$C867)</f>
        <v>N/A</v>
      </c>
      <c r="AL867" s="8" t="str">
        <f>IF(ISBLANK($C868),"N/A",$C868)</f>
        <v>N/A</v>
      </c>
      <c r="AM867" s="7" t="str">
        <f>IF(ISBLANK($B868),"N/A",$B868)</f>
        <v>N/A</v>
      </c>
      <c r="AN867" s="8" t="str">
        <f>IF(ISBLANK($F868),"N/A",$F868)</f>
        <v>N/A</v>
      </c>
      <c r="AO867" s="8" t="str">
        <f>IF(ISBLANK($E868),"N/A",$E868)</f>
        <v>N/A</v>
      </c>
      <c r="AP867" s="3"/>
      <c r="AQ867" s="6" t="str">
        <f>IF($S867=FALSE,"Matter doesn't match.","-")</f>
        <v>-</v>
      </c>
      <c r="AR867" s="6" t="str">
        <f>IF($R867=TRUE,"System matches.","-")</f>
        <v>System matches.</v>
      </c>
      <c r="AS867" s="6" t="str">
        <f>IF($U867=FALSE,"Action Type doesn't match.","-")</f>
        <v>-</v>
      </c>
      <c r="AT867" s="6" t="str">
        <f>IF($V867=FALSE,"Action Due doesn't match.","-")</f>
        <v>-</v>
      </c>
      <c r="AU867" s="6" t="b">
        <f>IF(AND($S867=TRUE,$Z867=TRUE,$U867=FALSE,$R867=FALSE),TRUE,FALSE)</f>
        <v>0</v>
      </c>
      <c r="AV867" s="13" t="b">
        <f ca="1">IF(OFFSET($AU867,-1,0)=TRUE,TRUE,FALSE)</f>
        <v>0</v>
      </c>
      <c r="AW867" s="6" t="b">
        <f>IF(AND($V867=TRUE,$S867=TRUE,$U867=FALSE,$R867=FALSE),TRUE,FALSE)</f>
        <v>0</v>
      </c>
      <c r="AX867" s="13" t="b">
        <f ca="1">IF(OFFSET($AW867,-1,0)="TRUE",TRUE,FALSE)</f>
        <v>0</v>
      </c>
      <c r="AY867" s="3"/>
      <c r="AZ867" s="3" t="str">
        <f>IF(OR($S867=FALSE,$R867=TRUE,$V867=FALSE),"-",IF(T867=FALSE,(CONCATENATE(D$1," doesn't match.")),"-"))</f>
        <v>-</v>
      </c>
      <c r="BA867" s="3" t="str">
        <f>IF(OR($S867=FALSE,$R867=TRUE,$V867=FALSE),"-",IF(U867=FALSE,(CONCATENATE(E$1," doesn't match.")),"-"))</f>
        <v>-</v>
      </c>
      <c r="BB867" s="3" t="str">
        <f>IF(OR($S867=FALSE,$R867=TRUE,$V867=FALSE),"-",IF(V867=FALSE,(CONCATENATE(F$1," doesn't match.")),"-"))</f>
        <v>-</v>
      </c>
      <c r="BC867" s="3" t="str">
        <f>IF(OR($S867=FALSE,$R867=TRUE,$V867=FALSE),"-",IF(W867=FALSE,(CONCATENATE(G$1," doesn't match.")),"-"))</f>
        <v>-</v>
      </c>
      <c r="BD867" s="3" t="str">
        <f>IF(OR($S867=FALSE,$R867=TRUE,$V867=FALSE),"-",IF(X867=FALSE,(CONCATENATE(H$1," doesn't match.")),"-"))</f>
        <v>-</v>
      </c>
      <c r="BE867" s="3" t="str">
        <f>IF(OR($S867=FALSE,$R867=TRUE,$V867=FALSE),"-",IF(Y867=FALSE,(CONCATENATE(I$1," doesn't match.")),"-"))</f>
        <v>-</v>
      </c>
      <c r="BF867" s="3" t="str">
        <f>IF(OR($S867=FALSE,$R867=TRUE,$V867=FALSE),"-",IF(Z867=FALSE,(CONCATENATE(J$1," doesn't match.")),"-"))</f>
        <v>-</v>
      </c>
      <c r="BG867" s="3" t="str">
        <f>IF(OR($S867=FALSE,$R867=TRUE,$V867=FALSE),"-",IF(AA867=FALSE,(CONCATENATE(K$1," doesn't match.")),"-"))</f>
        <v>-</v>
      </c>
      <c r="BH867" s="3" t="str">
        <f>IF(OR($S867=FALSE,$R867=TRUE,$V867=FALSE),"-",IF(AB867=FALSE,(CONCATENATE(L$1," doesn't match.")),"-"))</f>
        <v>-</v>
      </c>
      <c r="BI867" s="3" t="str">
        <f>IF(OR($S867=FALSE,$R867=TRUE,$V867=FALSE),"-",IF(AC867=FALSE,(CONCATENATE(M$1," doesn't match.")),"-"))</f>
        <v>-</v>
      </c>
      <c r="BJ867" s="3" t="str">
        <f>IF(OR($S867=FALSE,$R867=TRUE,$V867=FALSE),"-",IF(AD867=FALSE,(CONCATENATE(N$1," doesn't match.")),"-"))</f>
        <v>-</v>
      </c>
      <c r="BK867" s="3" t="str">
        <f>IF(OR($S867=FALSE,$R867=TRUE,$V867=FALSE),"-",IF(AE867=FALSE,(CONCATENATE(O$1," doesn't match.")),"-"))</f>
        <v>-</v>
      </c>
      <c r="BL867" s="3" t="str">
        <f>IF(OR($S867=FALSE,$R867=TRUE,$V867=FALSE),"-",IF(AF867=FALSE,(CONCATENATE(P$1," doesn't match.")),"-"))</f>
        <v>-</v>
      </c>
    </row>
    <row r="868" spans="1:64" x14ac:dyDescent="0.25">
      <c r="A868" s="2"/>
      <c r="B868" s="3"/>
      <c r="C868" s="4"/>
      <c r="D868" s="3"/>
      <c r="E868" s="3"/>
      <c r="F868" s="3"/>
      <c r="G868" s="3"/>
      <c r="H868" s="5"/>
      <c r="I868" s="5"/>
      <c r="J868" s="5"/>
      <c r="K868" s="5"/>
      <c r="L868" s="3"/>
      <c r="M868" s="5"/>
      <c r="N868" s="5"/>
      <c r="O868" s="5"/>
      <c r="P868" s="5"/>
      <c r="Q868" s="5"/>
      <c r="R868" s="6" t="b">
        <f>B868=B869</f>
        <v>1</v>
      </c>
      <c r="S868" s="6" t="b">
        <f>C868=C869</f>
        <v>1</v>
      </c>
      <c r="T868" s="6" t="b">
        <f>D868=D869</f>
        <v>1</v>
      </c>
      <c r="U868" s="6" t="b">
        <f>E868=E869</f>
        <v>1</v>
      </c>
      <c r="V868" s="6" t="b">
        <f>F868=F869</f>
        <v>1</v>
      </c>
      <c r="W868" s="6" t="b">
        <f>G868=G869</f>
        <v>1</v>
      </c>
      <c r="X868" s="6" t="b">
        <f>H868=H869</f>
        <v>1</v>
      </c>
      <c r="Y868" s="6" t="b">
        <f>I868=I869</f>
        <v>1</v>
      </c>
      <c r="Z868" s="6" t="b">
        <f>J868=J869</f>
        <v>1</v>
      </c>
      <c r="AA868" s="6" t="b">
        <f>K868=K869</f>
        <v>1</v>
      </c>
      <c r="AB868" s="6" t="b">
        <f>L868=L869</f>
        <v>1</v>
      </c>
      <c r="AC868" s="6" t="b">
        <f>M868=M869</f>
        <v>1</v>
      </c>
      <c r="AD868" s="6" t="b">
        <f>N868=N869</f>
        <v>1</v>
      </c>
      <c r="AE868" s="6" t="b">
        <f>O868=O869</f>
        <v>1</v>
      </c>
      <c r="AF868" s="6" t="b">
        <f>P868=P869</f>
        <v>1</v>
      </c>
      <c r="AG868" s="3"/>
      <c r="AH868" s="8" t="str">
        <f>IF(ISBLANK($E868),"N/A",$E868)</f>
        <v>N/A</v>
      </c>
      <c r="AI868" s="8" t="str">
        <f>IF(ISBLANK($F868),"N/A",$F868)</f>
        <v>N/A</v>
      </c>
      <c r="AJ868" s="7" t="str">
        <f>IF(ISBLANK($B868),"N/A",$B868)</f>
        <v>N/A</v>
      </c>
      <c r="AK868" s="8" t="str">
        <f>IF(ISBLANK($C868),"N/A",$C868)</f>
        <v>N/A</v>
      </c>
      <c r="AL868" s="8" t="str">
        <f>IF(ISBLANK($C869),"N/A",$C869)</f>
        <v>N/A</v>
      </c>
      <c r="AM868" s="7" t="str">
        <f>IF(ISBLANK($B869),"N/A",$B869)</f>
        <v>N/A</v>
      </c>
      <c r="AN868" s="8" t="str">
        <f>IF(ISBLANK($F869),"N/A",$F869)</f>
        <v>N/A</v>
      </c>
      <c r="AO868" s="8" t="str">
        <f>IF(ISBLANK($E869),"N/A",$E869)</f>
        <v>N/A</v>
      </c>
      <c r="AP868" s="3"/>
      <c r="AQ868" s="6" t="str">
        <f>IF($S868=FALSE,"Matter doesn't match.","-")</f>
        <v>-</v>
      </c>
      <c r="AR868" s="6" t="str">
        <f>IF($R868=TRUE,"System matches.","-")</f>
        <v>System matches.</v>
      </c>
      <c r="AS868" s="6" t="str">
        <f>IF($U868=FALSE,"Action Type doesn't match.","-")</f>
        <v>-</v>
      </c>
      <c r="AT868" s="6" t="str">
        <f>IF($V868=FALSE,"Action Due doesn't match.","-")</f>
        <v>-</v>
      </c>
      <c r="AU868" s="6" t="b">
        <f>IF(AND($S868=TRUE,$Z868=TRUE,$U868=FALSE,$R868=FALSE),TRUE,FALSE)</f>
        <v>0</v>
      </c>
      <c r="AV868" s="13" t="b">
        <f ca="1">IF(OFFSET($AU868,-1,0)=TRUE,TRUE,FALSE)</f>
        <v>0</v>
      </c>
      <c r="AW868" s="6" t="b">
        <f>IF(AND($V868=TRUE,$S868=TRUE,$U868=FALSE,$R868=FALSE),TRUE,FALSE)</f>
        <v>0</v>
      </c>
      <c r="AX868" s="13" t="b">
        <f ca="1">IF(OFFSET($AW868,-1,0)="TRUE",TRUE,FALSE)</f>
        <v>0</v>
      </c>
      <c r="AY868" s="3"/>
      <c r="AZ868" s="3" t="str">
        <f>IF(OR($S868=FALSE,$R868=TRUE,$V868=FALSE),"-",IF(T868=FALSE,(CONCATENATE(D$1," doesn't match.")),"-"))</f>
        <v>-</v>
      </c>
      <c r="BA868" s="3" t="str">
        <f>IF(OR($S868=FALSE,$R868=TRUE,$V868=FALSE),"-",IF(U868=FALSE,(CONCATENATE(E$1," doesn't match.")),"-"))</f>
        <v>-</v>
      </c>
      <c r="BB868" s="3" t="str">
        <f>IF(OR($S868=FALSE,$R868=TRUE,$V868=FALSE),"-",IF(V868=FALSE,(CONCATENATE(F$1," doesn't match.")),"-"))</f>
        <v>-</v>
      </c>
      <c r="BC868" s="3" t="str">
        <f>IF(OR($S868=FALSE,$R868=TRUE,$V868=FALSE),"-",IF(W868=FALSE,(CONCATENATE(G$1," doesn't match.")),"-"))</f>
        <v>-</v>
      </c>
      <c r="BD868" s="3" t="str">
        <f>IF(OR($S868=FALSE,$R868=TRUE,$V868=FALSE),"-",IF(X868=FALSE,(CONCATENATE(H$1," doesn't match.")),"-"))</f>
        <v>-</v>
      </c>
      <c r="BE868" s="3" t="str">
        <f>IF(OR($S868=FALSE,$R868=TRUE,$V868=FALSE),"-",IF(Y868=FALSE,(CONCATENATE(I$1," doesn't match.")),"-"))</f>
        <v>-</v>
      </c>
      <c r="BF868" s="3" t="str">
        <f>IF(OR($S868=FALSE,$R868=TRUE,$V868=FALSE),"-",IF(Z868=FALSE,(CONCATENATE(J$1," doesn't match.")),"-"))</f>
        <v>-</v>
      </c>
      <c r="BG868" s="3" t="str">
        <f>IF(OR($S868=FALSE,$R868=TRUE,$V868=FALSE),"-",IF(AA868=FALSE,(CONCATENATE(K$1," doesn't match.")),"-"))</f>
        <v>-</v>
      </c>
      <c r="BH868" s="3" t="str">
        <f>IF(OR($S868=FALSE,$R868=TRUE,$V868=FALSE),"-",IF(AB868=FALSE,(CONCATENATE(L$1," doesn't match.")),"-"))</f>
        <v>-</v>
      </c>
      <c r="BI868" s="3" t="str">
        <f>IF(OR($S868=FALSE,$R868=TRUE,$V868=FALSE),"-",IF(AC868=FALSE,(CONCATENATE(M$1," doesn't match.")),"-"))</f>
        <v>-</v>
      </c>
      <c r="BJ868" s="3" t="str">
        <f>IF(OR($S868=FALSE,$R868=TRUE,$V868=FALSE),"-",IF(AD868=FALSE,(CONCATENATE(N$1," doesn't match.")),"-"))</f>
        <v>-</v>
      </c>
      <c r="BK868" s="3" t="str">
        <f>IF(OR($S868=FALSE,$R868=TRUE,$V868=FALSE),"-",IF(AE868=FALSE,(CONCATENATE(O$1," doesn't match.")),"-"))</f>
        <v>-</v>
      </c>
      <c r="BL868" s="3" t="str">
        <f>IF(OR($S868=FALSE,$R868=TRUE,$V868=FALSE),"-",IF(AF868=FALSE,(CONCATENATE(P$1," doesn't match.")),"-"))</f>
        <v>-</v>
      </c>
    </row>
    <row r="869" spans="1:64" x14ac:dyDescent="0.25">
      <c r="A869" s="2"/>
      <c r="B869" s="3"/>
      <c r="C869" s="4"/>
      <c r="D869" s="3"/>
      <c r="E869" s="3"/>
      <c r="F869" s="3"/>
      <c r="G869" s="3"/>
      <c r="H869" s="5"/>
      <c r="I869" s="5"/>
      <c r="J869" s="5"/>
      <c r="K869" s="5"/>
      <c r="L869" s="3"/>
      <c r="M869" s="5"/>
      <c r="N869" s="5"/>
      <c r="O869" s="5"/>
      <c r="P869" s="5"/>
      <c r="Q869" s="5"/>
      <c r="R869" s="6" t="b">
        <f>B869=B870</f>
        <v>1</v>
      </c>
      <c r="S869" s="6" t="b">
        <f>C869=C870</f>
        <v>1</v>
      </c>
      <c r="T869" s="6" t="b">
        <f>D869=D870</f>
        <v>1</v>
      </c>
      <c r="U869" s="6" t="b">
        <f>E869=E870</f>
        <v>1</v>
      </c>
      <c r="V869" s="6" t="b">
        <f>F869=F870</f>
        <v>1</v>
      </c>
      <c r="W869" s="6" t="b">
        <f>G869=G870</f>
        <v>1</v>
      </c>
      <c r="X869" s="6" t="b">
        <f>H869=H870</f>
        <v>1</v>
      </c>
      <c r="Y869" s="6" t="b">
        <f>I869=I870</f>
        <v>1</v>
      </c>
      <c r="Z869" s="6" t="b">
        <f>J869=J870</f>
        <v>1</v>
      </c>
      <c r="AA869" s="6" t="b">
        <f>K869=K870</f>
        <v>1</v>
      </c>
      <c r="AB869" s="6" t="b">
        <f>L869=L870</f>
        <v>1</v>
      </c>
      <c r="AC869" s="6" t="b">
        <f>M869=M870</f>
        <v>1</v>
      </c>
      <c r="AD869" s="6" t="b">
        <f>N869=N870</f>
        <v>1</v>
      </c>
      <c r="AE869" s="6" t="b">
        <f>O869=O870</f>
        <v>1</v>
      </c>
      <c r="AF869" s="6" t="b">
        <f>P869=P870</f>
        <v>1</v>
      </c>
      <c r="AG869" s="3"/>
      <c r="AH869" s="8" t="str">
        <f>IF(ISBLANK($E869),"N/A",$E869)</f>
        <v>N/A</v>
      </c>
      <c r="AI869" s="8" t="str">
        <f>IF(ISBLANK($F869),"N/A",$F869)</f>
        <v>N/A</v>
      </c>
      <c r="AJ869" s="7" t="str">
        <f>IF(ISBLANK($B869),"N/A",$B869)</f>
        <v>N/A</v>
      </c>
      <c r="AK869" s="8" t="str">
        <f>IF(ISBLANK($C869),"N/A",$C869)</f>
        <v>N/A</v>
      </c>
      <c r="AL869" s="8" t="str">
        <f>IF(ISBLANK($C870),"N/A",$C870)</f>
        <v>N/A</v>
      </c>
      <c r="AM869" s="7" t="str">
        <f>IF(ISBLANK($B870),"N/A",$B870)</f>
        <v>N/A</v>
      </c>
      <c r="AN869" s="8" t="str">
        <f>IF(ISBLANK($F870),"N/A",$F870)</f>
        <v>N/A</v>
      </c>
      <c r="AO869" s="8" t="str">
        <f>IF(ISBLANK($E870),"N/A",$E870)</f>
        <v>N/A</v>
      </c>
      <c r="AP869" s="3"/>
      <c r="AQ869" s="6" t="str">
        <f>IF($S869=FALSE,"Matter doesn't match.","-")</f>
        <v>-</v>
      </c>
      <c r="AR869" s="6" t="str">
        <f>IF($R869=TRUE,"System matches.","-")</f>
        <v>System matches.</v>
      </c>
      <c r="AS869" s="6" t="str">
        <f>IF($U869=FALSE,"Action Type doesn't match.","-")</f>
        <v>-</v>
      </c>
      <c r="AT869" s="6" t="str">
        <f>IF($V869=FALSE,"Action Due doesn't match.","-")</f>
        <v>-</v>
      </c>
      <c r="AU869" s="6" t="b">
        <f>IF(AND($S869=TRUE,$Z869=TRUE,$U869=FALSE,$R869=FALSE),TRUE,FALSE)</f>
        <v>0</v>
      </c>
      <c r="AV869" s="13" t="b">
        <f ca="1">IF(OFFSET($AU869,-1,0)=TRUE,TRUE,FALSE)</f>
        <v>0</v>
      </c>
      <c r="AW869" s="6" t="b">
        <f>IF(AND($V869=TRUE,$S869=TRUE,$U869=FALSE,$R869=FALSE),TRUE,FALSE)</f>
        <v>0</v>
      </c>
      <c r="AX869" s="13" t="b">
        <f ca="1">IF(OFFSET($AW869,-1,0)="TRUE",TRUE,FALSE)</f>
        <v>0</v>
      </c>
      <c r="AY869" s="3"/>
      <c r="AZ869" s="3" t="str">
        <f>IF(OR($S869=FALSE,$R869=TRUE,$V869=FALSE),"-",IF(T869=FALSE,(CONCATENATE(D$1," doesn't match.")),"-"))</f>
        <v>-</v>
      </c>
      <c r="BA869" s="3" t="str">
        <f>IF(OR($S869=FALSE,$R869=TRUE,$V869=FALSE),"-",IF(U869=FALSE,(CONCATENATE(E$1," doesn't match.")),"-"))</f>
        <v>-</v>
      </c>
      <c r="BB869" s="3" t="str">
        <f>IF(OR($S869=FALSE,$R869=TRUE,$V869=FALSE),"-",IF(V869=FALSE,(CONCATENATE(F$1," doesn't match.")),"-"))</f>
        <v>-</v>
      </c>
      <c r="BC869" s="3" t="str">
        <f>IF(OR($S869=FALSE,$R869=TRUE,$V869=FALSE),"-",IF(W869=FALSE,(CONCATENATE(G$1," doesn't match.")),"-"))</f>
        <v>-</v>
      </c>
      <c r="BD869" s="3" t="str">
        <f>IF(OR($S869=FALSE,$R869=TRUE,$V869=FALSE),"-",IF(X869=FALSE,(CONCATENATE(H$1," doesn't match.")),"-"))</f>
        <v>-</v>
      </c>
      <c r="BE869" s="3" t="str">
        <f>IF(OR($S869=FALSE,$R869=TRUE,$V869=FALSE),"-",IF(Y869=FALSE,(CONCATENATE(I$1," doesn't match.")),"-"))</f>
        <v>-</v>
      </c>
      <c r="BF869" s="3" t="str">
        <f>IF(OR($S869=FALSE,$R869=TRUE,$V869=FALSE),"-",IF(Z869=FALSE,(CONCATENATE(J$1," doesn't match.")),"-"))</f>
        <v>-</v>
      </c>
      <c r="BG869" s="3" t="str">
        <f>IF(OR($S869=FALSE,$R869=TRUE,$V869=FALSE),"-",IF(AA869=FALSE,(CONCATENATE(K$1," doesn't match.")),"-"))</f>
        <v>-</v>
      </c>
      <c r="BH869" s="3" t="str">
        <f>IF(OR($S869=FALSE,$R869=TRUE,$V869=FALSE),"-",IF(AB869=FALSE,(CONCATENATE(L$1," doesn't match.")),"-"))</f>
        <v>-</v>
      </c>
      <c r="BI869" s="3" t="str">
        <f>IF(OR($S869=FALSE,$R869=TRUE,$V869=FALSE),"-",IF(AC869=FALSE,(CONCATENATE(M$1," doesn't match.")),"-"))</f>
        <v>-</v>
      </c>
      <c r="BJ869" s="3" t="str">
        <f>IF(OR($S869=FALSE,$R869=TRUE,$V869=FALSE),"-",IF(AD869=FALSE,(CONCATENATE(N$1," doesn't match.")),"-"))</f>
        <v>-</v>
      </c>
      <c r="BK869" s="3" t="str">
        <f>IF(OR($S869=FALSE,$R869=TRUE,$V869=FALSE),"-",IF(AE869=FALSE,(CONCATENATE(O$1," doesn't match.")),"-"))</f>
        <v>-</v>
      </c>
      <c r="BL869" s="3" t="str">
        <f>IF(OR($S869=FALSE,$R869=TRUE,$V869=FALSE),"-",IF(AF869=FALSE,(CONCATENATE(P$1," doesn't match.")),"-"))</f>
        <v>-</v>
      </c>
    </row>
    <row r="870" spans="1:64" x14ac:dyDescent="0.25">
      <c r="A870" s="2"/>
      <c r="B870" s="3"/>
      <c r="C870" s="4"/>
      <c r="D870" s="3"/>
      <c r="E870" s="3"/>
      <c r="F870" s="3"/>
      <c r="G870" s="3"/>
      <c r="H870" s="5"/>
      <c r="I870" s="5"/>
      <c r="J870" s="5"/>
      <c r="K870" s="5"/>
      <c r="L870" s="3"/>
      <c r="M870" s="5"/>
      <c r="N870" s="5"/>
      <c r="O870" s="5"/>
      <c r="P870" s="5"/>
      <c r="Q870" s="5"/>
      <c r="R870" s="6" t="b">
        <f>B870=B871</f>
        <v>1</v>
      </c>
      <c r="S870" s="6" t="b">
        <f>C870=C871</f>
        <v>1</v>
      </c>
      <c r="T870" s="6" t="b">
        <f>D870=D871</f>
        <v>1</v>
      </c>
      <c r="U870" s="6" t="b">
        <f>E870=E871</f>
        <v>1</v>
      </c>
      <c r="V870" s="6" t="b">
        <f>F870=F871</f>
        <v>1</v>
      </c>
      <c r="W870" s="6" t="b">
        <f>G870=G871</f>
        <v>1</v>
      </c>
      <c r="X870" s="6" t="b">
        <f>H870=H871</f>
        <v>1</v>
      </c>
      <c r="Y870" s="6" t="b">
        <f>I870=I871</f>
        <v>1</v>
      </c>
      <c r="Z870" s="6" t="b">
        <f>J870=J871</f>
        <v>1</v>
      </c>
      <c r="AA870" s="6" t="b">
        <f>K870=K871</f>
        <v>1</v>
      </c>
      <c r="AB870" s="6" t="b">
        <f>L870=L871</f>
        <v>1</v>
      </c>
      <c r="AC870" s="6" t="b">
        <f>M870=M871</f>
        <v>1</v>
      </c>
      <c r="AD870" s="6" t="b">
        <f>N870=N871</f>
        <v>1</v>
      </c>
      <c r="AE870" s="6" t="b">
        <f>O870=O871</f>
        <v>1</v>
      </c>
      <c r="AF870" s="6" t="b">
        <f>P870=P871</f>
        <v>1</v>
      </c>
      <c r="AG870" s="3"/>
      <c r="AH870" s="8" t="str">
        <f>IF(ISBLANK($E870),"N/A",$E870)</f>
        <v>N/A</v>
      </c>
      <c r="AI870" s="8" t="str">
        <f>IF(ISBLANK($F870),"N/A",$F870)</f>
        <v>N/A</v>
      </c>
      <c r="AJ870" s="7" t="str">
        <f>IF(ISBLANK($B870),"N/A",$B870)</f>
        <v>N/A</v>
      </c>
      <c r="AK870" s="8" t="str">
        <f>IF(ISBLANK($C870),"N/A",$C870)</f>
        <v>N/A</v>
      </c>
      <c r="AL870" s="8" t="str">
        <f>IF(ISBLANK($C871),"N/A",$C871)</f>
        <v>N/A</v>
      </c>
      <c r="AM870" s="7" t="str">
        <f>IF(ISBLANK($B871),"N/A",$B871)</f>
        <v>N/A</v>
      </c>
      <c r="AN870" s="8" t="str">
        <f>IF(ISBLANK($F871),"N/A",$F871)</f>
        <v>N/A</v>
      </c>
      <c r="AO870" s="8" t="str">
        <f>IF(ISBLANK($E871),"N/A",$E871)</f>
        <v>N/A</v>
      </c>
      <c r="AP870" s="3"/>
      <c r="AQ870" s="6" t="str">
        <f>IF($S870=FALSE,"Matter doesn't match.","-")</f>
        <v>-</v>
      </c>
      <c r="AR870" s="6" t="str">
        <f>IF($R870=TRUE,"System matches.","-")</f>
        <v>System matches.</v>
      </c>
      <c r="AS870" s="6" t="str">
        <f>IF($U870=FALSE,"Action Type doesn't match.","-")</f>
        <v>-</v>
      </c>
      <c r="AT870" s="6" t="str">
        <f>IF($V870=FALSE,"Action Due doesn't match.","-")</f>
        <v>-</v>
      </c>
      <c r="AU870" s="6" t="b">
        <f>IF(AND($S870=TRUE,$Z870=TRUE,$U870=FALSE,$R870=FALSE),TRUE,FALSE)</f>
        <v>0</v>
      </c>
      <c r="AV870" s="13" t="b">
        <f ca="1">IF(OFFSET($AU870,-1,0)=TRUE,TRUE,FALSE)</f>
        <v>0</v>
      </c>
      <c r="AW870" s="6" t="b">
        <f>IF(AND($V870=TRUE,$S870=TRUE,$U870=FALSE,$R870=FALSE),TRUE,FALSE)</f>
        <v>0</v>
      </c>
      <c r="AX870" s="13" t="b">
        <f ca="1">IF(OFFSET($AW870,-1,0)="TRUE",TRUE,FALSE)</f>
        <v>0</v>
      </c>
      <c r="AY870" s="3"/>
      <c r="AZ870" s="3" t="str">
        <f>IF(OR($S870=FALSE,$R870=TRUE,$V870=FALSE),"-",IF(T870=FALSE,(CONCATENATE(D$1," doesn't match.")),"-"))</f>
        <v>-</v>
      </c>
      <c r="BA870" s="3" t="str">
        <f>IF(OR($S870=FALSE,$R870=TRUE,$V870=FALSE),"-",IF(U870=FALSE,(CONCATENATE(E$1," doesn't match.")),"-"))</f>
        <v>-</v>
      </c>
      <c r="BB870" s="3" t="str">
        <f>IF(OR($S870=FALSE,$R870=TRUE,$V870=FALSE),"-",IF(V870=FALSE,(CONCATENATE(F$1," doesn't match.")),"-"))</f>
        <v>-</v>
      </c>
      <c r="BC870" s="3" t="str">
        <f>IF(OR($S870=FALSE,$R870=TRUE,$V870=FALSE),"-",IF(W870=FALSE,(CONCATENATE(G$1," doesn't match.")),"-"))</f>
        <v>-</v>
      </c>
      <c r="BD870" s="3" t="str">
        <f>IF(OR($S870=FALSE,$R870=TRUE,$V870=FALSE),"-",IF(X870=FALSE,(CONCATENATE(H$1," doesn't match.")),"-"))</f>
        <v>-</v>
      </c>
      <c r="BE870" s="3" t="str">
        <f>IF(OR($S870=FALSE,$R870=TRUE,$V870=FALSE),"-",IF(Y870=FALSE,(CONCATENATE(I$1," doesn't match.")),"-"))</f>
        <v>-</v>
      </c>
      <c r="BF870" s="3" t="str">
        <f>IF(OR($S870=FALSE,$R870=TRUE,$V870=FALSE),"-",IF(Z870=FALSE,(CONCATENATE(J$1," doesn't match.")),"-"))</f>
        <v>-</v>
      </c>
      <c r="BG870" s="3" t="str">
        <f>IF(OR($S870=FALSE,$R870=TRUE,$V870=FALSE),"-",IF(AA870=FALSE,(CONCATENATE(K$1," doesn't match.")),"-"))</f>
        <v>-</v>
      </c>
      <c r="BH870" s="3" t="str">
        <f>IF(OR($S870=FALSE,$R870=TRUE,$V870=FALSE),"-",IF(AB870=FALSE,(CONCATENATE(L$1," doesn't match.")),"-"))</f>
        <v>-</v>
      </c>
      <c r="BI870" s="3" t="str">
        <f>IF(OR($S870=FALSE,$R870=TRUE,$V870=FALSE),"-",IF(AC870=FALSE,(CONCATENATE(M$1," doesn't match.")),"-"))</f>
        <v>-</v>
      </c>
      <c r="BJ870" s="3" t="str">
        <f>IF(OR($S870=FALSE,$R870=TRUE,$V870=FALSE),"-",IF(AD870=FALSE,(CONCATENATE(N$1," doesn't match.")),"-"))</f>
        <v>-</v>
      </c>
      <c r="BK870" s="3" t="str">
        <f>IF(OR($S870=FALSE,$R870=TRUE,$V870=FALSE),"-",IF(AE870=FALSE,(CONCATENATE(O$1," doesn't match.")),"-"))</f>
        <v>-</v>
      </c>
      <c r="BL870" s="3" t="str">
        <f>IF(OR($S870=FALSE,$R870=TRUE,$V870=FALSE),"-",IF(AF870=FALSE,(CONCATENATE(P$1," doesn't match.")),"-"))</f>
        <v>-</v>
      </c>
    </row>
    <row r="871" spans="1:64" x14ac:dyDescent="0.25">
      <c r="A871" s="2"/>
      <c r="B871" s="3"/>
      <c r="C871" s="4"/>
      <c r="D871" s="3"/>
      <c r="E871" s="3"/>
      <c r="F871" s="3"/>
      <c r="G871" s="3"/>
      <c r="H871" s="5"/>
      <c r="I871" s="5"/>
      <c r="J871" s="5"/>
      <c r="K871" s="5"/>
      <c r="L871" s="3"/>
      <c r="M871" s="5"/>
      <c r="N871" s="5"/>
      <c r="O871" s="5"/>
      <c r="P871" s="5"/>
      <c r="Q871" s="5"/>
      <c r="R871" s="6" t="b">
        <f>B871=B872</f>
        <v>1</v>
      </c>
      <c r="S871" s="6" t="b">
        <f>C871=C872</f>
        <v>1</v>
      </c>
      <c r="T871" s="6" t="b">
        <f>D871=D872</f>
        <v>1</v>
      </c>
      <c r="U871" s="6" t="b">
        <f>E871=E872</f>
        <v>1</v>
      </c>
      <c r="V871" s="6" t="b">
        <f>F871=F872</f>
        <v>1</v>
      </c>
      <c r="W871" s="6" t="b">
        <f>G871=G872</f>
        <v>1</v>
      </c>
      <c r="X871" s="6" t="b">
        <f>H871=H872</f>
        <v>1</v>
      </c>
      <c r="Y871" s="6" t="b">
        <f>I871=I872</f>
        <v>1</v>
      </c>
      <c r="Z871" s="6" t="b">
        <f>J871=J872</f>
        <v>1</v>
      </c>
      <c r="AA871" s="6" t="b">
        <f>K871=K872</f>
        <v>1</v>
      </c>
      <c r="AB871" s="6" t="b">
        <f>L871=L872</f>
        <v>1</v>
      </c>
      <c r="AC871" s="6" t="b">
        <f>M871=M872</f>
        <v>1</v>
      </c>
      <c r="AD871" s="6" t="b">
        <f>N871=N872</f>
        <v>1</v>
      </c>
      <c r="AE871" s="6" t="b">
        <f>O871=O872</f>
        <v>1</v>
      </c>
      <c r="AF871" s="6" t="b">
        <f>P871=P872</f>
        <v>1</v>
      </c>
      <c r="AG871" s="3"/>
      <c r="AH871" s="8" t="str">
        <f>IF(ISBLANK($E871),"N/A",$E871)</f>
        <v>N/A</v>
      </c>
      <c r="AI871" s="8" t="str">
        <f>IF(ISBLANK($F871),"N/A",$F871)</f>
        <v>N/A</v>
      </c>
      <c r="AJ871" s="7" t="str">
        <f>IF(ISBLANK($B871),"N/A",$B871)</f>
        <v>N/A</v>
      </c>
      <c r="AK871" s="8" t="str">
        <f>IF(ISBLANK($C871),"N/A",$C871)</f>
        <v>N/A</v>
      </c>
      <c r="AL871" s="8" t="str">
        <f>IF(ISBLANK($C872),"N/A",$C872)</f>
        <v>N/A</v>
      </c>
      <c r="AM871" s="7" t="str">
        <f>IF(ISBLANK($B872),"N/A",$B872)</f>
        <v>N/A</v>
      </c>
      <c r="AN871" s="8" t="str">
        <f>IF(ISBLANK($F872),"N/A",$F872)</f>
        <v>N/A</v>
      </c>
      <c r="AO871" s="8" t="str">
        <f>IF(ISBLANK($E872),"N/A",$E872)</f>
        <v>N/A</v>
      </c>
      <c r="AP871" s="3"/>
      <c r="AQ871" s="6" t="str">
        <f>IF($S871=FALSE,"Matter doesn't match.","-")</f>
        <v>-</v>
      </c>
      <c r="AR871" s="6" t="str">
        <f>IF($R871=TRUE,"System matches.","-")</f>
        <v>System matches.</v>
      </c>
      <c r="AS871" s="6" t="str">
        <f>IF($U871=FALSE,"Action Type doesn't match.","-")</f>
        <v>-</v>
      </c>
      <c r="AT871" s="6" t="str">
        <f>IF($V871=FALSE,"Action Due doesn't match.","-")</f>
        <v>-</v>
      </c>
      <c r="AU871" s="6" t="b">
        <f>IF(AND($S871=TRUE,$Z871=TRUE,$U871=FALSE,$R871=FALSE),TRUE,FALSE)</f>
        <v>0</v>
      </c>
      <c r="AV871" s="13" t="b">
        <f ca="1">IF(OFFSET($AU871,-1,0)=TRUE,TRUE,FALSE)</f>
        <v>0</v>
      </c>
      <c r="AW871" s="6" t="b">
        <f>IF(AND($V871=TRUE,$S871=TRUE,$U871=FALSE,$R871=FALSE),TRUE,FALSE)</f>
        <v>0</v>
      </c>
      <c r="AX871" s="13" t="b">
        <f ca="1">IF(OFFSET($AW871,-1,0)="TRUE",TRUE,FALSE)</f>
        <v>0</v>
      </c>
      <c r="AY871" s="3"/>
      <c r="AZ871" s="3" t="str">
        <f>IF(OR($S871=FALSE,$R871=TRUE,$V871=FALSE),"-",IF(T871=FALSE,(CONCATENATE(D$1," doesn't match.")),"-"))</f>
        <v>-</v>
      </c>
      <c r="BA871" s="3" t="str">
        <f>IF(OR($S871=FALSE,$R871=TRUE,$V871=FALSE),"-",IF(U871=FALSE,(CONCATENATE(E$1," doesn't match.")),"-"))</f>
        <v>-</v>
      </c>
      <c r="BB871" s="3" t="str">
        <f>IF(OR($S871=FALSE,$R871=TRUE,$V871=FALSE),"-",IF(V871=FALSE,(CONCATENATE(F$1," doesn't match.")),"-"))</f>
        <v>-</v>
      </c>
      <c r="BC871" s="3" t="str">
        <f>IF(OR($S871=FALSE,$R871=TRUE,$V871=FALSE),"-",IF(W871=FALSE,(CONCATENATE(G$1," doesn't match.")),"-"))</f>
        <v>-</v>
      </c>
      <c r="BD871" s="3" t="str">
        <f>IF(OR($S871=FALSE,$R871=TRUE,$V871=FALSE),"-",IF(X871=FALSE,(CONCATENATE(H$1," doesn't match.")),"-"))</f>
        <v>-</v>
      </c>
      <c r="BE871" s="3" t="str">
        <f>IF(OR($S871=FALSE,$R871=TRUE,$V871=FALSE),"-",IF(Y871=FALSE,(CONCATENATE(I$1," doesn't match.")),"-"))</f>
        <v>-</v>
      </c>
      <c r="BF871" s="3" t="str">
        <f>IF(OR($S871=FALSE,$R871=TRUE,$V871=FALSE),"-",IF(Z871=FALSE,(CONCATENATE(J$1," doesn't match.")),"-"))</f>
        <v>-</v>
      </c>
      <c r="BG871" s="3" t="str">
        <f>IF(OR($S871=FALSE,$R871=TRUE,$V871=FALSE),"-",IF(AA871=FALSE,(CONCATENATE(K$1," doesn't match.")),"-"))</f>
        <v>-</v>
      </c>
      <c r="BH871" s="3" t="str">
        <f>IF(OR($S871=FALSE,$R871=TRUE,$V871=FALSE),"-",IF(AB871=FALSE,(CONCATENATE(L$1," doesn't match.")),"-"))</f>
        <v>-</v>
      </c>
      <c r="BI871" s="3" t="str">
        <f>IF(OR($S871=FALSE,$R871=TRUE,$V871=FALSE),"-",IF(AC871=FALSE,(CONCATENATE(M$1," doesn't match.")),"-"))</f>
        <v>-</v>
      </c>
      <c r="BJ871" s="3" t="str">
        <f>IF(OR($S871=FALSE,$R871=TRUE,$V871=FALSE),"-",IF(AD871=FALSE,(CONCATENATE(N$1," doesn't match.")),"-"))</f>
        <v>-</v>
      </c>
      <c r="BK871" s="3" t="str">
        <f>IF(OR($S871=FALSE,$R871=TRUE,$V871=FALSE),"-",IF(AE871=FALSE,(CONCATENATE(O$1," doesn't match.")),"-"))</f>
        <v>-</v>
      </c>
      <c r="BL871" s="3" t="str">
        <f>IF(OR($S871=FALSE,$R871=TRUE,$V871=FALSE),"-",IF(AF871=FALSE,(CONCATENATE(P$1," doesn't match.")),"-"))</f>
        <v>-</v>
      </c>
    </row>
    <row r="872" spans="1:64" x14ac:dyDescent="0.25">
      <c r="A872" s="2"/>
      <c r="B872" s="3"/>
      <c r="C872" s="4"/>
      <c r="D872" s="3"/>
      <c r="E872" s="3"/>
      <c r="F872" s="3"/>
      <c r="G872" s="3"/>
      <c r="H872" s="5"/>
      <c r="I872" s="5"/>
      <c r="J872" s="5"/>
      <c r="K872" s="5"/>
      <c r="L872" s="3"/>
      <c r="M872" s="5"/>
      <c r="N872" s="5"/>
      <c r="O872" s="5"/>
      <c r="P872" s="5"/>
      <c r="Q872" s="5"/>
      <c r="R872" s="6" t="b">
        <f>B872=B873</f>
        <v>1</v>
      </c>
      <c r="S872" s="6" t="b">
        <f>C872=C873</f>
        <v>1</v>
      </c>
      <c r="T872" s="6" t="b">
        <f>D872=D873</f>
        <v>1</v>
      </c>
      <c r="U872" s="6" t="b">
        <f>E872=E873</f>
        <v>1</v>
      </c>
      <c r="V872" s="6" t="b">
        <f>F872=F873</f>
        <v>1</v>
      </c>
      <c r="W872" s="6" t="b">
        <f>G872=G873</f>
        <v>1</v>
      </c>
      <c r="X872" s="6" t="b">
        <f>H872=H873</f>
        <v>1</v>
      </c>
      <c r="Y872" s="6" t="b">
        <f>I872=I873</f>
        <v>1</v>
      </c>
      <c r="Z872" s="6" t="b">
        <f>J872=J873</f>
        <v>1</v>
      </c>
      <c r="AA872" s="6" t="b">
        <f>K872=K873</f>
        <v>1</v>
      </c>
      <c r="AB872" s="6" t="b">
        <f>L872=L873</f>
        <v>1</v>
      </c>
      <c r="AC872" s="6" t="b">
        <f>M872=M873</f>
        <v>1</v>
      </c>
      <c r="AD872" s="6" t="b">
        <f>N872=N873</f>
        <v>1</v>
      </c>
      <c r="AE872" s="6" t="b">
        <f>O872=O873</f>
        <v>1</v>
      </c>
      <c r="AF872" s="6" t="b">
        <f>P872=P873</f>
        <v>1</v>
      </c>
      <c r="AG872" s="3"/>
      <c r="AH872" s="8" t="str">
        <f>IF(ISBLANK($E872),"N/A",$E872)</f>
        <v>N/A</v>
      </c>
      <c r="AI872" s="8" t="str">
        <f>IF(ISBLANK($F872),"N/A",$F872)</f>
        <v>N/A</v>
      </c>
      <c r="AJ872" s="7" t="str">
        <f>IF(ISBLANK($B872),"N/A",$B872)</f>
        <v>N/A</v>
      </c>
      <c r="AK872" s="8" t="str">
        <f>IF(ISBLANK($C872),"N/A",$C872)</f>
        <v>N/A</v>
      </c>
      <c r="AL872" s="8" t="str">
        <f>IF(ISBLANK($C873),"N/A",$C873)</f>
        <v>N/A</v>
      </c>
      <c r="AM872" s="7" t="str">
        <f>IF(ISBLANK($B873),"N/A",$B873)</f>
        <v>N/A</v>
      </c>
      <c r="AN872" s="8" t="str">
        <f>IF(ISBLANK($F873),"N/A",$F873)</f>
        <v>N/A</v>
      </c>
      <c r="AO872" s="8" t="str">
        <f>IF(ISBLANK($E873),"N/A",$E873)</f>
        <v>N/A</v>
      </c>
      <c r="AP872" s="3"/>
      <c r="AQ872" s="6" t="str">
        <f>IF($S872=FALSE,"Matter doesn't match.","-")</f>
        <v>-</v>
      </c>
      <c r="AR872" s="6" t="str">
        <f>IF($R872=TRUE,"System matches.","-")</f>
        <v>System matches.</v>
      </c>
      <c r="AS872" s="6" t="str">
        <f>IF($U872=FALSE,"Action Type doesn't match.","-")</f>
        <v>-</v>
      </c>
      <c r="AT872" s="6" t="str">
        <f>IF($V872=FALSE,"Action Due doesn't match.","-")</f>
        <v>-</v>
      </c>
      <c r="AU872" s="6" t="b">
        <f>IF(AND($S872=TRUE,$Z872=TRUE,$U872=FALSE,$R872=FALSE),TRUE,FALSE)</f>
        <v>0</v>
      </c>
      <c r="AV872" s="13" t="b">
        <f ca="1">IF(OFFSET($AU872,-1,0)=TRUE,TRUE,FALSE)</f>
        <v>0</v>
      </c>
      <c r="AW872" s="6" t="b">
        <f>IF(AND($V872=TRUE,$S872=TRUE,$U872=FALSE,$R872=FALSE),TRUE,FALSE)</f>
        <v>0</v>
      </c>
      <c r="AX872" s="13" t="b">
        <f ca="1">IF(OFFSET($AW872,-1,0)="TRUE",TRUE,FALSE)</f>
        <v>0</v>
      </c>
      <c r="AY872" s="3"/>
      <c r="AZ872" s="3" t="str">
        <f>IF(OR($S872=FALSE,$R872=TRUE,$V872=FALSE),"-",IF(T872=FALSE,(CONCATENATE(D$1," doesn't match.")),"-"))</f>
        <v>-</v>
      </c>
      <c r="BA872" s="3" t="str">
        <f>IF(OR($S872=FALSE,$R872=TRUE,$V872=FALSE),"-",IF(U872=FALSE,(CONCATENATE(E$1," doesn't match.")),"-"))</f>
        <v>-</v>
      </c>
      <c r="BB872" s="3" t="str">
        <f>IF(OR($S872=FALSE,$R872=TRUE,$V872=FALSE),"-",IF(V872=FALSE,(CONCATENATE(F$1," doesn't match.")),"-"))</f>
        <v>-</v>
      </c>
      <c r="BC872" s="3" t="str">
        <f>IF(OR($S872=FALSE,$R872=TRUE,$V872=FALSE),"-",IF(W872=FALSE,(CONCATENATE(G$1," doesn't match.")),"-"))</f>
        <v>-</v>
      </c>
      <c r="BD872" s="3" t="str">
        <f>IF(OR($S872=FALSE,$R872=TRUE,$V872=FALSE),"-",IF(X872=FALSE,(CONCATENATE(H$1," doesn't match.")),"-"))</f>
        <v>-</v>
      </c>
      <c r="BE872" s="3" t="str">
        <f>IF(OR($S872=FALSE,$R872=TRUE,$V872=FALSE),"-",IF(Y872=FALSE,(CONCATENATE(I$1," doesn't match.")),"-"))</f>
        <v>-</v>
      </c>
      <c r="BF872" s="3" t="str">
        <f>IF(OR($S872=FALSE,$R872=TRUE,$V872=FALSE),"-",IF(Z872=FALSE,(CONCATENATE(J$1," doesn't match.")),"-"))</f>
        <v>-</v>
      </c>
      <c r="BG872" s="3" t="str">
        <f>IF(OR($S872=FALSE,$R872=TRUE,$V872=FALSE),"-",IF(AA872=FALSE,(CONCATENATE(K$1," doesn't match.")),"-"))</f>
        <v>-</v>
      </c>
      <c r="BH872" s="3" t="str">
        <f>IF(OR($S872=FALSE,$R872=TRUE,$V872=FALSE),"-",IF(AB872=FALSE,(CONCATENATE(L$1," doesn't match.")),"-"))</f>
        <v>-</v>
      </c>
      <c r="BI872" s="3" t="str">
        <f>IF(OR($S872=FALSE,$R872=TRUE,$V872=FALSE),"-",IF(AC872=FALSE,(CONCATENATE(M$1," doesn't match.")),"-"))</f>
        <v>-</v>
      </c>
      <c r="BJ872" s="3" t="str">
        <f>IF(OR($S872=FALSE,$R872=TRUE,$V872=FALSE),"-",IF(AD872=FALSE,(CONCATENATE(N$1," doesn't match.")),"-"))</f>
        <v>-</v>
      </c>
      <c r="BK872" s="3" t="str">
        <f>IF(OR($S872=FALSE,$R872=TRUE,$V872=FALSE),"-",IF(AE872=FALSE,(CONCATENATE(O$1," doesn't match.")),"-"))</f>
        <v>-</v>
      </c>
      <c r="BL872" s="3" t="str">
        <f>IF(OR($S872=FALSE,$R872=TRUE,$V872=FALSE),"-",IF(AF872=FALSE,(CONCATENATE(P$1," doesn't match.")),"-"))</f>
        <v>-</v>
      </c>
    </row>
    <row r="873" spans="1:64" x14ac:dyDescent="0.25">
      <c r="A873" s="2"/>
      <c r="B873" s="3"/>
      <c r="C873" s="4"/>
      <c r="D873" s="3"/>
      <c r="E873" s="3"/>
      <c r="F873" s="3"/>
      <c r="G873" s="3"/>
      <c r="H873" s="5"/>
      <c r="I873" s="5"/>
      <c r="J873" s="5"/>
      <c r="K873" s="5"/>
      <c r="L873" s="3"/>
      <c r="M873" s="5"/>
      <c r="N873" s="5"/>
      <c r="O873" s="5"/>
      <c r="P873" s="5"/>
      <c r="Q873" s="5"/>
      <c r="R873" s="6" t="b">
        <f>B873=B874</f>
        <v>1</v>
      </c>
      <c r="S873" s="6" t="b">
        <f>C873=C874</f>
        <v>1</v>
      </c>
      <c r="T873" s="6" t="b">
        <f>D873=D874</f>
        <v>1</v>
      </c>
      <c r="U873" s="6" t="b">
        <f>E873=E874</f>
        <v>1</v>
      </c>
      <c r="V873" s="6" t="b">
        <f>F873=F874</f>
        <v>1</v>
      </c>
      <c r="W873" s="6" t="b">
        <f>G873=G874</f>
        <v>1</v>
      </c>
      <c r="X873" s="6" t="b">
        <f>H873=H874</f>
        <v>1</v>
      </c>
      <c r="Y873" s="6" t="b">
        <f>I873=I874</f>
        <v>1</v>
      </c>
      <c r="Z873" s="6" t="b">
        <f>J873=J874</f>
        <v>1</v>
      </c>
      <c r="AA873" s="6" t="b">
        <f>K873=K874</f>
        <v>1</v>
      </c>
      <c r="AB873" s="6" t="b">
        <f>L873=L874</f>
        <v>1</v>
      </c>
      <c r="AC873" s="6" t="b">
        <f>M873=M874</f>
        <v>1</v>
      </c>
      <c r="AD873" s="6" t="b">
        <f>N873=N874</f>
        <v>1</v>
      </c>
      <c r="AE873" s="6" t="b">
        <f>O873=O874</f>
        <v>1</v>
      </c>
      <c r="AF873" s="6" t="b">
        <f>P873=P874</f>
        <v>1</v>
      </c>
      <c r="AG873" s="3"/>
      <c r="AH873" s="8" t="str">
        <f>IF(ISBLANK($E873),"N/A",$E873)</f>
        <v>N/A</v>
      </c>
      <c r="AI873" s="8" t="str">
        <f>IF(ISBLANK($F873),"N/A",$F873)</f>
        <v>N/A</v>
      </c>
      <c r="AJ873" s="7" t="str">
        <f>IF(ISBLANK($B873),"N/A",$B873)</f>
        <v>N/A</v>
      </c>
      <c r="AK873" s="8" t="str">
        <f>IF(ISBLANK($C873),"N/A",$C873)</f>
        <v>N/A</v>
      </c>
      <c r="AL873" s="8" t="str">
        <f>IF(ISBLANK($C874),"N/A",$C874)</f>
        <v>N/A</v>
      </c>
      <c r="AM873" s="7" t="str">
        <f>IF(ISBLANK($B874),"N/A",$B874)</f>
        <v>N/A</v>
      </c>
      <c r="AN873" s="8" t="str">
        <f>IF(ISBLANK($F874),"N/A",$F874)</f>
        <v>N/A</v>
      </c>
      <c r="AO873" s="8" t="str">
        <f>IF(ISBLANK($E874),"N/A",$E874)</f>
        <v>N/A</v>
      </c>
      <c r="AP873" s="3"/>
      <c r="AQ873" s="6" t="str">
        <f>IF($S873=FALSE,"Matter doesn't match.","-")</f>
        <v>-</v>
      </c>
      <c r="AR873" s="6" t="str">
        <f>IF($R873=TRUE,"System matches.","-")</f>
        <v>System matches.</v>
      </c>
      <c r="AS873" s="6" t="str">
        <f>IF($U873=FALSE,"Action Type doesn't match.","-")</f>
        <v>-</v>
      </c>
      <c r="AT873" s="6" t="str">
        <f>IF($V873=FALSE,"Action Due doesn't match.","-")</f>
        <v>-</v>
      </c>
      <c r="AU873" s="6" t="b">
        <f>IF(AND($S873=TRUE,$Z873=TRUE,$U873=FALSE,$R873=FALSE),TRUE,FALSE)</f>
        <v>0</v>
      </c>
      <c r="AV873" s="13" t="b">
        <f ca="1">IF(OFFSET($AU873,-1,0)=TRUE,TRUE,FALSE)</f>
        <v>0</v>
      </c>
      <c r="AW873" s="6" t="b">
        <f>IF(AND($V873=TRUE,$S873=TRUE,$U873=FALSE,$R873=FALSE),TRUE,FALSE)</f>
        <v>0</v>
      </c>
      <c r="AX873" s="13" t="b">
        <f ca="1">IF(OFFSET($AW873,-1,0)="TRUE",TRUE,FALSE)</f>
        <v>0</v>
      </c>
      <c r="AY873" s="3"/>
      <c r="AZ873" s="3" t="str">
        <f>IF(OR($S873=FALSE,$R873=TRUE,$V873=FALSE),"-",IF(T873=FALSE,(CONCATENATE(D$1," doesn't match.")),"-"))</f>
        <v>-</v>
      </c>
      <c r="BA873" s="3" t="str">
        <f>IF(OR($S873=FALSE,$R873=TRUE,$V873=FALSE),"-",IF(U873=FALSE,(CONCATENATE(E$1," doesn't match.")),"-"))</f>
        <v>-</v>
      </c>
      <c r="BB873" s="3" t="str">
        <f>IF(OR($S873=FALSE,$R873=TRUE,$V873=FALSE),"-",IF(V873=FALSE,(CONCATENATE(F$1," doesn't match.")),"-"))</f>
        <v>-</v>
      </c>
      <c r="BC873" s="3" t="str">
        <f>IF(OR($S873=FALSE,$R873=TRUE,$V873=FALSE),"-",IF(W873=FALSE,(CONCATENATE(G$1," doesn't match.")),"-"))</f>
        <v>-</v>
      </c>
      <c r="BD873" s="3" t="str">
        <f>IF(OR($S873=FALSE,$R873=TRUE,$V873=FALSE),"-",IF(X873=FALSE,(CONCATENATE(H$1," doesn't match.")),"-"))</f>
        <v>-</v>
      </c>
      <c r="BE873" s="3" t="str">
        <f>IF(OR($S873=FALSE,$R873=TRUE,$V873=FALSE),"-",IF(Y873=FALSE,(CONCATENATE(I$1," doesn't match.")),"-"))</f>
        <v>-</v>
      </c>
      <c r="BF873" s="3" t="str">
        <f>IF(OR($S873=FALSE,$R873=TRUE,$V873=FALSE),"-",IF(Z873=FALSE,(CONCATENATE(J$1," doesn't match.")),"-"))</f>
        <v>-</v>
      </c>
      <c r="BG873" s="3" t="str">
        <f>IF(OR($S873=FALSE,$R873=TRUE,$V873=FALSE),"-",IF(AA873=FALSE,(CONCATENATE(K$1," doesn't match.")),"-"))</f>
        <v>-</v>
      </c>
      <c r="BH873" s="3" t="str">
        <f>IF(OR($S873=FALSE,$R873=TRUE,$V873=FALSE),"-",IF(AB873=FALSE,(CONCATENATE(L$1," doesn't match.")),"-"))</f>
        <v>-</v>
      </c>
      <c r="BI873" s="3" t="str">
        <f>IF(OR($S873=FALSE,$R873=TRUE,$V873=FALSE),"-",IF(AC873=FALSE,(CONCATENATE(M$1," doesn't match.")),"-"))</f>
        <v>-</v>
      </c>
      <c r="BJ873" s="3" t="str">
        <f>IF(OR($S873=FALSE,$R873=TRUE,$V873=FALSE),"-",IF(AD873=FALSE,(CONCATENATE(N$1," doesn't match.")),"-"))</f>
        <v>-</v>
      </c>
      <c r="BK873" s="3" t="str">
        <f>IF(OR($S873=FALSE,$R873=TRUE,$V873=FALSE),"-",IF(AE873=FALSE,(CONCATENATE(O$1," doesn't match.")),"-"))</f>
        <v>-</v>
      </c>
      <c r="BL873" s="3" t="str">
        <f>IF(OR($S873=FALSE,$R873=TRUE,$V873=FALSE),"-",IF(AF873=FALSE,(CONCATENATE(P$1," doesn't match.")),"-"))</f>
        <v>-</v>
      </c>
    </row>
    <row r="874" spans="1:64" x14ac:dyDescent="0.25">
      <c r="A874" s="2"/>
      <c r="B874" s="3"/>
      <c r="C874" s="4"/>
      <c r="D874" s="3"/>
      <c r="E874" s="3"/>
      <c r="F874" s="3"/>
      <c r="G874" s="3"/>
      <c r="H874" s="5"/>
      <c r="I874" s="5"/>
      <c r="J874" s="5"/>
      <c r="K874" s="5"/>
      <c r="L874" s="3"/>
      <c r="M874" s="5"/>
      <c r="N874" s="5"/>
      <c r="O874" s="5"/>
      <c r="P874" s="5"/>
      <c r="Q874" s="5"/>
      <c r="R874" s="6" t="b">
        <f>B874=B875</f>
        <v>1</v>
      </c>
      <c r="S874" s="6" t="b">
        <f>C874=C875</f>
        <v>1</v>
      </c>
      <c r="T874" s="6" t="b">
        <f>D874=D875</f>
        <v>1</v>
      </c>
      <c r="U874" s="6" t="b">
        <f>E874=E875</f>
        <v>1</v>
      </c>
      <c r="V874" s="6" t="b">
        <f>F874=F875</f>
        <v>1</v>
      </c>
      <c r="W874" s="6" t="b">
        <f>G874=G875</f>
        <v>1</v>
      </c>
      <c r="X874" s="6" t="b">
        <f>H874=H875</f>
        <v>1</v>
      </c>
      <c r="Y874" s="6" t="b">
        <f>I874=I875</f>
        <v>1</v>
      </c>
      <c r="Z874" s="6" t="b">
        <f>J874=J875</f>
        <v>1</v>
      </c>
      <c r="AA874" s="6" t="b">
        <f>K874=K875</f>
        <v>1</v>
      </c>
      <c r="AB874" s="6" t="b">
        <f>L874=L875</f>
        <v>1</v>
      </c>
      <c r="AC874" s="6" t="b">
        <f>M874=M875</f>
        <v>1</v>
      </c>
      <c r="AD874" s="6" t="b">
        <f>N874=N875</f>
        <v>1</v>
      </c>
      <c r="AE874" s="6" t="b">
        <f>O874=O875</f>
        <v>1</v>
      </c>
      <c r="AF874" s="6" t="b">
        <f>P874=P875</f>
        <v>1</v>
      </c>
      <c r="AG874" s="3"/>
      <c r="AH874" s="8" t="str">
        <f>IF(ISBLANK($E874),"N/A",$E874)</f>
        <v>N/A</v>
      </c>
      <c r="AI874" s="8" t="str">
        <f>IF(ISBLANK($F874),"N/A",$F874)</f>
        <v>N/A</v>
      </c>
      <c r="AJ874" s="7" t="str">
        <f>IF(ISBLANK($B874),"N/A",$B874)</f>
        <v>N/A</v>
      </c>
      <c r="AK874" s="8" t="str">
        <f>IF(ISBLANK($C874),"N/A",$C874)</f>
        <v>N/A</v>
      </c>
      <c r="AL874" s="8" t="str">
        <f>IF(ISBLANK($C875),"N/A",$C875)</f>
        <v>N/A</v>
      </c>
      <c r="AM874" s="7" t="str">
        <f>IF(ISBLANK($B875),"N/A",$B875)</f>
        <v>N/A</v>
      </c>
      <c r="AN874" s="8" t="str">
        <f>IF(ISBLANK($F875),"N/A",$F875)</f>
        <v>N/A</v>
      </c>
      <c r="AO874" s="8" t="str">
        <f>IF(ISBLANK($E875),"N/A",$E875)</f>
        <v>N/A</v>
      </c>
      <c r="AP874" s="3"/>
      <c r="AQ874" s="6" t="str">
        <f>IF($S874=FALSE,"Matter doesn't match.","-")</f>
        <v>-</v>
      </c>
      <c r="AR874" s="6" t="str">
        <f>IF($R874=TRUE,"System matches.","-")</f>
        <v>System matches.</v>
      </c>
      <c r="AS874" s="6" t="str">
        <f>IF($U874=FALSE,"Action Type doesn't match.","-")</f>
        <v>-</v>
      </c>
      <c r="AT874" s="6" t="str">
        <f>IF($V874=FALSE,"Action Due doesn't match.","-")</f>
        <v>-</v>
      </c>
      <c r="AU874" s="6" t="b">
        <f>IF(AND($S874=TRUE,$Z874=TRUE,$U874=FALSE,$R874=FALSE),TRUE,FALSE)</f>
        <v>0</v>
      </c>
      <c r="AV874" s="13" t="b">
        <f ca="1">IF(OFFSET($AU874,-1,0)=TRUE,TRUE,FALSE)</f>
        <v>0</v>
      </c>
      <c r="AW874" s="6" t="b">
        <f>IF(AND($V874=TRUE,$S874=TRUE,$U874=FALSE,$R874=FALSE),TRUE,FALSE)</f>
        <v>0</v>
      </c>
      <c r="AX874" s="13" t="b">
        <f ca="1">IF(OFFSET($AW874,-1,0)="TRUE",TRUE,FALSE)</f>
        <v>0</v>
      </c>
      <c r="AY874" s="3"/>
      <c r="AZ874" s="3" t="str">
        <f>IF(OR($S874=FALSE,$R874=TRUE,$V874=FALSE),"-",IF(T874=FALSE,(CONCATENATE(D$1," doesn't match.")),"-"))</f>
        <v>-</v>
      </c>
      <c r="BA874" s="3" t="str">
        <f>IF(OR($S874=FALSE,$R874=TRUE,$V874=FALSE),"-",IF(U874=FALSE,(CONCATENATE(E$1," doesn't match.")),"-"))</f>
        <v>-</v>
      </c>
      <c r="BB874" s="3" t="str">
        <f>IF(OR($S874=FALSE,$R874=TRUE,$V874=FALSE),"-",IF(V874=FALSE,(CONCATENATE(F$1," doesn't match.")),"-"))</f>
        <v>-</v>
      </c>
      <c r="BC874" s="3" t="str">
        <f>IF(OR($S874=FALSE,$R874=TRUE,$V874=FALSE),"-",IF(W874=FALSE,(CONCATENATE(G$1," doesn't match.")),"-"))</f>
        <v>-</v>
      </c>
      <c r="BD874" s="3" t="str">
        <f>IF(OR($S874=FALSE,$R874=TRUE,$V874=FALSE),"-",IF(X874=FALSE,(CONCATENATE(H$1," doesn't match.")),"-"))</f>
        <v>-</v>
      </c>
      <c r="BE874" s="3" t="str">
        <f>IF(OR($S874=FALSE,$R874=TRUE,$V874=FALSE),"-",IF(Y874=FALSE,(CONCATENATE(I$1," doesn't match.")),"-"))</f>
        <v>-</v>
      </c>
      <c r="BF874" s="3" t="str">
        <f>IF(OR($S874=FALSE,$R874=TRUE,$V874=FALSE),"-",IF(Z874=FALSE,(CONCATENATE(J$1," doesn't match.")),"-"))</f>
        <v>-</v>
      </c>
      <c r="BG874" s="3" t="str">
        <f>IF(OR($S874=FALSE,$R874=TRUE,$V874=FALSE),"-",IF(AA874=FALSE,(CONCATENATE(K$1," doesn't match.")),"-"))</f>
        <v>-</v>
      </c>
      <c r="BH874" s="3" t="str">
        <f>IF(OR($S874=FALSE,$R874=TRUE,$V874=FALSE),"-",IF(AB874=FALSE,(CONCATENATE(L$1," doesn't match.")),"-"))</f>
        <v>-</v>
      </c>
      <c r="BI874" s="3" t="str">
        <f>IF(OR($S874=FALSE,$R874=TRUE,$V874=FALSE),"-",IF(AC874=FALSE,(CONCATENATE(M$1," doesn't match.")),"-"))</f>
        <v>-</v>
      </c>
      <c r="BJ874" s="3" t="str">
        <f>IF(OR($S874=FALSE,$R874=TRUE,$V874=FALSE),"-",IF(AD874=FALSE,(CONCATENATE(N$1," doesn't match.")),"-"))</f>
        <v>-</v>
      </c>
      <c r="BK874" s="3" t="str">
        <f>IF(OR($S874=FALSE,$R874=TRUE,$V874=FALSE),"-",IF(AE874=FALSE,(CONCATENATE(O$1," doesn't match.")),"-"))</f>
        <v>-</v>
      </c>
      <c r="BL874" s="3" t="str">
        <f>IF(OR($S874=FALSE,$R874=TRUE,$V874=FALSE),"-",IF(AF874=FALSE,(CONCATENATE(P$1," doesn't match.")),"-"))</f>
        <v>-</v>
      </c>
    </row>
    <row r="875" spans="1:64" x14ac:dyDescent="0.25">
      <c r="A875" s="2"/>
      <c r="B875" s="3"/>
      <c r="C875" s="4"/>
      <c r="D875" s="3"/>
      <c r="E875" s="3"/>
      <c r="F875" s="3"/>
      <c r="G875" s="3"/>
      <c r="H875" s="5"/>
      <c r="I875" s="5"/>
      <c r="J875" s="5"/>
      <c r="K875" s="5"/>
      <c r="L875" s="3"/>
      <c r="M875" s="5"/>
      <c r="N875" s="5"/>
      <c r="O875" s="5"/>
      <c r="P875" s="5"/>
      <c r="Q875" s="5"/>
      <c r="R875" s="6" t="b">
        <f>B875=B876</f>
        <v>1</v>
      </c>
      <c r="S875" s="6" t="b">
        <f>C875=C876</f>
        <v>1</v>
      </c>
      <c r="T875" s="6" t="b">
        <f>D875=D876</f>
        <v>1</v>
      </c>
      <c r="U875" s="6" t="b">
        <f>E875=E876</f>
        <v>1</v>
      </c>
      <c r="V875" s="6" t="b">
        <f>F875=F876</f>
        <v>1</v>
      </c>
      <c r="W875" s="6" t="b">
        <f>G875=G876</f>
        <v>1</v>
      </c>
      <c r="X875" s="6" t="b">
        <f>H875=H876</f>
        <v>1</v>
      </c>
      <c r="Y875" s="6" t="b">
        <f>I875=I876</f>
        <v>1</v>
      </c>
      <c r="Z875" s="6" t="b">
        <f>J875=J876</f>
        <v>1</v>
      </c>
      <c r="AA875" s="6" t="b">
        <f>K875=K876</f>
        <v>1</v>
      </c>
      <c r="AB875" s="6" t="b">
        <f>L875=L876</f>
        <v>1</v>
      </c>
      <c r="AC875" s="6" t="b">
        <f>M875=M876</f>
        <v>1</v>
      </c>
      <c r="AD875" s="6" t="b">
        <f>N875=N876</f>
        <v>1</v>
      </c>
      <c r="AE875" s="6" t="b">
        <f>O875=O876</f>
        <v>1</v>
      </c>
      <c r="AF875" s="6" t="b">
        <f>P875=P876</f>
        <v>1</v>
      </c>
      <c r="AG875" s="3"/>
      <c r="AH875" s="8" t="str">
        <f>IF(ISBLANK($E875),"N/A",$E875)</f>
        <v>N/A</v>
      </c>
      <c r="AI875" s="8" t="str">
        <f>IF(ISBLANK($F875),"N/A",$F875)</f>
        <v>N/A</v>
      </c>
      <c r="AJ875" s="7" t="str">
        <f>IF(ISBLANK($B875),"N/A",$B875)</f>
        <v>N/A</v>
      </c>
      <c r="AK875" s="8" t="str">
        <f>IF(ISBLANK($C875),"N/A",$C875)</f>
        <v>N/A</v>
      </c>
      <c r="AL875" s="8" t="str">
        <f>IF(ISBLANK($C876),"N/A",$C876)</f>
        <v>N/A</v>
      </c>
      <c r="AM875" s="7" t="str">
        <f>IF(ISBLANK($B876),"N/A",$B876)</f>
        <v>N/A</v>
      </c>
      <c r="AN875" s="8" t="str">
        <f>IF(ISBLANK($F876),"N/A",$F876)</f>
        <v>N/A</v>
      </c>
      <c r="AO875" s="8" t="str">
        <f>IF(ISBLANK($E876),"N/A",$E876)</f>
        <v>N/A</v>
      </c>
      <c r="AP875" s="3"/>
      <c r="AQ875" s="6" t="str">
        <f>IF($S875=FALSE,"Matter doesn't match.","-")</f>
        <v>-</v>
      </c>
      <c r="AR875" s="6" t="str">
        <f>IF($R875=TRUE,"System matches.","-")</f>
        <v>System matches.</v>
      </c>
      <c r="AS875" s="6" t="str">
        <f>IF($U875=FALSE,"Action Type doesn't match.","-")</f>
        <v>-</v>
      </c>
      <c r="AT875" s="6" t="str">
        <f>IF($V875=FALSE,"Action Due doesn't match.","-")</f>
        <v>-</v>
      </c>
      <c r="AU875" s="6" t="b">
        <f>IF(AND($S875=TRUE,$Z875=TRUE,$U875=FALSE,$R875=FALSE),TRUE,FALSE)</f>
        <v>0</v>
      </c>
      <c r="AV875" s="13" t="b">
        <f ca="1">IF(OFFSET($AU875,-1,0)=TRUE,TRUE,FALSE)</f>
        <v>0</v>
      </c>
      <c r="AW875" s="6" t="b">
        <f>IF(AND($V875=TRUE,$S875=TRUE,$U875=FALSE,$R875=FALSE),TRUE,FALSE)</f>
        <v>0</v>
      </c>
      <c r="AX875" s="13" t="b">
        <f ca="1">IF(OFFSET($AW875,-1,0)="TRUE",TRUE,FALSE)</f>
        <v>0</v>
      </c>
      <c r="AY875" s="3"/>
      <c r="AZ875" s="3" t="str">
        <f>IF(OR($S875=FALSE,$R875=TRUE,$V875=FALSE),"-",IF(T875=FALSE,(CONCATENATE(D$1," doesn't match.")),"-"))</f>
        <v>-</v>
      </c>
      <c r="BA875" s="3" t="str">
        <f>IF(OR($S875=FALSE,$R875=TRUE,$V875=FALSE),"-",IF(U875=FALSE,(CONCATENATE(E$1," doesn't match.")),"-"))</f>
        <v>-</v>
      </c>
      <c r="BB875" s="3" t="str">
        <f>IF(OR($S875=FALSE,$R875=TRUE,$V875=FALSE),"-",IF(V875=FALSE,(CONCATENATE(F$1," doesn't match.")),"-"))</f>
        <v>-</v>
      </c>
      <c r="BC875" s="3" t="str">
        <f>IF(OR($S875=FALSE,$R875=TRUE,$V875=FALSE),"-",IF(W875=FALSE,(CONCATENATE(G$1," doesn't match.")),"-"))</f>
        <v>-</v>
      </c>
      <c r="BD875" s="3" t="str">
        <f>IF(OR($S875=FALSE,$R875=TRUE,$V875=FALSE),"-",IF(X875=FALSE,(CONCATENATE(H$1," doesn't match.")),"-"))</f>
        <v>-</v>
      </c>
      <c r="BE875" s="3" t="str">
        <f>IF(OR($S875=FALSE,$R875=TRUE,$V875=FALSE),"-",IF(Y875=FALSE,(CONCATENATE(I$1," doesn't match.")),"-"))</f>
        <v>-</v>
      </c>
      <c r="BF875" s="3" t="str">
        <f>IF(OR($S875=FALSE,$R875=TRUE,$V875=FALSE),"-",IF(Z875=FALSE,(CONCATENATE(J$1," doesn't match.")),"-"))</f>
        <v>-</v>
      </c>
      <c r="BG875" s="3" t="str">
        <f>IF(OR($S875=FALSE,$R875=TRUE,$V875=FALSE),"-",IF(AA875=FALSE,(CONCATENATE(K$1," doesn't match.")),"-"))</f>
        <v>-</v>
      </c>
      <c r="BH875" s="3" t="str">
        <f>IF(OR($S875=FALSE,$R875=TRUE,$V875=FALSE),"-",IF(AB875=FALSE,(CONCATENATE(L$1," doesn't match.")),"-"))</f>
        <v>-</v>
      </c>
      <c r="BI875" s="3" t="str">
        <f>IF(OR($S875=FALSE,$R875=TRUE,$V875=FALSE),"-",IF(AC875=FALSE,(CONCATENATE(M$1," doesn't match.")),"-"))</f>
        <v>-</v>
      </c>
      <c r="BJ875" s="3" t="str">
        <f>IF(OR($S875=FALSE,$R875=TRUE,$V875=FALSE),"-",IF(AD875=FALSE,(CONCATENATE(N$1," doesn't match.")),"-"))</f>
        <v>-</v>
      </c>
      <c r="BK875" s="3" t="str">
        <f>IF(OR($S875=FALSE,$R875=TRUE,$V875=FALSE),"-",IF(AE875=FALSE,(CONCATENATE(O$1," doesn't match.")),"-"))</f>
        <v>-</v>
      </c>
      <c r="BL875" s="3" t="str">
        <f>IF(OR($S875=FALSE,$R875=TRUE,$V875=FALSE),"-",IF(AF875=FALSE,(CONCATENATE(P$1," doesn't match.")),"-"))</f>
        <v>-</v>
      </c>
    </row>
    <row r="876" spans="1:64" x14ac:dyDescent="0.25">
      <c r="A876" s="2"/>
      <c r="B876" s="3"/>
      <c r="C876" s="4"/>
      <c r="D876" s="3"/>
      <c r="E876" s="3"/>
      <c r="F876" s="3"/>
      <c r="G876" s="3"/>
      <c r="H876" s="5"/>
      <c r="I876" s="5"/>
      <c r="J876" s="5"/>
      <c r="K876" s="5"/>
      <c r="L876" s="3"/>
      <c r="M876" s="5"/>
      <c r="N876" s="5"/>
      <c r="O876" s="5"/>
      <c r="P876" s="5"/>
      <c r="Q876" s="5"/>
      <c r="R876" s="6" t="b">
        <f>B876=B877</f>
        <v>1</v>
      </c>
      <c r="S876" s="6" t="b">
        <f>C876=C877</f>
        <v>1</v>
      </c>
      <c r="T876" s="6" t="b">
        <f>D876=D877</f>
        <v>1</v>
      </c>
      <c r="U876" s="6" t="b">
        <f>E876=E877</f>
        <v>1</v>
      </c>
      <c r="V876" s="6" t="b">
        <f>F876=F877</f>
        <v>1</v>
      </c>
      <c r="W876" s="6" t="b">
        <f>G876=G877</f>
        <v>1</v>
      </c>
      <c r="X876" s="6" t="b">
        <f>H876=H877</f>
        <v>1</v>
      </c>
      <c r="Y876" s="6" t="b">
        <f>I876=I877</f>
        <v>1</v>
      </c>
      <c r="Z876" s="6" t="b">
        <f>J876=J877</f>
        <v>1</v>
      </c>
      <c r="AA876" s="6" t="b">
        <f>K876=K877</f>
        <v>1</v>
      </c>
      <c r="AB876" s="6" t="b">
        <f>L876=L877</f>
        <v>1</v>
      </c>
      <c r="AC876" s="6" t="b">
        <f>M876=M877</f>
        <v>1</v>
      </c>
      <c r="AD876" s="6" t="b">
        <f>N876=N877</f>
        <v>1</v>
      </c>
      <c r="AE876" s="6" t="b">
        <f>O876=O877</f>
        <v>1</v>
      </c>
      <c r="AF876" s="6" t="b">
        <f>P876=P877</f>
        <v>1</v>
      </c>
      <c r="AG876" s="3"/>
      <c r="AH876" s="8" t="str">
        <f>IF(ISBLANK($E876),"N/A",$E876)</f>
        <v>N/A</v>
      </c>
      <c r="AI876" s="8" t="str">
        <f>IF(ISBLANK($F876),"N/A",$F876)</f>
        <v>N/A</v>
      </c>
      <c r="AJ876" s="7" t="str">
        <f>IF(ISBLANK($B876),"N/A",$B876)</f>
        <v>N/A</v>
      </c>
      <c r="AK876" s="8" t="str">
        <f>IF(ISBLANK($C876),"N/A",$C876)</f>
        <v>N/A</v>
      </c>
      <c r="AL876" s="8" t="str">
        <f>IF(ISBLANK($C877),"N/A",$C877)</f>
        <v>N/A</v>
      </c>
      <c r="AM876" s="7" t="str">
        <f>IF(ISBLANK($B877),"N/A",$B877)</f>
        <v>N/A</v>
      </c>
      <c r="AN876" s="8" t="str">
        <f>IF(ISBLANK($F877),"N/A",$F877)</f>
        <v>N/A</v>
      </c>
      <c r="AO876" s="8" t="str">
        <f>IF(ISBLANK($E877),"N/A",$E877)</f>
        <v>N/A</v>
      </c>
      <c r="AP876" s="3"/>
      <c r="AQ876" s="6" t="str">
        <f>IF($S876=FALSE,"Matter doesn't match.","-")</f>
        <v>-</v>
      </c>
      <c r="AR876" s="6" t="str">
        <f>IF($R876=TRUE,"System matches.","-")</f>
        <v>System matches.</v>
      </c>
      <c r="AS876" s="6" t="str">
        <f>IF($U876=FALSE,"Action Type doesn't match.","-")</f>
        <v>-</v>
      </c>
      <c r="AT876" s="6" t="str">
        <f>IF($V876=FALSE,"Action Due doesn't match.","-")</f>
        <v>-</v>
      </c>
      <c r="AU876" s="6" t="b">
        <f>IF(AND($S876=TRUE,$Z876=TRUE,$U876=FALSE,$R876=FALSE),TRUE,FALSE)</f>
        <v>0</v>
      </c>
      <c r="AV876" s="13" t="b">
        <f ca="1">IF(OFFSET($AU876,-1,0)=TRUE,TRUE,FALSE)</f>
        <v>0</v>
      </c>
      <c r="AW876" s="6" t="b">
        <f>IF(AND($V876=TRUE,$S876=TRUE,$U876=FALSE,$R876=FALSE),TRUE,FALSE)</f>
        <v>0</v>
      </c>
      <c r="AX876" s="13" t="b">
        <f ca="1">IF(OFFSET($AW876,-1,0)="TRUE",TRUE,FALSE)</f>
        <v>0</v>
      </c>
      <c r="AY876" s="3"/>
      <c r="AZ876" s="3" t="str">
        <f>IF(OR($S876=FALSE,$R876=TRUE,$V876=FALSE),"-",IF(T876=FALSE,(CONCATENATE(D$1," doesn't match.")),"-"))</f>
        <v>-</v>
      </c>
      <c r="BA876" s="3" t="str">
        <f>IF(OR($S876=FALSE,$R876=TRUE,$V876=FALSE),"-",IF(U876=FALSE,(CONCATENATE(E$1," doesn't match.")),"-"))</f>
        <v>-</v>
      </c>
      <c r="BB876" s="3" t="str">
        <f>IF(OR($S876=FALSE,$R876=TRUE,$V876=FALSE),"-",IF(V876=FALSE,(CONCATENATE(F$1," doesn't match.")),"-"))</f>
        <v>-</v>
      </c>
      <c r="BC876" s="3" t="str">
        <f>IF(OR($S876=FALSE,$R876=TRUE,$V876=FALSE),"-",IF(W876=FALSE,(CONCATENATE(G$1," doesn't match.")),"-"))</f>
        <v>-</v>
      </c>
      <c r="BD876" s="3" t="str">
        <f>IF(OR($S876=FALSE,$R876=TRUE,$V876=FALSE),"-",IF(X876=FALSE,(CONCATENATE(H$1," doesn't match.")),"-"))</f>
        <v>-</v>
      </c>
      <c r="BE876" s="3" t="str">
        <f>IF(OR($S876=FALSE,$R876=TRUE,$V876=FALSE),"-",IF(Y876=FALSE,(CONCATENATE(I$1," doesn't match.")),"-"))</f>
        <v>-</v>
      </c>
      <c r="BF876" s="3" t="str">
        <f>IF(OR($S876=FALSE,$R876=TRUE,$V876=FALSE),"-",IF(Z876=FALSE,(CONCATENATE(J$1," doesn't match.")),"-"))</f>
        <v>-</v>
      </c>
      <c r="BG876" s="3" t="str">
        <f>IF(OR($S876=FALSE,$R876=TRUE,$V876=FALSE),"-",IF(AA876=FALSE,(CONCATENATE(K$1," doesn't match.")),"-"))</f>
        <v>-</v>
      </c>
      <c r="BH876" s="3" t="str">
        <f>IF(OR($S876=FALSE,$R876=TRUE,$V876=FALSE),"-",IF(AB876=FALSE,(CONCATENATE(L$1," doesn't match.")),"-"))</f>
        <v>-</v>
      </c>
      <c r="BI876" s="3" t="str">
        <f>IF(OR($S876=FALSE,$R876=TRUE,$V876=FALSE),"-",IF(AC876=FALSE,(CONCATENATE(M$1," doesn't match.")),"-"))</f>
        <v>-</v>
      </c>
      <c r="BJ876" s="3" t="str">
        <f>IF(OR($S876=FALSE,$R876=TRUE,$V876=FALSE),"-",IF(AD876=FALSE,(CONCATENATE(N$1," doesn't match.")),"-"))</f>
        <v>-</v>
      </c>
      <c r="BK876" s="3" t="str">
        <f>IF(OR($S876=FALSE,$R876=TRUE,$V876=FALSE),"-",IF(AE876=FALSE,(CONCATENATE(O$1," doesn't match.")),"-"))</f>
        <v>-</v>
      </c>
      <c r="BL876" s="3" t="str">
        <f>IF(OR($S876=FALSE,$R876=TRUE,$V876=FALSE),"-",IF(AF876=FALSE,(CONCATENATE(P$1," doesn't match.")),"-"))</f>
        <v>-</v>
      </c>
    </row>
    <row r="877" spans="1:64" x14ac:dyDescent="0.25">
      <c r="A877" s="2"/>
      <c r="B877" s="3"/>
      <c r="C877" s="4"/>
      <c r="D877" s="3"/>
      <c r="E877" s="3"/>
      <c r="F877" s="3"/>
      <c r="G877" s="3"/>
      <c r="H877" s="5"/>
      <c r="I877" s="5"/>
      <c r="J877" s="5"/>
      <c r="K877" s="5"/>
      <c r="L877" s="3"/>
      <c r="M877" s="5"/>
      <c r="N877" s="5"/>
      <c r="O877" s="5"/>
      <c r="P877" s="5"/>
      <c r="Q877" s="5"/>
      <c r="R877" s="6" t="b">
        <f>B877=B878</f>
        <v>1</v>
      </c>
      <c r="S877" s="6" t="b">
        <f>C877=C878</f>
        <v>1</v>
      </c>
      <c r="T877" s="6" t="b">
        <f>D877=D878</f>
        <v>1</v>
      </c>
      <c r="U877" s="6" t="b">
        <f>E877=E878</f>
        <v>1</v>
      </c>
      <c r="V877" s="6" t="b">
        <f>F877=F878</f>
        <v>1</v>
      </c>
      <c r="W877" s="6" t="b">
        <f>G877=G878</f>
        <v>1</v>
      </c>
      <c r="X877" s="6" t="b">
        <f>H877=H878</f>
        <v>1</v>
      </c>
      <c r="Y877" s="6" t="b">
        <f>I877=I878</f>
        <v>1</v>
      </c>
      <c r="Z877" s="6" t="b">
        <f>J877=J878</f>
        <v>1</v>
      </c>
      <c r="AA877" s="6" t="b">
        <f>K877=K878</f>
        <v>1</v>
      </c>
      <c r="AB877" s="6" t="b">
        <f>L877=L878</f>
        <v>1</v>
      </c>
      <c r="AC877" s="6" t="b">
        <f>M877=M878</f>
        <v>1</v>
      </c>
      <c r="AD877" s="6" t="b">
        <f>N877=N878</f>
        <v>1</v>
      </c>
      <c r="AE877" s="6" t="b">
        <f>O877=O878</f>
        <v>1</v>
      </c>
      <c r="AF877" s="6" t="b">
        <f>P877=P878</f>
        <v>1</v>
      </c>
      <c r="AG877" s="3"/>
      <c r="AH877" s="8" t="str">
        <f>IF(ISBLANK($E877),"N/A",$E877)</f>
        <v>N/A</v>
      </c>
      <c r="AI877" s="8" t="str">
        <f>IF(ISBLANK($F877),"N/A",$F877)</f>
        <v>N/A</v>
      </c>
      <c r="AJ877" s="7" t="str">
        <f>IF(ISBLANK($B877),"N/A",$B877)</f>
        <v>N/A</v>
      </c>
      <c r="AK877" s="8" t="str">
        <f>IF(ISBLANK($C877),"N/A",$C877)</f>
        <v>N/A</v>
      </c>
      <c r="AL877" s="8" t="str">
        <f>IF(ISBLANK($C878),"N/A",$C878)</f>
        <v>N/A</v>
      </c>
      <c r="AM877" s="7" t="str">
        <f>IF(ISBLANK($B878),"N/A",$B878)</f>
        <v>N/A</v>
      </c>
      <c r="AN877" s="8" t="str">
        <f>IF(ISBLANK($F878),"N/A",$F878)</f>
        <v>N/A</v>
      </c>
      <c r="AO877" s="8" t="str">
        <f>IF(ISBLANK($E878),"N/A",$E878)</f>
        <v>N/A</v>
      </c>
      <c r="AP877" s="3"/>
      <c r="AQ877" s="6" t="str">
        <f>IF($S877=FALSE,"Matter doesn't match.","-")</f>
        <v>-</v>
      </c>
      <c r="AR877" s="6" t="str">
        <f>IF($R877=TRUE,"System matches.","-")</f>
        <v>System matches.</v>
      </c>
      <c r="AS877" s="6" t="str">
        <f>IF($U877=FALSE,"Action Type doesn't match.","-")</f>
        <v>-</v>
      </c>
      <c r="AT877" s="6" t="str">
        <f>IF($V877=FALSE,"Action Due doesn't match.","-")</f>
        <v>-</v>
      </c>
      <c r="AU877" s="6" t="b">
        <f>IF(AND($S877=TRUE,$Z877=TRUE,$U877=FALSE,$R877=FALSE),TRUE,FALSE)</f>
        <v>0</v>
      </c>
      <c r="AV877" s="13" t="b">
        <f ca="1">IF(OFFSET($AU877,-1,0)=TRUE,TRUE,FALSE)</f>
        <v>0</v>
      </c>
      <c r="AW877" s="6" t="b">
        <f>IF(AND($V877=TRUE,$S877=TRUE,$U877=FALSE,$R877=FALSE),TRUE,FALSE)</f>
        <v>0</v>
      </c>
      <c r="AX877" s="13" t="b">
        <f ca="1">IF(OFFSET($AW877,-1,0)="TRUE",TRUE,FALSE)</f>
        <v>0</v>
      </c>
      <c r="AY877" s="3"/>
      <c r="AZ877" s="3" t="str">
        <f>IF(OR($S877=FALSE,$R877=TRUE,$V877=FALSE),"-",IF(T877=FALSE,(CONCATENATE(D$1," doesn't match.")),"-"))</f>
        <v>-</v>
      </c>
      <c r="BA877" s="3" t="str">
        <f>IF(OR($S877=FALSE,$R877=TRUE,$V877=FALSE),"-",IF(U877=FALSE,(CONCATENATE(E$1," doesn't match.")),"-"))</f>
        <v>-</v>
      </c>
      <c r="BB877" s="3" t="str">
        <f>IF(OR($S877=FALSE,$R877=TRUE,$V877=FALSE),"-",IF(V877=FALSE,(CONCATENATE(F$1," doesn't match.")),"-"))</f>
        <v>-</v>
      </c>
      <c r="BC877" s="3" t="str">
        <f>IF(OR($S877=FALSE,$R877=TRUE,$V877=FALSE),"-",IF(W877=FALSE,(CONCATENATE(G$1," doesn't match.")),"-"))</f>
        <v>-</v>
      </c>
      <c r="BD877" s="3" t="str">
        <f>IF(OR($S877=FALSE,$R877=TRUE,$V877=FALSE),"-",IF(X877=FALSE,(CONCATENATE(H$1," doesn't match.")),"-"))</f>
        <v>-</v>
      </c>
      <c r="BE877" s="3" t="str">
        <f>IF(OR($S877=FALSE,$R877=TRUE,$V877=FALSE),"-",IF(Y877=FALSE,(CONCATENATE(I$1," doesn't match.")),"-"))</f>
        <v>-</v>
      </c>
      <c r="BF877" s="3" t="str">
        <f>IF(OR($S877=FALSE,$R877=TRUE,$V877=FALSE),"-",IF(Z877=FALSE,(CONCATENATE(J$1," doesn't match.")),"-"))</f>
        <v>-</v>
      </c>
      <c r="BG877" s="3" t="str">
        <f>IF(OR($S877=FALSE,$R877=TRUE,$V877=FALSE),"-",IF(AA877=FALSE,(CONCATENATE(K$1," doesn't match.")),"-"))</f>
        <v>-</v>
      </c>
      <c r="BH877" s="3" t="str">
        <f>IF(OR($S877=FALSE,$R877=TRUE,$V877=FALSE),"-",IF(AB877=FALSE,(CONCATENATE(L$1," doesn't match.")),"-"))</f>
        <v>-</v>
      </c>
      <c r="BI877" s="3" t="str">
        <f>IF(OR($S877=FALSE,$R877=TRUE,$V877=FALSE),"-",IF(AC877=FALSE,(CONCATENATE(M$1," doesn't match.")),"-"))</f>
        <v>-</v>
      </c>
      <c r="BJ877" s="3" t="str">
        <f>IF(OR($S877=FALSE,$R877=TRUE,$V877=FALSE),"-",IF(AD877=FALSE,(CONCATENATE(N$1," doesn't match.")),"-"))</f>
        <v>-</v>
      </c>
      <c r="BK877" s="3" t="str">
        <f>IF(OR($S877=FALSE,$R877=TRUE,$V877=FALSE),"-",IF(AE877=FALSE,(CONCATENATE(O$1," doesn't match.")),"-"))</f>
        <v>-</v>
      </c>
      <c r="BL877" s="3" t="str">
        <f>IF(OR($S877=FALSE,$R877=TRUE,$V877=FALSE),"-",IF(AF877=FALSE,(CONCATENATE(P$1," doesn't match.")),"-"))</f>
        <v>-</v>
      </c>
    </row>
    <row r="878" spans="1:64" x14ac:dyDescent="0.25">
      <c r="A878" s="2"/>
      <c r="B878" s="3"/>
      <c r="C878" s="4"/>
      <c r="D878" s="3"/>
      <c r="E878" s="3"/>
      <c r="F878" s="3"/>
      <c r="G878" s="3"/>
      <c r="H878" s="5"/>
      <c r="I878" s="5"/>
      <c r="J878" s="5"/>
      <c r="K878" s="5"/>
      <c r="L878" s="3"/>
      <c r="M878" s="5"/>
      <c r="N878" s="5"/>
      <c r="O878" s="5"/>
      <c r="P878" s="5"/>
      <c r="Q878" s="5"/>
      <c r="R878" s="6" t="b">
        <f>B878=B879</f>
        <v>1</v>
      </c>
      <c r="S878" s="6" t="b">
        <f>C878=C879</f>
        <v>1</v>
      </c>
      <c r="T878" s="6" t="b">
        <f>D878=D879</f>
        <v>1</v>
      </c>
      <c r="U878" s="6" t="b">
        <f>E878=E879</f>
        <v>1</v>
      </c>
      <c r="V878" s="6" t="b">
        <f>F878=F879</f>
        <v>1</v>
      </c>
      <c r="W878" s="6" t="b">
        <f>G878=G879</f>
        <v>1</v>
      </c>
      <c r="X878" s="6" t="b">
        <f>H878=H879</f>
        <v>1</v>
      </c>
      <c r="Y878" s="6" t="b">
        <f>I878=I879</f>
        <v>1</v>
      </c>
      <c r="Z878" s="6" t="b">
        <f>J878=J879</f>
        <v>1</v>
      </c>
      <c r="AA878" s="6" t="b">
        <f>K878=K879</f>
        <v>1</v>
      </c>
      <c r="AB878" s="6" t="b">
        <f>L878=L879</f>
        <v>1</v>
      </c>
      <c r="AC878" s="6" t="b">
        <f>M878=M879</f>
        <v>1</v>
      </c>
      <c r="AD878" s="6" t="b">
        <f>N878=N879</f>
        <v>1</v>
      </c>
      <c r="AE878" s="6" t="b">
        <f>O878=O879</f>
        <v>1</v>
      </c>
      <c r="AF878" s="6" t="b">
        <f>P878=P879</f>
        <v>1</v>
      </c>
      <c r="AG878" s="3"/>
      <c r="AH878" s="8" t="str">
        <f>IF(ISBLANK($E878),"N/A",$E878)</f>
        <v>N/A</v>
      </c>
      <c r="AI878" s="8" t="str">
        <f>IF(ISBLANK($F878),"N/A",$F878)</f>
        <v>N/A</v>
      </c>
      <c r="AJ878" s="7" t="str">
        <f>IF(ISBLANK($B878),"N/A",$B878)</f>
        <v>N/A</v>
      </c>
      <c r="AK878" s="8" t="str">
        <f>IF(ISBLANK($C878),"N/A",$C878)</f>
        <v>N/A</v>
      </c>
      <c r="AL878" s="8" t="str">
        <f>IF(ISBLANK($C879),"N/A",$C879)</f>
        <v>N/A</v>
      </c>
      <c r="AM878" s="7" t="str">
        <f>IF(ISBLANK($B879),"N/A",$B879)</f>
        <v>N/A</v>
      </c>
      <c r="AN878" s="8" t="str">
        <f>IF(ISBLANK($F879),"N/A",$F879)</f>
        <v>N/A</v>
      </c>
      <c r="AO878" s="8" t="str">
        <f>IF(ISBLANK($E879),"N/A",$E879)</f>
        <v>N/A</v>
      </c>
      <c r="AP878" s="3"/>
      <c r="AQ878" s="6" t="str">
        <f>IF($S878=FALSE,"Matter doesn't match.","-")</f>
        <v>-</v>
      </c>
      <c r="AR878" s="6" t="str">
        <f>IF($R878=TRUE,"System matches.","-")</f>
        <v>System matches.</v>
      </c>
      <c r="AS878" s="6" t="str">
        <f>IF($U878=FALSE,"Action Type doesn't match.","-")</f>
        <v>-</v>
      </c>
      <c r="AT878" s="6" t="str">
        <f>IF($V878=FALSE,"Action Due doesn't match.","-")</f>
        <v>-</v>
      </c>
      <c r="AU878" s="6" t="b">
        <f>IF(AND($S878=TRUE,$Z878=TRUE,$U878=FALSE,$R878=FALSE),TRUE,FALSE)</f>
        <v>0</v>
      </c>
      <c r="AV878" s="13" t="b">
        <f ca="1">IF(OFFSET($AU878,-1,0)=TRUE,TRUE,FALSE)</f>
        <v>0</v>
      </c>
      <c r="AW878" s="6" t="b">
        <f>IF(AND($V878=TRUE,$S878=TRUE,$U878=FALSE,$R878=FALSE),TRUE,FALSE)</f>
        <v>0</v>
      </c>
      <c r="AX878" s="13" t="b">
        <f ca="1">IF(OFFSET($AW878,-1,0)="TRUE",TRUE,FALSE)</f>
        <v>0</v>
      </c>
      <c r="AY878" s="3"/>
      <c r="AZ878" s="3" t="str">
        <f>IF(OR($S878=FALSE,$R878=TRUE,$V878=FALSE),"-",IF(T878=FALSE,(CONCATENATE(D$1," doesn't match.")),"-"))</f>
        <v>-</v>
      </c>
      <c r="BA878" s="3" t="str">
        <f>IF(OR($S878=FALSE,$R878=TRUE,$V878=FALSE),"-",IF(U878=FALSE,(CONCATENATE(E$1," doesn't match.")),"-"))</f>
        <v>-</v>
      </c>
      <c r="BB878" s="3" t="str">
        <f>IF(OR($S878=FALSE,$R878=TRUE,$V878=FALSE),"-",IF(V878=FALSE,(CONCATENATE(F$1," doesn't match.")),"-"))</f>
        <v>-</v>
      </c>
      <c r="BC878" s="3" t="str">
        <f>IF(OR($S878=FALSE,$R878=TRUE,$V878=FALSE),"-",IF(W878=FALSE,(CONCATENATE(G$1," doesn't match.")),"-"))</f>
        <v>-</v>
      </c>
      <c r="BD878" s="3" t="str">
        <f>IF(OR($S878=FALSE,$R878=TRUE,$V878=FALSE),"-",IF(X878=FALSE,(CONCATENATE(H$1," doesn't match.")),"-"))</f>
        <v>-</v>
      </c>
      <c r="BE878" s="3" t="str">
        <f>IF(OR($S878=FALSE,$R878=TRUE,$V878=FALSE),"-",IF(Y878=FALSE,(CONCATENATE(I$1," doesn't match.")),"-"))</f>
        <v>-</v>
      </c>
      <c r="BF878" s="3" t="str">
        <f>IF(OR($S878=FALSE,$R878=TRUE,$V878=FALSE),"-",IF(Z878=FALSE,(CONCATENATE(J$1," doesn't match.")),"-"))</f>
        <v>-</v>
      </c>
      <c r="BG878" s="3" t="str">
        <f>IF(OR($S878=FALSE,$R878=TRUE,$V878=FALSE),"-",IF(AA878=FALSE,(CONCATENATE(K$1," doesn't match.")),"-"))</f>
        <v>-</v>
      </c>
      <c r="BH878" s="3" t="str">
        <f>IF(OR($S878=FALSE,$R878=TRUE,$V878=FALSE),"-",IF(AB878=FALSE,(CONCATENATE(L$1," doesn't match.")),"-"))</f>
        <v>-</v>
      </c>
      <c r="BI878" s="3" t="str">
        <f>IF(OR($S878=FALSE,$R878=TRUE,$V878=FALSE),"-",IF(AC878=FALSE,(CONCATENATE(M$1," doesn't match.")),"-"))</f>
        <v>-</v>
      </c>
      <c r="BJ878" s="3" t="str">
        <f>IF(OR($S878=FALSE,$R878=TRUE,$V878=FALSE),"-",IF(AD878=FALSE,(CONCATENATE(N$1," doesn't match.")),"-"))</f>
        <v>-</v>
      </c>
      <c r="BK878" s="3" t="str">
        <f>IF(OR($S878=FALSE,$R878=TRUE,$V878=FALSE),"-",IF(AE878=FALSE,(CONCATENATE(O$1," doesn't match.")),"-"))</f>
        <v>-</v>
      </c>
      <c r="BL878" s="3" t="str">
        <f>IF(OR($S878=FALSE,$R878=TRUE,$V878=FALSE),"-",IF(AF878=FALSE,(CONCATENATE(P$1," doesn't match.")),"-"))</f>
        <v>-</v>
      </c>
    </row>
    <row r="879" spans="1:64" x14ac:dyDescent="0.25">
      <c r="A879" s="2"/>
      <c r="B879" s="3"/>
      <c r="C879" s="4"/>
      <c r="D879" s="3"/>
      <c r="E879" s="3"/>
      <c r="F879" s="3"/>
      <c r="G879" s="3"/>
      <c r="H879" s="5"/>
      <c r="I879" s="5"/>
      <c r="J879" s="5"/>
      <c r="K879" s="5"/>
      <c r="L879" s="3"/>
      <c r="M879" s="5"/>
      <c r="N879" s="5"/>
      <c r="O879" s="5"/>
      <c r="P879" s="5"/>
      <c r="Q879" s="5"/>
      <c r="R879" s="6" t="b">
        <f>B879=B880</f>
        <v>1</v>
      </c>
      <c r="S879" s="6" t="b">
        <f>C879=C880</f>
        <v>1</v>
      </c>
      <c r="T879" s="6" t="b">
        <f>D879=D880</f>
        <v>1</v>
      </c>
      <c r="U879" s="6" t="b">
        <f>E879=E880</f>
        <v>1</v>
      </c>
      <c r="V879" s="6" t="b">
        <f>F879=F880</f>
        <v>1</v>
      </c>
      <c r="W879" s="6" t="b">
        <f>G879=G880</f>
        <v>1</v>
      </c>
      <c r="X879" s="6" t="b">
        <f>H879=H880</f>
        <v>1</v>
      </c>
      <c r="Y879" s="6" t="b">
        <f>I879=I880</f>
        <v>1</v>
      </c>
      <c r="Z879" s="6" t="b">
        <f>J879=J880</f>
        <v>1</v>
      </c>
      <c r="AA879" s="6" t="b">
        <f>K879=K880</f>
        <v>1</v>
      </c>
      <c r="AB879" s="6" t="b">
        <f>L879=L880</f>
        <v>1</v>
      </c>
      <c r="AC879" s="6" t="b">
        <f>M879=M880</f>
        <v>1</v>
      </c>
      <c r="AD879" s="6" t="b">
        <f>N879=N880</f>
        <v>1</v>
      </c>
      <c r="AE879" s="6" t="b">
        <f>O879=O880</f>
        <v>1</v>
      </c>
      <c r="AF879" s="6" t="b">
        <f>P879=P880</f>
        <v>1</v>
      </c>
      <c r="AG879" s="3"/>
      <c r="AH879" s="8" t="str">
        <f>IF(ISBLANK($E879),"N/A",$E879)</f>
        <v>N/A</v>
      </c>
      <c r="AI879" s="8" t="str">
        <f>IF(ISBLANK($F879),"N/A",$F879)</f>
        <v>N/A</v>
      </c>
      <c r="AJ879" s="7" t="str">
        <f>IF(ISBLANK($B879),"N/A",$B879)</f>
        <v>N/A</v>
      </c>
      <c r="AK879" s="8" t="str">
        <f>IF(ISBLANK($C879),"N/A",$C879)</f>
        <v>N/A</v>
      </c>
      <c r="AL879" s="8" t="str">
        <f>IF(ISBLANK($C880),"N/A",$C880)</f>
        <v>N/A</v>
      </c>
      <c r="AM879" s="7" t="str">
        <f>IF(ISBLANK($B880),"N/A",$B880)</f>
        <v>N/A</v>
      </c>
      <c r="AN879" s="8" t="str">
        <f>IF(ISBLANK($F880),"N/A",$F880)</f>
        <v>N/A</v>
      </c>
      <c r="AO879" s="8" t="str">
        <f>IF(ISBLANK($E880),"N/A",$E880)</f>
        <v>N/A</v>
      </c>
      <c r="AP879" s="3"/>
      <c r="AQ879" s="6" t="str">
        <f>IF($S879=FALSE,"Matter doesn't match.","-")</f>
        <v>-</v>
      </c>
      <c r="AR879" s="6" t="str">
        <f>IF($R879=TRUE,"System matches.","-")</f>
        <v>System matches.</v>
      </c>
      <c r="AS879" s="6" t="str">
        <f>IF($U879=FALSE,"Action Type doesn't match.","-")</f>
        <v>-</v>
      </c>
      <c r="AT879" s="6" t="str">
        <f>IF($V879=FALSE,"Action Due doesn't match.","-")</f>
        <v>-</v>
      </c>
      <c r="AU879" s="6" t="b">
        <f>IF(AND($S879=TRUE,$Z879=TRUE,$U879=FALSE,$R879=FALSE),TRUE,FALSE)</f>
        <v>0</v>
      </c>
      <c r="AV879" s="13" t="b">
        <f ca="1">IF(OFFSET($AU879,-1,0)=TRUE,TRUE,FALSE)</f>
        <v>0</v>
      </c>
      <c r="AW879" s="6" t="b">
        <f>IF(AND($V879=TRUE,$S879=TRUE,$U879=FALSE,$R879=FALSE),TRUE,FALSE)</f>
        <v>0</v>
      </c>
      <c r="AX879" s="13" t="b">
        <f ca="1">IF(OFFSET($AW879,-1,0)="TRUE",TRUE,FALSE)</f>
        <v>0</v>
      </c>
      <c r="AY879" s="3"/>
      <c r="AZ879" s="3" t="str">
        <f>IF(OR($S879=FALSE,$R879=TRUE,$V879=FALSE),"-",IF(T879=FALSE,(CONCATENATE(D$1," doesn't match.")),"-"))</f>
        <v>-</v>
      </c>
      <c r="BA879" s="3" t="str">
        <f>IF(OR($S879=FALSE,$R879=TRUE,$V879=FALSE),"-",IF(U879=FALSE,(CONCATENATE(E$1," doesn't match.")),"-"))</f>
        <v>-</v>
      </c>
      <c r="BB879" s="3" t="str">
        <f>IF(OR($S879=FALSE,$R879=TRUE,$V879=FALSE),"-",IF(V879=FALSE,(CONCATENATE(F$1," doesn't match.")),"-"))</f>
        <v>-</v>
      </c>
      <c r="BC879" s="3" t="str">
        <f>IF(OR($S879=FALSE,$R879=TRUE,$V879=FALSE),"-",IF(W879=FALSE,(CONCATENATE(G$1," doesn't match.")),"-"))</f>
        <v>-</v>
      </c>
      <c r="BD879" s="3" t="str">
        <f>IF(OR($S879=FALSE,$R879=TRUE,$V879=FALSE),"-",IF(X879=FALSE,(CONCATENATE(H$1," doesn't match.")),"-"))</f>
        <v>-</v>
      </c>
      <c r="BE879" s="3" t="str">
        <f>IF(OR($S879=FALSE,$R879=TRUE,$V879=FALSE),"-",IF(Y879=FALSE,(CONCATENATE(I$1," doesn't match.")),"-"))</f>
        <v>-</v>
      </c>
      <c r="BF879" s="3" t="str">
        <f>IF(OR($S879=FALSE,$R879=TRUE,$V879=FALSE),"-",IF(Z879=FALSE,(CONCATENATE(J$1," doesn't match.")),"-"))</f>
        <v>-</v>
      </c>
      <c r="BG879" s="3" t="str">
        <f>IF(OR($S879=FALSE,$R879=TRUE,$V879=FALSE),"-",IF(AA879=FALSE,(CONCATENATE(K$1," doesn't match.")),"-"))</f>
        <v>-</v>
      </c>
      <c r="BH879" s="3" t="str">
        <f>IF(OR($S879=FALSE,$R879=TRUE,$V879=FALSE),"-",IF(AB879=FALSE,(CONCATENATE(L$1," doesn't match.")),"-"))</f>
        <v>-</v>
      </c>
      <c r="BI879" s="3" t="str">
        <f>IF(OR($S879=FALSE,$R879=TRUE,$V879=FALSE),"-",IF(AC879=FALSE,(CONCATENATE(M$1," doesn't match.")),"-"))</f>
        <v>-</v>
      </c>
      <c r="BJ879" s="3" t="str">
        <f>IF(OR($S879=FALSE,$R879=TRUE,$V879=FALSE),"-",IF(AD879=FALSE,(CONCATENATE(N$1," doesn't match.")),"-"))</f>
        <v>-</v>
      </c>
      <c r="BK879" s="3" t="str">
        <f>IF(OR($S879=FALSE,$R879=TRUE,$V879=FALSE),"-",IF(AE879=FALSE,(CONCATENATE(O$1," doesn't match.")),"-"))</f>
        <v>-</v>
      </c>
      <c r="BL879" s="3" t="str">
        <f>IF(OR($S879=FALSE,$R879=TRUE,$V879=FALSE),"-",IF(AF879=FALSE,(CONCATENATE(P$1," doesn't match.")),"-"))</f>
        <v>-</v>
      </c>
    </row>
    <row r="880" spans="1:64" x14ac:dyDescent="0.25">
      <c r="A880" s="2"/>
      <c r="B880" s="3"/>
      <c r="C880" s="4"/>
      <c r="D880" s="3"/>
      <c r="E880" s="3"/>
      <c r="F880" s="3"/>
      <c r="G880" s="3"/>
      <c r="H880" s="5"/>
      <c r="I880" s="5"/>
      <c r="J880" s="5"/>
      <c r="K880" s="5"/>
      <c r="L880" s="3"/>
      <c r="M880" s="5"/>
      <c r="N880" s="5"/>
      <c r="O880" s="5"/>
      <c r="P880" s="5"/>
      <c r="Q880" s="5"/>
      <c r="R880" s="6" t="b">
        <f>B880=B881</f>
        <v>1</v>
      </c>
      <c r="S880" s="6" t="b">
        <f>C880=C881</f>
        <v>1</v>
      </c>
      <c r="T880" s="6" t="b">
        <f>D880=D881</f>
        <v>1</v>
      </c>
      <c r="U880" s="6" t="b">
        <f>E880=E881</f>
        <v>1</v>
      </c>
      <c r="V880" s="6" t="b">
        <f>F880=F881</f>
        <v>1</v>
      </c>
      <c r="W880" s="6" t="b">
        <f>G880=G881</f>
        <v>1</v>
      </c>
      <c r="X880" s="6" t="b">
        <f>H880=H881</f>
        <v>1</v>
      </c>
      <c r="Y880" s="6" t="b">
        <f>I880=I881</f>
        <v>1</v>
      </c>
      <c r="Z880" s="6" t="b">
        <f>J880=J881</f>
        <v>1</v>
      </c>
      <c r="AA880" s="6" t="b">
        <f>K880=K881</f>
        <v>1</v>
      </c>
      <c r="AB880" s="6" t="b">
        <f>L880=L881</f>
        <v>1</v>
      </c>
      <c r="AC880" s="6" t="b">
        <f>M880=M881</f>
        <v>1</v>
      </c>
      <c r="AD880" s="6" t="b">
        <f>N880=N881</f>
        <v>1</v>
      </c>
      <c r="AE880" s="6" t="b">
        <f>O880=O881</f>
        <v>1</v>
      </c>
      <c r="AF880" s="6" t="b">
        <f>P880=P881</f>
        <v>1</v>
      </c>
      <c r="AG880" s="3"/>
      <c r="AH880" s="8" t="str">
        <f>IF(ISBLANK($E880),"N/A",$E880)</f>
        <v>N/A</v>
      </c>
      <c r="AI880" s="8" t="str">
        <f>IF(ISBLANK($F880),"N/A",$F880)</f>
        <v>N/A</v>
      </c>
      <c r="AJ880" s="7" t="str">
        <f>IF(ISBLANK($B880),"N/A",$B880)</f>
        <v>N/A</v>
      </c>
      <c r="AK880" s="8" t="str">
        <f>IF(ISBLANK($C880),"N/A",$C880)</f>
        <v>N/A</v>
      </c>
      <c r="AL880" s="8" t="str">
        <f>IF(ISBLANK($C881),"N/A",$C881)</f>
        <v>N/A</v>
      </c>
      <c r="AM880" s="7" t="str">
        <f>IF(ISBLANK($B881),"N/A",$B881)</f>
        <v>N/A</v>
      </c>
      <c r="AN880" s="8" t="str">
        <f>IF(ISBLANK($F881),"N/A",$F881)</f>
        <v>N/A</v>
      </c>
      <c r="AO880" s="8" t="str">
        <f>IF(ISBLANK($E881),"N/A",$E881)</f>
        <v>N/A</v>
      </c>
      <c r="AP880" s="3"/>
      <c r="AQ880" s="6" t="str">
        <f>IF($S880=FALSE,"Matter doesn't match.","-")</f>
        <v>-</v>
      </c>
      <c r="AR880" s="6" t="str">
        <f>IF($R880=TRUE,"System matches.","-")</f>
        <v>System matches.</v>
      </c>
      <c r="AS880" s="6" t="str">
        <f>IF($U880=FALSE,"Action Type doesn't match.","-")</f>
        <v>-</v>
      </c>
      <c r="AT880" s="6" t="str">
        <f>IF($V880=FALSE,"Action Due doesn't match.","-")</f>
        <v>-</v>
      </c>
      <c r="AU880" s="6" t="b">
        <f>IF(AND($S880=TRUE,$Z880=TRUE,$U880=FALSE,$R880=FALSE),TRUE,FALSE)</f>
        <v>0</v>
      </c>
      <c r="AV880" s="13" t="b">
        <f ca="1">IF(OFFSET($AU880,-1,0)=TRUE,TRUE,FALSE)</f>
        <v>0</v>
      </c>
      <c r="AW880" s="6" t="b">
        <f>IF(AND($V880=TRUE,$S880=TRUE,$U880=FALSE,$R880=FALSE),TRUE,FALSE)</f>
        <v>0</v>
      </c>
      <c r="AX880" s="13" t="b">
        <f ca="1">IF(OFFSET($AW880,-1,0)="TRUE",TRUE,FALSE)</f>
        <v>0</v>
      </c>
      <c r="AY880" s="3"/>
      <c r="AZ880" s="3" t="str">
        <f>IF(OR($S880=FALSE,$R880=TRUE,$V880=FALSE),"-",IF(T880=FALSE,(CONCATENATE(D$1," doesn't match.")),"-"))</f>
        <v>-</v>
      </c>
      <c r="BA880" s="3" t="str">
        <f>IF(OR($S880=FALSE,$R880=TRUE,$V880=FALSE),"-",IF(U880=FALSE,(CONCATENATE(E$1," doesn't match.")),"-"))</f>
        <v>-</v>
      </c>
      <c r="BB880" s="3" t="str">
        <f>IF(OR($S880=FALSE,$R880=TRUE,$V880=FALSE),"-",IF(V880=FALSE,(CONCATENATE(F$1," doesn't match.")),"-"))</f>
        <v>-</v>
      </c>
      <c r="BC880" s="3" t="str">
        <f>IF(OR($S880=FALSE,$R880=TRUE,$V880=FALSE),"-",IF(W880=FALSE,(CONCATENATE(G$1," doesn't match.")),"-"))</f>
        <v>-</v>
      </c>
      <c r="BD880" s="3" t="str">
        <f>IF(OR($S880=FALSE,$R880=TRUE,$V880=FALSE),"-",IF(X880=FALSE,(CONCATENATE(H$1," doesn't match.")),"-"))</f>
        <v>-</v>
      </c>
      <c r="BE880" s="3" t="str">
        <f>IF(OR($S880=FALSE,$R880=TRUE,$V880=FALSE),"-",IF(Y880=FALSE,(CONCATENATE(I$1," doesn't match.")),"-"))</f>
        <v>-</v>
      </c>
      <c r="BF880" s="3" t="str">
        <f>IF(OR($S880=FALSE,$R880=TRUE,$V880=FALSE),"-",IF(Z880=FALSE,(CONCATENATE(J$1," doesn't match.")),"-"))</f>
        <v>-</v>
      </c>
      <c r="BG880" s="3" t="str">
        <f>IF(OR($S880=FALSE,$R880=TRUE,$V880=FALSE),"-",IF(AA880=FALSE,(CONCATENATE(K$1," doesn't match.")),"-"))</f>
        <v>-</v>
      </c>
      <c r="BH880" s="3" t="str">
        <f>IF(OR($S880=FALSE,$R880=TRUE,$V880=FALSE),"-",IF(AB880=FALSE,(CONCATENATE(L$1," doesn't match.")),"-"))</f>
        <v>-</v>
      </c>
      <c r="BI880" s="3" t="str">
        <f>IF(OR($S880=FALSE,$R880=TRUE,$V880=FALSE),"-",IF(AC880=FALSE,(CONCATENATE(M$1," doesn't match.")),"-"))</f>
        <v>-</v>
      </c>
      <c r="BJ880" s="3" t="str">
        <f>IF(OR($S880=FALSE,$R880=TRUE,$V880=FALSE),"-",IF(AD880=FALSE,(CONCATENATE(N$1," doesn't match.")),"-"))</f>
        <v>-</v>
      </c>
      <c r="BK880" s="3" t="str">
        <f>IF(OR($S880=FALSE,$R880=TRUE,$V880=FALSE),"-",IF(AE880=FALSE,(CONCATENATE(O$1," doesn't match.")),"-"))</f>
        <v>-</v>
      </c>
      <c r="BL880" s="3" t="str">
        <f>IF(OR($S880=FALSE,$R880=TRUE,$V880=FALSE),"-",IF(AF880=FALSE,(CONCATENATE(P$1," doesn't match.")),"-"))</f>
        <v>-</v>
      </c>
    </row>
    <row r="881" spans="1:64" x14ac:dyDescent="0.25">
      <c r="A881" s="2"/>
      <c r="B881" s="3"/>
      <c r="C881" s="4"/>
      <c r="D881" s="3"/>
      <c r="E881" s="3"/>
      <c r="F881" s="3"/>
      <c r="G881" s="3"/>
      <c r="H881" s="5"/>
      <c r="I881" s="5"/>
      <c r="J881" s="5"/>
      <c r="K881" s="5"/>
      <c r="L881" s="3"/>
      <c r="M881" s="5"/>
      <c r="N881" s="5"/>
      <c r="O881" s="5"/>
      <c r="P881" s="5"/>
      <c r="Q881" s="5"/>
      <c r="R881" s="6" t="b">
        <f>B881=B882</f>
        <v>1</v>
      </c>
      <c r="S881" s="6" t="b">
        <f>C881=C882</f>
        <v>1</v>
      </c>
      <c r="T881" s="6" t="b">
        <f>D881=D882</f>
        <v>1</v>
      </c>
      <c r="U881" s="6" t="b">
        <f>E881=E882</f>
        <v>1</v>
      </c>
      <c r="V881" s="6" t="b">
        <f>F881=F882</f>
        <v>1</v>
      </c>
      <c r="W881" s="6" t="b">
        <f>G881=G882</f>
        <v>1</v>
      </c>
      <c r="X881" s="6" t="b">
        <f>H881=H882</f>
        <v>1</v>
      </c>
      <c r="Y881" s="6" t="b">
        <f>I881=I882</f>
        <v>1</v>
      </c>
      <c r="Z881" s="6" t="b">
        <f>J881=J882</f>
        <v>1</v>
      </c>
      <c r="AA881" s="6" t="b">
        <f>K881=K882</f>
        <v>1</v>
      </c>
      <c r="AB881" s="6" t="b">
        <f>L881=L882</f>
        <v>1</v>
      </c>
      <c r="AC881" s="6" t="b">
        <f>M881=M882</f>
        <v>1</v>
      </c>
      <c r="AD881" s="6" t="b">
        <f>N881=N882</f>
        <v>1</v>
      </c>
      <c r="AE881" s="6" t="b">
        <f>O881=O882</f>
        <v>1</v>
      </c>
      <c r="AF881" s="6" t="b">
        <f>P881=P882</f>
        <v>1</v>
      </c>
      <c r="AG881" s="3"/>
      <c r="AH881" s="8" t="str">
        <f>IF(ISBLANK($E881),"N/A",$E881)</f>
        <v>N/A</v>
      </c>
      <c r="AI881" s="8" t="str">
        <f>IF(ISBLANK($F881),"N/A",$F881)</f>
        <v>N/A</v>
      </c>
      <c r="AJ881" s="7" t="str">
        <f>IF(ISBLANK($B881),"N/A",$B881)</f>
        <v>N/A</v>
      </c>
      <c r="AK881" s="8" t="str">
        <f>IF(ISBLANK($C881),"N/A",$C881)</f>
        <v>N/A</v>
      </c>
      <c r="AL881" s="8" t="str">
        <f>IF(ISBLANK($C882),"N/A",$C882)</f>
        <v>N/A</v>
      </c>
      <c r="AM881" s="7" t="str">
        <f>IF(ISBLANK($B882),"N/A",$B882)</f>
        <v>N/A</v>
      </c>
      <c r="AN881" s="8" t="str">
        <f>IF(ISBLANK($F882),"N/A",$F882)</f>
        <v>N/A</v>
      </c>
      <c r="AO881" s="8" t="str">
        <f>IF(ISBLANK($E882),"N/A",$E882)</f>
        <v>N/A</v>
      </c>
      <c r="AP881" s="3"/>
      <c r="AQ881" s="6" t="str">
        <f>IF($S881=FALSE,"Matter doesn't match.","-")</f>
        <v>-</v>
      </c>
      <c r="AR881" s="6" t="str">
        <f>IF($R881=TRUE,"System matches.","-")</f>
        <v>System matches.</v>
      </c>
      <c r="AS881" s="6" t="str">
        <f>IF($U881=FALSE,"Action Type doesn't match.","-")</f>
        <v>-</v>
      </c>
      <c r="AT881" s="6" t="str">
        <f>IF($V881=FALSE,"Action Due doesn't match.","-")</f>
        <v>-</v>
      </c>
      <c r="AU881" s="6" t="b">
        <f>IF(AND($S881=TRUE,$Z881=TRUE,$U881=FALSE,$R881=FALSE),TRUE,FALSE)</f>
        <v>0</v>
      </c>
      <c r="AV881" s="13" t="b">
        <f ca="1">IF(OFFSET($AU881,-1,0)=TRUE,TRUE,FALSE)</f>
        <v>0</v>
      </c>
      <c r="AW881" s="6" t="b">
        <f>IF(AND($V881=TRUE,$S881=TRUE,$U881=FALSE,$R881=FALSE),TRUE,FALSE)</f>
        <v>0</v>
      </c>
      <c r="AX881" s="13" t="b">
        <f ca="1">IF(OFFSET($AW881,-1,0)="TRUE",TRUE,FALSE)</f>
        <v>0</v>
      </c>
      <c r="AY881" s="3"/>
      <c r="AZ881" s="3" t="str">
        <f>IF(OR($S881=FALSE,$R881=TRUE,$V881=FALSE),"-",IF(T881=FALSE,(CONCATENATE(D$1," doesn't match.")),"-"))</f>
        <v>-</v>
      </c>
      <c r="BA881" s="3" t="str">
        <f>IF(OR($S881=FALSE,$R881=TRUE,$V881=FALSE),"-",IF(U881=FALSE,(CONCATENATE(E$1," doesn't match.")),"-"))</f>
        <v>-</v>
      </c>
      <c r="BB881" s="3" t="str">
        <f>IF(OR($S881=FALSE,$R881=TRUE,$V881=FALSE),"-",IF(V881=FALSE,(CONCATENATE(F$1," doesn't match.")),"-"))</f>
        <v>-</v>
      </c>
      <c r="BC881" s="3" t="str">
        <f>IF(OR($S881=FALSE,$R881=TRUE,$V881=FALSE),"-",IF(W881=FALSE,(CONCATENATE(G$1," doesn't match.")),"-"))</f>
        <v>-</v>
      </c>
      <c r="BD881" s="3" t="str">
        <f>IF(OR($S881=FALSE,$R881=TRUE,$V881=FALSE),"-",IF(X881=FALSE,(CONCATENATE(H$1," doesn't match.")),"-"))</f>
        <v>-</v>
      </c>
      <c r="BE881" s="3" t="str">
        <f>IF(OR($S881=FALSE,$R881=TRUE,$V881=FALSE),"-",IF(Y881=FALSE,(CONCATENATE(I$1," doesn't match.")),"-"))</f>
        <v>-</v>
      </c>
      <c r="BF881" s="3" t="str">
        <f>IF(OR($S881=FALSE,$R881=TRUE,$V881=FALSE),"-",IF(Z881=FALSE,(CONCATENATE(J$1," doesn't match.")),"-"))</f>
        <v>-</v>
      </c>
      <c r="BG881" s="3" t="str">
        <f>IF(OR($S881=FALSE,$R881=TRUE,$V881=FALSE),"-",IF(AA881=FALSE,(CONCATENATE(K$1," doesn't match.")),"-"))</f>
        <v>-</v>
      </c>
      <c r="BH881" s="3" t="str">
        <f>IF(OR($S881=FALSE,$R881=TRUE,$V881=FALSE),"-",IF(AB881=FALSE,(CONCATENATE(L$1," doesn't match.")),"-"))</f>
        <v>-</v>
      </c>
      <c r="BI881" s="3" t="str">
        <f>IF(OR($S881=FALSE,$R881=TRUE,$V881=FALSE),"-",IF(AC881=FALSE,(CONCATENATE(M$1," doesn't match.")),"-"))</f>
        <v>-</v>
      </c>
      <c r="BJ881" s="3" t="str">
        <f>IF(OR($S881=FALSE,$R881=TRUE,$V881=FALSE),"-",IF(AD881=FALSE,(CONCATENATE(N$1," doesn't match.")),"-"))</f>
        <v>-</v>
      </c>
      <c r="BK881" s="3" t="str">
        <f>IF(OR($S881=FALSE,$R881=TRUE,$V881=FALSE),"-",IF(AE881=FALSE,(CONCATENATE(O$1," doesn't match.")),"-"))</f>
        <v>-</v>
      </c>
      <c r="BL881" s="3" t="str">
        <f>IF(OR($S881=FALSE,$R881=TRUE,$V881=FALSE),"-",IF(AF881=FALSE,(CONCATENATE(P$1," doesn't match.")),"-"))</f>
        <v>-</v>
      </c>
    </row>
    <row r="882" spans="1:64" x14ac:dyDescent="0.25">
      <c r="A882" s="2"/>
      <c r="B882" s="3"/>
      <c r="C882" s="4"/>
      <c r="D882" s="3"/>
      <c r="E882" s="3"/>
      <c r="F882" s="3"/>
      <c r="G882" s="3"/>
      <c r="H882" s="5"/>
      <c r="I882" s="5"/>
      <c r="J882" s="5"/>
      <c r="K882" s="5"/>
      <c r="L882" s="3"/>
      <c r="M882" s="5"/>
      <c r="N882" s="5"/>
      <c r="O882" s="5"/>
      <c r="P882" s="5"/>
      <c r="Q882" s="5"/>
      <c r="R882" s="6" t="b">
        <f>B882=B883</f>
        <v>1</v>
      </c>
      <c r="S882" s="6" t="b">
        <f>C882=C883</f>
        <v>1</v>
      </c>
      <c r="T882" s="6" t="b">
        <f>D882=D883</f>
        <v>1</v>
      </c>
      <c r="U882" s="6" t="b">
        <f>E882=E883</f>
        <v>1</v>
      </c>
      <c r="V882" s="6" t="b">
        <f>F882=F883</f>
        <v>1</v>
      </c>
      <c r="W882" s="6" t="b">
        <f>G882=G883</f>
        <v>1</v>
      </c>
      <c r="X882" s="6" t="b">
        <f>H882=H883</f>
        <v>1</v>
      </c>
      <c r="Y882" s="6" t="b">
        <f>I882=I883</f>
        <v>1</v>
      </c>
      <c r="Z882" s="6" t="b">
        <f>J882=J883</f>
        <v>1</v>
      </c>
      <c r="AA882" s="6" t="b">
        <f>K882=K883</f>
        <v>1</v>
      </c>
      <c r="AB882" s="6" t="b">
        <f>L882=L883</f>
        <v>1</v>
      </c>
      <c r="AC882" s="6" t="b">
        <f>M882=M883</f>
        <v>1</v>
      </c>
      <c r="AD882" s="6" t="b">
        <f>N882=N883</f>
        <v>1</v>
      </c>
      <c r="AE882" s="6" t="b">
        <f>O882=O883</f>
        <v>1</v>
      </c>
      <c r="AF882" s="6" t="b">
        <f>P882=P883</f>
        <v>1</v>
      </c>
      <c r="AG882" s="3"/>
      <c r="AH882" s="8" t="str">
        <f>IF(ISBLANK($E882),"N/A",$E882)</f>
        <v>N/A</v>
      </c>
      <c r="AI882" s="8" t="str">
        <f>IF(ISBLANK($F882),"N/A",$F882)</f>
        <v>N/A</v>
      </c>
      <c r="AJ882" s="7" t="str">
        <f>IF(ISBLANK($B882),"N/A",$B882)</f>
        <v>N/A</v>
      </c>
      <c r="AK882" s="8" t="str">
        <f>IF(ISBLANK($C882),"N/A",$C882)</f>
        <v>N/A</v>
      </c>
      <c r="AL882" s="8" t="str">
        <f>IF(ISBLANK($C883),"N/A",$C883)</f>
        <v>N/A</v>
      </c>
      <c r="AM882" s="7" t="str">
        <f>IF(ISBLANK($B883),"N/A",$B883)</f>
        <v>N/A</v>
      </c>
      <c r="AN882" s="8" t="str">
        <f>IF(ISBLANK($F883),"N/A",$F883)</f>
        <v>N/A</v>
      </c>
      <c r="AO882" s="8" t="str">
        <f>IF(ISBLANK($E883),"N/A",$E883)</f>
        <v>N/A</v>
      </c>
      <c r="AP882" s="3"/>
      <c r="AQ882" s="6" t="str">
        <f>IF($S882=FALSE,"Matter doesn't match.","-")</f>
        <v>-</v>
      </c>
      <c r="AR882" s="6" t="str">
        <f>IF($R882=TRUE,"System matches.","-")</f>
        <v>System matches.</v>
      </c>
      <c r="AS882" s="6" t="str">
        <f>IF($U882=FALSE,"Action Type doesn't match.","-")</f>
        <v>-</v>
      </c>
      <c r="AT882" s="6" t="str">
        <f>IF($V882=FALSE,"Action Due doesn't match.","-")</f>
        <v>-</v>
      </c>
      <c r="AU882" s="6" t="b">
        <f>IF(AND($S882=TRUE,$Z882=TRUE,$U882=FALSE,$R882=FALSE),TRUE,FALSE)</f>
        <v>0</v>
      </c>
      <c r="AV882" s="13" t="b">
        <f ca="1">IF(OFFSET($AU882,-1,0)=TRUE,TRUE,FALSE)</f>
        <v>0</v>
      </c>
      <c r="AW882" s="6" t="b">
        <f>IF(AND($V882=TRUE,$S882=TRUE,$U882=FALSE,$R882=FALSE),TRUE,FALSE)</f>
        <v>0</v>
      </c>
      <c r="AX882" s="13" t="b">
        <f ca="1">IF(OFFSET($AW882,-1,0)="TRUE",TRUE,FALSE)</f>
        <v>0</v>
      </c>
      <c r="AY882" s="3"/>
      <c r="AZ882" s="3" t="str">
        <f>IF(OR($S882=FALSE,$R882=TRUE,$V882=FALSE),"-",IF(T882=FALSE,(CONCATENATE(D$1," doesn't match.")),"-"))</f>
        <v>-</v>
      </c>
      <c r="BA882" s="3" t="str">
        <f>IF(OR($S882=FALSE,$R882=TRUE,$V882=FALSE),"-",IF(U882=FALSE,(CONCATENATE(E$1," doesn't match.")),"-"))</f>
        <v>-</v>
      </c>
      <c r="BB882" s="3" t="str">
        <f>IF(OR($S882=FALSE,$R882=TRUE,$V882=FALSE),"-",IF(V882=FALSE,(CONCATENATE(F$1," doesn't match.")),"-"))</f>
        <v>-</v>
      </c>
      <c r="BC882" s="3" t="str">
        <f>IF(OR($S882=FALSE,$R882=TRUE,$V882=FALSE),"-",IF(W882=FALSE,(CONCATENATE(G$1," doesn't match.")),"-"))</f>
        <v>-</v>
      </c>
      <c r="BD882" s="3" t="str">
        <f>IF(OR($S882=FALSE,$R882=TRUE,$V882=FALSE),"-",IF(X882=FALSE,(CONCATENATE(H$1," doesn't match.")),"-"))</f>
        <v>-</v>
      </c>
      <c r="BE882" s="3" t="str">
        <f>IF(OR($S882=FALSE,$R882=TRUE,$V882=FALSE),"-",IF(Y882=FALSE,(CONCATENATE(I$1," doesn't match.")),"-"))</f>
        <v>-</v>
      </c>
      <c r="BF882" s="3" t="str">
        <f>IF(OR($S882=FALSE,$R882=TRUE,$V882=FALSE),"-",IF(Z882=FALSE,(CONCATENATE(J$1," doesn't match.")),"-"))</f>
        <v>-</v>
      </c>
      <c r="BG882" s="3" t="str">
        <f>IF(OR($S882=FALSE,$R882=TRUE,$V882=FALSE),"-",IF(AA882=FALSE,(CONCATENATE(K$1," doesn't match.")),"-"))</f>
        <v>-</v>
      </c>
      <c r="BH882" s="3" t="str">
        <f>IF(OR($S882=FALSE,$R882=TRUE,$V882=FALSE),"-",IF(AB882=FALSE,(CONCATENATE(L$1," doesn't match.")),"-"))</f>
        <v>-</v>
      </c>
      <c r="BI882" s="3" t="str">
        <f>IF(OR($S882=FALSE,$R882=TRUE,$V882=FALSE),"-",IF(AC882=FALSE,(CONCATENATE(M$1," doesn't match.")),"-"))</f>
        <v>-</v>
      </c>
      <c r="BJ882" s="3" t="str">
        <f>IF(OR($S882=FALSE,$R882=TRUE,$V882=FALSE),"-",IF(AD882=FALSE,(CONCATENATE(N$1," doesn't match.")),"-"))</f>
        <v>-</v>
      </c>
      <c r="BK882" s="3" t="str">
        <f>IF(OR($S882=FALSE,$R882=TRUE,$V882=FALSE),"-",IF(AE882=FALSE,(CONCATENATE(O$1," doesn't match.")),"-"))</f>
        <v>-</v>
      </c>
      <c r="BL882" s="3" t="str">
        <f>IF(OR($S882=FALSE,$R882=TRUE,$V882=FALSE),"-",IF(AF882=FALSE,(CONCATENATE(P$1," doesn't match.")),"-"))</f>
        <v>-</v>
      </c>
    </row>
    <row r="883" spans="1:64" x14ac:dyDescent="0.25">
      <c r="A883" s="2"/>
      <c r="B883" s="3"/>
      <c r="C883" s="4"/>
      <c r="D883" s="3"/>
      <c r="E883" s="3"/>
      <c r="F883" s="3"/>
      <c r="G883" s="3"/>
      <c r="H883" s="5"/>
      <c r="I883" s="5"/>
      <c r="J883" s="5"/>
      <c r="K883" s="5"/>
      <c r="L883" s="3"/>
      <c r="M883" s="5"/>
      <c r="N883" s="5"/>
      <c r="O883" s="5"/>
      <c r="P883" s="5"/>
      <c r="Q883" s="5"/>
      <c r="R883" s="6" t="b">
        <f>B883=B884</f>
        <v>1</v>
      </c>
      <c r="S883" s="6" t="b">
        <f>C883=C884</f>
        <v>1</v>
      </c>
      <c r="T883" s="6" t="b">
        <f>D883=D884</f>
        <v>1</v>
      </c>
      <c r="U883" s="6" t="b">
        <f>E883=E884</f>
        <v>1</v>
      </c>
      <c r="V883" s="6" t="b">
        <f>F883=F884</f>
        <v>1</v>
      </c>
      <c r="W883" s="6" t="b">
        <f>G883=G884</f>
        <v>1</v>
      </c>
      <c r="X883" s="6" t="b">
        <f>H883=H884</f>
        <v>1</v>
      </c>
      <c r="Y883" s="6" t="b">
        <f>I883=I884</f>
        <v>1</v>
      </c>
      <c r="Z883" s="6" t="b">
        <f>J883=J884</f>
        <v>1</v>
      </c>
      <c r="AA883" s="6" t="b">
        <f>K883=K884</f>
        <v>1</v>
      </c>
      <c r="AB883" s="6" t="b">
        <f>L883=L884</f>
        <v>1</v>
      </c>
      <c r="AC883" s="6" t="b">
        <f>M883=M884</f>
        <v>1</v>
      </c>
      <c r="AD883" s="6" t="b">
        <f>N883=N884</f>
        <v>1</v>
      </c>
      <c r="AE883" s="6" t="b">
        <f>O883=O884</f>
        <v>1</v>
      </c>
      <c r="AF883" s="6" t="b">
        <f>P883=P884</f>
        <v>1</v>
      </c>
      <c r="AG883" s="3"/>
      <c r="AH883" s="8" t="str">
        <f>IF(ISBLANK($E883),"N/A",$E883)</f>
        <v>N/A</v>
      </c>
      <c r="AI883" s="8" t="str">
        <f>IF(ISBLANK($F883),"N/A",$F883)</f>
        <v>N/A</v>
      </c>
      <c r="AJ883" s="7" t="str">
        <f>IF(ISBLANK($B883),"N/A",$B883)</f>
        <v>N/A</v>
      </c>
      <c r="AK883" s="8" t="str">
        <f>IF(ISBLANK($C883),"N/A",$C883)</f>
        <v>N/A</v>
      </c>
      <c r="AL883" s="8" t="str">
        <f>IF(ISBLANK($C884),"N/A",$C884)</f>
        <v>N/A</v>
      </c>
      <c r="AM883" s="7" t="str">
        <f>IF(ISBLANK($B884),"N/A",$B884)</f>
        <v>N/A</v>
      </c>
      <c r="AN883" s="8" t="str">
        <f>IF(ISBLANK($F884),"N/A",$F884)</f>
        <v>N/A</v>
      </c>
      <c r="AO883" s="8" t="str">
        <f>IF(ISBLANK($E884),"N/A",$E884)</f>
        <v>N/A</v>
      </c>
      <c r="AP883" s="3"/>
      <c r="AQ883" s="6" t="str">
        <f>IF($S883=FALSE,"Matter doesn't match.","-")</f>
        <v>-</v>
      </c>
      <c r="AR883" s="6" t="str">
        <f>IF($R883=TRUE,"System matches.","-")</f>
        <v>System matches.</v>
      </c>
      <c r="AS883" s="6" t="str">
        <f>IF($U883=FALSE,"Action Type doesn't match.","-")</f>
        <v>-</v>
      </c>
      <c r="AT883" s="6" t="str">
        <f>IF($V883=FALSE,"Action Due doesn't match.","-")</f>
        <v>-</v>
      </c>
      <c r="AU883" s="6" t="b">
        <f>IF(AND($S883=TRUE,$Z883=TRUE,$U883=FALSE,$R883=FALSE),TRUE,FALSE)</f>
        <v>0</v>
      </c>
      <c r="AV883" s="13" t="b">
        <f ca="1">IF(OFFSET($AU883,-1,0)=TRUE,TRUE,FALSE)</f>
        <v>0</v>
      </c>
      <c r="AW883" s="6" t="b">
        <f>IF(AND($V883=TRUE,$S883=TRUE,$U883=FALSE,$R883=FALSE),TRUE,FALSE)</f>
        <v>0</v>
      </c>
      <c r="AX883" s="13" t="b">
        <f ca="1">IF(OFFSET($AW883,-1,0)="TRUE",TRUE,FALSE)</f>
        <v>0</v>
      </c>
      <c r="AY883" s="3"/>
      <c r="AZ883" s="3" t="str">
        <f>IF(OR($S883=FALSE,$R883=TRUE,$V883=FALSE),"-",IF(T883=FALSE,(CONCATENATE(D$1," doesn't match.")),"-"))</f>
        <v>-</v>
      </c>
      <c r="BA883" s="3" t="str">
        <f>IF(OR($S883=FALSE,$R883=TRUE,$V883=FALSE),"-",IF(U883=FALSE,(CONCATENATE(E$1," doesn't match.")),"-"))</f>
        <v>-</v>
      </c>
      <c r="BB883" s="3" t="str">
        <f>IF(OR($S883=FALSE,$R883=TRUE,$V883=FALSE),"-",IF(V883=FALSE,(CONCATENATE(F$1," doesn't match.")),"-"))</f>
        <v>-</v>
      </c>
      <c r="BC883" s="3" t="str">
        <f>IF(OR($S883=FALSE,$R883=TRUE,$V883=FALSE),"-",IF(W883=FALSE,(CONCATENATE(G$1," doesn't match.")),"-"))</f>
        <v>-</v>
      </c>
      <c r="BD883" s="3" t="str">
        <f>IF(OR($S883=FALSE,$R883=TRUE,$V883=FALSE),"-",IF(X883=FALSE,(CONCATENATE(H$1," doesn't match.")),"-"))</f>
        <v>-</v>
      </c>
      <c r="BE883" s="3" t="str">
        <f>IF(OR($S883=FALSE,$R883=TRUE,$V883=FALSE),"-",IF(Y883=FALSE,(CONCATENATE(I$1," doesn't match.")),"-"))</f>
        <v>-</v>
      </c>
      <c r="BF883" s="3" t="str">
        <f>IF(OR($S883=FALSE,$R883=TRUE,$V883=FALSE),"-",IF(Z883=FALSE,(CONCATENATE(J$1," doesn't match.")),"-"))</f>
        <v>-</v>
      </c>
      <c r="BG883" s="3" t="str">
        <f>IF(OR($S883=FALSE,$R883=TRUE,$V883=FALSE),"-",IF(AA883=FALSE,(CONCATENATE(K$1," doesn't match.")),"-"))</f>
        <v>-</v>
      </c>
      <c r="BH883" s="3" t="str">
        <f>IF(OR($S883=FALSE,$R883=TRUE,$V883=FALSE),"-",IF(AB883=FALSE,(CONCATENATE(L$1," doesn't match.")),"-"))</f>
        <v>-</v>
      </c>
      <c r="BI883" s="3" t="str">
        <f>IF(OR($S883=FALSE,$R883=TRUE,$V883=FALSE),"-",IF(AC883=FALSE,(CONCATENATE(M$1," doesn't match.")),"-"))</f>
        <v>-</v>
      </c>
      <c r="BJ883" s="3" t="str">
        <f>IF(OR($S883=FALSE,$R883=TRUE,$V883=FALSE),"-",IF(AD883=FALSE,(CONCATENATE(N$1," doesn't match.")),"-"))</f>
        <v>-</v>
      </c>
      <c r="BK883" s="3" t="str">
        <f>IF(OR($S883=FALSE,$R883=TRUE,$V883=FALSE),"-",IF(AE883=FALSE,(CONCATENATE(O$1," doesn't match.")),"-"))</f>
        <v>-</v>
      </c>
      <c r="BL883" s="3" t="str">
        <f>IF(OR($S883=FALSE,$R883=TRUE,$V883=FALSE),"-",IF(AF883=FALSE,(CONCATENATE(P$1," doesn't match.")),"-"))</f>
        <v>-</v>
      </c>
    </row>
    <row r="884" spans="1:64" x14ac:dyDescent="0.25">
      <c r="A884" s="2"/>
      <c r="B884" s="3"/>
      <c r="C884" s="4"/>
      <c r="D884" s="3"/>
      <c r="E884" s="3"/>
      <c r="F884" s="3"/>
      <c r="G884" s="3"/>
      <c r="H884" s="5"/>
      <c r="I884" s="5"/>
      <c r="J884" s="5"/>
      <c r="K884" s="5"/>
      <c r="L884" s="3"/>
      <c r="M884" s="5"/>
      <c r="N884" s="5"/>
      <c r="O884" s="5"/>
      <c r="P884" s="5"/>
      <c r="Q884" s="5"/>
      <c r="R884" s="6" t="b">
        <f>B884=B885</f>
        <v>1</v>
      </c>
      <c r="S884" s="6" t="b">
        <f>C884=C885</f>
        <v>1</v>
      </c>
      <c r="T884" s="6" t="b">
        <f>D884=D885</f>
        <v>1</v>
      </c>
      <c r="U884" s="6" t="b">
        <f>E884=E885</f>
        <v>1</v>
      </c>
      <c r="V884" s="6" t="b">
        <f>F884=F885</f>
        <v>1</v>
      </c>
      <c r="W884" s="6" t="b">
        <f>G884=G885</f>
        <v>1</v>
      </c>
      <c r="X884" s="6" t="b">
        <f>H884=H885</f>
        <v>1</v>
      </c>
      <c r="Y884" s="6" t="b">
        <f>I884=I885</f>
        <v>1</v>
      </c>
      <c r="Z884" s="6" t="b">
        <f>J884=J885</f>
        <v>1</v>
      </c>
      <c r="AA884" s="6" t="b">
        <f>K884=K885</f>
        <v>1</v>
      </c>
      <c r="AB884" s="6" t="b">
        <f>L884=L885</f>
        <v>1</v>
      </c>
      <c r="AC884" s="6" t="b">
        <f>M884=M885</f>
        <v>1</v>
      </c>
      <c r="AD884" s="6" t="b">
        <f>N884=N885</f>
        <v>1</v>
      </c>
      <c r="AE884" s="6" t="b">
        <f>O884=O885</f>
        <v>1</v>
      </c>
      <c r="AF884" s="6" t="b">
        <f>P884=P885</f>
        <v>1</v>
      </c>
      <c r="AG884" s="3"/>
      <c r="AH884" s="8" t="str">
        <f>IF(ISBLANK($E884),"N/A",$E884)</f>
        <v>N/A</v>
      </c>
      <c r="AI884" s="8" t="str">
        <f>IF(ISBLANK($F884),"N/A",$F884)</f>
        <v>N/A</v>
      </c>
      <c r="AJ884" s="7" t="str">
        <f>IF(ISBLANK($B884),"N/A",$B884)</f>
        <v>N/A</v>
      </c>
      <c r="AK884" s="8" t="str">
        <f>IF(ISBLANK($C884),"N/A",$C884)</f>
        <v>N/A</v>
      </c>
      <c r="AL884" s="8" t="str">
        <f>IF(ISBLANK($C885),"N/A",$C885)</f>
        <v>N/A</v>
      </c>
      <c r="AM884" s="7" t="str">
        <f>IF(ISBLANK($B885),"N/A",$B885)</f>
        <v>N/A</v>
      </c>
      <c r="AN884" s="8" t="str">
        <f>IF(ISBLANK($F885),"N/A",$F885)</f>
        <v>N/A</v>
      </c>
      <c r="AO884" s="8" t="str">
        <f>IF(ISBLANK($E885),"N/A",$E885)</f>
        <v>N/A</v>
      </c>
      <c r="AP884" s="3"/>
      <c r="AQ884" s="6" t="str">
        <f>IF($S884=FALSE,"Matter doesn't match.","-")</f>
        <v>-</v>
      </c>
      <c r="AR884" s="6" t="str">
        <f>IF($R884=TRUE,"System matches.","-")</f>
        <v>System matches.</v>
      </c>
      <c r="AS884" s="6" t="str">
        <f>IF($U884=FALSE,"Action Type doesn't match.","-")</f>
        <v>-</v>
      </c>
      <c r="AT884" s="6" t="str">
        <f>IF($V884=FALSE,"Action Due doesn't match.","-")</f>
        <v>-</v>
      </c>
      <c r="AU884" s="6" t="b">
        <f>IF(AND($S884=TRUE,$Z884=TRUE,$U884=FALSE,$R884=FALSE),TRUE,FALSE)</f>
        <v>0</v>
      </c>
      <c r="AV884" s="13" t="b">
        <f ca="1">IF(OFFSET($AU884,-1,0)=TRUE,TRUE,FALSE)</f>
        <v>0</v>
      </c>
      <c r="AW884" s="6" t="b">
        <f>IF(AND($V884=TRUE,$S884=TRUE,$U884=FALSE,$R884=FALSE),TRUE,FALSE)</f>
        <v>0</v>
      </c>
      <c r="AX884" s="13" t="b">
        <f ca="1">IF(OFFSET($AW884,-1,0)="TRUE",TRUE,FALSE)</f>
        <v>0</v>
      </c>
      <c r="AY884" s="3"/>
      <c r="AZ884" s="3" t="str">
        <f>IF(OR($S884=FALSE,$R884=TRUE,$V884=FALSE),"-",IF(T884=FALSE,(CONCATENATE(D$1," doesn't match.")),"-"))</f>
        <v>-</v>
      </c>
      <c r="BA884" s="3" t="str">
        <f>IF(OR($S884=FALSE,$R884=TRUE,$V884=FALSE),"-",IF(U884=FALSE,(CONCATENATE(E$1," doesn't match.")),"-"))</f>
        <v>-</v>
      </c>
      <c r="BB884" s="3" t="str">
        <f>IF(OR($S884=FALSE,$R884=TRUE,$V884=FALSE),"-",IF(V884=FALSE,(CONCATENATE(F$1," doesn't match.")),"-"))</f>
        <v>-</v>
      </c>
      <c r="BC884" s="3" t="str">
        <f>IF(OR($S884=FALSE,$R884=TRUE,$V884=FALSE),"-",IF(W884=FALSE,(CONCATENATE(G$1," doesn't match.")),"-"))</f>
        <v>-</v>
      </c>
      <c r="BD884" s="3" t="str">
        <f>IF(OR($S884=FALSE,$R884=TRUE,$V884=FALSE),"-",IF(X884=FALSE,(CONCATENATE(H$1," doesn't match.")),"-"))</f>
        <v>-</v>
      </c>
      <c r="BE884" s="3" t="str">
        <f>IF(OR($S884=FALSE,$R884=TRUE,$V884=FALSE),"-",IF(Y884=FALSE,(CONCATENATE(I$1," doesn't match.")),"-"))</f>
        <v>-</v>
      </c>
      <c r="BF884" s="3" t="str">
        <f>IF(OR($S884=FALSE,$R884=TRUE,$V884=FALSE),"-",IF(Z884=FALSE,(CONCATENATE(J$1," doesn't match.")),"-"))</f>
        <v>-</v>
      </c>
      <c r="BG884" s="3" t="str">
        <f>IF(OR($S884=FALSE,$R884=TRUE,$V884=FALSE),"-",IF(AA884=FALSE,(CONCATENATE(K$1," doesn't match.")),"-"))</f>
        <v>-</v>
      </c>
      <c r="BH884" s="3" t="str">
        <f>IF(OR($S884=FALSE,$R884=TRUE,$V884=FALSE),"-",IF(AB884=FALSE,(CONCATENATE(L$1," doesn't match.")),"-"))</f>
        <v>-</v>
      </c>
      <c r="BI884" s="3" t="str">
        <f>IF(OR($S884=FALSE,$R884=TRUE,$V884=FALSE),"-",IF(AC884=FALSE,(CONCATENATE(M$1," doesn't match.")),"-"))</f>
        <v>-</v>
      </c>
      <c r="BJ884" s="3" t="str">
        <f>IF(OR($S884=FALSE,$R884=TRUE,$V884=FALSE),"-",IF(AD884=FALSE,(CONCATENATE(N$1," doesn't match.")),"-"))</f>
        <v>-</v>
      </c>
      <c r="BK884" s="3" t="str">
        <f>IF(OR($S884=FALSE,$R884=TRUE,$V884=FALSE),"-",IF(AE884=FALSE,(CONCATENATE(O$1," doesn't match.")),"-"))</f>
        <v>-</v>
      </c>
      <c r="BL884" s="3" t="str">
        <f>IF(OR($S884=FALSE,$R884=TRUE,$V884=FALSE),"-",IF(AF884=FALSE,(CONCATENATE(P$1," doesn't match.")),"-"))</f>
        <v>-</v>
      </c>
    </row>
    <row r="885" spans="1:64" x14ac:dyDescent="0.25">
      <c r="A885" s="2"/>
      <c r="B885" s="3"/>
      <c r="C885" s="4"/>
      <c r="D885" s="3"/>
      <c r="E885" s="3"/>
      <c r="F885" s="3"/>
      <c r="G885" s="3"/>
      <c r="H885" s="5"/>
      <c r="I885" s="5"/>
      <c r="J885" s="5"/>
      <c r="K885" s="5"/>
      <c r="L885" s="3"/>
      <c r="M885" s="5"/>
      <c r="N885" s="5"/>
      <c r="O885" s="5"/>
      <c r="P885" s="5"/>
      <c r="Q885" s="5"/>
      <c r="R885" s="6" t="b">
        <f>B885=B886</f>
        <v>1</v>
      </c>
      <c r="S885" s="6" t="b">
        <f>C885=C886</f>
        <v>1</v>
      </c>
      <c r="T885" s="6" t="b">
        <f>D885=D886</f>
        <v>1</v>
      </c>
      <c r="U885" s="6" t="b">
        <f>E885=E886</f>
        <v>1</v>
      </c>
      <c r="V885" s="6" t="b">
        <f>F885=F886</f>
        <v>1</v>
      </c>
      <c r="W885" s="6" t="b">
        <f>G885=G886</f>
        <v>1</v>
      </c>
      <c r="X885" s="6" t="b">
        <f>H885=H886</f>
        <v>1</v>
      </c>
      <c r="Y885" s="6" t="b">
        <f>I885=I886</f>
        <v>1</v>
      </c>
      <c r="Z885" s="6" t="b">
        <f>J885=J886</f>
        <v>1</v>
      </c>
      <c r="AA885" s="6" t="b">
        <f>K885=K886</f>
        <v>1</v>
      </c>
      <c r="AB885" s="6" t="b">
        <f>L885=L886</f>
        <v>1</v>
      </c>
      <c r="AC885" s="6" t="b">
        <f>M885=M886</f>
        <v>1</v>
      </c>
      <c r="AD885" s="6" t="b">
        <f>N885=N886</f>
        <v>1</v>
      </c>
      <c r="AE885" s="6" t="b">
        <f>O885=O886</f>
        <v>1</v>
      </c>
      <c r="AF885" s="6" t="b">
        <f>P885=P886</f>
        <v>1</v>
      </c>
      <c r="AG885" s="3"/>
      <c r="AH885" s="8" t="str">
        <f>IF(ISBLANK($E885),"N/A",$E885)</f>
        <v>N/A</v>
      </c>
      <c r="AI885" s="8" t="str">
        <f>IF(ISBLANK($F885),"N/A",$F885)</f>
        <v>N/A</v>
      </c>
      <c r="AJ885" s="7" t="str">
        <f>IF(ISBLANK($B885),"N/A",$B885)</f>
        <v>N/A</v>
      </c>
      <c r="AK885" s="8" t="str">
        <f>IF(ISBLANK($C885),"N/A",$C885)</f>
        <v>N/A</v>
      </c>
      <c r="AL885" s="8" t="str">
        <f>IF(ISBLANK($C886),"N/A",$C886)</f>
        <v>N/A</v>
      </c>
      <c r="AM885" s="7" t="str">
        <f>IF(ISBLANK($B886),"N/A",$B886)</f>
        <v>N/A</v>
      </c>
      <c r="AN885" s="8" t="str">
        <f>IF(ISBLANK($F886),"N/A",$F886)</f>
        <v>N/A</v>
      </c>
      <c r="AO885" s="8" t="str">
        <f>IF(ISBLANK($E886),"N/A",$E886)</f>
        <v>N/A</v>
      </c>
      <c r="AP885" s="3"/>
      <c r="AQ885" s="6" t="str">
        <f>IF($S885=FALSE,"Matter doesn't match.","-")</f>
        <v>-</v>
      </c>
      <c r="AR885" s="6" t="str">
        <f>IF($R885=TRUE,"System matches.","-")</f>
        <v>System matches.</v>
      </c>
      <c r="AS885" s="6" t="str">
        <f>IF($U885=FALSE,"Action Type doesn't match.","-")</f>
        <v>-</v>
      </c>
      <c r="AT885" s="6" t="str">
        <f>IF($V885=FALSE,"Action Due doesn't match.","-")</f>
        <v>-</v>
      </c>
      <c r="AU885" s="6" t="b">
        <f>IF(AND($S885=TRUE,$Z885=TRUE,$U885=FALSE,$R885=FALSE),TRUE,FALSE)</f>
        <v>0</v>
      </c>
      <c r="AV885" s="13" t="b">
        <f ca="1">IF(OFFSET($AU885,-1,0)=TRUE,TRUE,FALSE)</f>
        <v>0</v>
      </c>
      <c r="AW885" s="6" t="b">
        <f>IF(AND($V885=TRUE,$S885=TRUE,$U885=FALSE,$R885=FALSE),TRUE,FALSE)</f>
        <v>0</v>
      </c>
      <c r="AX885" s="13" t="b">
        <f ca="1">IF(OFFSET($AW885,-1,0)="TRUE",TRUE,FALSE)</f>
        <v>0</v>
      </c>
      <c r="AY885" s="3"/>
      <c r="AZ885" s="3" t="str">
        <f>IF(OR($S885=FALSE,$R885=TRUE,$V885=FALSE),"-",IF(T885=FALSE,(CONCATENATE(D$1," doesn't match.")),"-"))</f>
        <v>-</v>
      </c>
      <c r="BA885" s="3" t="str">
        <f>IF(OR($S885=FALSE,$R885=TRUE,$V885=FALSE),"-",IF(U885=FALSE,(CONCATENATE(E$1," doesn't match.")),"-"))</f>
        <v>-</v>
      </c>
      <c r="BB885" s="3" t="str">
        <f>IF(OR($S885=FALSE,$R885=TRUE,$V885=FALSE),"-",IF(V885=FALSE,(CONCATENATE(F$1," doesn't match.")),"-"))</f>
        <v>-</v>
      </c>
      <c r="BC885" s="3" t="str">
        <f>IF(OR($S885=FALSE,$R885=TRUE,$V885=FALSE),"-",IF(W885=FALSE,(CONCATENATE(G$1," doesn't match.")),"-"))</f>
        <v>-</v>
      </c>
      <c r="BD885" s="3" t="str">
        <f>IF(OR($S885=FALSE,$R885=TRUE,$V885=FALSE),"-",IF(X885=FALSE,(CONCATENATE(H$1," doesn't match.")),"-"))</f>
        <v>-</v>
      </c>
      <c r="BE885" s="3" t="str">
        <f>IF(OR($S885=FALSE,$R885=TRUE,$V885=FALSE),"-",IF(Y885=FALSE,(CONCATENATE(I$1," doesn't match.")),"-"))</f>
        <v>-</v>
      </c>
      <c r="BF885" s="3" t="str">
        <f>IF(OR($S885=FALSE,$R885=TRUE,$V885=FALSE),"-",IF(Z885=FALSE,(CONCATENATE(J$1," doesn't match.")),"-"))</f>
        <v>-</v>
      </c>
      <c r="BG885" s="3" t="str">
        <f>IF(OR($S885=FALSE,$R885=TRUE,$V885=FALSE),"-",IF(AA885=FALSE,(CONCATENATE(K$1," doesn't match.")),"-"))</f>
        <v>-</v>
      </c>
      <c r="BH885" s="3" t="str">
        <f>IF(OR($S885=FALSE,$R885=TRUE,$V885=FALSE),"-",IF(AB885=FALSE,(CONCATENATE(L$1," doesn't match.")),"-"))</f>
        <v>-</v>
      </c>
      <c r="BI885" s="3" t="str">
        <f>IF(OR($S885=FALSE,$R885=TRUE,$V885=FALSE),"-",IF(AC885=FALSE,(CONCATENATE(M$1," doesn't match.")),"-"))</f>
        <v>-</v>
      </c>
      <c r="BJ885" s="3" t="str">
        <f>IF(OR($S885=FALSE,$R885=TRUE,$V885=FALSE),"-",IF(AD885=FALSE,(CONCATENATE(N$1," doesn't match.")),"-"))</f>
        <v>-</v>
      </c>
      <c r="BK885" s="3" t="str">
        <f>IF(OR($S885=FALSE,$R885=TRUE,$V885=FALSE),"-",IF(AE885=FALSE,(CONCATENATE(O$1," doesn't match.")),"-"))</f>
        <v>-</v>
      </c>
      <c r="BL885" s="3" t="str">
        <f>IF(OR($S885=FALSE,$R885=TRUE,$V885=FALSE),"-",IF(AF885=FALSE,(CONCATENATE(P$1," doesn't match.")),"-"))</f>
        <v>-</v>
      </c>
    </row>
    <row r="886" spans="1:64" x14ac:dyDescent="0.25">
      <c r="A886" s="2"/>
      <c r="B886" s="3"/>
      <c r="C886" s="4"/>
      <c r="D886" s="3"/>
      <c r="E886" s="3"/>
      <c r="F886" s="3"/>
      <c r="G886" s="3"/>
      <c r="H886" s="5"/>
      <c r="I886" s="5"/>
      <c r="J886" s="5"/>
      <c r="K886" s="5"/>
      <c r="L886" s="3"/>
      <c r="M886" s="5"/>
      <c r="N886" s="5"/>
      <c r="O886" s="5"/>
      <c r="P886" s="5"/>
      <c r="Q886" s="5"/>
      <c r="R886" s="6" t="b">
        <f>B886=B887</f>
        <v>1</v>
      </c>
      <c r="S886" s="6" t="b">
        <f>C886=C887</f>
        <v>1</v>
      </c>
      <c r="T886" s="6" t="b">
        <f>D886=D887</f>
        <v>1</v>
      </c>
      <c r="U886" s="6" t="b">
        <f>E886=E887</f>
        <v>1</v>
      </c>
      <c r="V886" s="6" t="b">
        <f>F886=F887</f>
        <v>1</v>
      </c>
      <c r="W886" s="6" t="b">
        <f>G886=G887</f>
        <v>1</v>
      </c>
      <c r="X886" s="6" t="b">
        <f>H886=H887</f>
        <v>1</v>
      </c>
      <c r="Y886" s="6" t="b">
        <f>I886=I887</f>
        <v>1</v>
      </c>
      <c r="Z886" s="6" t="b">
        <f>J886=J887</f>
        <v>1</v>
      </c>
      <c r="AA886" s="6" t="b">
        <f>K886=K887</f>
        <v>1</v>
      </c>
      <c r="AB886" s="6" t="b">
        <f>L886=L887</f>
        <v>1</v>
      </c>
      <c r="AC886" s="6" t="b">
        <f>M886=M887</f>
        <v>1</v>
      </c>
      <c r="AD886" s="6" t="b">
        <f>N886=N887</f>
        <v>1</v>
      </c>
      <c r="AE886" s="6" t="b">
        <f>O886=O887</f>
        <v>1</v>
      </c>
      <c r="AF886" s="6" t="b">
        <f>P886=P887</f>
        <v>1</v>
      </c>
      <c r="AG886" s="3"/>
      <c r="AH886" s="8" t="str">
        <f>IF(ISBLANK($E886),"N/A",$E886)</f>
        <v>N/A</v>
      </c>
      <c r="AI886" s="8" t="str">
        <f>IF(ISBLANK($F886),"N/A",$F886)</f>
        <v>N/A</v>
      </c>
      <c r="AJ886" s="7" t="str">
        <f>IF(ISBLANK($B886),"N/A",$B886)</f>
        <v>N/A</v>
      </c>
      <c r="AK886" s="8" t="str">
        <f>IF(ISBLANK($C886),"N/A",$C886)</f>
        <v>N/A</v>
      </c>
      <c r="AL886" s="8" t="str">
        <f>IF(ISBLANK($C887),"N/A",$C887)</f>
        <v>N/A</v>
      </c>
      <c r="AM886" s="7" t="str">
        <f>IF(ISBLANK($B887),"N/A",$B887)</f>
        <v>N/A</v>
      </c>
      <c r="AN886" s="8" t="str">
        <f>IF(ISBLANK($F887),"N/A",$F887)</f>
        <v>N/A</v>
      </c>
      <c r="AO886" s="8" t="str">
        <f>IF(ISBLANK($E887),"N/A",$E887)</f>
        <v>N/A</v>
      </c>
      <c r="AP886" s="3"/>
      <c r="AQ886" s="6" t="str">
        <f>IF($S886=FALSE,"Matter doesn't match.","-")</f>
        <v>-</v>
      </c>
      <c r="AR886" s="6" t="str">
        <f>IF($R886=TRUE,"System matches.","-")</f>
        <v>System matches.</v>
      </c>
      <c r="AS886" s="6" t="str">
        <f>IF($U886=FALSE,"Action Type doesn't match.","-")</f>
        <v>-</v>
      </c>
      <c r="AT886" s="6" t="str">
        <f>IF($V886=FALSE,"Action Due doesn't match.","-")</f>
        <v>-</v>
      </c>
      <c r="AU886" s="6" t="b">
        <f>IF(AND($S886=TRUE,$Z886=TRUE,$U886=FALSE,$R886=FALSE),TRUE,FALSE)</f>
        <v>0</v>
      </c>
      <c r="AV886" s="13" t="b">
        <f ca="1">IF(OFFSET($AU886,-1,0)=TRUE,TRUE,FALSE)</f>
        <v>0</v>
      </c>
      <c r="AW886" s="6" t="b">
        <f>IF(AND($V886=TRUE,$S886=TRUE,$U886=FALSE,$R886=FALSE),TRUE,FALSE)</f>
        <v>0</v>
      </c>
      <c r="AX886" s="13" t="b">
        <f ca="1">IF(OFFSET($AW886,-1,0)="TRUE",TRUE,FALSE)</f>
        <v>0</v>
      </c>
      <c r="AY886" s="3"/>
      <c r="AZ886" s="3" t="str">
        <f>IF(OR($S886=FALSE,$R886=TRUE,$V886=FALSE),"-",IF(T886=FALSE,(CONCATENATE(D$1," doesn't match.")),"-"))</f>
        <v>-</v>
      </c>
      <c r="BA886" s="3" t="str">
        <f>IF(OR($S886=FALSE,$R886=TRUE,$V886=FALSE),"-",IF(U886=FALSE,(CONCATENATE(E$1," doesn't match.")),"-"))</f>
        <v>-</v>
      </c>
      <c r="BB886" s="3" t="str">
        <f>IF(OR($S886=FALSE,$R886=TRUE,$V886=FALSE),"-",IF(V886=FALSE,(CONCATENATE(F$1," doesn't match.")),"-"))</f>
        <v>-</v>
      </c>
      <c r="BC886" s="3" t="str">
        <f>IF(OR($S886=FALSE,$R886=TRUE,$V886=FALSE),"-",IF(W886=FALSE,(CONCATENATE(G$1," doesn't match.")),"-"))</f>
        <v>-</v>
      </c>
      <c r="BD886" s="3" t="str">
        <f>IF(OR($S886=FALSE,$R886=TRUE,$V886=FALSE),"-",IF(X886=FALSE,(CONCATENATE(H$1," doesn't match.")),"-"))</f>
        <v>-</v>
      </c>
      <c r="BE886" s="3" t="str">
        <f>IF(OR($S886=FALSE,$R886=TRUE,$V886=FALSE),"-",IF(Y886=FALSE,(CONCATENATE(I$1," doesn't match.")),"-"))</f>
        <v>-</v>
      </c>
      <c r="BF886" s="3" t="str">
        <f>IF(OR($S886=FALSE,$R886=TRUE,$V886=FALSE),"-",IF(Z886=FALSE,(CONCATENATE(J$1," doesn't match.")),"-"))</f>
        <v>-</v>
      </c>
      <c r="BG886" s="3" t="str">
        <f>IF(OR($S886=FALSE,$R886=TRUE,$V886=FALSE),"-",IF(AA886=FALSE,(CONCATENATE(K$1," doesn't match.")),"-"))</f>
        <v>-</v>
      </c>
      <c r="BH886" s="3" t="str">
        <f>IF(OR($S886=FALSE,$R886=TRUE,$V886=FALSE),"-",IF(AB886=FALSE,(CONCATENATE(L$1," doesn't match.")),"-"))</f>
        <v>-</v>
      </c>
      <c r="BI886" s="3" t="str">
        <f>IF(OR($S886=FALSE,$R886=TRUE,$V886=FALSE),"-",IF(AC886=FALSE,(CONCATENATE(M$1," doesn't match.")),"-"))</f>
        <v>-</v>
      </c>
      <c r="BJ886" s="3" t="str">
        <f>IF(OR($S886=FALSE,$R886=TRUE,$V886=FALSE),"-",IF(AD886=FALSE,(CONCATENATE(N$1," doesn't match.")),"-"))</f>
        <v>-</v>
      </c>
      <c r="BK886" s="3" t="str">
        <f>IF(OR($S886=FALSE,$R886=TRUE,$V886=FALSE),"-",IF(AE886=FALSE,(CONCATENATE(O$1," doesn't match.")),"-"))</f>
        <v>-</v>
      </c>
      <c r="BL886" s="3" t="str">
        <f>IF(OR($S886=FALSE,$R886=TRUE,$V886=FALSE),"-",IF(AF886=FALSE,(CONCATENATE(P$1," doesn't match.")),"-"))</f>
        <v>-</v>
      </c>
    </row>
    <row r="887" spans="1:64" x14ac:dyDescent="0.25">
      <c r="A887" s="2"/>
      <c r="B887" s="3"/>
      <c r="C887" s="4"/>
      <c r="D887" s="3"/>
      <c r="E887" s="3"/>
      <c r="F887" s="3"/>
      <c r="G887" s="3"/>
      <c r="H887" s="5"/>
      <c r="I887" s="5"/>
      <c r="J887" s="5"/>
      <c r="K887" s="5"/>
      <c r="L887" s="3"/>
      <c r="M887" s="5"/>
      <c r="N887" s="5"/>
      <c r="O887" s="5"/>
      <c r="P887" s="5"/>
      <c r="Q887" s="5"/>
      <c r="R887" s="6" t="b">
        <f>B887=B888</f>
        <v>1</v>
      </c>
      <c r="S887" s="6" t="b">
        <f>C887=C888</f>
        <v>1</v>
      </c>
      <c r="T887" s="6" t="b">
        <f>D887=D888</f>
        <v>1</v>
      </c>
      <c r="U887" s="6" t="b">
        <f>E887=E888</f>
        <v>1</v>
      </c>
      <c r="V887" s="6" t="b">
        <f>F887=F888</f>
        <v>1</v>
      </c>
      <c r="W887" s="6" t="b">
        <f>G887=G888</f>
        <v>1</v>
      </c>
      <c r="X887" s="6" t="b">
        <f>H887=H888</f>
        <v>1</v>
      </c>
      <c r="Y887" s="6" t="b">
        <f>I887=I888</f>
        <v>1</v>
      </c>
      <c r="Z887" s="6" t="b">
        <f>J887=J888</f>
        <v>1</v>
      </c>
      <c r="AA887" s="6" t="b">
        <f>K887=K888</f>
        <v>1</v>
      </c>
      <c r="AB887" s="6" t="b">
        <f>L887=L888</f>
        <v>1</v>
      </c>
      <c r="AC887" s="6" t="b">
        <f>M887=M888</f>
        <v>1</v>
      </c>
      <c r="AD887" s="6" t="b">
        <f>N887=N888</f>
        <v>1</v>
      </c>
      <c r="AE887" s="6" t="b">
        <f>O887=O888</f>
        <v>1</v>
      </c>
      <c r="AF887" s="6" t="b">
        <f>P887=P888</f>
        <v>1</v>
      </c>
      <c r="AG887" s="3"/>
      <c r="AH887" s="8" t="str">
        <f>IF(ISBLANK($E887),"N/A",$E887)</f>
        <v>N/A</v>
      </c>
      <c r="AI887" s="8" t="str">
        <f>IF(ISBLANK($F887),"N/A",$F887)</f>
        <v>N/A</v>
      </c>
      <c r="AJ887" s="7" t="str">
        <f>IF(ISBLANK($B887),"N/A",$B887)</f>
        <v>N/A</v>
      </c>
      <c r="AK887" s="8" t="str">
        <f>IF(ISBLANK($C887),"N/A",$C887)</f>
        <v>N/A</v>
      </c>
      <c r="AL887" s="8" t="str">
        <f>IF(ISBLANK($C888),"N/A",$C888)</f>
        <v>N/A</v>
      </c>
      <c r="AM887" s="7" t="str">
        <f>IF(ISBLANK($B888),"N/A",$B888)</f>
        <v>N/A</v>
      </c>
      <c r="AN887" s="8" t="str">
        <f>IF(ISBLANK($F888),"N/A",$F888)</f>
        <v>N/A</v>
      </c>
      <c r="AO887" s="8" t="str">
        <f>IF(ISBLANK($E888),"N/A",$E888)</f>
        <v>N/A</v>
      </c>
      <c r="AP887" s="3"/>
      <c r="AQ887" s="6" t="str">
        <f>IF($S887=FALSE,"Matter doesn't match.","-")</f>
        <v>-</v>
      </c>
      <c r="AR887" s="6" t="str">
        <f>IF($R887=TRUE,"System matches.","-")</f>
        <v>System matches.</v>
      </c>
      <c r="AS887" s="6" t="str">
        <f>IF($U887=FALSE,"Action Type doesn't match.","-")</f>
        <v>-</v>
      </c>
      <c r="AT887" s="6" t="str">
        <f>IF($V887=FALSE,"Action Due doesn't match.","-")</f>
        <v>-</v>
      </c>
      <c r="AU887" s="6" t="b">
        <f>IF(AND($S887=TRUE,$Z887=TRUE,$U887=FALSE,$R887=FALSE),TRUE,FALSE)</f>
        <v>0</v>
      </c>
      <c r="AV887" s="13" t="b">
        <f ca="1">IF(OFFSET($AU887,-1,0)=TRUE,TRUE,FALSE)</f>
        <v>0</v>
      </c>
      <c r="AW887" s="6" t="b">
        <f>IF(AND($V887=TRUE,$S887=TRUE,$U887=FALSE,$R887=FALSE),TRUE,FALSE)</f>
        <v>0</v>
      </c>
      <c r="AX887" s="13" t="b">
        <f ca="1">IF(OFFSET($AW887,-1,0)="TRUE",TRUE,FALSE)</f>
        <v>0</v>
      </c>
      <c r="AY887" s="3"/>
      <c r="AZ887" s="3" t="str">
        <f>IF(OR($S887=FALSE,$R887=TRUE,$V887=FALSE),"-",IF(T887=FALSE,(CONCATENATE(D$1," doesn't match.")),"-"))</f>
        <v>-</v>
      </c>
      <c r="BA887" s="3" t="str">
        <f>IF(OR($S887=FALSE,$R887=TRUE,$V887=FALSE),"-",IF(U887=FALSE,(CONCATENATE(E$1," doesn't match.")),"-"))</f>
        <v>-</v>
      </c>
      <c r="BB887" s="3" t="str">
        <f>IF(OR($S887=FALSE,$R887=TRUE,$V887=FALSE),"-",IF(V887=FALSE,(CONCATENATE(F$1," doesn't match.")),"-"))</f>
        <v>-</v>
      </c>
      <c r="BC887" s="3" t="str">
        <f>IF(OR($S887=FALSE,$R887=TRUE,$V887=FALSE),"-",IF(W887=FALSE,(CONCATENATE(G$1," doesn't match.")),"-"))</f>
        <v>-</v>
      </c>
      <c r="BD887" s="3" t="str">
        <f>IF(OR($S887=FALSE,$R887=TRUE,$V887=FALSE),"-",IF(X887=FALSE,(CONCATENATE(H$1," doesn't match.")),"-"))</f>
        <v>-</v>
      </c>
      <c r="BE887" s="3" t="str">
        <f>IF(OR($S887=FALSE,$R887=TRUE,$V887=FALSE),"-",IF(Y887=FALSE,(CONCATENATE(I$1," doesn't match.")),"-"))</f>
        <v>-</v>
      </c>
      <c r="BF887" s="3" t="str">
        <f>IF(OR($S887=FALSE,$R887=TRUE,$V887=FALSE),"-",IF(Z887=FALSE,(CONCATENATE(J$1," doesn't match.")),"-"))</f>
        <v>-</v>
      </c>
      <c r="BG887" s="3" t="str">
        <f>IF(OR($S887=FALSE,$R887=TRUE,$V887=FALSE),"-",IF(AA887=FALSE,(CONCATENATE(K$1," doesn't match.")),"-"))</f>
        <v>-</v>
      </c>
      <c r="BH887" s="3" t="str">
        <f>IF(OR($S887=FALSE,$R887=TRUE,$V887=FALSE),"-",IF(AB887=FALSE,(CONCATENATE(L$1," doesn't match.")),"-"))</f>
        <v>-</v>
      </c>
      <c r="BI887" s="3" t="str">
        <f>IF(OR($S887=FALSE,$R887=TRUE,$V887=FALSE),"-",IF(AC887=FALSE,(CONCATENATE(M$1," doesn't match.")),"-"))</f>
        <v>-</v>
      </c>
      <c r="BJ887" s="3" t="str">
        <f>IF(OR($S887=FALSE,$R887=TRUE,$V887=FALSE),"-",IF(AD887=FALSE,(CONCATENATE(N$1," doesn't match.")),"-"))</f>
        <v>-</v>
      </c>
      <c r="BK887" s="3" t="str">
        <f>IF(OR($S887=FALSE,$R887=TRUE,$V887=FALSE),"-",IF(AE887=FALSE,(CONCATENATE(O$1," doesn't match.")),"-"))</f>
        <v>-</v>
      </c>
      <c r="BL887" s="3" t="str">
        <f>IF(OR($S887=FALSE,$R887=TRUE,$V887=FALSE),"-",IF(AF887=FALSE,(CONCATENATE(P$1," doesn't match.")),"-"))</f>
        <v>-</v>
      </c>
    </row>
    <row r="888" spans="1:64" x14ac:dyDescent="0.25">
      <c r="A888" s="2"/>
      <c r="B888" s="3"/>
      <c r="C888" s="4"/>
      <c r="D888" s="3"/>
      <c r="E888" s="3"/>
      <c r="F888" s="3"/>
      <c r="G888" s="3"/>
      <c r="H888" s="5"/>
      <c r="I888" s="5"/>
      <c r="J888" s="5"/>
      <c r="K888" s="5"/>
      <c r="L888" s="3"/>
      <c r="M888" s="5"/>
      <c r="N888" s="5"/>
      <c r="O888" s="5"/>
      <c r="P888" s="5"/>
      <c r="Q888" s="5"/>
      <c r="R888" s="6" t="b">
        <f>B888=B889</f>
        <v>1</v>
      </c>
      <c r="S888" s="6" t="b">
        <f>C888=C889</f>
        <v>1</v>
      </c>
      <c r="T888" s="6" t="b">
        <f>D888=D889</f>
        <v>1</v>
      </c>
      <c r="U888" s="6" t="b">
        <f>E888=E889</f>
        <v>1</v>
      </c>
      <c r="V888" s="6" t="b">
        <f>F888=F889</f>
        <v>1</v>
      </c>
      <c r="W888" s="6" t="b">
        <f>G888=G889</f>
        <v>1</v>
      </c>
      <c r="X888" s="6" t="b">
        <f>H888=H889</f>
        <v>1</v>
      </c>
      <c r="Y888" s="6" t="b">
        <f>I888=I889</f>
        <v>1</v>
      </c>
      <c r="Z888" s="6" t="b">
        <f>J888=J889</f>
        <v>1</v>
      </c>
      <c r="AA888" s="6" t="b">
        <f>K888=K889</f>
        <v>1</v>
      </c>
      <c r="AB888" s="6" t="b">
        <f>L888=L889</f>
        <v>1</v>
      </c>
      <c r="AC888" s="6" t="b">
        <f>M888=M889</f>
        <v>1</v>
      </c>
      <c r="AD888" s="6" t="b">
        <f>N888=N889</f>
        <v>1</v>
      </c>
      <c r="AE888" s="6" t="b">
        <f>O888=O889</f>
        <v>1</v>
      </c>
      <c r="AF888" s="6" t="b">
        <f>P888=P889</f>
        <v>1</v>
      </c>
      <c r="AG888" s="3"/>
      <c r="AH888" s="8" t="str">
        <f>IF(ISBLANK($E888),"N/A",$E888)</f>
        <v>N/A</v>
      </c>
      <c r="AI888" s="8" t="str">
        <f>IF(ISBLANK($F888),"N/A",$F888)</f>
        <v>N/A</v>
      </c>
      <c r="AJ888" s="7" t="str">
        <f>IF(ISBLANK($B888),"N/A",$B888)</f>
        <v>N/A</v>
      </c>
      <c r="AK888" s="8" t="str">
        <f>IF(ISBLANK($C888),"N/A",$C888)</f>
        <v>N/A</v>
      </c>
      <c r="AL888" s="8" t="str">
        <f>IF(ISBLANK($C889),"N/A",$C889)</f>
        <v>N/A</v>
      </c>
      <c r="AM888" s="7" t="str">
        <f>IF(ISBLANK($B889),"N/A",$B889)</f>
        <v>N/A</v>
      </c>
      <c r="AN888" s="8" t="str">
        <f>IF(ISBLANK($F889),"N/A",$F889)</f>
        <v>N/A</v>
      </c>
      <c r="AO888" s="8" t="str">
        <f>IF(ISBLANK($E889),"N/A",$E889)</f>
        <v>N/A</v>
      </c>
      <c r="AP888" s="3"/>
      <c r="AQ888" s="6" t="str">
        <f>IF($S888=FALSE,"Matter doesn't match.","-")</f>
        <v>-</v>
      </c>
      <c r="AR888" s="6" t="str">
        <f>IF($R888=TRUE,"System matches.","-")</f>
        <v>System matches.</v>
      </c>
      <c r="AS888" s="6" t="str">
        <f>IF($U888=FALSE,"Action Type doesn't match.","-")</f>
        <v>-</v>
      </c>
      <c r="AT888" s="6" t="str">
        <f>IF($V888=FALSE,"Action Due doesn't match.","-")</f>
        <v>-</v>
      </c>
      <c r="AU888" s="6" t="b">
        <f>IF(AND($S888=TRUE,$Z888=TRUE,$U888=FALSE,$R888=FALSE),TRUE,FALSE)</f>
        <v>0</v>
      </c>
      <c r="AV888" s="13" t="b">
        <f ca="1">IF(OFFSET($AU888,-1,0)=TRUE,TRUE,FALSE)</f>
        <v>0</v>
      </c>
      <c r="AW888" s="6" t="b">
        <f>IF(AND($V888=TRUE,$S888=TRUE,$U888=FALSE,$R888=FALSE),TRUE,FALSE)</f>
        <v>0</v>
      </c>
      <c r="AX888" s="13" t="b">
        <f ca="1">IF(OFFSET($AW888,-1,0)="TRUE",TRUE,FALSE)</f>
        <v>0</v>
      </c>
      <c r="AY888" s="3"/>
      <c r="AZ888" s="3" t="str">
        <f>IF(OR($S888=FALSE,$R888=TRUE,$V888=FALSE),"-",IF(T888=FALSE,(CONCATENATE(D$1," doesn't match.")),"-"))</f>
        <v>-</v>
      </c>
      <c r="BA888" s="3" t="str">
        <f>IF(OR($S888=FALSE,$R888=TRUE,$V888=FALSE),"-",IF(U888=FALSE,(CONCATENATE(E$1," doesn't match.")),"-"))</f>
        <v>-</v>
      </c>
      <c r="BB888" s="3" t="str">
        <f>IF(OR($S888=FALSE,$R888=TRUE,$V888=FALSE),"-",IF(V888=FALSE,(CONCATENATE(F$1," doesn't match.")),"-"))</f>
        <v>-</v>
      </c>
      <c r="BC888" s="3" t="str">
        <f>IF(OR($S888=FALSE,$R888=TRUE,$V888=FALSE),"-",IF(W888=FALSE,(CONCATENATE(G$1," doesn't match.")),"-"))</f>
        <v>-</v>
      </c>
      <c r="BD888" s="3" t="str">
        <f>IF(OR($S888=FALSE,$R888=TRUE,$V888=FALSE),"-",IF(X888=FALSE,(CONCATENATE(H$1," doesn't match.")),"-"))</f>
        <v>-</v>
      </c>
      <c r="BE888" s="3" t="str">
        <f>IF(OR($S888=FALSE,$R888=TRUE,$V888=FALSE),"-",IF(Y888=FALSE,(CONCATENATE(I$1," doesn't match.")),"-"))</f>
        <v>-</v>
      </c>
      <c r="BF888" s="3" t="str">
        <f>IF(OR($S888=FALSE,$R888=TRUE,$V888=FALSE),"-",IF(Z888=FALSE,(CONCATENATE(J$1," doesn't match.")),"-"))</f>
        <v>-</v>
      </c>
      <c r="BG888" s="3" t="str">
        <f>IF(OR($S888=FALSE,$R888=TRUE,$V888=FALSE),"-",IF(AA888=FALSE,(CONCATENATE(K$1," doesn't match.")),"-"))</f>
        <v>-</v>
      </c>
      <c r="BH888" s="3" t="str">
        <f>IF(OR($S888=FALSE,$R888=TRUE,$V888=FALSE),"-",IF(AB888=FALSE,(CONCATENATE(L$1," doesn't match.")),"-"))</f>
        <v>-</v>
      </c>
      <c r="BI888" s="3" t="str">
        <f>IF(OR($S888=FALSE,$R888=TRUE,$V888=FALSE),"-",IF(AC888=FALSE,(CONCATENATE(M$1," doesn't match.")),"-"))</f>
        <v>-</v>
      </c>
      <c r="BJ888" s="3" t="str">
        <f>IF(OR($S888=FALSE,$R888=TRUE,$V888=FALSE),"-",IF(AD888=FALSE,(CONCATENATE(N$1," doesn't match.")),"-"))</f>
        <v>-</v>
      </c>
      <c r="BK888" s="3" t="str">
        <f>IF(OR($S888=FALSE,$R888=TRUE,$V888=FALSE),"-",IF(AE888=FALSE,(CONCATENATE(O$1," doesn't match.")),"-"))</f>
        <v>-</v>
      </c>
      <c r="BL888" s="3" t="str">
        <f>IF(OR($S888=FALSE,$R888=TRUE,$V888=FALSE),"-",IF(AF888=FALSE,(CONCATENATE(P$1," doesn't match.")),"-"))</f>
        <v>-</v>
      </c>
    </row>
    <row r="889" spans="1:64" x14ac:dyDescent="0.25">
      <c r="A889" s="2"/>
      <c r="B889" s="3"/>
      <c r="C889" s="4"/>
      <c r="D889" s="3"/>
      <c r="E889" s="3"/>
      <c r="F889" s="3"/>
      <c r="G889" s="3"/>
      <c r="H889" s="5"/>
      <c r="I889" s="5"/>
      <c r="J889" s="5"/>
      <c r="K889" s="5"/>
      <c r="L889" s="3"/>
      <c r="M889" s="5"/>
      <c r="N889" s="5"/>
      <c r="O889" s="5"/>
      <c r="P889" s="5"/>
      <c r="Q889" s="5"/>
      <c r="R889" s="6" t="b">
        <f>B889=B890</f>
        <v>1</v>
      </c>
      <c r="S889" s="6" t="b">
        <f>C889=C890</f>
        <v>1</v>
      </c>
      <c r="T889" s="6" t="b">
        <f>D889=D890</f>
        <v>1</v>
      </c>
      <c r="U889" s="6" t="b">
        <f>E889=E890</f>
        <v>1</v>
      </c>
      <c r="V889" s="6" t="b">
        <f>F889=F890</f>
        <v>1</v>
      </c>
      <c r="W889" s="6" t="b">
        <f>G889=G890</f>
        <v>1</v>
      </c>
      <c r="X889" s="6" t="b">
        <f>H889=H890</f>
        <v>1</v>
      </c>
      <c r="Y889" s="6" t="b">
        <f>I889=I890</f>
        <v>1</v>
      </c>
      <c r="Z889" s="6" t="b">
        <f>J889=J890</f>
        <v>1</v>
      </c>
      <c r="AA889" s="6" t="b">
        <f>K889=K890</f>
        <v>1</v>
      </c>
      <c r="AB889" s="6" t="b">
        <f>L889=L890</f>
        <v>1</v>
      </c>
      <c r="AC889" s="6" t="b">
        <f>M889=M890</f>
        <v>1</v>
      </c>
      <c r="AD889" s="6" t="b">
        <f>N889=N890</f>
        <v>1</v>
      </c>
      <c r="AE889" s="6" t="b">
        <f>O889=O890</f>
        <v>1</v>
      </c>
      <c r="AF889" s="6" t="b">
        <f>P889=P890</f>
        <v>1</v>
      </c>
      <c r="AG889" s="3"/>
      <c r="AH889" s="8" t="str">
        <f>IF(ISBLANK($E889),"N/A",$E889)</f>
        <v>N/A</v>
      </c>
      <c r="AI889" s="8" t="str">
        <f>IF(ISBLANK($F889),"N/A",$F889)</f>
        <v>N/A</v>
      </c>
      <c r="AJ889" s="7" t="str">
        <f>IF(ISBLANK($B889),"N/A",$B889)</f>
        <v>N/A</v>
      </c>
      <c r="AK889" s="8" t="str">
        <f>IF(ISBLANK($C889),"N/A",$C889)</f>
        <v>N/A</v>
      </c>
      <c r="AL889" s="8" t="str">
        <f>IF(ISBLANK($C890),"N/A",$C890)</f>
        <v>N/A</v>
      </c>
      <c r="AM889" s="7" t="str">
        <f>IF(ISBLANK($B890),"N/A",$B890)</f>
        <v>N/A</v>
      </c>
      <c r="AN889" s="8" t="str">
        <f>IF(ISBLANK($F890),"N/A",$F890)</f>
        <v>N/A</v>
      </c>
      <c r="AO889" s="8" t="str">
        <f>IF(ISBLANK($E890),"N/A",$E890)</f>
        <v>N/A</v>
      </c>
      <c r="AP889" s="3"/>
      <c r="AQ889" s="6" t="str">
        <f>IF($S889=FALSE,"Matter doesn't match.","-")</f>
        <v>-</v>
      </c>
      <c r="AR889" s="6" t="str">
        <f>IF($R889=TRUE,"System matches.","-")</f>
        <v>System matches.</v>
      </c>
      <c r="AS889" s="6" t="str">
        <f>IF($U889=FALSE,"Action Type doesn't match.","-")</f>
        <v>-</v>
      </c>
      <c r="AT889" s="6" t="str">
        <f>IF($V889=FALSE,"Action Due doesn't match.","-")</f>
        <v>-</v>
      </c>
      <c r="AU889" s="6" t="b">
        <f>IF(AND($S889=TRUE,$Z889=TRUE,$U889=FALSE,$R889=FALSE),TRUE,FALSE)</f>
        <v>0</v>
      </c>
      <c r="AV889" s="13" t="b">
        <f ca="1">IF(OFFSET($AU889,-1,0)=TRUE,TRUE,FALSE)</f>
        <v>0</v>
      </c>
      <c r="AW889" s="6" t="b">
        <f>IF(AND($V889=TRUE,$S889=TRUE,$U889=FALSE,$R889=FALSE),TRUE,FALSE)</f>
        <v>0</v>
      </c>
      <c r="AX889" s="13" t="b">
        <f ca="1">IF(OFFSET($AW889,-1,0)="TRUE",TRUE,FALSE)</f>
        <v>0</v>
      </c>
      <c r="AY889" s="3"/>
      <c r="AZ889" s="3" t="str">
        <f>IF(OR($S889=FALSE,$R889=TRUE,$V889=FALSE),"-",IF(T889=FALSE,(CONCATENATE(D$1," doesn't match.")),"-"))</f>
        <v>-</v>
      </c>
      <c r="BA889" s="3" t="str">
        <f>IF(OR($S889=FALSE,$R889=TRUE,$V889=FALSE),"-",IF(U889=FALSE,(CONCATENATE(E$1," doesn't match.")),"-"))</f>
        <v>-</v>
      </c>
      <c r="BB889" s="3" t="str">
        <f>IF(OR($S889=FALSE,$R889=TRUE,$V889=FALSE),"-",IF(V889=FALSE,(CONCATENATE(F$1," doesn't match.")),"-"))</f>
        <v>-</v>
      </c>
      <c r="BC889" s="3" t="str">
        <f>IF(OR($S889=FALSE,$R889=TRUE,$V889=FALSE),"-",IF(W889=FALSE,(CONCATENATE(G$1," doesn't match.")),"-"))</f>
        <v>-</v>
      </c>
      <c r="BD889" s="3" t="str">
        <f>IF(OR($S889=FALSE,$R889=TRUE,$V889=FALSE),"-",IF(X889=FALSE,(CONCATENATE(H$1," doesn't match.")),"-"))</f>
        <v>-</v>
      </c>
      <c r="BE889" s="3" t="str">
        <f>IF(OR($S889=FALSE,$R889=TRUE,$V889=FALSE),"-",IF(Y889=FALSE,(CONCATENATE(I$1," doesn't match.")),"-"))</f>
        <v>-</v>
      </c>
      <c r="BF889" s="3" t="str">
        <f>IF(OR($S889=FALSE,$R889=TRUE,$V889=FALSE),"-",IF(Z889=FALSE,(CONCATENATE(J$1," doesn't match.")),"-"))</f>
        <v>-</v>
      </c>
      <c r="BG889" s="3" t="str">
        <f>IF(OR($S889=FALSE,$R889=TRUE,$V889=FALSE),"-",IF(AA889=FALSE,(CONCATENATE(K$1," doesn't match.")),"-"))</f>
        <v>-</v>
      </c>
      <c r="BH889" s="3" t="str">
        <f>IF(OR($S889=FALSE,$R889=TRUE,$V889=FALSE),"-",IF(AB889=FALSE,(CONCATENATE(L$1," doesn't match.")),"-"))</f>
        <v>-</v>
      </c>
      <c r="BI889" s="3" t="str">
        <f>IF(OR($S889=FALSE,$R889=TRUE,$V889=FALSE),"-",IF(AC889=FALSE,(CONCATENATE(M$1," doesn't match.")),"-"))</f>
        <v>-</v>
      </c>
      <c r="BJ889" s="3" t="str">
        <f>IF(OR($S889=FALSE,$R889=TRUE,$V889=FALSE),"-",IF(AD889=FALSE,(CONCATENATE(N$1," doesn't match.")),"-"))</f>
        <v>-</v>
      </c>
      <c r="BK889" s="3" t="str">
        <f>IF(OR($S889=FALSE,$R889=TRUE,$V889=FALSE),"-",IF(AE889=FALSE,(CONCATENATE(O$1," doesn't match.")),"-"))</f>
        <v>-</v>
      </c>
      <c r="BL889" s="3" t="str">
        <f>IF(OR($S889=FALSE,$R889=TRUE,$V889=FALSE),"-",IF(AF889=FALSE,(CONCATENATE(P$1," doesn't match.")),"-"))</f>
        <v>-</v>
      </c>
    </row>
    <row r="890" spans="1:64" x14ac:dyDescent="0.25">
      <c r="A890" s="2"/>
      <c r="B890" s="3"/>
      <c r="C890" s="4"/>
      <c r="D890" s="3"/>
      <c r="E890" s="3"/>
      <c r="F890" s="3"/>
      <c r="G890" s="3"/>
      <c r="H890" s="5"/>
      <c r="I890" s="5"/>
      <c r="J890" s="5"/>
      <c r="K890" s="5"/>
      <c r="L890" s="3"/>
      <c r="M890" s="5"/>
      <c r="N890" s="5"/>
      <c r="O890" s="5"/>
      <c r="P890" s="5"/>
      <c r="Q890" s="5"/>
      <c r="R890" s="6" t="b">
        <f>B890=B891</f>
        <v>1</v>
      </c>
      <c r="S890" s="6" t="b">
        <f>C890=C891</f>
        <v>1</v>
      </c>
      <c r="T890" s="6" t="b">
        <f>D890=D891</f>
        <v>1</v>
      </c>
      <c r="U890" s="6" t="b">
        <f>E890=E891</f>
        <v>1</v>
      </c>
      <c r="V890" s="6" t="b">
        <f>F890=F891</f>
        <v>1</v>
      </c>
      <c r="W890" s="6" t="b">
        <f>G890=G891</f>
        <v>1</v>
      </c>
      <c r="X890" s="6" t="b">
        <f>H890=H891</f>
        <v>1</v>
      </c>
      <c r="Y890" s="6" t="b">
        <f>I890=I891</f>
        <v>1</v>
      </c>
      <c r="Z890" s="6" t="b">
        <f>J890=J891</f>
        <v>1</v>
      </c>
      <c r="AA890" s="6" t="b">
        <f>K890=K891</f>
        <v>1</v>
      </c>
      <c r="AB890" s="6" t="b">
        <f>L890=L891</f>
        <v>1</v>
      </c>
      <c r="AC890" s="6" t="b">
        <f>M890=M891</f>
        <v>1</v>
      </c>
      <c r="AD890" s="6" t="b">
        <f>N890=N891</f>
        <v>1</v>
      </c>
      <c r="AE890" s="6" t="b">
        <f>O890=O891</f>
        <v>1</v>
      </c>
      <c r="AF890" s="6" t="b">
        <f>P890=P891</f>
        <v>1</v>
      </c>
      <c r="AG890" s="3"/>
      <c r="AH890" s="8" t="str">
        <f>IF(ISBLANK($E890),"N/A",$E890)</f>
        <v>N/A</v>
      </c>
      <c r="AI890" s="8" t="str">
        <f>IF(ISBLANK($F890),"N/A",$F890)</f>
        <v>N/A</v>
      </c>
      <c r="AJ890" s="7" t="str">
        <f>IF(ISBLANK($B890),"N/A",$B890)</f>
        <v>N/A</v>
      </c>
      <c r="AK890" s="8" t="str">
        <f>IF(ISBLANK($C890),"N/A",$C890)</f>
        <v>N/A</v>
      </c>
      <c r="AL890" s="8" t="str">
        <f>IF(ISBLANK($C891),"N/A",$C891)</f>
        <v>N/A</v>
      </c>
      <c r="AM890" s="7" t="str">
        <f>IF(ISBLANK($B891),"N/A",$B891)</f>
        <v>N/A</v>
      </c>
      <c r="AN890" s="8" t="str">
        <f>IF(ISBLANK($F891),"N/A",$F891)</f>
        <v>N/A</v>
      </c>
      <c r="AO890" s="8" t="str">
        <f>IF(ISBLANK($E891),"N/A",$E891)</f>
        <v>N/A</v>
      </c>
      <c r="AP890" s="3"/>
      <c r="AQ890" s="6" t="str">
        <f>IF($S890=FALSE,"Matter doesn't match.","-")</f>
        <v>-</v>
      </c>
      <c r="AR890" s="6" t="str">
        <f>IF($R890=TRUE,"System matches.","-")</f>
        <v>System matches.</v>
      </c>
      <c r="AS890" s="6" t="str">
        <f>IF($U890=FALSE,"Action Type doesn't match.","-")</f>
        <v>-</v>
      </c>
      <c r="AT890" s="6" t="str">
        <f>IF($V890=FALSE,"Action Due doesn't match.","-")</f>
        <v>-</v>
      </c>
      <c r="AU890" s="6" t="b">
        <f>IF(AND($S890=TRUE,$Z890=TRUE,$U890=FALSE,$R890=FALSE),TRUE,FALSE)</f>
        <v>0</v>
      </c>
      <c r="AV890" s="13" t="b">
        <f ca="1">IF(OFFSET($AU890,-1,0)=TRUE,TRUE,FALSE)</f>
        <v>0</v>
      </c>
      <c r="AW890" s="6" t="b">
        <f>IF(AND($V890=TRUE,$S890=TRUE,$U890=FALSE,$R890=FALSE),TRUE,FALSE)</f>
        <v>0</v>
      </c>
      <c r="AX890" s="13" t="b">
        <f ca="1">IF(OFFSET($AW890,-1,0)="TRUE",TRUE,FALSE)</f>
        <v>0</v>
      </c>
      <c r="AY890" s="3"/>
      <c r="AZ890" s="3" t="str">
        <f>IF(OR($S890=FALSE,$R890=TRUE,$V890=FALSE),"-",IF(T890=FALSE,(CONCATENATE(D$1," doesn't match.")),"-"))</f>
        <v>-</v>
      </c>
      <c r="BA890" s="3" t="str">
        <f>IF(OR($S890=FALSE,$R890=TRUE,$V890=FALSE),"-",IF(U890=FALSE,(CONCATENATE(E$1," doesn't match.")),"-"))</f>
        <v>-</v>
      </c>
      <c r="BB890" s="3" t="str">
        <f>IF(OR($S890=FALSE,$R890=TRUE,$V890=FALSE),"-",IF(V890=FALSE,(CONCATENATE(F$1," doesn't match.")),"-"))</f>
        <v>-</v>
      </c>
      <c r="BC890" s="3" t="str">
        <f>IF(OR($S890=FALSE,$R890=TRUE,$V890=FALSE),"-",IF(W890=FALSE,(CONCATENATE(G$1," doesn't match.")),"-"))</f>
        <v>-</v>
      </c>
      <c r="BD890" s="3" t="str">
        <f>IF(OR($S890=FALSE,$R890=TRUE,$V890=FALSE),"-",IF(X890=FALSE,(CONCATENATE(H$1," doesn't match.")),"-"))</f>
        <v>-</v>
      </c>
      <c r="BE890" s="3" t="str">
        <f>IF(OR($S890=FALSE,$R890=TRUE,$V890=FALSE),"-",IF(Y890=FALSE,(CONCATENATE(I$1," doesn't match.")),"-"))</f>
        <v>-</v>
      </c>
      <c r="BF890" s="3" t="str">
        <f>IF(OR($S890=FALSE,$R890=TRUE,$V890=FALSE),"-",IF(Z890=FALSE,(CONCATENATE(J$1," doesn't match.")),"-"))</f>
        <v>-</v>
      </c>
      <c r="BG890" s="3" t="str">
        <f>IF(OR($S890=FALSE,$R890=TRUE,$V890=FALSE),"-",IF(AA890=FALSE,(CONCATENATE(K$1," doesn't match.")),"-"))</f>
        <v>-</v>
      </c>
      <c r="BH890" s="3" t="str">
        <f>IF(OR($S890=FALSE,$R890=TRUE,$V890=FALSE),"-",IF(AB890=FALSE,(CONCATENATE(L$1," doesn't match.")),"-"))</f>
        <v>-</v>
      </c>
      <c r="BI890" s="3" t="str">
        <f>IF(OR($S890=FALSE,$R890=TRUE,$V890=FALSE),"-",IF(AC890=FALSE,(CONCATENATE(M$1," doesn't match.")),"-"))</f>
        <v>-</v>
      </c>
      <c r="BJ890" s="3" t="str">
        <f>IF(OR($S890=FALSE,$R890=TRUE,$V890=FALSE),"-",IF(AD890=FALSE,(CONCATENATE(N$1," doesn't match.")),"-"))</f>
        <v>-</v>
      </c>
      <c r="BK890" s="3" t="str">
        <f>IF(OR($S890=FALSE,$R890=TRUE,$V890=FALSE),"-",IF(AE890=FALSE,(CONCATENATE(O$1," doesn't match.")),"-"))</f>
        <v>-</v>
      </c>
      <c r="BL890" s="3" t="str">
        <f>IF(OR($S890=FALSE,$R890=TRUE,$V890=FALSE),"-",IF(AF890=FALSE,(CONCATENATE(P$1," doesn't match.")),"-"))</f>
        <v>-</v>
      </c>
    </row>
    <row r="891" spans="1:64" x14ac:dyDescent="0.25">
      <c r="A891" s="2"/>
      <c r="B891" s="3"/>
      <c r="C891" s="4"/>
      <c r="D891" s="3"/>
      <c r="E891" s="3"/>
      <c r="F891" s="3"/>
      <c r="G891" s="3"/>
      <c r="H891" s="5"/>
      <c r="I891" s="5"/>
      <c r="J891" s="5"/>
      <c r="K891" s="5"/>
      <c r="L891" s="3"/>
      <c r="M891" s="5"/>
      <c r="N891" s="5"/>
      <c r="O891" s="5"/>
      <c r="P891" s="5"/>
      <c r="Q891" s="5"/>
      <c r="R891" s="6" t="b">
        <f>B891=B892</f>
        <v>1</v>
      </c>
      <c r="S891" s="6" t="b">
        <f>C891=C892</f>
        <v>1</v>
      </c>
      <c r="T891" s="6" t="b">
        <f>D891=D892</f>
        <v>1</v>
      </c>
      <c r="U891" s="6" t="b">
        <f>E891=E892</f>
        <v>1</v>
      </c>
      <c r="V891" s="6" t="b">
        <f>F891=F892</f>
        <v>1</v>
      </c>
      <c r="W891" s="6" t="b">
        <f>G891=G892</f>
        <v>1</v>
      </c>
      <c r="X891" s="6" t="b">
        <f>H891=H892</f>
        <v>1</v>
      </c>
      <c r="Y891" s="6" t="b">
        <f>I891=I892</f>
        <v>1</v>
      </c>
      <c r="Z891" s="6" t="b">
        <f>J891=J892</f>
        <v>1</v>
      </c>
      <c r="AA891" s="6" t="b">
        <f>K891=K892</f>
        <v>1</v>
      </c>
      <c r="AB891" s="6" t="b">
        <f>L891=L892</f>
        <v>1</v>
      </c>
      <c r="AC891" s="6" t="b">
        <f>M891=M892</f>
        <v>1</v>
      </c>
      <c r="AD891" s="6" t="b">
        <f>N891=N892</f>
        <v>1</v>
      </c>
      <c r="AE891" s="6" t="b">
        <f>O891=O892</f>
        <v>1</v>
      </c>
      <c r="AF891" s="6" t="b">
        <f>P891=P892</f>
        <v>1</v>
      </c>
      <c r="AG891" s="3"/>
      <c r="AH891" s="8" t="str">
        <f>IF(ISBLANK($E891),"N/A",$E891)</f>
        <v>N/A</v>
      </c>
      <c r="AI891" s="8" t="str">
        <f>IF(ISBLANK($F891),"N/A",$F891)</f>
        <v>N/A</v>
      </c>
      <c r="AJ891" s="7" t="str">
        <f>IF(ISBLANK($B891),"N/A",$B891)</f>
        <v>N/A</v>
      </c>
      <c r="AK891" s="8" t="str">
        <f>IF(ISBLANK($C891),"N/A",$C891)</f>
        <v>N/A</v>
      </c>
      <c r="AL891" s="8" t="str">
        <f>IF(ISBLANK($C892),"N/A",$C892)</f>
        <v>N/A</v>
      </c>
      <c r="AM891" s="7" t="str">
        <f>IF(ISBLANK($B892),"N/A",$B892)</f>
        <v>N/A</v>
      </c>
      <c r="AN891" s="8" t="str">
        <f>IF(ISBLANK($F892),"N/A",$F892)</f>
        <v>N/A</v>
      </c>
      <c r="AO891" s="8" t="str">
        <f>IF(ISBLANK($E892),"N/A",$E892)</f>
        <v>N/A</v>
      </c>
      <c r="AP891" s="3"/>
      <c r="AQ891" s="6" t="str">
        <f>IF($S891=FALSE,"Matter doesn't match.","-")</f>
        <v>-</v>
      </c>
      <c r="AR891" s="6" t="str">
        <f>IF($R891=TRUE,"System matches.","-")</f>
        <v>System matches.</v>
      </c>
      <c r="AS891" s="6" t="str">
        <f>IF($U891=FALSE,"Action Type doesn't match.","-")</f>
        <v>-</v>
      </c>
      <c r="AT891" s="6" t="str">
        <f>IF($V891=FALSE,"Action Due doesn't match.","-")</f>
        <v>-</v>
      </c>
      <c r="AU891" s="6" t="b">
        <f>IF(AND($S891=TRUE,$Z891=TRUE,$U891=FALSE,$R891=FALSE),TRUE,FALSE)</f>
        <v>0</v>
      </c>
      <c r="AV891" s="13" t="b">
        <f ca="1">IF(OFFSET($AU891,-1,0)=TRUE,TRUE,FALSE)</f>
        <v>0</v>
      </c>
      <c r="AW891" s="6" t="b">
        <f>IF(AND($V891=TRUE,$S891=TRUE,$U891=FALSE,$R891=FALSE),TRUE,FALSE)</f>
        <v>0</v>
      </c>
      <c r="AX891" s="13" t="b">
        <f ca="1">IF(OFFSET($AW891,-1,0)="TRUE",TRUE,FALSE)</f>
        <v>0</v>
      </c>
      <c r="AY891" s="3"/>
      <c r="AZ891" s="3" t="str">
        <f>IF(OR($S891=FALSE,$R891=TRUE,$V891=FALSE),"-",IF(T891=FALSE,(CONCATENATE(D$1," doesn't match.")),"-"))</f>
        <v>-</v>
      </c>
      <c r="BA891" s="3" t="str">
        <f>IF(OR($S891=FALSE,$R891=TRUE,$V891=FALSE),"-",IF(U891=FALSE,(CONCATENATE(E$1," doesn't match.")),"-"))</f>
        <v>-</v>
      </c>
      <c r="BB891" s="3" t="str">
        <f>IF(OR($S891=FALSE,$R891=TRUE,$V891=FALSE),"-",IF(V891=FALSE,(CONCATENATE(F$1," doesn't match.")),"-"))</f>
        <v>-</v>
      </c>
      <c r="BC891" s="3" t="str">
        <f>IF(OR($S891=FALSE,$R891=TRUE,$V891=FALSE),"-",IF(W891=FALSE,(CONCATENATE(G$1," doesn't match.")),"-"))</f>
        <v>-</v>
      </c>
      <c r="BD891" s="3" t="str">
        <f>IF(OR($S891=FALSE,$R891=TRUE,$V891=FALSE),"-",IF(X891=FALSE,(CONCATENATE(H$1," doesn't match.")),"-"))</f>
        <v>-</v>
      </c>
      <c r="BE891" s="3" t="str">
        <f>IF(OR($S891=FALSE,$R891=TRUE,$V891=FALSE),"-",IF(Y891=FALSE,(CONCATENATE(I$1," doesn't match.")),"-"))</f>
        <v>-</v>
      </c>
      <c r="BF891" s="3" t="str">
        <f>IF(OR($S891=FALSE,$R891=TRUE,$V891=FALSE),"-",IF(Z891=FALSE,(CONCATENATE(J$1," doesn't match.")),"-"))</f>
        <v>-</v>
      </c>
      <c r="BG891" s="3" t="str">
        <f>IF(OR($S891=FALSE,$R891=TRUE,$V891=FALSE),"-",IF(AA891=FALSE,(CONCATENATE(K$1," doesn't match.")),"-"))</f>
        <v>-</v>
      </c>
      <c r="BH891" s="3" t="str">
        <f>IF(OR($S891=FALSE,$R891=TRUE,$V891=FALSE),"-",IF(AB891=FALSE,(CONCATENATE(L$1," doesn't match.")),"-"))</f>
        <v>-</v>
      </c>
      <c r="BI891" s="3" t="str">
        <f>IF(OR($S891=FALSE,$R891=TRUE,$V891=FALSE),"-",IF(AC891=FALSE,(CONCATENATE(M$1," doesn't match.")),"-"))</f>
        <v>-</v>
      </c>
      <c r="BJ891" s="3" t="str">
        <f>IF(OR($S891=FALSE,$R891=TRUE,$V891=FALSE),"-",IF(AD891=FALSE,(CONCATENATE(N$1," doesn't match.")),"-"))</f>
        <v>-</v>
      </c>
      <c r="BK891" s="3" t="str">
        <f>IF(OR($S891=FALSE,$R891=TRUE,$V891=FALSE),"-",IF(AE891=FALSE,(CONCATENATE(O$1," doesn't match.")),"-"))</f>
        <v>-</v>
      </c>
      <c r="BL891" s="3" t="str">
        <f>IF(OR($S891=FALSE,$R891=TRUE,$V891=FALSE),"-",IF(AF891=FALSE,(CONCATENATE(P$1," doesn't match.")),"-"))</f>
        <v>-</v>
      </c>
    </row>
    <row r="892" spans="1:64" x14ac:dyDescent="0.25">
      <c r="A892" s="2"/>
      <c r="B892" s="3"/>
      <c r="C892" s="4"/>
      <c r="D892" s="3"/>
      <c r="E892" s="3"/>
      <c r="F892" s="3"/>
      <c r="G892" s="3"/>
      <c r="H892" s="5"/>
      <c r="I892" s="5"/>
      <c r="J892" s="5"/>
      <c r="K892" s="5"/>
      <c r="L892" s="3"/>
      <c r="M892" s="5"/>
      <c r="N892" s="5"/>
      <c r="O892" s="5"/>
      <c r="P892" s="5"/>
      <c r="Q892" s="5"/>
      <c r="R892" s="6" t="b">
        <f>B892=B893</f>
        <v>1</v>
      </c>
      <c r="S892" s="6" t="b">
        <f>C892=C893</f>
        <v>1</v>
      </c>
      <c r="T892" s="6" t="b">
        <f>D892=D893</f>
        <v>1</v>
      </c>
      <c r="U892" s="6" t="b">
        <f>E892=E893</f>
        <v>1</v>
      </c>
      <c r="V892" s="6" t="b">
        <f>F892=F893</f>
        <v>1</v>
      </c>
      <c r="W892" s="6" t="b">
        <f>G892=G893</f>
        <v>1</v>
      </c>
      <c r="X892" s="6" t="b">
        <f>H892=H893</f>
        <v>1</v>
      </c>
      <c r="Y892" s="6" t="b">
        <f>I892=I893</f>
        <v>1</v>
      </c>
      <c r="Z892" s="6" t="b">
        <f>J892=J893</f>
        <v>1</v>
      </c>
      <c r="AA892" s="6" t="b">
        <f>K892=K893</f>
        <v>1</v>
      </c>
      <c r="AB892" s="6" t="b">
        <f>L892=L893</f>
        <v>1</v>
      </c>
      <c r="AC892" s="6" t="b">
        <f>M892=M893</f>
        <v>1</v>
      </c>
      <c r="AD892" s="6" t="b">
        <f>N892=N893</f>
        <v>1</v>
      </c>
      <c r="AE892" s="6" t="b">
        <f>O892=O893</f>
        <v>1</v>
      </c>
      <c r="AF892" s="6" t="b">
        <f>P892=P893</f>
        <v>1</v>
      </c>
      <c r="AG892" s="3"/>
      <c r="AH892" s="8" t="str">
        <f>IF(ISBLANK($E892),"N/A",$E892)</f>
        <v>N/A</v>
      </c>
      <c r="AI892" s="8" t="str">
        <f>IF(ISBLANK($F892),"N/A",$F892)</f>
        <v>N/A</v>
      </c>
      <c r="AJ892" s="7" t="str">
        <f>IF(ISBLANK($B892),"N/A",$B892)</f>
        <v>N/A</v>
      </c>
      <c r="AK892" s="8" t="str">
        <f>IF(ISBLANK($C892),"N/A",$C892)</f>
        <v>N/A</v>
      </c>
      <c r="AL892" s="8" t="str">
        <f>IF(ISBLANK($C893),"N/A",$C893)</f>
        <v>N/A</v>
      </c>
      <c r="AM892" s="7" t="str">
        <f>IF(ISBLANK($B893),"N/A",$B893)</f>
        <v>N/A</v>
      </c>
      <c r="AN892" s="8" t="str">
        <f>IF(ISBLANK($F893),"N/A",$F893)</f>
        <v>N/A</v>
      </c>
      <c r="AO892" s="8" t="str">
        <f>IF(ISBLANK($E893),"N/A",$E893)</f>
        <v>N/A</v>
      </c>
      <c r="AP892" s="3"/>
      <c r="AQ892" s="6" t="str">
        <f>IF($S892=FALSE,"Matter doesn't match.","-")</f>
        <v>-</v>
      </c>
      <c r="AR892" s="6" t="str">
        <f>IF($R892=TRUE,"System matches.","-")</f>
        <v>System matches.</v>
      </c>
      <c r="AS892" s="6" t="str">
        <f>IF($U892=FALSE,"Action Type doesn't match.","-")</f>
        <v>-</v>
      </c>
      <c r="AT892" s="6" t="str">
        <f>IF($V892=FALSE,"Action Due doesn't match.","-")</f>
        <v>-</v>
      </c>
      <c r="AU892" s="6" t="b">
        <f>IF(AND($S892=TRUE,$Z892=TRUE,$U892=FALSE,$R892=FALSE),TRUE,FALSE)</f>
        <v>0</v>
      </c>
      <c r="AV892" s="13" t="b">
        <f ca="1">IF(OFFSET($AU892,-1,0)=TRUE,TRUE,FALSE)</f>
        <v>0</v>
      </c>
      <c r="AW892" s="6" t="b">
        <f>IF(AND($V892=TRUE,$S892=TRUE,$U892=FALSE,$R892=FALSE),TRUE,FALSE)</f>
        <v>0</v>
      </c>
      <c r="AX892" s="13" t="b">
        <f ca="1">IF(OFFSET($AW892,-1,0)="TRUE",TRUE,FALSE)</f>
        <v>0</v>
      </c>
      <c r="AY892" s="3"/>
      <c r="AZ892" s="3" t="str">
        <f>IF(OR($S892=FALSE,$R892=TRUE,$V892=FALSE),"-",IF(T892=FALSE,(CONCATENATE(D$1," doesn't match.")),"-"))</f>
        <v>-</v>
      </c>
      <c r="BA892" s="3" t="str">
        <f>IF(OR($S892=FALSE,$R892=TRUE,$V892=FALSE),"-",IF(U892=FALSE,(CONCATENATE(E$1," doesn't match.")),"-"))</f>
        <v>-</v>
      </c>
      <c r="BB892" s="3" t="str">
        <f>IF(OR($S892=FALSE,$R892=TRUE,$V892=FALSE),"-",IF(V892=FALSE,(CONCATENATE(F$1," doesn't match.")),"-"))</f>
        <v>-</v>
      </c>
      <c r="BC892" s="3" t="str">
        <f>IF(OR($S892=FALSE,$R892=TRUE,$V892=FALSE),"-",IF(W892=FALSE,(CONCATENATE(G$1," doesn't match.")),"-"))</f>
        <v>-</v>
      </c>
      <c r="BD892" s="3" t="str">
        <f>IF(OR($S892=FALSE,$R892=TRUE,$V892=FALSE),"-",IF(X892=FALSE,(CONCATENATE(H$1," doesn't match.")),"-"))</f>
        <v>-</v>
      </c>
      <c r="BE892" s="3" t="str">
        <f>IF(OR($S892=FALSE,$R892=TRUE,$V892=FALSE),"-",IF(Y892=FALSE,(CONCATENATE(I$1," doesn't match.")),"-"))</f>
        <v>-</v>
      </c>
      <c r="BF892" s="3" t="str">
        <f>IF(OR($S892=FALSE,$R892=TRUE,$V892=FALSE),"-",IF(Z892=FALSE,(CONCATENATE(J$1," doesn't match.")),"-"))</f>
        <v>-</v>
      </c>
      <c r="BG892" s="3" t="str">
        <f>IF(OR($S892=FALSE,$R892=TRUE,$V892=FALSE),"-",IF(AA892=FALSE,(CONCATENATE(K$1," doesn't match.")),"-"))</f>
        <v>-</v>
      </c>
      <c r="BH892" s="3" t="str">
        <f>IF(OR($S892=FALSE,$R892=TRUE,$V892=FALSE),"-",IF(AB892=FALSE,(CONCATENATE(L$1," doesn't match.")),"-"))</f>
        <v>-</v>
      </c>
      <c r="BI892" s="3" t="str">
        <f>IF(OR($S892=FALSE,$R892=TRUE,$V892=FALSE),"-",IF(AC892=FALSE,(CONCATENATE(M$1," doesn't match.")),"-"))</f>
        <v>-</v>
      </c>
      <c r="BJ892" s="3" t="str">
        <f>IF(OR($S892=FALSE,$R892=TRUE,$V892=FALSE),"-",IF(AD892=FALSE,(CONCATENATE(N$1," doesn't match.")),"-"))</f>
        <v>-</v>
      </c>
      <c r="BK892" s="3" t="str">
        <f>IF(OR($S892=FALSE,$R892=TRUE,$V892=FALSE),"-",IF(AE892=FALSE,(CONCATENATE(O$1," doesn't match.")),"-"))</f>
        <v>-</v>
      </c>
      <c r="BL892" s="3" t="str">
        <f>IF(OR($S892=FALSE,$R892=TRUE,$V892=FALSE),"-",IF(AF892=FALSE,(CONCATENATE(P$1," doesn't match.")),"-"))</f>
        <v>-</v>
      </c>
    </row>
    <row r="893" spans="1:64" x14ac:dyDescent="0.25">
      <c r="A893" s="2"/>
      <c r="B893" s="3"/>
      <c r="C893" s="4"/>
      <c r="D893" s="3"/>
      <c r="E893" s="3"/>
      <c r="F893" s="3"/>
      <c r="G893" s="3"/>
      <c r="H893" s="5"/>
      <c r="I893" s="5"/>
      <c r="J893" s="5"/>
      <c r="K893" s="5"/>
      <c r="L893" s="3"/>
      <c r="M893" s="5"/>
      <c r="N893" s="5"/>
      <c r="O893" s="5"/>
      <c r="P893" s="5"/>
      <c r="Q893" s="5"/>
      <c r="R893" s="6" t="b">
        <f>B893=B894</f>
        <v>1</v>
      </c>
      <c r="S893" s="6" t="b">
        <f>C893=C894</f>
        <v>1</v>
      </c>
      <c r="T893" s="6" t="b">
        <f>D893=D894</f>
        <v>1</v>
      </c>
      <c r="U893" s="6" t="b">
        <f>E893=E894</f>
        <v>1</v>
      </c>
      <c r="V893" s="6" t="b">
        <f>F893=F894</f>
        <v>1</v>
      </c>
      <c r="W893" s="6" t="b">
        <f>G893=G894</f>
        <v>1</v>
      </c>
      <c r="X893" s="6" t="b">
        <f>H893=H894</f>
        <v>1</v>
      </c>
      <c r="Y893" s="6" t="b">
        <f>I893=I894</f>
        <v>1</v>
      </c>
      <c r="Z893" s="6" t="b">
        <f>J893=J894</f>
        <v>1</v>
      </c>
      <c r="AA893" s="6" t="b">
        <f>K893=K894</f>
        <v>1</v>
      </c>
      <c r="AB893" s="6" t="b">
        <f>L893=L894</f>
        <v>1</v>
      </c>
      <c r="AC893" s="6" t="b">
        <f>M893=M894</f>
        <v>1</v>
      </c>
      <c r="AD893" s="6" t="b">
        <f>N893=N894</f>
        <v>1</v>
      </c>
      <c r="AE893" s="6" t="b">
        <f>O893=O894</f>
        <v>1</v>
      </c>
      <c r="AF893" s="6" t="b">
        <f>P893=P894</f>
        <v>1</v>
      </c>
      <c r="AG893" s="3"/>
      <c r="AH893" s="8" t="str">
        <f>IF(ISBLANK($E893),"N/A",$E893)</f>
        <v>N/A</v>
      </c>
      <c r="AI893" s="8" t="str">
        <f>IF(ISBLANK($F893),"N/A",$F893)</f>
        <v>N/A</v>
      </c>
      <c r="AJ893" s="7" t="str">
        <f>IF(ISBLANK($B893),"N/A",$B893)</f>
        <v>N/A</v>
      </c>
      <c r="AK893" s="8" t="str">
        <f>IF(ISBLANK($C893),"N/A",$C893)</f>
        <v>N/A</v>
      </c>
      <c r="AL893" s="8" t="str">
        <f>IF(ISBLANK($C894),"N/A",$C894)</f>
        <v>N/A</v>
      </c>
      <c r="AM893" s="7" t="str">
        <f>IF(ISBLANK($B894),"N/A",$B894)</f>
        <v>N/A</v>
      </c>
      <c r="AN893" s="8" t="str">
        <f>IF(ISBLANK($F894),"N/A",$F894)</f>
        <v>N/A</v>
      </c>
      <c r="AO893" s="8" t="str">
        <f>IF(ISBLANK($E894),"N/A",$E894)</f>
        <v>N/A</v>
      </c>
      <c r="AP893" s="3"/>
      <c r="AQ893" s="6" t="str">
        <f>IF($S893=FALSE,"Matter doesn't match.","-")</f>
        <v>-</v>
      </c>
      <c r="AR893" s="6" t="str">
        <f>IF($R893=TRUE,"System matches.","-")</f>
        <v>System matches.</v>
      </c>
      <c r="AS893" s="6" t="str">
        <f>IF($U893=FALSE,"Action Type doesn't match.","-")</f>
        <v>-</v>
      </c>
      <c r="AT893" s="6" t="str">
        <f>IF($V893=FALSE,"Action Due doesn't match.","-")</f>
        <v>-</v>
      </c>
      <c r="AU893" s="6" t="b">
        <f>IF(AND($S893=TRUE,$Z893=TRUE,$U893=FALSE,$R893=FALSE),TRUE,FALSE)</f>
        <v>0</v>
      </c>
      <c r="AV893" s="13" t="b">
        <f ca="1">IF(OFFSET($AU893,-1,0)=TRUE,TRUE,FALSE)</f>
        <v>0</v>
      </c>
      <c r="AW893" s="6" t="b">
        <f>IF(AND($V893=TRUE,$S893=TRUE,$U893=FALSE,$R893=FALSE),TRUE,FALSE)</f>
        <v>0</v>
      </c>
      <c r="AX893" s="13" t="b">
        <f ca="1">IF(OFFSET($AW893,-1,0)="TRUE",TRUE,FALSE)</f>
        <v>0</v>
      </c>
      <c r="AY893" s="3"/>
      <c r="AZ893" s="3" t="str">
        <f>IF(OR($S893=FALSE,$R893=TRUE,$V893=FALSE),"-",IF(T893=FALSE,(CONCATENATE(D$1," doesn't match.")),"-"))</f>
        <v>-</v>
      </c>
      <c r="BA893" s="3" t="str">
        <f>IF(OR($S893=FALSE,$R893=TRUE,$V893=FALSE),"-",IF(U893=FALSE,(CONCATENATE(E$1," doesn't match.")),"-"))</f>
        <v>-</v>
      </c>
      <c r="BB893" s="3" t="str">
        <f>IF(OR($S893=FALSE,$R893=TRUE,$V893=FALSE),"-",IF(V893=FALSE,(CONCATENATE(F$1," doesn't match.")),"-"))</f>
        <v>-</v>
      </c>
      <c r="BC893" s="3" t="str">
        <f>IF(OR($S893=FALSE,$R893=TRUE,$V893=FALSE),"-",IF(W893=FALSE,(CONCATENATE(G$1," doesn't match.")),"-"))</f>
        <v>-</v>
      </c>
      <c r="BD893" s="3" t="str">
        <f>IF(OR($S893=FALSE,$R893=TRUE,$V893=FALSE),"-",IF(X893=FALSE,(CONCATENATE(H$1," doesn't match.")),"-"))</f>
        <v>-</v>
      </c>
      <c r="BE893" s="3" t="str">
        <f>IF(OR($S893=FALSE,$R893=TRUE,$V893=FALSE),"-",IF(Y893=FALSE,(CONCATENATE(I$1," doesn't match.")),"-"))</f>
        <v>-</v>
      </c>
      <c r="BF893" s="3" t="str">
        <f>IF(OR($S893=FALSE,$R893=TRUE,$V893=FALSE),"-",IF(Z893=FALSE,(CONCATENATE(J$1," doesn't match.")),"-"))</f>
        <v>-</v>
      </c>
      <c r="BG893" s="3" t="str">
        <f>IF(OR($S893=FALSE,$R893=TRUE,$V893=FALSE),"-",IF(AA893=FALSE,(CONCATENATE(K$1," doesn't match.")),"-"))</f>
        <v>-</v>
      </c>
      <c r="BH893" s="3" t="str">
        <f>IF(OR($S893=FALSE,$R893=TRUE,$V893=FALSE),"-",IF(AB893=FALSE,(CONCATENATE(L$1," doesn't match.")),"-"))</f>
        <v>-</v>
      </c>
      <c r="BI893" s="3" t="str">
        <f>IF(OR($S893=FALSE,$R893=TRUE,$V893=FALSE),"-",IF(AC893=FALSE,(CONCATENATE(M$1," doesn't match.")),"-"))</f>
        <v>-</v>
      </c>
      <c r="BJ893" s="3" t="str">
        <f>IF(OR($S893=FALSE,$R893=TRUE,$V893=FALSE),"-",IF(AD893=FALSE,(CONCATENATE(N$1," doesn't match.")),"-"))</f>
        <v>-</v>
      </c>
      <c r="BK893" s="3" t="str">
        <f>IF(OR($S893=FALSE,$R893=TRUE,$V893=FALSE),"-",IF(AE893=FALSE,(CONCATENATE(O$1," doesn't match.")),"-"))</f>
        <v>-</v>
      </c>
      <c r="BL893" s="3" t="str">
        <f>IF(OR($S893=FALSE,$R893=TRUE,$V893=FALSE),"-",IF(AF893=FALSE,(CONCATENATE(P$1," doesn't match.")),"-"))</f>
        <v>-</v>
      </c>
    </row>
    <row r="894" spans="1:64" x14ac:dyDescent="0.25">
      <c r="A894" s="2"/>
      <c r="B894" s="3"/>
      <c r="C894" s="4"/>
      <c r="D894" s="3"/>
      <c r="E894" s="3"/>
      <c r="F894" s="3"/>
      <c r="G894" s="3"/>
      <c r="H894" s="5"/>
      <c r="I894" s="5"/>
      <c r="J894" s="5"/>
      <c r="K894" s="5"/>
      <c r="L894" s="3"/>
      <c r="M894" s="5"/>
      <c r="N894" s="5"/>
      <c r="O894" s="5"/>
      <c r="P894" s="5"/>
      <c r="Q894" s="5"/>
      <c r="R894" s="6" t="b">
        <f>B894=B895</f>
        <v>1</v>
      </c>
      <c r="S894" s="6" t="b">
        <f>C894=C895</f>
        <v>1</v>
      </c>
      <c r="T894" s="6" t="b">
        <f>D894=D895</f>
        <v>1</v>
      </c>
      <c r="U894" s="6" t="b">
        <f>E894=E895</f>
        <v>1</v>
      </c>
      <c r="V894" s="6" t="b">
        <f>F894=F895</f>
        <v>1</v>
      </c>
      <c r="W894" s="6" t="b">
        <f>G894=G895</f>
        <v>1</v>
      </c>
      <c r="X894" s="6" t="b">
        <f>H894=H895</f>
        <v>1</v>
      </c>
      <c r="Y894" s="6" t="b">
        <f>I894=I895</f>
        <v>1</v>
      </c>
      <c r="Z894" s="6" t="b">
        <f>J894=J895</f>
        <v>1</v>
      </c>
      <c r="AA894" s="6" t="b">
        <f>K894=K895</f>
        <v>1</v>
      </c>
      <c r="AB894" s="6" t="b">
        <f>L894=L895</f>
        <v>1</v>
      </c>
      <c r="AC894" s="6" t="b">
        <f>M894=M895</f>
        <v>1</v>
      </c>
      <c r="AD894" s="6" t="b">
        <f>N894=N895</f>
        <v>1</v>
      </c>
      <c r="AE894" s="6" t="b">
        <f>O894=O895</f>
        <v>1</v>
      </c>
      <c r="AF894" s="6" t="b">
        <f>P894=P895</f>
        <v>1</v>
      </c>
      <c r="AG894" s="3"/>
      <c r="AH894" s="8" t="str">
        <f>IF(ISBLANK($E894),"N/A",$E894)</f>
        <v>N/A</v>
      </c>
      <c r="AI894" s="8" t="str">
        <f>IF(ISBLANK($F894),"N/A",$F894)</f>
        <v>N/A</v>
      </c>
      <c r="AJ894" s="7" t="str">
        <f>IF(ISBLANK($B894),"N/A",$B894)</f>
        <v>N/A</v>
      </c>
      <c r="AK894" s="8" t="str">
        <f>IF(ISBLANK($C894),"N/A",$C894)</f>
        <v>N/A</v>
      </c>
      <c r="AL894" s="8" t="str">
        <f>IF(ISBLANK($C895),"N/A",$C895)</f>
        <v>N/A</v>
      </c>
      <c r="AM894" s="7" t="str">
        <f>IF(ISBLANK($B895),"N/A",$B895)</f>
        <v>N/A</v>
      </c>
      <c r="AN894" s="8" t="str">
        <f>IF(ISBLANK($F895),"N/A",$F895)</f>
        <v>N/A</v>
      </c>
      <c r="AO894" s="8" t="str">
        <f>IF(ISBLANK($E895),"N/A",$E895)</f>
        <v>N/A</v>
      </c>
      <c r="AP894" s="3"/>
      <c r="AQ894" s="6" t="str">
        <f>IF($S894=FALSE,"Matter doesn't match.","-")</f>
        <v>-</v>
      </c>
      <c r="AR894" s="6" t="str">
        <f>IF($R894=TRUE,"System matches.","-")</f>
        <v>System matches.</v>
      </c>
      <c r="AS894" s="6" t="str">
        <f>IF($U894=FALSE,"Action Type doesn't match.","-")</f>
        <v>-</v>
      </c>
      <c r="AT894" s="6" t="str">
        <f>IF($V894=FALSE,"Action Due doesn't match.","-")</f>
        <v>-</v>
      </c>
      <c r="AU894" s="6" t="b">
        <f>IF(AND($S894=TRUE,$Z894=TRUE,$U894=FALSE,$R894=FALSE),TRUE,FALSE)</f>
        <v>0</v>
      </c>
      <c r="AV894" s="13" t="b">
        <f ca="1">IF(OFFSET($AU894,-1,0)=TRUE,TRUE,FALSE)</f>
        <v>0</v>
      </c>
      <c r="AW894" s="6" t="b">
        <f>IF(AND($V894=TRUE,$S894=TRUE,$U894=FALSE,$R894=FALSE),TRUE,FALSE)</f>
        <v>0</v>
      </c>
      <c r="AX894" s="13" t="b">
        <f ca="1">IF(OFFSET($AW894,-1,0)="TRUE",TRUE,FALSE)</f>
        <v>0</v>
      </c>
      <c r="AY894" s="3"/>
      <c r="AZ894" s="3" t="str">
        <f>IF(OR($S894=FALSE,$R894=TRUE,$V894=FALSE),"-",IF(T894=FALSE,(CONCATENATE(D$1," doesn't match.")),"-"))</f>
        <v>-</v>
      </c>
      <c r="BA894" s="3" t="str">
        <f>IF(OR($S894=FALSE,$R894=TRUE,$V894=FALSE),"-",IF(U894=FALSE,(CONCATENATE(E$1," doesn't match.")),"-"))</f>
        <v>-</v>
      </c>
      <c r="BB894" s="3" t="str">
        <f>IF(OR($S894=FALSE,$R894=TRUE,$V894=FALSE),"-",IF(V894=FALSE,(CONCATENATE(F$1," doesn't match.")),"-"))</f>
        <v>-</v>
      </c>
      <c r="BC894" s="3" t="str">
        <f>IF(OR($S894=FALSE,$R894=TRUE,$V894=FALSE),"-",IF(W894=FALSE,(CONCATENATE(G$1," doesn't match.")),"-"))</f>
        <v>-</v>
      </c>
      <c r="BD894" s="3" t="str">
        <f>IF(OR($S894=FALSE,$R894=TRUE,$V894=FALSE),"-",IF(X894=FALSE,(CONCATENATE(H$1," doesn't match.")),"-"))</f>
        <v>-</v>
      </c>
      <c r="BE894" s="3" t="str">
        <f>IF(OR($S894=FALSE,$R894=TRUE,$V894=FALSE),"-",IF(Y894=FALSE,(CONCATENATE(I$1," doesn't match.")),"-"))</f>
        <v>-</v>
      </c>
      <c r="BF894" s="3" t="str">
        <f>IF(OR($S894=FALSE,$R894=TRUE,$V894=FALSE),"-",IF(Z894=FALSE,(CONCATENATE(J$1," doesn't match.")),"-"))</f>
        <v>-</v>
      </c>
      <c r="BG894" s="3" t="str">
        <f>IF(OR($S894=FALSE,$R894=TRUE,$V894=FALSE),"-",IF(AA894=FALSE,(CONCATENATE(K$1," doesn't match.")),"-"))</f>
        <v>-</v>
      </c>
      <c r="BH894" s="3" t="str">
        <f>IF(OR($S894=FALSE,$R894=TRUE,$V894=FALSE),"-",IF(AB894=FALSE,(CONCATENATE(L$1," doesn't match.")),"-"))</f>
        <v>-</v>
      </c>
      <c r="BI894" s="3" t="str">
        <f>IF(OR($S894=FALSE,$R894=TRUE,$V894=FALSE),"-",IF(AC894=FALSE,(CONCATENATE(M$1," doesn't match.")),"-"))</f>
        <v>-</v>
      </c>
      <c r="BJ894" s="3" t="str">
        <f>IF(OR($S894=FALSE,$R894=TRUE,$V894=FALSE),"-",IF(AD894=FALSE,(CONCATENATE(N$1," doesn't match.")),"-"))</f>
        <v>-</v>
      </c>
      <c r="BK894" s="3" t="str">
        <f>IF(OR($S894=FALSE,$R894=TRUE,$V894=FALSE),"-",IF(AE894=FALSE,(CONCATENATE(O$1," doesn't match.")),"-"))</f>
        <v>-</v>
      </c>
      <c r="BL894" s="3" t="str">
        <f>IF(OR($S894=FALSE,$R894=TRUE,$V894=FALSE),"-",IF(AF894=FALSE,(CONCATENATE(P$1," doesn't match.")),"-"))</f>
        <v>-</v>
      </c>
    </row>
    <row r="895" spans="1:64" x14ac:dyDescent="0.25">
      <c r="A895" s="2"/>
      <c r="B895" s="3"/>
      <c r="C895" s="4"/>
      <c r="D895" s="3"/>
      <c r="E895" s="3"/>
      <c r="F895" s="3"/>
      <c r="G895" s="3"/>
      <c r="H895" s="5"/>
      <c r="I895" s="5"/>
      <c r="J895" s="5"/>
      <c r="K895" s="5"/>
      <c r="L895" s="3"/>
      <c r="M895" s="5"/>
      <c r="N895" s="5"/>
      <c r="O895" s="5"/>
      <c r="P895" s="5"/>
      <c r="Q895" s="5"/>
      <c r="R895" s="6" t="b">
        <f>B895=B896</f>
        <v>1</v>
      </c>
      <c r="S895" s="6" t="b">
        <f>C895=C896</f>
        <v>1</v>
      </c>
      <c r="T895" s="6" t="b">
        <f>D895=D896</f>
        <v>1</v>
      </c>
      <c r="U895" s="6" t="b">
        <f>E895=E896</f>
        <v>1</v>
      </c>
      <c r="V895" s="6" t="b">
        <f>F895=F896</f>
        <v>1</v>
      </c>
      <c r="W895" s="6" t="b">
        <f>G895=G896</f>
        <v>1</v>
      </c>
      <c r="X895" s="6" t="b">
        <f>H895=H896</f>
        <v>1</v>
      </c>
      <c r="Y895" s="6" t="b">
        <f>I895=I896</f>
        <v>1</v>
      </c>
      <c r="Z895" s="6" t="b">
        <f>J895=J896</f>
        <v>1</v>
      </c>
      <c r="AA895" s="6" t="b">
        <f>K895=K896</f>
        <v>1</v>
      </c>
      <c r="AB895" s="6" t="b">
        <f>L895=L896</f>
        <v>1</v>
      </c>
      <c r="AC895" s="6" t="b">
        <f>M895=M896</f>
        <v>1</v>
      </c>
      <c r="AD895" s="6" t="b">
        <f>N895=N896</f>
        <v>1</v>
      </c>
      <c r="AE895" s="6" t="b">
        <f>O895=O896</f>
        <v>1</v>
      </c>
      <c r="AF895" s="6" t="b">
        <f>P895=P896</f>
        <v>1</v>
      </c>
      <c r="AG895" s="3"/>
      <c r="AH895" s="8" t="str">
        <f>IF(ISBLANK($E895),"N/A",$E895)</f>
        <v>N/A</v>
      </c>
      <c r="AI895" s="8" t="str">
        <f>IF(ISBLANK($F895),"N/A",$F895)</f>
        <v>N/A</v>
      </c>
      <c r="AJ895" s="7" t="str">
        <f>IF(ISBLANK($B895),"N/A",$B895)</f>
        <v>N/A</v>
      </c>
      <c r="AK895" s="8" t="str">
        <f>IF(ISBLANK($C895),"N/A",$C895)</f>
        <v>N/A</v>
      </c>
      <c r="AL895" s="8" t="str">
        <f>IF(ISBLANK($C896),"N/A",$C896)</f>
        <v>N/A</v>
      </c>
      <c r="AM895" s="7" t="str">
        <f>IF(ISBLANK($B896),"N/A",$B896)</f>
        <v>N/A</v>
      </c>
      <c r="AN895" s="8" t="str">
        <f>IF(ISBLANK($F896),"N/A",$F896)</f>
        <v>N/A</v>
      </c>
      <c r="AO895" s="8" t="str">
        <f>IF(ISBLANK($E896),"N/A",$E896)</f>
        <v>N/A</v>
      </c>
      <c r="AP895" s="3"/>
      <c r="AQ895" s="6" t="str">
        <f>IF($S895=FALSE,"Matter doesn't match.","-")</f>
        <v>-</v>
      </c>
      <c r="AR895" s="6" t="str">
        <f>IF($R895=TRUE,"System matches.","-")</f>
        <v>System matches.</v>
      </c>
      <c r="AS895" s="6" t="str">
        <f>IF($U895=FALSE,"Action Type doesn't match.","-")</f>
        <v>-</v>
      </c>
      <c r="AT895" s="6" t="str">
        <f>IF($V895=FALSE,"Action Due doesn't match.","-")</f>
        <v>-</v>
      </c>
      <c r="AU895" s="6" t="b">
        <f>IF(AND($S895=TRUE,$Z895=TRUE,$U895=FALSE,$R895=FALSE),TRUE,FALSE)</f>
        <v>0</v>
      </c>
      <c r="AV895" s="13" t="b">
        <f ca="1">IF(OFFSET($AU895,-1,0)=TRUE,TRUE,FALSE)</f>
        <v>0</v>
      </c>
      <c r="AW895" s="6" t="b">
        <f>IF(AND($V895=TRUE,$S895=TRUE,$U895=FALSE,$R895=FALSE),TRUE,FALSE)</f>
        <v>0</v>
      </c>
      <c r="AX895" s="13" t="b">
        <f ca="1">IF(OFFSET($AW895,-1,0)="TRUE",TRUE,FALSE)</f>
        <v>0</v>
      </c>
      <c r="AY895" s="3"/>
      <c r="AZ895" s="3" t="str">
        <f>IF(OR($S895=FALSE,$R895=TRUE,$V895=FALSE),"-",IF(T895=FALSE,(CONCATENATE(D$1," doesn't match.")),"-"))</f>
        <v>-</v>
      </c>
      <c r="BA895" s="3" t="str">
        <f>IF(OR($S895=FALSE,$R895=TRUE,$V895=FALSE),"-",IF(U895=FALSE,(CONCATENATE(E$1," doesn't match.")),"-"))</f>
        <v>-</v>
      </c>
      <c r="BB895" s="3" t="str">
        <f>IF(OR($S895=FALSE,$R895=TRUE,$V895=FALSE),"-",IF(V895=FALSE,(CONCATENATE(F$1," doesn't match.")),"-"))</f>
        <v>-</v>
      </c>
      <c r="BC895" s="3" t="str">
        <f>IF(OR($S895=FALSE,$R895=TRUE,$V895=FALSE),"-",IF(W895=FALSE,(CONCATENATE(G$1," doesn't match.")),"-"))</f>
        <v>-</v>
      </c>
      <c r="BD895" s="3" t="str">
        <f>IF(OR($S895=FALSE,$R895=TRUE,$V895=FALSE),"-",IF(X895=FALSE,(CONCATENATE(H$1," doesn't match.")),"-"))</f>
        <v>-</v>
      </c>
      <c r="BE895" s="3" t="str">
        <f>IF(OR($S895=FALSE,$R895=TRUE,$V895=FALSE),"-",IF(Y895=FALSE,(CONCATENATE(I$1," doesn't match.")),"-"))</f>
        <v>-</v>
      </c>
      <c r="BF895" s="3" t="str">
        <f>IF(OR($S895=FALSE,$R895=TRUE,$V895=FALSE),"-",IF(Z895=FALSE,(CONCATENATE(J$1," doesn't match.")),"-"))</f>
        <v>-</v>
      </c>
      <c r="BG895" s="3" t="str">
        <f>IF(OR($S895=FALSE,$R895=TRUE,$V895=FALSE),"-",IF(AA895=FALSE,(CONCATENATE(K$1," doesn't match.")),"-"))</f>
        <v>-</v>
      </c>
      <c r="BH895" s="3" t="str">
        <f>IF(OR($S895=FALSE,$R895=TRUE,$V895=FALSE),"-",IF(AB895=FALSE,(CONCATENATE(L$1," doesn't match.")),"-"))</f>
        <v>-</v>
      </c>
      <c r="BI895" s="3" t="str">
        <f>IF(OR($S895=FALSE,$R895=TRUE,$V895=FALSE),"-",IF(AC895=FALSE,(CONCATENATE(M$1," doesn't match.")),"-"))</f>
        <v>-</v>
      </c>
      <c r="BJ895" s="3" t="str">
        <f>IF(OR($S895=FALSE,$R895=TRUE,$V895=FALSE),"-",IF(AD895=FALSE,(CONCATENATE(N$1," doesn't match.")),"-"))</f>
        <v>-</v>
      </c>
      <c r="BK895" s="3" t="str">
        <f>IF(OR($S895=FALSE,$R895=TRUE,$V895=FALSE),"-",IF(AE895=FALSE,(CONCATENATE(O$1," doesn't match.")),"-"))</f>
        <v>-</v>
      </c>
      <c r="BL895" s="3" t="str">
        <f>IF(OR($S895=FALSE,$R895=TRUE,$V895=FALSE),"-",IF(AF895=FALSE,(CONCATENATE(P$1," doesn't match.")),"-"))</f>
        <v>-</v>
      </c>
    </row>
    <row r="896" spans="1:64" x14ac:dyDescent="0.25">
      <c r="A896" s="2"/>
      <c r="B896" s="3"/>
      <c r="C896" s="4"/>
      <c r="D896" s="3"/>
      <c r="E896" s="3"/>
      <c r="F896" s="3"/>
      <c r="G896" s="3"/>
      <c r="H896" s="5"/>
      <c r="I896" s="5"/>
      <c r="J896" s="5"/>
      <c r="K896" s="5"/>
      <c r="L896" s="3"/>
      <c r="M896" s="5"/>
      <c r="N896" s="5"/>
      <c r="O896" s="5"/>
      <c r="P896" s="5"/>
      <c r="Q896" s="5"/>
      <c r="R896" s="6" t="b">
        <f>B896=B897</f>
        <v>1</v>
      </c>
      <c r="S896" s="6" t="b">
        <f>C896=C897</f>
        <v>1</v>
      </c>
      <c r="T896" s="6" t="b">
        <f>D896=D897</f>
        <v>1</v>
      </c>
      <c r="U896" s="6" t="b">
        <f>E896=E897</f>
        <v>1</v>
      </c>
      <c r="V896" s="6" t="b">
        <f>F896=F897</f>
        <v>1</v>
      </c>
      <c r="W896" s="6" t="b">
        <f>G896=G897</f>
        <v>1</v>
      </c>
      <c r="X896" s="6" t="b">
        <f>H896=H897</f>
        <v>1</v>
      </c>
      <c r="Y896" s="6" t="b">
        <f>I896=I897</f>
        <v>1</v>
      </c>
      <c r="Z896" s="6" t="b">
        <f>J896=J897</f>
        <v>1</v>
      </c>
      <c r="AA896" s="6" t="b">
        <f>K896=K897</f>
        <v>1</v>
      </c>
      <c r="AB896" s="6" t="b">
        <f>L896=L897</f>
        <v>1</v>
      </c>
      <c r="AC896" s="6" t="b">
        <f>M896=M897</f>
        <v>1</v>
      </c>
      <c r="AD896" s="6" t="b">
        <f>N896=N897</f>
        <v>1</v>
      </c>
      <c r="AE896" s="6" t="b">
        <f>O896=O897</f>
        <v>1</v>
      </c>
      <c r="AF896" s="6" t="b">
        <f>P896=P897</f>
        <v>1</v>
      </c>
      <c r="AG896" s="3"/>
      <c r="AH896" s="8" t="str">
        <f>IF(ISBLANK($E896),"N/A",$E896)</f>
        <v>N/A</v>
      </c>
      <c r="AI896" s="8" t="str">
        <f>IF(ISBLANK($F896),"N/A",$F896)</f>
        <v>N/A</v>
      </c>
      <c r="AJ896" s="7" t="str">
        <f>IF(ISBLANK($B896),"N/A",$B896)</f>
        <v>N/A</v>
      </c>
      <c r="AK896" s="8" t="str">
        <f>IF(ISBLANK($C896),"N/A",$C896)</f>
        <v>N/A</v>
      </c>
      <c r="AL896" s="8" t="str">
        <f>IF(ISBLANK($C897),"N/A",$C897)</f>
        <v>N/A</v>
      </c>
      <c r="AM896" s="7" t="str">
        <f>IF(ISBLANK($B897),"N/A",$B897)</f>
        <v>N/A</v>
      </c>
      <c r="AN896" s="8" t="str">
        <f>IF(ISBLANK($F897),"N/A",$F897)</f>
        <v>N/A</v>
      </c>
      <c r="AO896" s="8" t="str">
        <f>IF(ISBLANK($E897),"N/A",$E897)</f>
        <v>N/A</v>
      </c>
      <c r="AP896" s="3"/>
      <c r="AQ896" s="6" t="str">
        <f>IF($S896=FALSE,"Matter doesn't match.","-")</f>
        <v>-</v>
      </c>
      <c r="AR896" s="6" t="str">
        <f>IF($R896=TRUE,"System matches.","-")</f>
        <v>System matches.</v>
      </c>
      <c r="AS896" s="6" t="str">
        <f>IF($U896=FALSE,"Action Type doesn't match.","-")</f>
        <v>-</v>
      </c>
      <c r="AT896" s="6" t="str">
        <f>IF($V896=FALSE,"Action Due doesn't match.","-")</f>
        <v>-</v>
      </c>
      <c r="AU896" s="6" t="b">
        <f>IF(AND($S896=TRUE,$Z896=TRUE,$U896=FALSE,$R896=FALSE),TRUE,FALSE)</f>
        <v>0</v>
      </c>
      <c r="AV896" s="13" t="b">
        <f ca="1">IF(OFFSET($AU896,-1,0)=TRUE,TRUE,FALSE)</f>
        <v>0</v>
      </c>
      <c r="AW896" s="6" t="b">
        <f>IF(AND($V896=TRUE,$S896=TRUE,$U896=FALSE,$R896=FALSE),TRUE,FALSE)</f>
        <v>0</v>
      </c>
      <c r="AX896" s="13" t="b">
        <f ca="1">IF(OFFSET($AW896,-1,0)="TRUE",TRUE,FALSE)</f>
        <v>0</v>
      </c>
      <c r="AY896" s="3"/>
      <c r="AZ896" s="3" t="str">
        <f>IF(OR($S896=FALSE,$R896=TRUE,$V896=FALSE),"-",IF(T896=FALSE,(CONCATENATE(D$1," doesn't match.")),"-"))</f>
        <v>-</v>
      </c>
      <c r="BA896" s="3" t="str">
        <f>IF(OR($S896=FALSE,$R896=TRUE,$V896=FALSE),"-",IF(U896=FALSE,(CONCATENATE(E$1," doesn't match.")),"-"))</f>
        <v>-</v>
      </c>
      <c r="BB896" s="3" t="str">
        <f>IF(OR($S896=FALSE,$R896=TRUE,$V896=FALSE),"-",IF(V896=FALSE,(CONCATENATE(F$1," doesn't match.")),"-"))</f>
        <v>-</v>
      </c>
      <c r="BC896" s="3" t="str">
        <f>IF(OR($S896=FALSE,$R896=TRUE,$V896=FALSE),"-",IF(W896=FALSE,(CONCATENATE(G$1," doesn't match.")),"-"))</f>
        <v>-</v>
      </c>
      <c r="BD896" s="3" t="str">
        <f>IF(OR($S896=FALSE,$R896=TRUE,$V896=FALSE),"-",IF(X896=FALSE,(CONCATENATE(H$1," doesn't match.")),"-"))</f>
        <v>-</v>
      </c>
      <c r="BE896" s="3" t="str">
        <f>IF(OR($S896=FALSE,$R896=TRUE,$V896=FALSE),"-",IF(Y896=FALSE,(CONCATENATE(I$1," doesn't match.")),"-"))</f>
        <v>-</v>
      </c>
      <c r="BF896" s="3" t="str">
        <f>IF(OR($S896=FALSE,$R896=TRUE,$V896=FALSE),"-",IF(Z896=FALSE,(CONCATENATE(J$1," doesn't match.")),"-"))</f>
        <v>-</v>
      </c>
      <c r="BG896" s="3" t="str">
        <f>IF(OR($S896=FALSE,$R896=TRUE,$V896=FALSE),"-",IF(AA896=FALSE,(CONCATENATE(K$1," doesn't match.")),"-"))</f>
        <v>-</v>
      </c>
      <c r="BH896" s="3" t="str">
        <f>IF(OR($S896=FALSE,$R896=TRUE,$V896=FALSE),"-",IF(AB896=FALSE,(CONCATENATE(L$1," doesn't match.")),"-"))</f>
        <v>-</v>
      </c>
      <c r="BI896" s="3" t="str">
        <f>IF(OR($S896=FALSE,$R896=TRUE,$V896=FALSE),"-",IF(AC896=FALSE,(CONCATENATE(M$1," doesn't match.")),"-"))</f>
        <v>-</v>
      </c>
      <c r="BJ896" s="3" t="str">
        <f>IF(OR($S896=FALSE,$R896=TRUE,$V896=FALSE),"-",IF(AD896=FALSE,(CONCATENATE(N$1," doesn't match.")),"-"))</f>
        <v>-</v>
      </c>
      <c r="BK896" s="3" t="str">
        <f>IF(OR($S896=FALSE,$R896=TRUE,$V896=FALSE),"-",IF(AE896=FALSE,(CONCATENATE(O$1," doesn't match.")),"-"))</f>
        <v>-</v>
      </c>
      <c r="BL896" s="3" t="str">
        <f>IF(OR($S896=FALSE,$R896=TRUE,$V896=FALSE),"-",IF(AF896=FALSE,(CONCATENATE(P$1," doesn't match.")),"-"))</f>
        <v>-</v>
      </c>
    </row>
    <row r="897" spans="1:64" x14ac:dyDescent="0.25">
      <c r="A897" s="2"/>
      <c r="B897" s="3"/>
      <c r="C897" s="4"/>
      <c r="D897" s="3"/>
      <c r="E897" s="3"/>
      <c r="F897" s="3"/>
      <c r="G897" s="3"/>
      <c r="H897" s="5"/>
      <c r="I897" s="5"/>
      <c r="J897" s="5"/>
      <c r="K897" s="5"/>
      <c r="L897" s="3"/>
      <c r="M897" s="5"/>
      <c r="N897" s="5"/>
      <c r="O897" s="5"/>
      <c r="P897" s="5"/>
      <c r="Q897" s="5"/>
      <c r="R897" s="6" t="b">
        <f>B897=B898</f>
        <v>1</v>
      </c>
      <c r="S897" s="6" t="b">
        <f>C897=C898</f>
        <v>1</v>
      </c>
      <c r="T897" s="6" t="b">
        <f>D897=D898</f>
        <v>1</v>
      </c>
      <c r="U897" s="6" t="b">
        <f>E897=E898</f>
        <v>1</v>
      </c>
      <c r="V897" s="6" t="b">
        <f>F897=F898</f>
        <v>1</v>
      </c>
      <c r="W897" s="6" t="b">
        <f>G897=G898</f>
        <v>1</v>
      </c>
      <c r="X897" s="6" t="b">
        <f>H897=H898</f>
        <v>1</v>
      </c>
      <c r="Y897" s="6" t="b">
        <f>I897=I898</f>
        <v>1</v>
      </c>
      <c r="Z897" s="6" t="b">
        <f>J897=J898</f>
        <v>1</v>
      </c>
      <c r="AA897" s="6" t="b">
        <f>K897=K898</f>
        <v>1</v>
      </c>
      <c r="AB897" s="6" t="b">
        <f>L897=L898</f>
        <v>1</v>
      </c>
      <c r="AC897" s="6" t="b">
        <f>M897=M898</f>
        <v>1</v>
      </c>
      <c r="AD897" s="6" t="b">
        <f>N897=N898</f>
        <v>1</v>
      </c>
      <c r="AE897" s="6" t="b">
        <f>O897=O898</f>
        <v>1</v>
      </c>
      <c r="AF897" s="6" t="b">
        <f>P897=P898</f>
        <v>1</v>
      </c>
      <c r="AG897" s="3"/>
      <c r="AH897" s="8" t="str">
        <f>IF(ISBLANK($E897),"N/A",$E897)</f>
        <v>N/A</v>
      </c>
      <c r="AI897" s="8" t="str">
        <f>IF(ISBLANK($F897),"N/A",$F897)</f>
        <v>N/A</v>
      </c>
      <c r="AJ897" s="7" t="str">
        <f>IF(ISBLANK($B897),"N/A",$B897)</f>
        <v>N/A</v>
      </c>
      <c r="AK897" s="8" t="str">
        <f>IF(ISBLANK($C897),"N/A",$C897)</f>
        <v>N/A</v>
      </c>
      <c r="AL897" s="8" t="str">
        <f>IF(ISBLANK($C898),"N/A",$C898)</f>
        <v>N/A</v>
      </c>
      <c r="AM897" s="7" t="str">
        <f>IF(ISBLANK($B898),"N/A",$B898)</f>
        <v>N/A</v>
      </c>
      <c r="AN897" s="8" t="str">
        <f>IF(ISBLANK($F898),"N/A",$F898)</f>
        <v>N/A</v>
      </c>
      <c r="AO897" s="8" t="str">
        <f>IF(ISBLANK($E898),"N/A",$E898)</f>
        <v>N/A</v>
      </c>
      <c r="AP897" s="3"/>
      <c r="AQ897" s="6" t="str">
        <f>IF($S897=FALSE,"Matter doesn't match.","-")</f>
        <v>-</v>
      </c>
      <c r="AR897" s="6" t="str">
        <f>IF($R897=TRUE,"System matches.","-")</f>
        <v>System matches.</v>
      </c>
      <c r="AS897" s="6" t="str">
        <f>IF($U897=FALSE,"Action Type doesn't match.","-")</f>
        <v>-</v>
      </c>
      <c r="AT897" s="6" t="str">
        <f>IF($V897=FALSE,"Action Due doesn't match.","-")</f>
        <v>-</v>
      </c>
      <c r="AU897" s="6" t="b">
        <f>IF(AND($S897=TRUE,$Z897=TRUE,$U897=FALSE,$R897=FALSE),TRUE,FALSE)</f>
        <v>0</v>
      </c>
      <c r="AV897" s="13" t="b">
        <f ca="1">IF(OFFSET($AU897,-1,0)=TRUE,TRUE,FALSE)</f>
        <v>0</v>
      </c>
      <c r="AW897" s="6" t="b">
        <f>IF(AND($V897=TRUE,$S897=TRUE,$U897=FALSE,$R897=FALSE),TRUE,FALSE)</f>
        <v>0</v>
      </c>
      <c r="AX897" s="13" t="b">
        <f ca="1">IF(OFFSET($AW897,-1,0)="TRUE",TRUE,FALSE)</f>
        <v>0</v>
      </c>
      <c r="AY897" s="3"/>
      <c r="AZ897" s="3" t="str">
        <f>IF(OR($S897=FALSE,$R897=TRUE,$V897=FALSE),"-",IF(T897=FALSE,(CONCATENATE(D$1," doesn't match.")),"-"))</f>
        <v>-</v>
      </c>
      <c r="BA897" s="3" t="str">
        <f>IF(OR($S897=FALSE,$R897=TRUE,$V897=FALSE),"-",IF(U897=FALSE,(CONCATENATE(E$1," doesn't match.")),"-"))</f>
        <v>-</v>
      </c>
      <c r="BB897" s="3" t="str">
        <f>IF(OR($S897=FALSE,$R897=TRUE,$V897=FALSE),"-",IF(V897=FALSE,(CONCATENATE(F$1," doesn't match.")),"-"))</f>
        <v>-</v>
      </c>
      <c r="BC897" s="3" t="str">
        <f>IF(OR($S897=FALSE,$R897=TRUE,$V897=FALSE),"-",IF(W897=FALSE,(CONCATENATE(G$1," doesn't match.")),"-"))</f>
        <v>-</v>
      </c>
      <c r="BD897" s="3" t="str">
        <f>IF(OR($S897=FALSE,$R897=TRUE,$V897=FALSE),"-",IF(X897=FALSE,(CONCATENATE(H$1," doesn't match.")),"-"))</f>
        <v>-</v>
      </c>
      <c r="BE897" s="3" t="str">
        <f>IF(OR($S897=FALSE,$R897=TRUE,$V897=FALSE),"-",IF(Y897=FALSE,(CONCATENATE(I$1," doesn't match.")),"-"))</f>
        <v>-</v>
      </c>
      <c r="BF897" s="3" t="str">
        <f>IF(OR($S897=FALSE,$R897=TRUE,$V897=FALSE),"-",IF(Z897=FALSE,(CONCATENATE(J$1," doesn't match.")),"-"))</f>
        <v>-</v>
      </c>
      <c r="BG897" s="3" t="str">
        <f>IF(OR($S897=FALSE,$R897=TRUE,$V897=FALSE),"-",IF(AA897=FALSE,(CONCATENATE(K$1," doesn't match.")),"-"))</f>
        <v>-</v>
      </c>
      <c r="BH897" s="3" t="str">
        <f>IF(OR($S897=FALSE,$R897=TRUE,$V897=FALSE),"-",IF(AB897=FALSE,(CONCATENATE(L$1," doesn't match.")),"-"))</f>
        <v>-</v>
      </c>
      <c r="BI897" s="3" t="str">
        <f>IF(OR($S897=FALSE,$R897=TRUE,$V897=FALSE),"-",IF(AC897=FALSE,(CONCATENATE(M$1," doesn't match.")),"-"))</f>
        <v>-</v>
      </c>
      <c r="BJ897" s="3" t="str">
        <f>IF(OR($S897=FALSE,$R897=TRUE,$V897=FALSE),"-",IF(AD897=FALSE,(CONCATENATE(N$1," doesn't match.")),"-"))</f>
        <v>-</v>
      </c>
      <c r="BK897" s="3" t="str">
        <f>IF(OR($S897=FALSE,$R897=TRUE,$V897=FALSE),"-",IF(AE897=FALSE,(CONCATENATE(O$1," doesn't match.")),"-"))</f>
        <v>-</v>
      </c>
      <c r="BL897" s="3" t="str">
        <f>IF(OR($S897=FALSE,$R897=TRUE,$V897=FALSE),"-",IF(AF897=FALSE,(CONCATENATE(P$1," doesn't match.")),"-"))</f>
        <v>-</v>
      </c>
    </row>
    <row r="898" spans="1:64" x14ac:dyDescent="0.25">
      <c r="A898" s="2"/>
      <c r="B898" s="3"/>
      <c r="C898" s="4"/>
      <c r="D898" s="3"/>
      <c r="E898" s="3"/>
      <c r="F898" s="3"/>
      <c r="G898" s="3"/>
      <c r="H898" s="5"/>
      <c r="I898" s="5"/>
      <c r="J898" s="5"/>
      <c r="K898" s="5"/>
      <c r="L898" s="3"/>
      <c r="M898" s="5"/>
      <c r="N898" s="5"/>
      <c r="O898" s="5"/>
      <c r="P898" s="5"/>
      <c r="Q898" s="5"/>
      <c r="R898" s="6" t="b">
        <f>B898=B899</f>
        <v>1</v>
      </c>
      <c r="S898" s="6" t="b">
        <f>C898=C899</f>
        <v>1</v>
      </c>
      <c r="T898" s="6" t="b">
        <f>D898=D899</f>
        <v>1</v>
      </c>
      <c r="U898" s="6" t="b">
        <f>E898=E899</f>
        <v>1</v>
      </c>
      <c r="V898" s="6" t="b">
        <f>F898=F899</f>
        <v>1</v>
      </c>
      <c r="W898" s="6" t="b">
        <f>G898=G899</f>
        <v>1</v>
      </c>
      <c r="X898" s="6" t="b">
        <f>H898=H899</f>
        <v>1</v>
      </c>
      <c r="Y898" s="6" t="b">
        <f>I898=I899</f>
        <v>1</v>
      </c>
      <c r="Z898" s="6" t="b">
        <f>J898=J899</f>
        <v>1</v>
      </c>
      <c r="AA898" s="6" t="b">
        <f>K898=K899</f>
        <v>1</v>
      </c>
      <c r="AB898" s="6" t="b">
        <f>L898=L899</f>
        <v>1</v>
      </c>
      <c r="AC898" s="6" t="b">
        <f>M898=M899</f>
        <v>1</v>
      </c>
      <c r="AD898" s="6" t="b">
        <f>N898=N899</f>
        <v>1</v>
      </c>
      <c r="AE898" s="6" t="b">
        <f>O898=O899</f>
        <v>1</v>
      </c>
      <c r="AF898" s="6" t="b">
        <f>P898=P899</f>
        <v>1</v>
      </c>
      <c r="AG898" s="3"/>
      <c r="AH898" s="8" t="str">
        <f>IF(ISBLANK($E898),"N/A",$E898)</f>
        <v>N/A</v>
      </c>
      <c r="AI898" s="8" t="str">
        <f>IF(ISBLANK($F898),"N/A",$F898)</f>
        <v>N/A</v>
      </c>
      <c r="AJ898" s="7" t="str">
        <f>IF(ISBLANK($B898),"N/A",$B898)</f>
        <v>N/A</v>
      </c>
      <c r="AK898" s="8" t="str">
        <f>IF(ISBLANK($C898),"N/A",$C898)</f>
        <v>N/A</v>
      </c>
      <c r="AL898" s="8" t="str">
        <f>IF(ISBLANK($C899),"N/A",$C899)</f>
        <v>N/A</v>
      </c>
      <c r="AM898" s="7" t="str">
        <f>IF(ISBLANK($B899),"N/A",$B899)</f>
        <v>N/A</v>
      </c>
      <c r="AN898" s="8" t="str">
        <f>IF(ISBLANK($F899),"N/A",$F899)</f>
        <v>N/A</v>
      </c>
      <c r="AO898" s="8" t="str">
        <f>IF(ISBLANK($E899),"N/A",$E899)</f>
        <v>N/A</v>
      </c>
      <c r="AP898" s="3"/>
      <c r="AQ898" s="6" t="str">
        <f>IF($S898=FALSE,"Matter doesn't match.","-")</f>
        <v>-</v>
      </c>
      <c r="AR898" s="6" t="str">
        <f>IF($R898=TRUE,"System matches.","-")</f>
        <v>System matches.</v>
      </c>
      <c r="AS898" s="6" t="str">
        <f>IF($U898=FALSE,"Action Type doesn't match.","-")</f>
        <v>-</v>
      </c>
      <c r="AT898" s="6" t="str">
        <f>IF($V898=FALSE,"Action Due doesn't match.","-")</f>
        <v>-</v>
      </c>
      <c r="AU898" s="6" t="b">
        <f>IF(AND($S898=TRUE,$Z898=TRUE,$U898=FALSE,$R898=FALSE),TRUE,FALSE)</f>
        <v>0</v>
      </c>
      <c r="AV898" s="13" t="b">
        <f ca="1">IF(OFFSET($AU898,-1,0)=TRUE,TRUE,FALSE)</f>
        <v>0</v>
      </c>
      <c r="AW898" s="6" t="b">
        <f>IF(AND($V898=TRUE,$S898=TRUE,$U898=FALSE,$R898=FALSE),TRUE,FALSE)</f>
        <v>0</v>
      </c>
      <c r="AX898" s="13" t="b">
        <f ca="1">IF(OFFSET($AW898,-1,0)="TRUE",TRUE,FALSE)</f>
        <v>0</v>
      </c>
      <c r="AY898" s="3"/>
      <c r="AZ898" s="3" t="str">
        <f>IF(OR($S898=FALSE,$R898=TRUE,$V898=FALSE),"-",IF(T898=FALSE,(CONCATENATE(D$1," doesn't match.")),"-"))</f>
        <v>-</v>
      </c>
      <c r="BA898" s="3" t="str">
        <f>IF(OR($S898=FALSE,$R898=TRUE,$V898=FALSE),"-",IF(U898=FALSE,(CONCATENATE(E$1," doesn't match.")),"-"))</f>
        <v>-</v>
      </c>
      <c r="BB898" s="3" t="str">
        <f>IF(OR($S898=FALSE,$R898=TRUE,$V898=FALSE),"-",IF(V898=FALSE,(CONCATENATE(F$1," doesn't match.")),"-"))</f>
        <v>-</v>
      </c>
      <c r="BC898" s="3" t="str">
        <f>IF(OR($S898=FALSE,$R898=TRUE,$V898=FALSE),"-",IF(W898=FALSE,(CONCATENATE(G$1," doesn't match.")),"-"))</f>
        <v>-</v>
      </c>
      <c r="BD898" s="3" t="str">
        <f>IF(OR($S898=FALSE,$R898=TRUE,$V898=FALSE),"-",IF(X898=FALSE,(CONCATENATE(H$1," doesn't match.")),"-"))</f>
        <v>-</v>
      </c>
      <c r="BE898" s="3" t="str">
        <f>IF(OR($S898=FALSE,$R898=TRUE,$V898=FALSE),"-",IF(Y898=FALSE,(CONCATENATE(I$1," doesn't match.")),"-"))</f>
        <v>-</v>
      </c>
      <c r="BF898" s="3" t="str">
        <f>IF(OR($S898=FALSE,$R898=TRUE,$V898=FALSE),"-",IF(Z898=FALSE,(CONCATENATE(J$1," doesn't match.")),"-"))</f>
        <v>-</v>
      </c>
      <c r="BG898" s="3" t="str">
        <f>IF(OR($S898=FALSE,$R898=TRUE,$V898=FALSE),"-",IF(AA898=FALSE,(CONCATENATE(K$1," doesn't match.")),"-"))</f>
        <v>-</v>
      </c>
      <c r="BH898" s="3" t="str">
        <f>IF(OR($S898=FALSE,$R898=TRUE,$V898=FALSE),"-",IF(AB898=FALSE,(CONCATENATE(L$1," doesn't match.")),"-"))</f>
        <v>-</v>
      </c>
      <c r="BI898" s="3" t="str">
        <f>IF(OR($S898=FALSE,$R898=TRUE,$V898=FALSE),"-",IF(AC898=FALSE,(CONCATENATE(M$1," doesn't match.")),"-"))</f>
        <v>-</v>
      </c>
      <c r="BJ898" s="3" t="str">
        <f>IF(OR($S898=FALSE,$R898=TRUE,$V898=FALSE),"-",IF(AD898=FALSE,(CONCATENATE(N$1," doesn't match.")),"-"))</f>
        <v>-</v>
      </c>
      <c r="BK898" s="3" t="str">
        <f>IF(OR($S898=FALSE,$R898=TRUE,$V898=FALSE),"-",IF(AE898=FALSE,(CONCATENATE(O$1," doesn't match.")),"-"))</f>
        <v>-</v>
      </c>
      <c r="BL898" s="3" t="str">
        <f>IF(OR($S898=FALSE,$R898=TRUE,$V898=FALSE),"-",IF(AF898=FALSE,(CONCATENATE(P$1," doesn't match.")),"-"))</f>
        <v>-</v>
      </c>
    </row>
    <row r="899" spans="1:64" x14ac:dyDescent="0.25">
      <c r="A899" s="2"/>
      <c r="B899" s="3"/>
      <c r="C899" s="4"/>
      <c r="D899" s="3"/>
      <c r="E899" s="3"/>
      <c r="F899" s="3"/>
      <c r="G899" s="3"/>
      <c r="H899" s="5"/>
      <c r="I899" s="5"/>
      <c r="J899" s="5"/>
      <c r="K899" s="5"/>
      <c r="L899" s="3"/>
      <c r="M899" s="5"/>
      <c r="N899" s="5"/>
      <c r="O899" s="5"/>
      <c r="P899" s="5"/>
      <c r="Q899" s="5"/>
      <c r="R899" s="6" t="b">
        <f>B899=B900</f>
        <v>1</v>
      </c>
      <c r="S899" s="6" t="b">
        <f>C899=C900</f>
        <v>1</v>
      </c>
      <c r="T899" s="6" t="b">
        <f>D899=D900</f>
        <v>1</v>
      </c>
      <c r="U899" s="6" t="b">
        <f>E899=E900</f>
        <v>1</v>
      </c>
      <c r="V899" s="6" t="b">
        <f>F899=F900</f>
        <v>1</v>
      </c>
      <c r="W899" s="6" t="b">
        <f>G899=G900</f>
        <v>1</v>
      </c>
      <c r="X899" s="6" t="b">
        <f>H899=H900</f>
        <v>1</v>
      </c>
      <c r="Y899" s="6" t="b">
        <f>I899=I900</f>
        <v>1</v>
      </c>
      <c r="Z899" s="6" t="b">
        <f>J899=J900</f>
        <v>1</v>
      </c>
      <c r="AA899" s="6" t="b">
        <f>K899=K900</f>
        <v>1</v>
      </c>
      <c r="AB899" s="6" t="b">
        <f>L899=L900</f>
        <v>1</v>
      </c>
      <c r="AC899" s="6" t="b">
        <f>M899=M900</f>
        <v>1</v>
      </c>
      <c r="AD899" s="6" t="b">
        <f>N899=N900</f>
        <v>1</v>
      </c>
      <c r="AE899" s="6" t="b">
        <f>O899=O900</f>
        <v>1</v>
      </c>
      <c r="AF899" s="6" t="b">
        <f>P899=P900</f>
        <v>1</v>
      </c>
      <c r="AG899" s="3"/>
      <c r="AH899" s="8" t="str">
        <f>IF(ISBLANK($E899),"N/A",$E899)</f>
        <v>N/A</v>
      </c>
      <c r="AI899" s="8" t="str">
        <f>IF(ISBLANK($F899),"N/A",$F899)</f>
        <v>N/A</v>
      </c>
      <c r="AJ899" s="7" t="str">
        <f>IF(ISBLANK($B899),"N/A",$B899)</f>
        <v>N/A</v>
      </c>
      <c r="AK899" s="8" t="str">
        <f>IF(ISBLANK($C899),"N/A",$C899)</f>
        <v>N/A</v>
      </c>
      <c r="AL899" s="8" t="str">
        <f>IF(ISBLANK($C900),"N/A",$C900)</f>
        <v>N/A</v>
      </c>
      <c r="AM899" s="7" t="str">
        <f>IF(ISBLANK($B900),"N/A",$B900)</f>
        <v>N/A</v>
      </c>
      <c r="AN899" s="8" t="str">
        <f>IF(ISBLANK($F900),"N/A",$F900)</f>
        <v>N/A</v>
      </c>
      <c r="AO899" s="8" t="str">
        <f>IF(ISBLANK($E900),"N/A",$E900)</f>
        <v>N/A</v>
      </c>
      <c r="AP899" s="3"/>
      <c r="AQ899" s="6" t="str">
        <f>IF($S899=FALSE,"Matter doesn't match.","-")</f>
        <v>-</v>
      </c>
      <c r="AR899" s="6" t="str">
        <f>IF($R899=TRUE,"System matches.","-")</f>
        <v>System matches.</v>
      </c>
      <c r="AS899" s="6" t="str">
        <f>IF($U899=FALSE,"Action Type doesn't match.","-")</f>
        <v>-</v>
      </c>
      <c r="AT899" s="6" t="str">
        <f>IF($V899=FALSE,"Action Due doesn't match.","-")</f>
        <v>-</v>
      </c>
      <c r="AU899" s="6" t="b">
        <f>IF(AND($S899=TRUE,$Z899=TRUE,$U899=FALSE,$R899=FALSE),TRUE,FALSE)</f>
        <v>0</v>
      </c>
      <c r="AV899" s="13" t="b">
        <f ca="1">IF(OFFSET($AU899,-1,0)=TRUE,TRUE,FALSE)</f>
        <v>0</v>
      </c>
      <c r="AW899" s="6" t="b">
        <f>IF(AND($V899=TRUE,$S899=TRUE,$U899=FALSE,$R899=FALSE),TRUE,FALSE)</f>
        <v>0</v>
      </c>
      <c r="AX899" s="13" t="b">
        <f ca="1">IF(OFFSET($AW899,-1,0)="TRUE",TRUE,FALSE)</f>
        <v>0</v>
      </c>
      <c r="AY899" s="3"/>
      <c r="AZ899" s="3" t="str">
        <f>IF(OR($S899=FALSE,$R899=TRUE,$V899=FALSE),"-",IF(T899=FALSE,(CONCATENATE(D$1," doesn't match.")),"-"))</f>
        <v>-</v>
      </c>
      <c r="BA899" s="3" t="str">
        <f>IF(OR($S899=FALSE,$R899=TRUE,$V899=FALSE),"-",IF(U899=FALSE,(CONCATENATE(E$1," doesn't match.")),"-"))</f>
        <v>-</v>
      </c>
      <c r="BB899" s="3" t="str">
        <f>IF(OR($S899=FALSE,$R899=TRUE,$V899=FALSE),"-",IF(V899=FALSE,(CONCATENATE(F$1," doesn't match.")),"-"))</f>
        <v>-</v>
      </c>
      <c r="BC899" s="3" t="str">
        <f>IF(OR($S899=FALSE,$R899=TRUE,$V899=FALSE),"-",IF(W899=FALSE,(CONCATENATE(G$1," doesn't match.")),"-"))</f>
        <v>-</v>
      </c>
      <c r="BD899" s="3" t="str">
        <f>IF(OR($S899=FALSE,$R899=TRUE,$V899=FALSE),"-",IF(X899=FALSE,(CONCATENATE(H$1," doesn't match.")),"-"))</f>
        <v>-</v>
      </c>
      <c r="BE899" s="3" t="str">
        <f>IF(OR($S899=FALSE,$R899=TRUE,$V899=FALSE),"-",IF(Y899=FALSE,(CONCATENATE(I$1," doesn't match.")),"-"))</f>
        <v>-</v>
      </c>
      <c r="BF899" s="3" t="str">
        <f>IF(OR($S899=FALSE,$R899=TRUE,$V899=FALSE),"-",IF(Z899=FALSE,(CONCATENATE(J$1," doesn't match.")),"-"))</f>
        <v>-</v>
      </c>
      <c r="BG899" s="3" t="str">
        <f>IF(OR($S899=FALSE,$R899=TRUE,$V899=FALSE),"-",IF(AA899=FALSE,(CONCATENATE(K$1," doesn't match.")),"-"))</f>
        <v>-</v>
      </c>
      <c r="BH899" s="3" t="str">
        <f>IF(OR($S899=FALSE,$R899=TRUE,$V899=FALSE),"-",IF(AB899=FALSE,(CONCATENATE(L$1," doesn't match.")),"-"))</f>
        <v>-</v>
      </c>
      <c r="BI899" s="3" t="str">
        <f>IF(OR($S899=FALSE,$R899=TRUE,$V899=FALSE),"-",IF(AC899=FALSE,(CONCATENATE(M$1," doesn't match.")),"-"))</f>
        <v>-</v>
      </c>
      <c r="BJ899" s="3" t="str">
        <f>IF(OR($S899=FALSE,$R899=TRUE,$V899=FALSE),"-",IF(AD899=FALSE,(CONCATENATE(N$1," doesn't match.")),"-"))</f>
        <v>-</v>
      </c>
      <c r="BK899" s="3" t="str">
        <f>IF(OR($S899=FALSE,$R899=TRUE,$V899=FALSE),"-",IF(AE899=FALSE,(CONCATENATE(O$1," doesn't match.")),"-"))</f>
        <v>-</v>
      </c>
      <c r="BL899" s="3" t="str">
        <f>IF(OR($S899=FALSE,$R899=TRUE,$V899=FALSE),"-",IF(AF899=FALSE,(CONCATENATE(P$1," doesn't match.")),"-"))</f>
        <v>-</v>
      </c>
    </row>
    <row r="900" spans="1:64" x14ac:dyDescent="0.25">
      <c r="A900" s="2"/>
      <c r="B900" s="3"/>
      <c r="C900" s="4"/>
      <c r="D900" s="3"/>
      <c r="E900" s="3"/>
      <c r="F900" s="3"/>
      <c r="G900" s="3"/>
      <c r="H900" s="5"/>
      <c r="I900" s="5"/>
      <c r="J900" s="5"/>
      <c r="K900" s="5"/>
      <c r="L900" s="3"/>
      <c r="M900" s="5"/>
      <c r="N900" s="5"/>
      <c r="O900" s="5"/>
      <c r="P900" s="5"/>
      <c r="Q900" s="5"/>
      <c r="R900" s="6" t="b">
        <f>B900=B901</f>
        <v>1</v>
      </c>
      <c r="S900" s="6" t="b">
        <f>C900=C901</f>
        <v>1</v>
      </c>
      <c r="T900" s="6" t="b">
        <f>D900=D901</f>
        <v>1</v>
      </c>
      <c r="U900" s="6" t="b">
        <f>E900=E901</f>
        <v>1</v>
      </c>
      <c r="V900" s="6" t="b">
        <f>F900=F901</f>
        <v>1</v>
      </c>
      <c r="W900" s="6" t="b">
        <f>G900=G901</f>
        <v>1</v>
      </c>
      <c r="X900" s="6" t="b">
        <f>H900=H901</f>
        <v>1</v>
      </c>
      <c r="Y900" s="6" t="b">
        <f>I900=I901</f>
        <v>1</v>
      </c>
      <c r="Z900" s="6" t="b">
        <f>J900=J901</f>
        <v>1</v>
      </c>
      <c r="AA900" s="6" t="b">
        <f>K900=K901</f>
        <v>1</v>
      </c>
      <c r="AB900" s="6" t="b">
        <f>L900=L901</f>
        <v>1</v>
      </c>
      <c r="AC900" s="6" t="b">
        <f>M900=M901</f>
        <v>1</v>
      </c>
      <c r="AD900" s="6" t="b">
        <f>N900=N901</f>
        <v>1</v>
      </c>
      <c r="AE900" s="6" t="b">
        <f>O900=O901</f>
        <v>1</v>
      </c>
      <c r="AF900" s="6" t="b">
        <f>P900=P901</f>
        <v>1</v>
      </c>
      <c r="AG900" s="3"/>
      <c r="AH900" s="8" t="str">
        <f>IF(ISBLANK($E900),"N/A",$E900)</f>
        <v>N/A</v>
      </c>
      <c r="AI900" s="8" t="str">
        <f>IF(ISBLANK($F900),"N/A",$F900)</f>
        <v>N/A</v>
      </c>
      <c r="AJ900" s="7" t="str">
        <f>IF(ISBLANK($B900),"N/A",$B900)</f>
        <v>N/A</v>
      </c>
      <c r="AK900" s="8" t="str">
        <f>IF(ISBLANK($C900),"N/A",$C900)</f>
        <v>N/A</v>
      </c>
      <c r="AL900" s="8" t="str">
        <f>IF(ISBLANK($C901),"N/A",$C901)</f>
        <v>N/A</v>
      </c>
      <c r="AM900" s="7" t="str">
        <f>IF(ISBLANK($B901),"N/A",$B901)</f>
        <v>N/A</v>
      </c>
      <c r="AN900" s="8" t="str">
        <f>IF(ISBLANK($F901),"N/A",$F901)</f>
        <v>N/A</v>
      </c>
      <c r="AO900" s="8" t="str">
        <f>IF(ISBLANK($E901),"N/A",$E901)</f>
        <v>N/A</v>
      </c>
      <c r="AP900" s="3"/>
      <c r="AQ900" s="6" t="str">
        <f>IF($S900=FALSE,"Matter doesn't match.","-")</f>
        <v>-</v>
      </c>
      <c r="AR900" s="6" t="str">
        <f>IF($R900=TRUE,"System matches.","-")</f>
        <v>System matches.</v>
      </c>
      <c r="AS900" s="6" t="str">
        <f>IF($U900=FALSE,"Action Type doesn't match.","-")</f>
        <v>-</v>
      </c>
      <c r="AT900" s="6" t="str">
        <f>IF($V900=FALSE,"Action Due doesn't match.","-")</f>
        <v>-</v>
      </c>
      <c r="AU900" s="6" t="b">
        <f>IF(AND($S900=TRUE,$Z900=TRUE,$U900=FALSE,$R900=FALSE),TRUE,FALSE)</f>
        <v>0</v>
      </c>
      <c r="AV900" s="13" t="b">
        <f ca="1">IF(OFFSET($AU900,-1,0)=TRUE,TRUE,FALSE)</f>
        <v>0</v>
      </c>
      <c r="AW900" s="6" t="b">
        <f>IF(AND($V900=TRUE,$S900=TRUE,$U900=FALSE,$R900=FALSE),TRUE,FALSE)</f>
        <v>0</v>
      </c>
      <c r="AX900" s="13" t="b">
        <f ca="1">IF(OFFSET($AW900,-1,0)="TRUE",TRUE,FALSE)</f>
        <v>0</v>
      </c>
      <c r="AY900" s="3"/>
      <c r="AZ900" s="3" t="str">
        <f>IF(OR($S900=FALSE,$R900=TRUE,$V900=FALSE),"-",IF(T900=FALSE,(CONCATENATE(D$1," doesn't match.")),"-"))</f>
        <v>-</v>
      </c>
      <c r="BA900" s="3" t="str">
        <f>IF(OR($S900=FALSE,$R900=TRUE,$V900=FALSE),"-",IF(U900=FALSE,(CONCATENATE(E$1," doesn't match.")),"-"))</f>
        <v>-</v>
      </c>
      <c r="BB900" s="3" t="str">
        <f>IF(OR($S900=FALSE,$R900=TRUE,$V900=FALSE),"-",IF(V900=FALSE,(CONCATENATE(F$1," doesn't match.")),"-"))</f>
        <v>-</v>
      </c>
      <c r="BC900" s="3" t="str">
        <f>IF(OR($S900=FALSE,$R900=TRUE,$V900=FALSE),"-",IF(W900=FALSE,(CONCATENATE(G$1," doesn't match.")),"-"))</f>
        <v>-</v>
      </c>
      <c r="BD900" s="3" t="str">
        <f>IF(OR($S900=FALSE,$R900=TRUE,$V900=FALSE),"-",IF(X900=FALSE,(CONCATENATE(H$1," doesn't match.")),"-"))</f>
        <v>-</v>
      </c>
      <c r="BE900" s="3" t="str">
        <f>IF(OR($S900=FALSE,$R900=TRUE,$V900=FALSE),"-",IF(Y900=FALSE,(CONCATENATE(I$1," doesn't match.")),"-"))</f>
        <v>-</v>
      </c>
      <c r="BF900" s="3" t="str">
        <f>IF(OR($S900=FALSE,$R900=TRUE,$V900=FALSE),"-",IF(Z900=FALSE,(CONCATENATE(J$1," doesn't match.")),"-"))</f>
        <v>-</v>
      </c>
      <c r="BG900" s="3" t="str">
        <f>IF(OR($S900=FALSE,$R900=TRUE,$V900=FALSE),"-",IF(AA900=FALSE,(CONCATENATE(K$1," doesn't match.")),"-"))</f>
        <v>-</v>
      </c>
      <c r="BH900" s="3" t="str">
        <f>IF(OR($S900=FALSE,$R900=TRUE,$V900=FALSE),"-",IF(AB900=FALSE,(CONCATENATE(L$1," doesn't match.")),"-"))</f>
        <v>-</v>
      </c>
      <c r="BI900" s="3" t="str">
        <f>IF(OR($S900=FALSE,$R900=TRUE,$V900=FALSE),"-",IF(AC900=FALSE,(CONCATENATE(M$1," doesn't match.")),"-"))</f>
        <v>-</v>
      </c>
      <c r="BJ900" s="3" t="str">
        <f>IF(OR($S900=FALSE,$R900=TRUE,$V900=FALSE),"-",IF(AD900=FALSE,(CONCATENATE(N$1," doesn't match.")),"-"))</f>
        <v>-</v>
      </c>
      <c r="BK900" s="3" t="str">
        <f>IF(OR($S900=FALSE,$R900=TRUE,$V900=FALSE),"-",IF(AE900=FALSE,(CONCATENATE(O$1," doesn't match.")),"-"))</f>
        <v>-</v>
      </c>
      <c r="BL900" s="3" t="str">
        <f>IF(OR($S900=FALSE,$R900=TRUE,$V900=FALSE),"-",IF(AF900=FALSE,(CONCATENATE(P$1," doesn't match.")),"-"))</f>
        <v>-</v>
      </c>
    </row>
    <row r="901" spans="1:64" x14ac:dyDescent="0.25">
      <c r="A901" s="2"/>
      <c r="B901" s="3"/>
      <c r="C901" s="4"/>
      <c r="D901" s="3"/>
      <c r="E901" s="3"/>
      <c r="F901" s="3"/>
      <c r="G901" s="3"/>
      <c r="H901" s="5"/>
      <c r="I901" s="5"/>
      <c r="J901" s="5"/>
      <c r="K901" s="5"/>
      <c r="L901" s="3"/>
      <c r="M901" s="5"/>
      <c r="N901" s="5"/>
      <c r="O901" s="5"/>
      <c r="P901" s="5"/>
      <c r="Q901" s="5"/>
      <c r="R901" s="6" t="b">
        <f>B901=B902</f>
        <v>1</v>
      </c>
      <c r="S901" s="6" t="b">
        <f>C901=C902</f>
        <v>1</v>
      </c>
      <c r="T901" s="6" t="b">
        <f>D901=D902</f>
        <v>1</v>
      </c>
      <c r="U901" s="6" t="b">
        <f>E901=E902</f>
        <v>1</v>
      </c>
      <c r="V901" s="6" t="b">
        <f>F901=F902</f>
        <v>1</v>
      </c>
      <c r="W901" s="6" t="b">
        <f>G901=G902</f>
        <v>1</v>
      </c>
      <c r="X901" s="6" t="b">
        <f>H901=H902</f>
        <v>1</v>
      </c>
      <c r="Y901" s="6" t="b">
        <f>I901=I902</f>
        <v>1</v>
      </c>
      <c r="Z901" s="6" t="b">
        <f>J901=J902</f>
        <v>1</v>
      </c>
      <c r="AA901" s="6" t="b">
        <f>K901=K902</f>
        <v>1</v>
      </c>
      <c r="AB901" s="6" t="b">
        <f>L901=L902</f>
        <v>1</v>
      </c>
      <c r="AC901" s="6" t="b">
        <f>M901=M902</f>
        <v>1</v>
      </c>
      <c r="AD901" s="6" t="b">
        <f>N901=N902</f>
        <v>1</v>
      </c>
      <c r="AE901" s="6" t="b">
        <f>O901=O902</f>
        <v>1</v>
      </c>
      <c r="AF901" s="6" t="b">
        <f>P901=P902</f>
        <v>1</v>
      </c>
      <c r="AG901" s="3"/>
      <c r="AH901" s="8" t="str">
        <f>IF(ISBLANK($E901),"N/A",$E901)</f>
        <v>N/A</v>
      </c>
      <c r="AI901" s="8" t="str">
        <f>IF(ISBLANK($F901),"N/A",$F901)</f>
        <v>N/A</v>
      </c>
      <c r="AJ901" s="7" t="str">
        <f>IF(ISBLANK($B901),"N/A",$B901)</f>
        <v>N/A</v>
      </c>
      <c r="AK901" s="8" t="str">
        <f>IF(ISBLANK($C901),"N/A",$C901)</f>
        <v>N/A</v>
      </c>
      <c r="AL901" s="8" t="str">
        <f>IF(ISBLANK($C902),"N/A",$C902)</f>
        <v>N/A</v>
      </c>
      <c r="AM901" s="7" t="str">
        <f>IF(ISBLANK($B902),"N/A",$B902)</f>
        <v>N/A</v>
      </c>
      <c r="AN901" s="8" t="str">
        <f>IF(ISBLANK($F902),"N/A",$F902)</f>
        <v>N/A</v>
      </c>
      <c r="AO901" s="8" t="str">
        <f>IF(ISBLANK($E902),"N/A",$E902)</f>
        <v>N/A</v>
      </c>
      <c r="AP901" s="3"/>
      <c r="AQ901" s="6" t="str">
        <f>IF($S901=FALSE,"Matter doesn't match.","-")</f>
        <v>-</v>
      </c>
      <c r="AR901" s="6" t="str">
        <f>IF($R901=TRUE,"System matches.","-")</f>
        <v>System matches.</v>
      </c>
      <c r="AS901" s="6" t="str">
        <f>IF($U901=FALSE,"Action Type doesn't match.","-")</f>
        <v>-</v>
      </c>
      <c r="AT901" s="6" t="str">
        <f>IF($V901=FALSE,"Action Due doesn't match.","-")</f>
        <v>-</v>
      </c>
      <c r="AU901" s="6" t="b">
        <f>IF(AND($S901=TRUE,$Z901=TRUE,$U901=FALSE,$R901=FALSE),TRUE,FALSE)</f>
        <v>0</v>
      </c>
      <c r="AV901" s="13" t="b">
        <f ca="1">IF(OFFSET($AU901,-1,0)=TRUE,TRUE,FALSE)</f>
        <v>0</v>
      </c>
      <c r="AW901" s="6" t="b">
        <f>IF(AND($V901=TRUE,$S901=TRUE,$U901=FALSE,$R901=FALSE),TRUE,FALSE)</f>
        <v>0</v>
      </c>
      <c r="AX901" s="13" t="b">
        <f ca="1">IF(OFFSET($AW901,-1,0)="TRUE",TRUE,FALSE)</f>
        <v>0</v>
      </c>
      <c r="AY901" s="3"/>
      <c r="AZ901" s="3" t="str">
        <f>IF(OR($S901=FALSE,$R901=TRUE,$V901=FALSE),"-",IF(T901=FALSE,(CONCATENATE(D$1," doesn't match.")),"-"))</f>
        <v>-</v>
      </c>
      <c r="BA901" s="3" t="str">
        <f>IF(OR($S901=FALSE,$R901=TRUE,$V901=FALSE),"-",IF(U901=FALSE,(CONCATENATE(E$1," doesn't match.")),"-"))</f>
        <v>-</v>
      </c>
      <c r="BB901" s="3" t="str">
        <f>IF(OR($S901=FALSE,$R901=TRUE,$V901=FALSE),"-",IF(V901=FALSE,(CONCATENATE(F$1," doesn't match.")),"-"))</f>
        <v>-</v>
      </c>
      <c r="BC901" s="3" t="str">
        <f>IF(OR($S901=FALSE,$R901=TRUE,$V901=FALSE),"-",IF(W901=FALSE,(CONCATENATE(G$1," doesn't match.")),"-"))</f>
        <v>-</v>
      </c>
      <c r="BD901" s="3" t="str">
        <f>IF(OR($S901=FALSE,$R901=TRUE,$V901=FALSE),"-",IF(X901=FALSE,(CONCATENATE(H$1," doesn't match.")),"-"))</f>
        <v>-</v>
      </c>
      <c r="BE901" s="3" t="str">
        <f>IF(OR($S901=FALSE,$R901=TRUE,$V901=FALSE),"-",IF(Y901=FALSE,(CONCATENATE(I$1," doesn't match.")),"-"))</f>
        <v>-</v>
      </c>
      <c r="BF901" s="3" t="str">
        <f>IF(OR($S901=FALSE,$R901=TRUE,$V901=FALSE),"-",IF(Z901=FALSE,(CONCATENATE(J$1," doesn't match.")),"-"))</f>
        <v>-</v>
      </c>
      <c r="BG901" s="3" t="str">
        <f>IF(OR($S901=FALSE,$R901=TRUE,$V901=FALSE),"-",IF(AA901=FALSE,(CONCATENATE(K$1," doesn't match.")),"-"))</f>
        <v>-</v>
      </c>
      <c r="BH901" s="3" t="str">
        <f>IF(OR($S901=FALSE,$R901=TRUE,$V901=FALSE),"-",IF(AB901=FALSE,(CONCATENATE(L$1," doesn't match.")),"-"))</f>
        <v>-</v>
      </c>
      <c r="BI901" s="3" t="str">
        <f>IF(OR($S901=FALSE,$R901=TRUE,$V901=FALSE),"-",IF(AC901=FALSE,(CONCATENATE(M$1," doesn't match.")),"-"))</f>
        <v>-</v>
      </c>
      <c r="BJ901" s="3" t="str">
        <f>IF(OR($S901=FALSE,$R901=TRUE,$V901=FALSE),"-",IF(AD901=FALSE,(CONCATENATE(N$1," doesn't match.")),"-"))</f>
        <v>-</v>
      </c>
      <c r="BK901" s="3" t="str">
        <f>IF(OR($S901=FALSE,$R901=TRUE,$V901=FALSE),"-",IF(AE901=FALSE,(CONCATENATE(O$1," doesn't match.")),"-"))</f>
        <v>-</v>
      </c>
      <c r="BL901" s="3" t="str">
        <f>IF(OR($S901=FALSE,$R901=TRUE,$V901=FALSE),"-",IF(AF901=FALSE,(CONCATENATE(P$1," doesn't match.")),"-"))</f>
        <v>-</v>
      </c>
    </row>
    <row r="902" spans="1:64" x14ac:dyDescent="0.25">
      <c r="A902" s="2"/>
      <c r="B902" s="3"/>
      <c r="C902" s="4"/>
      <c r="D902" s="3"/>
      <c r="E902" s="3"/>
      <c r="F902" s="3"/>
      <c r="G902" s="3"/>
      <c r="H902" s="5"/>
      <c r="I902" s="5"/>
      <c r="J902" s="5"/>
      <c r="K902" s="5"/>
      <c r="L902" s="3"/>
      <c r="M902" s="5"/>
      <c r="N902" s="5"/>
      <c r="O902" s="5"/>
      <c r="P902" s="5"/>
      <c r="Q902" s="5"/>
      <c r="R902" s="6" t="b">
        <f>B902=B903</f>
        <v>1</v>
      </c>
      <c r="S902" s="6" t="b">
        <f>C902=C903</f>
        <v>1</v>
      </c>
      <c r="T902" s="6" t="b">
        <f>D902=D903</f>
        <v>1</v>
      </c>
      <c r="U902" s="6" t="b">
        <f>E902=E903</f>
        <v>1</v>
      </c>
      <c r="V902" s="6" t="b">
        <f>F902=F903</f>
        <v>1</v>
      </c>
      <c r="W902" s="6" t="b">
        <f>G902=G903</f>
        <v>1</v>
      </c>
      <c r="X902" s="6" t="b">
        <f>H902=H903</f>
        <v>1</v>
      </c>
      <c r="Y902" s="6" t="b">
        <f>I902=I903</f>
        <v>1</v>
      </c>
      <c r="Z902" s="6" t="b">
        <f>J902=J903</f>
        <v>1</v>
      </c>
      <c r="AA902" s="6" t="b">
        <f>K902=K903</f>
        <v>1</v>
      </c>
      <c r="AB902" s="6" t="b">
        <f>L902=L903</f>
        <v>1</v>
      </c>
      <c r="AC902" s="6" t="b">
        <f>M902=M903</f>
        <v>1</v>
      </c>
      <c r="AD902" s="6" t="b">
        <f>N902=N903</f>
        <v>1</v>
      </c>
      <c r="AE902" s="6" t="b">
        <f>O902=O903</f>
        <v>1</v>
      </c>
      <c r="AF902" s="6" t="b">
        <f>P902=P903</f>
        <v>1</v>
      </c>
      <c r="AG902" s="3"/>
      <c r="AH902" s="8" t="str">
        <f>IF(ISBLANK($E902),"N/A",$E902)</f>
        <v>N/A</v>
      </c>
      <c r="AI902" s="8" t="str">
        <f>IF(ISBLANK($F902),"N/A",$F902)</f>
        <v>N/A</v>
      </c>
      <c r="AJ902" s="7" t="str">
        <f>IF(ISBLANK($B902),"N/A",$B902)</f>
        <v>N/A</v>
      </c>
      <c r="AK902" s="8" t="str">
        <f>IF(ISBLANK($C902),"N/A",$C902)</f>
        <v>N/A</v>
      </c>
      <c r="AL902" s="8" t="str">
        <f>IF(ISBLANK($C903),"N/A",$C903)</f>
        <v>N/A</v>
      </c>
      <c r="AM902" s="7" t="str">
        <f>IF(ISBLANK($B903),"N/A",$B903)</f>
        <v>N/A</v>
      </c>
      <c r="AN902" s="8" t="str">
        <f>IF(ISBLANK($F903),"N/A",$F903)</f>
        <v>N/A</v>
      </c>
      <c r="AO902" s="8" t="str">
        <f>IF(ISBLANK($E903),"N/A",$E903)</f>
        <v>N/A</v>
      </c>
      <c r="AP902" s="3"/>
      <c r="AQ902" s="6" t="str">
        <f>IF($S902=FALSE,"Matter doesn't match.","-")</f>
        <v>-</v>
      </c>
      <c r="AR902" s="6" t="str">
        <f>IF($R902=TRUE,"System matches.","-")</f>
        <v>System matches.</v>
      </c>
      <c r="AS902" s="6" t="str">
        <f>IF($U902=FALSE,"Action Type doesn't match.","-")</f>
        <v>-</v>
      </c>
      <c r="AT902" s="6" t="str">
        <f>IF($V902=FALSE,"Action Due doesn't match.","-")</f>
        <v>-</v>
      </c>
      <c r="AU902" s="6" t="b">
        <f>IF(AND($S902=TRUE,$Z902=TRUE,$U902=FALSE,$R902=FALSE),TRUE,FALSE)</f>
        <v>0</v>
      </c>
      <c r="AV902" s="13" t="b">
        <f ca="1">IF(OFFSET($AU902,-1,0)=TRUE,TRUE,FALSE)</f>
        <v>0</v>
      </c>
      <c r="AW902" s="6" t="b">
        <f>IF(AND($V902=TRUE,$S902=TRUE,$U902=FALSE,$R902=FALSE),TRUE,FALSE)</f>
        <v>0</v>
      </c>
      <c r="AX902" s="13" t="b">
        <f ca="1">IF(OFFSET($AW902,-1,0)="TRUE",TRUE,FALSE)</f>
        <v>0</v>
      </c>
      <c r="AY902" s="3"/>
      <c r="AZ902" s="3" t="str">
        <f>IF(OR($S902=FALSE,$R902=TRUE,$V902=FALSE),"-",IF(T902=FALSE,(CONCATENATE(D$1," doesn't match.")),"-"))</f>
        <v>-</v>
      </c>
      <c r="BA902" s="3" t="str">
        <f>IF(OR($S902=FALSE,$R902=TRUE,$V902=FALSE),"-",IF(U902=FALSE,(CONCATENATE(E$1," doesn't match.")),"-"))</f>
        <v>-</v>
      </c>
      <c r="BB902" s="3" t="str">
        <f>IF(OR($S902=FALSE,$R902=TRUE,$V902=FALSE),"-",IF(V902=FALSE,(CONCATENATE(F$1," doesn't match.")),"-"))</f>
        <v>-</v>
      </c>
      <c r="BC902" s="3" t="str">
        <f>IF(OR($S902=FALSE,$R902=TRUE,$V902=FALSE),"-",IF(W902=FALSE,(CONCATENATE(G$1," doesn't match.")),"-"))</f>
        <v>-</v>
      </c>
      <c r="BD902" s="3" t="str">
        <f>IF(OR($S902=FALSE,$R902=TRUE,$V902=FALSE),"-",IF(X902=FALSE,(CONCATENATE(H$1," doesn't match.")),"-"))</f>
        <v>-</v>
      </c>
      <c r="BE902" s="3" t="str">
        <f>IF(OR($S902=FALSE,$R902=TRUE,$V902=FALSE),"-",IF(Y902=FALSE,(CONCATENATE(I$1," doesn't match.")),"-"))</f>
        <v>-</v>
      </c>
      <c r="BF902" s="3" t="str">
        <f>IF(OR($S902=FALSE,$R902=TRUE,$V902=FALSE),"-",IF(Z902=FALSE,(CONCATENATE(J$1," doesn't match.")),"-"))</f>
        <v>-</v>
      </c>
      <c r="BG902" s="3" t="str">
        <f>IF(OR($S902=FALSE,$R902=TRUE,$V902=FALSE),"-",IF(AA902=FALSE,(CONCATENATE(K$1," doesn't match.")),"-"))</f>
        <v>-</v>
      </c>
      <c r="BH902" s="3" t="str">
        <f>IF(OR($S902=FALSE,$R902=TRUE,$V902=FALSE),"-",IF(AB902=FALSE,(CONCATENATE(L$1," doesn't match.")),"-"))</f>
        <v>-</v>
      </c>
      <c r="BI902" s="3" t="str">
        <f>IF(OR($S902=FALSE,$R902=TRUE,$V902=FALSE),"-",IF(AC902=FALSE,(CONCATENATE(M$1," doesn't match.")),"-"))</f>
        <v>-</v>
      </c>
      <c r="BJ902" s="3" t="str">
        <f>IF(OR($S902=FALSE,$R902=TRUE,$V902=FALSE),"-",IF(AD902=FALSE,(CONCATENATE(N$1," doesn't match.")),"-"))</f>
        <v>-</v>
      </c>
      <c r="BK902" s="3" t="str">
        <f>IF(OR($S902=FALSE,$R902=TRUE,$V902=FALSE),"-",IF(AE902=FALSE,(CONCATENATE(O$1," doesn't match.")),"-"))</f>
        <v>-</v>
      </c>
      <c r="BL902" s="3" t="str">
        <f>IF(OR($S902=FALSE,$R902=TRUE,$V902=FALSE),"-",IF(AF902=FALSE,(CONCATENATE(P$1," doesn't match.")),"-"))</f>
        <v>-</v>
      </c>
    </row>
    <row r="903" spans="1:64" x14ac:dyDescent="0.25">
      <c r="A903" s="2"/>
      <c r="B903" s="3"/>
      <c r="C903" s="4"/>
      <c r="D903" s="3"/>
      <c r="E903" s="3"/>
      <c r="F903" s="3"/>
      <c r="G903" s="3"/>
      <c r="H903" s="5"/>
      <c r="I903" s="5"/>
      <c r="J903" s="5"/>
      <c r="K903" s="5"/>
      <c r="L903" s="3"/>
      <c r="M903" s="5"/>
      <c r="N903" s="5"/>
      <c r="O903" s="5"/>
      <c r="P903" s="5"/>
      <c r="Q903" s="5"/>
      <c r="R903" s="6" t="b">
        <f>B903=B904</f>
        <v>1</v>
      </c>
      <c r="S903" s="6" t="b">
        <f>C903=C904</f>
        <v>1</v>
      </c>
      <c r="T903" s="6" t="b">
        <f>D903=D904</f>
        <v>1</v>
      </c>
      <c r="U903" s="6" t="b">
        <f>E903=E904</f>
        <v>1</v>
      </c>
      <c r="V903" s="6" t="b">
        <f>F903=F904</f>
        <v>1</v>
      </c>
      <c r="W903" s="6" t="b">
        <f>G903=G904</f>
        <v>1</v>
      </c>
      <c r="X903" s="6" t="b">
        <f>H903=H904</f>
        <v>1</v>
      </c>
      <c r="Y903" s="6" t="b">
        <f>I903=I904</f>
        <v>1</v>
      </c>
      <c r="Z903" s="6" t="b">
        <f>J903=J904</f>
        <v>1</v>
      </c>
      <c r="AA903" s="6" t="b">
        <f>K903=K904</f>
        <v>1</v>
      </c>
      <c r="AB903" s="6" t="b">
        <f>L903=L904</f>
        <v>1</v>
      </c>
      <c r="AC903" s="6" t="b">
        <f>M903=M904</f>
        <v>1</v>
      </c>
      <c r="AD903" s="6" t="b">
        <f>N903=N904</f>
        <v>1</v>
      </c>
      <c r="AE903" s="6" t="b">
        <f>O903=O904</f>
        <v>1</v>
      </c>
      <c r="AF903" s="6" t="b">
        <f>P903=P904</f>
        <v>1</v>
      </c>
      <c r="AG903" s="3"/>
      <c r="AH903" s="8" t="str">
        <f>IF(ISBLANK($E903),"N/A",$E903)</f>
        <v>N/A</v>
      </c>
      <c r="AI903" s="8" t="str">
        <f>IF(ISBLANK($F903),"N/A",$F903)</f>
        <v>N/A</v>
      </c>
      <c r="AJ903" s="7" t="str">
        <f>IF(ISBLANK($B903),"N/A",$B903)</f>
        <v>N/A</v>
      </c>
      <c r="AK903" s="8" t="str">
        <f>IF(ISBLANK($C903),"N/A",$C903)</f>
        <v>N/A</v>
      </c>
      <c r="AL903" s="8" t="str">
        <f>IF(ISBLANK($C904),"N/A",$C904)</f>
        <v>N/A</v>
      </c>
      <c r="AM903" s="7" t="str">
        <f>IF(ISBLANK($B904),"N/A",$B904)</f>
        <v>N/A</v>
      </c>
      <c r="AN903" s="8" t="str">
        <f>IF(ISBLANK($F904),"N/A",$F904)</f>
        <v>N/A</v>
      </c>
      <c r="AO903" s="8" t="str">
        <f>IF(ISBLANK($E904),"N/A",$E904)</f>
        <v>N/A</v>
      </c>
      <c r="AP903" s="3"/>
      <c r="AQ903" s="6" t="str">
        <f>IF($S903=FALSE,"Matter doesn't match.","-")</f>
        <v>-</v>
      </c>
      <c r="AR903" s="6" t="str">
        <f>IF($R903=TRUE,"System matches.","-")</f>
        <v>System matches.</v>
      </c>
      <c r="AS903" s="6" t="str">
        <f>IF($U903=FALSE,"Action Type doesn't match.","-")</f>
        <v>-</v>
      </c>
      <c r="AT903" s="6" t="str">
        <f>IF($V903=FALSE,"Action Due doesn't match.","-")</f>
        <v>-</v>
      </c>
      <c r="AU903" s="6" t="b">
        <f>IF(AND($S903=TRUE,$Z903=TRUE,$U903=FALSE,$R903=FALSE),TRUE,FALSE)</f>
        <v>0</v>
      </c>
      <c r="AV903" s="13" t="b">
        <f ca="1">IF(OFFSET($AU903,-1,0)=TRUE,TRUE,FALSE)</f>
        <v>0</v>
      </c>
      <c r="AW903" s="6" t="b">
        <f>IF(AND($V903=TRUE,$S903=TRUE,$U903=FALSE,$R903=FALSE),TRUE,FALSE)</f>
        <v>0</v>
      </c>
      <c r="AX903" s="13" t="b">
        <f ca="1">IF(OFFSET($AW903,-1,0)="TRUE",TRUE,FALSE)</f>
        <v>0</v>
      </c>
      <c r="AY903" s="3"/>
      <c r="AZ903" s="3" t="str">
        <f>IF(OR($S903=FALSE,$R903=TRUE,$V903=FALSE),"-",IF(T903=FALSE,(CONCATENATE(D$1," doesn't match.")),"-"))</f>
        <v>-</v>
      </c>
      <c r="BA903" s="3" t="str">
        <f>IF(OR($S903=FALSE,$R903=TRUE,$V903=FALSE),"-",IF(U903=FALSE,(CONCATENATE(E$1," doesn't match.")),"-"))</f>
        <v>-</v>
      </c>
      <c r="BB903" s="3" t="str">
        <f>IF(OR($S903=FALSE,$R903=TRUE,$V903=FALSE),"-",IF(V903=FALSE,(CONCATENATE(F$1," doesn't match.")),"-"))</f>
        <v>-</v>
      </c>
      <c r="BC903" s="3" t="str">
        <f>IF(OR($S903=FALSE,$R903=TRUE,$V903=FALSE),"-",IF(W903=FALSE,(CONCATENATE(G$1," doesn't match.")),"-"))</f>
        <v>-</v>
      </c>
      <c r="BD903" s="3" t="str">
        <f>IF(OR($S903=FALSE,$R903=TRUE,$V903=FALSE),"-",IF(X903=FALSE,(CONCATENATE(H$1," doesn't match.")),"-"))</f>
        <v>-</v>
      </c>
      <c r="BE903" s="3" t="str">
        <f>IF(OR($S903=FALSE,$R903=TRUE,$V903=FALSE),"-",IF(Y903=FALSE,(CONCATENATE(I$1," doesn't match.")),"-"))</f>
        <v>-</v>
      </c>
      <c r="BF903" s="3" t="str">
        <f>IF(OR($S903=FALSE,$R903=TRUE,$V903=FALSE),"-",IF(Z903=FALSE,(CONCATENATE(J$1," doesn't match.")),"-"))</f>
        <v>-</v>
      </c>
      <c r="BG903" s="3" t="str">
        <f>IF(OR($S903=FALSE,$R903=TRUE,$V903=FALSE),"-",IF(AA903=FALSE,(CONCATENATE(K$1," doesn't match.")),"-"))</f>
        <v>-</v>
      </c>
      <c r="BH903" s="3" t="str">
        <f>IF(OR($S903=FALSE,$R903=TRUE,$V903=FALSE),"-",IF(AB903=FALSE,(CONCATENATE(L$1," doesn't match.")),"-"))</f>
        <v>-</v>
      </c>
      <c r="BI903" s="3" t="str">
        <f>IF(OR($S903=FALSE,$R903=TRUE,$V903=FALSE),"-",IF(AC903=FALSE,(CONCATENATE(M$1," doesn't match.")),"-"))</f>
        <v>-</v>
      </c>
      <c r="BJ903" s="3" t="str">
        <f>IF(OR($S903=FALSE,$R903=TRUE,$V903=FALSE),"-",IF(AD903=FALSE,(CONCATENATE(N$1," doesn't match.")),"-"))</f>
        <v>-</v>
      </c>
      <c r="BK903" s="3" t="str">
        <f>IF(OR($S903=FALSE,$R903=TRUE,$V903=FALSE),"-",IF(AE903=FALSE,(CONCATENATE(O$1," doesn't match.")),"-"))</f>
        <v>-</v>
      </c>
      <c r="BL903" s="3" t="str">
        <f>IF(OR($S903=FALSE,$R903=TRUE,$V903=FALSE),"-",IF(AF903=FALSE,(CONCATENATE(P$1," doesn't match.")),"-"))</f>
        <v>-</v>
      </c>
    </row>
    <row r="904" spans="1:64" x14ac:dyDescent="0.25">
      <c r="A904" s="2"/>
      <c r="B904" s="3"/>
      <c r="C904" s="4"/>
      <c r="D904" s="3"/>
      <c r="E904" s="3"/>
      <c r="F904" s="3"/>
      <c r="G904" s="3"/>
      <c r="H904" s="5"/>
      <c r="I904" s="5"/>
      <c r="J904" s="5"/>
      <c r="K904" s="5"/>
      <c r="L904" s="3"/>
      <c r="M904" s="5"/>
      <c r="N904" s="5"/>
      <c r="O904" s="5"/>
      <c r="P904" s="5"/>
      <c r="Q904" s="5"/>
      <c r="R904" s="6" t="b">
        <f>B904=B905</f>
        <v>1</v>
      </c>
      <c r="S904" s="6" t="b">
        <f>C904=C905</f>
        <v>1</v>
      </c>
      <c r="T904" s="6" t="b">
        <f>D904=D905</f>
        <v>1</v>
      </c>
      <c r="U904" s="6" t="b">
        <f>E904=E905</f>
        <v>1</v>
      </c>
      <c r="V904" s="6" t="b">
        <f>F904=F905</f>
        <v>1</v>
      </c>
      <c r="W904" s="6" t="b">
        <f>G904=G905</f>
        <v>1</v>
      </c>
      <c r="X904" s="6" t="b">
        <f>H904=H905</f>
        <v>1</v>
      </c>
      <c r="Y904" s="6" t="b">
        <f>I904=I905</f>
        <v>1</v>
      </c>
      <c r="Z904" s="6" t="b">
        <f>J904=J905</f>
        <v>1</v>
      </c>
      <c r="AA904" s="6" t="b">
        <f>K904=K905</f>
        <v>1</v>
      </c>
      <c r="AB904" s="6" t="b">
        <f>L904=L905</f>
        <v>1</v>
      </c>
      <c r="AC904" s="6" t="b">
        <f>M904=M905</f>
        <v>1</v>
      </c>
      <c r="AD904" s="6" t="b">
        <f>N904=N905</f>
        <v>1</v>
      </c>
      <c r="AE904" s="6" t="b">
        <f>O904=O905</f>
        <v>1</v>
      </c>
      <c r="AF904" s="6" t="b">
        <f>P904=P905</f>
        <v>1</v>
      </c>
      <c r="AG904" s="3"/>
      <c r="AH904" s="8" t="str">
        <f>IF(ISBLANK($E904),"N/A",$E904)</f>
        <v>N/A</v>
      </c>
      <c r="AI904" s="8" t="str">
        <f>IF(ISBLANK($F904),"N/A",$F904)</f>
        <v>N/A</v>
      </c>
      <c r="AJ904" s="7" t="str">
        <f>IF(ISBLANK($B904),"N/A",$B904)</f>
        <v>N/A</v>
      </c>
      <c r="AK904" s="8" t="str">
        <f>IF(ISBLANK($C904),"N/A",$C904)</f>
        <v>N/A</v>
      </c>
      <c r="AL904" s="8" t="str">
        <f>IF(ISBLANK($C905),"N/A",$C905)</f>
        <v>N/A</v>
      </c>
      <c r="AM904" s="7" t="str">
        <f>IF(ISBLANK($B905),"N/A",$B905)</f>
        <v>N/A</v>
      </c>
      <c r="AN904" s="8" t="str">
        <f>IF(ISBLANK($F905),"N/A",$F905)</f>
        <v>N/A</v>
      </c>
      <c r="AO904" s="8" t="str">
        <f>IF(ISBLANK($E905),"N/A",$E905)</f>
        <v>N/A</v>
      </c>
      <c r="AP904" s="3"/>
      <c r="AQ904" s="6" t="str">
        <f>IF($S904=FALSE,"Matter doesn't match.","-")</f>
        <v>-</v>
      </c>
      <c r="AR904" s="6" t="str">
        <f>IF($R904=TRUE,"System matches.","-")</f>
        <v>System matches.</v>
      </c>
      <c r="AS904" s="6" t="str">
        <f>IF($U904=FALSE,"Action Type doesn't match.","-")</f>
        <v>-</v>
      </c>
      <c r="AT904" s="6" t="str">
        <f>IF($V904=FALSE,"Action Due doesn't match.","-")</f>
        <v>-</v>
      </c>
      <c r="AU904" s="6" t="b">
        <f>IF(AND($S904=TRUE,$Z904=TRUE,$U904=FALSE,$R904=FALSE),TRUE,FALSE)</f>
        <v>0</v>
      </c>
      <c r="AV904" s="13" t="b">
        <f ca="1">IF(OFFSET($AU904,-1,0)=TRUE,TRUE,FALSE)</f>
        <v>0</v>
      </c>
      <c r="AW904" s="6" t="b">
        <f>IF(AND($V904=TRUE,$S904=TRUE,$U904=FALSE,$R904=FALSE),TRUE,FALSE)</f>
        <v>0</v>
      </c>
      <c r="AX904" s="13" t="b">
        <f ca="1">IF(OFFSET($AW904,-1,0)="TRUE",TRUE,FALSE)</f>
        <v>0</v>
      </c>
      <c r="AY904" s="3"/>
      <c r="AZ904" s="3" t="str">
        <f>IF(OR($S904=FALSE,$R904=TRUE,$V904=FALSE),"-",IF(T904=FALSE,(CONCATENATE(D$1," doesn't match.")),"-"))</f>
        <v>-</v>
      </c>
      <c r="BA904" s="3" t="str">
        <f>IF(OR($S904=FALSE,$R904=TRUE,$V904=FALSE),"-",IF(U904=FALSE,(CONCATENATE(E$1," doesn't match.")),"-"))</f>
        <v>-</v>
      </c>
      <c r="BB904" s="3" t="str">
        <f>IF(OR($S904=FALSE,$R904=TRUE,$V904=FALSE),"-",IF(V904=FALSE,(CONCATENATE(F$1," doesn't match.")),"-"))</f>
        <v>-</v>
      </c>
      <c r="BC904" s="3" t="str">
        <f>IF(OR($S904=FALSE,$R904=TRUE,$V904=FALSE),"-",IF(W904=FALSE,(CONCATENATE(G$1," doesn't match.")),"-"))</f>
        <v>-</v>
      </c>
      <c r="BD904" s="3" t="str">
        <f>IF(OR($S904=FALSE,$R904=TRUE,$V904=FALSE),"-",IF(X904=FALSE,(CONCATENATE(H$1," doesn't match.")),"-"))</f>
        <v>-</v>
      </c>
      <c r="BE904" s="3" t="str">
        <f>IF(OR($S904=FALSE,$R904=TRUE,$V904=FALSE),"-",IF(Y904=FALSE,(CONCATENATE(I$1," doesn't match.")),"-"))</f>
        <v>-</v>
      </c>
      <c r="BF904" s="3" t="str">
        <f>IF(OR($S904=FALSE,$R904=TRUE,$V904=FALSE),"-",IF(Z904=FALSE,(CONCATENATE(J$1," doesn't match.")),"-"))</f>
        <v>-</v>
      </c>
      <c r="BG904" s="3" t="str">
        <f>IF(OR($S904=FALSE,$R904=TRUE,$V904=FALSE),"-",IF(AA904=FALSE,(CONCATENATE(K$1," doesn't match.")),"-"))</f>
        <v>-</v>
      </c>
      <c r="BH904" s="3" t="str">
        <f>IF(OR($S904=FALSE,$R904=TRUE,$V904=FALSE),"-",IF(AB904=FALSE,(CONCATENATE(L$1," doesn't match.")),"-"))</f>
        <v>-</v>
      </c>
      <c r="BI904" s="3" t="str">
        <f>IF(OR($S904=FALSE,$R904=TRUE,$V904=FALSE),"-",IF(AC904=FALSE,(CONCATENATE(M$1," doesn't match.")),"-"))</f>
        <v>-</v>
      </c>
      <c r="BJ904" s="3" t="str">
        <f>IF(OR($S904=FALSE,$R904=TRUE,$V904=FALSE),"-",IF(AD904=FALSE,(CONCATENATE(N$1," doesn't match.")),"-"))</f>
        <v>-</v>
      </c>
      <c r="BK904" s="3" t="str">
        <f>IF(OR($S904=FALSE,$R904=TRUE,$V904=FALSE),"-",IF(AE904=FALSE,(CONCATENATE(O$1," doesn't match.")),"-"))</f>
        <v>-</v>
      </c>
      <c r="BL904" s="3" t="str">
        <f>IF(OR($S904=FALSE,$R904=TRUE,$V904=FALSE),"-",IF(AF904=FALSE,(CONCATENATE(P$1," doesn't match.")),"-"))</f>
        <v>-</v>
      </c>
    </row>
    <row r="905" spans="1:64" x14ac:dyDescent="0.25">
      <c r="A905" s="2"/>
      <c r="B905" s="3"/>
      <c r="C905" s="4"/>
      <c r="D905" s="3"/>
      <c r="E905" s="3"/>
      <c r="F905" s="3"/>
      <c r="G905" s="3"/>
      <c r="H905" s="5"/>
      <c r="I905" s="5"/>
      <c r="J905" s="5"/>
      <c r="K905" s="5"/>
      <c r="L905" s="3"/>
      <c r="M905" s="5"/>
      <c r="N905" s="5"/>
      <c r="O905" s="5"/>
      <c r="P905" s="5"/>
      <c r="Q905" s="5"/>
      <c r="R905" s="6" t="b">
        <f>B905=B906</f>
        <v>1</v>
      </c>
      <c r="S905" s="6" t="b">
        <f>C905=C906</f>
        <v>1</v>
      </c>
      <c r="T905" s="6" t="b">
        <f>D905=D906</f>
        <v>1</v>
      </c>
      <c r="U905" s="6" t="b">
        <f>E905=E906</f>
        <v>1</v>
      </c>
      <c r="V905" s="6" t="b">
        <f>F905=F906</f>
        <v>1</v>
      </c>
      <c r="W905" s="6" t="b">
        <f>G905=G906</f>
        <v>1</v>
      </c>
      <c r="X905" s="6" t="b">
        <f>H905=H906</f>
        <v>1</v>
      </c>
      <c r="Y905" s="6" t="b">
        <f>I905=I906</f>
        <v>1</v>
      </c>
      <c r="Z905" s="6" t="b">
        <f>J905=J906</f>
        <v>1</v>
      </c>
      <c r="AA905" s="6" t="b">
        <f>K905=K906</f>
        <v>1</v>
      </c>
      <c r="AB905" s="6" t="b">
        <f>L905=L906</f>
        <v>1</v>
      </c>
      <c r="AC905" s="6" t="b">
        <f>M905=M906</f>
        <v>1</v>
      </c>
      <c r="AD905" s="6" t="b">
        <f>N905=N906</f>
        <v>1</v>
      </c>
      <c r="AE905" s="6" t="b">
        <f>O905=O906</f>
        <v>1</v>
      </c>
      <c r="AF905" s="6" t="b">
        <f>P905=P906</f>
        <v>1</v>
      </c>
      <c r="AG905" s="3"/>
      <c r="AH905" s="8" t="str">
        <f>IF(ISBLANK($E905),"N/A",$E905)</f>
        <v>N/A</v>
      </c>
      <c r="AI905" s="8" t="str">
        <f>IF(ISBLANK($F905),"N/A",$F905)</f>
        <v>N/A</v>
      </c>
      <c r="AJ905" s="7" t="str">
        <f>IF(ISBLANK($B905),"N/A",$B905)</f>
        <v>N/A</v>
      </c>
      <c r="AK905" s="8" t="str">
        <f>IF(ISBLANK($C905),"N/A",$C905)</f>
        <v>N/A</v>
      </c>
      <c r="AL905" s="8" t="str">
        <f>IF(ISBLANK($C906),"N/A",$C906)</f>
        <v>N/A</v>
      </c>
      <c r="AM905" s="7" t="str">
        <f>IF(ISBLANK($B906),"N/A",$B906)</f>
        <v>N/A</v>
      </c>
      <c r="AN905" s="8" t="str">
        <f>IF(ISBLANK($F906),"N/A",$F906)</f>
        <v>N/A</v>
      </c>
      <c r="AO905" s="8" t="str">
        <f>IF(ISBLANK($E906),"N/A",$E906)</f>
        <v>N/A</v>
      </c>
      <c r="AP905" s="3"/>
      <c r="AQ905" s="6" t="str">
        <f>IF($S905=FALSE,"Matter doesn't match.","-")</f>
        <v>-</v>
      </c>
      <c r="AR905" s="6" t="str">
        <f>IF($R905=TRUE,"System matches.","-")</f>
        <v>System matches.</v>
      </c>
      <c r="AS905" s="6" t="str">
        <f>IF($U905=FALSE,"Action Type doesn't match.","-")</f>
        <v>-</v>
      </c>
      <c r="AT905" s="6" t="str">
        <f>IF($V905=FALSE,"Action Due doesn't match.","-")</f>
        <v>-</v>
      </c>
      <c r="AU905" s="6" t="b">
        <f>IF(AND($S905=TRUE,$Z905=TRUE,$U905=FALSE,$R905=FALSE),TRUE,FALSE)</f>
        <v>0</v>
      </c>
      <c r="AV905" s="13" t="b">
        <f ca="1">IF(OFFSET($AU905,-1,0)=TRUE,TRUE,FALSE)</f>
        <v>0</v>
      </c>
      <c r="AW905" s="6" t="b">
        <f>IF(AND($V905=TRUE,$S905=TRUE,$U905=FALSE,$R905=FALSE),TRUE,FALSE)</f>
        <v>0</v>
      </c>
      <c r="AX905" s="13" t="b">
        <f ca="1">IF(OFFSET($AW905,-1,0)="TRUE",TRUE,FALSE)</f>
        <v>0</v>
      </c>
      <c r="AY905" s="3"/>
      <c r="AZ905" s="3" t="str">
        <f>IF(OR($S905=FALSE,$R905=TRUE,$V905=FALSE),"-",IF(T905=FALSE,(CONCATENATE(D$1," doesn't match.")),"-"))</f>
        <v>-</v>
      </c>
      <c r="BA905" s="3" t="str">
        <f>IF(OR($S905=FALSE,$R905=TRUE,$V905=FALSE),"-",IF(U905=FALSE,(CONCATENATE(E$1," doesn't match.")),"-"))</f>
        <v>-</v>
      </c>
      <c r="BB905" s="3" t="str">
        <f>IF(OR($S905=FALSE,$R905=TRUE,$V905=FALSE),"-",IF(V905=FALSE,(CONCATENATE(F$1," doesn't match.")),"-"))</f>
        <v>-</v>
      </c>
      <c r="BC905" s="3" t="str">
        <f>IF(OR($S905=FALSE,$R905=TRUE,$V905=FALSE),"-",IF(W905=FALSE,(CONCATENATE(G$1," doesn't match.")),"-"))</f>
        <v>-</v>
      </c>
      <c r="BD905" s="3" t="str">
        <f>IF(OR($S905=FALSE,$R905=TRUE,$V905=FALSE),"-",IF(X905=FALSE,(CONCATENATE(H$1," doesn't match.")),"-"))</f>
        <v>-</v>
      </c>
      <c r="BE905" s="3" t="str">
        <f>IF(OR($S905=FALSE,$R905=TRUE,$V905=FALSE),"-",IF(Y905=FALSE,(CONCATENATE(I$1," doesn't match.")),"-"))</f>
        <v>-</v>
      </c>
      <c r="BF905" s="3" t="str">
        <f>IF(OR($S905=FALSE,$R905=TRUE,$V905=FALSE),"-",IF(Z905=FALSE,(CONCATENATE(J$1," doesn't match.")),"-"))</f>
        <v>-</v>
      </c>
      <c r="BG905" s="3" t="str">
        <f>IF(OR($S905=FALSE,$R905=TRUE,$V905=FALSE),"-",IF(AA905=FALSE,(CONCATENATE(K$1," doesn't match.")),"-"))</f>
        <v>-</v>
      </c>
      <c r="BH905" s="3" t="str">
        <f>IF(OR($S905=FALSE,$R905=TRUE,$V905=FALSE),"-",IF(AB905=FALSE,(CONCATENATE(L$1," doesn't match.")),"-"))</f>
        <v>-</v>
      </c>
      <c r="BI905" s="3" t="str">
        <f>IF(OR($S905=FALSE,$R905=TRUE,$V905=FALSE),"-",IF(AC905=FALSE,(CONCATENATE(M$1," doesn't match.")),"-"))</f>
        <v>-</v>
      </c>
      <c r="BJ905" s="3" t="str">
        <f>IF(OR($S905=FALSE,$R905=TRUE,$V905=FALSE),"-",IF(AD905=FALSE,(CONCATENATE(N$1," doesn't match.")),"-"))</f>
        <v>-</v>
      </c>
      <c r="BK905" s="3" t="str">
        <f>IF(OR($S905=FALSE,$R905=TRUE,$V905=FALSE),"-",IF(AE905=FALSE,(CONCATENATE(O$1," doesn't match.")),"-"))</f>
        <v>-</v>
      </c>
      <c r="BL905" s="3" t="str">
        <f>IF(OR($S905=FALSE,$R905=TRUE,$V905=FALSE),"-",IF(AF905=FALSE,(CONCATENATE(P$1," doesn't match.")),"-"))</f>
        <v>-</v>
      </c>
    </row>
    <row r="906" spans="1:64" x14ac:dyDescent="0.25">
      <c r="A906" s="2"/>
      <c r="B906" s="3"/>
      <c r="C906" s="4"/>
      <c r="D906" s="3"/>
      <c r="E906" s="3"/>
      <c r="F906" s="3"/>
      <c r="G906" s="3"/>
      <c r="H906" s="5"/>
      <c r="I906" s="5"/>
      <c r="J906" s="5"/>
      <c r="K906" s="5"/>
      <c r="L906" s="3"/>
      <c r="M906" s="5"/>
      <c r="N906" s="5"/>
      <c r="O906" s="5"/>
      <c r="P906" s="5"/>
      <c r="Q906" s="5"/>
      <c r="R906" s="6" t="b">
        <f>B906=B907</f>
        <v>1</v>
      </c>
      <c r="S906" s="6" t="b">
        <f>C906=C907</f>
        <v>1</v>
      </c>
      <c r="T906" s="6" t="b">
        <f>D906=D907</f>
        <v>1</v>
      </c>
      <c r="U906" s="6" t="b">
        <f>E906=E907</f>
        <v>1</v>
      </c>
      <c r="V906" s="6" t="b">
        <f>F906=F907</f>
        <v>1</v>
      </c>
      <c r="W906" s="6" t="b">
        <f>G906=G907</f>
        <v>1</v>
      </c>
      <c r="X906" s="6" t="b">
        <f>H906=H907</f>
        <v>1</v>
      </c>
      <c r="Y906" s="6" t="b">
        <f>I906=I907</f>
        <v>1</v>
      </c>
      <c r="Z906" s="6" t="b">
        <f>J906=J907</f>
        <v>1</v>
      </c>
      <c r="AA906" s="6" t="b">
        <f>K906=K907</f>
        <v>1</v>
      </c>
      <c r="AB906" s="6" t="b">
        <f>L906=L907</f>
        <v>1</v>
      </c>
      <c r="AC906" s="6" t="b">
        <f>M906=M907</f>
        <v>1</v>
      </c>
      <c r="AD906" s="6" t="b">
        <f>N906=N907</f>
        <v>1</v>
      </c>
      <c r="AE906" s="6" t="b">
        <f>O906=O907</f>
        <v>1</v>
      </c>
      <c r="AF906" s="6" t="b">
        <f>P906=P907</f>
        <v>1</v>
      </c>
      <c r="AG906" s="3"/>
      <c r="AH906" s="8" t="str">
        <f>IF(ISBLANK($E906),"N/A",$E906)</f>
        <v>N/A</v>
      </c>
      <c r="AI906" s="8" t="str">
        <f>IF(ISBLANK($F906),"N/A",$F906)</f>
        <v>N/A</v>
      </c>
      <c r="AJ906" s="7" t="str">
        <f>IF(ISBLANK($B906),"N/A",$B906)</f>
        <v>N/A</v>
      </c>
      <c r="AK906" s="8" t="str">
        <f>IF(ISBLANK($C906),"N/A",$C906)</f>
        <v>N/A</v>
      </c>
      <c r="AL906" s="8" t="str">
        <f>IF(ISBLANK($C907),"N/A",$C907)</f>
        <v>N/A</v>
      </c>
      <c r="AM906" s="7" t="str">
        <f>IF(ISBLANK($B907),"N/A",$B907)</f>
        <v>N/A</v>
      </c>
      <c r="AN906" s="8" t="str">
        <f>IF(ISBLANK($F907),"N/A",$F907)</f>
        <v>N/A</v>
      </c>
      <c r="AO906" s="8" t="str">
        <f>IF(ISBLANK($E907),"N/A",$E907)</f>
        <v>N/A</v>
      </c>
      <c r="AP906" s="3"/>
      <c r="AQ906" s="6" t="str">
        <f>IF($S906=FALSE,"Matter doesn't match.","-")</f>
        <v>-</v>
      </c>
      <c r="AR906" s="6" t="str">
        <f>IF($R906=TRUE,"System matches.","-")</f>
        <v>System matches.</v>
      </c>
      <c r="AS906" s="6" t="str">
        <f>IF($U906=FALSE,"Action Type doesn't match.","-")</f>
        <v>-</v>
      </c>
      <c r="AT906" s="6" t="str">
        <f>IF($V906=FALSE,"Action Due doesn't match.","-")</f>
        <v>-</v>
      </c>
      <c r="AU906" s="6" t="b">
        <f>IF(AND($S906=TRUE,$Z906=TRUE,$U906=FALSE,$R906=FALSE),TRUE,FALSE)</f>
        <v>0</v>
      </c>
      <c r="AV906" s="13" t="b">
        <f ca="1">IF(OFFSET($AU906,-1,0)=TRUE,TRUE,FALSE)</f>
        <v>0</v>
      </c>
      <c r="AW906" s="6" t="b">
        <f>IF(AND($V906=TRUE,$S906=TRUE,$U906=FALSE,$R906=FALSE),TRUE,FALSE)</f>
        <v>0</v>
      </c>
      <c r="AX906" s="13" t="b">
        <f ca="1">IF(OFFSET($AW906,-1,0)="TRUE",TRUE,FALSE)</f>
        <v>0</v>
      </c>
      <c r="AY906" s="3"/>
      <c r="AZ906" s="3" t="str">
        <f>IF(OR($S906=FALSE,$R906=TRUE,$V906=FALSE),"-",IF(T906=FALSE,(CONCATENATE(D$1," doesn't match.")),"-"))</f>
        <v>-</v>
      </c>
      <c r="BA906" s="3" t="str">
        <f>IF(OR($S906=FALSE,$R906=TRUE,$V906=FALSE),"-",IF(U906=FALSE,(CONCATENATE(E$1," doesn't match.")),"-"))</f>
        <v>-</v>
      </c>
      <c r="BB906" s="3" t="str">
        <f>IF(OR($S906=FALSE,$R906=TRUE,$V906=FALSE),"-",IF(V906=FALSE,(CONCATENATE(F$1," doesn't match.")),"-"))</f>
        <v>-</v>
      </c>
      <c r="BC906" s="3" t="str">
        <f>IF(OR($S906=FALSE,$R906=TRUE,$V906=FALSE),"-",IF(W906=FALSE,(CONCATENATE(G$1," doesn't match.")),"-"))</f>
        <v>-</v>
      </c>
      <c r="BD906" s="3" t="str">
        <f>IF(OR($S906=FALSE,$R906=TRUE,$V906=FALSE),"-",IF(X906=FALSE,(CONCATENATE(H$1," doesn't match.")),"-"))</f>
        <v>-</v>
      </c>
      <c r="BE906" s="3" t="str">
        <f>IF(OR($S906=FALSE,$R906=TRUE,$V906=FALSE),"-",IF(Y906=FALSE,(CONCATENATE(I$1," doesn't match.")),"-"))</f>
        <v>-</v>
      </c>
      <c r="BF906" s="3" t="str">
        <f>IF(OR($S906=FALSE,$R906=TRUE,$V906=FALSE),"-",IF(Z906=FALSE,(CONCATENATE(J$1," doesn't match.")),"-"))</f>
        <v>-</v>
      </c>
      <c r="BG906" s="3" t="str">
        <f>IF(OR($S906=FALSE,$R906=TRUE,$V906=FALSE),"-",IF(AA906=FALSE,(CONCATENATE(K$1," doesn't match.")),"-"))</f>
        <v>-</v>
      </c>
      <c r="BH906" s="3" t="str">
        <f>IF(OR($S906=FALSE,$R906=TRUE,$V906=FALSE),"-",IF(AB906=FALSE,(CONCATENATE(L$1," doesn't match.")),"-"))</f>
        <v>-</v>
      </c>
      <c r="BI906" s="3" t="str">
        <f>IF(OR($S906=FALSE,$R906=TRUE,$V906=FALSE),"-",IF(AC906=FALSE,(CONCATENATE(M$1," doesn't match.")),"-"))</f>
        <v>-</v>
      </c>
      <c r="BJ906" s="3" t="str">
        <f>IF(OR($S906=FALSE,$R906=TRUE,$V906=FALSE),"-",IF(AD906=FALSE,(CONCATENATE(N$1," doesn't match.")),"-"))</f>
        <v>-</v>
      </c>
      <c r="BK906" s="3" t="str">
        <f>IF(OR($S906=FALSE,$R906=TRUE,$V906=FALSE),"-",IF(AE906=FALSE,(CONCATENATE(O$1," doesn't match.")),"-"))</f>
        <v>-</v>
      </c>
      <c r="BL906" s="3" t="str">
        <f>IF(OR($S906=FALSE,$R906=TRUE,$V906=FALSE),"-",IF(AF906=FALSE,(CONCATENATE(P$1," doesn't match.")),"-"))</f>
        <v>-</v>
      </c>
    </row>
    <row r="907" spans="1:64" x14ac:dyDescent="0.25">
      <c r="A907" s="2"/>
      <c r="B907" s="3"/>
      <c r="C907" s="4"/>
      <c r="D907" s="3"/>
      <c r="E907" s="3"/>
      <c r="F907" s="3"/>
      <c r="G907" s="3"/>
      <c r="H907" s="5"/>
      <c r="I907" s="5"/>
      <c r="J907" s="5"/>
      <c r="K907" s="5"/>
      <c r="L907" s="3"/>
      <c r="M907" s="5"/>
      <c r="N907" s="5"/>
      <c r="O907" s="5"/>
      <c r="P907" s="5"/>
      <c r="Q907" s="5"/>
      <c r="R907" s="6" t="b">
        <f>B907=B908</f>
        <v>1</v>
      </c>
      <c r="S907" s="6" t="b">
        <f>C907=C908</f>
        <v>1</v>
      </c>
      <c r="T907" s="6" t="b">
        <f>D907=D908</f>
        <v>1</v>
      </c>
      <c r="U907" s="6" t="b">
        <f>E907=E908</f>
        <v>1</v>
      </c>
      <c r="V907" s="6" t="b">
        <f>F907=F908</f>
        <v>1</v>
      </c>
      <c r="W907" s="6" t="b">
        <f>G907=G908</f>
        <v>1</v>
      </c>
      <c r="X907" s="6" t="b">
        <f>H907=H908</f>
        <v>1</v>
      </c>
      <c r="Y907" s="6" t="b">
        <f>I907=I908</f>
        <v>1</v>
      </c>
      <c r="Z907" s="6" t="b">
        <f>J907=J908</f>
        <v>1</v>
      </c>
      <c r="AA907" s="6" t="b">
        <f>K907=K908</f>
        <v>1</v>
      </c>
      <c r="AB907" s="6" t="b">
        <f>L907=L908</f>
        <v>1</v>
      </c>
      <c r="AC907" s="6" t="b">
        <f>M907=M908</f>
        <v>1</v>
      </c>
      <c r="AD907" s="6" t="b">
        <f>N907=N908</f>
        <v>1</v>
      </c>
      <c r="AE907" s="6" t="b">
        <f>O907=O908</f>
        <v>1</v>
      </c>
      <c r="AF907" s="6" t="b">
        <f>P907=P908</f>
        <v>1</v>
      </c>
      <c r="AG907" s="3"/>
      <c r="AH907" s="8" t="str">
        <f>IF(ISBLANK($E907),"N/A",$E907)</f>
        <v>N/A</v>
      </c>
      <c r="AI907" s="8" t="str">
        <f>IF(ISBLANK($F907),"N/A",$F907)</f>
        <v>N/A</v>
      </c>
      <c r="AJ907" s="7" t="str">
        <f>IF(ISBLANK($B907),"N/A",$B907)</f>
        <v>N/A</v>
      </c>
      <c r="AK907" s="8" t="str">
        <f>IF(ISBLANK($C907),"N/A",$C907)</f>
        <v>N/A</v>
      </c>
      <c r="AL907" s="8" t="str">
        <f>IF(ISBLANK($C908),"N/A",$C908)</f>
        <v>N/A</v>
      </c>
      <c r="AM907" s="7" t="str">
        <f>IF(ISBLANK($B908),"N/A",$B908)</f>
        <v>N/A</v>
      </c>
      <c r="AN907" s="8" t="str">
        <f>IF(ISBLANK($F908),"N/A",$F908)</f>
        <v>N/A</v>
      </c>
      <c r="AO907" s="8" t="str">
        <f>IF(ISBLANK($E908),"N/A",$E908)</f>
        <v>N/A</v>
      </c>
      <c r="AP907" s="3"/>
      <c r="AQ907" s="6" t="str">
        <f>IF($S907=FALSE,"Matter doesn't match.","-")</f>
        <v>-</v>
      </c>
      <c r="AR907" s="6" t="str">
        <f>IF($R907=TRUE,"System matches.","-")</f>
        <v>System matches.</v>
      </c>
      <c r="AS907" s="6" t="str">
        <f>IF($U907=FALSE,"Action Type doesn't match.","-")</f>
        <v>-</v>
      </c>
      <c r="AT907" s="6" t="str">
        <f>IF($V907=FALSE,"Action Due doesn't match.","-")</f>
        <v>-</v>
      </c>
      <c r="AU907" s="6" t="b">
        <f>IF(AND($S907=TRUE,$Z907=TRUE,$U907=FALSE,$R907=FALSE),TRUE,FALSE)</f>
        <v>0</v>
      </c>
      <c r="AV907" s="13" t="b">
        <f ca="1">IF(OFFSET($AU907,-1,0)=TRUE,TRUE,FALSE)</f>
        <v>0</v>
      </c>
      <c r="AW907" s="6" t="b">
        <f>IF(AND($V907=TRUE,$S907=TRUE,$U907=FALSE,$R907=FALSE),TRUE,FALSE)</f>
        <v>0</v>
      </c>
      <c r="AX907" s="13" t="b">
        <f ca="1">IF(OFFSET($AW907,-1,0)="TRUE",TRUE,FALSE)</f>
        <v>0</v>
      </c>
      <c r="AY907" s="3"/>
      <c r="AZ907" s="3" t="str">
        <f>IF(OR($S907=FALSE,$R907=TRUE,$V907=FALSE),"-",IF(T907=FALSE,(CONCATENATE(D$1," doesn't match.")),"-"))</f>
        <v>-</v>
      </c>
      <c r="BA907" s="3" t="str">
        <f>IF(OR($S907=FALSE,$R907=TRUE,$V907=FALSE),"-",IF(U907=FALSE,(CONCATENATE(E$1," doesn't match.")),"-"))</f>
        <v>-</v>
      </c>
      <c r="BB907" s="3" t="str">
        <f>IF(OR($S907=FALSE,$R907=TRUE,$V907=FALSE),"-",IF(V907=FALSE,(CONCATENATE(F$1," doesn't match.")),"-"))</f>
        <v>-</v>
      </c>
      <c r="BC907" s="3" t="str">
        <f>IF(OR($S907=FALSE,$R907=TRUE,$V907=FALSE),"-",IF(W907=FALSE,(CONCATENATE(G$1," doesn't match.")),"-"))</f>
        <v>-</v>
      </c>
      <c r="BD907" s="3" t="str">
        <f>IF(OR($S907=FALSE,$R907=TRUE,$V907=FALSE),"-",IF(X907=FALSE,(CONCATENATE(H$1," doesn't match.")),"-"))</f>
        <v>-</v>
      </c>
      <c r="BE907" s="3" t="str">
        <f>IF(OR($S907=FALSE,$R907=TRUE,$V907=FALSE),"-",IF(Y907=FALSE,(CONCATENATE(I$1," doesn't match.")),"-"))</f>
        <v>-</v>
      </c>
      <c r="BF907" s="3" t="str">
        <f>IF(OR($S907=FALSE,$R907=TRUE,$V907=FALSE),"-",IF(Z907=FALSE,(CONCATENATE(J$1," doesn't match.")),"-"))</f>
        <v>-</v>
      </c>
      <c r="BG907" s="3" t="str">
        <f>IF(OR($S907=FALSE,$R907=TRUE,$V907=FALSE),"-",IF(AA907=FALSE,(CONCATENATE(K$1," doesn't match.")),"-"))</f>
        <v>-</v>
      </c>
      <c r="BH907" s="3" t="str">
        <f>IF(OR($S907=FALSE,$R907=TRUE,$V907=FALSE),"-",IF(AB907=FALSE,(CONCATENATE(L$1," doesn't match.")),"-"))</f>
        <v>-</v>
      </c>
      <c r="BI907" s="3" t="str">
        <f>IF(OR($S907=FALSE,$R907=TRUE,$V907=FALSE),"-",IF(AC907=FALSE,(CONCATENATE(M$1," doesn't match.")),"-"))</f>
        <v>-</v>
      </c>
      <c r="BJ907" s="3" t="str">
        <f>IF(OR($S907=FALSE,$R907=TRUE,$V907=FALSE),"-",IF(AD907=FALSE,(CONCATENATE(N$1," doesn't match.")),"-"))</f>
        <v>-</v>
      </c>
      <c r="BK907" s="3" t="str">
        <f>IF(OR($S907=FALSE,$R907=TRUE,$V907=FALSE),"-",IF(AE907=FALSE,(CONCATENATE(O$1," doesn't match.")),"-"))</f>
        <v>-</v>
      </c>
      <c r="BL907" s="3" t="str">
        <f>IF(OR($S907=FALSE,$R907=TRUE,$V907=FALSE),"-",IF(AF907=FALSE,(CONCATENATE(P$1," doesn't match.")),"-"))</f>
        <v>-</v>
      </c>
    </row>
    <row r="908" spans="1:64" x14ac:dyDescent="0.25">
      <c r="A908" s="2"/>
      <c r="B908" s="3"/>
      <c r="C908" s="4"/>
      <c r="D908" s="3"/>
      <c r="E908" s="3"/>
      <c r="F908" s="3"/>
      <c r="G908" s="3"/>
      <c r="H908" s="5"/>
      <c r="I908" s="5"/>
      <c r="J908" s="5"/>
      <c r="K908" s="5"/>
      <c r="L908" s="3"/>
      <c r="M908" s="5"/>
      <c r="N908" s="5"/>
      <c r="O908" s="5"/>
      <c r="P908" s="5"/>
      <c r="Q908" s="5"/>
      <c r="R908" s="6" t="b">
        <f>B908=B909</f>
        <v>1</v>
      </c>
      <c r="S908" s="6" t="b">
        <f>C908=C909</f>
        <v>1</v>
      </c>
      <c r="T908" s="6" t="b">
        <f>D908=D909</f>
        <v>1</v>
      </c>
      <c r="U908" s="6" t="b">
        <f>E908=E909</f>
        <v>1</v>
      </c>
      <c r="V908" s="6" t="b">
        <f>F908=F909</f>
        <v>1</v>
      </c>
      <c r="W908" s="6" t="b">
        <f>G908=G909</f>
        <v>1</v>
      </c>
      <c r="X908" s="6" t="b">
        <f>H908=H909</f>
        <v>1</v>
      </c>
      <c r="Y908" s="6" t="b">
        <f>I908=I909</f>
        <v>1</v>
      </c>
      <c r="Z908" s="6" t="b">
        <f>J908=J909</f>
        <v>1</v>
      </c>
      <c r="AA908" s="6" t="b">
        <f>K908=K909</f>
        <v>1</v>
      </c>
      <c r="AB908" s="6" t="b">
        <f>L908=L909</f>
        <v>1</v>
      </c>
      <c r="AC908" s="6" t="b">
        <f>M908=M909</f>
        <v>1</v>
      </c>
      <c r="AD908" s="6" t="b">
        <f>N908=N909</f>
        <v>1</v>
      </c>
      <c r="AE908" s="6" t="b">
        <f>O908=O909</f>
        <v>1</v>
      </c>
      <c r="AF908" s="6" t="b">
        <f>P908=P909</f>
        <v>1</v>
      </c>
      <c r="AG908" s="3"/>
      <c r="AH908" s="8" t="str">
        <f>IF(ISBLANK($E908),"N/A",$E908)</f>
        <v>N/A</v>
      </c>
      <c r="AI908" s="8" t="str">
        <f>IF(ISBLANK($F908),"N/A",$F908)</f>
        <v>N/A</v>
      </c>
      <c r="AJ908" s="7" t="str">
        <f>IF(ISBLANK($B908),"N/A",$B908)</f>
        <v>N/A</v>
      </c>
      <c r="AK908" s="8" t="str">
        <f>IF(ISBLANK($C908),"N/A",$C908)</f>
        <v>N/A</v>
      </c>
      <c r="AL908" s="8" t="str">
        <f>IF(ISBLANK($C909),"N/A",$C909)</f>
        <v>N/A</v>
      </c>
      <c r="AM908" s="7" t="str">
        <f>IF(ISBLANK($B909),"N/A",$B909)</f>
        <v>N/A</v>
      </c>
      <c r="AN908" s="8" t="str">
        <f>IF(ISBLANK($F909),"N/A",$F909)</f>
        <v>N/A</v>
      </c>
      <c r="AO908" s="8" t="str">
        <f>IF(ISBLANK($E909),"N/A",$E909)</f>
        <v>N/A</v>
      </c>
      <c r="AP908" s="3"/>
      <c r="AQ908" s="6" t="str">
        <f>IF($S908=FALSE,"Matter doesn't match.","-")</f>
        <v>-</v>
      </c>
      <c r="AR908" s="6" t="str">
        <f>IF($R908=TRUE,"System matches.","-")</f>
        <v>System matches.</v>
      </c>
      <c r="AS908" s="6" t="str">
        <f>IF($U908=FALSE,"Action Type doesn't match.","-")</f>
        <v>-</v>
      </c>
      <c r="AT908" s="6" t="str">
        <f>IF($V908=FALSE,"Action Due doesn't match.","-")</f>
        <v>-</v>
      </c>
      <c r="AU908" s="6" t="b">
        <f>IF(AND($S908=TRUE,$Z908=TRUE,$U908=FALSE,$R908=FALSE),TRUE,FALSE)</f>
        <v>0</v>
      </c>
      <c r="AV908" s="13" t="b">
        <f ca="1">IF(OFFSET($AU908,-1,0)=TRUE,TRUE,FALSE)</f>
        <v>0</v>
      </c>
      <c r="AW908" s="6" t="b">
        <f>IF(AND($V908=TRUE,$S908=TRUE,$U908=FALSE,$R908=FALSE),TRUE,FALSE)</f>
        <v>0</v>
      </c>
      <c r="AX908" s="13" t="b">
        <f ca="1">IF(OFFSET($AW908,-1,0)="TRUE",TRUE,FALSE)</f>
        <v>0</v>
      </c>
      <c r="AY908" s="3"/>
      <c r="AZ908" s="3" t="str">
        <f>IF(OR($S908=FALSE,$R908=TRUE,$V908=FALSE),"-",IF(T908=FALSE,(CONCATENATE(D$1," doesn't match.")),"-"))</f>
        <v>-</v>
      </c>
      <c r="BA908" s="3" t="str">
        <f>IF(OR($S908=FALSE,$R908=TRUE,$V908=FALSE),"-",IF(U908=FALSE,(CONCATENATE(E$1," doesn't match.")),"-"))</f>
        <v>-</v>
      </c>
      <c r="BB908" s="3" t="str">
        <f>IF(OR($S908=FALSE,$R908=TRUE,$V908=FALSE),"-",IF(V908=FALSE,(CONCATENATE(F$1," doesn't match.")),"-"))</f>
        <v>-</v>
      </c>
      <c r="BC908" s="3" t="str">
        <f>IF(OR($S908=FALSE,$R908=TRUE,$V908=FALSE),"-",IF(W908=FALSE,(CONCATENATE(G$1," doesn't match.")),"-"))</f>
        <v>-</v>
      </c>
      <c r="BD908" s="3" t="str">
        <f>IF(OR($S908=FALSE,$R908=TRUE,$V908=FALSE),"-",IF(X908=FALSE,(CONCATENATE(H$1," doesn't match.")),"-"))</f>
        <v>-</v>
      </c>
      <c r="BE908" s="3" t="str">
        <f>IF(OR($S908=FALSE,$R908=TRUE,$V908=FALSE),"-",IF(Y908=FALSE,(CONCATENATE(I$1," doesn't match.")),"-"))</f>
        <v>-</v>
      </c>
      <c r="BF908" s="3" t="str">
        <f>IF(OR($S908=FALSE,$R908=TRUE,$V908=FALSE),"-",IF(Z908=FALSE,(CONCATENATE(J$1," doesn't match.")),"-"))</f>
        <v>-</v>
      </c>
      <c r="BG908" s="3" t="str">
        <f>IF(OR($S908=FALSE,$R908=TRUE,$V908=FALSE),"-",IF(AA908=FALSE,(CONCATENATE(K$1," doesn't match.")),"-"))</f>
        <v>-</v>
      </c>
      <c r="BH908" s="3" t="str">
        <f>IF(OR($S908=FALSE,$R908=TRUE,$V908=FALSE),"-",IF(AB908=FALSE,(CONCATENATE(L$1," doesn't match.")),"-"))</f>
        <v>-</v>
      </c>
      <c r="BI908" s="3" t="str">
        <f>IF(OR($S908=FALSE,$R908=TRUE,$V908=FALSE),"-",IF(AC908=FALSE,(CONCATENATE(M$1," doesn't match.")),"-"))</f>
        <v>-</v>
      </c>
      <c r="BJ908" s="3" t="str">
        <f>IF(OR($S908=FALSE,$R908=TRUE,$V908=FALSE),"-",IF(AD908=FALSE,(CONCATENATE(N$1," doesn't match.")),"-"))</f>
        <v>-</v>
      </c>
      <c r="BK908" s="3" t="str">
        <f>IF(OR($S908=FALSE,$R908=TRUE,$V908=FALSE),"-",IF(AE908=FALSE,(CONCATENATE(O$1," doesn't match.")),"-"))</f>
        <v>-</v>
      </c>
      <c r="BL908" s="3" t="str">
        <f>IF(OR($S908=FALSE,$R908=TRUE,$V908=FALSE),"-",IF(AF908=FALSE,(CONCATENATE(P$1," doesn't match.")),"-"))</f>
        <v>-</v>
      </c>
    </row>
    <row r="909" spans="1:64" x14ac:dyDescent="0.25">
      <c r="A909" s="2"/>
      <c r="B909" s="3"/>
      <c r="C909" s="4"/>
      <c r="D909" s="3"/>
      <c r="E909" s="3"/>
      <c r="F909" s="3"/>
      <c r="G909" s="3"/>
      <c r="H909" s="5"/>
      <c r="I909" s="5"/>
      <c r="J909" s="5"/>
      <c r="K909" s="5"/>
      <c r="L909" s="3"/>
      <c r="M909" s="5"/>
      <c r="N909" s="5"/>
      <c r="O909" s="5"/>
      <c r="P909" s="5"/>
      <c r="Q909" s="5"/>
      <c r="R909" s="6" t="b">
        <f>B909=B910</f>
        <v>1</v>
      </c>
      <c r="S909" s="6" t="b">
        <f>C909=C910</f>
        <v>1</v>
      </c>
      <c r="T909" s="6" t="b">
        <f>D909=D910</f>
        <v>1</v>
      </c>
      <c r="U909" s="6" t="b">
        <f>E909=E910</f>
        <v>1</v>
      </c>
      <c r="V909" s="6" t="b">
        <f>F909=F910</f>
        <v>1</v>
      </c>
      <c r="W909" s="6" t="b">
        <f>G909=G910</f>
        <v>1</v>
      </c>
      <c r="X909" s="6" t="b">
        <f>H909=H910</f>
        <v>1</v>
      </c>
      <c r="Y909" s="6" t="b">
        <f>I909=I910</f>
        <v>1</v>
      </c>
      <c r="Z909" s="6" t="b">
        <f>J909=J910</f>
        <v>1</v>
      </c>
      <c r="AA909" s="6" t="b">
        <f>K909=K910</f>
        <v>1</v>
      </c>
      <c r="AB909" s="6" t="b">
        <f>L909=L910</f>
        <v>1</v>
      </c>
      <c r="AC909" s="6" t="b">
        <f>M909=M910</f>
        <v>1</v>
      </c>
      <c r="AD909" s="6" t="b">
        <f>N909=N910</f>
        <v>1</v>
      </c>
      <c r="AE909" s="6" t="b">
        <f>O909=O910</f>
        <v>1</v>
      </c>
      <c r="AF909" s="6" t="b">
        <f>P909=P910</f>
        <v>1</v>
      </c>
      <c r="AG909" s="3"/>
      <c r="AH909" s="8" t="str">
        <f>IF(ISBLANK($E909),"N/A",$E909)</f>
        <v>N/A</v>
      </c>
      <c r="AI909" s="8" t="str">
        <f>IF(ISBLANK($F909),"N/A",$F909)</f>
        <v>N/A</v>
      </c>
      <c r="AJ909" s="7" t="str">
        <f>IF(ISBLANK($B909),"N/A",$B909)</f>
        <v>N/A</v>
      </c>
      <c r="AK909" s="8" t="str">
        <f>IF(ISBLANK($C909),"N/A",$C909)</f>
        <v>N/A</v>
      </c>
      <c r="AL909" s="8" t="str">
        <f>IF(ISBLANK($C910),"N/A",$C910)</f>
        <v>N/A</v>
      </c>
      <c r="AM909" s="7" t="str">
        <f>IF(ISBLANK($B910),"N/A",$B910)</f>
        <v>N/A</v>
      </c>
      <c r="AN909" s="8" t="str">
        <f>IF(ISBLANK($F910),"N/A",$F910)</f>
        <v>N/A</v>
      </c>
      <c r="AO909" s="8" t="str">
        <f>IF(ISBLANK($E910),"N/A",$E910)</f>
        <v>N/A</v>
      </c>
      <c r="AP909" s="3"/>
      <c r="AQ909" s="6" t="str">
        <f>IF($S909=FALSE,"Matter doesn't match.","-")</f>
        <v>-</v>
      </c>
      <c r="AR909" s="6" t="str">
        <f>IF($R909=TRUE,"System matches.","-")</f>
        <v>System matches.</v>
      </c>
      <c r="AS909" s="6" t="str">
        <f>IF($U909=FALSE,"Action Type doesn't match.","-")</f>
        <v>-</v>
      </c>
      <c r="AT909" s="6" t="str">
        <f>IF($V909=FALSE,"Action Due doesn't match.","-")</f>
        <v>-</v>
      </c>
      <c r="AU909" s="6" t="b">
        <f>IF(AND($S909=TRUE,$Z909=TRUE,$U909=FALSE,$R909=FALSE),TRUE,FALSE)</f>
        <v>0</v>
      </c>
      <c r="AV909" s="13" t="b">
        <f ca="1">IF(OFFSET($AU909,-1,0)=TRUE,TRUE,FALSE)</f>
        <v>0</v>
      </c>
      <c r="AW909" s="6" t="b">
        <f>IF(AND($V909=TRUE,$S909=TRUE,$U909=FALSE,$R909=FALSE),TRUE,FALSE)</f>
        <v>0</v>
      </c>
      <c r="AX909" s="13" t="b">
        <f ca="1">IF(OFFSET($AW909,-1,0)="TRUE",TRUE,FALSE)</f>
        <v>0</v>
      </c>
      <c r="AY909" s="3"/>
      <c r="AZ909" s="3" t="str">
        <f>IF(OR($S909=FALSE,$R909=TRUE,$V909=FALSE),"-",IF(T909=FALSE,(CONCATENATE(D$1," doesn't match.")),"-"))</f>
        <v>-</v>
      </c>
      <c r="BA909" s="3" t="str">
        <f>IF(OR($S909=FALSE,$R909=TRUE,$V909=FALSE),"-",IF(U909=FALSE,(CONCATENATE(E$1," doesn't match.")),"-"))</f>
        <v>-</v>
      </c>
      <c r="BB909" s="3" t="str">
        <f>IF(OR($S909=FALSE,$R909=TRUE,$V909=FALSE),"-",IF(V909=FALSE,(CONCATENATE(F$1," doesn't match.")),"-"))</f>
        <v>-</v>
      </c>
      <c r="BC909" s="3" t="str">
        <f>IF(OR($S909=FALSE,$R909=TRUE,$V909=FALSE),"-",IF(W909=FALSE,(CONCATENATE(G$1," doesn't match.")),"-"))</f>
        <v>-</v>
      </c>
      <c r="BD909" s="3" t="str">
        <f>IF(OR($S909=FALSE,$R909=TRUE,$V909=FALSE),"-",IF(X909=FALSE,(CONCATENATE(H$1," doesn't match.")),"-"))</f>
        <v>-</v>
      </c>
      <c r="BE909" s="3" t="str">
        <f>IF(OR($S909=FALSE,$R909=TRUE,$V909=FALSE),"-",IF(Y909=FALSE,(CONCATENATE(I$1," doesn't match.")),"-"))</f>
        <v>-</v>
      </c>
      <c r="BF909" s="3" t="str">
        <f>IF(OR($S909=FALSE,$R909=TRUE,$V909=FALSE),"-",IF(Z909=FALSE,(CONCATENATE(J$1," doesn't match.")),"-"))</f>
        <v>-</v>
      </c>
      <c r="BG909" s="3" t="str">
        <f>IF(OR($S909=FALSE,$R909=TRUE,$V909=FALSE),"-",IF(AA909=FALSE,(CONCATENATE(K$1," doesn't match.")),"-"))</f>
        <v>-</v>
      </c>
      <c r="BH909" s="3" t="str">
        <f>IF(OR($S909=FALSE,$R909=TRUE,$V909=FALSE),"-",IF(AB909=FALSE,(CONCATENATE(L$1," doesn't match.")),"-"))</f>
        <v>-</v>
      </c>
      <c r="BI909" s="3" t="str">
        <f>IF(OR($S909=FALSE,$R909=TRUE,$V909=FALSE),"-",IF(AC909=FALSE,(CONCATENATE(M$1," doesn't match.")),"-"))</f>
        <v>-</v>
      </c>
      <c r="BJ909" s="3" t="str">
        <f>IF(OR($S909=FALSE,$R909=TRUE,$V909=FALSE),"-",IF(AD909=FALSE,(CONCATENATE(N$1," doesn't match.")),"-"))</f>
        <v>-</v>
      </c>
      <c r="BK909" s="3" t="str">
        <f>IF(OR($S909=FALSE,$R909=TRUE,$V909=FALSE),"-",IF(AE909=FALSE,(CONCATENATE(O$1," doesn't match.")),"-"))</f>
        <v>-</v>
      </c>
      <c r="BL909" s="3" t="str">
        <f>IF(OR($S909=FALSE,$R909=TRUE,$V909=FALSE),"-",IF(AF909=FALSE,(CONCATENATE(P$1," doesn't match.")),"-"))</f>
        <v>-</v>
      </c>
    </row>
    <row r="910" spans="1:64" x14ac:dyDescent="0.25">
      <c r="A910" s="2"/>
      <c r="B910" s="3"/>
      <c r="C910" s="4"/>
      <c r="D910" s="3"/>
      <c r="E910" s="3"/>
      <c r="F910" s="3"/>
      <c r="G910" s="3"/>
      <c r="H910" s="5"/>
      <c r="I910" s="5"/>
      <c r="J910" s="5"/>
      <c r="K910" s="5"/>
      <c r="L910" s="3"/>
      <c r="M910" s="5"/>
      <c r="N910" s="5"/>
      <c r="O910" s="5"/>
      <c r="P910" s="5"/>
      <c r="Q910" s="5"/>
      <c r="R910" s="6" t="b">
        <f>B910=B911</f>
        <v>1</v>
      </c>
      <c r="S910" s="6" t="b">
        <f>C910=C911</f>
        <v>1</v>
      </c>
      <c r="T910" s="6" t="b">
        <f>D910=D911</f>
        <v>1</v>
      </c>
      <c r="U910" s="6" t="b">
        <f>E910=E911</f>
        <v>1</v>
      </c>
      <c r="V910" s="6" t="b">
        <f>F910=F911</f>
        <v>1</v>
      </c>
      <c r="W910" s="6" t="b">
        <f>G910=G911</f>
        <v>1</v>
      </c>
      <c r="X910" s="6" t="b">
        <f>H910=H911</f>
        <v>1</v>
      </c>
      <c r="Y910" s="6" t="b">
        <f>I910=I911</f>
        <v>1</v>
      </c>
      <c r="Z910" s="6" t="b">
        <f>J910=J911</f>
        <v>1</v>
      </c>
      <c r="AA910" s="6" t="b">
        <f>K910=K911</f>
        <v>1</v>
      </c>
      <c r="AB910" s="6" t="b">
        <f>L910=L911</f>
        <v>1</v>
      </c>
      <c r="AC910" s="6" t="b">
        <f>M910=M911</f>
        <v>1</v>
      </c>
      <c r="AD910" s="6" t="b">
        <f>N910=N911</f>
        <v>1</v>
      </c>
      <c r="AE910" s="6" t="b">
        <f>O910=O911</f>
        <v>1</v>
      </c>
      <c r="AF910" s="6" t="b">
        <f>P910=P911</f>
        <v>1</v>
      </c>
      <c r="AG910" s="3"/>
      <c r="AH910" s="8" t="str">
        <f>IF(ISBLANK($E910),"N/A",$E910)</f>
        <v>N/A</v>
      </c>
      <c r="AI910" s="8" t="str">
        <f>IF(ISBLANK($F910),"N/A",$F910)</f>
        <v>N/A</v>
      </c>
      <c r="AJ910" s="7" t="str">
        <f>IF(ISBLANK($B910),"N/A",$B910)</f>
        <v>N/A</v>
      </c>
      <c r="AK910" s="8" t="str">
        <f>IF(ISBLANK($C910),"N/A",$C910)</f>
        <v>N/A</v>
      </c>
      <c r="AL910" s="8" t="str">
        <f>IF(ISBLANK($C911),"N/A",$C911)</f>
        <v>N/A</v>
      </c>
      <c r="AM910" s="7" t="str">
        <f>IF(ISBLANK($B911),"N/A",$B911)</f>
        <v>N/A</v>
      </c>
      <c r="AN910" s="8" t="str">
        <f>IF(ISBLANK($F911),"N/A",$F911)</f>
        <v>N/A</v>
      </c>
      <c r="AO910" s="8" t="str">
        <f>IF(ISBLANK($E911),"N/A",$E911)</f>
        <v>N/A</v>
      </c>
      <c r="AP910" s="3"/>
      <c r="AQ910" s="6" t="str">
        <f>IF($S910=FALSE,"Matter doesn't match.","-")</f>
        <v>-</v>
      </c>
      <c r="AR910" s="6" t="str">
        <f>IF($R910=TRUE,"System matches.","-")</f>
        <v>System matches.</v>
      </c>
      <c r="AS910" s="6" t="str">
        <f>IF($U910=FALSE,"Action Type doesn't match.","-")</f>
        <v>-</v>
      </c>
      <c r="AT910" s="6" t="str">
        <f>IF($V910=FALSE,"Action Due doesn't match.","-")</f>
        <v>-</v>
      </c>
      <c r="AU910" s="6" t="b">
        <f>IF(AND($S910=TRUE,$Z910=TRUE,$U910=FALSE,$R910=FALSE),TRUE,FALSE)</f>
        <v>0</v>
      </c>
      <c r="AV910" s="13" t="b">
        <f ca="1">IF(OFFSET($AU910,-1,0)=TRUE,TRUE,FALSE)</f>
        <v>0</v>
      </c>
      <c r="AW910" s="6" t="b">
        <f>IF(AND($V910=TRUE,$S910=TRUE,$U910=FALSE,$R910=FALSE),TRUE,FALSE)</f>
        <v>0</v>
      </c>
      <c r="AX910" s="13" t="b">
        <f ca="1">IF(OFFSET($AW910,-1,0)="TRUE",TRUE,FALSE)</f>
        <v>0</v>
      </c>
      <c r="AY910" s="3"/>
      <c r="AZ910" s="3" t="str">
        <f>IF(OR($S910=FALSE,$R910=TRUE,$V910=FALSE),"-",IF(T910=FALSE,(CONCATENATE(D$1," doesn't match.")),"-"))</f>
        <v>-</v>
      </c>
      <c r="BA910" s="3" t="str">
        <f>IF(OR($S910=FALSE,$R910=TRUE,$V910=FALSE),"-",IF(U910=FALSE,(CONCATENATE(E$1," doesn't match.")),"-"))</f>
        <v>-</v>
      </c>
      <c r="BB910" s="3" t="str">
        <f>IF(OR($S910=FALSE,$R910=TRUE,$V910=FALSE),"-",IF(V910=FALSE,(CONCATENATE(F$1," doesn't match.")),"-"))</f>
        <v>-</v>
      </c>
      <c r="BC910" s="3" t="str">
        <f>IF(OR($S910=FALSE,$R910=TRUE,$V910=FALSE),"-",IF(W910=FALSE,(CONCATENATE(G$1," doesn't match.")),"-"))</f>
        <v>-</v>
      </c>
      <c r="BD910" s="3" t="str">
        <f>IF(OR($S910=FALSE,$R910=TRUE,$V910=FALSE),"-",IF(X910=FALSE,(CONCATENATE(H$1," doesn't match.")),"-"))</f>
        <v>-</v>
      </c>
      <c r="BE910" s="3" t="str">
        <f>IF(OR($S910=FALSE,$R910=TRUE,$V910=FALSE),"-",IF(Y910=FALSE,(CONCATENATE(I$1," doesn't match.")),"-"))</f>
        <v>-</v>
      </c>
      <c r="BF910" s="3" t="str">
        <f>IF(OR($S910=FALSE,$R910=TRUE,$V910=FALSE),"-",IF(Z910=FALSE,(CONCATENATE(J$1," doesn't match.")),"-"))</f>
        <v>-</v>
      </c>
      <c r="BG910" s="3" t="str">
        <f>IF(OR($S910=FALSE,$R910=TRUE,$V910=FALSE),"-",IF(AA910=FALSE,(CONCATENATE(K$1," doesn't match.")),"-"))</f>
        <v>-</v>
      </c>
      <c r="BH910" s="3" t="str">
        <f>IF(OR($S910=FALSE,$R910=TRUE,$V910=FALSE),"-",IF(AB910=FALSE,(CONCATENATE(L$1," doesn't match.")),"-"))</f>
        <v>-</v>
      </c>
      <c r="BI910" s="3" t="str">
        <f>IF(OR($S910=FALSE,$R910=TRUE,$V910=FALSE),"-",IF(AC910=FALSE,(CONCATENATE(M$1," doesn't match.")),"-"))</f>
        <v>-</v>
      </c>
      <c r="BJ910" s="3" t="str">
        <f>IF(OR($S910=FALSE,$R910=TRUE,$V910=FALSE),"-",IF(AD910=FALSE,(CONCATENATE(N$1," doesn't match.")),"-"))</f>
        <v>-</v>
      </c>
      <c r="BK910" s="3" t="str">
        <f>IF(OR($S910=FALSE,$R910=TRUE,$V910=FALSE),"-",IF(AE910=FALSE,(CONCATENATE(O$1," doesn't match.")),"-"))</f>
        <v>-</v>
      </c>
      <c r="BL910" s="3" t="str">
        <f>IF(OR($S910=FALSE,$R910=TRUE,$V910=FALSE),"-",IF(AF910=FALSE,(CONCATENATE(P$1," doesn't match.")),"-"))</f>
        <v>-</v>
      </c>
    </row>
    <row r="911" spans="1:64" x14ac:dyDescent="0.25">
      <c r="A911" s="2"/>
      <c r="B911" s="3"/>
      <c r="C911" s="4"/>
      <c r="D911" s="3"/>
      <c r="E911" s="3"/>
      <c r="F911" s="3"/>
      <c r="G911" s="3"/>
      <c r="H911" s="5"/>
      <c r="I911" s="5"/>
      <c r="J911" s="5"/>
      <c r="K911" s="5"/>
      <c r="L911" s="3"/>
      <c r="M911" s="5"/>
      <c r="N911" s="5"/>
      <c r="O911" s="5"/>
      <c r="P911" s="5"/>
      <c r="Q911" s="5"/>
      <c r="R911" s="6" t="b">
        <f>B911=B912</f>
        <v>1</v>
      </c>
      <c r="S911" s="6" t="b">
        <f>C911=C912</f>
        <v>1</v>
      </c>
      <c r="T911" s="6" t="b">
        <f>D911=D912</f>
        <v>1</v>
      </c>
      <c r="U911" s="6" t="b">
        <f>E911=E912</f>
        <v>1</v>
      </c>
      <c r="V911" s="6" t="b">
        <f>F911=F912</f>
        <v>1</v>
      </c>
      <c r="W911" s="6" t="b">
        <f>G911=G912</f>
        <v>1</v>
      </c>
      <c r="X911" s="6" t="b">
        <f>H911=H912</f>
        <v>1</v>
      </c>
      <c r="Y911" s="6" t="b">
        <f>I911=I912</f>
        <v>1</v>
      </c>
      <c r="Z911" s="6" t="b">
        <f>J911=J912</f>
        <v>1</v>
      </c>
      <c r="AA911" s="6" t="b">
        <f>K911=K912</f>
        <v>1</v>
      </c>
      <c r="AB911" s="6" t="b">
        <f>L911=L912</f>
        <v>1</v>
      </c>
      <c r="AC911" s="6" t="b">
        <f>M911=M912</f>
        <v>1</v>
      </c>
      <c r="AD911" s="6" t="b">
        <f>N911=N912</f>
        <v>1</v>
      </c>
      <c r="AE911" s="6" t="b">
        <f>O911=O912</f>
        <v>1</v>
      </c>
      <c r="AF911" s="6" t="b">
        <f>P911=P912</f>
        <v>1</v>
      </c>
      <c r="AG911" s="3"/>
      <c r="AH911" s="8" t="str">
        <f>IF(ISBLANK($E911),"N/A",$E911)</f>
        <v>N/A</v>
      </c>
      <c r="AI911" s="8" t="str">
        <f>IF(ISBLANK($F911),"N/A",$F911)</f>
        <v>N/A</v>
      </c>
      <c r="AJ911" s="7" t="str">
        <f>IF(ISBLANK($B911),"N/A",$B911)</f>
        <v>N/A</v>
      </c>
      <c r="AK911" s="8" t="str">
        <f>IF(ISBLANK($C911),"N/A",$C911)</f>
        <v>N/A</v>
      </c>
      <c r="AL911" s="8" t="str">
        <f>IF(ISBLANK($C912),"N/A",$C912)</f>
        <v>N/A</v>
      </c>
      <c r="AM911" s="7" t="str">
        <f>IF(ISBLANK($B912),"N/A",$B912)</f>
        <v>N/A</v>
      </c>
      <c r="AN911" s="8" t="str">
        <f>IF(ISBLANK($F912),"N/A",$F912)</f>
        <v>N/A</v>
      </c>
      <c r="AO911" s="8" t="str">
        <f>IF(ISBLANK($E912),"N/A",$E912)</f>
        <v>N/A</v>
      </c>
      <c r="AP911" s="3"/>
      <c r="AQ911" s="6" t="str">
        <f>IF($S911=FALSE,"Matter doesn't match.","-")</f>
        <v>-</v>
      </c>
      <c r="AR911" s="6" t="str">
        <f>IF($R911=TRUE,"System matches.","-")</f>
        <v>System matches.</v>
      </c>
      <c r="AS911" s="6" t="str">
        <f>IF($U911=FALSE,"Action Type doesn't match.","-")</f>
        <v>-</v>
      </c>
      <c r="AT911" s="6" t="str">
        <f>IF($V911=FALSE,"Action Due doesn't match.","-")</f>
        <v>-</v>
      </c>
      <c r="AU911" s="6" t="b">
        <f>IF(AND($S911=TRUE,$Z911=TRUE,$U911=FALSE,$R911=FALSE),TRUE,FALSE)</f>
        <v>0</v>
      </c>
      <c r="AV911" s="13" t="b">
        <f ca="1">IF(OFFSET($AU911,-1,0)=TRUE,TRUE,FALSE)</f>
        <v>0</v>
      </c>
      <c r="AW911" s="6" t="b">
        <f>IF(AND($V911=TRUE,$S911=TRUE,$U911=FALSE,$R911=FALSE),TRUE,FALSE)</f>
        <v>0</v>
      </c>
      <c r="AX911" s="13" t="b">
        <f ca="1">IF(OFFSET($AW911,-1,0)="TRUE",TRUE,FALSE)</f>
        <v>0</v>
      </c>
      <c r="AY911" s="3"/>
      <c r="AZ911" s="3" t="str">
        <f>IF(OR($S911=FALSE,$R911=TRUE,$V911=FALSE),"-",IF(T911=FALSE,(CONCATENATE(D$1," doesn't match.")),"-"))</f>
        <v>-</v>
      </c>
      <c r="BA911" s="3" t="str">
        <f>IF(OR($S911=FALSE,$R911=TRUE,$V911=FALSE),"-",IF(U911=FALSE,(CONCATENATE(E$1," doesn't match.")),"-"))</f>
        <v>-</v>
      </c>
      <c r="BB911" s="3" t="str">
        <f>IF(OR($S911=FALSE,$R911=TRUE,$V911=FALSE),"-",IF(V911=FALSE,(CONCATENATE(F$1," doesn't match.")),"-"))</f>
        <v>-</v>
      </c>
      <c r="BC911" s="3" t="str">
        <f>IF(OR($S911=FALSE,$R911=TRUE,$V911=FALSE),"-",IF(W911=FALSE,(CONCATENATE(G$1," doesn't match.")),"-"))</f>
        <v>-</v>
      </c>
      <c r="BD911" s="3" t="str">
        <f>IF(OR($S911=FALSE,$R911=TRUE,$V911=FALSE),"-",IF(X911=FALSE,(CONCATENATE(H$1," doesn't match.")),"-"))</f>
        <v>-</v>
      </c>
      <c r="BE911" s="3" t="str">
        <f>IF(OR($S911=FALSE,$R911=TRUE,$V911=FALSE),"-",IF(Y911=FALSE,(CONCATENATE(I$1," doesn't match.")),"-"))</f>
        <v>-</v>
      </c>
      <c r="BF911" s="3" t="str">
        <f>IF(OR($S911=FALSE,$R911=TRUE,$V911=FALSE),"-",IF(Z911=FALSE,(CONCATENATE(J$1," doesn't match.")),"-"))</f>
        <v>-</v>
      </c>
      <c r="BG911" s="3" t="str">
        <f>IF(OR($S911=FALSE,$R911=TRUE,$V911=FALSE),"-",IF(AA911=FALSE,(CONCATENATE(K$1," doesn't match.")),"-"))</f>
        <v>-</v>
      </c>
      <c r="BH911" s="3" t="str">
        <f>IF(OR($S911=FALSE,$R911=TRUE,$V911=FALSE),"-",IF(AB911=FALSE,(CONCATENATE(L$1," doesn't match.")),"-"))</f>
        <v>-</v>
      </c>
      <c r="BI911" s="3" t="str">
        <f>IF(OR($S911=FALSE,$R911=TRUE,$V911=FALSE),"-",IF(AC911=FALSE,(CONCATENATE(M$1," doesn't match.")),"-"))</f>
        <v>-</v>
      </c>
      <c r="BJ911" s="3" t="str">
        <f>IF(OR($S911=FALSE,$R911=TRUE,$V911=FALSE),"-",IF(AD911=FALSE,(CONCATENATE(N$1," doesn't match.")),"-"))</f>
        <v>-</v>
      </c>
      <c r="BK911" s="3" t="str">
        <f>IF(OR($S911=FALSE,$R911=TRUE,$V911=FALSE),"-",IF(AE911=FALSE,(CONCATENATE(O$1," doesn't match.")),"-"))</f>
        <v>-</v>
      </c>
      <c r="BL911" s="3" t="str">
        <f>IF(OR($S911=FALSE,$R911=TRUE,$V911=FALSE),"-",IF(AF911=FALSE,(CONCATENATE(P$1," doesn't match.")),"-"))</f>
        <v>-</v>
      </c>
    </row>
    <row r="912" spans="1:64" x14ac:dyDescent="0.25">
      <c r="A912" s="2"/>
      <c r="B912" s="3"/>
      <c r="C912" s="4"/>
      <c r="D912" s="3"/>
      <c r="E912" s="3"/>
      <c r="F912" s="3"/>
      <c r="G912" s="3"/>
      <c r="H912" s="5"/>
      <c r="I912" s="5"/>
      <c r="J912" s="5"/>
      <c r="K912" s="5"/>
      <c r="L912" s="3"/>
      <c r="M912" s="5"/>
      <c r="N912" s="5"/>
      <c r="O912" s="5"/>
      <c r="P912" s="5"/>
      <c r="Q912" s="5"/>
      <c r="R912" s="6" t="b">
        <f>B912=B913</f>
        <v>1</v>
      </c>
      <c r="S912" s="6" t="b">
        <f>C912=C913</f>
        <v>1</v>
      </c>
      <c r="T912" s="6" t="b">
        <f>D912=D913</f>
        <v>1</v>
      </c>
      <c r="U912" s="6" t="b">
        <f>E912=E913</f>
        <v>1</v>
      </c>
      <c r="V912" s="6" t="b">
        <f>F912=F913</f>
        <v>1</v>
      </c>
      <c r="W912" s="6" t="b">
        <f>G912=G913</f>
        <v>1</v>
      </c>
      <c r="X912" s="6" t="b">
        <f>H912=H913</f>
        <v>1</v>
      </c>
      <c r="Y912" s="6" t="b">
        <f>I912=I913</f>
        <v>1</v>
      </c>
      <c r="Z912" s="6" t="b">
        <f>J912=J913</f>
        <v>1</v>
      </c>
      <c r="AA912" s="6" t="b">
        <f>K912=K913</f>
        <v>1</v>
      </c>
      <c r="AB912" s="6" t="b">
        <f>L912=L913</f>
        <v>1</v>
      </c>
      <c r="AC912" s="6" t="b">
        <f>M912=M913</f>
        <v>1</v>
      </c>
      <c r="AD912" s="6" t="b">
        <f>N912=N913</f>
        <v>1</v>
      </c>
      <c r="AE912" s="6" t="b">
        <f>O912=O913</f>
        <v>1</v>
      </c>
      <c r="AF912" s="6" t="b">
        <f>P912=P913</f>
        <v>1</v>
      </c>
      <c r="AG912" s="3"/>
      <c r="AH912" s="8" t="str">
        <f>IF(ISBLANK($E912),"N/A",$E912)</f>
        <v>N/A</v>
      </c>
      <c r="AI912" s="8" t="str">
        <f>IF(ISBLANK($F912),"N/A",$F912)</f>
        <v>N/A</v>
      </c>
      <c r="AJ912" s="7" t="str">
        <f>IF(ISBLANK($B912),"N/A",$B912)</f>
        <v>N/A</v>
      </c>
      <c r="AK912" s="8" t="str">
        <f>IF(ISBLANK($C912),"N/A",$C912)</f>
        <v>N/A</v>
      </c>
      <c r="AL912" s="8" t="str">
        <f>IF(ISBLANK($C913),"N/A",$C913)</f>
        <v>N/A</v>
      </c>
      <c r="AM912" s="7" t="str">
        <f>IF(ISBLANK($B913),"N/A",$B913)</f>
        <v>N/A</v>
      </c>
      <c r="AN912" s="8" t="str">
        <f>IF(ISBLANK($F913),"N/A",$F913)</f>
        <v>N/A</v>
      </c>
      <c r="AO912" s="8" t="str">
        <f>IF(ISBLANK($E913),"N/A",$E913)</f>
        <v>N/A</v>
      </c>
      <c r="AP912" s="3"/>
      <c r="AQ912" s="6" t="str">
        <f>IF($S912=FALSE,"Matter doesn't match.","-")</f>
        <v>-</v>
      </c>
      <c r="AR912" s="6" t="str">
        <f>IF($R912=TRUE,"System matches.","-")</f>
        <v>System matches.</v>
      </c>
      <c r="AS912" s="6" t="str">
        <f>IF($U912=FALSE,"Action Type doesn't match.","-")</f>
        <v>-</v>
      </c>
      <c r="AT912" s="6" t="str">
        <f>IF($V912=FALSE,"Action Due doesn't match.","-")</f>
        <v>-</v>
      </c>
      <c r="AU912" s="6" t="b">
        <f>IF(AND($S912=TRUE,$Z912=TRUE,$U912=FALSE,$R912=FALSE),TRUE,FALSE)</f>
        <v>0</v>
      </c>
      <c r="AV912" s="13" t="b">
        <f ca="1">IF(OFFSET($AU912,-1,0)=TRUE,TRUE,FALSE)</f>
        <v>0</v>
      </c>
      <c r="AW912" s="6" t="b">
        <f>IF(AND($V912=TRUE,$S912=TRUE,$U912=FALSE,$R912=FALSE),TRUE,FALSE)</f>
        <v>0</v>
      </c>
      <c r="AX912" s="13" t="b">
        <f ca="1">IF(OFFSET($AW912,-1,0)="TRUE",TRUE,FALSE)</f>
        <v>0</v>
      </c>
      <c r="AY912" s="3"/>
      <c r="AZ912" s="3" t="str">
        <f>IF(OR($S912=FALSE,$R912=TRUE,$V912=FALSE),"-",IF(T912=FALSE,(CONCATENATE(D$1," doesn't match.")),"-"))</f>
        <v>-</v>
      </c>
      <c r="BA912" s="3" t="str">
        <f>IF(OR($S912=FALSE,$R912=TRUE,$V912=FALSE),"-",IF(U912=FALSE,(CONCATENATE(E$1," doesn't match.")),"-"))</f>
        <v>-</v>
      </c>
      <c r="BB912" s="3" t="str">
        <f>IF(OR($S912=FALSE,$R912=TRUE,$V912=FALSE),"-",IF(V912=FALSE,(CONCATENATE(F$1," doesn't match.")),"-"))</f>
        <v>-</v>
      </c>
      <c r="BC912" s="3" t="str">
        <f>IF(OR($S912=FALSE,$R912=TRUE,$V912=FALSE),"-",IF(W912=FALSE,(CONCATENATE(G$1," doesn't match.")),"-"))</f>
        <v>-</v>
      </c>
      <c r="BD912" s="3" t="str">
        <f>IF(OR($S912=FALSE,$R912=TRUE,$V912=FALSE),"-",IF(X912=FALSE,(CONCATENATE(H$1," doesn't match.")),"-"))</f>
        <v>-</v>
      </c>
      <c r="BE912" s="3" t="str">
        <f>IF(OR($S912=FALSE,$R912=TRUE,$V912=FALSE),"-",IF(Y912=FALSE,(CONCATENATE(I$1," doesn't match.")),"-"))</f>
        <v>-</v>
      </c>
      <c r="BF912" s="3" t="str">
        <f>IF(OR($S912=FALSE,$R912=TRUE,$V912=FALSE),"-",IF(Z912=FALSE,(CONCATENATE(J$1," doesn't match.")),"-"))</f>
        <v>-</v>
      </c>
      <c r="BG912" s="3" t="str">
        <f>IF(OR($S912=FALSE,$R912=TRUE,$V912=FALSE),"-",IF(AA912=FALSE,(CONCATENATE(K$1," doesn't match.")),"-"))</f>
        <v>-</v>
      </c>
      <c r="BH912" s="3" t="str">
        <f>IF(OR($S912=FALSE,$R912=TRUE,$V912=FALSE),"-",IF(AB912=FALSE,(CONCATENATE(L$1," doesn't match.")),"-"))</f>
        <v>-</v>
      </c>
      <c r="BI912" s="3" t="str">
        <f>IF(OR($S912=FALSE,$R912=TRUE,$V912=FALSE),"-",IF(AC912=FALSE,(CONCATENATE(M$1," doesn't match.")),"-"))</f>
        <v>-</v>
      </c>
      <c r="BJ912" s="3" t="str">
        <f>IF(OR($S912=FALSE,$R912=TRUE,$V912=FALSE),"-",IF(AD912=FALSE,(CONCATENATE(N$1," doesn't match.")),"-"))</f>
        <v>-</v>
      </c>
      <c r="BK912" s="3" t="str">
        <f>IF(OR($S912=FALSE,$R912=TRUE,$V912=FALSE),"-",IF(AE912=FALSE,(CONCATENATE(O$1," doesn't match.")),"-"))</f>
        <v>-</v>
      </c>
      <c r="BL912" s="3" t="str">
        <f>IF(OR($S912=FALSE,$R912=TRUE,$V912=FALSE),"-",IF(AF912=FALSE,(CONCATENATE(P$1," doesn't match.")),"-"))</f>
        <v>-</v>
      </c>
    </row>
    <row r="913" spans="1:64" x14ac:dyDescent="0.25">
      <c r="A913" s="2"/>
      <c r="B913" s="3"/>
      <c r="C913" s="4"/>
      <c r="D913" s="3"/>
      <c r="E913" s="3"/>
      <c r="F913" s="3"/>
      <c r="G913" s="3"/>
      <c r="H913" s="5"/>
      <c r="I913" s="5"/>
      <c r="J913" s="5"/>
      <c r="K913" s="5"/>
      <c r="L913" s="3"/>
      <c r="M913" s="5"/>
      <c r="N913" s="5"/>
      <c r="O913" s="5"/>
      <c r="P913" s="5"/>
      <c r="Q913" s="5"/>
      <c r="R913" s="6" t="b">
        <f>B913=B914</f>
        <v>1</v>
      </c>
      <c r="S913" s="6" t="b">
        <f>C913=C914</f>
        <v>1</v>
      </c>
      <c r="T913" s="6" t="b">
        <f>D913=D914</f>
        <v>1</v>
      </c>
      <c r="U913" s="6" t="b">
        <f>E913=E914</f>
        <v>1</v>
      </c>
      <c r="V913" s="6" t="b">
        <f>F913=F914</f>
        <v>1</v>
      </c>
      <c r="W913" s="6" t="b">
        <f>G913=G914</f>
        <v>1</v>
      </c>
      <c r="X913" s="6" t="b">
        <f>H913=H914</f>
        <v>1</v>
      </c>
      <c r="Y913" s="6" t="b">
        <f>I913=I914</f>
        <v>1</v>
      </c>
      <c r="Z913" s="6" t="b">
        <f>J913=J914</f>
        <v>1</v>
      </c>
      <c r="AA913" s="6" t="b">
        <f>K913=K914</f>
        <v>1</v>
      </c>
      <c r="AB913" s="6" t="b">
        <f>L913=L914</f>
        <v>1</v>
      </c>
      <c r="AC913" s="6" t="b">
        <f>M913=M914</f>
        <v>1</v>
      </c>
      <c r="AD913" s="6" t="b">
        <f>N913=N914</f>
        <v>1</v>
      </c>
      <c r="AE913" s="6" t="b">
        <f>O913=O914</f>
        <v>1</v>
      </c>
      <c r="AF913" s="6" t="b">
        <f>P913=P914</f>
        <v>1</v>
      </c>
      <c r="AG913" s="3"/>
      <c r="AH913" s="8" t="str">
        <f>IF(ISBLANK($E913),"N/A",$E913)</f>
        <v>N/A</v>
      </c>
      <c r="AI913" s="8" t="str">
        <f>IF(ISBLANK($F913),"N/A",$F913)</f>
        <v>N/A</v>
      </c>
      <c r="AJ913" s="7" t="str">
        <f>IF(ISBLANK($B913),"N/A",$B913)</f>
        <v>N/A</v>
      </c>
      <c r="AK913" s="8" t="str">
        <f>IF(ISBLANK($C913),"N/A",$C913)</f>
        <v>N/A</v>
      </c>
      <c r="AL913" s="8" t="str">
        <f>IF(ISBLANK($C914),"N/A",$C914)</f>
        <v>N/A</v>
      </c>
      <c r="AM913" s="7" t="str">
        <f>IF(ISBLANK($B914),"N/A",$B914)</f>
        <v>N/A</v>
      </c>
      <c r="AN913" s="8" t="str">
        <f>IF(ISBLANK($F914),"N/A",$F914)</f>
        <v>N/A</v>
      </c>
      <c r="AO913" s="8" t="str">
        <f>IF(ISBLANK($E914),"N/A",$E914)</f>
        <v>N/A</v>
      </c>
      <c r="AP913" s="3"/>
      <c r="AQ913" s="6" t="str">
        <f>IF($S913=FALSE,"Matter doesn't match.","-")</f>
        <v>-</v>
      </c>
      <c r="AR913" s="6" t="str">
        <f>IF($R913=TRUE,"System matches.","-")</f>
        <v>System matches.</v>
      </c>
      <c r="AS913" s="6" t="str">
        <f>IF($U913=FALSE,"Action Type doesn't match.","-")</f>
        <v>-</v>
      </c>
      <c r="AT913" s="6" t="str">
        <f>IF($V913=FALSE,"Action Due doesn't match.","-")</f>
        <v>-</v>
      </c>
      <c r="AU913" s="6" t="b">
        <f>IF(AND($S913=TRUE,$Z913=TRUE,$U913=FALSE,$R913=FALSE),TRUE,FALSE)</f>
        <v>0</v>
      </c>
      <c r="AV913" s="13" t="b">
        <f ca="1">IF(OFFSET($AU913,-1,0)=TRUE,TRUE,FALSE)</f>
        <v>0</v>
      </c>
      <c r="AW913" s="6" t="b">
        <f>IF(AND($V913=TRUE,$S913=TRUE,$U913=FALSE,$R913=FALSE),TRUE,FALSE)</f>
        <v>0</v>
      </c>
      <c r="AX913" s="13" t="b">
        <f ca="1">IF(OFFSET($AW913,-1,0)="TRUE",TRUE,FALSE)</f>
        <v>0</v>
      </c>
      <c r="AY913" s="3"/>
      <c r="AZ913" s="3" t="str">
        <f>IF(OR($S913=FALSE,$R913=TRUE,$V913=FALSE),"-",IF(T913=FALSE,(CONCATENATE(D$1," doesn't match.")),"-"))</f>
        <v>-</v>
      </c>
      <c r="BA913" s="3" t="str">
        <f>IF(OR($S913=FALSE,$R913=TRUE,$V913=FALSE),"-",IF(U913=FALSE,(CONCATENATE(E$1," doesn't match.")),"-"))</f>
        <v>-</v>
      </c>
      <c r="BB913" s="3" t="str">
        <f>IF(OR($S913=FALSE,$R913=TRUE,$V913=FALSE),"-",IF(V913=FALSE,(CONCATENATE(F$1," doesn't match.")),"-"))</f>
        <v>-</v>
      </c>
      <c r="BC913" s="3" t="str">
        <f>IF(OR($S913=FALSE,$R913=TRUE,$V913=FALSE),"-",IF(W913=FALSE,(CONCATENATE(G$1," doesn't match.")),"-"))</f>
        <v>-</v>
      </c>
      <c r="BD913" s="3" t="str">
        <f>IF(OR($S913=FALSE,$R913=TRUE,$V913=FALSE),"-",IF(X913=FALSE,(CONCATENATE(H$1," doesn't match.")),"-"))</f>
        <v>-</v>
      </c>
      <c r="BE913" s="3" t="str">
        <f>IF(OR($S913=FALSE,$R913=TRUE,$V913=FALSE),"-",IF(Y913=FALSE,(CONCATENATE(I$1," doesn't match.")),"-"))</f>
        <v>-</v>
      </c>
      <c r="BF913" s="3" t="str">
        <f>IF(OR($S913=FALSE,$R913=TRUE,$V913=FALSE),"-",IF(Z913=FALSE,(CONCATENATE(J$1," doesn't match.")),"-"))</f>
        <v>-</v>
      </c>
      <c r="BG913" s="3" t="str">
        <f>IF(OR($S913=FALSE,$R913=TRUE,$V913=FALSE),"-",IF(AA913=FALSE,(CONCATENATE(K$1," doesn't match.")),"-"))</f>
        <v>-</v>
      </c>
      <c r="BH913" s="3" t="str">
        <f>IF(OR($S913=FALSE,$R913=TRUE,$V913=FALSE),"-",IF(AB913=FALSE,(CONCATENATE(L$1," doesn't match.")),"-"))</f>
        <v>-</v>
      </c>
      <c r="BI913" s="3" t="str">
        <f>IF(OR($S913=FALSE,$R913=TRUE,$V913=FALSE),"-",IF(AC913=FALSE,(CONCATENATE(M$1," doesn't match.")),"-"))</f>
        <v>-</v>
      </c>
      <c r="BJ913" s="3" t="str">
        <f>IF(OR($S913=FALSE,$R913=TRUE,$V913=FALSE),"-",IF(AD913=FALSE,(CONCATENATE(N$1," doesn't match.")),"-"))</f>
        <v>-</v>
      </c>
      <c r="BK913" s="3" t="str">
        <f>IF(OR($S913=FALSE,$R913=TRUE,$V913=FALSE),"-",IF(AE913=FALSE,(CONCATENATE(O$1," doesn't match.")),"-"))</f>
        <v>-</v>
      </c>
      <c r="BL913" s="3" t="str">
        <f>IF(OR($S913=FALSE,$R913=TRUE,$V913=FALSE),"-",IF(AF913=FALSE,(CONCATENATE(P$1," doesn't match.")),"-"))</f>
        <v>-</v>
      </c>
    </row>
    <row r="914" spans="1:64" x14ac:dyDescent="0.25">
      <c r="A914" s="2"/>
      <c r="B914" s="3"/>
      <c r="C914" s="4"/>
      <c r="D914" s="3"/>
      <c r="E914" s="3"/>
      <c r="F914" s="3"/>
      <c r="G914" s="3"/>
      <c r="H914" s="5"/>
      <c r="I914" s="5"/>
      <c r="J914" s="5"/>
      <c r="K914" s="5"/>
      <c r="L914" s="3"/>
      <c r="M914" s="5"/>
      <c r="N914" s="5"/>
      <c r="O914" s="5"/>
      <c r="P914" s="5"/>
      <c r="Q914" s="5"/>
      <c r="R914" s="6" t="b">
        <f>B914=B915</f>
        <v>1</v>
      </c>
      <c r="S914" s="6" t="b">
        <f>C914=C915</f>
        <v>1</v>
      </c>
      <c r="T914" s="6" t="b">
        <f>D914=D915</f>
        <v>1</v>
      </c>
      <c r="U914" s="6" t="b">
        <f>E914=E915</f>
        <v>1</v>
      </c>
      <c r="V914" s="6" t="b">
        <f>F914=F915</f>
        <v>1</v>
      </c>
      <c r="W914" s="6" t="b">
        <f>G914=G915</f>
        <v>1</v>
      </c>
      <c r="X914" s="6" t="b">
        <f>H914=H915</f>
        <v>1</v>
      </c>
      <c r="Y914" s="6" t="b">
        <f>I914=I915</f>
        <v>1</v>
      </c>
      <c r="Z914" s="6" t="b">
        <f>J914=J915</f>
        <v>1</v>
      </c>
      <c r="AA914" s="6" t="b">
        <f>K914=K915</f>
        <v>1</v>
      </c>
      <c r="AB914" s="6" t="b">
        <f>L914=L915</f>
        <v>1</v>
      </c>
      <c r="AC914" s="6" t="b">
        <f>M914=M915</f>
        <v>1</v>
      </c>
      <c r="AD914" s="6" t="b">
        <f>N914=N915</f>
        <v>1</v>
      </c>
      <c r="AE914" s="6" t="b">
        <f>O914=O915</f>
        <v>1</v>
      </c>
      <c r="AF914" s="6" t="b">
        <f>P914=P915</f>
        <v>1</v>
      </c>
      <c r="AG914" s="3"/>
      <c r="AH914" s="8" t="str">
        <f>IF(ISBLANK($E914),"N/A",$E914)</f>
        <v>N/A</v>
      </c>
      <c r="AI914" s="8" t="str">
        <f>IF(ISBLANK($F914),"N/A",$F914)</f>
        <v>N/A</v>
      </c>
      <c r="AJ914" s="7" t="str">
        <f>IF(ISBLANK($B914),"N/A",$B914)</f>
        <v>N/A</v>
      </c>
      <c r="AK914" s="8" t="str">
        <f>IF(ISBLANK($C914),"N/A",$C914)</f>
        <v>N/A</v>
      </c>
      <c r="AL914" s="8" t="str">
        <f>IF(ISBLANK($C915),"N/A",$C915)</f>
        <v>N/A</v>
      </c>
      <c r="AM914" s="7" t="str">
        <f>IF(ISBLANK($B915),"N/A",$B915)</f>
        <v>N/A</v>
      </c>
      <c r="AN914" s="8" t="str">
        <f>IF(ISBLANK($F915),"N/A",$F915)</f>
        <v>N/A</v>
      </c>
      <c r="AO914" s="8" t="str">
        <f>IF(ISBLANK($E915),"N/A",$E915)</f>
        <v>N/A</v>
      </c>
      <c r="AP914" s="3"/>
      <c r="AQ914" s="6" t="str">
        <f>IF($S914=FALSE,"Matter doesn't match.","-")</f>
        <v>-</v>
      </c>
      <c r="AR914" s="6" t="str">
        <f>IF($R914=TRUE,"System matches.","-")</f>
        <v>System matches.</v>
      </c>
      <c r="AS914" s="6" t="str">
        <f>IF($U914=FALSE,"Action Type doesn't match.","-")</f>
        <v>-</v>
      </c>
      <c r="AT914" s="6" t="str">
        <f>IF($V914=FALSE,"Action Due doesn't match.","-")</f>
        <v>-</v>
      </c>
      <c r="AU914" s="6" t="b">
        <f>IF(AND($S914=TRUE,$Z914=TRUE,$U914=FALSE,$R914=FALSE),TRUE,FALSE)</f>
        <v>0</v>
      </c>
      <c r="AV914" s="13" t="b">
        <f ca="1">IF(OFFSET($AU914,-1,0)=TRUE,TRUE,FALSE)</f>
        <v>0</v>
      </c>
      <c r="AW914" s="6" t="b">
        <f>IF(AND($V914=TRUE,$S914=TRUE,$U914=FALSE,$R914=FALSE),TRUE,FALSE)</f>
        <v>0</v>
      </c>
      <c r="AX914" s="13" t="b">
        <f ca="1">IF(OFFSET($AW914,-1,0)="TRUE",TRUE,FALSE)</f>
        <v>0</v>
      </c>
      <c r="AY914" s="3"/>
      <c r="AZ914" s="3" t="str">
        <f>IF(OR($S914=FALSE,$R914=TRUE,$V914=FALSE),"-",IF(T914=FALSE,(CONCATENATE(D$1," doesn't match.")),"-"))</f>
        <v>-</v>
      </c>
      <c r="BA914" s="3" t="str">
        <f>IF(OR($S914=FALSE,$R914=TRUE,$V914=FALSE),"-",IF(U914=FALSE,(CONCATENATE(E$1," doesn't match.")),"-"))</f>
        <v>-</v>
      </c>
      <c r="BB914" s="3" t="str">
        <f>IF(OR($S914=FALSE,$R914=TRUE,$V914=FALSE),"-",IF(V914=FALSE,(CONCATENATE(F$1," doesn't match.")),"-"))</f>
        <v>-</v>
      </c>
      <c r="BC914" s="3" t="str">
        <f>IF(OR($S914=FALSE,$R914=TRUE,$V914=FALSE),"-",IF(W914=FALSE,(CONCATENATE(G$1," doesn't match.")),"-"))</f>
        <v>-</v>
      </c>
      <c r="BD914" s="3" t="str">
        <f>IF(OR($S914=FALSE,$R914=TRUE,$V914=FALSE),"-",IF(X914=FALSE,(CONCATENATE(H$1," doesn't match.")),"-"))</f>
        <v>-</v>
      </c>
      <c r="BE914" s="3" t="str">
        <f>IF(OR($S914=FALSE,$R914=TRUE,$V914=FALSE),"-",IF(Y914=FALSE,(CONCATENATE(I$1," doesn't match.")),"-"))</f>
        <v>-</v>
      </c>
      <c r="BF914" s="3" t="str">
        <f>IF(OR($S914=FALSE,$R914=TRUE,$V914=FALSE),"-",IF(Z914=FALSE,(CONCATENATE(J$1," doesn't match.")),"-"))</f>
        <v>-</v>
      </c>
      <c r="BG914" s="3" t="str">
        <f>IF(OR($S914=FALSE,$R914=TRUE,$V914=FALSE),"-",IF(AA914=FALSE,(CONCATENATE(K$1," doesn't match.")),"-"))</f>
        <v>-</v>
      </c>
      <c r="BH914" s="3" t="str">
        <f>IF(OR($S914=FALSE,$R914=TRUE,$V914=FALSE),"-",IF(AB914=FALSE,(CONCATENATE(L$1," doesn't match.")),"-"))</f>
        <v>-</v>
      </c>
      <c r="BI914" s="3" t="str">
        <f>IF(OR($S914=FALSE,$R914=TRUE,$V914=FALSE),"-",IF(AC914=FALSE,(CONCATENATE(M$1," doesn't match.")),"-"))</f>
        <v>-</v>
      </c>
      <c r="BJ914" s="3" t="str">
        <f>IF(OR($S914=FALSE,$R914=TRUE,$V914=FALSE),"-",IF(AD914=FALSE,(CONCATENATE(N$1," doesn't match.")),"-"))</f>
        <v>-</v>
      </c>
      <c r="BK914" s="3" t="str">
        <f>IF(OR($S914=FALSE,$R914=TRUE,$V914=FALSE),"-",IF(AE914=FALSE,(CONCATENATE(O$1," doesn't match.")),"-"))</f>
        <v>-</v>
      </c>
      <c r="BL914" s="3" t="str">
        <f>IF(OR($S914=FALSE,$R914=TRUE,$V914=FALSE),"-",IF(AF914=FALSE,(CONCATENATE(P$1," doesn't match.")),"-"))</f>
        <v>-</v>
      </c>
    </row>
    <row r="915" spans="1:64" x14ac:dyDescent="0.25">
      <c r="A915" s="2"/>
      <c r="B915" s="3"/>
      <c r="C915" s="4"/>
      <c r="D915" s="3"/>
      <c r="E915" s="3"/>
      <c r="F915" s="3"/>
      <c r="G915" s="3"/>
      <c r="H915" s="5"/>
      <c r="I915" s="5"/>
      <c r="J915" s="5"/>
      <c r="K915" s="5"/>
      <c r="L915" s="3"/>
      <c r="M915" s="5"/>
      <c r="N915" s="5"/>
      <c r="O915" s="5"/>
      <c r="P915" s="5"/>
      <c r="Q915" s="5"/>
      <c r="R915" s="6" t="b">
        <f>B915=B916</f>
        <v>1</v>
      </c>
      <c r="S915" s="6" t="b">
        <f>C915=C916</f>
        <v>1</v>
      </c>
      <c r="T915" s="6" t="b">
        <f>D915=D916</f>
        <v>1</v>
      </c>
      <c r="U915" s="6" t="b">
        <f>E915=E916</f>
        <v>1</v>
      </c>
      <c r="V915" s="6" t="b">
        <f>F915=F916</f>
        <v>1</v>
      </c>
      <c r="W915" s="6" t="b">
        <f>G915=G916</f>
        <v>1</v>
      </c>
      <c r="X915" s="6" t="b">
        <f>H915=H916</f>
        <v>1</v>
      </c>
      <c r="Y915" s="6" t="b">
        <f>I915=I916</f>
        <v>1</v>
      </c>
      <c r="Z915" s="6" t="b">
        <f>J915=J916</f>
        <v>1</v>
      </c>
      <c r="AA915" s="6" t="b">
        <f>K915=K916</f>
        <v>1</v>
      </c>
      <c r="AB915" s="6" t="b">
        <f>L915=L916</f>
        <v>1</v>
      </c>
      <c r="AC915" s="6" t="b">
        <f>M915=M916</f>
        <v>1</v>
      </c>
      <c r="AD915" s="6" t="b">
        <f>N915=N916</f>
        <v>1</v>
      </c>
      <c r="AE915" s="6" t="b">
        <f>O915=O916</f>
        <v>1</v>
      </c>
      <c r="AF915" s="6" t="b">
        <f>P915=P916</f>
        <v>1</v>
      </c>
      <c r="AG915" s="3"/>
      <c r="AH915" s="8" t="str">
        <f>IF(ISBLANK($E915),"N/A",$E915)</f>
        <v>N/A</v>
      </c>
      <c r="AI915" s="8" t="str">
        <f>IF(ISBLANK($F915),"N/A",$F915)</f>
        <v>N/A</v>
      </c>
      <c r="AJ915" s="7" t="str">
        <f>IF(ISBLANK($B915),"N/A",$B915)</f>
        <v>N/A</v>
      </c>
      <c r="AK915" s="8" t="str">
        <f>IF(ISBLANK($C915),"N/A",$C915)</f>
        <v>N/A</v>
      </c>
      <c r="AL915" s="8" t="str">
        <f>IF(ISBLANK($C916),"N/A",$C916)</f>
        <v>N/A</v>
      </c>
      <c r="AM915" s="7" t="str">
        <f>IF(ISBLANK($B916),"N/A",$B916)</f>
        <v>N/A</v>
      </c>
      <c r="AN915" s="8" t="str">
        <f>IF(ISBLANK($F916),"N/A",$F916)</f>
        <v>N/A</v>
      </c>
      <c r="AO915" s="8" t="str">
        <f>IF(ISBLANK($E916),"N/A",$E916)</f>
        <v>N/A</v>
      </c>
      <c r="AP915" s="3"/>
      <c r="AQ915" s="6" t="str">
        <f>IF($S915=FALSE,"Matter doesn't match.","-")</f>
        <v>-</v>
      </c>
      <c r="AR915" s="6" t="str">
        <f>IF($R915=TRUE,"System matches.","-")</f>
        <v>System matches.</v>
      </c>
      <c r="AS915" s="6" t="str">
        <f>IF($U915=FALSE,"Action Type doesn't match.","-")</f>
        <v>-</v>
      </c>
      <c r="AT915" s="6" t="str">
        <f>IF($V915=FALSE,"Action Due doesn't match.","-")</f>
        <v>-</v>
      </c>
      <c r="AU915" s="6" t="b">
        <f>IF(AND($S915=TRUE,$Z915=TRUE,$U915=FALSE,$R915=FALSE),TRUE,FALSE)</f>
        <v>0</v>
      </c>
      <c r="AV915" s="13" t="b">
        <f ca="1">IF(OFFSET($AU915,-1,0)=TRUE,TRUE,FALSE)</f>
        <v>0</v>
      </c>
      <c r="AW915" s="6" t="b">
        <f>IF(AND($V915=TRUE,$S915=TRUE,$U915=FALSE,$R915=FALSE),TRUE,FALSE)</f>
        <v>0</v>
      </c>
      <c r="AX915" s="13" t="b">
        <f ca="1">IF(OFFSET($AW915,-1,0)="TRUE",TRUE,FALSE)</f>
        <v>0</v>
      </c>
      <c r="AY915" s="3"/>
      <c r="AZ915" s="3" t="str">
        <f>IF(OR($S915=FALSE,$R915=TRUE,$V915=FALSE),"-",IF(T915=FALSE,(CONCATENATE(D$1," doesn't match.")),"-"))</f>
        <v>-</v>
      </c>
      <c r="BA915" s="3" t="str">
        <f>IF(OR($S915=FALSE,$R915=TRUE,$V915=FALSE),"-",IF(U915=FALSE,(CONCATENATE(E$1," doesn't match.")),"-"))</f>
        <v>-</v>
      </c>
      <c r="BB915" s="3" t="str">
        <f>IF(OR($S915=FALSE,$R915=TRUE,$V915=FALSE),"-",IF(V915=FALSE,(CONCATENATE(F$1," doesn't match.")),"-"))</f>
        <v>-</v>
      </c>
      <c r="BC915" s="3" t="str">
        <f>IF(OR($S915=FALSE,$R915=TRUE,$V915=FALSE),"-",IF(W915=FALSE,(CONCATENATE(G$1," doesn't match.")),"-"))</f>
        <v>-</v>
      </c>
      <c r="BD915" s="3" t="str">
        <f>IF(OR($S915=FALSE,$R915=TRUE,$V915=FALSE),"-",IF(X915=FALSE,(CONCATENATE(H$1," doesn't match.")),"-"))</f>
        <v>-</v>
      </c>
      <c r="BE915" s="3" t="str">
        <f>IF(OR($S915=FALSE,$R915=TRUE,$V915=FALSE),"-",IF(Y915=FALSE,(CONCATENATE(I$1," doesn't match.")),"-"))</f>
        <v>-</v>
      </c>
      <c r="BF915" s="3" t="str">
        <f>IF(OR($S915=FALSE,$R915=TRUE,$V915=FALSE),"-",IF(Z915=FALSE,(CONCATENATE(J$1," doesn't match.")),"-"))</f>
        <v>-</v>
      </c>
      <c r="BG915" s="3" t="str">
        <f>IF(OR($S915=FALSE,$R915=TRUE,$V915=FALSE),"-",IF(AA915=FALSE,(CONCATENATE(K$1," doesn't match.")),"-"))</f>
        <v>-</v>
      </c>
      <c r="BH915" s="3" t="str">
        <f>IF(OR($S915=FALSE,$R915=TRUE,$V915=FALSE),"-",IF(AB915=FALSE,(CONCATENATE(L$1," doesn't match.")),"-"))</f>
        <v>-</v>
      </c>
      <c r="BI915" s="3" t="str">
        <f>IF(OR($S915=FALSE,$R915=TRUE,$V915=FALSE),"-",IF(AC915=FALSE,(CONCATENATE(M$1," doesn't match.")),"-"))</f>
        <v>-</v>
      </c>
      <c r="BJ915" s="3" t="str">
        <f>IF(OR($S915=FALSE,$R915=TRUE,$V915=FALSE),"-",IF(AD915=FALSE,(CONCATENATE(N$1," doesn't match.")),"-"))</f>
        <v>-</v>
      </c>
      <c r="BK915" s="3" t="str">
        <f>IF(OR($S915=FALSE,$R915=TRUE,$V915=FALSE),"-",IF(AE915=FALSE,(CONCATENATE(O$1," doesn't match.")),"-"))</f>
        <v>-</v>
      </c>
      <c r="BL915" s="3" t="str">
        <f>IF(OR($S915=FALSE,$R915=TRUE,$V915=FALSE),"-",IF(AF915=FALSE,(CONCATENATE(P$1," doesn't match.")),"-"))</f>
        <v>-</v>
      </c>
    </row>
    <row r="916" spans="1:64" x14ac:dyDescent="0.25">
      <c r="A916" s="2"/>
      <c r="B916" s="3"/>
      <c r="C916" s="4"/>
      <c r="D916" s="3"/>
      <c r="E916" s="3"/>
      <c r="F916" s="3"/>
      <c r="G916" s="3"/>
      <c r="H916" s="5"/>
      <c r="I916" s="5"/>
      <c r="J916" s="5"/>
      <c r="K916" s="5"/>
      <c r="L916" s="3"/>
      <c r="M916" s="5"/>
      <c r="N916" s="5"/>
      <c r="O916" s="5"/>
      <c r="P916" s="5"/>
      <c r="Q916" s="5"/>
      <c r="R916" s="6" t="b">
        <f>B916=B917</f>
        <v>1</v>
      </c>
      <c r="S916" s="6" t="b">
        <f>C916=C917</f>
        <v>1</v>
      </c>
      <c r="T916" s="6" t="b">
        <f>D916=D917</f>
        <v>1</v>
      </c>
      <c r="U916" s="6" t="b">
        <f>E916=E917</f>
        <v>1</v>
      </c>
      <c r="V916" s="6" t="b">
        <f>F916=F917</f>
        <v>1</v>
      </c>
      <c r="W916" s="6" t="b">
        <f>G916=G917</f>
        <v>1</v>
      </c>
      <c r="X916" s="6" t="b">
        <f>H916=H917</f>
        <v>1</v>
      </c>
      <c r="Y916" s="6" t="b">
        <f>I916=I917</f>
        <v>1</v>
      </c>
      <c r="Z916" s="6" t="b">
        <f>J916=J917</f>
        <v>1</v>
      </c>
      <c r="AA916" s="6" t="b">
        <f>K916=K917</f>
        <v>1</v>
      </c>
      <c r="AB916" s="6" t="b">
        <f>L916=L917</f>
        <v>1</v>
      </c>
      <c r="AC916" s="6" t="b">
        <f>M916=M917</f>
        <v>1</v>
      </c>
      <c r="AD916" s="6" t="b">
        <f>N916=N917</f>
        <v>1</v>
      </c>
      <c r="AE916" s="6" t="b">
        <f>O916=O917</f>
        <v>1</v>
      </c>
      <c r="AF916" s="6" t="b">
        <f>P916=P917</f>
        <v>1</v>
      </c>
      <c r="AG916" s="3"/>
      <c r="AH916" s="8" t="str">
        <f>IF(ISBLANK($E916),"N/A",$E916)</f>
        <v>N/A</v>
      </c>
      <c r="AI916" s="8" t="str">
        <f>IF(ISBLANK($F916),"N/A",$F916)</f>
        <v>N/A</v>
      </c>
      <c r="AJ916" s="7" t="str">
        <f>IF(ISBLANK($B916),"N/A",$B916)</f>
        <v>N/A</v>
      </c>
      <c r="AK916" s="8" t="str">
        <f>IF(ISBLANK($C916),"N/A",$C916)</f>
        <v>N/A</v>
      </c>
      <c r="AL916" s="8" t="str">
        <f>IF(ISBLANK($C917),"N/A",$C917)</f>
        <v>N/A</v>
      </c>
      <c r="AM916" s="7" t="str">
        <f>IF(ISBLANK($B917),"N/A",$B917)</f>
        <v>N/A</v>
      </c>
      <c r="AN916" s="8" t="str">
        <f>IF(ISBLANK($F917),"N/A",$F917)</f>
        <v>N/A</v>
      </c>
      <c r="AO916" s="8" t="str">
        <f>IF(ISBLANK($E917),"N/A",$E917)</f>
        <v>N/A</v>
      </c>
      <c r="AP916" s="3"/>
      <c r="AQ916" s="6" t="str">
        <f>IF($S916=FALSE,"Matter doesn't match.","-")</f>
        <v>-</v>
      </c>
      <c r="AR916" s="6" t="str">
        <f>IF($R916=TRUE,"System matches.","-")</f>
        <v>System matches.</v>
      </c>
      <c r="AS916" s="6" t="str">
        <f>IF($U916=FALSE,"Action Type doesn't match.","-")</f>
        <v>-</v>
      </c>
      <c r="AT916" s="6" t="str">
        <f>IF($V916=FALSE,"Action Due doesn't match.","-")</f>
        <v>-</v>
      </c>
      <c r="AU916" s="6" t="b">
        <f>IF(AND($S916=TRUE,$Z916=TRUE,$U916=FALSE,$R916=FALSE),TRUE,FALSE)</f>
        <v>0</v>
      </c>
      <c r="AV916" s="13" t="b">
        <f ca="1">IF(OFFSET($AU916,-1,0)=TRUE,TRUE,FALSE)</f>
        <v>0</v>
      </c>
      <c r="AW916" s="6" t="b">
        <f>IF(AND($V916=TRUE,$S916=TRUE,$U916=FALSE,$R916=FALSE),TRUE,FALSE)</f>
        <v>0</v>
      </c>
      <c r="AX916" s="13" t="b">
        <f ca="1">IF(OFFSET($AW916,-1,0)="TRUE",TRUE,FALSE)</f>
        <v>0</v>
      </c>
      <c r="AY916" s="3"/>
      <c r="AZ916" s="3" t="str">
        <f>IF(OR($S916=FALSE,$R916=TRUE,$V916=FALSE),"-",IF(T916=FALSE,(CONCATENATE(D$1," doesn't match.")),"-"))</f>
        <v>-</v>
      </c>
      <c r="BA916" s="3" t="str">
        <f>IF(OR($S916=FALSE,$R916=TRUE,$V916=FALSE),"-",IF(U916=FALSE,(CONCATENATE(E$1," doesn't match.")),"-"))</f>
        <v>-</v>
      </c>
      <c r="BB916" s="3" t="str">
        <f>IF(OR($S916=FALSE,$R916=TRUE,$V916=FALSE),"-",IF(V916=FALSE,(CONCATENATE(F$1," doesn't match.")),"-"))</f>
        <v>-</v>
      </c>
      <c r="BC916" s="3" t="str">
        <f>IF(OR($S916=FALSE,$R916=TRUE,$V916=FALSE),"-",IF(W916=FALSE,(CONCATENATE(G$1," doesn't match.")),"-"))</f>
        <v>-</v>
      </c>
      <c r="BD916" s="3" t="str">
        <f>IF(OR($S916=FALSE,$R916=TRUE,$V916=FALSE),"-",IF(X916=FALSE,(CONCATENATE(H$1," doesn't match.")),"-"))</f>
        <v>-</v>
      </c>
      <c r="BE916" s="3" t="str">
        <f>IF(OR($S916=FALSE,$R916=TRUE,$V916=FALSE),"-",IF(Y916=FALSE,(CONCATENATE(I$1," doesn't match.")),"-"))</f>
        <v>-</v>
      </c>
      <c r="BF916" s="3" t="str">
        <f>IF(OR($S916=FALSE,$R916=TRUE,$V916=FALSE),"-",IF(Z916=FALSE,(CONCATENATE(J$1," doesn't match.")),"-"))</f>
        <v>-</v>
      </c>
      <c r="BG916" s="3" t="str">
        <f>IF(OR($S916=FALSE,$R916=TRUE,$V916=FALSE),"-",IF(AA916=FALSE,(CONCATENATE(K$1," doesn't match.")),"-"))</f>
        <v>-</v>
      </c>
      <c r="BH916" s="3" t="str">
        <f>IF(OR($S916=FALSE,$R916=TRUE,$V916=FALSE),"-",IF(AB916=FALSE,(CONCATENATE(L$1," doesn't match.")),"-"))</f>
        <v>-</v>
      </c>
      <c r="BI916" s="3" t="str">
        <f>IF(OR($S916=FALSE,$R916=TRUE,$V916=FALSE),"-",IF(AC916=FALSE,(CONCATENATE(M$1," doesn't match.")),"-"))</f>
        <v>-</v>
      </c>
      <c r="BJ916" s="3" t="str">
        <f>IF(OR($S916=FALSE,$R916=TRUE,$V916=FALSE),"-",IF(AD916=FALSE,(CONCATENATE(N$1," doesn't match.")),"-"))</f>
        <v>-</v>
      </c>
      <c r="BK916" s="3" t="str">
        <f>IF(OR($S916=FALSE,$R916=TRUE,$V916=FALSE),"-",IF(AE916=FALSE,(CONCATENATE(O$1," doesn't match.")),"-"))</f>
        <v>-</v>
      </c>
      <c r="BL916" s="3" t="str">
        <f>IF(OR($S916=FALSE,$R916=TRUE,$V916=FALSE),"-",IF(AF916=FALSE,(CONCATENATE(P$1," doesn't match.")),"-"))</f>
        <v>-</v>
      </c>
    </row>
    <row r="917" spans="1:64" x14ac:dyDescent="0.25">
      <c r="A917" s="2"/>
      <c r="B917" s="3"/>
      <c r="C917" s="4"/>
      <c r="D917" s="3"/>
      <c r="E917" s="3"/>
      <c r="F917" s="3"/>
      <c r="G917" s="3"/>
      <c r="H917" s="5"/>
      <c r="I917" s="5"/>
      <c r="J917" s="5"/>
      <c r="K917" s="5"/>
      <c r="L917" s="3"/>
      <c r="M917" s="5"/>
      <c r="N917" s="5"/>
      <c r="O917" s="5"/>
      <c r="P917" s="5"/>
      <c r="Q917" s="5"/>
      <c r="R917" s="6" t="b">
        <f>B917=B918</f>
        <v>1</v>
      </c>
      <c r="S917" s="6" t="b">
        <f>C917=C918</f>
        <v>1</v>
      </c>
      <c r="T917" s="6" t="b">
        <f>D917=D918</f>
        <v>1</v>
      </c>
      <c r="U917" s="6" t="b">
        <f>E917=E918</f>
        <v>1</v>
      </c>
      <c r="V917" s="6" t="b">
        <f>F917=F918</f>
        <v>1</v>
      </c>
      <c r="W917" s="6" t="b">
        <f>G917=G918</f>
        <v>1</v>
      </c>
      <c r="X917" s="6" t="b">
        <f>H917=H918</f>
        <v>1</v>
      </c>
      <c r="Y917" s="6" t="b">
        <f>I917=I918</f>
        <v>1</v>
      </c>
      <c r="Z917" s="6" t="b">
        <f>J917=J918</f>
        <v>1</v>
      </c>
      <c r="AA917" s="6" t="b">
        <f>K917=K918</f>
        <v>1</v>
      </c>
      <c r="AB917" s="6" t="b">
        <f>L917=L918</f>
        <v>1</v>
      </c>
      <c r="AC917" s="6" t="b">
        <f>M917=M918</f>
        <v>1</v>
      </c>
      <c r="AD917" s="6" t="b">
        <f>N917=N918</f>
        <v>1</v>
      </c>
      <c r="AE917" s="6" t="b">
        <f>O917=O918</f>
        <v>1</v>
      </c>
      <c r="AF917" s="6" t="b">
        <f>P917=P918</f>
        <v>1</v>
      </c>
      <c r="AG917" s="3"/>
      <c r="AH917" s="8" t="str">
        <f>IF(ISBLANK($E917),"N/A",$E917)</f>
        <v>N/A</v>
      </c>
      <c r="AI917" s="8" t="str">
        <f>IF(ISBLANK($F917),"N/A",$F917)</f>
        <v>N/A</v>
      </c>
      <c r="AJ917" s="7" t="str">
        <f>IF(ISBLANK($B917),"N/A",$B917)</f>
        <v>N/A</v>
      </c>
      <c r="AK917" s="8" t="str">
        <f>IF(ISBLANK($C917),"N/A",$C917)</f>
        <v>N/A</v>
      </c>
      <c r="AL917" s="8" t="str">
        <f>IF(ISBLANK($C918),"N/A",$C918)</f>
        <v>N/A</v>
      </c>
      <c r="AM917" s="7" t="str">
        <f>IF(ISBLANK($B918),"N/A",$B918)</f>
        <v>N/A</v>
      </c>
      <c r="AN917" s="8" t="str">
        <f>IF(ISBLANK($F918),"N/A",$F918)</f>
        <v>N/A</v>
      </c>
      <c r="AO917" s="8" t="str">
        <f>IF(ISBLANK($E918),"N/A",$E918)</f>
        <v>N/A</v>
      </c>
      <c r="AP917" s="3"/>
      <c r="AQ917" s="6" t="str">
        <f>IF($S917=FALSE,"Matter doesn't match.","-")</f>
        <v>-</v>
      </c>
      <c r="AR917" s="6" t="str">
        <f>IF($R917=TRUE,"System matches.","-")</f>
        <v>System matches.</v>
      </c>
      <c r="AS917" s="6" t="str">
        <f>IF($U917=FALSE,"Action Type doesn't match.","-")</f>
        <v>-</v>
      </c>
      <c r="AT917" s="6" t="str">
        <f>IF($V917=FALSE,"Action Due doesn't match.","-")</f>
        <v>-</v>
      </c>
      <c r="AU917" s="6" t="b">
        <f>IF(AND($S917=TRUE,$Z917=TRUE,$U917=FALSE,$R917=FALSE),TRUE,FALSE)</f>
        <v>0</v>
      </c>
      <c r="AV917" s="13" t="b">
        <f ca="1">IF(OFFSET($AU917,-1,0)=TRUE,TRUE,FALSE)</f>
        <v>0</v>
      </c>
      <c r="AW917" s="6" t="b">
        <f>IF(AND($V917=TRUE,$S917=TRUE,$U917=FALSE,$R917=FALSE),TRUE,FALSE)</f>
        <v>0</v>
      </c>
      <c r="AX917" s="13" t="b">
        <f ca="1">IF(OFFSET($AW917,-1,0)="TRUE",TRUE,FALSE)</f>
        <v>0</v>
      </c>
      <c r="AY917" s="3"/>
      <c r="AZ917" s="3" t="str">
        <f>IF(OR($S917=FALSE,$R917=TRUE,$V917=FALSE),"-",IF(T917=FALSE,(CONCATENATE(D$1," doesn't match.")),"-"))</f>
        <v>-</v>
      </c>
      <c r="BA917" s="3" t="str">
        <f>IF(OR($S917=FALSE,$R917=TRUE,$V917=FALSE),"-",IF(U917=FALSE,(CONCATENATE(E$1," doesn't match.")),"-"))</f>
        <v>-</v>
      </c>
      <c r="BB917" s="3" t="str">
        <f>IF(OR($S917=FALSE,$R917=TRUE,$V917=FALSE),"-",IF(V917=FALSE,(CONCATENATE(F$1," doesn't match.")),"-"))</f>
        <v>-</v>
      </c>
      <c r="BC917" s="3" t="str">
        <f>IF(OR($S917=FALSE,$R917=TRUE,$V917=FALSE),"-",IF(W917=FALSE,(CONCATENATE(G$1," doesn't match.")),"-"))</f>
        <v>-</v>
      </c>
      <c r="BD917" s="3" t="str">
        <f>IF(OR($S917=FALSE,$R917=TRUE,$V917=FALSE),"-",IF(X917=FALSE,(CONCATENATE(H$1," doesn't match.")),"-"))</f>
        <v>-</v>
      </c>
      <c r="BE917" s="3" t="str">
        <f>IF(OR($S917=FALSE,$R917=TRUE,$V917=FALSE),"-",IF(Y917=FALSE,(CONCATENATE(I$1," doesn't match.")),"-"))</f>
        <v>-</v>
      </c>
      <c r="BF917" s="3" t="str">
        <f>IF(OR($S917=FALSE,$R917=TRUE,$V917=FALSE),"-",IF(Z917=FALSE,(CONCATENATE(J$1," doesn't match.")),"-"))</f>
        <v>-</v>
      </c>
      <c r="BG917" s="3" t="str">
        <f>IF(OR($S917=FALSE,$R917=TRUE,$V917=FALSE),"-",IF(AA917=FALSE,(CONCATENATE(K$1," doesn't match.")),"-"))</f>
        <v>-</v>
      </c>
      <c r="BH917" s="3" t="str">
        <f>IF(OR($S917=FALSE,$R917=TRUE,$V917=FALSE),"-",IF(AB917=FALSE,(CONCATENATE(L$1," doesn't match.")),"-"))</f>
        <v>-</v>
      </c>
      <c r="BI917" s="3" t="str">
        <f>IF(OR($S917=FALSE,$R917=TRUE,$V917=FALSE),"-",IF(AC917=FALSE,(CONCATENATE(M$1," doesn't match.")),"-"))</f>
        <v>-</v>
      </c>
      <c r="BJ917" s="3" t="str">
        <f>IF(OR($S917=FALSE,$R917=TRUE,$V917=FALSE),"-",IF(AD917=FALSE,(CONCATENATE(N$1," doesn't match.")),"-"))</f>
        <v>-</v>
      </c>
      <c r="BK917" s="3" t="str">
        <f>IF(OR($S917=FALSE,$R917=TRUE,$V917=FALSE),"-",IF(AE917=FALSE,(CONCATENATE(O$1," doesn't match.")),"-"))</f>
        <v>-</v>
      </c>
      <c r="BL917" s="3" t="str">
        <f>IF(OR($S917=FALSE,$R917=TRUE,$V917=FALSE),"-",IF(AF917=FALSE,(CONCATENATE(P$1," doesn't match.")),"-"))</f>
        <v>-</v>
      </c>
    </row>
    <row r="918" spans="1:64" x14ac:dyDescent="0.25">
      <c r="A918" s="2"/>
      <c r="B918" s="3"/>
      <c r="C918" s="4"/>
      <c r="D918" s="3"/>
      <c r="E918" s="3"/>
      <c r="F918" s="3"/>
      <c r="G918" s="3"/>
      <c r="H918" s="5"/>
      <c r="I918" s="5"/>
      <c r="J918" s="5"/>
      <c r="K918" s="5"/>
      <c r="L918" s="3"/>
      <c r="M918" s="5"/>
      <c r="N918" s="5"/>
      <c r="O918" s="5"/>
      <c r="P918" s="5"/>
      <c r="Q918" s="5"/>
      <c r="R918" s="6" t="b">
        <f>B918=B919</f>
        <v>1</v>
      </c>
      <c r="S918" s="6" t="b">
        <f>C918=C919</f>
        <v>1</v>
      </c>
      <c r="T918" s="6" t="b">
        <f>D918=D919</f>
        <v>1</v>
      </c>
      <c r="U918" s="6" t="b">
        <f>E918=E919</f>
        <v>1</v>
      </c>
      <c r="V918" s="6" t="b">
        <f>F918=F919</f>
        <v>1</v>
      </c>
      <c r="W918" s="6" t="b">
        <f>G918=G919</f>
        <v>1</v>
      </c>
      <c r="X918" s="6" t="b">
        <f>H918=H919</f>
        <v>1</v>
      </c>
      <c r="Y918" s="6" t="b">
        <f>I918=I919</f>
        <v>1</v>
      </c>
      <c r="Z918" s="6" t="b">
        <f>J918=J919</f>
        <v>1</v>
      </c>
      <c r="AA918" s="6" t="b">
        <f>K918=K919</f>
        <v>1</v>
      </c>
      <c r="AB918" s="6" t="b">
        <f>L918=L919</f>
        <v>1</v>
      </c>
      <c r="AC918" s="6" t="b">
        <f>M918=M919</f>
        <v>1</v>
      </c>
      <c r="AD918" s="6" t="b">
        <f>N918=N919</f>
        <v>1</v>
      </c>
      <c r="AE918" s="6" t="b">
        <f>O918=O919</f>
        <v>1</v>
      </c>
      <c r="AF918" s="6" t="b">
        <f>P918=P919</f>
        <v>1</v>
      </c>
      <c r="AG918" s="3"/>
      <c r="AH918" s="8" t="str">
        <f>IF(ISBLANK($E918),"N/A",$E918)</f>
        <v>N/A</v>
      </c>
      <c r="AI918" s="8" t="str">
        <f>IF(ISBLANK($F918),"N/A",$F918)</f>
        <v>N/A</v>
      </c>
      <c r="AJ918" s="7" t="str">
        <f>IF(ISBLANK($B918),"N/A",$B918)</f>
        <v>N/A</v>
      </c>
      <c r="AK918" s="8" t="str">
        <f>IF(ISBLANK($C918),"N/A",$C918)</f>
        <v>N/A</v>
      </c>
      <c r="AL918" s="8" t="str">
        <f>IF(ISBLANK($C919),"N/A",$C919)</f>
        <v>N/A</v>
      </c>
      <c r="AM918" s="7" t="str">
        <f>IF(ISBLANK($B919),"N/A",$B919)</f>
        <v>N/A</v>
      </c>
      <c r="AN918" s="8" t="str">
        <f>IF(ISBLANK($F919),"N/A",$F919)</f>
        <v>N/A</v>
      </c>
      <c r="AO918" s="8" t="str">
        <f>IF(ISBLANK($E919),"N/A",$E919)</f>
        <v>N/A</v>
      </c>
      <c r="AP918" s="3"/>
      <c r="AQ918" s="6" t="str">
        <f>IF($S918=FALSE,"Matter doesn't match.","-")</f>
        <v>-</v>
      </c>
      <c r="AR918" s="6" t="str">
        <f>IF($R918=TRUE,"System matches.","-")</f>
        <v>System matches.</v>
      </c>
      <c r="AS918" s="6" t="str">
        <f>IF($U918=FALSE,"Action Type doesn't match.","-")</f>
        <v>-</v>
      </c>
      <c r="AT918" s="6" t="str">
        <f>IF($V918=FALSE,"Action Due doesn't match.","-")</f>
        <v>-</v>
      </c>
      <c r="AU918" s="6" t="b">
        <f>IF(AND($S918=TRUE,$Z918=TRUE,$U918=FALSE,$R918=FALSE),TRUE,FALSE)</f>
        <v>0</v>
      </c>
      <c r="AV918" s="13" t="b">
        <f ca="1">IF(OFFSET($AU918,-1,0)=TRUE,TRUE,FALSE)</f>
        <v>0</v>
      </c>
      <c r="AW918" s="6" t="b">
        <f>IF(AND($V918=TRUE,$S918=TRUE,$U918=FALSE,$R918=FALSE),TRUE,FALSE)</f>
        <v>0</v>
      </c>
      <c r="AX918" s="13" t="b">
        <f ca="1">IF(OFFSET($AW918,-1,0)="TRUE",TRUE,FALSE)</f>
        <v>0</v>
      </c>
      <c r="AY918" s="3"/>
      <c r="AZ918" s="3" t="str">
        <f>IF(OR($S918=FALSE,$R918=TRUE,$V918=FALSE),"-",IF(T918=FALSE,(CONCATENATE(D$1," doesn't match.")),"-"))</f>
        <v>-</v>
      </c>
      <c r="BA918" s="3" t="str">
        <f>IF(OR($S918=FALSE,$R918=TRUE,$V918=FALSE),"-",IF(U918=FALSE,(CONCATENATE(E$1," doesn't match.")),"-"))</f>
        <v>-</v>
      </c>
      <c r="BB918" s="3" t="str">
        <f>IF(OR($S918=FALSE,$R918=TRUE,$V918=FALSE),"-",IF(V918=FALSE,(CONCATENATE(F$1," doesn't match.")),"-"))</f>
        <v>-</v>
      </c>
      <c r="BC918" s="3" t="str">
        <f>IF(OR($S918=FALSE,$R918=TRUE,$V918=FALSE),"-",IF(W918=FALSE,(CONCATENATE(G$1," doesn't match.")),"-"))</f>
        <v>-</v>
      </c>
      <c r="BD918" s="3" t="str">
        <f>IF(OR($S918=FALSE,$R918=TRUE,$V918=FALSE),"-",IF(X918=FALSE,(CONCATENATE(H$1," doesn't match.")),"-"))</f>
        <v>-</v>
      </c>
      <c r="BE918" s="3" t="str">
        <f>IF(OR($S918=FALSE,$R918=TRUE,$V918=FALSE),"-",IF(Y918=FALSE,(CONCATENATE(I$1," doesn't match.")),"-"))</f>
        <v>-</v>
      </c>
      <c r="BF918" s="3" t="str">
        <f>IF(OR($S918=FALSE,$R918=TRUE,$V918=FALSE),"-",IF(Z918=FALSE,(CONCATENATE(J$1," doesn't match.")),"-"))</f>
        <v>-</v>
      </c>
      <c r="BG918" s="3" t="str">
        <f>IF(OR($S918=FALSE,$R918=TRUE,$V918=FALSE),"-",IF(AA918=FALSE,(CONCATENATE(K$1," doesn't match.")),"-"))</f>
        <v>-</v>
      </c>
      <c r="BH918" s="3" t="str">
        <f>IF(OR($S918=FALSE,$R918=TRUE,$V918=FALSE),"-",IF(AB918=FALSE,(CONCATENATE(L$1," doesn't match.")),"-"))</f>
        <v>-</v>
      </c>
      <c r="BI918" s="3" t="str">
        <f>IF(OR($S918=FALSE,$R918=TRUE,$V918=FALSE),"-",IF(AC918=FALSE,(CONCATENATE(M$1," doesn't match.")),"-"))</f>
        <v>-</v>
      </c>
      <c r="BJ918" s="3" t="str">
        <f>IF(OR($S918=FALSE,$R918=TRUE,$V918=FALSE),"-",IF(AD918=FALSE,(CONCATENATE(N$1," doesn't match.")),"-"))</f>
        <v>-</v>
      </c>
      <c r="BK918" s="3" t="str">
        <f>IF(OR($S918=FALSE,$R918=TRUE,$V918=FALSE),"-",IF(AE918=FALSE,(CONCATENATE(O$1," doesn't match.")),"-"))</f>
        <v>-</v>
      </c>
      <c r="BL918" s="3" t="str">
        <f>IF(OR($S918=FALSE,$R918=TRUE,$V918=FALSE),"-",IF(AF918=FALSE,(CONCATENATE(P$1," doesn't match.")),"-"))</f>
        <v>-</v>
      </c>
    </row>
    <row r="919" spans="1:64" x14ac:dyDescent="0.25">
      <c r="A919" s="2"/>
      <c r="B919" s="3"/>
      <c r="C919" s="4"/>
      <c r="D919" s="3"/>
      <c r="E919" s="3"/>
      <c r="F919" s="3"/>
      <c r="G919" s="3"/>
      <c r="H919" s="5"/>
      <c r="I919" s="5"/>
      <c r="J919" s="5"/>
      <c r="K919" s="5"/>
      <c r="L919" s="3"/>
      <c r="M919" s="5"/>
      <c r="N919" s="5"/>
      <c r="O919" s="5"/>
      <c r="P919" s="5"/>
      <c r="Q919" s="5"/>
      <c r="R919" s="6" t="b">
        <f>B919=B920</f>
        <v>1</v>
      </c>
      <c r="S919" s="6" t="b">
        <f>C919=C920</f>
        <v>1</v>
      </c>
      <c r="T919" s="6" t="b">
        <f>D919=D920</f>
        <v>1</v>
      </c>
      <c r="U919" s="6" t="b">
        <f>E919=E920</f>
        <v>1</v>
      </c>
      <c r="V919" s="6" t="b">
        <f>F919=F920</f>
        <v>1</v>
      </c>
      <c r="W919" s="6" t="b">
        <f>G919=G920</f>
        <v>1</v>
      </c>
      <c r="X919" s="6" t="b">
        <f>H919=H920</f>
        <v>1</v>
      </c>
      <c r="Y919" s="6" t="b">
        <f>I919=I920</f>
        <v>1</v>
      </c>
      <c r="Z919" s="6" t="b">
        <f>J919=J920</f>
        <v>1</v>
      </c>
      <c r="AA919" s="6" t="b">
        <f>K919=K920</f>
        <v>1</v>
      </c>
      <c r="AB919" s="6" t="b">
        <f>L919=L920</f>
        <v>1</v>
      </c>
      <c r="AC919" s="6" t="b">
        <f>M919=M920</f>
        <v>1</v>
      </c>
      <c r="AD919" s="6" t="b">
        <f>N919=N920</f>
        <v>1</v>
      </c>
      <c r="AE919" s="6" t="b">
        <f>O919=O920</f>
        <v>1</v>
      </c>
      <c r="AF919" s="6" t="b">
        <f>P919=P920</f>
        <v>1</v>
      </c>
      <c r="AG919" s="3"/>
      <c r="AH919" s="8" t="str">
        <f>IF(ISBLANK($E919),"N/A",$E919)</f>
        <v>N/A</v>
      </c>
      <c r="AI919" s="8" t="str">
        <f>IF(ISBLANK($F919),"N/A",$F919)</f>
        <v>N/A</v>
      </c>
      <c r="AJ919" s="7" t="str">
        <f>IF(ISBLANK($B919),"N/A",$B919)</f>
        <v>N/A</v>
      </c>
      <c r="AK919" s="8" t="str">
        <f>IF(ISBLANK($C919),"N/A",$C919)</f>
        <v>N/A</v>
      </c>
      <c r="AL919" s="8" t="str">
        <f>IF(ISBLANK($C920),"N/A",$C920)</f>
        <v>N/A</v>
      </c>
      <c r="AM919" s="7" t="str">
        <f>IF(ISBLANK($B920),"N/A",$B920)</f>
        <v>N/A</v>
      </c>
      <c r="AN919" s="8" t="str">
        <f>IF(ISBLANK($F920),"N/A",$F920)</f>
        <v>N/A</v>
      </c>
      <c r="AO919" s="8" t="str">
        <f>IF(ISBLANK($E920),"N/A",$E920)</f>
        <v>N/A</v>
      </c>
      <c r="AP919" s="3"/>
      <c r="AQ919" s="6" t="str">
        <f>IF($S919=FALSE,"Matter doesn't match.","-")</f>
        <v>-</v>
      </c>
      <c r="AR919" s="6" t="str">
        <f>IF($R919=TRUE,"System matches.","-")</f>
        <v>System matches.</v>
      </c>
      <c r="AS919" s="6" t="str">
        <f>IF($U919=FALSE,"Action Type doesn't match.","-")</f>
        <v>-</v>
      </c>
      <c r="AT919" s="6" t="str">
        <f>IF($V919=FALSE,"Action Due doesn't match.","-")</f>
        <v>-</v>
      </c>
      <c r="AU919" s="6" t="b">
        <f>IF(AND($S919=TRUE,$Z919=TRUE,$U919=FALSE,$R919=FALSE),TRUE,FALSE)</f>
        <v>0</v>
      </c>
      <c r="AV919" s="13" t="b">
        <f ca="1">IF(OFFSET($AU919,-1,0)=TRUE,TRUE,FALSE)</f>
        <v>0</v>
      </c>
      <c r="AW919" s="6" t="b">
        <f>IF(AND($V919=TRUE,$S919=TRUE,$U919=FALSE,$R919=FALSE),TRUE,FALSE)</f>
        <v>0</v>
      </c>
      <c r="AX919" s="13" t="b">
        <f ca="1">IF(OFFSET($AW919,-1,0)="TRUE",TRUE,FALSE)</f>
        <v>0</v>
      </c>
      <c r="AY919" s="3"/>
      <c r="AZ919" s="3" t="str">
        <f>IF(OR($S919=FALSE,$R919=TRUE,$V919=FALSE),"-",IF(T919=FALSE,(CONCATENATE(D$1," doesn't match.")),"-"))</f>
        <v>-</v>
      </c>
      <c r="BA919" s="3" t="str">
        <f>IF(OR($S919=FALSE,$R919=TRUE,$V919=FALSE),"-",IF(U919=FALSE,(CONCATENATE(E$1," doesn't match.")),"-"))</f>
        <v>-</v>
      </c>
      <c r="BB919" s="3" t="str">
        <f>IF(OR($S919=FALSE,$R919=TRUE,$V919=FALSE),"-",IF(V919=FALSE,(CONCATENATE(F$1," doesn't match.")),"-"))</f>
        <v>-</v>
      </c>
      <c r="BC919" s="3" t="str">
        <f>IF(OR($S919=FALSE,$R919=TRUE,$V919=FALSE),"-",IF(W919=FALSE,(CONCATENATE(G$1," doesn't match.")),"-"))</f>
        <v>-</v>
      </c>
      <c r="BD919" s="3" t="str">
        <f>IF(OR($S919=FALSE,$R919=TRUE,$V919=FALSE),"-",IF(X919=FALSE,(CONCATENATE(H$1," doesn't match.")),"-"))</f>
        <v>-</v>
      </c>
      <c r="BE919" s="3" t="str">
        <f>IF(OR($S919=FALSE,$R919=TRUE,$V919=FALSE),"-",IF(Y919=FALSE,(CONCATENATE(I$1," doesn't match.")),"-"))</f>
        <v>-</v>
      </c>
      <c r="BF919" s="3" t="str">
        <f>IF(OR($S919=FALSE,$R919=TRUE,$V919=FALSE),"-",IF(Z919=FALSE,(CONCATENATE(J$1," doesn't match.")),"-"))</f>
        <v>-</v>
      </c>
      <c r="BG919" s="3" t="str">
        <f>IF(OR($S919=FALSE,$R919=TRUE,$V919=FALSE),"-",IF(AA919=FALSE,(CONCATENATE(K$1," doesn't match.")),"-"))</f>
        <v>-</v>
      </c>
      <c r="BH919" s="3" t="str">
        <f>IF(OR($S919=FALSE,$R919=TRUE,$V919=FALSE),"-",IF(AB919=FALSE,(CONCATENATE(L$1," doesn't match.")),"-"))</f>
        <v>-</v>
      </c>
      <c r="BI919" s="3" t="str">
        <f>IF(OR($S919=FALSE,$R919=TRUE,$V919=FALSE),"-",IF(AC919=FALSE,(CONCATENATE(M$1," doesn't match.")),"-"))</f>
        <v>-</v>
      </c>
      <c r="BJ919" s="3" t="str">
        <f>IF(OR($S919=FALSE,$R919=TRUE,$V919=FALSE),"-",IF(AD919=FALSE,(CONCATENATE(N$1," doesn't match.")),"-"))</f>
        <v>-</v>
      </c>
      <c r="BK919" s="3" t="str">
        <f>IF(OR($S919=FALSE,$R919=TRUE,$V919=FALSE),"-",IF(AE919=FALSE,(CONCATENATE(O$1," doesn't match.")),"-"))</f>
        <v>-</v>
      </c>
      <c r="BL919" s="3" t="str">
        <f>IF(OR($S919=FALSE,$R919=TRUE,$V919=FALSE),"-",IF(AF919=FALSE,(CONCATENATE(P$1," doesn't match.")),"-"))</f>
        <v>-</v>
      </c>
    </row>
    <row r="920" spans="1:64" x14ac:dyDescent="0.25">
      <c r="A920" s="2"/>
      <c r="B920" s="3"/>
      <c r="C920" s="4"/>
      <c r="D920" s="3"/>
      <c r="E920" s="3"/>
      <c r="F920" s="3"/>
      <c r="G920" s="3"/>
      <c r="H920" s="5"/>
      <c r="I920" s="5"/>
      <c r="J920" s="5"/>
      <c r="K920" s="5"/>
      <c r="L920" s="3"/>
      <c r="M920" s="5"/>
      <c r="N920" s="5"/>
      <c r="O920" s="5"/>
      <c r="P920" s="5"/>
      <c r="Q920" s="5"/>
      <c r="R920" s="6" t="b">
        <f>B920=B921</f>
        <v>1</v>
      </c>
      <c r="S920" s="6" t="b">
        <f>C920=C921</f>
        <v>1</v>
      </c>
      <c r="T920" s="6" t="b">
        <f>D920=D921</f>
        <v>1</v>
      </c>
      <c r="U920" s="6" t="b">
        <f>E920=E921</f>
        <v>1</v>
      </c>
      <c r="V920" s="6" t="b">
        <f>F920=F921</f>
        <v>1</v>
      </c>
      <c r="W920" s="6" t="b">
        <f>G920=G921</f>
        <v>1</v>
      </c>
      <c r="X920" s="6" t="b">
        <f>H920=H921</f>
        <v>1</v>
      </c>
      <c r="Y920" s="6" t="b">
        <f>I920=I921</f>
        <v>1</v>
      </c>
      <c r="Z920" s="6" t="b">
        <f>J920=J921</f>
        <v>1</v>
      </c>
      <c r="AA920" s="6" t="b">
        <f>K920=K921</f>
        <v>1</v>
      </c>
      <c r="AB920" s="6" t="b">
        <f>L920=L921</f>
        <v>1</v>
      </c>
      <c r="AC920" s="6" t="b">
        <f>M920=M921</f>
        <v>1</v>
      </c>
      <c r="AD920" s="6" t="b">
        <f>N920=N921</f>
        <v>1</v>
      </c>
      <c r="AE920" s="6" t="b">
        <f>O920=O921</f>
        <v>1</v>
      </c>
      <c r="AF920" s="6" t="b">
        <f>P920=P921</f>
        <v>1</v>
      </c>
      <c r="AG920" s="3"/>
      <c r="AH920" s="8" t="str">
        <f>IF(ISBLANK($E920),"N/A",$E920)</f>
        <v>N/A</v>
      </c>
      <c r="AI920" s="8" t="str">
        <f>IF(ISBLANK($F920),"N/A",$F920)</f>
        <v>N/A</v>
      </c>
      <c r="AJ920" s="7" t="str">
        <f>IF(ISBLANK($B920),"N/A",$B920)</f>
        <v>N/A</v>
      </c>
      <c r="AK920" s="8" t="str">
        <f>IF(ISBLANK($C920),"N/A",$C920)</f>
        <v>N/A</v>
      </c>
      <c r="AL920" s="8" t="str">
        <f>IF(ISBLANK($C921),"N/A",$C921)</f>
        <v>N/A</v>
      </c>
      <c r="AM920" s="7" t="str">
        <f>IF(ISBLANK($B921),"N/A",$B921)</f>
        <v>N/A</v>
      </c>
      <c r="AN920" s="8" t="str">
        <f>IF(ISBLANK($F921),"N/A",$F921)</f>
        <v>N/A</v>
      </c>
      <c r="AO920" s="8" t="str">
        <f>IF(ISBLANK($E921),"N/A",$E921)</f>
        <v>N/A</v>
      </c>
      <c r="AP920" s="3"/>
      <c r="AQ920" s="6" t="str">
        <f>IF($S920=FALSE,"Matter doesn't match.","-")</f>
        <v>-</v>
      </c>
      <c r="AR920" s="6" t="str">
        <f>IF($R920=TRUE,"System matches.","-")</f>
        <v>System matches.</v>
      </c>
      <c r="AS920" s="6" t="str">
        <f>IF($U920=FALSE,"Action Type doesn't match.","-")</f>
        <v>-</v>
      </c>
      <c r="AT920" s="6" t="str">
        <f>IF($V920=FALSE,"Action Due doesn't match.","-")</f>
        <v>-</v>
      </c>
      <c r="AU920" s="6" t="b">
        <f>IF(AND($S920=TRUE,$Z920=TRUE,$U920=FALSE,$R920=FALSE),TRUE,FALSE)</f>
        <v>0</v>
      </c>
      <c r="AV920" s="13" t="b">
        <f ca="1">IF(OFFSET($AU920,-1,0)=TRUE,TRUE,FALSE)</f>
        <v>0</v>
      </c>
      <c r="AW920" s="6" t="b">
        <f>IF(AND($V920=TRUE,$S920=TRUE,$U920=FALSE,$R920=FALSE),TRUE,FALSE)</f>
        <v>0</v>
      </c>
      <c r="AX920" s="13" t="b">
        <f ca="1">IF(OFFSET($AW920,-1,0)="TRUE",TRUE,FALSE)</f>
        <v>0</v>
      </c>
      <c r="AY920" s="3"/>
      <c r="AZ920" s="3" t="str">
        <f>IF(OR($S920=FALSE,$R920=TRUE,$V920=FALSE),"-",IF(T920=FALSE,(CONCATENATE(D$1," doesn't match.")),"-"))</f>
        <v>-</v>
      </c>
      <c r="BA920" s="3" t="str">
        <f>IF(OR($S920=FALSE,$R920=TRUE,$V920=FALSE),"-",IF(U920=FALSE,(CONCATENATE(E$1," doesn't match.")),"-"))</f>
        <v>-</v>
      </c>
      <c r="BB920" s="3" t="str">
        <f>IF(OR($S920=FALSE,$R920=TRUE,$V920=FALSE),"-",IF(V920=FALSE,(CONCATENATE(F$1," doesn't match.")),"-"))</f>
        <v>-</v>
      </c>
      <c r="BC920" s="3" t="str">
        <f>IF(OR($S920=FALSE,$R920=TRUE,$V920=FALSE),"-",IF(W920=FALSE,(CONCATENATE(G$1," doesn't match.")),"-"))</f>
        <v>-</v>
      </c>
      <c r="BD920" s="3" t="str">
        <f>IF(OR($S920=FALSE,$R920=TRUE,$V920=FALSE),"-",IF(X920=FALSE,(CONCATENATE(H$1," doesn't match.")),"-"))</f>
        <v>-</v>
      </c>
      <c r="BE920" s="3" t="str">
        <f>IF(OR($S920=FALSE,$R920=TRUE,$V920=FALSE),"-",IF(Y920=FALSE,(CONCATENATE(I$1," doesn't match.")),"-"))</f>
        <v>-</v>
      </c>
      <c r="BF920" s="3" t="str">
        <f>IF(OR($S920=FALSE,$R920=TRUE,$V920=FALSE),"-",IF(Z920=FALSE,(CONCATENATE(J$1," doesn't match.")),"-"))</f>
        <v>-</v>
      </c>
      <c r="BG920" s="3" t="str">
        <f>IF(OR($S920=FALSE,$R920=TRUE,$V920=FALSE),"-",IF(AA920=FALSE,(CONCATENATE(K$1," doesn't match.")),"-"))</f>
        <v>-</v>
      </c>
      <c r="BH920" s="3" t="str">
        <f>IF(OR($S920=FALSE,$R920=TRUE,$V920=FALSE),"-",IF(AB920=FALSE,(CONCATENATE(L$1," doesn't match.")),"-"))</f>
        <v>-</v>
      </c>
      <c r="BI920" s="3" t="str">
        <f>IF(OR($S920=FALSE,$R920=TRUE,$V920=FALSE),"-",IF(AC920=FALSE,(CONCATENATE(M$1," doesn't match.")),"-"))</f>
        <v>-</v>
      </c>
      <c r="BJ920" s="3" t="str">
        <f>IF(OR($S920=FALSE,$R920=TRUE,$V920=FALSE),"-",IF(AD920=FALSE,(CONCATENATE(N$1," doesn't match.")),"-"))</f>
        <v>-</v>
      </c>
      <c r="BK920" s="3" t="str">
        <f>IF(OR($S920=FALSE,$R920=TRUE,$V920=FALSE),"-",IF(AE920=FALSE,(CONCATENATE(O$1," doesn't match.")),"-"))</f>
        <v>-</v>
      </c>
      <c r="BL920" s="3" t="str">
        <f>IF(OR($S920=FALSE,$R920=TRUE,$V920=FALSE),"-",IF(AF920=FALSE,(CONCATENATE(P$1," doesn't match.")),"-"))</f>
        <v>-</v>
      </c>
    </row>
    <row r="921" spans="1:64" x14ac:dyDescent="0.25">
      <c r="A921" s="2"/>
      <c r="B921" s="3"/>
      <c r="C921" s="4"/>
      <c r="D921" s="3"/>
      <c r="E921" s="3"/>
      <c r="F921" s="3"/>
      <c r="G921" s="3"/>
      <c r="H921" s="5"/>
      <c r="I921" s="5"/>
      <c r="J921" s="5"/>
      <c r="K921" s="5"/>
      <c r="L921" s="3"/>
      <c r="M921" s="5"/>
      <c r="N921" s="5"/>
      <c r="O921" s="5"/>
      <c r="P921" s="5"/>
      <c r="Q921" s="5"/>
      <c r="R921" s="6" t="b">
        <f>B921=B922</f>
        <v>1</v>
      </c>
      <c r="S921" s="6" t="b">
        <f>C921=C922</f>
        <v>1</v>
      </c>
      <c r="T921" s="6" t="b">
        <f>D921=D922</f>
        <v>1</v>
      </c>
      <c r="U921" s="6" t="b">
        <f>E921=E922</f>
        <v>1</v>
      </c>
      <c r="V921" s="6" t="b">
        <f>F921=F922</f>
        <v>1</v>
      </c>
      <c r="W921" s="6" t="b">
        <f>G921=G922</f>
        <v>1</v>
      </c>
      <c r="X921" s="6" t="b">
        <f>H921=H922</f>
        <v>1</v>
      </c>
      <c r="Y921" s="6" t="b">
        <f>I921=I922</f>
        <v>1</v>
      </c>
      <c r="Z921" s="6" t="b">
        <f>J921=J922</f>
        <v>1</v>
      </c>
      <c r="AA921" s="6" t="b">
        <f>K921=K922</f>
        <v>1</v>
      </c>
      <c r="AB921" s="6" t="b">
        <f>L921=L922</f>
        <v>1</v>
      </c>
      <c r="AC921" s="6" t="b">
        <f>M921=M922</f>
        <v>1</v>
      </c>
      <c r="AD921" s="6" t="b">
        <f>N921=N922</f>
        <v>1</v>
      </c>
      <c r="AE921" s="6" t="b">
        <f>O921=O922</f>
        <v>1</v>
      </c>
      <c r="AF921" s="6" t="b">
        <f>P921=P922</f>
        <v>1</v>
      </c>
      <c r="AG921" s="3"/>
      <c r="AH921" s="8" t="str">
        <f>IF(ISBLANK($E921),"N/A",$E921)</f>
        <v>N/A</v>
      </c>
      <c r="AI921" s="8" t="str">
        <f>IF(ISBLANK($F921),"N/A",$F921)</f>
        <v>N/A</v>
      </c>
      <c r="AJ921" s="7" t="str">
        <f>IF(ISBLANK($B921),"N/A",$B921)</f>
        <v>N/A</v>
      </c>
      <c r="AK921" s="8" t="str">
        <f>IF(ISBLANK($C921),"N/A",$C921)</f>
        <v>N/A</v>
      </c>
      <c r="AL921" s="8" t="str">
        <f>IF(ISBLANK($C922),"N/A",$C922)</f>
        <v>N/A</v>
      </c>
      <c r="AM921" s="7" t="str">
        <f>IF(ISBLANK($B922),"N/A",$B922)</f>
        <v>N/A</v>
      </c>
      <c r="AN921" s="8" t="str">
        <f>IF(ISBLANK($F922),"N/A",$F922)</f>
        <v>N/A</v>
      </c>
      <c r="AO921" s="8" t="str">
        <f>IF(ISBLANK($E922),"N/A",$E922)</f>
        <v>N/A</v>
      </c>
      <c r="AP921" s="3"/>
      <c r="AQ921" s="6" t="str">
        <f>IF($S921=FALSE,"Matter doesn't match.","-")</f>
        <v>-</v>
      </c>
      <c r="AR921" s="6" t="str">
        <f>IF($R921=TRUE,"System matches.","-")</f>
        <v>System matches.</v>
      </c>
      <c r="AS921" s="6" t="str">
        <f>IF($U921=FALSE,"Action Type doesn't match.","-")</f>
        <v>-</v>
      </c>
      <c r="AT921" s="6" t="str">
        <f>IF($V921=FALSE,"Action Due doesn't match.","-")</f>
        <v>-</v>
      </c>
      <c r="AU921" s="6" t="b">
        <f>IF(AND($S921=TRUE,$Z921=TRUE,$U921=FALSE,$R921=FALSE),TRUE,FALSE)</f>
        <v>0</v>
      </c>
      <c r="AV921" s="13" t="b">
        <f ca="1">IF(OFFSET($AU921,-1,0)=TRUE,TRUE,FALSE)</f>
        <v>0</v>
      </c>
      <c r="AW921" s="6" t="b">
        <f>IF(AND($V921=TRUE,$S921=TRUE,$U921=FALSE,$R921=FALSE),TRUE,FALSE)</f>
        <v>0</v>
      </c>
      <c r="AX921" s="13" t="b">
        <f ca="1">IF(OFFSET($AW921,-1,0)="TRUE",TRUE,FALSE)</f>
        <v>0</v>
      </c>
      <c r="AY921" s="3"/>
      <c r="AZ921" s="3" t="str">
        <f>IF(OR($S921=FALSE,$R921=TRUE,$V921=FALSE),"-",IF(T921=FALSE,(CONCATENATE(D$1," doesn't match.")),"-"))</f>
        <v>-</v>
      </c>
      <c r="BA921" s="3" t="str">
        <f>IF(OR($S921=FALSE,$R921=TRUE,$V921=FALSE),"-",IF(U921=FALSE,(CONCATENATE(E$1," doesn't match.")),"-"))</f>
        <v>-</v>
      </c>
      <c r="BB921" s="3" t="str">
        <f>IF(OR($S921=FALSE,$R921=TRUE,$V921=FALSE),"-",IF(V921=FALSE,(CONCATENATE(F$1," doesn't match.")),"-"))</f>
        <v>-</v>
      </c>
      <c r="BC921" s="3" t="str">
        <f>IF(OR($S921=FALSE,$R921=TRUE,$V921=FALSE),"-",IF(W921=FALSE,(CONCATENATE(G$1," doesn't match.")),"-"))</f>
        <v>-</v>
      </c>
      <c r="BD921" s="3" t="str">
        <f>IF(OR($S921=FALSE,$R921=TRUE,$V921=FALSE),"-",IF(X921=FALSE,(CONCATENATE(H$1," doesn't match.")),"-"))</f>
        <v>-</v>
      </c>
      <c r="BE921" s="3" t="str">
        <f>IF(OR($S921=FALSE,$R921=TRUE,$V921=FALSE),"-",IF(Y921=FALSE,(CONCATENATE(I$1," doesn't match.")),"-"))</f>
        <v>-</v>
      </c>
      <c r="BF921" s="3" t="str">
        <f>IF(OR($S921=FALSE,$R921=TRUE,$V921=FALSE),"-",IF(Z921=FALSE,(CONCATENATE(J$1," doesn't match.")),"-"))</f>
        <v>-</v>
      </c>
      <c r="BG921" s="3" t="str">
        <f>IF(OR($S921=FALSE,$R921=TRUE,$V921=FALSE),"-",IF(AA921=FALSE,(CONCATENATE(K$1," doesn't match.")),"-"))</f>
        <v>-</v>
      </c>
      <c r="BH921" s="3" t="str">
        <f>IF(OR($S921=FALSE,$R921=TRUE,$V921=FALSE),"-",IF(AB921=FALSE,(CONCATENATE(L$1," doesn't match.")),"-"))</f>
        <v>-</v>
      </c>
      <c r="BI921" s="3" t="str">
        <f>IF(OR($S921=FALSE,$R921=TRUE,$V921=FALSE),"-",IF(AC921=FALSE,(CONCATENATE(M$1," doesn't match.")),"-"))</f>
        <v>-</v>
      </c>
      <c r="BJ921" s="3" t="str">
        <f>IF(OR($S921=FALSE,$R921=TRUE,$V921=FALSE),"-",IF(AD921=FALSE,(CONCATENATE(N$1," doesn't match.")),"-"))</f>
        <v>-</v>
      </c>
      <c r="BK921" s="3" t="str">
        <f>IF(OR($S921=FALSE,$R921=TRUE,$V921=FALSE),"-",IF(AE921=FALSE,(CONCATENATE(O$1," doesn't match.")),"-"))</f>
        <v>-</v>
      </c>
      <c r="BL921" s="3" t="str">
        <f>IF(OR($S921=FALSE,$R921=TRUE,$V921=FALSE),"-",IF(AF921=FALSE,(CONCATENATE(P$1," doesn't match.")),"-"))</f>
        <v>-</v>
      </c>
    </row>
    <row r="922" spans="1:64" x14ac:dyDescent="0.25">
      <c r="A922" s="2"/>
      <c r="B922" s="3"/>
      <c r="C922" s="4"/>
      <c r="D922" s="3"/>
      <c r="E922" s="3"/>
      <c r="F922" s="3"/>
      <c r="G922" s="3"/>
      <c r="H922" s="5"/>
      <c r="I922" s="5"/>
      <c r="J922" s="5"/>
      <c r="K922" s="5"/>
      <c r="L922" s="3"/>
      <c r="M922" s="5"/>
      <c r="N922" s="5"/>
      <c r="O922" s="5"/>
      <c r="P922" s="5"/>
      <c r="Q922" s="5"/>
      <c r="R922" s="6" t="b">
        <f>B922=B923</f>
        <v>1</v>
      </c>
      <c r="S922" s="6" t="b">
        <f>C922=C923</f>
        <v>1</v>
      </c>
      <c r="T922" s="6" t="b">
        <f>D922=D923</f>
        <v>1</v>
      </c>
      <c r="U922" s="6" t="b">
        <f>E922=E923</f>
        <v>1</v>
      </c>
      <c r="V922" s="6" t="b">
        <f>F922=F923</f>
        <v>1</v>
      </c>
      <c r="W922" s="6" t="b">
        <f>G922=G923</f>
        <v>1</v>
      </c>
      <c r="X922" s="6" t="b">
        <f>H922=H923</f>
        <v>1</v>
      </c>
      <c r="Y922" s="6" t="b">
        <f>I922=I923</f>
        <v>1</v>
      </c>
      <c r="Z922" s="6" t="b">
        <f>J922=J923</f>
        <v>1</v>
      </c>
      <c r="AA922" s="6" t="b">
        <f>K922=K923</f>
        <v>1</v>
      </c>
      <c r="AB922" s="6" t="b">
        <f>L922=L923</f>
        <v>1</v>
      </c>
      <c r="AC922" s="6" t="b">
        <f>M922=M923</f>
        <v>1</v>
      </c>
      <c r="AD922" s="6" t="b">
        <f>N922=N923</f>
        <v>1</v>
      </c>
      <c r="AE922" s="6" t="b">
        <f>O922=O923</f>
        <v>1</v>
      </c>
      <c r="AF922" s="6" t="b">
        <f>P922=P923</f>
        <v>1</v>
      </c>
      <c r="AG922" s="3"/>
      <c r="AH922" s="8" t="str">
        <f>IF(ISBLANK($E922),"N/A",$E922)</f>
        <v>N/A</v>
      </c>
      <c r="AI922" s="8" t="str">
        <f>IF(ISBLANK($F922),"N/A",$F922)</f>
        <v>N/A</v>
      </c>
      <c r="AJ922" s="7" t="str">
        <f>IF(ISBLANK($B922),"N/A",$B922)</f>
        <v>N/A</v>
      </c>
      <c r="AK922" s="8" t="str">
        <f>IF(ISBLANK($C922),"N/A",$C922)</f>
        <v>N/A</v>
      </c>
      <c r="AL922" s="8" t="str">
        <f>IF(ISBLANK($C923),"N/A",$C923)</f>
        <v>N/A</v>
      </c>
      <c r="AM922" s="7" t="str">
        <f>IF(ISBLANK($B923),"N/A",$B923)</f>
        <v>N/A</v>
      </c>
      <c r="AN922" s="8" t="str">
        <f>IF(ISBLANK($F923),"N/A",$F923)</f>
        <v>N/A</v>
      </c>
      <c r="AO922" s="8" t="str">
        <f>IF(ISBLANK($E923),"N/A",$E923)</f>
        <v>N/A</v>
      </c>
      <c r="AP922" s="3"/>
      <c r="AQ922" s="6" t="str">
        <f>IF($S922=FALSE,"Matter doesn't match.","-")</f>
        <v>-</v>
      </c>
      <c r="AR922" s="6" t="str">
        <f>IF($R922=TRUE,"System matches.","-")</f>
        <v>System matches.</v>
      </c>
      <c r="AS922" s="6" t="str">
        <f>IF($U922=FALSE,"Action Type doesn't match.","-")</f>
        <v>-</v>
      </c>
      <c r="AT922" s="6" t="str">
        <f>IF($V922=FALSE,"Action Due doesn't match.","-")</f>
        <v>-</v>
      </c>
      <c r="AU922" s="6" t="b">
        <f>IF(AND($S922=TRUE,$Z922=TRUE,$U922=FALSE,$R922=FALSE),TRUE,FALSE)</f>
        <v>0</v>
      </c>
      <c r="AV922" s="13" t="b">
        <f ca="1">IF(OFFSET($AU922,-1,0)=TRUE,TRUE,FALSE)</f>
        <v>0</v>
      </c>
      <c r="AW922" s="6" t="b">
        <f>IF(AND($V922=TRUE,$S922=TRUE,$U922=FALSE,$R922=FALSE),TRUE,FALSE)</f>
        <v>0</v>
      </c>
      <c r="AX922" s="13" t="b">
        <f ca="1">IF(OFFSET($AW922,-1,0)="TRUE",TRUE,FALSE)</f>
        <v>0</v>
      </c>
      <c r="AY922" s="3"/>
      <c r="AZ922" s="3" t="str">
        <f>IF(OR($S922=FALSE,$R922=TRUE,$V922=FALSE),"-",IF(T922=FALSE,(CONCATENATE(D$1," doesn't match.")),"-"))</f>
        <v>-</v>
      </c>
      <c r="BA922" s="3" t="str">
        <f>IF(OR($S922=FALSE,$R922=TRUE,$V922=FALSE),"-",IF(U922=FALSE,(CONCATENATE(E$1," doesn't match.")),"-"))</f>
        <v>-</v>
      </c>
      <c r="BB922" s="3" t="str">
        <f>IF(OR($S922=FALSE,$R922=TRUE,$V922=FALSE),"-",IF(V922=FALSE,(CONCATENATE(F$1," doesn't match.")),"-"))</f>
        <v>-</v>
      </c>
      <c r="BC922" s="3" t="str">
        <f>IF(OR($S922=FALSE,$R922=TRUE,$V922=FALSE),"-",IF(W922=FALSE,(CONCATENATE(G$1," doesn't match.")),"-"))</f>
        <v>-</v>
      </c>
      <c r="BD922" s="3" t="str">
        <f>IF(OR($S922=FALSE,$R922=TRUE,$V922=FALSE),"-",IF(X922=FALSE,(CONCATENATE(H$1," doesn't match.")),"-"))</f>
        <v>-</v>
      </c>
      <c r="BE922" s="3" t="str">
        <f>IF(OR($S922=FALSE,$R922=TRUE,$V922=FALSE),"-",IF(Y922=FALSE,(CONCATENATE(I$1," doesn't match.")),"-"))</f>
        <v>-</v>
      </c>
      <c r="BF922" s="3" t="str">
        <f>IF(OR($S922=FALSE,$R922=TRUE,$V922=FALSE),"-",IF(Z922=FALSE,(CONCATENATE(J$1," doesn't match.")),"-"))</f>
        <v>-</v>
      </c>
      <c r="BG922" s="3" t="str">
        <f>IF(OR($S922=FALSE,$R922=TRUE,$V922=FALSE),"-",IF(AA922=FALSE,(CONCATENATE(K$1," doesn't match.")),"-"))</f>
        <v>-</v>
      </c>
      <c r="BH922" s="3" t="str">
        <f>IF(OR($S922=FALSE,$R922=TRUE,$V922=FALSE),"-",IF(AB922=FALSE,(CONCATENATE(L$1," doesn't match.")),"-"))</f>
        <v>-</v>
      </c>
      <c r="BI922" s="3" t="str">
        <f>IF(OR($S922=FALSE,$R922=TRUE,$V922=FALSE),"-",IF(AC922=FALSE,(CONCATENATE(M$1," doesn't match.")),"-"))</f>
        <v>-</v>
      </c>
      <c r="BJ922" s="3" t="str">
        <f>IF(OR($S922=FALSE,$R922=TRUE,$V922=FALSE),"-",IF(AD922=FALSE,(CONCATENATE(N$1," doesn't match.")),"-"))</f>
        <v>-</v>
      </c>
      <c r="BK922" s="3" t="str">
        <f>IF(OR($S922=FALSE,$R922=TRUE,$V922=FALSE),"-",IF(AE922=FALSE,(CONCATENATE(O$1," doesn't match.")),"-"))</f>
        <v>-</v>
      </c>
      <c r="BL922" s="3" t="str">
        <f>IF(OR($S922=FALSE,$R922=TRUE,$V922=FALSE),"-",IF(AF922=FALSE,(CONCATENATE(P$1," doesn't match.")),"-"))</f>
        <v>-</v>
      </c>
    </row>
    <row r="923" spans="1:64" x14ac:dyDescent="0.25">
      <c r="A923" s="2"/>
      <c r="B923" s="3"/>
      <c r="C923" s="4"/>
      <c r="D923" s="3"/>
      <c r="E923" s="3"/>
      <c r="F923" s="3"/>
      <c r="G923" s="3"/>
      <c r="H923" s="5"/>
      <c r="I923" s="5"/>
      <c r="J923" s="5"/>
      <c r="K923" s="5"/>
      <c r="L923" s="3"/>
      <c r="M923" s="5"/>
      <c r="N923" s="5"/>
      <c r="O923" s="5"/>
      <c r="P923" s="5"/>
      <c r="Q923" s="5"/>
      <c r="R923" s="6" t="b">
        <f>B923=B924</f>
        <v>1</v>
      </c>
      <c r="S923" s="6" t="b">
        <f>C923=C924</f>
        <v>1</v>
      </c>
      <c r="T923" s="6" t="b">
        <f>D923=D924</f>
        <v>1</v>
      </c>
      <c r="U923" s="6" t="b">
        <f>E923=E924</f>
        <v>1</v>
      </c>
      <c r="V923" s="6" t="b">
        <f>F923=F924</f>
        <v>1</v>
      </c>
      <c r="W923" s="6" t="b">
        <f>G923=G924</f>
        <v>1</v>
      </c>
      <c r="X923" s="6" t="b">
        <f>H923=H924</f>
        <v>1</v>
      </c>
      <c r="Y923" s="6" t="b">
        <f>I923=I924</f>
        <v>1</v>
      </c>
      <c r="Z923" s="6" t="b">
        <f>J923=J924</f>
        <v>1</v>
      </c>
      <c r="AA923" s="6" t="b">
        <f>K923=K924</f>
        <v>1</v>
      </c>
      <c r="AB923" s="6" t="b">
        <f>L923=L924</f>
        <v>1</v>
      </c>
      <c r="AC923" s="6" t="b">
        <f>M923=M924</f>
        <v>1</v>
      </c>
      <c r="AD923" s="6" t="b">
        <f>N923=N924</f>
        <v>1</v>
      </c>
      <c r="AE923" s="6" t="b">
        <f>O923=O924</f>
        <v>1</v>
      </c>
      <c r="AF923" s="6" t="b">
        <f>P923=P924</f>
        <v>1</v>
      </c>
      <c r="AG923" s="3"/>
      <c r="AH923" s="8" t="str">
        <f>IF(ISBLANK($E923),"N/A",$E923)</f>
        <v>N/A</v>
      </c>
      <c r="AI923" s="8" t="str">
        <f>IF(ISBLANK($F923),"N/A",$F923)</f>
        <v>N/A</v>
      </c>
      <c r="AJ923" s="7" t="str">
        <f>IF(ISBLANK($B923),"N/A",$B923)</f>
        <v>N/A</v>
      </c>
      <c r="AK923" s="8" t="str">
        <f>IF(ISBLANK($C923),"N/A",$C923)</f>
        <v>N/A</v>
      </c>
      <c r="AL923" s="8" t="str">
        <f>IF(ISBLANK($C924),"N/A",$C924)</f>
        <v>N/A</v>
      </c>
      <c r="AM923" s="7" t="str">
        <f>IF(ISBLANK($B924),"N/A",$B924)</f>
        <v>N/A</v>
      </c>
      <c r="AN923" s="8" t="str">
        <f>IF(ISBLANK($F924),"N/A",$F924)</f>
        <v>N/A</v>
      </c>
      <c r="AO923" s="8" t="str">
        <f>IF(ISBLANK($E924),"N/A",$E924)</f>
        <v>N/A</v>
      </c>
      <c r="AP923" s="3"/>
      <c r="AQ923" s="6" t="str">
        <f>IF($S923=FALSE,"Matter doesn't match.","-")</f>
        <v>-</v>
      </c>
      <c r="AR923" s="6" t="str">
        <f>IF($R923=TRUE,"System matches.","-")</f>
        <v>System matches.</v>
      </c>
      <c r="AS923" s="6" t="str">
        <f>IF($U923=FALSE,"Action Type doesn't match.","-")</f>
        <v>-</v>
      </c>
      <c r="AT923" s="6" t="str">
        <f>IF($V923=FALSE,"Action Due doesn't match.","-")</f>
        <v>-</v>
      </c>
      <c r="AU923" s="6" t="b">
        <f>IF(AND($S923=TRUE,$Z923=TRUE,$U923=FALSE,$R923=FALSE),TRUE,FALSE)</f>
        <v>0</v>
      </c>
      <c r="AV923" s="13" t="b">
        <f ca="1">IF(OFFSET($AU923,-1,0)=TRUE,TRUE,FALSE)</f>
        <v>0</v>
      </c>
      <c r="AW923" s="6" t="b">
        <f>IF(AND($V923=TRUE,$S923=TRUE,$U923=FALSE,$R923=FALSE),TRUE,FALSE)</f>
        <v>0</v>
      </c>
      <c r="AX923" s="13" t="b">
        <f ca="1">IF(OFFSET($AW923,-1,0)="TRUE",TRUE,FALSE)</f>
        <v>0</v>
      </c>
      <c r="AY923" s="3"/>
      <c r="AZ923" s="3" t="str">
        <f>IF(OR($S923=FALSE,$R923=TRUE,$V923=FALSE),"-",IF(T923=FALSE,(CONCATENATE(D$1," doesn't match.")),"-"))</f>
        <v>-</v>
      </c>
      <c r="BA923" s="3" t="str">
        <f>IF(OR($S923=FALSE,$R923=TRUE,$V923=FALSE),"-",IF(U923=FALSE,(CONCATENATE(E$1," doesn't match.")),"-"))</f>
        <v>-</v>
      </c>
      <c r="BB923" s="3" t="str">
        <f>IF(OR($S923=FALSE,$R923=TRUE,$V923=FALSE),"-",IF(V923=FALSE,(CONCATENATE(F$1," doesn't match.")),"-"))</f>
        <v>-</v>
      </c>
      <c r="BC923" s="3" t="str">
        <f>IF(OR($S923=FALSE,$R923=TRUE,$V923=FALSE),"-",IF(W923=FALSE,(CONCATENATE(G$1," doesn't match.")),"-"))</f>
        <v>-</v>
      </c>
      <c r="BD923" s="3" t="str">
        <f>IF(OR($S923=FALSE,$R923=TRUE,$V923=FALSE),"-",IF(X923=FALSE,(CONCATENATE(H$1," doesn't match.")),"-"))</f>
        <v>-</v>
      </c>
      <c r="BE923" s="3" t="str">
        <f>IF(OR($S923=FALSE,$R923=TRUE,$V923=FALSE),"-",IF(Y923=FALSE,(CONCATENATE(I$1," doesn't match.")),"-"))</f>
        <v>-</v>
      </c>
      <c r="BF923" s="3" t="str">
        <f>IF(OR($S923=FALSE,$R923=TRUE,$V923=FALSE),"-",IF(Z923=FALSE,(CONCATENATE(J$1," doesn't match.")),"-"))</f>
        <v>-</v>
      </c>
      <c r="BG923" s="3" t="str">
        <f>IF(OR($S923=FALSE,$R923=TRUE,$V923=FALSE),"-",IF(AA923=FALSE,(CONCATENATE(K$1," doesn't match.")),"-"))</f>
        <v>-</v>
      </c>
      <c r="BH923" s="3" t="str">
        <f>IF(OR($S923=FALSE,$R923=TRUE,$V923=FALSE),"-",IF(AB923=FALSE,(CONCATENATE(L$1," doesn't match.")),"-"))</f>
        <v>-</v>
      </c>
      <c r="BI923" s="3" t="str">
        <f>IF(OR($S923=FALSE,$R923=TRUE,$V923=FALSE),"-",IF(AC923=FALSE,(CONCATENATE(M$1," doesn't match.")),"-"))</f>
        <v>-</v>
      </c>
      <c r="BJ923" s="3" t="str">
        <f>IF(OR($S923=FALSE,$R923=TRUE,$V923=FALSE),"-",IF(AD923=FALSE,(CONCATENATE(N$1," doesn't match.")),"-"))</f>
        <v>-</v>
      </c>
      <c r="BK923" s="3" t="str">
        <f>IF(OR($S923=FALSE,$R923=TRUE,$V923=FALSE),"-",IF(AE923=FALSE,(CONCATENATE(O$1," doesn't match.")),"-"))</f>
        <v>-</v>
      </c>
      <c r="BL923" s="3" t="str">
        <f>IF(OR($S923=FALSE,$R923=TRUE,$V923=FALSE),"-",IF(AF923=FALSE,(CONCATENATE(P$1," doesn't match.")),"-"))</f>
        <v>-</v>
      </c>
    </row>
    <row r="924" spans="1:64" x14ac:dyDescent="0.25">
      <c r="A924" s="2"/>
      <c r="B924" s="3"/>
      <c r="C924" s="4"/>
      <c r="D924" s="3"/>
      <c r="E924" s="3"/>
      <c r="F924" s="3"/>
      <c r="G924" s="3"/>
      <c r="H924" s="5"/>
      <c r="I924" s="5"/>
      <c r="J924" s="5"/>
      <c r="K924" s="5"/>
      <c r="L924" s="3"/>
      <c r="M924" s="5"/>
      <c r="N924" s="5"/>
      <c r="O924" s="5"/>
      <c r="P924" s="5"/>
      <c r="Q924" s="5"/>
      <c r="R924" s="6" t="b">
        <f>B924=B925</f>
        <v>1</v>
      </c>
      <c r="S924" s="6" t="b">
        <f>C924=C925</f>
        <v>1</v>
      </c>
      <c r="T924" s="6" t="b">
        <f>D924=D925</f>
        <v>1</v>
      </c>
      <c r="U924" s="6" t="b">
        <f>E924=E925</f>
        <v>1</v>
      </c>
      <c r="V924" s="6" t="b">
        <f>F924=F925</f>
        <v>1</v>
      </c>
      <c r="W924" s="6" t="b">
        <f>G924=G925</f>
        <v>1</v>
      </c>
      <c r="X924" s="6" t="b">
        <f>H924=H925</f>
        <v>1</v>
      </c>
      <c r="Y924" s="6" t="b">
        <f>I924=I925</f>
        <v>1</v>
      </c>
      <c r="Z924" s="6" t="b">
        <f>J924=J925</f>
        <v>1</v>
      </c>
      <c r="AA924" s="6" t="b">
        <f>K924=K925</f>
        <v>1</v>
      </c>
      <c r="AB924" s="6" t="b">
        <f>L924=L925</f>
        <v>1</v>
      </c>
      <c r="AC924" s="6" t="b">
        <f>M924=M925</f>
        <v>1</v>
      </c>
      <c r="AD924" s="6" t="b">
        <f>N924=N925</f>
        <v>1</v>
      </c>
      <c r="AE924" s="6" t="b">
        <f>O924=O925</f>
        <v>1</v>
      </c>
      <c r="AF924" s="6" t="b">
        <f>P924=P925</f>
        <v>1</v>
      </c>
      <c r="AG924" s="3"/>
      <c r="AH924" s="8" t="str">
        <f>IF(ISBLANK($E924),"N/A",$E924)</f>
        <v>N/A</v>
      </c>
      <c r="AI924" s="8" t="str">
        <f>IF(ISBLANK($F924),"N/A",$F924)</f>
        <v>N/A</v>
      </c>
      <c r="AJ924" s="7" t="str">
        <f>IF(ISBLANK($B924),"N/A",$B924)</f>
        <v>N/A</v>
      </c>
      <c r="AK924" s="8" t="str">
        <f>IF(ISBLANK($C924),"N/A",$C924)</f>
        <v>N/A</v>
      </c>
      <c r="AL924" s="8" t="str">
        <f>IF(ISBLANK($C925),"N/A",$C925)</f>
        <v>N/A</v>
      </c>
      <c r="AM924" s="7" t="str">
        <f>IF(ISBLANK($B925),"N/A",$B925)</f>
        <v>N/A</v>
      </c>
      <c r="AN924" s="8" t="str">
        <f>IF(ISBLANK($F925),"N/A",$F925)</f>
        <v>N/A</v>
      </c>
      <c r="AO924" s="8" t="str">
        <f>IF(ISBLANK($E925),"N/A",$E925)</f>
        <v>N/A</v>
      </c>
      <c r="AP924" s="3"/>
      <c r="AQ924" s="6" t="str">
        <f>IF($S924=FALSE,"Matter doesn't match.","-")</f>
        <v>-</v>
      </c>
      <c r="AR924" s="6" t="str">
        <f>IF($R924=TRUE,"System matches.","-")</f>
        <v>System matches.</v>
      </c>
      <c r="AS924" s="6" t="str">
        <f>IF($U924=FALSE,"Action Type doesn't match.","-")</f>
        <v>-</v>
      </c>
      <c r="AT924" s="6" t="str">
        <f>IF($V924=FALSE,"Action Due doesn't match.","-")</f>
        <v>-</v>
      </c>
      <c r="AU924" s="6" t="b">
        <f>IF(AND($S924=TRUE,$Z924=TRUE,$U924=FALSE,$R924=FALSE),TRUE,FALSE)</f>
        <v>0</v>
      </c>
      <c r="AV924" s="13" t="b">
        <f ca="1">IF(OFFSET($AU924,-1,0)=TRUE,TRUE,FALSE)</f>
        <v>0</v>
      </c>
      <c r="AW924" s="6" t="b">
        <f>IF(AND($V924=TRUE,$S924=TRUE,$U924=FALSE,$R924=FALSE),TRUE,FALSE)</f>
        <v>0</v>
      </c>
      <c r="AX924" s="13" t="b">
        <f ca="1">IF(OFFSET($AW924,-1,0)="TRUE",TRUE,FALSE)</f>
        <v>0</v>
      </c>
      <c r="AY924" s="3"/>
      <c r="AZ924" s="3" t="str">
        <f>IF(OR($S924=FALSE,$R924=TRUE,$V924=FALSE),"-",IF(T924=FALSE,(CONCATENATE(D$1," doesn't match.")),"-"))</f>
        <v>-</v>
      </c>
      <c r="BA924" s="3" t="str">
        <f>IF(OR($S924=FALSE,$R924=TRUE,$V924=FALSE),"-",IF(U924=FALSE,(CONCATENATE(E$1," doesn't match.")),"-"))</f>
        <v>-</v>
      </c>
      <c r="BB924" s="3" t="str">
        <f>IF(OR($S924=FALSE,$R924=TRUE,$V924=FALSE),"-",IF(V924=FALSE,(CONCATENATE(F$1," doesn't match.")),"-"))</f>
        <v>-</v>
      </c>
      <c r="BC924" s="3" t="str">
        <f>IF(OR($S924=FALSE,$R924=TRUE,$V924=FALSE),"-",IF(W924=FALSE,(CONCATENATE(G$1," doesn't match.")),"-"))</f>
        <v>-</v>
      </c>
      <c r="BD924" s="3" t="str">
        <f>IF(OR($S924=FALSE,$R924=TRUE,$V924=FALSE),"-",IF(X924=FALSE,(CONCATENATE(H$1," doesn't match.")),"-"))</f>
        <v>-</v>
      </c>
      <c r="BE924" s="3" t="str">
        <f>IF(OR($S924=FALSE,$R924=TRUE,$V924=FALSE),"-",IF(Y924=FALSE,(CONCATENATE(I$1," doesn't match.")),"-"))</f>
        <v>-</v>
      </c>
      <c r="BF924" s="3" t="str">
        <f>IF(OR($S924=FALSE,$R924=TRUE,$V924=FALSE),"-",IF(Z924=FALSE,(CONCATENATE(J$1," doesn't match.")),"-"))</f>
        <v>-</v>
      </c>
      <c r="BG924" s="3" t="str">
        <f>IF(OR($S924=FALSE,$R924=TRUE,$V924=FALSE),"-",IF(AA924=FALSE,(CONCATENATE(K$1," doesn't match.")),"-"))</f>
        <v>-</v>
      </c>
      <c r="BH924" s="3" t="str">
        <f>IF(OR($S924=FALSE,$R924=TRUE,$V924=FALSE),"-",IF(AB924=FALSE,(CONCATENATE(L$1," doesn't match.")),"-"))</f>
        <v>-</v>
      </c>
      <c r="BI924" s="3" t="str">
        <f>IF(OR($S924=FALSE,$R924=TRUE,$V924=FALSE),"-",IF(AC924=FALSE,(CONCATENATE(M$1," doesn't match.")),"-"))</f>
        <v>-</v>
      </c>
      <c r="BJ924" s="3" t="str">
        <f>IF(OR($S924=FALSE,$R924=TRUE,$V924=FALSE),"-",IF(AD924=FALSE,(CONCATENATE(N$1," doesn't match.")),"-"))</f>
        <v>-</v>
      </c>
      <c r="BK924" s="3" t="str">
        <f>IF(OR($S924=FALSE,$R924=TRUE,$V924=FALSE),"-",IF(AE924=FALSE,(CONCATENATE(O$1," doesn't match.")),"-"))</f>
        <v>-</v>
      </c>
      <c r="BL924" s="3" t="str">
        <f>IF(OR($S924=FALSE,$R924=TRUE,$V924=FALSE),"-",IF(AF924=FALSE,(CONCATENATE(P$1," doesn't match.")),"-"))</f>
        <v>-</v>
      </c>
    </row>
    <row r="925" spans="1:64" x14ac:dyDescent="0.25">
      <c r="A925" s="2"/>
      <c r="B925" s="3"/>
      <c r="C925" s="4"/>
      <c r="D925" s="3"/>
      <c r="E925" s="3"/>
      <c r="F925" s="3"/>
      <c r="G925" s="3"/>
      <c r="H925" s="5"/>
      <c r="I925" s="5"/>
      <c r="J925" s="5"/>
      <c r="K925" s="5"/>
      <c r="L925" s="3"/>
      <c r="M925" s="5"/>
      <c r="N925" s="5"/>
      <c r="O925" s="5"/>
      <c r="P925" s="5"/>
      <c r="Q925" s="5"/>
      <c r="R925" s="6" t="b">
        <f>B925=B926</f>
        <v>1</v>
      </c>
      <c r="S925" s="6" t="b">
        <f>C925=C926</f>
        <v>1</v>
      </c>
      <c r="T925" s="6" t="b">
        <f>D925=D926</f>
        <v>1</v>
      </c>
      <c r="U925" s="6" t="b">
        <f>E925=E926</f>
        <v>1</v>
      </c>
      <c r="V925" s="6" t="b">
        <f>F925=F926</f>
        <v>1</v>
      </c>
      <c r="W925" s="6" t="b">
        <f>G925=G926</f>
        <v>1</v>
      </c>
      <c r="X925" s="6" t="b">
        <f>H925=H926</f>
        <v>1</v>
      </c>
      <c r="Y925" s="6" t="b">
        <f>I925=I926</f>
        <v>1</v>
      </c>
      <c r="Z925" s="6" t="b">
        <f>J925=J926</f>
        <v>1</v>
      </c>
      <c r="AA925" s="6" t="b">
        <f>K925=K926</f>
        <v>1</v>
      </c>
      <c r="AB925" s="6" t="b">
        <f>L925=L926</f>
        <v>1</v>
      </c>
      <c r="AC925" s="6" t="b">
        <f>M925=M926</f>
        <v>1</v>
      </c>
      <c r="AD925" s="6" t="b">
        <f>N925=N926</f>
        <v>1</v>
      </c>
      <c r="AE925" s="6" t="b">
        <f>O925=O926</f>
        <v>1</v>
      </c>
      <c r="AF925" s="6" t="b">
        <f>P925=P926</f>
        <v>1</v>
      </c>
      <c r="AG925" s="3"/>
      <c r="AH925" s="8" t="str">
        <f>IF(ISBLANK($E925),"N/A",$E925)</f>
        <v>N/A</v>
      </c>
      <c r="AI925" s="8" t="str">
        <f>IF(ISBLANK($F925),"N/A",$F925)</f>
        <v>N/A</v>
      </c>
      <c r="AJ925" s="7" t="str">
        <f>IF(ISBLANK($B925),"N/A",$B925)</f>
        <v>N/A</v>
      </c>
      <c r="AK925" s="8" t="str">
        <f>IF(ISBLANK($C925),"N/A",$C925)</f>
        <v>N/A</v>
      </c>
      <c r="AL925" s="8" t="str">
        <f>IF(ISBLANK($C926),"N/A",$C926)</f>
        <v>N/A</v>
      </c>
      <c r="AM925" s="7" t="str">
        <f>IF(ISBLANK($B926),"N/A",$B926)</f>
        <v>N/A</v>
      </c>
      <c r="AN925" s="8" t="str">
        <f>IF(ISBLANK($F926),"N/A",$F926)</f>
        <v>N/A</v>
      </c>
      <c r="AO925" s="8" t="str">
        <f>IF(ISBLANK($E926),"N/A",$E926)</f>
        <v>N/A</v>
      </c>
      <c r="AP925" s="3"/>
      <c r="AQ925" s="6" t="str">
        <f>IF($S925=FALSE,"Matter doesn't match.","-")</f>
        <v>-</v>
      </c>
      <c r="AR925" s="6" t="str">
        <f>IF($R925=TRUE,"System matches.","-")</f>
        <v>System matches.</v>
      </c>
      <c r="AS925" s="6" t="str">
        <f>IF($U925=FALSE,"Action Type doesn't match.","-")</f>
        <v>-</v>
      </c>
      <c r="AT925" s="6" t="str">
        <f>IF($V925=FALSE,"Action Due doesn't match.","-")</f>
        <v>-</v>
      </c>
      <c r="AU925" s="6" t="b">
        <f>IF(AND($S925=TRUE,$Z925=TRUE,$U925=FALSE,$R925=FALSE),TRUE,FALSE)</f>
        <v>0</v>
      </c>
      <c r="AV925" s="13" t="b">
        <f ca="1">IF(OFFSET($AU925,-1,0)=TRUE,TRUE,FALSE)</f>
        <v>0</v>
      </c>
      <c r="AW925" s="6" t="b">
        <f>IF(AND($V925=TRUE,$S925=TRUE,$U925=FALSE,$R925=FALSE),TRUE,FALSE)</f>
        <v>0</v>
      </c>
      <c r="AX925" s="13" t="b">
        <f ca="1">IF(OFFSET($AW925,-1,0)="TRUE",TRUE,FALSE)</f>
        <v>0</v>
      </c>
      <c r="AY925" s="3"/>
      <c r="AZ925" s="3" t="str">
        <f>IF(OR($S925=FALSE,$R925=TRUE,$V925=FALSE),"-",IF(T925=FALSE,(CONCATENATE(D$1," doesn't match.")),"-"))</f>
        <v>-</v>
      </c>
      <c r="BA925" s="3" t="str">
        <f>IF(OR($S925=FALSE,$R925=TRUE,$V925=FALSE),"-",IF(U925=FALSE,(CONCATENATE(E$1," doesn't match.")),"-"))</f>
        <v>-</v>
      </c>
      <c r="BB925" s="3" t="str">
        <f>IF(OR($S925=FALSE,$R925=TRUE,$V925=FALSE),"-",IF(V925=FALSE,(CONCATENATE(F$1," doesn't match.")),"-"))</f>
        <v>-</v>
      </c>
      <c r="BC925" s="3" t="str">
        <f>IF(OR($S925=FALSE,$R925=TRUE,$V925=FALSE),"-",IF(W925=FALSE,(CONCATENATE(G$1," doesn't match.")),"-"))</f>
        <v>-</v>
      </c>
      <c r="BD925" s="3" t="str">
        <f>IF(OR($S925=FALSE,$R925=TRUE,$V925=FALSE),"-",IF(X925=FALSE,(CONCATENATE(H$1," doesn't match.")),"-"))</f>
        <v>-</v>
      </c>
      <c r="BE925" s="3" t="str">
        <f>IF(OR($S925=FALSE,$R925=TRUE,$V925=FALSE),"-",IF(Y925=FALSE,(CONCATENATE(I$1," doesn't match.")),"-"))</f>
        <v>-</v>
      </c>
      <c r="BF925" s="3" t="str">
        <f>IF(OR($S925=FALSE,$R925=TRUE,$V925=FALSE),"-",IF(Z925=FALSE,(CONCATENATE(J$1," doesn't match.")),"-"))</f>
        <v>-</v>
      </c>
      <c r="BG925" s="3" t="str">
        <f>IF(OR($S925=FALSE,$R925=TRUE,$V925=FALSE),"-",IF(AA925=FALSE,(CONCATENATE(K$1," doesn't match.")),"-"))</f>
        <v>-</v>
      </c>
      <c r="BH925" s="3" t="str">
        <f>IF(OR($S925=FALSE,$R925=TRUE,$V925=FALSE),"-",IF(AB925=FALSE,(CONCATENATE(L$1," doesn't match.")),"-"))</f>
        <v>-</v>
      </c>
      <c r="BI925" s="3" t="str">
        <f>IF(OR($S925=FALSE,$R925=TRUE,$V925=FALSE),"-",IF(AC925=FALSE,(CONCATENATE(M$1," doesn't match.")),"-"))</f>
        <v>-</v>
      </c>
      <c r="BJ925" s="3" t="str">
        <f>IF(OR($S925=FALSE,$R925=TRUE,$V925=FALSE),"-",IF(AD925=FALSE,(CONCATENATE(N$1," doesn't match.")),"-"))</f>
        <v>-</v>
      </c>
      <c r="BK925" s="3" t="str">
        <f>IF(OR($S925=FALSE,$R925=TRUE,$V925=FALSE),"-",IF(AE925=FALSE,(CONCATENATE(O$1," doesn't match.")),"-"))</f>
        <v>-</v>
      </c>
      <c r="BL925" s="3" t="str">
        <f>IF(OR($S925=FALSE,$R925=TRUE,$V925=FALSE),"-",IF(AF925=FALSE,(CONCATENATE(P$1," doesn't match.")),"-"))</f>
        <v>-</v>
      </c>
    </row>
    <row r="926" spans="1:64" x14ac:dyDescent="0.25">
      <c r="A926" s="2"/>
      <c r="B926" s="3"/>
      <c r="C926" s="4"/>
      <c r="D926" s="3"/>
      <c r="E926" s="3"/>
      <c r="F926" s="3"/>
      <c r="G926" s="3"/>
      <c r="H926" s="5"/>
      <c r="I926" s="5"/>
      <c r="J926" s="5"/>
      <c r="K926" s="5"/>
      <c r="L926" s="3"/>
      <c r="M926" s="5"/>
      <c r="N926" s="5"/>
      <c r="O926" s="5"/>
      <c r="P926" s="5"/>
      <c r="Q926" s="5"/>
      <c r="R926" s="6" t="b">
        <f>B926=B927</f>
        <v>1</v>
      </c>
      <c r="S926" s="6" t="b">
        <f>C926=C927</f>
        <v>1</v>
      </c>
      <c r="T926" s="6" t="b">
        <f>D926=D927</f>
        <v>1</v>
      </c>
      <c r="U926" s="6" t="b">
        <f>E926=E927</f>
        <v>1</v>
      </c>
      <c r="V926" s="6" t="b">
        <f>F926=F927</f>
        <v>1</v>
      </c>
      <c r="W926" s="6" t="b">
        <f>G926=G927</f>
        <v>1</v>
      </c>
      <c r="X926" s="6" t="b">
        <f>H926=H927</f>
        <v>1</v>
      </c>
      <c r="Y926" s="6" t="b">
        <f>I926=I927</f>
        <v>1</v>
      </c>
      <c r="Z926" s="6" t="b">
        <f>J926=J927</f>
        <v>1</v>
      </c>
      <c r="AA926" s="6" t="b">
        <f>K926=K927</f>
        <v>1</v>
      </c>
      <c r="AB926" s="6" t="b">
        <f>L926=L927</f>
        <v>1</v>
      </c>
      <c r="AC926" s="6" t="b">
        <f>M926=M927</f>
        <v>1</v>
      </c>
      <c r="AD926" s="6" t="b">
        <f>N926=N927</f>
        <v>1</v>
      </c>
      <c r="AE926" s="6" t="b">
        <f>O926=O927</f>
        <v>1</v>
      </c>
      <c r="AF926" s="6" t="b">
        <f>P926=P927</f>
        <v>1</v>
      </c>
      <c r="AG926" s="3"/>
      <c r="AH926" s="8" t="str">
        <f>IF(ISBLANK($E926),"N/A",$E926)</f>
        <v>N/A</v>
      </c>
      <c r="AI926" s="8" t="str">
        <f>IF(ISBLANK($F926),"N/A",$F926)</f>
        <v>N/A</v>
      </c>
      <c r="AJ926" s="7" t="str">
        <f>IF(ISBLANK($B926),"N/A",$B926)</f>
        <v>N/A</v>
      </c>
      <c r="AK926" s="8" t="str">
        <f>IF(ISBLANK($C926),"N/A",$C926)</f>
        <v>N/A</v>
      </c>
      <c r="AL926" s="8" t="str">
        <f>IF(ISBLANK($C927),"N/A",$C927)</f>
        <v>N/A</v>
      </c>
      <c r="AM926" s="7" t="str">
        <f>IF(ISBLANK($B927),"N/A",$B927)</f>
        <v>N/A</v>
      </c>
      <c r="AN926" s="8" t="str">
        <f>IF(ISBLANK($F927),"N/A",$F927)</f>
        <v>N/A</v>
      </c>
      <c r="AO926" s="8" t="str">
        <f>IF(ISBLANK($E927),"N/A",$E927)</f>
        <v>N/A</v>
      </c>
      <c r="AP926" s="3"/>
      <c r="AQ926" s="6" t="str">
        <f>IF($S926=FALSE,"Matter doesn't match.","-")</f>
        <v>-</v>
      </c>
      <c r="AR926" s="6" t="str">
        <f>IF($R926=TRUE,"System matches.","-")</f>
        <v>System matches.</v>
      </c>
      <c r="AS926" s="6" t="str">
        <f>IF($U926=FALSE,"Action Type doesn't match.","-")</f>
        <v>-</v>
      </c>
      <c r="AT926" s="6" t="str">
        <f>IF($V926=FALSE,"Action Due doesn't match.","-")</f>
        <v>-</v>
      </c>
      <c r="AU926" s="6" t="b">
        <f>IF(AND($S926=TRUE,$Z926=TRUE,$U926=FALSE,$R926=FALSE),TRUE,FALSE)</f>
        <v>0</v>
      </c>
      <c r="AV926" s="13" t="b">
        <f ca="1">IF(OFFSET($AU926,-1,0)=TRUE,TRUE,FALSE)</f>
        <v>0</v>
      </c>
      <c r="AW926" s="6" t="b">
        <f>IF(AND($V926=TRUE,$S926=TRUE,$U926=FALSE,$R926=FALSE),TRUE,FALSE)</f>
        <v>0</v>
      </c>
      <c r="AX926" s="13" t="b">
        <f ca="1">IF(OFFSET($AW926,-1,0)="TRUE",TRUE,FALSE)</f>
        <v>0</v>
      </c>
      <c r="AY926" s="3"/>
      <c r="AZ926" s="3" t="str">
        <f>IF(OR($S926=FALSE,$R926=TRUE,$V926=FALSE),"-",IF(T926=FALSE,(CONCATENATE(D$1," doesn't match.")),"-"))</f>
        <v>-</v>
      </c>
      <c r="BA926" s="3" t="str">
        <f>IF(OR($S926=FALSE,$R926=TRUE,$V926=FALSE),"-",IF(U926=FALSE,(CONCATENATE(E$1," doesn't match.")),"-"))</f>
        <v>-</v>
      </c>
      <c r="BB926" s="3" t="str">
        <f>IF(OR($S926=FALSE,$R926=TRUE,$V926=FALSE),"-",IF(V926=FALSE,(CONCATENATE(F$1," doesn't match.")),"-"))</f>
        <v>-</v>
      </c>
      <c r="BC926" s="3" t="str">
        <f>IF(OR($S926=FALSE,$R926=TRUE,$V926=FALSE),"-",IF(W926=FALSE,(CONCATENATE(G$1," doesn't match.")),"-"))</f>
        <v>-</v>
      </c>
      <c r="BD926" s="3" t="str">
        <f>IF(OR($S926=FALSE,$R926=TRUE,$V926=FALSE),"-",IF(X926=FALSE,(CONCATENATE(H$1," doesn't match.")),"-"))</f>
        <v>-</v>
      </c>
      <c r="BE926" s="3" t="str">
        <f>IF(OR($S926=FALSE,$R926=TRUE,$V926=FALSE),"-",IF(Y926=FALSE,(CONCATENATE(I$1," doesn't match.")),"-"))</f>
        <v>-</v>
      </c>
      <c r="BF926" s="3" t="str">
        <f>IF(OR($S926=FALSE,$R926=TRUE,$V926=FALSE),"-",IF(Z926=FALSE,(CONCATENATE(J$1," doesn't match.")),"-"))</f>
        <v>-</v>
      </c>
      <c r="BG926" s="3" t="str">
        <f>IF(OR($S926=FALSE,$R926=TRUE,$V926=FALSE),"-",IF(AA926=FALSE,(CONCATENATE(K$1," doesn't match.")),"-"))</f>
        <v>-</v>
      </c>
      <c r="BH926" s="3" t="str">
        <f>IF(OR($S926=FALSE,$R926=TRUE,$V926=FALSE),"-",IF(AB926=FALSE,(CONCATENATE(L$1," doesn't match.")),"-"))</f>
        <v>-</v>
      </c>
      <c r="BI926" s="3" t="str">
        <f>IF(OR($S926=FALSE,$R926=TRUE,$V926=FALSE),"-",IF(AC926=FALSE,(CONCATENATE(M$1," doesn't match.")),"-"))</f>
        <v>-</v>
      </c>
      <c r="BJ926" s="3" t="str">
        <f>IF(OR($S926=FALSE,$R926=TRUE,$V926=FALSE),"-",IF(AD926=FALSE,(CONCATENATE(N$1," doesn't match.")),"-"))</f>
        <v>-</v>
      </c>
      <c r="BK926" s="3" t="str">
        <f>IF(OR($S926=FALSE,$R926=TRUE,$V926=FALSE),"-",IF(AE926=FALSE,(CONCATENATE(O$1," doesn't match.")),"-"))</f>
        <v>-</v>
      </c>
      <c r="BL926" s="3" t="str">
        <f>IF(OR($S926=FALSE,$R926=TRUE,$V926=FALSE),"-",IF(AF926=FALSE,(CONCATENATE(P$1," doesn't match.")),"-"))</f>
        <v>-</v>
      </c>
    </row>
    <row r="927" spans="1:64" x14ac:dyDescent="0.25">
      <c r="A927" s="2"/>
      <c r="B927" s="3"/>
      <c r="C927" s="4"/>
      <c r="D927" s="3"/>
      <c r="E927" s="3"/>
      <c r="F927" s="3"/>
      <c r="G927" s="3"/>
      <c r="H927" s="5"/>
      <c r="I927" s="5"/>
      <c r="J927" s="5"/>
      <c r="K927" s="5"/>
      <c r="L927" s="3"/>
      <c r="M927" s="5"/>
      <c r="N927" s="5"/>
      <c r="O927" s="5"/>
      <c r="P927" s="5"/>
      <c r="Q927" s="5"/>
      <c r="R927" s="6" t="b">
        <f>B927=B928</f>
        <v>1</v>
      </c>
      <c r="S927" s="6" t="b">
        <f>C927=C928</f>
        <v>1</v>
      </c>
      <c r="T927" s="6" t="b">
        <f>D927=D928</f>
        <v>1</v>
      </c>
      <c r="U927" s="6" t="b">
        <f>E927=E928</f>
        <v>1</v>
      </c>
      <c r="V927" s="6" t="b">
        <f>F927=F928</f>
        <v>1</v>
      </c>
      <c r="W927" s="6" t="b">
        <f>G927=G928</f>
        <v>1</v>
      </c>
      <c r="X927" s="6" t="b">
        <f>H927=H928</f>
        <v>1</v>
      </c>
      <c r="Y927" s="6" t="b">
        <f>I927=I928</f>
        <v>1</v>
      </c>
      <c r="Z927" s="6" t="b">
        <f>J927=J928</f>
        <v>1</v>
      </c>
      <c r="AA927" s="6" t="b">
        <f>K927=K928</f>
        <v>1</v>
      </c>
      <c r="AB927" s="6" t="b">
        <f>L927=L928</f>
        <v>1</v>
      </c>
      <c r="AC927" s="6" t="b">
        <f>M927=M928</f>
        <v>1</v>
      </c>
      <c r="AD927" s="6" t="b">
        <f>N927=N928</f>
        <v>1</v>
      </c>
      <c r="AE927" s="6" t="b">
        <f>O927=O928</f>
        <v>1</v>
      </c>
      <c r="AF927" s="6" t="b">
        <f>P927=P928</f>
        <v>1</v>
      </c>
      <c r="AG927" s="3"/>
      <c r="AH927" s="8" t="str">
        <f>IF(ISBLANK($E927),"N/A",$E927)</f>
        <v>N/A</v>
      </c>
      <c r="AI927" s="8" t="str">
        <f>IF(ISBLANK($F927),"N/A",$F927)</f>
        <v>N/A</v>
      </c>
      <c r="AJ927" s="7" t="str">
        <f>IF(ISBLANK($B927),"N/A",$B927)</f>
        <v>N/A</v>
      </c>
      <c r="AK927" s="8" t="str">
        <f>IF(ISBLANK($C927),"N/A",$C927)</f>
        <v>N/A</v>
      </c>
      <c r="AL927" s="8" t="str">
        <f>IF(ISBLANK($C928),"N/A",$C928)</f>
        <v>N/A</v>
      </c>
      <c r="AM927" s="7" t="str">
        <f>IF(ISBLANK($B928),"N/A",$B928)</f>
        <v>N/A</v>
      </c>
      <c r="AN927" s="8" t="str">
        <f>IF(ISBLANK($F928),"N/A",$F928)</f>
        <v>N/A</v>
      </c>
      <c r="AO927" s="8" t="str">
        <f>IF(ISBLANK($E928),"N/A",$E928)</f>
        <v>N/A</v>
      </c>
      <c r="AP927" s="3"/>
      <c r="AQ927" s="6" t="str">
        <f>IF($S927=FALSE,"Matter doesn't match.","-")</f>
        <v>-</v>
      </c>
      <c r="AR927" s="6" t="str">
        <f>IF($R927=TRUE,"System matches.","-")</f>
        <v>System matches.</v>
      </c>
      <c r="AS927" s="6" t="str">
        <f>IF($U927=FALSE,"Action Type doesn't match.","-")</f>
        <v>-</v>
      </c>
      <c r="AT927" s="6" t="str">
        <f>IF($V927=FALSE,"Action Due doesn't match.","-")</f>
        <v>-</v>
      </c>
      <c r="AU927" s="6" t="b">
        <f>IF(AND($S927=TRUE,$Z927=TRUE,$U927=FALSE,$R927=FALSE),TRUE,FALSE)</f>
        <v>0</v>
      </c>
      <c r="AV927" s="13" t="b">
        <f ca="1">IF(OFFSET($AU927,-1,0)=TRUE,TRUE,FALSE)</f>
        <v>0</v>
      </c>
      <c r="AW927" s="6" t="b">
        <f>IF(AND($V927=TRUE,$S927=TRUE,$U927=FALSE,$R927=FALSE),TRUE,FALSE)</f>
        <v>0</v>
      </c>
      <c r="AX927" s="13" t="b">
        <f ca="1">IF(OFFSET($AW927,-1,0)="TRUE",TRUE,FALSE)</f>
        <v>0</v>
      </c>
      <c r="AY927" s="3"/>
      <c r="AZ927" s="3" t="str">
        <f>IF(OR($S927=FALSE,$R927=TRUE,$V927=FALSE),"-",IF(T927=FALSE,(CONCATENATE(D$1," doesn't match.")),"-"))</f>
        <v>-</v>
      </c>
      <c r="BA927" s="3" t="str">
        <f>IF(OR($S927=FALSE,$R927=TRUE,$V927=FALSE),"-",IF(U927=FALSE,(CONCATENATE(E$1," doesn't match.")),"-"))</f>
        <v>-</v>
      </c>
      <c r="BB927" s="3" t="str">
        <f>IF(OR($S927=FALSE,$R927=TRUE,$V927=FALSE),"-",IF(V927=FALSE,(CONCATENATE(F$1," doesn't match.")),"-"))</f>
        <v>-</v>
      </c>
      <c r="BC927" s="3" t="str">
        <f>IF(OR($S927=FALSE,$R927=TRUE,$V927=FALSE),"-",IF(W927=FALSE,(CONCATENATE(G$1," doesn't match.")),"-"))</f>
        <v>-</v>
      </c>
      <c r="BD927" s="3" t="str">
        <f>IF(OR($S927=FALSE,$R927=TRUE,$V927=FALSE),"-",IF(X927=FALSE,(CONCATENATE(H$1," doesn't match.")),"-"))</f>
        <v>-</v>
      </c>
      <c r="BE927" s="3" t="str">
        <f>IF(OR($S927=FALSE,$R927=TRUE,$V927=FALSE),"-",IF(Y927=FALSE,(CONCATENATE(I$1," doesn't match.")),"-"))</f>
        <v>-</v>
      </c>
      <c r="BF927" s="3" t="str">
        <f>IF(OR($S927=FALSE,$R927=TRUE,$V927=FALSE),"-",IF(Z927=FALSE,(CONCATENATE(J$1," doesn't match.")),"-"))</f>
        <v>-</v>
      </c>
      <c r="BG927" s="3" t="str">
        <f>IF(OR($S927=FALSE,$R927=TRUE,$V927=FALSE),"-",IF(AA927=FALSE,(CONCATENATE(K$1," doesn't match.")),"-"))</f>
        <v>-</v>
      </c>
      <c r="BH927" s="3" t="str">
        <f>IF(OR($S927=FALSE,$R927=TRUE,$V927=FALSE),"-",IF(AB927=FALSE,(CONCATENATE(L$1," doesn't match.")),"-"))</f>
        <v>-</v>
      </c>
      <c r="BI927" s="3" t="str">
        <f>IF(OR($S927=FALSE,$R927=TRUE,$V927=FALSE),"-",IF(AC927=FALSE,(CONCATENATE(M$1," doesn't match.")),"-"))</f>
        <v>-</v>
      </c>
      <c r="BJ927" s="3" t="str">
        <f>IF(OR($S927=FALSE,$R927=TRUE,$V927=FALSE),"-",IF(AD927=FALSE,(CONCATENATE(N$1," doesn't match.")),"-"))</f>
        <v>-</v>
      </c>
      <c r="BK927" s="3" t="str">
        <f>IF(OR($S927=FALSE,$R927=TRUE,$V927=FALSE),"-",IF(AE927=FALSE,(CONCATENATE(O$1," doesn't match.")),"-"))</f>
        <v>-</v>
      </c>
      <c r="BL927" s="3" t="str">
        <f>IF(OR($S927=FALSE,$R927=TRUE,$V927=FALSE),"-",IF(AF927=FALSE,(CONCATENATE(P$1," doesn't match.")),"-"))</f>
        <v>-</v>
      </c>
    </row>
    <row r="928" spans="1:64" x14ac:dyDescent="0.25">
      <c r="A928" s="2"/>
      <c r="B928" s="3"/>
      <c r="C928" s="4"/>
      <c r="D928" s="3"/>
      <c r="E928" s="3"/>
      <c r="F928" s="3"/>
      <c r="G928" s="3"/>
      <c r="H928" s="5"/>
      <c r="I928" s="5"/>
      <c r="J928" s="5"/>
      <c r="K928" s="5"/>
      <c r="L928" s="3"/>
      <c r="M928" s="5"/>
      <c r="N928" s="5"/>
      <c r="O928" s="5"/>
      <c r="P928" s="5"/>
      <c r="Q928" s="5"/>
      <c r="R928" s="6" t="b">
        <f>B928=B929</f>
        <v>1</v>
      </c>
      <c r="S928" s="6" t="b">
        <f>C928=C929</f>
        <v>1</v>
      </c>
      <c r="T928" s="6" t="b">
        <f>D928=D929</f>
        <v>1</v>
      </c>
      <c r="U928" s="6" t="b">
        <f>E928=E929</f>
        <v>1</v>
      </c>
      <c r="V928" s="6" t="b">
        <f>F928=F929</f>
        <v>1</v>
      </c>
      <c r="W928" s="6" t="b">
        <f>G928=G929</f>
        <v>1</v>
      </c>
      <c r="X928" s="6" t="b">
        <f>H928=H929</f>
        <v>1</v>
      </c>
      <c r="Y928" s="6" t="b">
        <f>I928=I929</f>
        <v>1</v>
      </c>
      <c r="Z928" s="6" t="b">
        <f>J928=J929</f>
        <v>1</v>
      </c>
      <c r="AA928" s="6" t="b">
        <f>K928=K929</f>
        <v>1</v>
      </c>
      <c r="AB928" s="6" t="b">
        <f>L928=L929</f>
        <v>1</v>
      </c>
      <c r="AC928" s="6" t="b">
        <f>M928=M929</f>
        <v>1</v>
      </c>
      <c r="AD928" s="6" t="b">
        <f>N928=N929</f>
        <v>1</v>
      </c>
      <c r="AE928" s="6" t="b">
        <f>O928=O929</f>
        <v>1</v>
      </c>
      <c r="AF928" s="6" t="b">
        <f>P928=P929</f>
        <v>1</v>
      </c>
      <c r="AG928" s="3"/>
      <c r="AH928" s="8" t="str">
        <f>IF(ISBLANK($E928),"N/A",$E928)</f>
        <v>N/A</v>
      </c>
      <c r="AI928" s="8" t="str">
        <f>IF(ISBLANK($F928),"N/A",$F928)</f>
        <v>N/A</v>
      </c>
      <c r="AJ928" s="7" t="str">
        <f>IF(ISBLANK($B928),"N/A",$B928)</f>
        <v>N/A</v>
      </c>
      <c r="AK928" s="8" t="str">
        <f>IF(ISBLANK($C928),"N/A",$C928)</f>
        <v>N/A</v>
      </c>
      <c r="AL928" s="8" t="str">
        <f>IF(ISBLANK($C929),"N/A",$C929)</f>
        <v>N/A</v>
      </c>
      <c r="AM928" s="7" t="str">
        <f>IF(ISBLANK($B929),"N/A",$B929)</f>
        <v>N/A</v>
      </c>
      <c r="AN928" s="8" t="str">
        <f>IF(ISBLANK($F929),"N/A",$F929)</f>
        <v>N/A</v>
      </c>
      <c r="AO928" s="8" t="str">
        <f>IF(ISBLANK($E929),"N/A",$E929)</f>
        <v>N/A</v>
      </c>
      <c r="AP928" s="3"/>
      <c r="AQ928" s="6" t="str">
        <f>IF($S928=FALSE,"Matter doesn't match.","-")</f>
        <v>-</v>
      </c>
      <c r="AR928" s="6" t="str">
        <f>IF($R928=TRUE,"System matches.","-")</f>
        <v>System matches.</v>
      </c>
      <c r="AS928" s="6" t="str">
        <f>IF($U928=FALSE,"Action Type doesn't match.","-")</f>
        <v>-</v>
      </c>
      <c r="AT928" s="6" t="str">
        <f>IF($V928=FALSE,"Action Due doesn't match.","-")</f>
        <v>-</v>
      </c>
      <c r="AU928" s="6" t="b">
        <f>IF(AND($S928=TRUE,$Z928=TRUE,$U928=FALSE,$R928=FALSE),TRUE,FALSE)</f>
        <v>0</v>
      </c>
      <c r="AV928" s="13" t="b">
        <f ca="1">IF(OFFSET($AU928,-1,0)=TRUE,TRUE,FALSE)</f>
        <v>0</v>
      </c>
      <c r="AW928" s="6" t="b">
        <f>IF(AND($V928=TRUE,$S928=TRUE,$U928=FALSE,$R928=FALSE),TRUE,FALSE)</f>
        <v>0</v>
      </c>
      <c r="AX928" s="13" t="b">
        <f ca="1">IF(OFFSET($AW928,-1,0)="TRUE",TRUE,FALSE)</f>
        <v>0</v>
      </c>
      <c r="AY928" s="3"/>
      <c r="AZ928" s="3" t="str">
        <f>IF(OR($S928=FALSE,$R928=TRUE,$V928=FALSE),"-",IF(T928=FALSE,(CONCATENATE(D$1," doesn't match.")),"-"))</f>
        <v>-</v>
      </c>
      <c r="BA928" s="3" t="str">
        <f>IF(OR($S928=FALSE,$R928=TRUE,$V928=FALSE),"-",IF(U928=FALSE,(CONCATENATE(E$1," doesn't match.")),"-"))</f>
        <v>-</v>
      </c>
      <c r="BB928" s="3" t="str">
        <f>IF(OR($S928=FALSE,$R928=TRUE,$V928=FALSE),"-",IF(V928=FALSE,(CONCATENATE(F$1," doesn't match.")),"-"))</f>
        <v>-</v>
      </c>
      <c r="BC928" s="3" t="str">
        <f>IF(OR($S928=FALSE,$R928=TRUE,$V928=FALSE),"-",IF(W928=FALSE,(CONCATENATE(G$1," doesn't match.")),"-"))</f>
        <v>-</v>
      </c>
      <c r="BD928" s="3" t="str">
        <f>IF(OR($S928=FALSE,$R928=TRUE,$V928=FALSE),"-",IF(X928=FALSE,(CONCATENATE(H$1," doesn't match.")),"-"))</f>
        <v>-</v>
      </c>
      <c r="BE928" s="3" t="str">
        <f>IF(OR($S928=FALSE,$R928=TRUE,$V928=FALSE),"-",IF(Y928=FALSE,(CONCATENATE(I$1," doesn't match.")),"-"))</f>
        <v>-</v>
      </c>
      <c r="BF928" s="3" t="str">
        <f>IF(OR($S928=FALSE,$R928=TRUE,$V928=FALSE),"-",IF(Z928=FALSE,(CONCATENATE(J$1," doesn't match.")),"-"))</f>
        <v>-</v>
      </c>
      <c r="BG928" s="3" t="str">
        <f>IF(OR($S928=FALSE,$R928=TRUE,$V928=FALSE),"-",IF(AA928=FALSE,(CONCATENATE(K$1," doesn't match.")),"-"))</f>
        <v>-</v>
      </c>
      <c r="BH928" s="3" t="str">
        <f>IF(OR($S928=FALSE,$R928=TRUE,$V928=FALSE),"-",IF(AB928=FALSE,(CONCATENATE(L$1," doesn't match.")),"-"))</f>
        <v>-</v>
      </c>
      <c r="BI928" s="3" t="str">
        <f>IF(OR($S928=FALSE,$R928=TRUE,$V928=FALSE),"-",IF(AC928=FALSE,(CONCATENATE(M$1," doesn't match.")),"-"))</f>
        <v>-</v>
      </c>
      <c r="BJ928" s="3" t="str">
        <f>IF(OR($S928=FALSE,$R928=TRUE,$V928=FALSE),"-",IF(AD928=FALSE,(CONCATENATE(N$1," doesn't match.")),"-"))</f>
        <v>-</v>
      </c>
      <c r="BK928" s="3" t="str">
        <f>IF(OR($S928=FALSE,$R928=TRUE,$V928=FALSE),"-",IF(AE928=FALSE,(CONCATENATE(O$1," doesn't match.")),"-"))</f>
        <v>-</v>
      </c>
      <c r="BL928" s="3" t="str">
        <f>IF(OR($S928=FALSE,$R928=TRUE,$V928=FALSE),"-",IF(AF928=FALSE,(CONCATENATE(P$1," doesn't match.")),"-"))</f>
        <v>-</v>
      </c>
    </row>
    <row r="929" spans="1:64" x14ac:dyDescent="0.25">
      <c r="A929" s="2"/>
      <c r="B929" s="3"/>
      <c r="C929" s="4"/>
      <c r="D929" s="3"/>
      <c r="E929" s="3"/>
      <c r="F929" s="3"/>
      <c r="G929" s="3"/>
      <c r="H929" s="5"/>
      <c r="I929" s="5"/>
      <c r="J929" s="5"/>
      <c r="K929" s="5"/>
      <c r="L929" s="3"/>
      <c r="M929" s="5"/>
      <c r="N929" s="5"/>
      <c r="O929" s="5"/>
      <c r="P929" s="5"/>
      <c r="Q929" s="5"/>
      <c r="R929" s="6" t="b">
        <f>B929=B930</f>
        <v>1</v>
      </c>
      <c r="S929" s="6" t="b">
        <f>C929=C930</f>
        <v>1</v>
      </c>
      <c r="T929" s="6" t="b">
        <f>D929=D930</f>
        <v>1</v>
      </c>
      <c r="U929" s="6" t="b">
        <f>E929=E930</f>
        <v>1</v>
      </c>
      <c r="V929" s="6" t="b">
        <f>F929=F930</f>
        <v>1</v>
      </c>
      <c r="W929" s="6" t="b">
        <f>G929=G930</f>
        <v>1</v>
      </c>
      <c r="X929" s="6" t="b">
        <f>H929=H930</f>
        <v>1</v>
      </c>
      <c r="Y929" s="6" t="b">
        <f>I929=I930</f>
        <v>1</v>
      </c>
      <c r="Z929" s="6" t="b">
        <f>J929=J930</f>
        <v>1</v>
      </c>
      <c r="AA929" s="6" t="b">
        <f>K929=K930</f>
        <v>1</v>
      </c>
      <c r="AB929" s="6" t="b">
        <f>L929=L930</f>
        <v>1</v>
      </c>
      <c r="AC929" s="6" t="b">
        <f>M929=M930</f>
        <v>1</v>
      </c>
      <c r="AD929" s="6" t="b">
        <f>N929=N930</f>
        <v>1</v>
      </c>
      <c r="AE929" s="6" t="b">
        <f>O929=O930</f>
        <v>1</v>
      </c>
      <c r="AF929" s="6" t="b">
        <f>P929=P930</f>
        <v>1</v>
      </c>
      <c r="AG929" s="3"/>
      <c r="AH929" s="8" t="str">
        <f>IF(ISBLANK($E929),"N/A",$E929)</f>
        <v>N/A</v>
      </c>
      <c r="AI929" s="8" t="str">
        <f>IF(ISBLANK($F929),"N/A",$F929)</f>
        <v>N/A</v>
      </c>
      <c r="AJ929" s="7" t="str">
        <f>IF(ISBLANK($B929),"N/A",$B929)</f>
        <v>N/A</v>
      </c>
      <c r="AK929" s="8" t="str">
        <f>IF(ISBLANK($C929),"N/A",$C929)</f>
        <v>N/A</v>
      </c>
      <c r="AL929" s="8" t="str">
        <f>IF(ISBLANK($C930),"N/A",$C930)</f>
        <v>N/A</v>
      </c>
      <c r="AM929" s="7" t="str">
        <f>IF(ISBLANK($B930),"N/A",$B930)</f>
        <v>N/A</v>
      </c>
      <c r="AN929" s="8" t="str">
        <f>IF(ISBLANK($F930),"N/A",$F930)</f>
        <v>N/A</v>
      </c>
      <c r="AO929" s="8" t="str">
        <f>IF(ISBLANK($E930),"N/A",$E930)</f>
        <v>N/A</v>
      </c>
      <c r="AP929" s="3"/>
      <c r="AQ929" s="6" t="str">
        <f>IF($S929=FALSE,"Matter doesn't match.","-")</f>
        <v>-</v>
      </c>
      <c r="AR929" s="6" t="str">
        <f>IF($R929=TRUE,"System matches.","-")</f>
        <v>System matches.</v>
      </c>
      <c r="AS929" s="6" t="str">
        <f>IF($U929=FALSE,"Action Type doesn't match.","-")</f>
        <v>-</v>
      </c>
      <c r="AT929" s="6" t="str">
        <f>IF($V929=FALSE,"Action Due doesn't match.","-")</f>
        <v>-</v>
      </c>
      <c r="AU929" s="6" t="b">
        <f>IF(AND($S929=TRUE,$Z929=TRUE,$U929=FALSE,$R929=FALSE),TRUE,FALSE)</f>
        <v>0</v>
      </c>
      <c r="AV929" s="13" t="b">
        <f ca="1">IF(OFFSET($AU929,-1,0)=TRUE,TRUE,FALSE)</f>
        <v>0</v>
      </c>
      <c r="AW929" s="6" t="b">
        <f>IF(AND($V929=TRUE,$S929=TRUE,$U929=FALSE,$R929=FALSE),TRUE,FALSE)</f>
        <v>0</v>
      </c>
      <c r="AX929" s="13" t="b">
        <f ca="1">IF(OFFSET($AW929,-1,0)="TRUE",TRUE,FALSE)</f>
        <v>0</v>
      </c>
      <c r="AY929" s="3"/>
      <c r="AZ929" s="3" t="str">
        <f>IF(OR($S929=FALSE,$R929=TRUE,$V929=FALSE),"-",IF(T929=FALSE,(CONCATENATE(D$1," doesn't match.")),"-"))</f>
        <v>-</v>
      </c>
      <c r="BA929" s="3" t="str">
        <f>IF(OR($S929=FALSE,$R929=TRUE,$V929=FALSE),"-",IF(U929=FALSE,(CONCATENATE(E$1," doesn't match.")),"-"))</f>
        <v>-</v>
      </c>
      <c r="BB929" s="3" t="str">
        <f>IF(OR($S929=FALSE,$R929=TRUE,$V929=FALSE),"-",IF(V929=FALSE,(CONCATENATE(F$1," doesn't match.")),"-"))</f>
        <v>-</v>
      </c>
      <c r="BC929" s="3" t="str">
        <f>IF(OR($S929=FALSE,$R929=TRUE,$V929=FALSE),"-",IF(W929=FALSE,(CONCATENATE(G$1," doesn't match.")),"-"))</f>
        <v>-</v>
      </c>
      <c r="BD929" s="3" t="str">
        <f>IF(OR($S929=FALSE,$R929=TRUE,$V929=FALSE),"-",IF(X929=FALSE,(CONCATENATE(H$1," doesn't match.")),"-"))</f>
        <v>-</v>
      </c>
      <c r="BE929" s="3" t="str">
        <f>IF(OR($S929=FALSE,$R929=TRUE,$V929=FALSE),"-",IF(Y929=FALSE,(CONCATENATE(I$1," doesn't match.")),"-"))</f>
        <v>-</v>
      </c>
      <c r="BF929" s="3" t="str">
        <f>IF(OR($S929=FALSE,$R929=TRUE,$V929=FALSE),"-",IF(Z929=FALSE,(CONCATENATE(J$1," doesn't match.")),"-"))</f>
        <v>-</v>
      </c>
      <c r="BG929" s="3" t="str">
        <f>IF(OR($S929=FALSE,$R929=TRUE,$V929=FALSE),"-",IF(AA929=FALSE,(CONCATENATE(K$1," doesn't match.")),"-"))</f>
        <v>-</v>
      </c>
      <c r="BH929" s="3" t="str">
        <f>IF(OR($S929=FALSE,$R929=TRUE,$V929=FALSE),"-",IF(AB929=FALSE,(CONCATENATE(L$1," doesn't match.")),"-"))</f>
        <v>-</v>
      </c>
      <c r="BI929" s="3" t="str">
        <f>IF(OR($S929=FALSE,$R929=TRUE,$V929=FALSE),"-",IF(AC929=FALSE,(CONCATENATE(M$1," doesn't match.")),"-"))</f>
        <v>-</v>
      </c>
      <c r="BJ929" s="3" t="str">
        <f>IF(OR($S929=FALSE,$R929=TRUE,$V929=FALSE),"-",IF(AD929=FALSE,(CONCATENATE(N$1," doesn't match.")),"-"))</f>
        <v>-</v>
      </c>
      <c r="BK929" s="3" t="str">
        <f>IF(OR($S929=FALSE,$R929=TRUE,$V929=FALSE),"-",IF(AE929=FALSE,(CONCATENATE(O$1," doesn't match.")),"-"))</f>
        <v>-</v>
      </c>
      <c r="BL929" s="3" t="str">
        <f>IF(OR($S929=FALSE,$R929=TRUE,$V929=FALSE),"-",IF(AF929=FALSE,(CONCATENATE(P$1," doesn't match.")),"-"))</f>
        <v>-</v>
      </c>
    </row>
    <row r="930" spans="1:64" x14ac:dyDescent="0.25">
      <c r="A930" s="2"/>
      <c r="B930" s="3"/>
      <c r="C930" s="4"/>
      <c r="D930" s="3"/>
      <c r="E930" s="3"/>
      <c r="F930" s="3"/>
      <c r="G930" s="3"/>
      <c r="H930" s="5"/>
      <c r="I930" s="5"/>
      <c r="J930" s="5"/>
      <c r="K930" s="5"/>
      <c r="L930" s="3"/>
      <c r="M930" s="5"/>
      <c r="N930" s="5"/>
      <c r="O930" s="5"/>
      <c r="P930" s="5"/>
      <c r="Q930" s="5"/>
      <c r="R930" s="6" t="b">
        <f>B930=B931</f>
        <v>1</v>
      </c>
      <c r="S930" s="6" t="b">
        <f>C930=C931</f>
        <v>1</v>
      </c>
      <c r="T930" s="6" t="b">
        <f>D930=D931</f>
        <v>1</v>
      </c>
      <c r="U930" s="6" t="b">
        <f>E930=E931</f>
        <v>1</v>
      </c>
      <c r="V930" s="6" t="b">
        <f>F930=F931</f>
        <v>1</v>
      </c>
      <c r="W930" s="6" t="b">
        <f>G930=G931</f>
        <v>1</v>
      </c>
      <c r="X930" s="6" t="b">
        <f>H930=H931</f>
        <v>1</v>
      </c>
      <c r="Y930" s="6" t="b">
        <f>I930=I931</f>
        <v>1</v>
      </c>
      <c r="Z930" s="6" t="b">
        <f>J930=J931</f>
        <v>1</v>
      </c>
      <c r="AA930" s="6" t="b">
        <f>K930=K931</f>
        <v>1</v>
      </c>
      <c r="AB930" s="6" t="b">
        <f>L930=L931</f>
        <v>1</v>
      </c>
      <c r="AC930" s="6" t="b">
        <f>M930=M931</f>
        <v>1</v>
      </c>
      <c r="AD930" s="6" t="b">
        <f>N930=N931</f>
        <v>1</v>
      </c>
      <c r="AE930" s="6" t="b">
        <f>O930=O931</f>
        <v>1</v>
      </c>
      <c r="AF930" s="6" t="b">
        <f>P930=P931</f>
        <v>1</v>
      </c>
      <c r="AG930" s="3"/>
      <c r="AH930" s="8" t="str">
        <f>IF(ISBLANK($E930),"N/A",$E930)</f>
        <v>N/A</v>
      </c>
      <c r="AI930" s="8" t="str">
        <f>IF(ISBLANK($F930),"N/A",$F930)</f>
        <v>N/A</v>
      </c>
      <c r="AJ930" s="7" t="str">
        <f>IF(ISBLANK($B930),"N/A",$B930)</f>
        <v>N/A</v>
      </c>
      <c r="AK930" s="8" t="str">
        <f>IF(ISBLANK($C930),"N/A",$C930)</f>
        <v>N/A</v>
      </c>
      <c r="AL930" s="8" t="str">
        <f>IF(ISBLANK($C931),"N/A",$C931)</f>
        <v>N/A</v>
      </c>
      <c r="AM930" s="7" t="str">
        <f>IF(ISBLANK($B931),"N/A",$B931)</f>
        <v>N/A</v>
      </c>
      <c r="AN930" s="8" t="str">
        <f>IF(ISBLANK($F931),"N/A",$F931)</f>
        <v>N/A</v>
      </c>
      <c r="AO930" s="8" t="str">
        <f>IF(ISBLANK($E931),"N/A",$E931)</f>
        <v>N/A</v>
      </c>
      <c r="AP930" s="3"/>
      <c r="AQ930" s="6" t="str">
        <f>IF($S930=FALSE,"Matter doesn't match.","-")</f>
        <v>-</v>
      </c>
      <c r="AR930" s="6" t="str">
        <f>IF($R930=TRUE,"System matches.","-")</f>
        <v>System matches.</v>
      </c>
      <c r="AS930" s="6" t="str">
        <f>IF($U930=FALSE,"Action Type doesn't match.","-")</f>
        <v>-</v>
      </c>
      <c r="AT930" s="6" t="str">
        <f>IF($V930=FALSE,"Action Due doesn't match.","-")</f>
        <v>-</v>
      </c>
      <c r="AU930" s="6" t="b">
        <f>IF(AND($S930=TRUE,$Z930=TRUE,$U930=FALSE,$R930=FALSE),TRUE,FALSE)</f>
        <v>0</v>
      </c>
      <c r="AV930" s="13" t="b">
        <f ca="1">IF(OFFSET($AU930,-1,0)=TRUE,TRUE,FALSE)</f>
        <v>0</v>
      </c>
      <c r="AW930" s="6" t="b">
        <f>IF(AND($V930=TRUE,$S930=TRUE,$U930=FALSE,$R930=FALSE),TRUE,FALSE)</f>
        <v>0</v>
      </c>
      <c r="AX930" s="13" t="b">
        <f ca="1">IF(OFFSET($AW930,-1,0)="TRUE",TRUE,FALSE)</f>
        <v>0</v>
      </c>
      <c r="AY930" s="3"/>
      <c r="AZ930" s="3" t="str">
        <f>IF(OR($S930=FALSE,$R930=TRUE,$V930=FALSE),"-",IF(T930=FALSE,(CONCATENATE(D$1," doesn't match.")),"-"))</f>
        <v>-</v>
      </c>
      <c r="BA930" s="3" t="str">
        <f>IF(OR($S930=FALSE,$R930=TRUE,$V930=FALSE),"-",IF(U930=FALSE,(CONCATENATE(E$1," doesn't match.")),"-"))</f>
        <v>-</v>
      </c>
      <c r="BB930" s="3" t="str">
        <f>IF(OR($S930=FALSE,$R930=TRUE,$V930=FALSE),"-",IF(V930=FALSE,(CONCATENATE(F$1," doesn't match.")),"-"))</f>
        <v>-</v>
      </c>
      <c r="BC930" s="3" t="str">
        <f>IF(OR($S930=FALSE,$R930=TRUE,$V930=FALSE),"-",IF(W930=FALSE,(CONCATENATE(G$1," doesn't match.")),"-"))</f>
        <v>-</v>
      </c>
      <c r="BD930" s="3" t="str">
        <f>IF(OR($S930=FALSE,$R930=TRUE,$V930=FALSE),"-",IF(X930=FALSE,(CONCATENATE(H$1," doesn't match.")),"-"))</f>
        <v>-</v>
      </c>
      <c r="BE930" s="3" t="str">
        <f>IF(OR($S930=FALSE,$R930=TRUE,$V930=FALSE),"-",IF(Y930=FALSE,(CONCATENATE(I$1," doesn't match.")),"-"))</f>
        <v>-</v>
      </c>
      <c r="BF930" s="3" t="str">
        <f>IF(OR($S930=FALSE,$R930=TRUE,$V930=FALSE),"-",IF(Z930=FALSE,(CONCATENATE(J$1," doesn't match.")),"-"))</f>
        <v>-</v>
      </c>
      <c r="BG930" s="3" t="str">
        <f>IF(OR($S930=FALSE,$R930=TRUE,$V930=FALSE),"-",IF(AA930=FALSE,(CONCATENATE(K$1," doesn't match.")),"-"))</f>
        <v>-</v>
      </c>
      <c r="BH930" s="3" t="str">
        <f>IF(OR($S930=FALSE,$R930=TRUE,$V930=FALSE),"-",IF(AB930=FALSE,(CONCATENATE(L$1," doesn't match.")),"-"))</f>
        <v>-</v>
      </c>
      <c r="BI930" s="3" t="str">
        <f>IF(OR($S930=FALSE,$R930=TRUE,$V930=FALSE),"-",IF(AC930=FALSE,(CONCATENATE(M$1," doesn't match.")),"-"))</f>
        <v>-</v>
      </c>
      <c r="BJ930" s="3" t="str">
        <f>IF(OR($S930=FALSE,$R930=TRUE,$V930=FALSE),"-",IF(AD930=FALSE,(CONCATENATE(N$1," doesn't match.")),"-"))</f>
        <v>-</v>
      </c>
      <c r="BK930" s="3" t="str">
        <f>IF(OR($S930=FALSE,$R930=TRUE,$V930=FALSE),"-",IF(AE930=FALSE,(CONCATENATE(O$1," doesn't match.")),"-"))</f>
        <v>-</v>
      </c>
      <c r="BL930" s="3" t="str">
        <f>IF(OR($S930=FALSE,$R930=TRUE,$V930=FALSE),"-",IF(AF930=FALSE,(CONCATENATE(P$1," doesn't match.")),"-"))</f>
        <v>-</v>
      </c>
    </row>
    <row r="931" spans="1:64" x14ac:dyDescent="0.25">
      <c r="A931" s="2"/>
      <c r="B931" s="3"/>
      <c r="C931" s="4"/>
      <c r="D931" s="3"/>
      <c r="E931" s="3"/>
      <c r="F931" s="3"/>
      <c r="G931" s="3"/>
      <c r="H931" s="5"/>
      <c r="I931" s="5"/>
      <c r="J931" s="5"/>
      <c r="K931" s="5"/>
      <c r="L931" s="3"/>
      <c r="M931" s="5"/>
      <c r="N931" s="5"/>
      <c r="O931" s="5"/>
      <c r="P931" s="5"/>
      <c r="Q931" s="5"/>
      <c r="R931" s="6" t="b">
        <f>B931=B932</f>
        <v>1</v>
      </c>
      <c r="S931" s="6" t="b">
        <f>C931=C932</f>
        <v>1</v>
      </c>
      <c r="T931" s="6" t="b">
        <f>D931=D932</f>
        <v>1</v>
      </c>
      <c r="U931" s="6" t="b">
        <f>E931=E932</f>
        <v>1</v>
      </c>
      <c r="V931" s="6" t="b">
        <f>F931=F932</f>
        <v>1</v>
      </c>
      <c r="W931" s="6" t="b">
        <f>G931=G932</f>
        <v>1</v>
      </c>
      <c r="X931" s="6" t="b">
        <f>H931=H932</f>
        <v>1</v>
      </c>
      <c r="Y931" s="6" t="b">
        <f>I931=I932</f>
        <v>1</v>
      </c>
      <c r="Z931" s="6" t="b">
        <f>J931=J932</f>
        <v>1</v>
      </c>
      <c r="AA931" s="6" t="b">
        <f>K931=K932</f>
        <v>1</v>
      </c>
      <c r="AB931" s="6" t="b">
        <f>L931=L932</f>
        <v>1</v>
      </c>
      <c r="AC931" s="6" t="b">
        <f>M931=M932</f>
        <v>1</v>
      </c>
      <c r="AD931" s="6" t="b">
        <f>N931=N932</f>
        <v>1</v>
      </c>
      <c r="AE931" s="6" t="b">
        <f>O931=O932</f>
        <v>1</v>
      </c>
      <c r="AF931" s="6" t="b">
        <f>P931=P932</f>
        <v>1</v>
      </c>
      <c r="AG931" s="3"/>
      <c r="AH931" s="8" t="str">
        <f>IF(ISBLANK($E931),"N/A",$E931)</f>
        <v>N/A</v>
      </c>
      <c r="AI931" s="8" t="str">
        <f>IF(ISBLANK($F931),"N/A",$F931)</f>
        <v>N/A</v>
      </c>
      <c r="AJ931" s="7" t="str">
        <f>IF(ISBLANK($B931),"N/A",$B931)</f>
        <v>N/A</v>
      </c>
      <c r="AK931" s="8" t="str">
        <f>IF(ISBLANK($C931),"N/A",$C931)</f>
        <v>N/A</v>
      </c>
      <c r="AL931" s="8" t="str">
        <f>IF(ISBLANK($C932),"N/A",$C932)</f>
        <v>N/A</v>
      </c>
      <c r="AM931" s="7" t="str">
        <f>IF(ISBLANK($B932),"N/A",$B932)</f>
        <v>N/A</v>
      </c>
      <c r="AN931" s="8" t="str">
        <f>IF(ISBLANK($F932),"N/A",$F932)</f>
        <v>N/A</v>
      </c>
      <c r="AO931" s="8" t="str">
        <f>IF(ISBLANK($E932),"N/A",$E932)</f>
        <v>N/A</v>
      </c>
      <c r="AP931" s="3"/>
      <c r="AQ931" s="6" t="str">
        <f>IF($S931=FALSE,"Matter doesn't match.","-")</f>
        <v>-</v>
      </c>
      <c r="AR931" s="6" t="str">
        <f>IF($R931=TRUE,"System matches.","-")</f>
        <v>System matches.</v>
      </c>
      <c r="AS931" s="6" t="str">
        <f>IF($U931=FALSE,"Action Type doesn't match.","-")</f>
        <v>-</v>
      </c>
      <c r="AT931" s="6" t="str">
        <f>IF($V931=FALSE,"Action Due doesn't match.","-")</f>
        <v>-</v>
      </c>
      <c r="AU931" s="6" t="b">
        <f>IF(AND($S931=TRUE,$Z931=TRUE,$U931=FALSE,$R931=FALSE),TRUE,FALSE)</f>
        <v>0</v>
      </c>
      <c r="AV931" s="13" t="b">
        <f ca="1">IF(OFFSET($AU931,-1,0)=TRUE,TRUE,FALSE)</f>
        <v>0</v>
      </c>
      <c r="AW931" s="6" t="b">
        <f>IF(AND($V931=TRUE,$S931=TRUE,$U931=FALSE,$R931=FALSE),TRUE,FALSE)</f>
        <v>0</v>
      </c>
      <c r="AX931" s="13" t="b">
        <f ca="1">IF(OFFSET($AW931,-1,0)="TRUE",TRUE,FALSE)</f>
        <v>0</v>
      </c>
      <c r="AY931" s="3"/>
      <c r="AZ931" s="3" t="str">
        <f>IF(OR($S931=FALSE,$R931=TRUE,$V931=FALSE),"-",IF(T931=FALSE,(CONCATENATE(D$1," doesn't match.")),"-"))</f>
        <v>-</v>
      </c>
      <c r="BA931" s="3" t="str">
        <f>IF(OR($S931=FALSE,$R931=TRUE,$V931=FALSE),"-",IF(U931=FALSE,(CONCATENATE(E$1," doesn't match.")),"-"))</f>
        <v>-</v>
      </c>
      <c r="BB931" s="3" t="str">
        <f>IF(OR($S931=FALSE,$R931=TRUE,$V931=FALSE),"-",IF(V931=FALSE,(CONCATENATE(F$1," doesn't match.")),"-"))</f>
        <v>-</v>
      </c>
      <c r="BC931" s="3" t="str">
        <f>IF(OR($S931=FALSE,$R931=TRUE,$V931=FALSE),"-",IF(W931=FALSE,(CONCATENATE(G$1," doesn't match.")),"-"))</f>
        <v>-</v>
      </c>
      <c r="BD931" s="3" t="str">
        <f>IF(OR($S931=FALSE,$R931=TRUE,$V931=FALSE),"-",IF(X931=FALSE,(CONCATENATE(H$1," doesn't match.")),"-"))</f>
        <v>-</v>
      </c>
      <c r="BE931" s="3" t="str">
        <f>IF(OR($S931=FALSE,$R931=TRUE,$V931=FALSE),"-",IF(Y931=FALSE,(CONCATENATE(I$1," doesn't match.")),"-"))</f>
        <v>-</v>
      </c>
      <c r="BF931" s="3" t="str">
        <f>IF(OR($S931=FALSE,$R931=TRUE,$V931=FALSE),"-",IF(Z931=FALSE,(CONCATENATE(J$1," doesn't match.")),"-"))</f>
        <v>-</v>
      </c>
      <c r="BG931" s="3" t="str">
        <f>IF(OR($S931=FALSE,$R931=TRUE,$V931=FALSE),"-",IF(AA931=FALSE,(CONCATENATE(K$1," doesn't match.")),"-"))</f>
        <v>-</v>
      </c>
      <c r="BH931" s="3" t="str">
        <f>IF(OR($S931=FALSE,$R931=TRUE,$V931=FALSE),"-",IF(AB931=FALSE,(CONCATENATE(L$1," doesn't match.")),"-"))</f>
        <v>-</v>
      </c>
      <c r="BI931" s="3" t="str">
        <f>IF(OR($S931=FALSE,$R931=TRUE,$V931=FALSE),"-",IF(AC931=FALSE,(CONCATENATE(M$1," doesn't match.")),"-"))</f>
        <v>-</v>
      </c>
      <c r="BJ931" s="3" t="str">
        <f>IF(OR($S931=FALSE,$R931=TRUE,$V931=FALSE),"-",IF(AD931=FALSE,(CONCATENATE(N$1," doesn't match.")),"-"))</f>
        <v>-</v>
      </c>
      <c r="BK931" s="3" t="str">
        <f>IF(OR($S931=FALSE,$R931=TRUE,$V931=FALSE),"-",IF(AE931=FALSE,(CONCATENATE(O$1," doesn't match.")),"-"))</f>
        <v>-</v>
      </c>
      <c r="BL931" s="3" t="str">
        <f>IF(OR($S931=FALSE,$R931=TRUE,$V931=FALSE),"-",IF(AF931=FALSE,(CONCATENATE(P$1," doesn't match.")),"-"))</f>
        <v>-</v>
      </c>
    </row>
    <row r="932" spans="1:64" x14ac:dyDescent="0.25">
      <c r="A932" s="2"/>
      <c r="B932" s="3"/>
      <c r="C932" s="4"/>
      <c r="D932" s="3"/>
      <c r="E932" s="3"/>
      <c r="F932" s="3"/>
      <c r="G932" s="3"/>
      <c r="H932" s="5"/>
      <c r="I932" s="5"/>
      <c r="J932" s="5"/>
      <c r="K932" s="5"/>
      <c r="L932" s="3"/>
      <c r="M932" s="5"/>
      <c r="N932" s="5"/>
      <c r="O932" s="5"/>
      <c r="P932" s="5"/>
      <c r="Q932" s="5"/>
      <c r="R932" s="6" t="b">
        <f>B932=B933</f>
        <v>1</v>
      </c>
      <c r="S932" s="6" t="b">
        <f>C932=C933</f>
        <v>1</v>
      </c>
      <c r="T932" s="6" t="b">
        <f>D932=D933</f>
        <v>1</v>
      </c>
      <c r="U932" s="6" t="b">
        <f>E932=E933</f>
        <v>1</v>
      </c>
      <c r="V932" s="6" t="b">
        <f>F932=F933</f>
        <v>1</v>
      </c>
      <c r="W932" s="6" t="b">
        <f>G932=G933</f>
        <v>1</v>
      </c>
      <c r="X932" s="6" t="b">
        <f>H932=H933</f>
        <v>1</v>
      </c>
      <c r="Y932" s="6" t="b">
        <f>I932=I933</f>
        <v>1</v>
      </c>
      <c r="Z932" s="6" t="b">
        <f>J932=J933</f>
        <v>1</v>
      </c>
      <c r="AA932" s="6" t="b">
        <f>K932=K933</f>
        <v>1</v>
      </c>
      <c r="AB932" s="6" t="b">
        <f>L932=L933</f>
        <v>1</v>
      </c>
      <c r="AC932" s="6" t="b">
        <f>M932=M933</f>
        <v>1</v>
      </c>
      <c r="AD932" s="6" t="b">
        <f>N932=N933</f>
        <v>1</v>
      </c>
      <c r="AE932" s="6" t="b">
        <f>O932=O933</f>
        <v>1</v>
      </c>
      <c r="AF932" s="6" t="b">
        <f>P932=P933</f>
        <v>1</v>
      </c>
      <c r="AG932" s="3"/>
      <c r="AH932" s="8" t="str">
        <f>IF(ISBLANK($E932),"N/A",$E932)</f>
        <v>N/A</v>
      </c>
      <c r="AI932" s="8" t="str">
        <f>IF(ISBLANK($F932),"N/A",$F932)</f>
        <v>N/A</v>
      </c>
      <c r="AJ932" s="7" t="str">
        <f>IF(ISBLANK($B932),"N/A",$B932)</f>
        <v>N/A</v>
      </c>
      <c r="AK932" s="8" t="str">
        <f>IF(ISBLANK($C932),"N/A",$C932)</f>
        <v>N/A</v>
      </c>
      <c r="AL932" s="8" t="str">
        <f>IF(ISBLANK($C933),"N/A",$C933)</f>
        <v>N/A</v>
      </c>
      <c r="AM932" s="7" t="str">
        <f>IF(ISBLANK($B933),"N/A",$B933)</f>
        <v>N/A</v>
      </c>
      <c r="AN932" s="8" t="str">
        <f>IF(ISBLANK($F933),"N/A",$F933)</f>
        <v>N/A</v>
      </c>
      <c r="AO932" s="8" t="str">
        <f>IF(ISBLANK($E933),"N/A",$E933)</f>
        <v>N/A</v>
      </c>
      <c r="AP932" s="3"/>
      <c r="AQ932" s="6" t="str">
        <f>IF($S932=FALSE,"Matter doesn't match.","-")</f>
        <v>-</v>
      </c>
      <c r="AR932" s="6" t="str">
        <f>IF($R932=TRUE,"System matches.","-")</f>
        <v>System matches.</v>
      </c>
      <c r="AS932" s="6" t="str">
        <f>IF($U932=FALSE,"Action Type doesn't match.","-")</f>
        <v>-</v>
      </c>
      <c r="AT932" s="6" t="str">
        <f>IF($V932=FALSE,"Action Due doesn't match.","-")</f>
        <v>-</v>
      </c>
      <c r="AU932" s="6" t="b">
        <f>IF(AND($S932=TRUE,$Z932=TRUE,$U932=FALSE,$R932=FALSE),TRUE,FALSE)</f>
        <v>0</v>
      </c>
      <c r="AV932" s="13" t="b">
        <f ca="1">IF(OFFSET($AU932,-1,0)=TRUE,TRUE,FALSE)</f>
        <v>0</v>
      </c>
      <c r="AW932" s="6" t="b">
        <f>IF(AND($V932=TRUE,$S932=TRUE,$U932=FALSE,$R932=FALSE),TRUE,FALSE)</f>
        <v>0</v>
      </c>
      <c r="AX932" s="13" t="b">
        <f ca="1">IF(OFFSET($AW932,-1,0)="TRUE",TRUE,FALSE)</f>
        <v>0</v>
      </c>
      <c r="AY932" s="3"/>
      <c r="AZ932" s="3" t="str">
        <f>IF(OR($S932=FALSE,$R932=TRUE,$V932=FALSE),"-",IF(T932=FALSE,(CONCATENATE(D$1," doesn't match.")),"-"))</f>
        <v>-</v>
      </c>
      <c r="BA932" s="3" t="str">
        <f>IF(OR($S932=FALSE,$R932=TRUE,$V932=FALSE),"-",IF(U932=FALSE,(CONCATENATE(E$1," doesn't match.")),"-"))</f>
        <v>-</v>
      </c>
      <c r="BB932" s="3" t="str">
        <f>IF(OR($S932=FALSE,$R932=TRUE,$V932=FALSE),"-",IF(V932=FALSE,(CONCATENATE(F$1," doesn't match.")),"-"))</f>
        <v>-</v>
      </c>
      <c r="BC932" s="3" t="str">
        <f>IF(OR($S932=FALSE,$R932=TRUE,$V932=FALSE),"-",IF(W932=FALSE,(CONCATENATE(G$1," doesn't match.")),"-"))</f>
        <v>-</v>
      </c>
      <c r="BD932" s="3" t="str">
        <f>IF(OR($S932=FALSE,$R932=TRUE,$V932=FALSE),"-",IF(X932=FALSE,(CONCATENATE(H$1," doesn't match.")),"-"))</f>
        <v>-</v>
      </c>
      <c r="BE932" s="3" t="str">
        <f>IF(OR($S932=FALSE,$R932=TRUE,$V932=FALSE),"-",IF(Y932=FALSE,(CONCATENATE(I$1," doesn't match.")),"-"))</f>
        <v>-</v>
      </c>
      <c r="BF932" s="3" t="str">
        <f>IF(OR($S932=FALSE,$R932=TRUE,$V932=FALSE),"-",IF(Z932=FALSE,(CONCATENATE(J$1," doesn't match.")),"-"))</f>
        <v>-</v>
      </c>
      <c r="BG932" s="3" t="str">
        <f>IF(OR($S932=FALSE,$R932=TRUE,$V932=FALSE),"-",IF(AA932=FALSE,(CONCATENATE(K$1," doesn't match.")),"-"))</f>
        <v>-</v>
      </c>
      <c r="BH932" s="3" t="str">
        <f>IF(OR($S932=FALSE,$R932=TRUE,$V932=FALSE),"-",IF(AB932=FALSE,(CONCATENATE(L$1," doesn't match.")),"-"))</f>
        <v>-</v>
      </c>
      <c r="BI932" s="3" t="str">
        <f>IF(OR($S932=FALSE,$R932=TRUE,$V932=FALSE),"-",IF(AC932=FALSE,(CONCATENATE(M$1," doesn't match.")),"-"))</f>
        <v>-</v>
      </c>
      <c r="BJ932" s="3" t="str">
        <f>IF(OR($S932=FALSE,$R932=TRUE,$V932=FALSE),"-",IF(AD932=FALSE,(CONCATENATE(N$1," doesn't match.")),"-"))</f>
        <v>-</v>
      </c>
      <c r="BK932" s="3" t="str">
        <f>IF(OR($S932=FALSE,$R932=TRUE,$V932=FALSE),"-",IF(AE932=FALSE,(CONCATENATE(O$1," doesn't match.")),"-"))</f>
        <v>-</v>
      </c>
      <c r="BL932" s="3" t="str">
        <f>IF(OR($S932=FALSE,$R932=TRUE,$V932=FALSE),"-",IF(AF932=FALSE,(CONCATENATE(P$1," doesn't match.")),"-"))</f>
        <v>-</v>
      </c>
    </row>
    <row r="933" spans="1:64" x14ac:dyDescent="0.25">
      <c r="A933" s="2"/>
      <c r="B933" s="3"/>
      <c r="C933" s="4"/>
      <c r="D933" s="3"/>
      <c r="E933" s="3"/>
      <c r="F933" s="3"/>
      <c r="G933" s="3"/>
      <c r="H933" s="5"/>
      <c r="I933" s="5"/>
      <c r="J933" s="5"/>
      <c r="K933" s="5"/>
      <c r="L933" s="3"/>
      <c r="M933" s="5"/>
      <c r="N933" s="5"/>
      <c r="O933" s="5"/>
      <c r="P933" s="5"/>
      <c r="Q933" s="5"/>
      <c r="R933" s="6" t="b">
        <f>B933=B934</f>
        <v>1</v>
      </c>
      <c r="S933" s="6" t="b">
        <f>C933=C934</f>
        <v>1</v>
      </c>
      <c r="T933" s="6" t="b">
        <f>D933=D934</f>
        <v>1</v>
      </c>
      <c r="U933" s="6" t="b">
        <f>E933=E934</f>
        <v>1</v>
      </c>
      <c r="V933" s="6" t="b">
        <f>F933=F934</f>
        <v>1</v>
      </c>
      <c r="W933" s="6" t="b">
        <f>G933=G934</f>
        <v>1</v>
      </c>
      <c r="X933" s="6" t="b">
        <f>H933=H934</f>
        <v>1</v>
      </c>
      <c r="Y933" s="6" t="b">
        <f>I933=I934</f>
        <v>1</v>
      </c>
      <c r="Z933" s="6" t="b">
        <f>J933=J934</f>
        <v>1</v>
      </c>
      <c r="AA933" s="6" t="b">
        <f>K933=K934</f>
        <v>1</v>
      </c>
      <c r="AB933" s="6" t="b">
        <f>L933=L934</f>
        <v>1</v>
      </c>
      <c r="AC933" s="6" t="b">
        <f>M933=M934</f>
        <v>1</v>
      </c>
      <c r="AD933" s="6" t="b">
        <f>N933=N934</f>
        <v>1</v>
      </c>
      <c r="AE933" s="6" t="b">
        <f>O933=O934</f>
        <v>1</v>
      </c>
      <c r="AF933" s="6" t="b">
        <f>P933=P934</f>
        <v>1</v>
      </c>
      <c r="AG933" s="3"/>
      <c r="AH933" s="8" t="str">
        <f>IF(ISBLANK($E933),"N/A",$E933)</f>
        <v>N/A</v>
      </c>
      <c r="AI933" s="8" t="str">
        <f>IF(ISBLANK($F933),"N/A",$F933)</f>
        <v>N/A</v>
      </c>
      <c r="AJ933" s="7" t="str">
        <f>IF(ISBLANK($B933),"N/A",$B933)</f>
        <v>N/A</v>
      </c>
      <c r="AK933" s="8" t="str">
        <f>IF(ISBLANK($C933),"N/A",$C933)</f>
        <v>N/A</v>
      </c>
      <c r="AL933" s="8" t="str">
        <f>IF(ISBLANK($C934),"N/A",$C934)</f>
        <v>N/A</v>
      </c>
      <c r="AM933" s="7" t="str">
        <f>IF(ISBLANK($B934),"N/A",$B934)</f>
        <v>N/A</v>
      </c>
      <c r="AN933" s="8" t="str">
        <f>IF(ISBLANK($F934),"N/A",$F934)</f>
        <v>N/A</v>
      </c>
      <c r="AO933" s="8" t="str">
        <f>IF(ISBLANK($E934),"N/A",$E934)</f>
        <v>N/A</v>
      </c>
      <c r="AP933" s="3"/>
      <c r="AQ933" s="6" t="str">
        <f>IF($S933=FALSE,"Matter doesn't match.","-")</f>
        <v>-</v>
      </c>
      <c r="AR933" s="6" t="str">
        <f>IF($R933=TRUE,"System matches.","-")</f>
        <v>System matches.</v>
      </c>
      <c r="AS933" s="6" t="str">
        <f>IF($U933=FALSE,"Action Type doesn't match.","-")</f>
        <v>-</v>
      </c>
      <c r="AT933" s="6" t="str">
        <f>IF($V933=FALSE,"Action Due doesn't match.","-")</f>
        <v>-</v>
      </c>
      <c r="AU933" s="6" t="b">
        <f>IF(AND($S933=TRUE,$Z933=TRUE,$U933=FALSE,$R933=FALSE),TRUE,FALSE)</f>
        <v>0</v>
      </c>
      <c r="AV933" s="13" t="b">
        <f ca="1">IF(OFFSET($AU933,-1,0)=TRUE,TRUE,FALSE)</f>
        <v>0</v>
      </c>
      <c r="AW933" s="6" t="b">
        <f>IF(AND($V933=TRUE,$S933=TRUE,$U933=FALSE,$R933=FALSE),TRUE,FALSE)</f>
        <v>0</v>
      </c>
      <c r="AX933" s="13" t="b">
        <f ca="1">IF(OFFSET($AW933,-1,0)="TRUE",TRUE,FALSE)</f>
        <v>0</v>
      </c>
      <c r="AY933" s="3"/>
      <c r="AZ933" s="3" t="str">
        <f>IF(OR($S933=FALSE,$R933=TRUE,$V933=FALSE),"-",IF(T933=FALSE,(CONCATENATE(D$1," doesn't match.")),"-"))</f>
        <v>-</v>
      </c>
      <c r="BA933" s="3" t="str">
        <f>IF(OR($S933=FALSE,$R933=TRUE,$V933=FALSE),"-",IF(U933=FALSE,(CONCATENATE(E$1," doesn't match.")),"-"))</f>
        <v>-</v>
      </c>
      <c r="BB933" s="3" t="str">
        <f>IF(OR($S933=FALSE,$R933=TRUE,$V933=FALSE),"-",IF(V933=FALSE,(CONCATENATE(F$1," doesn't match.")),"-"))</f>
        <v>-</v>
      </c>
      <c r="BC933" s="3" t="str">
        <f>IF(OR($S933=FALSE,$R933=TRUE,$V933=FALSE),"-",IF(W933=FALSE,(CONCATENATE(G$1," doesn't match.")),"-"))</f>
        <v>-</v>
      </c>
      <c r="BD933" s="3" t="str">
        <f>IF(OR($S933=FALSE,$R933=TRUE,$V933=FALSE),"-",IF(X933=FALSE,(CONCATENATE(H$1," doesn't match.")),"-"))</f>
        <v>-</v>
      </c>
      <c r="BE933" s="3" t="str">
        <f>IF(OR($S933=FALSE,$R933=TRUE,$V933=FALSE),"-",IF(Y933=FALSE,(CONCATENATE(I$1," doesn't match.")),"-"))</f>
        <v>-</v>
      </c>
      <c r="BF933" s="3" t="str">
        <f>IF(OR($S933=FALSE,$R933=TRUE,$V933=FALSE),"-",IF(Z933=FALSE,(CONCATENATE(J$1," doesn't match.")),"-"))</f>
        <v>-</v>
      </c>
      <c r="BG933" s="3" t="str">
        <f>IF(OR($S933=FALSE,$R933=TRUE,$V933=FALSE),"-",IF(AA933=FALSE,(CONCATENATE(K$1," doesn't match.")),"-"))</f>
        <v>-</v>
      </c>
      <c r="BH933" s="3" t="str">
        <f>IF(OR($S933=FALSE,$R933=TRUE,$V933=FALSE),"-",IF(AB933=FALSE,(CONCATENATE(L$1," doesn't match.")),"-"))</f>
        <v>-</v>
      </c>
      <c r="BI933" s="3" t="str">
        <f>IF(OR($S933=FALSE,$R933=TRUE,$V933=FALSE),"-",IF(AC933=FALSE,(CONCATENATE(M$1," doesn't match.")),"-"))</f>
        <v>-</v>
      </c>
      <c r="BJ933" s="3" t="str">
        <f>IF(OR($S933=FALSE,$R933=TRUE,$V933=FALSE),"-",IF(AD933=FALSE,(CONCATENATE(N$1," doesn't match.")),"-"))</f>
        <v>-</v>
      </c>
      <c r="BK933" s="3" t="str">
        <f>IF(OR($S933=FALSE,$R933=TRUE,$V933=FALSE),"-",IF(AE933=FALSE,(CONCATENATE(O$1," doesn't match.")),"-"))</f>
        <v>-</v>
      </c>
      <c r="BL933" s="3" t="str">
        <f>IF(OR($S933=FALSE,$R933=TRUE,$V933=FALSE),"-",IF(AF933=FALSE,(CONCATENATE(P$1," doesn't match.")),"-"))</f>
        <v>-</v>
      </c>
    </row>
    <row r="934" spans="1:64" x14ac:dyDescent="0.25">
      <c r="A934" s="2"/>
      <c r="B934" s="3"/>
      <c r="C934" s="4"/>
      <c r="D934" s="3"/>
      <c r="E934" s="3"/>
      <c r="F934" s="3"/>
      <c r="G934" s="3"/>
      <c r="H934" s="5"/>
      <c r="I934" s="5"/>
      <c r="J934" s="5"/>
      <c r="K934" s="5"/>
      <c r="L934" s="3"/>
      <c r="M934" s="5"/>
      <c r="N934" s="5"/>
      <c r="O934" s="5"/>
      <c r="P934" s="5"/>
      <c r="Q934" s="5"/>
      <c r="R934" s="6" t="b">
        <f>B934=B935</f>
        <v>1</v>
      </c>
      <c r="S934" s="6" t="b">
        <f>C934=C935</f>
        <v>1</v>
      </c>
      <c r="T934" s="6" t="b">
        <f>D934=D935</f>
        <v>1</v>
      </c>
      <c r="U934" s="6" t="b">
        <f>E934=E935</f>
        <v>1</v>
      </c>
      <c r="V934" s="6" t="b">
        <f>F934=F935</f>
        <v>1</v>
      </c>
      <c r="W934" s="6" t="b">
        <f>G934=G935</f>
        <v>1</v>
      </c>
      <c r="X934" s="6" t="b">
        <f>H934=H935</f>
        <v>1</v>
      </c>
      <c r="Y934" s="6" t="b">
        <f>I934=I935</f>
        <v>1</v>
      </c>
      <c r="Z934" s="6" t="b">
        <f>J934=J935</f>
        <v>1</v>
      </c>
      <c r="AA934" s="6" t="b">
        <f>K934=K935</f>
        <v>1</v>
      </c>
      <c r="AB934" s="6" t="b">
        <f>L934=L935</f>
        <v>1</v>
      </c>
      <c r="AC934" s="6" t="b">
        <f>M934=M935</f>
        <v>1</v>
      </c>
      <c r="AD934" s="6" t="b">
        <f>N934=N935</f>
        <v>1</v>
      </c>
      <c r="AE934" s="6" t="b">
        <f>O934=O935</f>
        <v>1</v>
      </c>
      <c r="AF934" s="6" t="b">
        <f>P934=P935</f>
        <v>1</v>
      </c>
      <c r="AG934" s="3"/>
      <c r="AH934" s="8" t="str">
        <f>IF(ISBLANK($E934),"N/A",$E934)</f>
        <v>N/A</v>
      </c>
      <c r="AI934" s="8" t="str">
        <f>IF(ISBLANK($F934),"N/A",$F934)</f>
        <v>N/A</v>
      </c>
      <c r="AJ934" s="7" t="str">
        <f>IF(ISBLANK($B934),"N/A",$B934)</f>
        <v>N/A</v>
      </c>
      <c r="AK934" s="8" t="str">
        <f>IF(ISBLANK($C934),"N/A",$C934)</f>
        <v>N/A</v>
      </c>
      <c r="AL934" s="8" t="str">
        <f>IF(ISBLANK($C935),"N/A",$C935)</f>
        <v>N/A</v>
      </c>
      <c r="AM934" s="7" t="str">
        <f>IF(ISBLANK($B935),"N/A",$B935)</f>
        <v>N/A</v>
      </c>
      <c r="AN934" s="8" t="str">
        <f>IF(ISBLANK($F935),"N/A",$F935)</f>
        <v>N/A</v>
      </c>
      <c r="AO934" s="8" t="str">
        <f>IF(ISBLANK($E935),"N/A",$E935)</f>
        <v>N/A</v>
      </c>
      <c r="AP934" s="3"/>
      <c r="AQ934" s="6" t="str">
        <f>IF($S934=FALSE,"Matter doesn't match.","-")</f>
        <v>-</v>
      </c>
      <c r="AR934" s="6" t="str">
        <f>IF($R934=TRUE,"System matches.","-")</f>
        <v>System matches.</v>
      </c>
      <c r="AS934" s="6" t="str">
        <f>IF($U934=FALSE,"Action Type doesn't match.","-")</f>
        <v>-</v>
      </c>
      <c r="AT934" s="6" t="str">
        <f>IF($V934=FALSE,"Action Due doesn't match.","-")</f>
        <v>-</v>
      </c>
      <c r="AU934" s="6" t="b">
        <f>IF(AND($S934=TRUE,$Z934=TRUE,$U934=FALSE,$R934=FALSE),TRUE,FALSE)</f>
        <v>0</v>
      </c>
      <c r="AV934" s="13" t="b">
        <f ca="1">IF(OFFSET($AU934,-1,0)=TRUE,TRUE,FALSE)</f>
        <v>0</v>
      </c>
      <c r="AW934" s="6" t="b">
        <f>IF(AND($V934=TRUE,$S934=TRUE,$U934=FALSE,$R934=FALSE),TRUE,FALSE)</f>
        <v>0</v>
      </c>
      <c r="AX934" s="13" t="b">
        <f ca="1">IF(OFFSET($AW934,-1,0)="TRUE",TRUE,FALSE)</f>
        <v>0</v>
      </c>
      <c r="AY934" s="3"/>
      <c r="AZ934" s="3" t="str">
        <f>IF(OR($S934=FALSE,$R934=TRUE,$V934=FALSE),"-",IF(T934=FALSE,(CONCATENATE(D$1," doesn't match.")),"-"))</f>
        <v>-</v>
      </c>
      <c r="BA934" s="3" t="str">
        <f>IF(OR($S934=FALSE,$R934=TRUE,$V934=FALSE),"-",IF(U934=FALSE,(CONCATENATE(E$1," doesn't match.")),"-"))</f>
        <v>-</v>
      </c>
      <c r="BB934" s="3" t="str">
        <f>IF(OR($S934=FALSE,$R934=TRUE,$V934=FALSE),"-",IF(V934=FALSE,(CONCATENATE(F$1," doesn't match.")),"-"))</f>
        <v>-</v>
      </c>
      <c r="BC934" s="3" t="str">
        <f>IF(OR($S934=FALSE,$R934=TRUE,$V934=FALSE),"-",IF(W934=FALSE,(CONCATENATE(G$1," doesn't match.")),"-"))</f>
        <v>-</v>
      </c>
      <c r="BD934" s="3" t="str">
        <f>IF(OR($S934=FALSE,$R934=TRUE,$V934=FALSE),"-",IF(X934=FALSE,(CONCATENATE(H$1," doesn't match.")),"-"))</f>
        <v>-</v>
      </c>
      <c r="BE934" s="3" t="str">
        <f>IF(OR($S934=FALSE,$R934=TRUE,$V934=FALSE),"-",IF(Y934=FALSE,(CONCATENATE(I$1," doesn't match.")),"-"))</f>
        <v>-</v>
      </c>
      <c r="BF934" s="3" t="str">
        <f>IF(OR($S934=FALSE,$R934=TRUE,$V934=FALSE),"-",IF(Z934=FALSE,(CONCATENATE(J$1," doesn't match.")),"-"))</f>
        <v>-</v>
      </c>
      <c r="BG934" s="3" t="str">
        <f>IF(OR($S934=FALSE,$R934=TRUE,$V934=FALSE),"-",IF(AA934=FALSE,(CONCATENATE(K$1," doesn't match.")),"-"))</f>
        <v>-</v>
      </c>
      <c r="BH934" s="3" t="str">
        <f>IF(OR($S934=FALSE,$R934=TRUE,$V934=FALSE),"-",IF(AB934=FALSE,(CONCATENATE(L$1," doesn't match.")),"-"))</f>
        <v>-</v>
      </c>
      <c r="BI934" s="3" t="str">
        <f>IF(OR($S934=FALSE,$R934=TRUE,$V934=FALSE),"-",IF(AC934=FALSE,(CONCATENATE(M$1," doesn't match.")),"-"))</f>
        <v>-</v>
      </c>
      <c r="BJ934" s="3" t="str">
        <f>IF(OR($S934=FALSE,$R934=TRUE,$V934=FALSE),"-",IF(AD934=FALSE,(CONCATENATE(N$1," doesn't match.")),"-"))</f>
        <v>-</v>
      </c>
      <c r="BK934" s="3" t="str">
        <f>IF(OR($S934=FALSE,$R934=TRUE,$V934=FALSE),"-",IF(AE934=FALSE,(CONCATENATE(O$1," doesn't match.")),"-"))</f>
        <v>-</v>
      </c>
      <c r="BL934" s="3" t="str">
        <f>IF(OR($S934=FALSE,$R934=TRUE,$V934=FALSE),"-",IF(AF934=FALSE,(CONCATENATE(P$1," doesn't match.")),"-"))</f>
        <v>-</v>
      </c>
    </row>
    <row r="935" spans="1:64" x14ac:dyDescent="0.25">
      <c r="A935" s="2"/>
      <c r="B935" s="3"/>
      <c r="C935" s="4"/>
      <c r="D935" s="3"/>
      <c r="E935" s="3"/>
      <c r="F935" s="3"/>
      <c r="G935" s="3"/>
      <c r="H935" s="5"/>
      <c r="I935" s="5"/>
      <c r="J935" s="5"/>
      <c r="K935" s="5"/>
      <c r="L935" s="3"/>
      <c r="M935" s="5"/>
      <c r="N935" s="5"/>
      <c r="O935" s="5"/>
      <c r="P935" s="5"/>
      <c r="Q935" s="5"/>
      <c r="R935" s="6" t="b">
        <f>B935=B936</f>
        <v>1</v>
      </c>
      <c r="S935" s="6" t="b">
        <f>C935=C936</f>
        <v>1</v>
      </c>
      <c r="T935" s="6" t="b">
        <f>D935=D936</f>
        <v>1</v>
      </c>
      <c r="U935" s="6" t="b">
        <f>E935=E936</f>
        <v>1</v>
      </c>
      <c r="V935" s="6" t="b">
        <f>F935=F936</f>
        <v>1</v>
      </c>
      <c r="W935" s="6" t="b">
        <f>G935=G936</f>
        <v>1</v>
      </c>
      <c r="X935" s="6" t="b">
        <f>H935=H936</f>
        <v>1</v>
      </c>
      <c r="Y935" s="6" t="b">
        <f>I935=I936</f>
        <v>1</v>
      </c>
      <c r="Z935" s="6" t="b">
        <f>J935=J936</f>
        <v>1</v>
      </c>
      <c r="AA935" s="6" t="b">
        <f>K935=K936</f>
        <v>1</v>
      </c>
      <c r="AB935" s="6" t="b">
        <f>L935=L936</f>
        <v>1</v>
      </c>
      <c r="AC935" s="6" t="b">
        <f>M935=M936</f>
        <v>1</v>
      </c>
      <c r="AD935" s="6" t="b">
        <f>N935=N936</f>
        <v>1</v>
      </c>
      <c r="AE935" s="6" t="b">
        <f>O935=O936</f>
        <v>1</v>
      </c>
      <c r="AF935" s="6" t="b">
        <f>P935=P936</f>
        <v>1</v>
      </c>
      <c r="AG935" s="3"/>
      <c r="AH935" s="8" t="str">
        <f>IF(ISBLANK($E935),"N/A",$E935)</f>
        <v>N/A</v>
      </c>
      <c r="AI935" s="8" t="str">
        <f>IF(ISBLANK($F935),"N/A",$F935)</f>
        <v>N/A</v>
      </c>
      <c r="AJ935" s="7" t="str">
        <f>IF(ISBLANK($B935),"N/A",$B935)</f>
        <v>N/A</v>
      </c>
      <c r="AK935" s="8" t="str">
        <f>IF(ISBLANK($C935),"N/A",$C935)</f>
        <v>N/A</v>
      </c>
      <c r="AL935" s="8" t="str">
        <f>IF(ISBLANK($C936),"N/A",$C936)</f>
        <v>N/A</v>
      </c>
      <c r="AM935" s="7" t="str">
        <f>IF(ISBLANK($B936),"N/A",$B936)</f>
        <v>N/A</v>
      </c>
      <c r="AN935" s="8" t="str">
        <f>IF(ISBLANK($F936),"N/A",$F936)</f>
        <v>N/A</v>
      </c>
      <c r="AO935" s="8" t="str">
        <f>IF(ISBLANK($E936),"N/A",$E936)</f>
        <v>N/A</v>
      </c>
      <c r="AP935" s="3"/>
      <c r="AQ935" s="6" t="str">
        <f>IF($S935=FALSE,"Matter doesn't match.","-")</f>
        <v>-</v>
      </c>
      <c r="AR935" s="6" t="str">
        <f>IF($R935=TRUE,"System matches.","-")</f>
        <v>System matches.</v>
      </c>
      <c r="AS935" s="6" t="str">
        <f>IF($U935=FALSE,"Action Type doesn't match.","-")</f>
        <v>-</v>
      </c>
      <c r="AT935" s="6" t="str">
        <f>IF($V935=FALSE,"Action Due doesn't match.","-")</f>
        <v>-</v>
      </c>
      <c r="AU935" s="6" t="b">
        <f>IF(AND($S935=TRUE,$Z935=TRUE,$U935=FALSE,$R935=FALSE),TRUE,FALSE)</f>
        <v>0</v>
      </c>
      <c r="AV935" s="13" t="b">
        <f ca="1">IF(OFFSET($AU935,-1,0)=TRUE,TRUE,FALSE)</f>
        <v>0</v>
      </c>
      <c r="AW935" s="6" t="b">
        <f>IF(AND($V935=TRUE,$S935=TRUE,$U935=FALSE,$R935=FALSE),TRUE,FALSE)</f>
        <v>0</v>
      </c>
      <c r="AX935" s="13" t="b">
        <f ca="1">IF(OFFSET($AW935,-1,0)="TRUE",TRUE,FALSE)</f>
        <v>0</v>
      </c>
      <c r="AY935" s="3"/>
      <c r="AZ935" s="3" t="str">
        <f>IF(OR($S935=FALSE,$R935=TRUE,$V935=FALSE),"-",IF(T935=FALSE,(CONCATENATE(D$1," doesn't match.")),"-"))</f>
        <v>-</v>
      </c>
      <c r="BA935" s="3" t="str">
        <f>IF(OR($S935=FALSE,$R935=TRUE,$V935=FALSE),"-",IF(U935=FALSE,(CONCATENATE(E$1," doesn't match.")),"-"))</f>
        <v>-</v>
      </c>
      <c r="BB935" s="3" t="str">
        <f>IF(OR($S935=FALSE,$R935=TRUE,$V935=FALSE),"-",IF(V935=FALSE,(CONCATENATE(F$1," doesn't match.")),"-"))</f>
        <v>-</v>
      </c>
      <c r="BC935" s="3" t="str">
        <f>IF(OR($S935=FALSE,$R935=TRUE,$V935=FALSE),"-",IF(W935=FALSE,(CONCATENATE(G$1," doesn't match.")),"-"))</f>
        <v>-</v>
      </c>
      <c r="BD935" s="3" t="str">
        <f>IF(OR($S935=FALSE,$R935=TRUE,$V935=FALSE),"-",IF(X935=FALSE,(CONCATENATE(H$1," doesn't match.")),"-"))</f>
        <v>-</v>
      </c>
      <c r="BE935" s="3" t="str">
        <f>IF(OR($S935=FALSE,$R935=TRUE,$V935=FALSE),"-",IF(Y935=FALSE,(CONCATENATE(I$1," doesn't match.")),"-"))</f>
        <v>-</v>
      </c>
      <c r="BF935" s="3" t="str">
        <f>IF(OR($S935=FALSE,$R935=TRUE,$V935=FALSE),"-",IF(Z935=FALSE,(CONCATENATE(J$1," doesn't match.")),"-"))</f>
        <v>-</v>
      </c>
      <c r="BG935" s="3" t="str">
        <f>IF(OR($S935=FALSE,$R935=TRUE,$V935=FALSE),"-",IF(AA935=FALSE,(CONCATENATE(K$1," doesn't match.")),"-"))</f>
        <v>-</v>
      </c>
      <c r="BH935" s="3" t="str">
        <f>IF(OR($S935=FALSE,$R935=TRUE,$V935=FALSE),"-",IF(AB935=FALSE,(CONCATENATE(L$1," doesn't match.")),"-"))</f>
        <v>-</v>
      </c>
      <c r="BI935" s="3" t="str">
        <f>IF(OR($S935=FALSE,$R935=TRUE,$V935=FALSE),"-",IF(AC935=FALSE,(CONCATENATE(M$1," doesn't match.")),"-"))</f>
        <v>-</v>
      </c>
      <c r="BJ935" s="3" t="str">
        <f>IF(OR($S935=FALSE,$R935=TRUE,$V935=FALSE),"-",IF(AD935=FALSE,(CONCATENATE(N$1," doesn't match.")),"-"))</f>
        <v>-</v>
      </c>
      <c r="BK935" s="3" t="str">
        <f>IF(OR($S935=FALSE,$R935=TRUE,$V935=FALSE),"-",IF(AE935=FALSE,(CONCATENATE(O$1," doesn't match.")),"-"))</f>
        <v>-</v>
      </c>
      <c r="BL935" s="3" t="str">
        <f>IF(OR($S935=FALSE,$R935=TRUE,$V935=FALSE),"-",IF(AF935=FALSE,(CONCATENATE(P$1," doesn't match.")),"-"))</f>
        <v>-</v>
      </c>
    </row>
    <row r="936" spans="1:64" x14ac:dyDescent="0.25">
      <c r="A936" s="2"/>
      <c r="B936" s="3"/>
      <c r="C936" s="4"/>
      <c r="D936" s="3"/>
      <c r="E936" s="3"/>
      <c r="F936" s="3"/>
      <c r="G936" s="3"/>
      <c r="H936" s="5"/>
      <c r="I936" s="5"/>
      <c r="J936" s="5"/>
      <c r="K936" s="5"/>
      <c r="L936" s="3"/>
      <c r="M936" s="5"/>
      <c r="N936" s="5"/>
      <c r="O936" s="5"/>
      <c r="P936" s="5"/>
      <c r="Q936" s="5"/>
      <c r="R936" s="6" t="b">
        <f>B936=B937</f>
        <v>1</v>
      </c>
      <c r="S936" s="6" t="b">
        <f>C936=C937</f>
        <v>1</v>
      </c>
      <c r="T936" s="6" t="b">
        <f>D936=D937</f>
        <v>1</v>
      </c>
      <c r="U936" s="6" t="b">
        <f>E936=E937</f>
        <v>1</v>
      </c>
      <c r="V936" s="6" t="b">
        <f>F936=F937</f>
        <v>1</v>
      </c>
      <c r="W936" s="6" t="b">
        <f>G936=G937</f>
        <v>1</v>
      </c>
      <c r="X936" s="6" t="b">
        <f>H936=H937</f>
        <v>1</v>
      </c>
      <c r="Y936" s="6" t="b">
        <f>I936=I937</f>
        <v>1</v>
      </c>
      <c r="Z936" s="6" t="b">
        <f>J936=J937</f>
        <v>1</v>
      </c>
      <c r="AA936" s="6" t="b">
        <f>K936=K937</f>
        <v>1</v>
      </c>
      <c r="AB936" s="6" t="b">
        <f>L936=L937</f>
        <v>1</v>
      </c>
      <c r="AC936" s="6" t="b">
        <f>M936=M937</f>
        <v>1</v>
      </c>
      <c r="AD936" s="6" t="b">
        <f>N936=N937</f>
        <v>1</v>
      </c>
      <c r="AE936" s="6" t="b">
        <f>O936=O937</f>
        <v>1</v>
      </c>
      <c r="AF936" s="6" t="b">
        <f>P936=P937</f>
        <v>1</v>
      </c>
      <c r="AG936" s="3"/>
      <c r="AH936" s="8" t="str">
        <f>IF(ISBLANK($E936),"N/A",$E936)</f>
        <v>N/A</v>
      </c>
      <c r="AI936" s="8" t="str">
        <f>IF(ISBLANK($F936),"N/A",$F936)</f>
        <v>N/A</v>
      </c>
      <c r="AJ936" s="7" t="str">
        <f>IF(ISBLANK($B936),"N/A",$B936)</f>
        <v>N/A</v>
      </c>
      <c r="AK936" s="8" t="str">
        <f>IF(ISBLANK($C936),"N/A",$C936)</f>
        <v>N/A</v>
      </c>
      <c r="AL936" s="8" t="str">
        <f>IF(ISBLANK($C937),"N/A",$C937)</f>
        <v>N/A</v>
      </c>
      <c r="AM936" s="7" t="str">
        <f>IF(ISBLANK($B937),"N/A",$B937)</f>
        <v>N/A</v>
      </c>
      <c r="AN936" s="8" t="str">
        <f>IF(ISBLANK($F937),"N/A",$F937)</f>
        <v>N/A</v>
      </c>
      <c r="AO936" s="8" t="str">
        <f>IF(ISBLANK($E937),"N/A",$E937)</f>
        <v>N/A</v>
      </c>
      <c r="AP936" s="3"/>
      <c r="AQ936" s="6" t="str">
        <f>IF($S936=FALSE,"Matter doesn't match.","-")</f>
        <v>-</v>
      </c>
      <c r="AR936" s="6" t="str">
        <f>IF($R936=TRUE,"System matches.","-")</f>
        <v>System matches.</v>
      </c>
      <c r="AS936" s="6" t="str">
        <f>IF($U936=FALSE,"Action Type doesn't match.","-")</f>
        <v>-</v>
      </c>
      <c r="AT936" s="6" t="str">
        <f>IF($V936=FALSE,"Action Due doesn't match.","-")</f>
        <v>-</v>
      </c>
      <c r="AU936" s="6" t="b">
        <f>IF(AND($S936=TRUE,$Z936=TRUE,$U936=FALSE,$R936=FALSE),TRUE,FALSE)</f>
        <v>0</v>
      </c>
      <c r="AV936" s="13" t="b">
        <f ca="1">IF(OFFSET($AU936,-1,0)=TRUE,TRUE,FALSE)</f>
        <v>0</v>
      </c>
      <c r="AW936" s="6" t="b">
        <f>IF(AND($V936=TRUE,$S936=TRUE,$U936=FALSE,$R936=FALSE),TRUE,FALSE)</f>
        <v>0</v>
      </c>
      <c r="AX936" s="13" t="b">
        <f ca="1">IF(OFFSET($AW936,-1,0)="TRUE",TRUE,FALSE)</f>
        <v>0</v>
      </c>
      <c r="AY936" s="3"/>
      <c r="AZ936" s="3" t="str">
        <f>IF(OR($S936=FALSE,$R936=TRUE,$V936=FALSE),"-",IF(T936=FALSE,(CONCATENATE(D$1," doesn't match.")),"-"))</f>
        <v>-</v>
      </c>
      <c r="BA936" s="3" t="str">
        <f>IF(OR($S936=FALSE,$R936=TRUE,$V936=FALSE),"-",IF(U936=FALSE,(CONCATENATE(E$1," doesn't match.")),"-"))</f>
        <v>-</v>
      </c>
      <c r="BB936" s="3" t="str">
        <f>IF(OR($S936=FALSE,$R936=TRUE,$V936=FALSE),"-",IF(V936=FALSE,(CONCATENATE(F$1," doesn't match.")),"-"))</f>
        <v>-</v>
      </c>
      <c r="BC936" s="3" t="str">
        <f>IF(OR($S936=FALSE,$R936=TRUE,$V936=FALSE),"-",IF(W936=FALSE,(CONCATENATE(G$1," doesn't match.")),"-"))</f>
        <v>-</v>
      </c>
      <c r="BD936" s="3" t="str">
        <f>IF(OR($S936=FALSE,$R936=TRUE,$V936=FALSE),"-",IF(X936=FALSE,(CONCATENATE(H$1," doesn't match.")),"-"))</f>
        <v>-</v>
      </c>
      <c r="BE936" s="3" t="str">
        <f>IF(OR($S936=FALSE,$R936=TRUE,$V936=FALSE),"-",IF(Y936=FALSE,(CONCATENATE(I$1," doesn't match.")),"-"))</f>
        <v>-</v>
      </c>
      <c r="BF936" s="3" t="str">
        <f>IF(OR($S936=FALSE,$R936=TRUE,$V936=FALSE),"-",IF(Z936=FALSE,(CONCATENATE(J$1," doesn't match.")),"-"))</f>
        <v>-</v>
      </c>
      <c r="BG936" s="3" t="str">
        <f>IF(OR($S936=FALSE,$R936=TRUE,$V936=FALSE),"-",IF(AA936=FALSE,(CONCATENATE(K$1," doesn't match.")),"-"))</f>
        <v>-</v>
      </c>
      <c r="BH936" s="3" t="str">
        <f>IF(OR($S936=FALSE,$R936=TRUE,$V936=FALSE),"-",IF(AB936=FALSE,(CONCATENATE(L$1," doesn't match.")),"-"))</f>
        <v>-</v>
      </c>
      <c r="BI936" s="3" t="str">
        <f>IF(OR($S936=FALSE,$R936=TRUE,$V936=FALSE),"-",IF(AC936=FALSE,(CONCATENATE(M$1," doesn't match.")),"-"))</f>
        <v>-</v>
      </c>
      <c r="BJ936" s="3" t="str">
        <f>IF(OR($S936=FALSE,$R936=TRUE,$V936=FALSE),"-",IF(AD936=FALSE,(CONCATENATE(N$1," doesn't match.")),"-"))</f>
        <v>-</v>
      </c>
      <c r="BK936" s="3" t="str">
        <f>IF(OR($S936=FALSE,$R936=TRUE,$V936=FALSE),"-",IF(AE936=FALSE,(CONCATENATE(O$1," doesn't match.")),"-"))</f>
        <v>-</v>
      </c>
      <c r="BL936" s="3" t="str">
        <f>IF(OR($S936=FALSE,$R936=TRUE,$V936=FALSE),"-",IF(AF936=FALSE,(CONCATENATE(P$1," doesn't match.")),"-"))</f>
        <v>-</v>
      </c>
    </row>
    <row r="937" spans="1:64" x14ac:dyDescent="0.25">
      <c r="A937" s="2"/>
      <c r="B937" s="3"/>
      <c r="C937" s="4"/>
      <c r="D937" s="3"/>
      <c r="E937" s="3"/>
      <c r="F937" s="3"/>
      <c r="G937" s="3"/>
      <c r="H937" s="5"/>
      <c r="I937" s="5"/>
      <c r="J937" s="5"/>
      <c r="K937" s="5"/>
      <c r="L937" s="3"/>
      <c r="M937" s="5"/>
      <c r="N937" s="5"/>
      <c r="O937" s="5"/>
      <c r="P937" s="5"/>
      <c r="Q937" s="5"/>
      <c r="R937" s="6" t="b">
        <f>B937=B938</f>
        <v>1</v>
      </c>
      <c r="S937" s="6" t="b">
        <f>C937=C938</f>
        <v>1</v>
      </c>
      <c r="T937" s="6" t="b">
        <f>D937=D938</f>
        <v>1</v>
      </c>
      <c r="U937" s="6" t="b">
        <f>E937=E938</f>
        <v>1</v>
      </c>
      <c r="V937" s="6" t="b">
        <f>F937=F938</f>
        <v>1</v>
      </c>
      <c r="W937" s="6" t="b">
        <f>G937=G938</f>
        <v>1</v>
      </c>
      <c r="X937" s="6" t="b">
        <f>H937=H938</f>
        <v>1</v>
      </c>
      <c r="Y937" s="6" t="b">
        <f>I937=I938</f>
        <v>1</v>
      </c>
      <c r="Z937" s="6" t="b">
        <f>J937=J938</f>
        <v>1</v>
      </c>
      <c r="AA937" s="6" t="b">
        <f>K937=K938</f>
        <v>1</v>
      </c>
      <c r="AB937" s="6" t="b">
        <f>L937=L938</f>
        <v>1</v>
      </c>
      <c r="AC937" s="6" t="b">
        <f>M937=M938</f>
        <v>1</v>
      </c>
      <c r="AD937" s="6" t="b">
        <f>N937=N938</f>
        <v>1</v>
      </c>
      <c r="AE937" s="6" t="b">
        <f>O937=O938</f>
        <v>1</v>
      </c>
      <c r="AF937" s="6" t="b">
        <f>P937=P938</f>
        <v>1</v>
      </c>
      <c r="AG937" s="3"/>
      <c r="AH937" s="8" t="str">
        <f>IF(ISBLANK($E937),"N/A",$E937)</f>
        <v>N/A</v>
      </c>
      <c r="AI937" s="8" t="str">
        <f>IF(ISBLANK($F937),"N/A",$F937)</f>
        <v>N/A</v>
      </c>
      <c r="AJ937" s="7" t="str">
        <f>IF(ISBLANK($B937),"N/A",$B937)</f>
        <v>N/A</v>
      </c>
      <c r="AK937" s="8" t="str">
        <f>IF(ISBLANK($C937),"N/A",$C937)</f>
        <v>N/A</v>
      </c>
      <c r="AL937" s="8" t="str">
        <f>IF(ISBLANK($C938),"N/A",$C938)</f>
        <v>N/A</v>
      </c>
      <c r="AM937" s="7" t="str">
        <f>IF(ISBLANK($B938),"N/A",$B938)</f>
        <v>N/A</v>
      </c>
      <c r="AN937" s="8" t="str">
        <f>IF(ISBLANK($F938),"N/A",$F938)</f>
        <v>N/A</v>
      </c>
      <c r="AO937" s="8" t="str">
        <f>IF(ISBLANK($E938),"N/A",$E938)</f>
        <v>N/A</v>
      </c>
      <c r="AP937" s="3"/>
      <c r="AQ937" s="6" t="str">
        <f>IF($S937=FALSE,"Matter doesn't match.","-")</f>
        <v>-</v>
      </c>
      <c r="AR937" s="6" t="str">
        <f>IF($R937=TRUE,"System matches.","-")</f>
        <v>System matches.</v>
      </c>
      <c r="AS937" s="6" t="str">
        <f>IF($U937=FALSE,"Action Type doesn't match.","-")</f>
        <v>-</v>
      </c>
      <c r="AT937" s="6" t="str">
        <f>IF($V937=FALSE,"Action Due doesn't match.","-")</f>
        <v>-</v>
      </c>
      <c r="AU937" s="6" t="b">
        <f>IF(AND($S937=TRUE,$Z937=TRUE,$U937=FALSE,$R937=FALSE),TRUE,FALSE)</f>
        <v>0</v>
      </c>
      <c r="AV937" s="13" t="b">
        <f ca="1">IF(OFFSET($AU937,-1,0)=TRUE,TRUE,FALSE)</f>
        <v>0</v>
      </c>
      <c r="AW937" s="6" t="b">
        <f>IF(AND($V937=TRUE,$S937=TRUE,$U937=FALSE,$R937=FALSE),TRUE,FALSE)</f>
        <v>0</v>
      </c>
      <c r="AX937" s="13" t="b">
        <f ca="1">IF(OFFSET($AW937,-1,0)="TRUE",TRUE,FALSE)</f>
        <v>0</v>
      </c>
      <c r="AY937" s="3"/>
      <c r="AZ937" s="3" t="str">
        <f>IF(OR($S937=FALSE,$R937=TRUE,$V937=FALSE),"-",IF(T937=FALSE,(CONCATENATE(D$1," doesn't match.")),"-"))</f>
        <v>-</v>
      </c>
      <c r="BA937" s="3" t="str">
        <f>IF(OR($S937=FALSE,$R937=TRUE,$V937=FALSE),"-",IF(U937=FALSE,(CONCATENATE(E$1," doesn't match.")),"-"))</f>
        <v>-</v>
      </c>
      <c r="BB937" s="3" t="str">
        <f>IF(OR($S937=FALSE,$R937=TRUE,$V937=FALSE),"-",IF(V937=FALSE,(CONCATENATE(F$1," doesn't match.")),"-"))</f>
        <v>-</v>
      </c>
      <c r="BC937" s="3" t="str">
        <f>IF(OR($S937=FALSE,$R937=TRUE,$V937=FALSE),"-",IF(W937=FALSE,(CONCATENATE(G$1," doesn't match.")),"-"))</f>
        <v>-</v>
      </c>
      <c r="BD937" s="3" t="str">
        <f>IF(OR($S937=FALSE,$R937=TRUE,$V937=FALSE),"-",IF(X937=FALSE,(CONCATENATE(H$1," doesn't match.")),"-"))</f>
        <v>-</v>
      </c>
      <c r="BE937" s="3" t="str">
        <f>IF(OR($S937=FALSE,$R937=TRUE,$V937=FALSE),"-",IF(Y937=FALSE,(CONCATENATE(I$1," doesn't match.")),"-"))</f>
        <v>-</v>
      </c>
      <c r="BF937" s="3" t="str">
        <f>IF(OR($S937=FALSE,$R937=TRUE,$V937=FALSE),"-",IF(Z937=FALSE,(CONCATENATE(J$1," doesn't match.")),"-"))</f>
        <v>-</v>
      </c>
      <c r="BG937" s="3" t="str">
        <f>IF(OR($S937=FALSE,$R937=TRUE,$V937=FALSE),"-",IF(AA937=FALSE,(CONCATENATE(K$1," doesn't match.")),"-"))</f>
        <v>-</v>
      </c>
      <c r="BH937" s="3" t="str">
        <f>IF(OR($S937=FALSE,$R937=TRUE,$V937=FALSE),"-",IF(AB937=FALSE,(CONCATENATE(L$1," doesn't match.")),"-"))</f>
        <v>-</v>
      </c>
      <c r="BI937" s="3" t="str">
        <f>IF(OR($S937=FALSE,$R937=TRUE,$V937=FALSE),"-",IF(AC937=FALSE,(CONCATENATE(M$1," doesn't match.")),"-"))</f>
        <v>-</v>
      </c>
      <c r="BJ937" s="3" t="str">
        <f>IF(OR($S937=FALSE,$R937=TRUE,$V937=FALSE),"-",IF(AD937=FALSE,(CONCATENATE(N$1," doesn't match.")),"-"))</f>
        <v>-</v>
      </c>
      <c r="BK937" s="3" t="str">
        <f>IF(OR($S937=FALSE,$R937=TRUE,$V937=FALSE),"-",IF(AE937=FALSE,(CONCATENATE(O$1," doesn't match.")),"-"))</f>
        <v>-</v>
      </c>
      <c r="BL937" s="3" t="str">
        <f>IF(OR($S937=FALSE,$R937=TRUE,$V937=FALSE),"-",IF(AF937=FALSE,(CONCATENATE(P$1," doesn't match.")),"-"))</f>
        <v>-</v>
      </c>
    </row>
    <row r="938" spans="1:64" x14ac:dyDescent="0.25">
      <c r="A938" s="2"/>
      <c r="B938" s="3"/>
      <c r="C938" s="4"/>
      <c r="D938" s="3"/>
      <c r="E938" s="3"/>
      <c r="F938" s="3"/>
      <c r="G938" s="3"/>
      <c r="H938" s="5"/>
      <c r="I938" s="5"/>
      <c r="J938" s="5"/>
      <c r="K938" s="5"/>
      <c r="L938" s="3"/>
      <c r="M938" s="5"/>
      <c r="N938" s="5"/>
      <c r="O938" s="5"/>
      <c r="P938" s="5"/>
      <c r="Q938" s="5"/>
      <c r="R938" s="6" t="b">
        <f>B938=B939</f>
        <v>1</v>
      </c>
      <c r="S938" s="6" t="b">
        <f>C938=C939</f>
        <v>1</v>
      </c>
      <c r="T938" s="6" t="b">
        <f>D938=D939</f>
        <v>1</v>
      </c>
      <c r="U938" s="6" t="b">
        <f>E938=E939</f>
        <v>1</v>
      </c>
      <c r="V938" s="6" t="b">
        <f>F938=F939</f>
        <v>1</v>
      </c>
      <c r="W938" s="6" t="b">
        <f>G938=G939</f>
        <v>1</v>
      </c>
      <c r="X938" s="6" t="b">
        <f>H938=H939</f>
        <v>1</v>
      </c>
      <c r="Y938" s="6" t="b">
        <f>I938=I939</f>
        <v>1</v>
      </c>
      <c r="Z938" s="6" t="b">
        <f>J938=J939</f>
        <v>1</v>
      </c>
      <c r="AA938" s="6" t="b">
        <f>K938=K939</f>
        <v>1</v>
      </c>
      <c r="AB938" s="6" t="b">
        <f>L938=L939</f>
        <v>1</v>
      </c>
      <c r="AC938" s="6" t="b">
        <f>M938=M939</f>
        <v>1</v>
      </c>
      <c r="AD938" s="6" t="b">
        <f>N938=N939</f>
        <v>1</v>
      </c>
      <c r="AE938" s="6" t="b">
        <f>O938=O939</f>
        <v>1</v>
      </c>
      <c r="AF938" s="6" t="b">
        <f>P938=P939</f>
        <v>1</v>
      </c>
      <c r="AG938" s="3"/>
      <c r="AH938" s="8" t="str">
        <f>IF(ISBLANK($E938),"N/A",$E938)</f>
        <v>N/A</v>
      </c>
      <c r="AI938" s="8" t="str">
        <f>IF(ISBLANK($F938),"N/A",$F938)</f>
        <v>N/A</v>
      </c>
      <c r="AJ938" s="7" t="str">
        <f>IF(ISBLANK($B938),"N/A",$B938)</f>
        <v>N/A</v>
      </c>
      <c r="AK938" s="8" t="str">
        <f>IF(ISBLANK($C938),"N/A",$C938)</f>
        <v>N/A</v>
      </c>
      <c r="AL938" s="8" t="str">
        <f>IF(ISBLANK($C939),"N/A",$C939)</f>
        <v>N/A</v>
      </c>
      <c r="AM938" s="7" t="str">
        <f>IF(ISBLANK($B939),"N/A",$B939)</f>
        <v>N/A</v>
      </c>
      <c r="AN938" s="8" t="str">
        <f>IF(ISBLANK($F939),"N/A",$F939)</f>
        <v>N/A</v>
      </c>
      <c r="AO938" s="8" t="str">
        <f>IF(ISBLANK($E939),"N/A",$E939)</f>
        <v>N/A</v>
      </c>
      <c r="AP938" s="3"/>
      <c r="AQ938" s="6" t="str">
        <f>IF($S938=FALSE,"Matter doesn't match.","-")</f>
        <v>-</v>
      </c>
      <c r="AR938" s="6" t="str">
        <f>IF($R938=TRUE,"System matches.","-")</f>
        <v>System matches.</v>
      </c>
      <c r="AS938" s="6" t="str">
        <f>IF($U938=FALSE,"Action Type doesn't match.","-")</f>
        <v>-</v>
      </c>
      <c r="AT938" s="6" t="str">
        <f>IF($V938=FALSE,"Action Due doesn't match.","-")</f>
        <v>-</v>
      </c>
      <c r="AU938" s="6" t="b">
        <f>IF(AND($S938=TRUE,$Z938=TRUE,$U938=FALSE,$R938=FALSE),TRUE,FALSE)</f>
        <v>0</v>
      </c>
      <c r="AV938" s="13" t="b">
        <f ca="1">IF(OFFSET($AU938,-1,0)=TRUE,TRUE,FALSE)</f>
        <v>0</v>
      </c>
      <c r="AW938" s="6" t="b">
        <f>IF(AND($V938=TRUE,$S938=TRUE,$U938=FALSE,$R938=FALSE),TRUE,FALSE)</f>
        <v>0</v>
      </c>
      <c r="AX938" s="13" t="b">
        <f ca="1">IF(OFFSET($AW938,-1,0)="TRUE",TRUE,FALSE)</f>
        <v>0</v>
      </c>
      <c r="AY938" s="3"/>
      <c r="AZ938" s="3" t="str">
        <f>IF(OR($S938=FALSE,$R938=TRUE,$V938=FALSE),"-",IF(T938=FALSE,(CONCATENATE(D$1," doesn't match.")),"-"))</f>
        <v>-</v>
      </c>
      <c r="BA938" s="3" t="str">
        <f>IF(OR($S938=FALSE,$R938=TRUE,$V938=FALSE),"-",IF(U938=FALSE,(CONCATENATE(E$1," doesn't match.")),"-"))</f>
        <v>-</v>
      </c>
      <c r="BB938" s="3" t="str">
        <f>IF(OR($S938=FALSE,$R938=TRUE,$V938=FALSE),"-",IF(V938=FALSE,(CONCATENATE(F$1," doesn't match.")),"-"))</f>
        <v>-</v>
      </c>
      <c r="BC938" s="3" t="str">
        <f>IF(OR($S938=FALSE,$R938=TRUE,$V938=FALSE),"-",IF(W938=FALSE,(CONCATENATE(G$1," doesn't match.")),"-"))</f>
        <v>-</v>
      </c>
      <c r="BD938" s="3" t="str">
        <f>IF(OR($S938=FALSE,$R938=TRUE,$V938=FALSE),"-",IF(X938=FALSE,(CONCATENATE(H$1," doesn't match.")),"-"))</f>
        <v>-</v>
      </c>
      <c r="BE938" s="3" t="str">
        <f>IF(OR($S938=FALSE,$R938=TRUE,$V938=FALSE),"-",IF(Y938=FALSE,(CONCATENATE(I$1," doesn't match.")),"-"))</f>
        <v>-</v>
      </c>
      <c r="BF938" s="3" t="str">
        <f>IF(OR($S938=FALSE,$R938=TRUE,$V938=FALSE),"-",IF(Z938=FALSE,(CONCATENATE(J$1," doesn't match.")),"-"))</f>
        <v>-</v>
      </c>
      <c r="BG938" s="3" t="str">
        <f>IF(OR($S938=FALSE,$R938=TRUE,$V938=FALSE),"-",IF(AA938=FALSE,(CONCATENATE(K$1," doesn't match.")),"-"))</f>
        <v>-</v>
      </c>
      <c r="BH938" s="3" t="str">
        <f>IF(OR($S938=FALSE,$R938=TRUE,$V938=FALSE),"-",IF(AB938=FALSE,(CONCATENATE(L$1," doesn't match.")),"-"))</f>
        <v>-</v>
      </c>
      <c r="BI938" s="3" t="str">
        <f>IF(OR($S938=FALSE,$R938=TRUE,$V938=FALSE),"-",IF(AC938=FALSE,(CONCATENATE(M$1," doesn't match.")),"-"))</f>
        <v>-</v>
      </c>
      <c r="BJ938" s="3" t="str">
        <f>IF(OR($S938=FALSE,$R938=TRUE,$V938=FALSE),"-",IF(AD938=FALSE,(CONCATENATE(N$1," doesn't match.")),"-"))</f>
        <v>-</v>
      </c>
      <c r="BK938" s="3" t="str">
        <f>IF(OR($S938=FALSE,$R938=TRUE,$V938=FALSE),"-",IF(AE938=FALSE,(CONCATENATE(O$1," doesn't match.")),"-"))</f>
        <v>-</v>
      </c>
      <c r="BL938" s="3" t="str">
        <f>IF(OR($S938=FALSE,$R938=TRUE,$V938=FALSE),"-",IF(AF938=FALSE,(CONCATENATE(P$1," doesn't match.")),"-"))</f>
        <v>-</v>
      </c>
    </row>
    <row r="939" spans="1:64" x14ac:dyDescent="0.25">
      <c r="A939" s="2"/>
      <c r="B939" s="3"/>
      <c r="C939" s="4"/>
      <c r="D939" s="3"/>
      <c r="E939" s="3"/>
      <c r="F939" s="3"/>
      <c r="G939" s="3"/>
      <c r="H939" s="5"/>
      <c r="I939" s="5"/>
      <c r="J939" s="5"/>
      <c r="K939" s="5"/>
      <c r="L939" s="3"/>
      <c r="M939" s="5"/>
      <c r="N939" s="5"/>
      <c r="O939" s="5"/>
      <c r="P939" s="5"/>
      <c r="Q939" s="5"/>
      <c r="R939" s="6" t="b">
        <f>B939=B940</f>
        <v>1</v>
      </c>
      <c r="S939" s="6" t="b">
        <f>C939=C940</f>
        <v>1</v>
      </c>
      <c r="T939" s="6" t="b">
        <f>D939=D940</f>
        <v>1</v>
      </c>
      <c r="U939" s="6" t="b">
        <f>E939=E940</f>
        <v>1</v>
      </c>
      <c r="V939" s="6" t="b">
        <f>F939=F940</f>
        <v>1</v>
      </c>
      <c r="W939" s="6" t="b">
        <f>G939=G940</f>
        <v>1</v>
      </c>
      <c r="X939" s="6" t="b">
        <f>H939=H940</f>
        <v>1</v>
      </c>
      <c r="Y939" s="6" t="b">
        <f>I939=I940</f>
        <v>1</v>
      </c>
      <c r="Z939" s="6" t="b">
        <f>J939=J940</f>
        <v>1</v>
      </c>
      <c r="AA939" s="6" t="b">
        <f>K939=K940</f>
        <v>1</v>
      </c>
      <c r="AB939" s="6" t="b">
        <f>L939=L940</f>
        <v>1</v>
      </c>
      <c r="AC939" s="6" t="b">
        <f>M939=M940</f>
        <v>1</v>
      </c>
      <c r="AD939" s="6" t="b">
        <f>N939=N940</f>
        <v>1</v>
      </c>
      <c r="AE939" s="6" t="b">
        <f>O939=O940</f>
        <v>1</v>
      </c>
      <c r="AF939" s="6" t="b">
        <f>P939=P940</f>
        <v>1</v>
      </c>
      <c r="AG939" s="3"/>
      <c r="AH939" s="8" t="str">
        <f>IF(ISBLANK($E939),"N/A",$E939)</f>
        <v>N/A</v>
      </c>
      <c r="AI939" s="8" t="str">
        <f>IF(ISBLANK($F939),"N/A",$F939)</f>
        <v>N/A</v>
      </c>
      <c r="AJ939" s="7" t="str">
        <f>IF(ISBLANK($B939),"N/A",$B939)</f>
        <v>N/A</v>
      </c>
      <c r="AK939" s="8" t="str">
        <f>IF(ISBLANK($C939),"N/A",$C939)</f>
        <v>N/A</v>
      </c>
      <c r="AL939" s="8" t="str">
        <f>IF(ISBLANK($C940),"N/A",$C940)</f>
        <v>N/A</v>
      </c>
      <c r="AM939" s="7" t="str">
        <f>IF(ISBLANK($B940),"N/A",$B940)</f>
        <v>N/A</v>
      </c>
      <c r="AN939" s="8" t="str">
        <f>IF(ISBLANK($F940),"N/A",$F940)</f>
        <v>N/A</v>
      </c>
      <c r="AO939" s="8" t="str">
        <f>IF(ISBLANK($E940),"N/A",$E940)</f>
        <v>N/A</v>
      </c>
      <c r="AP939" s="3"/>
      <c r="AQ939" s="6" t="str">
        <f>IF($S939=FALSE,"Matter doesn't match.","-")</f>
        <v>-</v>
      </c>
      <c r="AR939" s="6" t="str">
        <f>IF($R939=TRUE,"System matches.","-")</f>
        <v>System matches.</v>
      </c>
      <c r="AS939" s="6" t="str">
        <f>IF($U939=FALSE,"Action Type doesn't match.","-")</f>
        <v>-</v>
      </c>
      <c r="AT939" s="6" t="str">
        <f>IF($V939=FALSE,"Action Due doesn't match.","-")</f>
        <v>-</v>
      </c>
      <c r="AU939" s="6" t="b">
        <f>IF(AND($S939=TRUE,$Z939=TRUE,$U939=FALSE,$R939=FALSE),TRUE,FALSE)</f>
        <v>0</v>
      </c>
      <c r="AV939" s="13" t="b">
        <f ca="1">IF(OFFSET($AU939,-1,0)=TRUE,TRUE,FALSE)</f>
        <v>0</v>
      </c>
      <c r="AW939" s="6" t="b">
        <f>IF(AND($V939=TRUE,$S939=TRUE,$U939=FALSE,$R939=FALSE),TRUE,FALSE)</f>
        <v>0</v>
      </c>
      <c r="AX939" s="13" t="b">
        <f ca="1">IF(OFFSET($AW939,-1,0)="TRUE",TRUE,FALSE)</f>
        <v>0</v>
      </c>
      <c r="AY939" s="3"/>
      <c r="AZ939" s="3" t="str">
        <f>IF(OR($S939=FALSE,$R939=TRUE,$V939=FALSE),"-",IF(T939=FALSE,(CONCATENATE(D$1," doesn't match.")),"-"))</f>
        <v>-</v>
      </c>
      <c r="BA939" s="3" t="str">
        <f>IF(OR($S939=FALSE,$R939=TRUE,$V939=FALSE),"-",IF(U939=FALSE,(CONCATENATE(E$1," doesn't match.")),"-"))</f>
        <v>-</v>
      </c>
      <c r="BB939" s="3" t="str">
        <f>IF(OR($S939=FALSE,$R939=TRUE,$V939=FALSE),"-",IF(V939=FALSE,(CONCATENATE(F$1," doesn't match.")),"-"))</f>
        <v>-</v>
      </c>
      <c r="BC939" s="3" t="str">
        <f>IF(OR($S939=FALSE,$R939=TRUE,$V939=FALSE),"-",IF(W939=FALSE,(CONCATENATE(G$1," doesn't match.")),"-"))</f>
        <v>-</v>
      </c>
      <c r="BD939" s="3" t="str">
        <f>IF(OR($S939=FALSE,$R939=TRUE,$V939=FALSE),"-",IF(X939=FALSE,(CONCATENATE(H$1," doesn't match.")),"-"))</f>
        <v>-</v>
      </c>
      <c r="BE939" s="3" t="str">
        <f>IF(OR($S939=FALSE,$R939=TRUE,$V939=FALSE),"-",IF(Y939=FALSE,(CONCATENATE(I$1," doesn't match.")),"-"))</f>
        <v>-</v>
      </c>
      <c r="BF939" s="3" t="str">
        <f>IF(OR($S939=FALSE,$R939=TRUE,$V939=FALSE),"-",IF(Z939=FALSE,(CONCATENATE(J$1," doesn't match.")),"-"))</f>
        <v>-</v>
      </c>
      <c r="BG939" s="3" t="str">
        <f>IF(OR($S939=FALSE,$R939=TRUE,$V939=FALSE),"-",IF(AA939=FALSE,(CONCATENATE(K$1," doesn't match.")),"-"))</f>
        <v>-</v>
      </c>
      <c r="BH939" s="3" t="str">
        <f>IF(OR($S939=FALSE,$R939=TRUE,$V939=FALSE),"-",IF(AB939=FALSE,(CONCATENATE(L$1," doesn't match.")),"-"))</f>
        <v>-</v>
      </c>
      <c r="BI939" s="3" t="str">
        <f>IF(OR($S939=FALSE,$R939=TRUE,$V939=FALSE),"-",IF(AC939=FALSE,(CONCATENATE(M$1," doesn't match.")),"-"))</f>
        <v>-</v>
      </c>
      <c r="BJ939" s="3" t="str">
        <f>IF(OR($S939=FALSE,$R939=TRUE,$V939=FALSE),"-",IF(AD939=FALSE,(CONCATENATE(N$1," doesn't match.")),"-"))</f>
        <v>-</v>
      </c>
      <c r="BK939" s="3" t="str">
        <f>IF(OR($S939=FALSE,$R939=TRUE,$V939=FALSE),"-",IF(AE939=FALSE,(CONCATENATE(O$1," doesn't match.")),"-"))</f>
        <v>-</v>
      </c>
      <c r="BL939" s="3" t="str">
        <f>IF(OR($S939=FALSE,$R939=TRUE,$V939=FALSE),"-",IF(AF939=FALSE,(CONCATENATE(P$1," doesn't match.")),"-"))</f>
        <v>-</v>
      </c>
    </row>
    <row r="940" spans="1:64" x14ac:dyDescent="0.25">
      <c r="A940" s="2"/>
      <c r="B940" s="3"/>
      <c r="C940" s="4"/>
      <c r="D940" s="3"/>
      <c r="E940" s="3"/>
      <c r="F940" s="3"/>
      <c r="G940" s="3"/>
      <c r="H940" s="5"/>
      <c r="I940" s="5"/>
      <c r="J940" s="5"/>
      <c r="K940" s="5"/>
      <c r="L940" s="3"/>
      <c r="M940" s="5"/>
      <c r="N940" s="5"/>
      <c r="O940" s="5"/>
      <c r="P940" s="5"/>
      <c r="Q940" s="5"/>
      <c r="R940" s="6" t="b">
        <f>B940=B941</f>
        <v>1</v>
      </c>
      <c r="S940" s="6" t="b">
        <f>C940=C941</f>
        <v>1</v>
      </c>
      <c r="T940" s="6" t="b">
        <f>D940=D941</f>
        <v>1</v>
      </c>
      <c r="U940" s="6" t="b">
        <f>E940=E941</f>
        <v>1</v>
      </c>
      <c r="V940" s="6" t="b">
        <f>F940=F941</f>
        <v>1</v>
      </c>
      <c r="W940" s="6" t="b">
        <f>G940=G941</f>
        <v>1</v>
      </c>
      <c r="X940" s="6" t="b">
        <f>H940=H941</f>
        <v>1</v>
      </c>
      <c r="Y940" s="6" t="b">
        <f>I940=I941</f>
        <v>1</v>
      </c>
      <c r="Z940" s="6" t="b">
        <f>J940=J941</f>
        <v>1</v>
      </c>
      <c r="AA940" s="6" t="b">
        <f>K940=K941</f>
        <v>1</v>
      </c>
      <c r="AB940" s="6" t="b">
        <f>L940=L941</f>
        <v>1</v>
      </c>
      <c r="AC940" s="6" t="b">
        <f>M940=M941</f>
        <v>1</v>
      </c>
      <c r="AD940" s="6" t="b">
        <f>N940=N941</f>
        <v>1</v>
      </c>
      <c r="AE940" s="6" t="b">
        <f>O940=O941</f>
        <v>1</v>
      </c>
      <c r="AF940" s="6" t="b">
        <f>P940=P941</f>
        <v>1</v>
      </c>
      <c r="AG940" s="3"/>
      <c r="AH940" s="8" t="str">
        <f>IF(ISBLANK($E940),"N/A",$E940)</f>
        <v>N/A</v>
      </c>
      <c r="AI940" s="8" t="str">
        <f>IF(ISBLANK($F940),"N/A",$F940)</f>
        <v>N/A</v>
      </c>
      <c r="AJ940" s="7" t="str">
        <f>IF(ISBLANK($B940),"N/A",$B940)</f>
        <v>N/A</v>
      </c>
      <c r="AK940" s="8" t="str">
        <f>IF(ISBLANK($C940),"N/A",$C940)</f>
        <v>N/A</v>
      </c>
      <c r="AL940" s="8" t="str">
        <f>IF(ISBLANK($C941),"N/A",$C941)</f>
        <v>N/A</v>
      </c>
      <c r="AM940" s="7" t="str">
        <f>IF(ISBLANK($B941),"N/A",$B941)</f>
        <v>N/A</v>
      </c>
      <c r="AN940" s="8" t="str">
        <f>IF(ISBLANK($F941),"N/A",$F941)</f>
        <v>N/A</v>
      </c>
      <c r="AO940" s="8" t="str">
        <f>IF(ISBLANK($E941),"N/A",$E941)</f>
        <v>N/A</v>
      </c>
      <c r="AP940" s="3"/>
      <c r="AQ940" s="6" t="str">
        <f>IF($S940=FALSE,"Matter doesn't match.","-")</f>
        <v>-</v>
      </c>
      <c r="AR940" s="6" t="str">
        <f>IF($R940=TRUE,"System matches.","-")</f>
        <v>System matches.</v>
      </c>
      <c r="AS940" s="6" t="str">
        <f>IF($U940=FALSE,"Action Type doesn't match.","-")</f>
        <v>-</v>
      </c>
      <c r="AT940" s="6" t="str">
        <f>IF($V940=FALSE,"Action Due doesn't match.","-")</f>
        <v>-</v>
      </c>
      <c r="AU940" s="6" t="b">
        <f>IF(AND($S940=TRUE,$Z940=TRUE,$U940=FALSE,$R940=FALSE),TRUE,FALSE)</f>
        <v>0</v>
      </c>
      <c r="AV940" s="13" t="b">
        <f ca="1">IF(OFFSET($AU940,-1,0)=TRUE,TRUE,FALSE)</f>
        <v>0</v>
      </c>
      <c r="AW940" s="6" t="b">
        <f>IF(AND($V940=TRUE,$S940=TRUE,$U940=FALSE,$R940=FALSE),TRUE,FALSE)</f>
        <v>0</v>
      </c>
      <c r="AX940" s="13" t="b">
        <f ca="1">IF(OFFSET($AW940,-1,0)="TRUE",TRUE,FALSE)</f>
        <v>0</v>
      </c>
      <c r="AY940" s="3"/>
      <c r="AZ940" s="3" t="str">
        <f>IF(OR($S940=FALSE,$R940=TRUE,$V940=FALSE),"-",IF(T940=FALSE,(CONCATENATE(D$1," doesn't match.")),"-"))</f>
        <v>-</v>
      </c>
      <c r="BA940" s="3" t="str">
        <f>IF(OR($S940=FALSE,$R940=TRUE,$V940=FALSE),"-",IF(U940=FALSE,(CONCATENATE(E$1," doesn't match.")),"-"))</f>
        <v>-</v>
      </c>
      <c r="BB940" s="3" t="str">
        <f>IF(OR($S940=FALSE,$R940=TRUE,$V940=FALSE),"-",IF(V940=FALSE,(CONCATENATE(F$1," doesn't match.")),"-"))</f>
        <v>-</v>
      </c>
      <c r="BC940" s="3" t="str">
        <f>IF(OR($S940=FALSE,$R940=TRUE,$V940=FALSE),"-",IF(W940=FALSE,(CONCATENATE(G$1," doesn't match.")),"-"))</f>
        <v>-</v>
      </c>
      <c r="BD940" s="3" t="str">
        <f>IF(OR($S940=FALSE,$R940=TRUE,$V940=FALSE),"-",IF(X940=FALSE,(CONCATENATE(H$1," doesn't match.")),"-"))</f>
        <v>-</v>
      </c>
      <c r="BE940" s="3" t="str">
        <f>IF(OR($S940=FALSE,$R940=TRUE,$V940=FALSE),"-",IF(Y940=FALSE,(CONCATENATE(I$1," doesn't match.")),"-"))</f>
        <v>-</v>
      </c>
      <c r="BF940" s="3" t="str">
        <f>IF(OR($S940=FALSE,$R940=TRUE,$V940=FALSE),"-",IF(Z940=FALSE,(CONCATENATE(J$1," doesn't match.")),"-"))</f>
        <v>-</v>
      </c>
      <c r="BG940" s="3" t="str">
        <f>IF(OR($S940=FALSE,$R940=TRUE,$V940=FALSE),"-",IF(AA940=FALSE,(CONCATENATE(K$1," doesn't match.")),"-"))</f>
        <v>-</v>
      </c>
      <c r="BH940" s="3" t="str">
        <f>IF(OR($S940=FALSE,$R940=TRUE,$V940=FALSE),"-",IF(AB940=FALSE,(CONCATENATE(L$1," doesn't match.")),"-"))</f>
        <v>-</v>
      </c>
      <c r="BI940" s="3" t="str">
        <f>IF(OR($S940=FALSE,$R940=TRUE,$V940=FALSE),"-",IF(AC940=FALSE,(CONCATENATE(M$1," doesn't match.")),"-"))</f>
        <v>-</v>
      </c>
      <c r="BJ940" s="3" t="str">
        <f>IF(OR($S940=FALSE,$R940=TRUE,$V940=FALSE),"-",IF(AD940=FALSE,(CONCATENATE(N$1," doesn't match.")),"-"))</f>
        <v>-</v>
      </c>
      <c r="BK940" s="3" t="str">
        <f>IF(OR($S940=FALSE,$R940=TRUE,$V940=FALSE),"-",IF(AE940=FALSE,(CONCATENATE(O$1," doesn't match.")),"-"))</f>
        <v>-</v>
      </c>
      <c r="BL940" s="3" t="str">
        <f>IF(OR($S940=FALSE,$R940=TRUE,$V940=FALSE),"-",IF(AF940=FALSE,(CONCATENATE(P$1," doesn't match.")),"-"))</f>
        <v>-</v>
      </c>
    </row>
    <row r="941" spans="1:64" x14ac:dyDescent="0.25">
      <c r="A941" s="2"/>
      <c r="B941" s="3"/>
      <c r="C941" s="4"/>
      <c r="D941" s="3"/>
      <c r="E941" s="3"/>
      <c r="F941" s="3"/>
      <c r="G941" s="3"/>
      <c r="H941" s="5"/>
      <c r="I941" s="5"/>
      <c r="J941" s="5"/>
      <c r="K941" s="5"/>
      <c r="L941" s="3"/>
      <c r="M941" s="5"/>
      <c r="N941" s="5"/>
      <c r="O941" s="5"/>
      <c r="P941" s="5"/>
      <c r="Q941" s="5"/>
      <c r="R941" s="6" t="b">
        <f>B941=B942</f>
        <v>1</v>
      </c>
      <c r="S941" s="6" t="b">
        <f>C941=C942</f>
        <v>1</v>
      </c>
      <c r="T941" s="6" t="b">
        <f>D941=D942</f>
        <v>1</v>
      </c>
      <c r="U941" s="6" t="b">
        <f>E941=E942</f>
        <v>1</v>
      </c>
      <c r="V941" s="6" t="b">
        <f>F941=F942</f>
        <v>1</v>
      </c>
      <c r="W941" s="6" t="b">
        <f>G941=G942</f>
        <v>1</v>
      </c>
      <c r="X941" s="6" t="b">
        <f>H941=H942</f>
        <v>1</v>
      </c>
      <c r="Y941" s="6" t="b">
        <f>I941=I942</f>
        <v>1</v>
      </c>
      <c r="Z941" s="6" t="b">
        <f>J941=J942</f>
        <v>1</v>
      </c>
      <c r="AA941" s="6" t="b">
        <f>K941=K942</f>
        <v>1</v>
      </c>
      <c r="AB941" s="6" t="b">
        <f>L941=L942</f>
        <v>1</v>
      </c>
      <c r="AC941" s="6" t="b">
        <f>M941=M942</f>
        <v>1</v>
      </c>
      <c r="AD941" s="6" t="b">
        <f>N941=N942</f>
        <v>1</v>
      </c>
      <c r="AE941" s="6" t="b">
        <f>O941=O942</f>
        <v>1</v>
      </c>
      <c r="AF941" s="6" t="b">
        <f>P941=P942</f>
        <v>1</v>
      </c>
      <c r="AG941" s="3"/>
      <c r="AH941" s="8" t="str">
        <f>IF(ISBLANK($E941),"N/A",$E941)</f>
        <v>N/A</v>
      </c>
      <c r="AI941" s="8" t="str">
        <f>IF(ISBLANK($F941),"N/A",$F941)</f>
        <v>N/A</v>
      </c>
      <c r="AJ941" s="7" t="str">
        <f>IF(ISBLANK($B941),"N/A",$B941)</f>
        <v>N/A</v>
      </c>
      <c r="AK941" s="8" t="str">
        <f>IF(ISBLANK($C941),"N/A",$C941)</f>
        <v>N/A</v>
      </c>
      <c r="AL941" s="8" t="str">
        <f>IF(ISBLANK($C942),"N/A",$C942)</f>
        <v>N/A</v>
      </c>
      <c r="AM941" s="7" t="str">
        <f>IF(ISBLANK($B942),"N/A",$B942)</f>
        <v>N/A</v>
      </c>
      <c r="AN941" s="8" t="str">
        <f>IF(ISBLANK($F942),"N/A",$F942)</f>
        <v>N/A</v>
      </c>
      <c r="AO941" s="8" t="str">
        <f>IF(ISBLANK($E942),"N/A",$E942)</f>
        <v>N/A</v>
      </c>
      <c r="AP941" s="3"/>
      <c r="AQ941" s="6" t="str">
        <f>IF($S941=FALSE,"Matter doesn't match.","-")</f>
        <v>-</v>
      </c>
      <c r="AR941" s="6" t="str">
        <f>IF($R941=TRUE,"System matches.","-")</f>
        <v>System matches.</v>
      </c>
      <c r="AS941" s="6" t="str">
        <f>IF($U941=FALSE,"Action Type doesn't match.","-")</f>
        <v>-</v>
      </c>
      <c r="AT941" s="6" t="str">
        <f>IF($V941=FALSE,"Action Due doesn't match.","-")</f>
        <v>-</v>
      </c>
      <c r="AU941" s="6" t="b">
        <f>IF(AND($S941=TRUE,$Z941=TRUE,$U941=FALSE,$R941=FALSE),TRUE,FALSE)</f>
        <v>0</v>
      </c>
      <c r="AV941" s="13" t="b">
        <f ca="1">IF(OFFSET($AU941,-1,0)=TRUE,TRUE,FALSE)</f>
        <v>0</v>
      </c>
      <c r="AW941" s="6" t="b">
        <f>IF(AND($V941=TRUE,$S941=TRUE,$U941=FALSE,$R941=FALSE),TRUE,FALSE)</f>
        <v>0</v>
      </c>
      <c r="AX941" s="13" t="b">
        <f ca="1">IF(OFFSET($AW941,-1,0)="TRUE",TRUE,FALSE)</f>
        <v>0</v>
      </c>
      <c r="AY941" s="3"/>
      <c r="AZ941" s="3" t="str">
        <f>IF(OR($S941=FALSE,$R941=TRUE,$V941=FALSE),"-",IF(T941=FALSE,(CONCATENATE(D$1," doesn't match.")),"-"))</f>
        <v>-</v>
      </c>
      <c r="BA941" s="3" t="str">
        <f>IF(OR($S941=FALSE,$R941=TRUE,$V941=FALSE),"-",IF(U941=FALSE,(CONCATENATE(E$1," doesn't match.")),"-"))</f>
        <v>-</v>
      </c>
      <c r="BB941" s="3" t="str">
        <f>IF(OR($S941=FALSE,$R941=TRUE,$V941=FALSE),"-",IF(V941=FALSE,(CONCATENATE(F$1," doesn't match.")),"-"))</f>
        <v>-</v>
      </c>
      <c r="BC941" s="3" t="str">
        <f>IF(OR($S941=FALSE,$R941=TRUE,$V941=FALSE),"-",IF(W941=FALSE,(CONCATENATE(G$1," doesn't match.")),"-"))</f>
        <v>-</v>
      </c>
      <c r="BD941" s="3" t="str">
        <f>IF(OR($S941=FALSE,$R941=TRUE,$V941=FALSE),"-",IF(X941=FALSE,(CONCATENATE(H$1," doesn't match.")),"-"))</f>
        <v>-</v>
      </c>
      <c r="BE941" s="3" t="str">
        <f>IF(OR($S941=FALSE,$R941=TRUE,$V941=FALSE),"-",IF(Y941=FALSE,(CONCATENATE(I$1," doesn't match.")),"-"))</f>
        <v>-</v>
      </c>
      <c r="BF941" s="3" t="str">
        <f>IF(OR($S941=FALSE,$R941=TRUE,$V941=FALSE),"-",IF(Z941=FALSE,(CONCATENATE(J$1," doesn't match.")),"-"))</f>
        <v>-</v>
      </c>
      <c r="BG941" s="3" t="str">
        <f>IF(OR($S941=FALSE,$R941=TRUE,$V941=FALSE),"-",IF(AA941=FALSE,(CONCATENATE(K$1," doesn't match.")),"-"))</f>
        <v>-</v>
      </c>
      <c r="BH941" s="3" t="str">
        <f>IF(OR($S941=FALSE,$R941=TRUE,$V941=FALSE),"-",IF(AB941=FALSE,(CONCATENATE(L$1," doesn't match.")),"-"))</f>
        <v>-</v>
      </c>
      <c r="BI941" s="3" t="str">
        <f>IF(OR($S941=FALSE,$R941=TRUE,$V941=FALSE),"-",IF(AC941=FALSE,(CONCATENATE(M$1," doesn't match.")),"-"))</f>
        <v>-</v>
      </c>
      <c r="BJ941" s="3" t="str">
        <f>IF(OR($S941=FALSE,$R941=TRUE,$V941=FALSE),"-",IF(AD941=FALSE,(CONCATENATE(N$1," doesn't match.")),"-"))</f>
        <v>-</v>
      </c>
      <c r="BK941" s="3" t="str">
        <f>IF(OR($S941=FALSE,$R941=TRUE,$V941=FALSE),"-",IF(AE941=FALSE,(CONCATENATE(O$1," doesn't match.")),"-"))</f>
        <v>-</v>
      </c>
      <c r="BL941" s="3" t="str">
        <f>IF(OR($S941=FALSE,$R941=TRUE,$V941=FALSE),"-",IF(AF941=FALSE,(CONCATENATE(P$1," doesn't match.")),"-"))</f>
        <v>-</v>
      </c>
    </row>
    <row r="942" spans="1:64" x14ac:dyDescent="0.25">
      <c r="A942" s="2"/>
      <c r="B942" s="3"/>
      <c r="C942" s="4"/>
      <c r="D942" s="3"/>
      <c r="E942" s="3"/>
      <c r="F942" s="3"/>
      <c r="G942" s="3"/>
      <c r="H942" s="5"/>
      <c r="I942" s="5"/>
      <c r="J942" s="5"/>
      <c r="K942" s="5"/>
      <c r="L942" s="3"/>
      <c r="M942" s="5"/>
      <c r="N942" s="5"/>
      <c r="O942" s="5"/>
      <c r="P942" s="5"/>
      <c r="Q942" s="5"/>
      <c r="R942" s="6" t="b">
        <f>B942=B943</f>
        <v>1</v>
      </c>
      <c r="S942" s="6" t="b">
        <f>C942=C943</f>
        <v>1</v>
      </c>
      <c r="T942" s="6" t="b">
        <f>D942=D943</f>
        <v>1</v>
      </c>
      <c r="U942" s="6" t="b">
        <f>E942=E943</f>
        <v>1</v>
      </c>
      <c r="V942" s="6" t="b">
        <f>F942=F943</f>
        <v>1</v>
      </c>
      <c r="W942" s="6" t="b">
        <f>G942=G943</f>
        <v>1</v>
      </c>
      <c r="X942" s="6" t="b">
        <f>H942=H943</f>
        <v>1</v>
      </c>
      <c r="Y942" s="6" t="b">
        <f>I942=I943</f>
        <v>1</v>
      </c>
      <c r="Z942" s="6" t="b">
        <f>J942=J943</f>
        <v>1</v>
      </c>
      <c r="AA942" s="6" t="b">
        <f>K942=K943</f>
        <v>1</v>
      </c>
      <c r="AB942" s="6" t="b">
        <f>L942=L943</f>
        <v>1</v>
      </c>
      <c r="AC942" s="6" t="b">
        <f>M942=M943</f>
        <v>1</v>
      </c>
      <c r="AD942" s="6" t="b">
        <f>N942=N943</f>
        <v>1</v>
      </c>
      <c r="AE942" s="6" t="b">
        <f>O942=O943</f>
        <v>1</v>
      </c>
      <c r="AF942" s="6" t="b">
        <f>P942=P943</f>
        <v>1</v>
      </c>
      <c r="AG942" s="3"/>
      <c r="AH942" s="8" t="str">
        <f>IF(ISBLANK($E942),"N/A",$E942)</f>
        <v>N/A</v>
      </c>
      <c r="AI942" s="8" t="str">
        <f>IF(ISBLANK($F942),"N/A",$F942)</f>
        <v>N/A</v>
      </c>
      <c r="AJ942" s="7" t="str">
        <f>IF(ISBLANK($B942),"N/A",$B942)</f>
        <v>N/A</v>
      </c>
      <c r="AK942" s="8" t="str">
        <f>IF(ISBLANK($C942),"N/A",$C942)</f>
        <v>N/A</v>
      </c>
      <c r="AL942" s="8" t="str">
        <f>IF(ISBLANK($C943),"N/A",$C943)</f>
        <v>N/A</v>
      </c>
      <c r="AM942" s="7" t="str">
        <f>IF(ISBLANK($B943),"N/A",$B943)</f>
        <v>N/A</v>
      </c>
      <c r="AN942" s="8" t="str">
        <f>IF(ISBLANK($F943),"N/A",$F943)</f>
        <v>N/A</v>
      </c>
      <c r="AO942" s="8" t="str">
        <f>IF(ISBLANK($E943),"N/A",$E943)</f>
        <v>N/A</v>
      </c>
      <c r="AP942" s="3"/>
      <c r="AQ942" s="6" t="str">
        <f>IF($S942=FALSE,"Matter doesn't match.","-")</f>
        <v>-</v>
      </c>
      <c r="AR942" s="6" t="str">
        <f>IF($R942=TRUE,"System matches.","-")</f>
        <v>System matches.</v>
      </c>
      <c r="AS942" s="6" t="str">
        <f>IF($U942=FALSE,"Action Type doesn't match.","-")</f>
        <v>-</v>
      </c>
      <c r="AT942" s="6" t="str">
        <f>IF($V942=FALSE,"Action Due doesn't match.","-")</f>
        <v>-</v>
      </c>
      <c r="AU942" s="6" t="b">
        <f>IF(AND($S942=TRUE,$Z942=TRUE,$U942=FALSE,$R942=FALSE),TRUE,FALSE)</f>
        <v>0</v>
      </c>
      <c r="AV942" s="13" t="b">
        <f ca="1">IF(OFFSET($AU942,-1,0)=TRUE,TRUE,FALSE)</f>
        <v>0</v>
      </c>
      <c r="AW942" s="6" t="b">
        <f>IF(AND($V942=TRUE,$S942=TRUE,$U942=FALSE,$R942=FALSE),TRUE,FALSE)</f>
        <v>0</v>
      </c>
      <c r="AX942" s="13" t="b">
        <f ca="1">IF(OFFSET($AW942,-1,0)="TRUE",TRUE,FALSE)</f>
        <v>0</v>
      </c>
      <c r="AY942" s="3"/>
      <c r="AZ942" s="3" t="str">
        <f>IF(OR($S942=FALSE,$R942=TRUE,$V942=FALSE),"-",IF(T942=FALSE,(CONCATENATE(D$1," doesn't match.")),"-"))</f>
        <v>-</v>
      </c>
      <c r="BA942" s="3" t="str">
        <f>IF(OR($S942=FALSE,$R942=TRUE,$V942=FALSE),"-",IF(U942=FALSE,(CONCATENATE(E$1," doesn't match.")),"-"))</f>
        <v>-</v>
      </c>
      <c r="BB942" s="3" t="str">
        <f>IF(OR($S942=FALSE,$R942=TRUE,$V942=FALSE),"-",IF(V942=FALSE,(CONCATENATE(F$1," doesn't match.")),"-"))</f>
        <v>-</v>
      </c>
      <c r="BC942" s="3" t="str">
        <f>IF(OR($S942=FALSE,$R942=TRUE,$V942=FALSE),"-",IF(W942=FALSE,(CONCATENATE(G$1," doesn't match.")),"-"))</f>
        <v>-</v>
      </c>
      <c r="BD942" s="3" t="str">
        <f>IF(OR($S942=FALSE,$R942=TRUE,$V942=FALSE),"-",IF(X942=FALSE,(CONCATENATE(H$1," doesn't match.")),"-"))</f>
        <v>-</v>
      </c>
      <c r="BE942" s="3" t="str">
        <f>IF(OR($S942=FALSE,$R942=TRUE,$V942=FALSE),"-",IF(Y942=FALSE,(CONCATENATE(I$1," doesn't match.")),"-"))</f>
        <v>-</v>
      </c>
      <c r="BF942" s="3" t="str">
        <f>IF(OR($S942=FALSE,$R942=TRUE,$V942=FALSE),"-",IF(Z942=FALSE,(CONCATENATE(J$1," doesn't match.")),"-"))</f>
        <v>-</v>
      </c>
      <c r="BG942" s="3" t="str">
        <f>IF(OR($S942=FALSE,$R942=TRUE,$V942=FALSE),"-",IF(AA942=FALSE,(CONCATENATE(K$1," doesn't match.")),"-"))</f>
        <v>-</v>
      </c>
      <c r="BH942" s="3" t="str">
        <f>IF(OR($S942=FALSE,$R942=TRUE,$V942=FALSE),"-",IF(AB942=FALSE,(CONCATENATE(L$1," doesn't match.")),"-"))</f>
        <v>-</v>
      </c>
      <c r="BI942" s="3" t="str">
        <f>IF(OR($S942=FALSE,$R942=TRUE,$V942=FALSE),"-",IF(AC942=FALSE,(CONCATENATE(M$1," doesn't match.")),"-"))</f>
        <v>-</v>
      </c>
      <c r="BJ942" s="3" t="str">
        <f>IF(OR($S942=FALSE,$R942=TRUE,$V942=FALSE),"-",IF(AD942=FALSE,(CONCATENATE(N$1," doesn't match.")),"-"))</f>
        <v>-</v>
      </c>
      <c r="BK942" s="3" t="str">
        <f>IF(OR($S942=FALSE,$R942=TRUE,$V942=FALSE),"-",IF(AE942=FALSE,(CONCATENATE(O$1," doesn't match.")),"-"))</f>
        <v>-</v>
      </c>
      <c r="BL942" s="3" t="str">
        <f>IF(OR($S942=FALSE,$R942=TRUE,$V942=FALSE),"-",IF(AF942=FALSE,(CONCATENATE(P$1," doesn't match.")),"-"))</f>
        <v>-</v>
      </c>
    </row>
    <row r="943" spans="1:64" x14ac:dyDescent="0.25">
      <c r="A943" s="2"/>
      <c r="B943" s="3"/>
      <c r="C943" s="4"/>
      <c r="D943" s="3"/>
      <c r="E943" s="3"/>
      <c r="F943" s="3"/>
      <c r="G943" s="3"/>
      <c r="H943" s="5"/>
      <c r="I943" s="5"/>
      <c r="J943" s="5"/>
      <c r="K943" s="5"/>
      <c r="L943" s="3"/>
      <c r="M943" s="5"/>
      <c r="N943" s="5"/>
      <c r="O943" s="5"/>
      <c r="P943" s="5"/>
      <c r="Q943" s="5"/>
      <c r="R943" s="6" t="b">
        <f>B943=B944</f>
        <v>1</v>
      </c>
      <c r="S943" s="6" t="b">
        <f>C943=C944</f>
        <v>1</v>
      </c>
      <c r="T943" s="6" t="b">
        <f>D943=D944</f>
        <v>1</v>
      </c>
      <c r="U943" s="6" t="b">
        <f>E943=E944</f>
        <v>1</v>
      </c>
      <c r="V943" s="6" t="b">
        <f>F943=F944</f>
        <v>1</v>
      </c>
      <c r="W943" s="6" t="b">
        <f>G943=G944</f>
        <v>1</v>
      </c>
      <c r="X943" s="6" t="b">
        <f>H943=H944</f>
        <v>1</v>
      </c>
      <c r="Y943" s="6" t="b">
        <f>I943=I944</f>
        <v>1</v>
      </c>
      <c r="Z943" s="6" t="b">
        <f>J943=J944</f>
        <v>1</v>
      </c>
      <c r="AA943" s="6" t="b">
        <f>K943=K944</f>
        <v>1</v>
      </c>
      <c r="AB943" s="6" t="b">
        <f>L943=L944</f>
        <v>1</v>
      </c>
      <c r="AC943" s="6" t="b">
        <f>M943=M944</f>
        <v>1</v>
      </c>
      <c r="AD943" s="6" t="b">
        <f>N943=N944</f>
        <v>1</v>
      </c>
      <c r="AE943" s="6" t="b">
        <f>O943=O944</f>
        <v>1</v>
      </c>
      <c r="AF943" s="6" t="b">
        <f>P943=P944</f>
        <v>1</v>
      </c>
      <c r="AG943" s="3"/>
      <c r="AH943" s="8" t="str">
        <f>IF(ISBLANK($E943),"N/A",$E943)</f>
        <v>N/A</v>
      </c>
      <c r="AI943" s="8" t="str">
        <f>IF(ISBLANK($F943),"N/A",$F943)</f>
        <v>N/A</v>
      </c>
      <c r="AJ943" s="7" t="str">
        <f>IF(ISBLANK($B943),"N/A",$B943)</f>
        <v>N/A</v>
      </c>
      <c r="AK943" s="8" t="str">
        <f>IF(ISBLANK($C943),"N/A",$C943)</f>
        <v>N/A</v>
      </c>
      <c r="AL943" s="8" t="str">
        <f>IF(ISBLANK($C944),"N/A",$C944)</f>
        <v>N/A</v>
      </c>
      <c r="AM943" s="7" t="str">
        <f>IF(ISBLANK($B944),"N/A",$B944)</f>
        <v>N/A</v>
      </c>
      <c r="AN943" s="8" t="str">
        <f>IF(ISBLANK($F944),"N/A",$F944)</f>
        <v>N/A</v>
      </c>
      <c r="AO943" s="8" t="str">
        <f>IF(ISBLANK($E944),"N/A",$E944)</f>
        <v>N/A</v>
      </c>
      <c r="AP943" s="3"/>
      <c r="AQ943" s="6" t="str">
        <f>IF($S943=FALSE,"Matter doesn't match.","-")</f>
        <v>-</v>
      </c>
      <c r="AR943" s="6" t="str">
        <f>IF($R943=TRUE,"System matches.","-")</f>
        <v>System matches.</v>
      </c>
      <c r="AS943" s="6" t="str">
        <f>IF($U943=FALSE,"Action Type doesn't match.","-")</f>
        <v>-</v>
      </c>
      <c r="AT943" s="6" t="str">
        <f>IF($V943=FALSE,"Action Due doesn't match.","-")</f>
        <v>-</v>
      </c>
      <c r="AU943" s="6" t="b">
        <f>IF(AND($S943=TRUE,$Z943=TRUE,$U943=FALSE,$R943=FALSE),TRUE,FALSE)</f>
        <v>0</v>
      </c>
      <c r="AV943" s="13" t="b">
        <f ca="1">IF(OFFSET($AU943,-1,0)=TRUE,TRUE,FALSE)</f>
        <v>0</v>
      </c>
      <c r="AW943" s="6" t="b">
        <f>IF(AND($V943=TRUE,$S943=TRUE,$U943=FALSE,$R943=FALSE),TRUE,FALSE)</f>
        <v>0</v>
      </c>
      <c r="AX943" s="13" t="b">
        <f ca="1">IF(OFFSET($AW943,-1,0)="TRUE",TRUE,FALSE)</f>
        <v>0</v>
      </c>
      <c r="AY943" s="3"/>
      <c r="AZ943" s="3" t="str">
        <f>IF(OR($S943=FALSE,$R943=TRUE,$V943=FALSE),"-",IF(T943=FALSE,(CONCATENATE(D$1," doesn't match.")),"-"))</f>
        <v>-</v>
      </c>
      <c r="BA943" s="3" t="str">
        <f>IF(OR($S943=FALSE,$R943=TRUE,$V943=FALSE),"-",IF(U943=FALSE,(CONCATENATE(E$1," doesn't match.")),"-"))</f>
        <v>-</v>
      </c>
      <c r="BB943" s="3" t="str">
        <f>IF(OR($S943=FALSE,$R943=TRUE,$V943=FALSE),"-",IF(V943=FALSE,(CONCATENATE(F$1," doesn't match.")),"-"))</f>
        <v>-</v>
      </c>
      <c r="BC943" s="3" t="str">
        <f>IF(OR($S943=FALSE,$R943=TRUE,$V943=FALSE),"-",IF(W943=FALSE,(CONCATENATE(G$1," doesn't match.")),"-"))</f>
        <v>-</v>
      </c>
      <c r="BD943" s="3" t="str">
        <f>IF(OR($S943=FALSE,$R943=TRUE,$V943=FALSE),"-",IF(X943=FALSE,(CONCATENATE(H$1," doesn't match.")),"-"))</f>
        <v>-</v>
      </c>
      <c r="BE943" s="3" t="str">
        <f>IF(OR($S943=FALSE,$R943=TRUE,$V943=FALSE),"-",IF(Y943=FALSE,(CONCATENATE(I$1," doesn't match.")),"-"))</f>
        <v>-</v>
      </c>
      <c r="BF943" s="3" t="str">
        <f>IF(OR($S943=FALSE,$R943=TRUE,$V943=FALSE),"-",IF(Z943=FALSE,(CONCATENATE(J$1," doesn't match.")),"-"))</f>
        <v>-</v>
      </c>
      <c r="BG943" s="3" t="str">
        <f>IF(OR($S943=FALSE,$R943=TRUE,$V943=FALSE),"-",IF(AA943=FALSE,(CONCATENATE(K$1," doesn't match.")),"-"))</f>
        <v>-</v>
      </c>
      <c r="BH943" s="3" t="str">
        <f>IF(OR($S943=FALSE,$R943=TRUE,$V943=FALSE),"-",IF(AB943=FALSE,(CONCATENATE(L$1," doesn't match.")),"-"))</f>
        <v>-</v>
      </c>
      <c r="BI943" s="3" t="str">
        <f>IF(OR($S943=FALSE,$R943=TRUE,$V943=FALSE),"-",IF(AC943=FALSE,(CONCATENATE(M$1," doesn't match.")),"-"))</f>
        <v>-</v>
      </c>
      <c r="BJ943" s="3" t="str">
        <f>IF(OR($S943=FALSE,$R943=TRUE,$V943=FALSE),"-",IF(AD943=FALSE,(CONCATENATE(N$1," doesn't match.")),"-"))</f>
        <v>-</v>
      </c>
      <c r="BK943" s="3" t="str">
        <f>IF(OR($S943=FALSE,$R943=TRUE,$V943=FALSE),"-",IF(AE943=FALSE,(CONCATENATE(O$1," doesn't match.")),"-"))</f>
        <v>-</v>
      </c>
      <c r="BL943" s="3" t="str">
        <f>IF(OR($S943=FALSE,$R943=TRUE,$V943=FALSE),"-",IF(AF943=FALSE,(CONCATENATE(P$1," doesn't match.")),"-"))</f>
        <v>-</v>
      </c>
    </row>
    <row r="944" spans="1:64" x14ac:dyDescent="0.25">
      <c r="A944" s="2"/>
      <c r="B944" s="3"/>
      <c r="C944" s="4"/>
      <c r="D944" s="3"/>
      <c r="E944" s="3"/>
      <c r="F944" s="3"/>
      <c r="G944" s="3"/>
      <c r="H944" s="5"/>
      <c r="I944" s="5"/>
      <c r="J944" s="5"/>
      <c r="K944" s="5"/>
      <c r="L944" s="3"/>
      <c r="M944" s="5"/>
      <c r="N944" s="5"/>
      <c r="O944" s="5"/>
      <c r="P944" s="5"/>
      <c r="Q944" s="5"/>
      <c r="R944" s="6" t="b">
        <f>B944=B945</f>
        <v>1</v>
      </c>
      <c r="S944" s="6" t="b">
        <f>C944=C945</f>
        <v>1</v>
      </c>
      <c r="T944" s="6" t="b">
        <f>D944=D945</f>
        <v>1</v>
      </c>
      <c r="U944" s="6" t="b">
        <f>E944=E945</f>
        <v>1</v>
      </c>
      <c r="V944" s="6" t="b">
        <f>F944=F945</f>
        <v>1</v>
      </c>
      <c r="W944" s="6" t="b">
        <f>G944=G945</f>
        <v>1</v>
      </c>
      <c r="X944" s="6" t="b">
        <f>H944=H945</f>
        <v>1</v>
      </c>
      <c r="Y944" s="6" t="b">
        <f>I944=I945</f>
        <v>1</v>
      </c>
      <c r="Z944" s="6" t="b">
        <f>J944=J945</f>
        <v>1</v>
      </c>
      <c r="AA944" s="6" t="b">
        <f>K944=K945</f>
        <v>1</v>
      </c>
      <c r="AB944" s="6" t="b">
        <f>L944=L945</f>
        <v>1</v>
      </c>
      <c r="AC944" s="6" t="b">
        <f>M944=M945</f>
        <v>1</v>
      </c>
      <c r="AD944" s="6" t="b">
        <f>N944=N945</f>
        <v>1</v>
      </c>
      <c r="AE944" s="6" t="b">
        <f>O944=O945</f>
        <v>1</v>
      </c>
      <c r="AF944" s="6" t="b">
        <f>P944=P945</f>
        <v>1</v>
      </c>
      <c r="AG944" s="3"/>
      <c r="AH944" s="8" t="str">
        <f>IF(ISBLANK($E944),"N/A",$E944)</f>
        <v>N/A</v>
      </c>
      <c r="AI944" s="8" t="str">
        <f>IF(ISBLANK($F944),"N/A",$F944)</f>
        <v>N/A</v>
      </c>
      <c r="AJ944" s="7" t="str">
        <f>IF(ISBLANK($B944),"N/A",$B944)</f>
        <v>N/A</v>
      </c>
      <c r="AK944" s="8" t="str">
        <f>IF(ISBLANK($C944),"N/A",$C944)</f>
        <v>N/A</v>
      </c>
      <c r="AL944" s="8" t="str">
        <f>IF(ISBLANK($C945),"N/A",$C945)</f>
        <v>N/A</v>
      </c>
      <c r="AM944" s="7" t="str">
        <f>IF(ISBLANK($B945),"N/A",$B945)</f>
        <v>N/A</v>
      </c>
      <c r="AN944" s="8" t="str">
        <f>IF(ISBLANK($F945),"N/A",$F945)</f>
        <v>N/A</v>
      </c>
      <c r="AO944" s="8" t="str">
        <f>IF(ISBLANK($E945),"N/A",$E945)</f>
        <v>N/A</v>
      </c>
      <c r="AP944" s="3"/>
      <c r="AQ944" s="6" t="str">
        <f>IF($S944=FALSE,"Matter doesn't match.","-")</f>
        <v>-</v>
      </c>
      <c r="AR944" s="6" t="str">
        <f>IF($R944=TRUE,"System matches.","-")</f>
        <v>System matches.</v>
      </c>
      <c r="AS944" s="6" t="str">
        <f>IF($U944=FALSE,"Action Type doesn't match.","-")</f>
        <v>-</v>
      </c>
      <c r="AT944" s="6" t="str">
        <f>IF($V944=FALSE,"Action Due doesn't match.","-")</f>
        <v>-</v>
      </c>
      <c r="AU944" s="6" t="b">
        <f>IF(AND($S944=TRUE,$Z944=TRUE,$U944=FALSE,$R944=FALSE),TRUE,FALSE)</f>
        <v>0</v>
      </c>
      <c r="AV944" s="13" t="b">
        <f ca="1">IF(OFFSET($AU944,-1,0)=TRUE,TRUE,FALSE)</f>
        <v>0</v>
      </c>
      <c r="AW944" s="6" t="b">
        <f>IF(AND($V944=TRUE,$S944=TRUE,$U944=FALSE,$R944=FALSE),TRUE,FALSE)</f>
        <v>0</v>
      </c>
      <c r="AX944" s="13" t="b">
        <f ca="1">IF(OFFSET($AW944,-1,0)="TRUE",TRUE,FALSE)</f>
        <v>0</v>
      </c>
      <c r="AY944" s="3"/>
      <c r="AZ944" s="3" t="str">
        <f>IF(OR($S944=FALSE,$R944=TRUE,$V944=FALSE),"-",IF(T944=FALSE,(CONCATENATE(D$1," doesn't match.")),"-"))</f>
        <v>-</v>
      </c>
      <c r="BA944" s="3" t="str">
        <f>IF(OR($S944=FALSE,$R944=TRUE,$V944=FALSE),"-",IF(U944=FALSE,(CONCATENATE(E$1," doesn't match.")),"-"))</f>
        <v>-</v>
      </c>
      <c r="BB944" s="3" t="str">
        <f>IF(OR($S944=FALSE,$R944=TRUE,$V944=FALSE),"-",IF(V944=FALSE,(CONCATENATE(F$1," doesn't match.")),"-"))</f>
        <v>-</v>
      </c>
      <c r="BC944" s="3" t="str">
        <f>IF(OR($S944=FALSE,$R944=TRUE,$V944=FALSE),"-",IF(W944=FALSE,(CONCATENATE(G$1," doesn't match.")),"-"))</f>
        <v>-</v>
      </c>
      <c r="BD944" s="3" t="str">
        <f>IF(OR($S944=FALSE,$R944=TRUE,$V944=FALSE),"-",IF(X944=FALSE,(CONCATENATE(H$1," doesn't match.")),"-"))</f>
        <v>-</v>
      </c>
      <c r="BE944" s="3" t="str">
        <f>IF(OR($S944=FALSE,$R944=TRUE,$V944=FALSE),"-",IF(Y944=FALSE,(CONCATENATE(I$1," doesn't match.")),"-"))</f>
        <v>-</v>
      </c>
      <c r="BF944" s="3" t="str">
        <f>IF(OR($S944=FALSE,$R944=TRUE,$V944=FALSE),"-",IF(Z944=FALSE,(CONCATENATE(J$1," doesn't match.")),"-"))</f>
        <v>-</v>
      </c>
      <c r="BG944" s="3" t="str">
        <f>IF(OR($S944=FALSE,$R944=TRUE,$V944=FALSE),"-",IF(AA944=FALSE,(CONCATENATE(K$1," doesn't match.")),"-"))</f>
        <v>-</v>
      </c>
      <c r="BH944" s="3" t="str">
        <f>IF(OR($S944=FALSE,$R944=TRUE,$V944=FALSE),"-",IF(AB944=FALSE,(CONCATENATE(L$1," doesn't match.")),"-"))</f>
        <v>-</v>
      </c>
      <c r="BI944" s="3" t="str">
        <f>IF(OR($S944=FALSE,$R944=TRUE,$V944=FALSE),"-",IF(AC944=FALSE,(CONCATENATE(M$1," doesn't match.")),"-"))</f>
        <v>-</v>
      </c>
      <c r="BJ944" s="3" t="str">
        <f>IF(OR($S944=FALSE,$R944=TRUE,$V944=FALSE),"-",IF(AD944=FALSE,(CONCATENATE(N$1," doesn't match.")),"-"))</f>
        <v>-</v>
      </c>
      <c r="BK944" s="3" t="str">
        <f>IF(OR($S944=FALSE,$R944=TRUE,$V944=FALSE),"-",IF(AE944=FALSE,(CONCATENATE(O$1," doesn't match.")),"-"))</f>
        <v>-</v>
      </c>
      <c r="BL944" s="3" t="str">
        <f>IF(OR($S944=FALSE,$R944=TRUE,$V944=FALSE),"-",IF(AF944=FALSE,(CONCATENATE(P$1," doesn't match.")),"-"))</f>
        <v>-</v>
      </c>
    </row>
    <row r="945" spans="1:64" x14ac:dyDescent="0.25">
      <c r="A945" s="2"/>
      <c r="B945" s="3"/>
      <c r="C945" s="4"/>
      <c r="D945" s="3"/>
      <c r="E945" s="3"/>
      <c r="F945" s="3"/>
      <c r="G945" s="3"/>
      <c r="H945" s="5"/>
      <c r="I945" s="5"/>
      <c r="J945" s="5"/>
      <c r="K945" s="5"/>
      <c r="L945" s="3"/>
      <c r="M945" s="5"/>
      <c r="N945" s="5"/>
      <c r="O945" s="5"/>
      <c r="P945" s="5"/>
      <c r="Q945" s="5"/>
      <c r="R945" s="6" t="b">
        <f>B945=B946</f>
        <v>1</v>
      </c>
      <c r="S945" s="6" t="b">
        <f>C945=C946</f>
        <v>1</v>
      </c>
      <c r="T945" s="6" t="b">
        <f>D945=D946</f>
        <v>1</v>
      </c>
      <c r="U945" s="6" t="b">
        <f>E945=E946</f>
        <v>1</v>
      </c>
      <c r="V945" s="6" t="b">
        <f>F945=F946</f>
        <v>1</v>
      </c>
      <c r="W945" s="6" t="b">
        <f>G945=G946</f>
        <v>1</v>
      </c>
      <c r="X945" s="6" t="b">
        <f>H945=H946</f>
        <v>1</v>
      </c>
      <c r="Y945" s="6" t="b">
        <f>I945=I946</f>
        <v>1</v>
      </c>
      <c r="Z945" s="6" t="b">
        <f>J945=J946</f>
        <v>1</v>
      </c>
      <c r="AA945" s="6" t="b">
        <f>K945=K946</f>
        <v>1</v>
      </c>
      <c r="AB945" s="6" t="b">
        <f>L945=L946</f>
        <v>1</v>
      </c>
      <c r="AC945" s="6" t="b">
        <f>M945=M946</f>
        <v>1</v>
      </c>
      <c r="AD945" s="6" t="b">
        <f>N945=N946</f>
        <v>1</v>
      </c>
      <c r="AE945" s="6" t="b">
        <f>O945=O946</f>
        <v>1</v>
      </c>
      <c r="AF945" s="6" t="b">
        <f>P945=P946</f>
        <v>1</v>
      </c>
      <c r="AG945" s="3"/>
      <c r="AH945" s="8" t="str">
        <f>IF(ISBLANK($E945),"N/A",$E945)</f>
        <v>N/A</v>
      </c>
      <c r="AI945" s="8" t="str">
        <f>IF(ISBLANK($F945),"N/A",$F945)</f>
        <v>N/A</v>
      </c>
      <c r="AJ945" s="7" t="str">
        <f>IF(ISBLANK($B945),"N/A",$B945)</f>
        <v>N/A</v>
      </c>
      <c r="AK945" s="8" t="str">
        <f>IF(ISBLANK($C945),"N/A",$C945)</f>
        <v>N/A</v>
      </c>
      <c r="AL945" s="8" t="str">
        <f>IF(ISBLANK($C946),"N/A",$C946)</f>
        <v>N/A</v>
      </c>
      <c r="AM945" s="7" t="str">
        <f>IF(ISBLANK($B946),"N/A",$B946)</f>
        <v>N/A</v>
      </c>
      <c r="AN945" s="8" t="str">
        <f>IF(ISBLANK($F946),"N/A",$F946)</f>
        <v>N/A</v>
      </c>
      <c r="AO945" s="8" t="str">
        <f>IF(ISBLANK($E946),"N/A",$E946)</f>
        <v>N/A</v>
      </c>
      <c r="AP945" s="3"/>
      <c r="AQ945" s="6" t="str">
        <f>IF($S945=FALSE,"Matter doesn't match.","-")</f>
        <v>-</v>
      </c>
      <c r="AR945" s="6" t="str">
        <f>IF($R945=TRUE,"System matches.","-")</f>
        <v>System matches.</v>
      </c>
      <c r="AS945" s="6" t="str">
        <f>IF($U945=FALSE,"Action Type doesn't match.","-")</f>
        <v>-</v>
      </c>
      <c r="AT945" s="6" t="str">
        <f>IF($V945=FALSE,"Action Due doesn't match.","-")</f>
        <v>-</v>
      </c>
      <c r="AU945" s="6" t="b">
        <f>IF(AND($S945=TRUE,$Z945=TRUE,$U945=FALSE,$R945=FALSE),TRUE,FALSE)</f>
        <v>0</v>
      </c>
      <c r="AV945" s="13" t="b">
        <f ca="1">IF(OFFSET($AU945,-1,0)=TRUE,TRUE,FALSE)</f>
        <v>0</v>
      </c>
      <c r="AW945" s="6" t="b">
        <f>IF(AND($V945=TRUE,$S945=TRUE,$U945=FALSE,$R945=FALSE),TRUE,FALSE)</f>
        <v>0</v>
      </c>
      <c r="AX945" s="13" t="b">
        <f ca="1">IF(OFFSET($AW945,-1,0)="TRUE",TRUE,FALSE)</f>
        <v>0</v>
      </c>
      <c r="AY945" s="3"/>
      <c r="AZ945" s="3" t="str">
        <f>IF(OR($S945=FALSE,$R945=TRUE,$V945=FALSE),"-",IF(T945=FALSE,(CONCATENATE(D$1," doesn't match.")),"-"))</f>
        <v>-</v>
      </c>
      <c r="BA945" s="3" t="str">
        <f>IF(OR($S945=FALSE,$R945=TRUE,$V945=FALSE),"-",IF(U945=FALSE,(CONCATENATE(E$1," doesn't match.")),"-"))</f>
        <v>-</v>
      </c>
      <c r="BB945" s="3" t="str">
        <f>IF(OR($S945=FALSE,$R945=TRUE,$V945=FALSE),"-",IF(V945=FALSE,(CONCATENATE(F$1," doesn't match.")),"-"))</f>
        <v>-</v>
      </c>
      <c r="BC945" s="3" t="str">
        <f>IF(OR($S945=FALSE,$R945=TRUE,$V945=FALSE),"-",IF(W945=FALSE,(CONCATENATE(G$1," doesn't match.")),"-"))</f>
        <v>-</v>
      </c>
      <c r="BD945" s="3" t="str">
        <f>IF(OR($S945=FALSE,$R945=TRUE,$V945=FALSE),"-",IF(X945=FALSE,(CONCATENATE(H$1," doesn't match.")),"-"))</f>
        <v>-</v>
      </c>
      <c r="BE945" s="3" t="str">
        <f>IF(OR($S945=FALSE,$R945=TRUE,$V945=FALSE),"-",IF(Y945=FALSE,(CONCATENATE(I$1," doesn't match.")),"-"))</f>
        <v>-</v>
      </c>
      <c r="BF945" s="3" t="str">
        <f>IF(OR($S945=FALSE,$R945=TRUE,$V945=FALSE),"-",IF(Z945=FALSE,(CONCATENATE(J$1," doesn't match.")),"-"))</f>
        <v>-</v>
      </c>
      <c r="BG945" s="3" t="str">
        <f>IF(OR($S945=FALSE,$R945=TRUE,$V945=FALSE),"-",IF(AA945=FALSE,(CONCATENATE(K$1," doesn't match.")),"-"))</f>
        <v>-</v>
      </c>
      <c r="BH945" s="3" t="str">
        <f>IF(OR($S945=FALSE,$R945=TRUE,$V945=FALSE),"-",IF(AB945=FALSE,(CONCATENATE(L$1," doesn't match.")),"-"))</f>
        <v>-</v>
      </c>
      <c r="BI945" s="3" t="str">
        <f>IF(OR($S945=FALSE,$R945=TRUE,$V945=FALSE),"-",IF(AC945=FALSE,(CONCATENATE(M$1," doesn't match.")),"-"))</f>
        <v>-</v>
      </c>
      <c r="BJ945" s="3" t="str">
        <f>IF(OR($S945=FALSE,$R945=TRUE,$V945=FALSE),"-",IF(AD945=FALSE,(CONCATENATE(N$1," doesn't match.")),"-"))</f>
        <v>-</v>
      </c>
      <c r="BK945" s="3" t="str">
        <f>IF(OR($S945=FALSE,$R945=TRUE,$V945=FALSE),"-",IF(AE945=FALSE,(CONCATENATE(O$1," doesn't match.")),"-"))</f>
        <v>-</v>
      </c>
      <c r="BL945" s="3" t="str">
        <f>IF(OR($S945=FALSE,$R945=TRUE,$V945=FALSE),"-",IF(AF945=FALSE,(CONCATENATE(P$1," doesn't match.")),"-"))</f>
        <v>-</v>
      </c>
    </row>
    <row r="946" spans="1:64" x14ac:dyDescent="0.25">
      <c r="A946" s="2"/>
      <c r="B946" s="3"/>
      <c r="C946" s="4"/>
      <c r="D946" s="3"/>
      <c r="E946" s="3"/>
      <c r="F946" s="3"/>
      <c r="G946" s="3"/>
      <c r="H946" s="5"/>
      <c r="I946" s="5"/>
      <c r="J946" s="5"/>
      <c r="K946" s="5"/>
      <c r="L946" s="3"/>
      <c r="M946" s="5"/>
      <c r="N946" s="5"/>
      <c r="O946" s="5"/>
      <c r="P946" s="5"/>
      <c r="Q946" s="5"/>
      <c r="R946" s="6" t="b">
        <f>B946=B947</f>
        <v>1</v>
      </c>
      <c r="S946" s="6" t="b">
        <f>C946=C947</f>
        <v>1</v>
      </c>
      <c r="T946" s="6" t="b">
        <f>D946=D947</f>
        <v>1</v>
      </c>
      <c r="U946" s="6" t="b">
        <f>E946=E947</f>
        <v>1</v>
      </c>
      <c r="V946" s="6" t="b">
        <f>F946=F947</f>
        <v>1</v>
      </c>
      <c r="W946" s="6" t="b">
        <f>G946=G947</f>
        <v>1</v>
      </c>
      <c r="X946" s="6" t="b">
        <f>H946=H947</f>
        <v>1</v>
      </c>
      <c r="Y946" s="6" t="b">
        <f>I946=I947</f>
        <v>1</v>
      </c>
      <c r="Z946" s="6" t="b">
        <f>J946=J947</f>
        <v>1</v>
      </c>
      <c r="AA946" s="6" t="b">
        <f>K946=K947</f>
        <v>1</v>
      </c>
      <c r="AB946" s="6" t="b">
        <f>L946=L947</f>
        <v>1</v>
      </c>
      <c r="AC946" s="6" t="b">
        <f>M946=M947</f>
        <v>1</v>
      </c>
      <c r="AD946" s="6" t="b">
        <f>N946=N947</f>
        <v>1</v>
      </c>
      <c r="AE946" s="6" t="b">
        <f>O946=O947</f>
        <v>1</v>
      </c>
      <c r="AF946" s="6" t="b">
        <f>P946=P947</f>
        <v>1</v>
      </c>
      <c r="AG946" s="3"/>
      <c r="AH946" s="8" t="str">
        <f>IF(ISBLANK($E946),"N/A",$E946)</f>
        <v>N/A</v>
      </c>
      <c r="AI946" s="8" t="str">
        <f>IF(ISBLANK($F946),"N/A",$F946)</f>
        <v>N/A</v>
      </c>
      <c r="AJ946" s="7" t="str">
        <f>IF(ISBLANK($B946),"N/A",$B946)</f>
        <v>N/A</v>
      </c>
      <c r="AK946" s="8" t="str">
        <f>IF(ISBLANK($C946),"N/A",$C946)</f>
        <v>N/A</v>
      </c>
      <c r="AL946" s="8" t="str">
        <f>IF(ISBLANK($C947),"N/A",$C947)</f>
        <v>N/A</v>
      </c>
      <c r="AM946" s="7" t="str">
        <f>IF(ISBLANK($B947),"N/A",$B947)</f>
        <v>N/A</v>
      </c>
      <c r="AN946" s="8" t="str">
        <f>IF(ISBLANK($F947),"N/A",$F947)</f>
        <v>N/A</v>
      </c>
      <c r="AO946" s="8" t="str">
        <f>IF(ISBLANK($E947),"N/A",$E947)</f>
        <v>N/A</v>
      </c>
      <c r="AP946" s="3"/>
      <c r="AQ946" s="6" t="str">
        <f>IF($S946=FALSE,"Matter doesn't match.","-")</f>
        <v>-</v>
      </c>
      <c r="AR946" s="6" t="str">
        <f>IF($R946=TRUE,"System matches.","-")</f>
        <v>System matches.</v>
      </c>
      <c r="AS946" s="6" t="str">
        <f>IF($U946=FALSE,"Action Type doesn't match.","-")</f>
        <v>-</v>
      </c>
      <c r="AT946" s="6" t="str">
        <f>IF($V946=FALSE,"Action Due doesn't match.","-")</f>
        <v>-</v>
      </c>
      <c r="AU946" s="6" t="b">
        <f>IF(AND($S946=TRUE,$Z946=TRUE,$U946=FALSE,$R946=FALSE),TRUE,FALSE)</f>
        <v>0</v>
      </c>
      <c r="AV946" s="13" t="b">
        <f ca="1">IF(OFFSET($AU946,-1,0)=TRUE,TRUE,FALSE)</f>
        <v>0</v>
      </c>
      <c r="AW946" s="6" t="b">
        <f>IF(AND($V946=TRUE,$S946=TRUE,$U946=FALSE,$R946=FALSE),TRUE,FALSE)</f>
        <v>0</v>
      </c>
      <c r="AX946" s="13" t="b">
        <f ca="1">IF(OFFSET($AW946,-1,0)="TRUE",TRUE,FALSE)</f>
        <v>0</v>
      </c>
      <c r="AY946" s="3"/>
      <c r="AZ946" s="3" t="str">
        <f>IF(OR($S946=FALSE,$R946=TRUE,$V946=FALSE),"-",IF(T946=FALSE,(CONCATENATE(D$1," doesn't match.")),"-"))</f>
        <v>-</v>
      </c>
      <c r="BA946" s="3" t="str">
        <f>IF(OR($S946=FALSE,$R946=TRUE,$V946=FALSE),"-",IF(U946=FALSE,(CONCATENATE(E$1," doesn't match.")),"-"))</f>
        <v>-</v>
      </c>
      <c r="BB946" s="3" t="str">
        <f>IF(OR($S946=FALSE,$R946=TRUE,$V946=FALSE),"-",IF(V946=FALSE,(CONCATENATE(F$1," doesn't match.")),"-"))</f>
        <v>-</v>
      </c>
      <c r="BC946" s="3" t="str">
        <f>IF(OR($S946=FALSE,$R946=TRUE,$V946=FALSE),"-",IF(W946=FALSE,(CONCATENATE(G$1," doesn't match.")),"-"))</f>
        <v>-</v>
      </c>
      <c r="BD946" s="3" t="str">
        <f>IF(OR($S946=FALSE,$R946=TRUE,$V946=FALSE),"-",IF(X946=FALSE,(CONCATENATE(H$1," doesn't match.")),"-"))</f>
        <v>-</v>
      </c>
      <c r="BE946" s="3" t="str">
        <f>IF(OR($S946=FALSE,$R946=TRUE,$V946=FALSE),"-",IF(Y946=FALSE,(CONCATENATE(I$1," doesn't match.")),"-"))</f>
        <v>-</v>
      </c>
      <c r="BF946" s="3" t="str">
        <f>IF(OR($S946=FALSE,$R946=TRUE,$V946=FALSE),"-",IF(Z946=FALSE,(CONCATENATE(J$1," doesn't match.")),"-"))</f>
        <v>-</v>
      </c>
      <c r="BG946" s="3" t="str">
        <f>IF(OR($S946=FALSE,$R946=TRUE,$V946=FALSE),"-",IF(AA946=FALSE,(CONCATENATE(K$1," doesn't match.")),"-"))</f>
        <v>-</v>
      </c>
      <c r="BH946" s="3" t="str">
        <f>IF(OR($S946=FALSE,$R946=TRUE,$V946=FALSE),"-",IF(AB946=FALSE,(CONCATENATE(L$1," doesn't match.")),"-"))</f>
        <v>-</v>
      </c>
      <c r="BI946" s="3" t="str">
        <f>IF(OR($S946=FALSE,$R946=TRUE,$V946=FALSE),"-",IF(AC946=FALSE,(CONCATENATE(M$1," doesn't match.")),"-"))</f>
        <v>-</v>
      </c>
      <c r="BJ946" s="3" t="str">
        <f>IF(OR($S946=FALSE,$R946=TRUE,$V946=FALSE),"-",IF(AD946=FALSE,(CONCATENATE(N$1," doesn't match.")),"-"))</f>
        <v>-</v>
      </c>
      <c r="BK946" s="3" t="str">
        <f>IF(OR($S946=FALSE,$R946=TRUE,$V946=FALSE),"-",IF(AE946=FALSE,(CONCATENATE(O$1," doesn't match.")),"-"))</f>
        <v>-</v>
      </c>
      <c r="BL946" s="3" t="str">
        <f>IF(OR($S946=FALSE,$R946=TRUE,$V946=FALSE),"-",IF(AF946=FALSE,(CONCATENATE(P$1," doesn't match.")),"-"))</f>
        <v>-</v>
      </c>
    </row>
    <row r="947" spans="1:64" x14ac:dyDescent="0.25">
      <c r="A947" s="2"/>
      <c r="B947" s="3"/>
      <c r="C947" s="4"/>
      <c r="D947" s="3"/>
      <c r="E947" s="3"/>
      <c r="F947" s="3"/>
      <c r="G947" s="3"/>
      <c r="H947" s="5"/>
      <c r="I947" s="5"/>
      <c r="J947" s="5"/>
      <c r="K947" s="5"/>
      <c r="L947" s="3"/>
      <c r="M947" s="5"/>
      <c r="N947" s="5"/>
      <c r="O947" s="5"/>
      <c r="P947" s="5"/>
      <c r="Q947" s="5"/>
      <c r="R947" s="6" t="b">
        <f>B947=B948</f>
        <v>1</v>
      </c>
      <c r="S947" s="6" t="b">
        <f>C947=C948</f>
        <v>1</v>
      </c>
      <c r="T947" s="6" t="b">
        <f>D947=D948</f>
        <v>1</v>
      </c>
      <c r="U947" s="6" t="b">
        <f>E947=E948</f>
        <v>1</v>
      </c>
      <c r="V947" s="6" t="b">
        <f>F947=F948</f>
        <v>1</v>
      </c>
      <c r="W947" s="6" t="b">
        <f>G947=G948</f>
        <v>1</v>
      </c>
      <c r="X947" s="6" t="b">
        <f>H947=H948</f>
        <v>1</v>
      </c>
      <c r="Y947" s="6" t="b">
        <f>I947=I948</f>
        <v>1</v>
      </c>
      <c r="Z947" s="6" t="b">
        <f>J947=J948</f>
        <v>1</v>
      </c>
      <c r="AA947" s="6" t="b">
        <f>K947=K948</f>
        <v>1</v>
      </c>
      <c r="AB947" s="6" t="b">
        <f>L947=L948</f>
        <v>1</v>
      </c>
      <c r="AC947" s="6" t="b">
        <f>M947=M948</f>
        <v>1</v>
      </c>
      <c r="AD947" s="6" t="b">
        <f>N947=N948</f>
        <v>1</v>
      </c>
      <c r="AE947" s="6" t="b">
        <f>O947=O948</f>
        <v>1</v>
      </c>
      <c r="AF947" s="6" t="b">
        <f>P947=P948</f>
        <v>1</v>
      </c>
      <c r="AG947" s="3"/>
      <c r="AH947" s="8" t="str">
        <f>IF(ISBLANK($E947),"N/A",$E947)</f>
        <v>N/A</v>
      </c>
      <c r="AI947" s="8" t="str">
        <f>IF(ISBLANK($F947),"N/A",$F947)</f>
        <v>N/A</v>
      </c>
      <c r="AJ947" s="7" t="str">
        <f>IF(ISBLANK($B947),"N/A",$B947)</f>
        <v>N/A</v>
      </c>
      <c r="AK947" s="8" t="str">
        <f>IF(ISBLANK($C947),"N/A",$C947)</f>
        <v>N/A</v>
      </c>
      <c r="AL947" s="8" t="str">
        <f>IF(ISBLANK($C948),"N/A",$C948)</f>
        <v>N/A</v>
      </c>
      <c r="AM947" s="7" t="str">
        <f>IF(ISBLANK($B948),"N/A",$B948)</f>
        <v>N/A</v>
      </c>
      <c r="AN947" s="8" t="str">
        <f>IF(ISBLANK($F948),"N/A",$F948)</f>
        <v>N/A</v>
      </c>
      <c r="AO947" s="8" t="str">
        <f>IF(ISBLANK($E948),"N/A",$E948)</f>
        <v>N/A</v>
      </c>
      <c r="AP947" s="3"/>
      <c r="AQ947" s="6" t="str">
        <f>IF($S947=FALSE,"Matter doesn't match.","-")</f>
        <v>-</v>
      </c>
      <c r="AR947" s="6" t="str">
        <f>IF($R947=TRUE,"System matches.","-")</f>
        <v>System matches.</v>
      </c>
      <c r="AS947" s="6" t="str">
        <f>IF($U947=FALSE,"Action Type doesn't match.","-")</f>
        <v>-</v>
      </c>
      <c r="AT947" s="6" t="str">
        <f>IF($V947=FALSE,"Action Due doesn't match.","-")</f>
        <v>-</v>
      </c>
      <c r="AU947" s="6" t="b">
        <f>IF(AND($S947=TRUE,$Z947=TRUE,$U947=FALSE,$R947=FALSE),TRUE,FALSE)</f>
        <v>0</v>
      </c>
      <c r="AV947" s="13" t="b">
        <f ca="1">IF(OFFSET($AU947,-1,0)=TRUE,TRUE,FALSE)</f>
        <v>0</v>
      </c>
      <c r="AW947" s="6" t="b">
        <f>IF(AND($V947=TRUE,$S947=TRUE,$U947=FALSE,$R947=FALSE),TRUE,FALSE)</f>
        <v>0</v>
      </c>
      <c r="AX947" s="13" t="b">
        <f ca="1">IF(OFFSET($AW947,-1,0)="TRUE",TRUE,FALSE)</f>
        <v>0</v>
      </c>
      <c r="AY947" s="3"/>
      <c r="AZ947" s="3" t="str">
        <f>IF(OR($S947=FALSE,$R947=TRUE,$V947=FALSE),"-",IF(T947=FALSE,(CONCATENATE(D$1," doesn't match.")),"-"))</f>
        <v>-</v>
      </c>
      <c r="BA947" s="3" t="str">
        <f>IF(OR($S947=FALSE,$R947=TRUE,$V947=FALSE),"-",IF(U947=FALSE,(CONCATENATE(E$1," doesn't match.")),"-"))</f>
        <v>-</v>
      </c>
      <c r="BB947" s="3" t="str">
        <f>IF(OR($S947=FALSE,$R947=TRUE,$V947=FALSE),"-",IF(V947=FALSE,(CONCATENATE(F$1," doesn't match.")),"-"))</f>
        <v>-</v>
      </c>
      <c r="BC947" s="3" t="str">
        <f>IF(OR($S947=FALSE,$R947=TRUE,$V947=FALSE),"-",IF(W947=FALSE,(CONCATENATE(G$1," doesn't match.")),"-"))</f>
        <v>-</v>
      </c>
      <c r="BD947" s="3" t="str">
        <f>IF(OR($S947=FALSE,$R947=TRUE,$V947=FALSE),"-",IF(X947=FALSE,(CONCATENATE(H$1," doesn't match.")),"-"))</f>
        <v>-</v>
      </c>
      <c r="BE947" s="3" t="str">
        <f>IF(OR($S947=FALSE,$R947=TRUE,$V947=FALSE),"-",IF(Y947=FALSE,(CONCATENATE(I$1," doesn't match.")),"-"))</f>
        <v>-</v>
      </c>
      <c r="BF947" s="3" t="str">
        <f>IF(OR($S947=FALSE,$R947=TRUE,$V947=FALSE),"-",IF(Z947=FALSE,(CONCATENATE(J$1," doesn't match.")),"-"))</f>
        <v>-</v>
      </c>
      <c r="BG947" s="3" t="str">
        <f>IF(OR($S947=FALSE,$R947=TRUE,$V947=FALSE),"-",IF(AA947=FALSE,(CONCATENATE(K$1," doesn't match.")),"-"))</f>
        <v>-</v>
      </c>
      <c r="BH947" s="3" t="str">
        <f>IF(OR($S947=FALSE,$R947=TRUE,$V947=FALSE),"-",IF(AB947=FALSE,(CONCATENATE(L$1," doesn't match.")),"-"))</f>
        <v>-</v>
      </c>
      <c r="BI947" s="3" t="str">
        <f>IF(OR($S947=FALSE,$R947=TRUE,$V947=FALSE),"-",IF(AC947=FALSE,(CONCATENATE(M$1," doesn't match.")),"-"))</f>
        <v>-</v>
      </c>
      <c r="BJ947" s="3" t="str">
        <f>IF(OR($S947=FALSE,$R947=TRUE,$V947=FALSE),"-",IF(AD947=FALSE,(CONCATENATE(N$1," doesn't match.")),"-"))</f>
        <v>-</v>
      </c>
      <c r="BK947" s="3" t="str">
        <f>IF(OR($S947=FALSE,$R947=TRUE,$V947=FALSE),"-",IF(AE947=FALSE,(CONCATENATE(O$1," doesn't match.")),"-"))</f>
        <v>-</v>
      </c>
      <c r="BL947" s="3" t="str">
        <f>IF(OR($S947=FALSE,$R947=TRUE,$V947=FALSE),"-",IF(AF947=FALSE,(CONCATENATE(P$1," doesn't match.")),"-"))</f>
        <v>-</v>
      </c>
    </row>
    <row r="948" spans="1:64" x14ac:dyDescent="0.25">
      <c r="A948" s="2"/>
      <c r="B948" s="3"/>
      <c r="C948" s="4"/>
      <c r="D948" s="3"/>
      <c r="E948" s="3"/>
      <c r="F948" s="3"/>
      <c r="G948" s="3"/>
      <c r="H948" s="5"/>
      <c r="I948" s="5"/>
      <c r="J948" s="5"/>
      <c r="K948" s="5"/>
      <c r="L948" s="3"/>
      <c r="M948" s="5"/>
      <c r="N948" s="5"/>
      <c r="O948" s="5"/>
      <c r="P948" s="5"/>
      <c r="Q948" s="5"/>
      <c r="R948" s="6" t="b">
        <f>B948=B949</f>
        <v>1</v>
      </c>
      <c r="S948" s="6" t="b">
        <f>C948=C949</f>
        <v>1</v>
      </c>
      <c r="T948" s="6" t="b">
        <f>D948=D949</f>
        <v>1</v>
      </c>
      <c r="U948" s="6" t="b">
        <f>E948=E949</f>
        <v>1</v>
      </c>
      <c r="V948" s="6" t="b">
        <f>F948=F949</f>
        <v>1</v>
      </c>
      <c r="W948" s="6" t="b">
        <f>G948=G949</f>
        <v>1</v>
      </c>
      <c r="X948" s="6" t="b">
        <f>H948=H949</f>
        <v>1</v>
      </c>
      <c r="Y948" s="6" t="b">
        <f>I948=I949</f>
        <v>1</v>
      </c>
      <c r="Z948" s="6" t="b">
        <f>J948=J949</f>
        <v>1</v>
      </c>
      <c r="AA948" s="6" t="b">
        <f>K948=K949</f>
        <v>1</v>
      </c>
      <c r="AB948" s="6" t="b">
        <f>L948=L949</f>
        <v>1</v>
      </c>
      <c r="AC948" s="6" t="b">
        <f>M948=M949</f>
        <v>1</v>
      </c>
      <c r="AD948" s="6" t="b">
        <f>N948=N949</f>
        <v>1</v>
      </c>
      <c r="AE948" s="6" t="b">
        <f>O948=O949</f>
        <v>1</v>
      </c>
      <c r="AF948" s="6" t="b">
        <f>P948=P949</f>
        <v>1</v>
      </c>
      <c r="AG948" s="3"/>
      <c r="AH948" s="8" t="str">
        <f>IF(ISBLANK($E948),"N/A",$E948)</f>
        <v>N/A</v>
      </c>
      <c r="AI948" s="8" t="str">
        <f>IF(ISBLANK($F948),"N/A",$F948)</f>
        <v>N/A</v>
      </c>
      <c r="AJ948" s="7" t="str">
        <f>IF(ISBLANK($B948),"N/A",$B948)</f>
        <v>N/A</v>
      </c>
      <c r="AK948" s="8" t="str">
        <f>IF(ISBLANK($C948),"N/A",$C948)</f>
        <v>N/A</v>
      </c>
      <c r="AL948" s="8" t="str">
        <f>IF(ISBLANK($C949),"N/A",$C949)</f>
        <v>N/A</v>
      </c>
      <c r="AM948" s="7" t="str">
        <f>IF(ISBLANK($B949),"N/A",$B949)</f>
        <v>N/A</v>
      </c>
      <c r="AN948" s="8" t="str">
        <f>IF(ISBLANK($F949),"N/A",$F949)</f>
        <v>N/A</v>
      </c>
      <c r="AO948" s="8" t="str">
        <f>IF(ISBLANK($E949),"N/A",$E949)</f>
        <v>N/A</v>
      </c>
      <c r="AP948" s="3"/>
      <c r="AQ948" s="6" t="str">
        <f>IF($S948=FALSE,"Matter doesn't match.","-")</f>
        <v>-</v>
      </c>
      <c r="AR948" s="6" t="str">
        <f>IF($R948=TRUE,"System matches.","-")</f>
        <v>System matches.</v>
      </c>
      <c r="AS948" s="6" t="str">
        <f>IF($U948=FALSE,"Action Type doesn't match.","-")</f>
        <v>-</v>
      </c>
      <c r="AT948" s="6" t="str">
        <f>IF($V948=FALSE,"Action Due doesn't match.","-")</f>
        <v>-</v>
      </c>
      <c r="AU948" s="6" t="b">
        <f>IF(AND($S948=TRUE,$Z948=TRUE,$U948=FALSE,$R948=FALSE),TRUE,FALSE)</f>
        <v>0</v>
      </c>
      <c r="AV948" s="13" t="b">
        <f ca="1">IF(OFFSET($AU948,-1,0)=TRUE,TRUE,FALSE)</f>
        <v>0</v>
      </c>
      <c r="AW948" s="6" t="b">
        <f>IF(AND($V948=TRUE,$S948=TRUE,$U948=FALSE,$R948=FALSE),TRUE,FALSE)</f>
        <v>0</v>
      </c>
      <c r="AX948" s="13" t="b">
        <f ca="1">IF(OFFSET($AW948,-1,0)="TRUE",TRUE,FALSE)</f>
        <v>0</v>
      </c>
      <c r="AY948" s="3"/>
      <c r="AZ948" s="3" t="str">
        <f>IF(OR($S948=FALSE,$R948=TRUE,$V948=FALSE),"-",IF(T948=FALSE,(CONCATENATE(D$1," doesn't match.")),"-"))</f>
        <v>-</v>
      </c>
      <c r="BA948" s="3" t="str">
        <f>IF(OR($S948=FALSE,$R948=TRUE,$V948=FALSE),"-",IF(U948=FALSE,(CONCATENATE(E$1," doesn't match.")),"-"))</f>
        <v>-</v>
      </c>
      <c r="BB948" s="3" t="str">
        <f>IF(OR($S948=FALSE,$R948=TRUE,$V948=FALSE),"-",IF(V948=FALSE,(CONCATENATE(F$1," doesn't match.")),"-"))</f>
        <v>-</v>
      </c>
      <c r="BC948" s="3" t="str">
        <f>IF(OR($S948=FALSE,$R948=TRUE,$V948=FALSE),"-",IF(W948=FALSE,(CONCATENATE(G$1," doesn't match.")),"-"))</f>
        <v>-</v>
      </c>
      <c r="BD948" s="3" t="str">
        <f>IF(OR($S948=FALSE,$R948=TRUE,$V948=FALSE),"-",IF(X948=FALSE,(CONCATENATE(H$1," doesn't match.")),"-"))</f>
        <v>-</v>
      </c>
      <c r="BE948" s="3" t="str">
        <f>IF(OR($S948=FALSE,$R948=TRUE,$V948=FALSE),"-",IF(Y948=FALSE,(CONCATENATE(I$1," doesn't match.")),"-"))</f>
        <v>-</v>
      </c>
      <c r="BF948" s="3" t="str">
        <f>IF(OR($S948=FALSE,$R948=TRUE,$V948=FALSE),"-",IF(Z948=FALSE,(CONCATENATE(J$1," doesn't match.")),"-"))</f>
        <v>-</v>
      </c>
      <c r="BG948" s="3" t="str">
        <f>IF(OR($S948=FALSE,$R948=TRUE,$V948=FALSE),"-",IF(AA948=FALSE,(CONCATENATE(K$1," doesn't match.")),"-"))</f>
        <v>-</v>
      </c>
      <c r="BH948" s="3" t="str">
        <f>IF(OR($S948=FALSE,$R948=TRUE,$V948=FALSE),"-",IF(AB948=FALSE,(CONCATENATE(L$1," doesn't match.")),"-"))</f>
        <v>-</v>
      </c>
      <c r="BI948" s="3" t="str">
        <f>IF(OR($S948=FALSE,$R948=TRUE,$V948=FALSE),"-",IF(AC948=FALSE,(CONCATENATE(M$1," doesn't match.")),"-"))</f>
        <v>-</v>
      </c>
      <c r="BJ948" s="3" t="str">
        <f>IF(OR($S948=FALSE,$R948=TRUE,$V948=FALSE),"-",IF(AD948=FALSE,(CONCATENATE(N$1," doesn't match.")),"-"))</f>
        <v>-</v>
      </c>
      <c r="BK948" s="3" t="str">
        <f>IF(OR($S948=FALSE,$R948=TRUE,$V948=FALSE),"-",IF(AE948=FALSE,(CONCATENATE(O$1," doesn't match.")),"-"))</f>
        <v>-</v>
      </c>
      <c r="BL948" s="3" t="str">
        <f>IF(OR($S948=FALSE,$R948=TRUE,$V948=FALSE),"-",IF(AF948=FALSE,(CONCATENATE(P$1," doesn't match.")),"-"))</f>
        <v>-</v>
      </c>
    </row>
    <row r="949" spans="1:64" x14ac:dyDescent="0.25">
      <c r="A949" s="2"/>
      <c r="B949" s="3"/>
      <c r="C949" s="4"/>
      <c r="D949" s="3"/>
      <c r="E949" s="3"/>
      <c r="F949" s="3"/>
      <c r="G949" s="3"/>
      <c r="H949" s="5"/>
      <c r="I949" s="5"/>
      <c r="J949" s="5"/>
      <c r="K949" s="5"/>
      <c r="L949" s="3"/>
      <c r="M949" s="5"/>
      <c r="N949" s="5"/>
      <c r="O949" s="5"/>
      <c r="P949" s="5"/>
      <c r="Q949" s="5"/>
      <c r="R949" s="6" t="b">
        <f>B949=B950</f>
        <v>1</v>
      </c>
      <c r="S949" s="6" t="b">
        <f>C949=C950</f>
        <v>1</v>
      </c>
      <c r="T949" s="6" t="b">
        <f>D949=D950</f>
        <v>1</v>
      </c>
      <c r="U949" s="6" t="b">
        <f>E949=E950</f>
        <v>1</v>
      </c>
      <c r="V949" s="6" t="b">
        <f>F949=F950</f>
        <v>1</v>
      </c>
      <c r="W949" s="6" t="b">
        <f>G949=G950</f>
        <v>1</v>
      </c>
      <c r="X949" s="6" t="b">
        <f>H949=H950</f>
        <v>1</v>
      </c>
      <c r="Y949" s="6" t="b">
        <f>I949=I950</f>
        <v>1</v>
      </c>
      <c r="Z949" s="6" t="b">
        <f>J949=J950</f>
        <v>1</v>
      </c>
      <c r="AA949" s="6" t="b">
        <f>K949=K950</f>
        <v>1</v>
      </c>
      <c r="AB949" s="6" t="b">
        <f>L949=L950</f>
        <v>1</v>
      </c>
      <c r="AC949" s="6" t="b">
        <f>M949=M950</f>
        <v>1</v>
      </c>
      <c r="AD949" s="6" t="b">
        <f>N949=N950</f>
        <v>1</v>
      </c>
      <c r="AE949" s="6" t="b">
        <f>O949=O950</f>
        <v>1</v>
      </c>
      <c r="AF949" s="6" t="b">
        <f>P949=P950</f>
        <v>1</v>
      </c>
      <c r="AG949" s="3"/>
      <c r="AH949" s="8" t="str">
        <f>IF(ISBLANK($E949),"N/A",$E949)</f>
        <v>N/A</v>
      </c>
      <c r="AI949" s="8" t="str">
        <f>IF(ISBLANK($F949),"N/A",$F949)</f>
        <v>N/A</v>
      </c>
      <c r="AJ949" s="7" t="str">
        <f>IF(ISBLANK($B949),"N/A",$B949)</f>
        <v>N/A</v>
      </c>
      <c r="AK949" s="8" t="str">
        <f>IF(ISBLANK($C949),"N/A",$C949)</f>
        <v>N/A</v>
      </c>
      <c r="AL949" s="8" t="str">
        <f>IF(ISBLANK($C950),"N/A",$C950)</f>
        <v>N/A</v>
      </c>
      <c r="AM949" s="7" t="str">
        <f>IF(ISBLANK($B950),"N/A",$B950)</f>
        <v>N/A</v>
      </c>
      <c r="AN949" s="8" t="str">
        <f>IF(ISBLANK($F950),"N/A",$F950)</f>
        <v>N/A</v>
      </c>
      <c r="AO949" s="8" t="str">
        <f>IF(ISBLANK($E950),"N/A",$E950)</f>
        <v>N/A</v>
      </c>
      <c r="AP949" s="3"/>
      <c r="AQ949" s="6" t="str">
        <f>IF($S949=FALSE,"Matter doesn't match.","-")</f>
        <v>-</v>
      </c>
      <c r="AR949" s="6" t="str">
        <f>IF($R949=TRUE,"System matches.","-")</f>
        <v>System matches.</v>
      </c>
      <c r="AS949" s="6" t="str">
        <f>IF($U949=FALSE,"Action Type doesn't match.","-")</f>
        <v>-</v>
      </c>
      <c r="AT949" s="6" t="str">
        <f>IF($V949=FALSE,"Action Due doesn't match.","-")</f>
        <v>-</v>
      </c>
      <c r="AU949" s="6" t="b">
        <f>IF(AND($S949=TRUE,$Z949=TRUE,$U949=FALSE,$R949=FALSE),TRUE,FALSE)</f>
        <v>0</v>
      </c>
      <c r="AV949" s="13" t="b">
        <f ca="1">IF(OFFSET($AU949,-1,0)=TRUE,TRUE,FALSE)</f>
        <v>0</v>
      </c>
      <c r="AW949" s="6" t="b">
        <f>IF(AND($V949=TRUE,$S949=TRUE,$U949=FALSE,$R949=FALSE),TRUE,FALSE)</f>
        <v>0</v>
      </c>
      <c r="AX949" s="13" t="b">
        <f ca="1">IF(OFFSET($AW949,-1,0)="TRUE",TRUE,FALSE)</f>
        <v>0</v>
      </c>
      <c r="AY949" s="3"/>
      <c r="AZ949" s="3" t="str">
        <f>IF(OR($S949=FALSE,$R949=TRUE,$V949=FALSE),"-",IF(T949=FALSE,(CONCATENATE(D$1," doesn't match.")),"-"))</f>
        <v>-</v>
      </c>
      <c r="BA949" s="3" t="str">
        <f>IF(OR($S949=FALSE,$R949=TRUE,$V949=FALSE),"-",IF(U949=FALSE,(CONCATENATE(E$1," doesn't match.")),"-"))</f>
        <v>-</v>
      </c>
      <c r="BB949" s="3" t="str">
        <f>IF(OR($S949=FALSE,$R949=TRUE,$V949=FALSE),"-",IF(V949=FALSE,(CONCATENATE(F$1," doesn't match.")),"-"))</f>
        <v>-</v>
      </c>
      <c r="BC949" s="3" t="str">
        <f>IF(OR($S949=FALSE,$R949=TRUE,$V949=FALSE),"-",IF(W949=FALSE,(CONCATENATE(G$1," doesn't match.")),"-"))</f>
        <v>-</v>
      </c>
      <c r="BD949" s="3" t="str">
        <f>IF(OR($S949=FALSE,$R949=TRUE,$V949=FALSE),"-",IF(X949=FALSE,(CONCATENATE(H$1," doesn't match.")),"-"))</f>
        <v>-</v>
      </c>
      <c r="BE949" s="3" t="str">
        <f>IF(OR($S949=FALSE,$R949=TRUE,$V949=FALSE),"-",IF(Y949=FALSE,(CONCATENATE(I$1," doesn't match.")),"-"))</f>
        <v>-</v>
      </c>
      <c r="BF949" s="3" t="str">
        <f>IF(OR($S949=FALSE,$R949=TRUE,$V949=FALSE),"-",IF(Z949=FALSE,(CONCATENATE(J$1," doesn't match.")),"-"))</f>
        <v>-</v>
      </c>
      <c r="BG949" s="3" t="str">
        <f>IF(OR($S949=FALSE,$R949=TRUE,$V949=FALSE),"-",IF(AA949=FALSE,(CONCATENATE(K$1," doesn't match.")),"-"))</f>
        <v>-</v>
      </c>
      <c r="BH949" s="3" t="str">
        <f>IF(OR($S949=FALSE,$R949=TRUE,$V949=FALSE),"-",IF(AB949=FALSE,(CONCATENATE(L$1," doesn't match.")),"-"))</f>
        <v>-</v>
      </c>
      <c r="BI949" s="3" t="str">
        <f>IF(OR($S949=FALSE,$R949=TRUE,$V949=FALSE),"-",IF(AC949=FALSE,(CONCATENATE(M$1," doesn't match.")),"-"))</f>
        <v>-</v>
      </c>
      <c r="BJ949" s="3" t="str">
        <f>IF(OR($S949=FALSE,$R949=TRUE,$V949=FALSE),"-",IF(AD949=FALSE,(CONCATENATE(N$1," doesn't match.")),"-"))</f>
        <v>-</v>
      </c>
      <c r="BK949" s="3" t="str">
        <f>IF(OR($S949=FALSE,$R949=TRUE,$V949=FALSE),"-",IF(AE949=FALSE,(CONCATENATE(O$1," doesn't match.")),"-"))</f>
        <v>-</v>
      </c>
      <c r="BL949" s="3" t="str">
        <f>IF(OR($S949=FALSE,$R949=TRUE,$V949=FALSE),"-",IF(AF949=FALSE,(CONCATENATE(P$1," doesn't match.")),"-"))</f>
        <v>-</v>
      </c>
    </row>
    <row r="950" spans="1:64" x14ac:dyDescent="0.25">
      <c r="A950" s="2"/>
      <c r="B950" s="3"/>
      <c r="C950" s="4"/>
      <c r="D950" s="3"/>
      <c r="E950" s="3"/>
      <c r="F950" s="3"/>
      <c r="G950" s="3"/>
      <c r="H950" s="5"/>
      <c r="I950" s="5"/>
      <c r="J950" s="5"/>
      <c r="K950" s="5"/>
      <c r="L950" s="3"/>
      <c r="M950" s="5"/>
      <c r="N950" s="5"/>
      <c r="O950" s="5"/>
      <c r="P950" s="5"/>
      <c r="Q950" s="5"/>
      <c r="R950" s="6" t="b">
        <f>B950=B951</f>
        <v>1</v>
      </c>
      <c r="S950" s="6" t="b">
        <f>C950=C951</f>
        <v>1</v>
      </c>
      <c r="T950" s="6" t="b">
        <f>D950=D951</f>
        <v>1</v>
      </c>
      <c r="U950" s="6" t="b">
        <f>E950=E951</f>
        <v>1</v>
      </c>
      <c r="V950" s="6" t="b">
        <f>F950=F951</f>
        <v>1</v>
      </c>
      <c r="W950" s="6" t="b">
        <f>G950=G951</f>
        <v>1</v>
      </c>
      <c r="X950" s="6" t="b">
        <f>H950=H951</f>
        <v>1</v>
      </c>
      <c r="Y950" s="6" t="b">
        <f>I950=I951</f>
        <v>1</v>
      </c>
      <c r="Z950" s="6" t="b">
        <f>J950=J951</f>
        <v>1</v>
      </c>
      <c r="AA950" s="6" t="b">
        <f>K950=K951</f>
        <v>1</v>
      </c>
      <c r="AB950" s="6" t="b">
        <f>L950=L951</f>
        <v>1</v>
      </c>
      <c r="AC950" s="6" t="b">
        <f>M950=M951</f>
        <v>1</v>
      </c>
      <c r="AD950" s="6" t="b">
        <f>N950=N951</f>
        <v>1</v>
      </c>
      <c r="AE950" s="6" t="b">
        <f>O950=O951</f>
        <v>1</v>
      </c>
      <c r="AF950" s="6" t="b">
        <f>P950=P951</f>
        <v>1</v>
      </c>
      <c r="AG950" s="3"/>
      <c r="AH950" s="8" t="str">
        <f>IF(ISBLANK($E950),"N/A",$E950)</f>
        <v>N/A</v>
      </c>
      <c r="AI950" s="8" t="str">
        <f>IF(ISBLANK($F950),"N/A",$F950)</f>
        <v>N/A</v>
      </c>
      <c r="AJ950" s="7" t="str">
        <f>IF(ISBLANK($B950),"N/A",$B950)</f>
        <v>N/A</v>
      </c>
      <c r="AK950" s="8" t="str">
        <f>IF(ISBLANK($C950),"N/A",$C950)</f>
        <v>N/A</v>
      </c>
      <c r="AL950" s="8" t="str">
        <f>IF(ISBLANK($C951),"N/A",$C951)</f>
        <v>N/A</v>
      </c>
      <c r="AM950" s="7" t="str">
        <f>IF(ISBLANK($B951),"N/A",$B951)</f>
        <v>N/A</v>
      </c>
      <c r="AN950" s="8" t="str">
        <f>IF(ISBLANK($F951),"N/A",$F951)</f>
        <v>N/A</v>
      </c>
      <c r="AO950" s="8" t="str">
        <f>IF(ISBLANK($E951),"N/A",$E951)</f>
        <v>N/A</v>
      </c>
      <c r="AP950" s="3"/>
      <c r="AQ950" s="6" t="str">
        <f>IF($S950=FALSE,"Matter doesn't match.","-")</f>
        <v>-</v>
      </c>
      <c r="AR950" s="6" t="str">
        <f>IF($R950=TRUE,"System matches.","-")</f>
        <v>System matches.</v>
      </c>
      <c r="AS950" s="6" t="str">
        <f>IF($U950=FALSE,"Action Type doesn't match.","-")</f>
        <v>-</v>
      </c>
      <c r="AT950" s="6" t="str">
        <f>IF($V950=FALSE,"Action Due doesn't match.","-")</f>
        <v>-</v>
      </c>
      <c r="AU950" s="6" t="b">
        <f>IF(AND($S950=TRUE,$Z950=TRUE,$U950=FALSE,$R950=FALSE),TRUE,FALSE)</f>
        <v>0</v>
      </c>
      <c r="AV950" s="13" t="b">
        <f ca="1">IF(OFFSET($AU950,-1,0)=TRUE,TRUE,FALSE)</f>
        <v>0</v>
      </c>
      <c r="AW950" s="6" t="b">
        <f>IF(AND($V950=TRUE,$S950=TRUE,$U950=FALSE,$R950=FALSE),TRUE,FALSE)</f>
        <v>0</v>
      </c>
      <c r="AX950" s="13" t="b">
        <f ca="1">IF(OFFSET($AW950,-1,0)="TRUE",TRUE,FALSE)</f>
        <v>0</v>
      </c>
      <c r="AY950" s="3"/>
      <c r="AZ950" s="3" t="str">
        <f>IF(OR($S950=FALSE,$R950=TRUE,$V950=FALSE),"-",IF(T950=FALSE,(CONCATENATE(D$1," doesn't match.")),"-"))</f>
        <v>-</v>
      </c>
      <c r="BA950" s="3" t="str">
        <f>IF(OR($S950=FALSE,$R950=TRUE,$V950=FALSE),"-",IF(U950=FALSE,(CONCATENATE(E$1," doesn't match.")),"-"))</f>
        <v>-</v>
      </c>
      <c r="BB950" s="3" t="str">
        <f>IF(OR($S950=FALSE,$R950=TRUE,$V950=FALSE),"-",IF(V950=FALSE,(CONCATENATE(F$1," doesn't match.")),"-"))</f>
        <v>-</v>
      </c>
      <c r="BC950" s="3" t="str">
        <f>IF(OR($S950=FALSE,$R950=TRUE,$V950=FALSE),"-",IF(W950=FALSE,(CONCATENATE(G$1," doesn't match.")),"-"))</f>
        <v>-</v>
      </c>
      <c r="BD950" s="3" t="str">
        <f>IF(OR($S950=FALSE,$R950=TRUE,$V950=FALSE),"-",IF(X950=FALSE,(CONCATENATE(H$1," doesn't match.")),"-"))</f>
        <v>-</v>
      </c>
      <c r="BE950" s="3" t="str">
        <f>IF(OR($S950=FALSE,$R950=TRUE,$V950=FALSE),"-",IF(Y950=FALSE,(CONCATENATE(I$1," doesn't match.")),"-"))</f>
        <v>-</v>
      </c>
      <c r="BF950" s="3" t="str">
        <f>IF(OR($S950=FALSE,$R950=TRUE,$V950=FALSE),"-",IF(Z950=FALSE,(CONCATENATE(J$1," doesn't match.")),"-"))</f>
        <v>-</v>
      </c>
      <c r="BG950" s="3" t="str">
        <f>IF(OR($S950=FALSE,$R950=TRUE,$V950=FALSE),"-",IF(AA950=FALSE,(CONCATENATE(K$1," doesn't match.")),"-"))</f>
        <v>-</v>
      </c>
      <c r="BH950" s="3" t="str">
        <f>IF(OR($S950=FALSE,$R950=TRUE,$V950=FALSE),"-",IF(AB950=FALSE,(CONCATENATE(L$1," doesn't match.")),"-"))</f>
        <v>-</v>
      </c>
      <c r="BI950" s="3" t="str">
        <f>IF(OR($S950=FALSE,$R950=TRUE,$V950=FALSE),"-",IF(AC950=FALSE,(CONCATENATE(M$1," doesn't match.")),"-"))</f>
        <v>-</v>
      </c>
      <c r="BJ950" s="3" t="str">
        <f>IF(OR($S950=FALSE,$R950=TRUE,$V950=FALSE),"-",IF(AD950=FALSE,(CONCATENATE(N$1," doesn't match.")),"-"))</f>
        <v>-</v>
      </c>
      <c r="BK950" s="3" t="str">
        <f>IF(OR($S950=FALSE,$R950=TRUE,$V950=FALSE),"-",IF(AE950=FALSE,(CONCATENATE(O$1," doesn't match.")),"-"))</f>
        <v>-</v>
      </c>
      <c r="BL950" s="3" t="str">
        <f>IF(OR($S950=FALSE,$R950=TRUE,$V950=FALSE),"-",IF(AF950=FALSE,(CONCATENATE(P$1," doesn't match.")),"-"))</f>
        <v>-</v>
      </c>
    </row>
    <row r="951" spans="1:64" x14ac:dyDescent="0.25">
      <c r="A951" s="2"/>
      <c r="B951" s="3"/>
      <c r="C951" s="4"/>
      <c r="D951" s="3"/>
      <c r="E951" s="3"/>
      <c r="F951" s="3"/>
      <c r="G951" s="3"/>
      <c r="H951" s="5"/>
      <c r="I951" s="5"/>
      <c r="J951" s="5"/>
      <c r="K951" s="5"/>
      <c r="L951" s="3"/>
      <c r="M951" s="5"/>
      <c r="N951" s="5"/>
      <c r="O951" s="5"/>
      <c r="P951" s="5"/>
      <c r="Q951" s="5"/>
      <c r="R951" s="6" t="b">
        <f>B951=B952</f>
        <v>1</v>
      </c>
      <c r="S951" s="6" t="b">
        <f>C951=C952</f>
        <v>1</v>
      </c>
      <c r="T951" s="6" t="b">
        <f>D951=D952</f>
        <v>1</v>
      </c>
      <c r="U951" s="6" t="b">
        <f>E951=E952</f>
        <v>1</v>
      </c>
      <c r="V951" s="6" t="b">
        <f>F951=F952</f>
        <v>1</v>
      </c>
      <c r="W951" s="6" t="b">
        <f>G951=G952</f>
        <v>1</v>
      </c>
      <c r="X951" s="6" t="b">
        <f>H951=H952</f>
        <v>1</v>
      </c>
      <c r="Y951" s="6" t="b">
        <f>I951=I952</f>
        <v>1</v>
      </c>
      <c r="Z951" s="6" t="b">
        <f>J951=J952</f>
        <v>1</v>
      </c>
      <c r="AA951" s="6" t="b">
        <f>K951=K952</f>
        <v>1</v>
      </c>
      <c r="AB951" s="6" t="b">
        <f>L951=L952</f>
        <v>1</v>
      </c>
      <c r="AC951" s="6" t="b">
        <f>M951=M952</f>
        <v>1</v>
      </c>
      <c r="AD951" s="6" t="b">
        <f>N951=N952</f>
        <v>1</v>
      </c>
      <c r="AE951" s="6" t="b">
        <f>O951=O952</f>
        <v>1</v>
      </c>
      <c r="AF951" s="6" t="b">
        <f>P951=P952</f>
        <v>1</v>
      </c>
      <c r="AG951" s="3"/>
      <c r="AH951" s="8" t="str">
        <f>IF(ISBLANK($E951),"N/A",$E951)</f>
        <v>N/A</v>
      </c>
      <c r="AI951" s="8" t="str">
        <f>IF(ISBLANK($F951),"N/A",$F951)</f>
        <v>N/A</v>
      </c>
      <c r="AJ951" s="7" t="str">
        <f>IF(ISBLANK($B951),"N/A",$B951)</f>
        <v>N/A</v>
      </c>
      <c r="AK951" s="8" t="str">
        <f>IF(ISBLANK($C951),"N/A",$C951)</f>
        <v>N/A</v>
      </c>
      <c r="AL951" s="8" t="str">
        <f>IF(ISBLANK($C952),"N/A",$C952)</f>
        <v>N/A</v>
      </c>
      <c r="AM951" s="7" t="str">
        <f>IF(ISBLANK($B952),"N/A",$B952)</f>
        <v>N/A</v>
      </c>
      <c r="AN951" s="8" t="str">
        <f>IF(ISBLANK($F952),"N/A",$F952)</f>
        <v>N/A</v>
      </c>
      <c r="AO951" s="8" t="str">
        <f>IF(ISBLANK($E952),"N/A",$E952)</f>
        <v>N/A</v>
      </c>
      <c r="AP951" s="3"/>
      <c r="AQ951" s="6" t="str">
        <f>IF($S951=FALSE,"Matter doesn't match.","-")</f>
        <v>-</v>
      </c>
      <c r="AR951" s="6" t="str">
        <f>IF($R951=TRUE,"System matches.","-")</f>
        <v>System matches.</v>
      </c>
      <c r="AS951" s="6" t="str">
        <f>IF($U951=FALSE,"Action Type doesn't match.","-")</f>
        <v>-</v>
      </c>
      <c r="AT951" s="6" t="str">
        <f>IF($V951=FALSE,"Action Due doesn't match.","-")</f>
        <v>-</v>
      </c>
      <c r="AU951" s="6" t="b">
        <f>IF(AND($S951=TRUE,$Z951=TRUE,$U951=FALSE,$R951=FALSE),TRUE,FALSE)</f>
        <v>0</v>
      </c>
      <c r="AV951" s="13" t="b">
        <f ca="1">IF(OFFSET($AU951,-1,0)=TRUE,TRUE,FALSE)</f>
        <v>0</v>
      </c>
      <c r="AW951" s="6" t="b">
        <f>IF(AND($V951=TRUE,$S951=TRUE,$U951=FALSE,$R951=FALSE),TRUE,FALSE)</f>
        <v>0</v>
      </c>
      <c r="AX951" s="13" t="b">
        <f ca="1">IF(OFFSET($AW951,-1,0)="TRUE",TRUE,FALSE)</f>
        <v>0</v>
      </c>
      <c r="AY951" s="3"/>
      <c r="AZ951" s="3" t="str">
        <f>IF(OR($S951=FALSE,$R951=TRUE,$V951=FALSE),"-",IF(T951=FALSE,(CONCATENATE(D$1," doesn't match.")),"-"))</f>
        <v>-</v>
      </c>
      <c r="BA951" s="3" t="str">
        <f>IF(OR($S951=FALSE,$R951=TRUE,$V951=FALSE),"-",IF(U951=FALSE,(CONCATENATE(E$1," doesn't match.")),"-"))</f>
        <v>-</v>
      </c>
      <c r="BB951" s="3" t="str">
        <f>IF(OR($S951=FALSE,$R951=TRUE,$V951=FALSE),"-",IF(V951=FALSE,(CONCATENATE(F$1," doesn't match.")),"-"))</f>
        <v>-</v>
      </c>
      <c r="BC951" s="3" t="str">
        <f>IF(OR($S951=FALSE,$R951=TRUE,$V951=FALSE),"-",IF(W951=FALSE,(CONCATENATE(G$1," doesn't match.")),"-"))</f>
        <v>-</v>
      </c>
      <c r="BD951" s="3" t="str">
        <f>IF(OR($S951=FALSE,$R951=TRUE,$V951=FALSE),"-",IF(X951=FALSE,(CONCATENATE(H$1," doesn't match.")),"-"))</f>
        <v>-</v>
      </c>
      <c r="BE951" s="3" t="str">
        <f>IF(OR($S951=FALSE,$R951=TRUE,$V951=FALSE),"-",IF(Y951=FALSE,(CONCATENATE(I$1," doesn't match.")),"-"))</f>
        <v>-</v>
      </c>
      <c r="BF951" s="3" t="str">
        <f>IF(OR($S951=FALSE,$R951=TRUE,$V951=FALSE),"-",IF(Z951=FALSE,(CONCATENATE(J$1," doesn't match.")),"-"))</f>
        <v>-</v>
      </c>
      <c r="BG951" s="3" t="str">
        <f>IF(OR($S951=FALSE,$R951=TRUE,$V951=FALSE),"-",IF(AA951=FALSE,(CONCATENATE(K$1," doesn't match.")),"-"))</f>
        <v>-</v>
      </c>
      <c r="BH951" s="3" t="str">
        <f>IF(OR($S951=FALSE,$R951=TRUE,$V951=FALSE),"-",IF(AB951=FALSE,(CONCATENATE(L$1," doesn't match.")),"-"))</f>
        <v>-</v>
      </c>
      <c r="BI951" s="3" t="str">
        <f>IF(OR($S951=FALSE,$R951=TRUE,$V951=FALSE),"-",IF(AC951=FALSE,(CONCATENATE(M$1," doesn't match.")),"-"))</f>
        <v>-</v>
      </c>
      <c r="BJ951" s="3" t="str">
        <f>IF(OR($S951=FALSE,$R951=TRUE,$V951=FALSE),"-",IF(AD951=FALSE,(CONCATENATE(N$1," doesn't match.")),"-"))</f>
        <v>-</v>
      </c>
      <c r="BK951" s="3" t="str">
        <f>IF(OR($S951=FALSE,$R951=TRUE,$V951=FALSE),"-",IF(AE951=FALSE,(CONCATENATE(O$1," doesn't match.")),"-"))</f>
        <v>-</v>
      </c>
      <c r="BL951" s="3" t="str">
        <f>IF(OR($S951=FALSE,$R951=TRUE,$V951=FALSE),"-",IF(AF951=FALSE,(CONCATENATE(P$1," doesn't match.")),"-"))</f>
        <v>-</v>
      </c>
    </row>
    <row r="952" spans="1:64" x14ac:dyDescent="0.25">
      <c r="A952" s="2"/>
      <c r="B952" s="3"/>
      <c r="C952" s="4"/>
      <c r="D952" s="3"/>
      <c r="E952" s="3"/>
      <c r="F952" s="3"/>
      <c r="G952" s="3"/>
      <c r="H952" s="5"/>
      <c r="I952" s="5"/>
      <c r="J952" s="5"/>
      <c r="K952" s="5"/>
      <c r="L952" s="3"/>
      <c r="M952" s="5"/>
      <c r="N952" s="5"/>
      <c r="O952" s="5"/>
      <c r="P952" s="5"/>
      <c r="Q952" s="5"/>
      <c r="R952" s="6" t="b">
        <f>B952=B953</f>
        <v>1</v>
      </c>
      <c r="S952" s="6" t="b">
        <f>C952=C953</f>
        <v>1</v>
      </c>
      <c r="T952" s="6" t="b">
        <f>D952=D953</f>
        <v>1</v>
      </c>
      <c r="U952" s="6" t="b">
        <f>E952=E953</f>
        <v>1</v>
      </c>
      <c r="V952" s="6" t="b">
        <f>F952=F953</f>
        <v>1</v>
      </c>
      <c r="W952" s="6" t="b">
        <f>G952=G953</f>
        <v>1</v>
      </c>
      <c r="X952" s="6" t="b">
        <f>H952=H953</f>
        <v>1</v>
      </c>
      <c r="Y952" s="6" t="b">
        <f>I952=I953</f>
        <v>1</v>
      </c>
      <c r="Z952" s="6" t="b">
        <f>J952=J953</f>
        <v>1</v>
      </c>
      <c r="AA952" s="6" t="b">
        <f>K952=K953</f>
        <v>1</v>
      </c>
      <c r="AB952" s="6" t="b">
        <f>L952=L953</f>
        <v>1</v>
      </c>
      <c r="AC952" s="6" t="b">
        <f>M952=M953</f>
        <v>1</v>
      </c>
      <c r="AD952" s="6" t="b">
        <f>N952=N953</f>
        <v>1</v>
      </c>
      <c r="AE952" s="6" t="b">
        <f>O952=O953</f>
        <v>1</v>
      </c>
      <c r="AF952" s="6" t="b">
        <f>P952=P953</f>
        <v>1</v>
      </c>
      <c r="AG952" s="3"/>
      <c r="AH952" s="8" t="str">
        <f>IF(ISBLANK($E952),"N/A",$E952)</f>
        <v>N/A</v>
      </c>
      <c r="AI952" s="8" t="str">
        <f>IF(ISBLANK($F952),"N/A",$F952)</f>
        <v>N/A</v>
      </c>
      <c r="AJ952" s="7" t="str">
        <f>IF(ISBLANK($B952),"N/A",$B952)</f>
        <v>N/A</v>
      </c>
      <c r="AK952" s="8" t="str">
        <f>IF(ISBLANK($C952),"N/A",$C952)</f>
        <v>N/A</v>
      </c>
      <c r="AL952" s="8" t="str">
        <f>IF(ISBLANK($C953),"N/A",$C953)</f>
        <v>N/A</v>
      </c>
      <c r="AM952" s="7" t="str">
        <f>IF(ISBLANK($B953),"N/A",$B953)</f>
        <v>N/A</v>
      </c>
      <c r="AN952" s="8" t="str">
        <f>IF(ISBLANK($F953),"N/A",$F953)</f>
        <v>N/A</v>
      </c>
      <c r="AO952" s="8" t="str">
        <f>IF(ISBLANK($E953),"N/A",$E953)</f>
        <v>N/A</v>
      </c>
      <c r="AP952" s="3"/>
      <c r="AQ952" s="6" t="str">
        <f>IF($S952=FALSE,"Matter doesn't match.","-")</f>
        <v>-</v>
      </c>
      <c r="AR952" s="6" t="str">
        <f>IF($R952=TRUE,"System matches.","-")</f>
        <v>System matches.</v>
      </c>
      <c r="AS952" s="6" t="str">
        <f>IF($U952=FALSE,"Action Type doesn't match.","-")</f>
        <v>-</v>
      </c>
      <c r="AT952" s="6" t="str">
        <f>IF($V952=FALSE,"Action Due doesn't match.","-")</f>
        <v>-</v>
      </c>
      <c r="AU952" s="6" t="b">
        <f>IF(AND($S952=TRUE,$Z952=TRUE,$U952=FALSE,$R952=FALSE),TRUE,FALSE)</f>
        <v>0</v>
      </c>
      <c r="AV952" s="13" t="b">
        <f ca="1">IF(OFFSET($AU952,-1,0)=TRUE,TRUE,FALSE)</f>
        <v>0</v>
      </c>
      <c r="AW952" s="6" t="b">
        <f>IF(AND($V952=TRUE,$S952=TRUE,$U952=FALSE,$R952=FALSE),TRUE,FALSE)</f>
        <v>0</v>
      </c>
      <c r="AX952" s="13" t="b">
        <f ca="1">IF(OFFSET($AW952,-1,0)="TRUE",TRUE,FALSE)</f>
        <v>0</v>
      </c>
      <c r="AY952" s="3"/>
      <c r="AZ952" s="3" t="str">
        <f>IF(OR($S952=FALSE,$R952=TRUE,$V952=FALSE),"-",IF(T952=FALSE,(CONCATENATE(D$1," doesn't match.")),"-"))</f>
        <v>-</v>
      </c>
      <c r="BA952" s="3" t="str">
        <f>IF(OR($S952=FALSE,$R952=TRUE,$V952=FALSE),"-",IF(U952=FALSE,(CONCATENATE(E$1," doesn't match.")),"-"))</f>
        <v>-</v>
      </c>
      <c r="BB952" s="3" t="str">
        <f>IF(OR($S952=FALSE,$R952=TRUE,$V952=FALSE),"-",IF(V952=FALSE,(CONCATENATE(F$1," doesn't match.")),"-"))</f>
        <v>-</v>
      </c>
      <c r="BC952" s="3" t="str">
        <f>IF(OR($S952=FALSE,$R952=TRUE,$V952=FALSE),"-",IF(W952=FALSE,(CONCATENATE(G$1," doesn't match.")),"-"))</f>
        <v>-</v>
      </c>
      <c r="BD952" s="3" t="str">
        <f>IF(OR($S952=FALSE,$R952=TRUE,$V952=FALSE),"-",IF(X952=FALSE,(CONCATENATE(H$1," doesn't match.")),"-"))</f>
        <v>-</v>
      </c>
      <c r="BE952" s="3" t="str">
        <f>IF(OR($S952=FALSE,$R952=TRUE,$V952=FALSE),"-",IF(Y952=FALSE,(CONCATENATE(I$1," doesn't match.")),"-"))</f>
        <v>-</v>
      </c>
      <c r="BF952" s="3" t="str">
        <f>IF(OR($S952=FALSE,$R952=TRUE,$V952=FALSE),"-",IF(Z952=FALSE,(CONCATENATE(J$1," doesn't match.")),"-"))</f>
        <v>-</v>
      </c>
      <c r="BG952" s="3" t="str">
        <f>IF(OR($S952=FALSE,$R952=TRUE,$V952=FALSE),"-",IF(AA952=FALSE,(CONCATENATE(K$1," doesn't match.")),"-"))</f>
        <v>-</v>
      </c>
      <c r="BH952" s="3" t="str">
        <f>IF(OR($S952=FALSE,$R952=TRUE,$V952=FALSE),"-",IF(AB952=FALSE,(CONCATENATE(L$1," doesn't match.")),"-"))</f>
        <v>-</v>
      </c>
      <c r="BI952" s="3" t="str">
        <f>IF(OR($S952=FALSE,$R952=TRUE,$V952=FALSE),"-",IF(AC952=FALSE,(CONCATENATE(M$1," doesn't match.")),"-"))</f>
        <v>-</v>
      </c>
      <c r="BJ952" s="3" t="str">
        <f>IF(OR($S952=FALSE,$R952=TRUE,$V952=FALSE),"-",IF(AD952=FALSE,(CONCATENATE(N$1," doesn't match.")),"-"))</f>
        <v>-</v>
      </c>
      <c r="BK952" s="3" t="str">
        <f>IF(OR($S952=FALSE,$R952=TRUE,$V952=FALSE),"-",IF(AE952=FALSE,(CONCATENATE(O$1," doesn't match.")),"-"))</f>
        <v>-</v>
      </c>
      <c r="BL952" s="3" t="str">
        <f>IF(OR($S952=FALSE,$R952=TRUE,$V952=FALSE),"-",IF(AF952=FALSE,(CONCATENATE(P$1," doesn't match.")),"-"))</f>
        <v>-</v>
      </c>
    </row>
    <row r="953" spans="1:64" x14ac:dyDescent="0.25">
      <c r="A953" s="2"/>
      <c r="B953" s="3"/>
      <c r="C953" s="4"/>
      <c r="D953" s="3"/>
      <c r="E953" s="3"/>
      <c r="F953" s="3"/>
      <c r="G953" s="3"/>
      <c r="H953" s="5"/>
      <c r="I953" s="5"/>
      <c r="J953" s="5"/>
      <c r="K953" s="5"/>
      <c r="L953" s="3"/>
      <c r="M953" s="5"/>
      <c r="N953" s="5"/>
      <c r="O953" s="5"/>
      <c r="P953" s="5"/>
      <c r="Q953" s="5"/>
      <c r="R953" s="6" t="b">
        <f>B953=B954</f>
        <v>1</v>
      </c>
      <c r="S953" s="6" t="b">
        <f>C953=C954</f>
        <v>1</v>
      </c>
      <c r="T953" s="6" t="b">
        <f>D953=D954</f>
        <v>1</v>
      </c>
      <c r="U953" s="6" t="b">
        <f>E953=E954</f>
        <v>1</v>
      </c>
      <c r="V953" s="6" t="b">
        <f>F953=F954</f>
        <v>1</v>
      </c>
      <c r="W953" s="6" t="b">
        <f>G953=G954</f>
        <v>1</v>
      </c>
      <c r="X953" s="6" t="b">
        <f>H953=H954</f>
        <v>1</v>
      </c>
      <c r="Y953" s="6" t="b">
        <f>I953=I954</f>
        <v>1</v>
      </c>
      <c r="Z953" s="6" t="b">
        <f>J953=J954</f>
        <v>1</v>
      </c>
      <c r="AA953" s="6" t="b">
        <f>K953=K954</f>
        <v>1</v>
      </c>
      <c r="AB953" s="6" t="b">
        <f>L953=L954</f>
        <v>1</v>
      </c>
      <c r="AC953" s="6" t="b">
        <f>M953=M954</f>
        <v>1</v>
      </c>
      <c r="AD953" s="6" t="b">
        <f>N953=N954</f>
        <v>1</v>
      </c>
      <c r="AE953" s="6" t="b">
        <f>O953=O954</f>
        <v>1</v>
      </c>
      <c r="AF953" s="6" t="b">
        <f>P953=P954</f>
        <v>1</v>
      </c>
      <c r="AG953" s="3"/>
      <c r="AH953" s="8" t="str">
        <f>IF(ISBLANK($E953),"N/A",$E953)</f>
        <v>N/A</v>
      </c>
      <c r="AI953" s="8" t="str">
        <f>IF(ISBLANK($F953),"N/A",$F953)</f>
        <v>N/A</v>
      </c>
      <c r="AJ953" s="7" t="str">
        <f>IF(ISBLANK($B953),"N/A",$B953)</f>
        <v>N/A</v>
      </c>
      <c r="AK953" s="8" t="str">
        <f>IF(ISBLANK($C953),"N/A",$C953)</f>
        <v>N/A</v>
      </c>
      <c r="AL953" s="8" t="str">
        <f>IF(ISBLANK($C954),"N/A",$C954)</f>
        <v>N/A</v>
      </c>
      <c r="AM953" s="7" t="str">
        <f>IF(ISBLANK($B954),"N/A",$B954)</f>
        <v>N/A</v>
      </c>
      <c r="AN953" s="8" t="str">
        <f>IF(ISBLANK($F954),"N/A",$F954)</f>
        <v>N/A</v>
      </c>
      <c r="AO953" s="8" t="str">
        <f>IF(ISBLANK($E954),"N/A",$E954)</f>
        <v>N/A</v>
      </c>
      <c r="AP953" s="3"/>
      <c r="AQ953" s="6" t="str">
        <f>IF($S953=FALSE,"Matter doesn't match.","-")</f>
        <v>-</v>
      </c>
      <c r="AR953" s="6" t="str">
        <f>IF($R953=TRUE,"System matches.","-")</f>
        <v>System matches.</v>
      </c>
      <c r="AS953" s="6" t="str">
        <f>IF($U953=FALSE,"Action Type doesn't match.","-")</f>
        <v>-</v>
      </c>
      <c r="AT953" s="6" t="str">
        <f>IF($V953=FALSE,"Action Due doesn't match.","-")</f>
        <v>-</v>
      </c>
      <c r="AU953" s="6" t="b">
        <f>IF(AND($S953=TRUE,$Z953=TRUE,$U953=FALSE,$R953=FALSE),TRUE,FALSE)</f>
        <v>0</v>
      </c>
      <c r="AV953" s="13" t="b">
        <f ca="1">IF(OFFSET($AU953,-1,0)=TRUE,TRUE,FALSE)</f>
        <v>0</v>
      </c>
      <c r="AW953" s="6" t="b">
        <f>IF(AND($V953=TRUE,$S953=TRUE,$U953=FALSE,$R953=FALSE),TRUE,FALSE)</f>
        <v>0</v>
      </c>
      <c r="AX953" s="13" t="b">
        <f ca="1">IF(OFFSET($AW953,-1,0)="TRUE",TRUE,FALSE)</f>
        <v>0</v>
      </c>
      <c r="AY953" s="3"/>
      <c r="AZ953" s="3" t="str">
        <f>IF(OR($S953=FALSE,$R953=TRUE,$V953=FALSE),"-",IF(T953=FALSE,(CONCATENATE(D$1," doesn't match.")),"-"))</f>
        <v>-</v>
      </c>
      <c r="BA953" s="3" t="str">
        <f>IF(OR($S953=FALSE,$R953=TRUE,$V953=FALSE),"-",IF(U953=FALSE,(CONCATENATE(E$1," doesn't match.")),"-"))</f>
        <v>-</v>
      </c>
      <c r="BB953" s="3" t="str">
        <f>IF(OR($S953=FALSE,$R953=TRUE,$V953=FALSE),"-",IF(V953=FALSE,(CONCATENATE(F$1," doesn't match.")),"-"))</f>
        <v>-</v>
      </c>
      <c r="BC953" s="3" t="str">
        <f>IF(OR($S953=FALSE,$R953=TRUE,$V953=FALSE),"-",IF(W953=FALSE,(CONCATENATE(G$1," doesn't match.")),"-"))</f>
        <v>-</v>
      </c>
      <c r="BD953" s="3" t="str">
        <f>IF(OR($S953=FALSE,$R953=TRUE,$V953=FALSE),"-",IF(X953=FALSE,(CONCATENATE(H$1," doesn't match.")),"-"))</f>
        <v>-</v>
      </c>
      <c r="BE953" s="3" t="str">
        <f>IF(OR($S953=FALSE,$R953=TRUE,$V953=FALSE),"-",IF(Y953=FALSE,(CONCATENATE(I$1," doesn't match.")),"-"))</f>
        <v>-</v>
      </c>
      <c r="BF953" s="3" t="str">
        <f>IF(OR($S953=FALSE,$R953=TRUE,$V953=FALSE),"-",IF(Z953=FALSE,(CONCATENATE(J$1," doesn't match.")),"-"))</f>
        <v>-</v>
      </c>
      <c r="BG953" s="3" t="str">
        <f>IF(OR($S953=FALSE,$R953=TRUE,$V953=FALSE),"-",IF(AA953=FALSE,(CONCATENATE(K$1," doesn't match.")),"-"))</f>
        <v>-</v>
      </c>
      <c r="BH953" s="3" t="str">
        <f>IF(OR($S953=FALSE,$R953=TRUE,$V953=FALSE),"-",IF(AB953=FALSE,(CONCATENATE(L$1," doesn't match.")),"-"))</f>
        <v>-</v>
      </c>
      <c r="BI953" s="3" t="str">
        <f>IF(OR($S953=FALSE,$R953=TRUE,$V953=FALSE),"-",IF(AC953=FALSE,(CONCATENATE(M$1," doesn't match.")),"-"))</f>
        <v>-</v>
      </c>
      <c r="BJ953" s="3" t="str">
        <f>IF(OR($S953=FALSE,$R953=TRUE,$V953=FALSE),"-",IF(AD953=FALSE,(CONCATENATE(N$1," doesn't match.")),"-"))</f>
        <v>-</v>
      </c>
      <c r="BK953" s="3" t="str">
        <f>IF(OR($S953=FALSE,$R953=TRUE,$V953=FALSE),"-",IF(AE953=FALSE,(CONCATENATE(O$1," doesn't match.")),"-"))</f>
        <v>-</v>
      </c>
      <c r="BL953" s="3" t="str">
        <f>IF(OR($S953=FALSE,$R953=TRUE,$V953=FALSE),"-",IF(AF953=FALSE,(CONCATENATE(P$1," doesn't match.")),"-"))</f>
        <v>-</v>
      </c>
    </row>
    <row r="954" spans="1:64" x14ac:dyDescent="0.25">
      <c r="A954" s="2"/>
      <c r="B954" s="3"/>
      <c r="C954" s="4"/>
      <c r="D954" s="3"/>
      <c r="E954" s="3"/>
      <c r="F954" s="3"/>
      <c r="G954" s="3"/>
      <c r="H954" s="5"/>
      <c r="I954" s="5"/>
      <c r="J954" s="5"/>
      <c r="K954" s="5"/>
      <c r="L954" s="3"/>
      <c r="M954" s="5"/>
      <c r="N954" s="5"/>
      <c r="O954" s="5"/>
      <c r="P954" s="5"/>
      <c r="Q954" s="5"/>
      <c r="R954" s="6" t="b">
        <f>B954=B955</f>
        <v>1</v>
      </c>
      <c r="S954" s="6" t="b">
        <f>C954=C955</f>
        <v>1</v>
      </c>
      <c r="T954" s="6" t="b">
        <f>D954=D955</f>
        <v>1</v>
      </c>
      <c r="U954" s="6" t="b">
        <f>E954=E955</f>
        <v>1</v>
      </c>
      <c r="V954" s="6" t="b">
        <f>F954=F955</f>
        <v>1</v>
      </c>
      <c r="W954" s="6" t="b">
        <f>G954=G955</f>
        <v>1</v>
      </c>
      <c r="X954" s="6" t="b">
        <f>H954=H955</f>
        <v>1</v>
      </c>
      <c r="Y954" s="6" t="b">
        <f>I954=I955</f>
        <v>1</v>
      </c>
      <c r="Z954" s="6" t="b">
        <f>J954=J955</f>
        <v>1</v>
      </c>
      <c r="AA954" s="6" t="b">
        <f>K954=K955</f>
        <v>1</v>
      </c>
      <c r="AB954" s="6" t="b">
        <f>L954=L955</f>
        <v>1</v>
      </c>
      <c r="AC954" s="6" t="b">
        <f>M954=M955</f>
        <v>1</v>
      </c>
      <c r="AD954" s="6" t="b">
        <f>N954=N955</f>
        <v>1</v>
      </c>
      <c r="AE954" s="6" t="b">
        <f>O954=O955</f>
        <v>1</v>
      </c>
      <c r="AF954" s="6" t="b">
        <f>P954=P955</f>
        <v>1</v>
      </c>
      <c r="AG954" s="3"/>
      <c r="AH954" s="8" t="str">
        <f>IF(ISBLANK($E954),"N/A",$E954)</f>
        <v>N/A</v>
      </c>
      <c r="AI954" s="8" t="str">
        <f>IF(ISBLANK($F954),"N/A",$F954)</f>
        <v>N/A</v>
      </c>
      <c r="AJ954" s="7" t="str">
        <f>IF(ISBLANK($B954),"N/A",$B954)</f>
        <v>N/A</v>
      </c>
      <c r="AK954" s="8" t="str">
        <f>IF(ISBLANK($C954),"N/A",$C954)</f>
        <v>N/A</v>
      </c>
      <c r="AL954" s="8" t="str">
        <f>IF(ISBLANK($C955),"N/A",$C955)</f>
        <v>N/A</v>
      </c>
      <c r="AM954" s="7" t="str">
        <f>IF(ISBLANK($B955),"N/A",$B955)</f>
        <v>N/A</v>
      </c>
      <c r="AN954" s="8" t="str">
        <f>IF(ISBLANK($F955),"N/A",$F955)</f>
        <v>N/A</v>
      </c>
      <c r="AO954" s="8" t="str">
        <f>IF(ISBLANK($E955),"N/A",$E955)</f>
        <v>N/A</v>
      </c>
      <c r="AP954" s="3"/>
      <c r="AQ954" s="6" t="str">
        <f>IF($S954=FALSE,"Matter doesn't match.","-")</f>
        <v>-</v>
      </c>
      <c r="AR954" s="6" t="str">
        <f>IF($R954=TRUE,"System matches.","-")</f>
        <v>System matches.</v>
      </c>
      <c r="AS954" s="6" t="str">
        <f>IF($U954=FALSE,"Action Type doesn't match.","-")</f>
        <v>-</v>
      </c>
      <c r="AT954" s="6" t="str">
        <f>IF($V954=FALSE,"Action Due doesn't match.","-")</f>
        <v>-</v>
      </c>
      <c r="AU954" s="6" t="b">
        <f>IF(AND($S954=TRUE,$Z954=TRUE,$U954=FALSE,$R954=FALSE),TRUE,FALSE)</f>
        <v>0</v>
      </c>
      <c r="AV954" s="13" t="b">
        <f ca="1">IF(OFFSET($AU954,-1,0)=TRUE,TRUE,FALSE)</f>
        <v>0</v>
      </c>
      <c r="AW954" s="6" t="b">
        <f>IF(AND($V954=TRUE,$S954=TRUE,$U954=FALSE,$R954=FALSE),TRUE,FALSE)</f>
        <v>0</v>
      </c>
      <c r="AX954" s="13" t="b">
        <f ca="1">IF(OFFSET($AW954,-1,0)="TRUE",TRUE,FALSE)</f>
        <v>0</v>
      </c>
      <c r="AY954" s="3"/>
      <c r="AZ954" s="3" t="str">
        <f>IF(OR($S954=FALSE,$R954=TRUE,$V954=FALSE),"-",IF(T954=FALSE,(CONCATENATE(D$1," doesn't match.")),"-"))</f>
        <v>-</v>
      </c>
      <c r="BA954" s="3" t="str">
        <f>IF(OR($S954=FALSE,$R954=TRUE,$V954=FALSE),"-",IF(U954=FALSE,(CONCATENATE(E$1," doesn't match.")),"-"))</f>
        <v>-</v>
      </c>
      <c r="BB954" s="3" t="str">
        <f>IF(OR($S954=FALSE,$R954=TRUE,$V954=FALSE),"-",IF(V954=FALSE,(CONCATENATE(F$1," doesn't match.")),"-"))</f>
        <v>-</v>
      </c>
      <c r="BC954" s="3" t="str">
        <f>IF(OR($S954=FALSE,$R954=TRUE,$V954=FALSE),"-",IF(W954=FALSE,(CONCATENATE(G$1," doesn't match.")),"-"))</f>
        <v>-</v>
      </c>
      <c r="BD954" s="3" t="str">
        <f>IF(OR($S954=FALSE,$R954=TRUE,$V954=FALSE),"-",IF(X954=FALSE,(CONCATENATE(H$1," doesn't match.")),"-"))</f>
        <v>-</v>
      </c>
      <c r="BE954" s="3" t="str">
        <f>IF(OR($S954=FALSE,$R954=TRUE,$V954=FALSE),"-",IF(Y954=FALSE,(CONCATENATE(I$1," doesn't match.")),"-"))</f>
        <v>-</v>
      </c>
      <c r="BF954" s="3" t="str">
        <f>IF(OR($S954=FALSE,$R954=TRUE,$V954=FALSE),"-",IF(Z954=FALSE,(CONCATENATE(J$1," doesn't match.")),"-"))</f>
        <v>-</v>
      </c>
      <c r="BG954" s="3" t="str">
        <f>IF(OR($S954=FALSE,$R954=TRUE,$V954=FALSE),"-",IF(AA954=FALSE,(CONCATENATE(K$1," doesn't match.")),"-"))</f>
        <v>-</v>
      </c>
      <c r="BH954" s="3" t="str">
        <f>IF(OR($S954=FALSE,$R954=TRUE,$V954=FALSE),"-",IF(AB954=FALSE,(CONCATENATE(L$1," doesn't match.")),"-"))</f>
        <v>-</v>
      </c>
      <c r="BI954" s="3" t="str">
        <f>IF(OR($S954=FALSE,$R954=TRUE,$V954=FALSE),"-",IF(AC954=FALSE,(CONCATENATE(M$1," doesn't match.")),"-"))</f>
        <v>-</v>
      </c>
      <c r="BJ954" s="3" t="str">
        <f>IF(OR($S954=FALSE,$R954=TRUE,$V954=FALSE),"-",IF(AD954=FALSE,(CONCATENATE(N$1," doesn't match.")),"-"))</f>
        <v>-</v>
      </c>
      <c r="BK954" s="3" t="str">
        <f>IF(OR($S954=FALSE,$R954=TRUE,$V954=FALSE),"-",IF(AE954=FALSE,(CONCATENATE(O$1," doesn't match.")),"-"))</f>
        <v>-</v>
      </c>
      <c r="BL954" s="3" t="str">
        <f>IF(OR($S954=FALSE,$R954=TRUE,$V954=FALSE),"-",IF(AF954=FALSE,(CONCATENATE(P$1," doesn't match.")),"-"))</f>
        <v>-</v>
      </c>
    </row>
    <row r="955" spans="1:64" x14ac:dyDescent="0.25">
      <c r="A955" s="2"/>
      <c r="B955" s="3"/>
      <c r="C955" s="4"/>
      <c r="D955" s="3"/>
      <c r="E955" s="3"/>
      <c r="F955" s="3"/>
      <c r="G955" s="3"/>
      <c r="H955" s="5"/>
      <c r="I955" s="5"/>
      <c r="J955" s="5"/>
      <c r="K955" s="5"/>
      <c r="L955" s="3"/>
      <c r="M955" s="5"/>
      <c r="N955" s="5"/>
      <c r="O955" s="5"/>
      <c r="P955" s="5"/>
      <c r="Q955" s="5"/>
      <c r="R955" s="6" t="b">
        <f>B955=B956</f>
        <v>1</v>
      </c>
      <c r="S955" s="6" t="b">
        <f>C955=C956</f>
        <v>1</v>
      </c>
      <c r="T955" s="6" t="b">
        <f>D955=D956</f>
        <v>1</v>
      </c>
      <c r="U955" s="6" t="b">
        <f>E955=E956</f>
        <v>1</v>
      </c>
      <c r="V955" s="6" t="b">
        <f>F955=F956</f>
        <v>1</v>
      </c>
      <c r="W955" s="6" t="b">
        <f>G955=G956</f>
        <v>1</v>
      </c>
      <c r="X955" s="6" t="b">
        <f>H955=H956</f>
        <v>1</v>
      </c>
      <c r="Y955" s="6" t="b">
        <f>I955=I956</f>
        <v>1</v>
      </c>
      <c r="Z955" s="6" t="b">
        <f>J955=J956</f>
        <v>1</v>
      </c>
      <c r="AA955" s="6" t="b">
        <f>K955=K956</f>
        <v>1</v>
      </c>
      <c r="AB955" s="6" t="b">
        <f>L955=L956</f>
        <v>1</v>
      </c>
      <c r="AC955" s="6" t="b">
        <f>M955=M956</f>
        <v>1</v>
      </c>
      <c r="AD955" s="6" t="b">
        <f>N955=N956</f>
        <v>1</v>
      </c>
      <c r="AE955" s="6" t="b">
        <f>O955=O956</f>
        <v>1</v>
      </c>
      <c r="AF955" s="6" t="b">
        <f>P955=P956</f>
        <v>1</v>
      </c>
      <c r="AG955" s="3"/>
      <c r="AH955" s="8" t="str">
        <f>IF(ISBLANK($E955),"N/A",$E955)</f>
        <v>N/A</v>
      </c>
      <c r="AI955" s="8" t="str">
        <f>IF(ISBLANK($F955),"N/A",$F955)</f>
        <v>N/A</v>
      </c>
      <c r="AJ955" s="7" t="str">
        <f>IF(ISBLANK($B955),"N/A",$B955)</f>
        <v>N/A</v>
      </c>
      <c r="AK955" s="8" t="str">
        <f>IF(ISBLANK($C955),"N/A",$C955)</f>
        <v>N/A</v>
      </c>
      <c r="AL955" s="8" t="str">
        <f>IF(ISBLANK($C956),"N/A",$C956)</f>
        <v>N/A</v>
      </c>
      <c r="AM955" s="7" t="str">
        <f>IF(ISBLANK($B956),"N/A",$B956)</f>
        <v>N/A</v>
      </c>
      <c r="AN955" s="8" t="str">
        <f>IF(ISBLANK($F956),"N/A",$F956)</f>
        <v>N/A</v>
      </c>
      <c r="AO955" s="8" t="str">
        <f>IF(ISBLANK($E956),"N/A",$E956)</f>
        <v>N/A</v>
      </c>
      <c r="AP955" s="3"/>
      <c r="AQ955" s="6" t="str">
        <f>IF($S955=FALSE,"Matter doesn't match.","-")</f>
        <v>-</v>
      </c>
      <c r="AR955" s="6" t="str">
        <f>IF($R955=TRUE,"System matches.","-")</f>
        <v>System matches.</v>
      </c>
      <c r="AS955" s="6" t="str">
        <f>IF($U955=FALSE,"Action Type doesn't match.","-")</f>
        <v>-</v>
      </c>
      <c r="AT955" s="6" t="str">
        <f>IF($V955=FALSE,"Action Due doesn't match.","-")</f>
        <v>-</v>
      </c>
      <c r="AU955" s="6" t="b">
        <f>IF(AND($S955=TRUE,$Z955=TRUE,$U955=FALSE,$R955=FALSE),TRUE,FALSE)</f>
        <v>0</v>
      </c>
      <c r="AV955" s="13" t="b">
        <f ca="1">IF(OFFSET($AU955,-1,0)=TRUE,TRUE,FALSE)</f>
        <v>0</v>
      </c>
      <c r="AW955" s="6" t="b">
        <f>IF(AND($V955=TRUE,$S955=TRUE,$U955=FALSE,$R955=FALSE),TRUE,FALSE)</f>
        <v>0</v>
      </c>
      <c r="AX955" s="13" t="b">
        <f ca="1">IF(OFFSET($AW955,-1,0)="TRUE",TRUE,FALSE)</f>
        <v>0</v>
      </c>
      <c r="AY955" s="3"/>
      <c r="AZ955" s="3" t="str">
        <f>IF(OR($S955=FALSE,$R955=TRUE,$V955=FALSE),"-",IF(T955=FALSE,(CONCATENATE(D$1," doesn't match.")),"-"))</f>
        <v>-</v>
      </c>
      <c r="BA955" s="3" t="str">
        <f>IF(OR($S955=FALSE,$R955=TRUE,$V955=FALSE),"-",IF(U955=FALSE,(CONCATENATE(E$1," doesn't match.")),"-"))</f>
        <v>-</v>
      </c>
      <c r="BB955" s="3" t="str">
        <f>IF(OR($S955=FALSE,$R955=TRUE,$V955=FALSE),"-",IF(V955=FALSE,(CONCATENATE(F$1," doesn't match.")),"-"))</f>
        <v>-</v>
      </c>
      <c r="BC955" s="3" t="str">
        <f>IF(OR($S955=FALSE,$R955=TRUE,$V955=FALSE),"-",IF(W955=FALSE,(CONCATENATE(G$1," doesn't match.")),"-"))</f>
        <v>-</v>
      </c>
      <c r="BD955" s="3" t="str">
        <f>IF(OR($S955=FALSE,$R955=TRUE,$V955=FALSE),"-",IF(X955=FALSE,(CONCATENATE(H$1," doesn't match.")),"-"))</f>
        <v>-</v>
      </c>
      <c r="BE955" s="3" t="str">
        <f>IF(OR($S955=FALSE,$R955=TRUE,$V955=FALSE),"-",IF(Y955=FALSE,(CONCATENATE(I$1," doesn't match.")),"-"))</f>
        <v>-</v>
      </c>
      <c r="BF955" s="3" t="str">
        <f>IF(OR($S955=FALSE,$R955=TRUE,$V955=FALSE),"-",IF(Z955=FALSE,(CONCATENATE(J$1," doesn't match.")),"-"))</f>
        <v>-</v>
      </c>
      <c r="BG955" s="3" t="str">
        <f>IF(OR($S955=FALSE,$R955=TRUE,$V955=FALSE),"-",IF(AA955=FALSE,(CONCATENATE(K$1," doesn't match.")),"-"))</f>
        <v>-</v>
      </c>
      <c r="BH955" s="3" t="str">
        <f>IF(OR($S955=FALSE,$R955=TRUE,$V955=FALSE),"-",IF(AB955=FALSE,(CONCATENATE(L$1," doesn't match.")),"-"))</f>
        <v>-</v>
      </c>
      <c r="BI955" s="3" t="str">
        <f>IF(OR($S955=FALSE,$R955=TRUE,$V955=FALSE),"-",IF(AC955=FALSE,(CONCATENATE(M$1," doesn't match.")),"-"))</f>
        <v>-</v>
      </c>
      <c r="BJ955" s="3" t="str">
        <f>IF(OR($S955=FALSE,$R955=TRUE,$V955=FALSE),"-",IF(AD955=FALSE,(CONCATENATE(N$1," doesn't match.")),"-"))</f>
        <v>-</v>
      </c>
      <c r="BK955" s="3" t="str">
        <f>IF(OR($S955=FALSE,$R955=TRUE,$V955=FALSE),"-",IF(AE955=FALSE,(CONCATENATE(O$1," doesn't match.")),"-"))</f>
        <v>-</v>
      </c>
      <c r="BL955" s="3" t="str">
        <f>IF(OR($S955=FALSE,$R955=TRUE,$V955=FALSE),"-",IF(AF955=FALSE,(CONCATENATE(P$1," doesn't match.")),"-"))</f>
        <v>-</v>
      </c>
    </row>
    <row r="956" spans="1:64" x14ac:dyDescent="0.25">
      <c r="A956" s="2"/>
      <c r="B956" s="3"/>
      <c r="C956" s="4"/>
      <c r="D956" s="3"/>
      <c r="E956" s="3"/>
      <c r="F956" s="3"/>
      <c r="G956" s="3"/>
      <c r="H956" s="5"/>
      <c r="I956" s="5"/>
      <c r="J956" s="5"/>
      <c r="K956" s="5"/>
      <c r="L956" s="3"/>
      <c r="M956" s="5"/>
      <c r="N956" s="5"/>
      <c r="O956" s="5"/>
      <c r="P956" s="5"/>
      <c r="Q956" s="5"/>
      <c r="R956" s="6" t="b">
        <f>B956=B957</f>
        <v>1</v>
      </c>
      <c r="S956" s="6" t="b">
        <f>C956=C957</f>
        <v>1</v>
      </c>
      <c r="T956" s="6" t="b">
        <f>D956=D957</f>
        <v>1</v>
      </c>
      <c r="U956" s="6" t="b">
        <f>E956=E957</f>
        <v>1</v>
      </c>
      <c r="V956" s="6" t="b">
        <f>F956=F957</f>
        <v>1</v>
      </c>
      <c r="W956" s="6" t="b">
        <f>G956=G957</f>
        <v>1</v>
      </c>
      <c r="X956" s="6" t="b">
        <f>H956=H957</f>
        <v>1</v>
      </c>
      <c r="Y956" s="6" t="b">
        <f>I956=I957</f>
        <v>1</v>
      </c>
      <c r="Z956" s="6" t="b">
        <f>J956=J957</f>
        <v>1</v>
      </c>
      <c r="AA956" s="6" t="b">
        <f>K956=K957</f>
        <v>1</v>
      </c>
      <c r="AB956" s="6" t="b">
        <f>L956=L957</f>
        <v>1</v>
      </c>
      <c r="AC956" s="6" t="b">
        <f>M956=M957</f>
        <v>1</v>
      </c>
      <c r="AD956" s="6" t="b">
        <f>N956=N957</f>
        <v>1</v>
      </c>
      <c r="AE956" s="6" t="b">
        <f>O956=O957</f>
        <v>1</v>
      </c>
      <c r="AF956" s="6" t="b">
        <f>P956=P957</f>
        <v>1</v>
      </c>
      <c r="AG956" s="3"/>
      <c r="AH956" s="8" t="str">
        <f>IF(ISBLANK($E956),"N/A",$E956)</f>
        <v>N/A</v>
      </c>
      <c r="AI956" s="8" t="str">
        <f>IF(ISBLANK($F956),"N/A",$F956)</f>
        <v>N/A</v>
      </c>
      <c r="AJ956" s="7" t="str">
        <f>IF(ISBLANK($B956),"N/A",$B956)</f>
        <v>N/A</v>
      </c>
      <c r="AK956" s="8" t="str">
        <f>IF(ISBLANK($C956),"N/A",$C956)</f>
        <v>N/A</v>
      </c>
      <c r="AL956" s="8" t="str">
        <f>IF(ISBLANK($C957),"N/A",$C957)</f>
        <v>N/A</v>
      </c>
      <c r="AM956" s="7" t="str">
        <f>IF(ISBLANK($B957),"N/A",$B957)</f>
        <v>N/A</v>
      </c>
      <c r="AN956" s="8" t="str">
        <f>IF(ISBLANK($F957),"N/A",$F957)</f>
        <v>N/A</v>
      </c>
      <c r="AO956" s="8" t="str">
        <f>IF(ISBLANK($E957),"N/A",$E957)</f>
        <v>N/A</v>
      </c>
      <c r="AP956" s="3"/>
      <c r="AQ956" s="6" t="str">
        <f>IF($S956=FALSE,"Matter doesn't match.","-")</f>
        <v>-</v>
      </c>
      <c r="AR956" s="6" t="str">
        <f>IF($R956=TRUE,"System matches.","-")</f>
        <v>System matches.</v>
      </c>
      <c r="AS956" s="6" t="str">
        <f>IF($U956=FALSE,"Action Type doesn't match.","-")</f>
        <v>-</v>
      </c>
      <c r="AT956" s="6" t="str">
        <f>IF($V956=FALSE,"Action Due doesn't match.","-")</f>
        <v>-</v>
      </c>
      <c r="AU956" s="6" t="b">
        <f>IF(AND($S956=TRUE,$Z956=TRUE,$U956=FALSE,$R956=FALSE),TRUE,FALSE)</f>
        <v>0</v>
      </c>
      <c r="AV956" s="13" t="b">
        <f ca="1">IF(OFFSET($AU956,-1,0)=TRUE,TRUE,FALSE)</f>
        <v>0</v>
      </c>
      <c r="AW956" s="6" t="b">
        <f>IF(AND($V956=TRUE,$S956=TRUE,$U956=FALSE,$R956=FALSE),TRUE,FALSE)</f>
        <v>0</v>
      </c>
      <c r="AX956" s="13" t="b">
        <f ca="1">IF(OFFSET($AW956,-1,0)="TRUE",TRUE,FALSE)</f>
        <v>0</v>
      </c>
      <c r="AY956" s="3"/>
      <c r="AZ956" s="3" t="str">
        <f>IF(OR($S956=FALSE,$R956=TRUE,$V956=FALSE),"-",IF(T956=FALSE,(CONCATENATE(D$1," doesn't match.")),"-"))</f>
        <v>-</v>
      </c>
      <c r="BA956" s="3" t="str">
        <f>IF(OR($S956=FALSE,$R956=TRUE,$V956=FALSE),"-",IF(U956=FALSE,(CONCATENATE(E$1," doesn't match.")),"-"))</f>
        <v>-</v>
      </c>
      <c r="BB956" s="3" t="str">
        <f>IF(OR($S956=FALSE,$R956=TRUE,$V956=FALSE),"-",IF(V956=FALSE,(CONCATENATE(F$1," doesn't match.")),"-"))</f>
        <v>-</v>
      </c>
      <c r="BC956" s="3" t="str">
        <f>IF(OR($S956=FALSE,$R956=TRUE,$V956=FALSE),"-",IF(W956=FALSE,(CONCATENATE(G$1," doesn't match.")),"-"))</f>
        <v>-</v>
      </c>
      <c r="BD956" s="3" t="str">
        <f>IF(OR($S956=FALSE,$R956=TRUE,$V956=FALSE),"-",IF(X956=FALSE,(CONCATENATE(H$1," doesn't match.")),"-"))</f>
        <v>-</v>
      </c>
      <c r="BE956" s="3" t="str">
        <f>IF(OR($S956=FALSE,$R956=TRUE,$V956=FALSE),"-",IF(Y956=FALSE,(CONCATENATE(I$1," doesn't match.")),"-"))</f>
        <v>-</v>
      </c>
      <c r="BF956" s="3" t="str">
        <f>IF(OR($S956=FALSE,$R956=TRUE,$V956=FALSE),"-",IF(Z956=FALSE,(CONCATENATE(J$1," doesn't match.")),"-"))</f>
        <v>-</v>
      </c>
      <c r="BG956" s="3" t="str">
        <f>IF(OR($S956=FALSE,$R956=TRUE,$V956=FALSE),"-",IF(AA956=FALSE,(CONCATENATE(K$1," doesn't match.")),"-"))</f>
        <v>-</v>
      </c>
      <c r="BH956" s="3" t="str">
        <f>IF(OR($S956=FALSE,$R956=TRUE,$V956=FALSE),"-",IF(AB956=FALSE,(CONCATENATE(L$1," doesn't match.")),"-"))</f>
        <v>-</v>
      </c>
      <c r="BI956" s="3" t="str">
        <f>IF(OR($S956=FALSE,$R956=TRUE,$V956=FALSE),"-",IF(AC956=FALSE,(CONCATENATE(M$1," doesn't match.")),"-"))</f>
        <v>-</v>
      </c>
      <c r="BJ956" s="3" t="str">
        <f>IF(OR($S956=FALSE,$R956=TRUE,$V956=FALSE),"-",IF(AD956=FALSE,(CONCATENATE(N$1," doesn't match.")),"-"))</f>
        <v>-</v>
      </c>
      <c r="BK956" s="3" t="str">
        <f>IF(OR($S956=FALSE,$R956=TRUE,$V956=FALSE),"-",IF(AE956=FALSE,(CONCATENATE(O$1," doesn't match.")),"-"))</f>
        <v>-</v>
      </c>
      <c r="BL956" s="3" t="str">
        <f>IF(OR($S956=FALSE,$R956=TRUE,$V956=FALSE),"-",IF(AF956=FALSE,(CONCATENATE(P$1," doesn't match.")),"-"))</f>
        <v>-</v>
      </c>
    </row>
    <row r="957" spans="1:64" x14ac:dyDescent="0.25">
      <c r="A957" s="2"/>
      <c r="B957" s="3"/>
      <c r="C957" s="4"/>
      <c r="D957" s="3"/>
      <c r="E957" s="3"/>
      <c r="F957" s="3"/>
      <c r="G957" s="3"/>
      <c r="H957" s="5"/>
      <c r="I957" s="5"/>
      <c r="J957" s="5"/>
      <c r="K957" s="5"/>
      <c r="L957" s="3"/>
      <c r="M957" s="5"/>
      <c r="N957" s="5"/>
      <c r="O957" s="5"/>
      <c r="P957" s="5"/>
      <c r="Q957" s="5"/>
      <c r="R957" s="6" t="b">
        <f>B957=B958</f>
        <v>1</v>
      </c>
      <c r="S957" s="6" t="b">
        <f>C957=C958</f>
        <v>1</v>
      </c>
      <c r="T957" s="6" t="b">
        <f>D957=D958</f>
        <v>1</v>
      </c>
      <c r="U957" s="6" t="b">
        <f>E957=E958</f>
        <v>1</v>
      </c>
      <c r="V957" s="6" t="b">
        <f>F957=F958</f>
        <v>1</v>
      </c>
      <c r="W957" s="6" t="b">
        <f>G957=G958</f>
        <v>1</v>
      </c>
      <c r="X957" s="6" t="b">
        <f>H957=H958</f>
        <v>1</v>
      </c>
      <c r="Y957" s="6" t="b">
        <f>I957=I958</f>
        <v>1</v>
      </c>
      <c r="Z957" s="6" t="b">
        <f>J957=J958</f>
        <v>1</v>
      </c>
      <c r="AA957" s="6" t="b">
        <f>K957=K958</f>
        <v>1</v>
      </c>
      <c r="AB957" s="6" t="b">
        <f>L957=L958</f>
        <v>1</v>
      </c>
      <c r="AC957" s="6" t="b">
        <f>M957=M958</f>
        <v>1</v>
      </c>
      <c r="AD957" s="6" t="b">
        <f>N957=N958</f>
        <v>1</v>
      </c>
      <c r="AE957" s="6" t="b">
        <f>O957=O958</f>
        <v>1</v>
      </c>
      <c r="AF957" s="6" t="b">
        <f>P957=P958</f>
        <v>1</v>
      </c>
      <c r="AG957" s="3"/>
      <c r="AH957" s="8" t="str">
        <f>IF(ISBLANK($E957),"N/A",$E957)</f>
        <v>N/A</v>
      </c>
      <c r="AI957" s="8" t="str">
        <f>IF(ISBLANK($F957),"N/A",$F957)</f>
        <v>N/A</v>
      </c>
      <c r="AJ957" s="7" t="str">
        <f>IF(ISBLANK($B957),"N/A",$B957)</f>
        <v>N/A</v>
      </c>
      <c r="AK957" s="8" t="str">
        <f>IF(ISBLANK($C957),"N/A",$C957)</f>
        <v>N/A</v>
      </c>
      <c r="AL957" s="8" t="str">
        <f>IF(ISBLANK($C958),"N/A",$C958)</f>
        <v>N/A</v>
      </c>
      <c r="AM957" s="7" t="str">
        <f>IF(ISBLANK($B958),"N/A",$B958)</f>
        <v>N/A</v>
      </c>
      <c r="AN957" s="8" t="str">
        <f>IF(ISBLANK($F958),"N/A",$F958)</f>
        <v>N/A</v>
      </c>
      <c r="AO957" s="8" t="str">
        <f>IF(ISBLANK($E958),"N/A",$E958)</f>
        <v>N/A</v>
      </c>
      <c r="AP957" s="3"/>
      <c r="AQ957" s="6" t="str">
        <f>IF($S957=FALSE,"Matter doesn't match.","-")</f>
        <v>-</v>
      </c>
      <c r="AR957" s="6" t="str">
        <f>IF($R957=TRUE,"System matches.","-")</f>
        <v>System matches.</v>
      </c>
      <c r="AS957" s="6" t="str">
        <f>IF($U957=FALSE,"Action Type doesn't match.","-")</f>
        <v>-</v>
      </c>
      <c r="AT957" s="6" t="str">
        <f>IF($V957=FALSE,"Action Due doesn't match.","-")</f>
        <v>-</v>
      </c>
      <c r="AU957" s="6" t="b">
        <f>IF(AND($S957=TRUE,$Z957=TRUE,$U957=FALSE,$R957=FALSE),TRUE,FALSE)</f>
        <v>0</v>
      </c>
      <c r="AV957" s="13" t="b">
        <f ca="1">IF(OFFSET($AU957,-1,0)=TRUE,TRUE,FALSE)</f>
        <v>0</v>
      </c>
      <c r="AW957" s="6" t="b">
        <f>IF(AND($V957=TRUE,$S957=TRUE,$U957=FALSE,$R957=FALSE),TRUE,FALSE)</f>
        <v>0</v>
      </c>
      <c r="AX957" s="13" t="b">
        <f ca="1">IF(OFFSET($AW957,-1,0)="TRUE",TRUE,FALSE)</f>
        <v>0</v>
      </c>
      <c r="AY957" s="3"/>
      <c r="AZ957" s="3" t="str">
        <f>IF(OR($S957=FALSE,$R957=TRUE,$V957=FALSE),"-",IF(T957=FALSE,(CONCATENATE(D$1," doesn't match.")),"-"))</f>
        <v>-</v>
      </c>
      <c r="BA957" s="3" t="str">
        <f>IF(OR($S957=FALSE,$R957=TRUE,$V957=FALSE),"-",IF(U957=FALSE,(CONCATENATE(E$1," doesn't match.")),"-"))</f>
        <v>-</v>
      </c>
      <c r="BB957" s="3" t="str">
        <f>IF(OR($S957=FALSE,$R957=TRUE,$V957=FALSE),"-",IF(V957=FALSE,(CONCATENATE(F$1," doesn't match.")),"-"))</f>
        <v>-</v>
      </c>
      <c r="BC957" s="3" t="str">
        <f>IF(OR($S957=FALSE,$R957=TRUE,$V957=FALSE),"-",IF(W957=FALSE,(CONCATENATE(G$1," doesn't match.")),"-"))</f>
        <v>-</v>
      </c>
      <c r="BD957" s="3" t="str">
        <f>IF(OR($S957=FALSE,$R957=TRUE,$V957=FALSE),"-",IF(X957=FALSE,(CONCATENATE(H$1," doesn't match.")),"-"))</f>
        <v>-</v>
      </c>
      <c r="BE957" s="3" t="str">
        <f>IF(OR($S957=FALSE,$R957=TRUE,$V957=FALSE),"-",IF(Y957=FALSE,(CONCATENATE(I$1," doesn't match.")),"-"))</f>
        <v>-</v>
      </c>
      <c r="BF957" s="3" t="str">
        <f>IF(OR($S957=FALSE,$R957=TRUE,$V957=FALSE),"-",IF(Z957=FALSE,(CONCATENATE(J$1," doesn't match.")),"-"))</f>
        <v>-</v>
      </c>
      <c r="BG957" s="3" t="str">
        <f>IF(OR($S957=FALSE,$R957=TRUE,$V957=FALSE),"-",IF(AA957=FALSE,(CONCATENATE(K$1," doesn't match.")),"-"))</f>
        <v>-</v>
      </c>
      <c r="BH957" s="3" t="str">
        <f>IF(OR($S957=FALSE,$R957=TRUE,$V957=FALSE),"-",IF(AB957=FALSE,(CONCATENATE(L$1," doesn't match.")),"-"))</f>
        <v>-</v>
      </c>
      <c r="BI957" s="3" t="str">
        <f>IF(OR($S957=FALSE,$R957=TRUE,$V957=FALSE),"-",IF(AC957=FALSE,(CONCATENATE(M$1," doesn't match.")),"-"))</f>
        <v>-</v>
      </c>
      <c r="BJ957" s="3" t="str">
        <f>IF(OR($S957=FALSE,$R957=TRUE,$V957=FALSE),"-",IF(AD957=FALSE,(CONCATENATE(N$1," doesn't match.")),"-"))</f>
        <v>-</v>
      </c>
      <c r="BK957" s="3" t="str">
        <f>IF(OR($S957=FALSE,$R957=TRUE,$V957=FALSE),"-",IF(AE957=FALSE,(CONCATENATE(O$1," doesn't match.")),"-"))</f>
        <v>-</v>
      </c>
      <c r="BL957" s="3" t="str">
        <f>IF(OR($S957=FALSE,$R957=TRUE,$V957=FALSE),"-",IF(AF957=FALSE,(CONCATENATE(P$1," doesn't match.")),"-"))</f>
        <v>-</v>
      </c>
    </row>
    <row r="958" spans="1:64" x14ac:dyDescent="0.25">
      <c r="A958" s="2"/>
      <c r="B958" s="3"/>
      <c r="C958" s="4"/>
      <c r="D958" s="3"/>
      <c r="E958" s="3"/>
      <c r="F958" s="3"/>
      <c r="G958" s="3"/>
      <c r="H958" s="5"/>
      <c r="I958" s="5"/>
      <c r="J958" s="5"/>
      <c r="K958" s="5"/>
      <c r="L958" s="3"/>
      <c r="M958" s="5"/>
      <c r="N958" s="5"/>
      <c r="O958" s="5"/>
      <c r="P958" s="5"/>
      <c r="Q958" s="5"/>
      <c r="R958" s="6" t="b">
        <f>B958=B959</f>
        <v>1</v>
      </c>
      <c r="S958" s="6" t="b">
        <f>C958=C959</f>
        <v>1</v>
      </c>
      <c r="T958" s="6" t="b">
        <f>D958=D959</f>
        <v>1</v>
      </c>
      <c r="U958" s="6" t="b">
        <f>E958=E959</f>
        <v>1</v>
      </c>
      <c r="V958" s="6" t="b">
        <f>F958=F959</f>
        <v>1</v>
      </c>
      <c r="W958" s="6" t="b">
        <f>G958=G959</f>
        <v>1</v>
      </c>
      <c r="X958" s="6" t="b">
        <f>H958=H959</f>
        <v>1</v>
      </c>
      <c r="Y958" s="6" t="b">
        <f>I958=I959</f>
        <v>1</v>
      </c>
      <c r="Z958" s="6" t="b">
        <f>J958=J959</f>
        <v>1</v>
      </c>
      <c r="AA958" s="6" t="b">
        <f>K958=K959</f>
        <v>1</v>
      </c>
      <c r="AB958" s="6" t="b">
        <f>L958=L959</f>
        <v>1</v>
      </c>
      <c r="AC958" s="6" t="b">
        <f>M958=M959</f>
        <v>1</v>
      </c>
      <c r="AD958" s="6" t="b">
        <f>N958=N959</f>
        <v>1</v>
      </c>
      <c r="AE958" s="6" t="b">
        <f>O958=O959</f>
        <v>1</v>
      </c>
      <c r="AF958" s="6" t="b">
        <f>P958=P959</f>
        <v>1</v>
      </c>
      <c r="AG958" s="3"/>
      <c r="AH958" s="8" t="str">
        <f>IF(ISBLANK($E958),"N/A",$E958)</f>
        <v>N/A</v>
      </c>
      <c r="AI958" s="8" t="str">
        <f>IF(ISBLANK($F958),"N/A",$F958)</f>
        <v>N/A</v>
      </c>
      <c r="AJ958" s="7" t="str">
        <f>IF(ISBLANK($B958),"N/A",$B958)</f>
        <v>N/A</v>
      </c>
      <c r="AK958" s="8" t="str">
        <f>IF(ISBLANK($C958),"N/A",$C958)</f>
        <v>N/A</v>
      </c>
      <c r="AL958" s="8" t="str">
        <f>IF(ISBLANK($C959),"N/A",$C959)</f>
        <v>N/A</v>
      </c>
      <c r="AM958" s="7" t="str">
        <f>IF(ISBLANK($B959),"N/A",$B959)</f>
        <v>N/A</v>
      </c>
      <c r="AN958" s="8" t="str">
        <f>IF(ISBLANK($F959),"N/A",$F959)</f>
        <v>N/A</v>
      </c>
      <c r="AO958" s="8" t="str">
        <f>IF(ISBLANK($E959),"N/A",$E959)</f>
        <v>N/A</v>
      </c>
      <c r="AP958" s="3"/>
      <c r="AQ958" s="6" t="str">
        <f>IF($S958=FALSE,"Matter doesn't match.","-")</f>
        <v>-</v>
      </c>
      <c r="AR958" s="6" t="str">
        <f>IF($R958=TRUE,"System matches.","-")</f>
        <v>System matches.</v>
      </c>
      <c r="AS958" s="6" t="str">
        <f>IF($U958=FALSE,"Action Type doesn't match.","-")</f>
        <v>-</v>
      </c>
      <c r="AT958" s="6" t="str">
        <f>IF($V958=FALSE,"Action Due doesn't match.","-")</f>
        <v>-</v>
      </c>
      <c r="AU958" s="6" t="b">
        <f>IF(AND($S958=TRUE,$Z958=TRUE,$U958=FALSE,$R958=FALSE),TRUE,FALSE)</f>
        <v>0</v>
      </c>
      <c r="AV958" s="13" t="b">
        <f ca="1">IF(OFFSET($AU958,-1,0)=TRUE,TRUE,FALSE)</f>
        <v>0</v>
      </c>
      <c r="AW958" s="6" t="b">
        <f>IF(AND($V958=TRUE,$S958=TRUE,$U958=FALSE,$R958=FALSE),TRUE,FALSE)</f>
        <v>0</v>
      </c>
      <c r="AX958" s="13" t="b">
        <f ca="1">IF(OFFSET($AW958,-1,0)="TRUE",TRUE,FALSE)</f>
        <v>0</v>
      </c>
      <c r="AY958" s="3"/>
      <c r="AZ958" s="3" t="str">
        <f>IF(OR($S958=FALSE,$R958=TRUE,$V958=FALSE),"-",IF(T958=FALSE,(CONCATENATE(D$1," doesn't match.")),"-"))</f>
        <v>-</v>
      </c>
      <c r="BA958" s="3" t="str">
        <f>IF(OR($S958=FALSE,$R958=TRUE,$V958=FALSE),"-",IF(U958=FALSE,(CONCATENATE(E$1," doesn't match.")),"-"))</f>
        <v>-</v>
      </c>
      <c r="BB958" s="3" t="str">
        <f>IF(OR($S958=FALSE,$R958=TRUE,$V958=FALSE),"-",IF(V958=FALSE,(CONCATENATE(F$1," doesn't match.")),"-"))</f>
        <v>-</v>
      </c>
      <c r="BC958" s="3" t="str">
        <f>IF(OR($S958=FALSE,$R958=TRUE,$V958=FALSE),"-",IF(W958=FALSE,(CONCATENATE(G$1," doesn't match.")),"-"))</f>
        <v>-</v>
      </c>
      <c r="BD958" s="3" t="str">
        <f>IF(OR($S958=FALSE,$R958=TRUE,$V958=FALSE),"-",IF(X958=FALSE,(CONCATENATE(H$1," doesn't match.")),"-"))</f>
        <v>-</v>
      </c>
      <c r="BE958" s="3" t="str">
        <f>IF(OR($S958=FALSE,$R958=TRUE,$V958=FALSE),"-",IF(Y958=FALSE,(CONCATENATE(I$1," doesn't match.")),"-"))</f>
        <v>-</v>
      </c>
      <c r="BF958" s="3" t="str">
        <f>IF(OR($S958=FALSE,$R958=TRUE,$V958=FALSE),"-",IF(Z958=FALSE,(CONCATENATE(J$1," doesn't match.")),"-"))</f>
        <v>-</v>
      </c>
      <c r="BG958" s="3" t="str">
        <f>IF(OR($S958=FALSE,$R958=TRUE,$V958=FALSE),"-",IF(AA958=FALSE,(CONCATENATE(K$1," doesn't match.")),"-"))</f>
        <v>-</v>
      </c>
      <c r="BH958" s="3" t="str">
        <f>IF(OR($S958=FALSE,$R958=TRUE,$V958=FALSE),"-",IF(AB958=FALSE,(CONCATENATE(L$1," doesn't match.")),"-"))</f>
        <v>-</v>
      </c>
      <c r="BI958" s="3" t="str">
        <f>IF(OR($S958=FALSE,$R958=TRUE,$V958=FALSE),"-",IF(AC958=FALSE,(CONCATENATE(M$1," doesn't match.")),"-"))</f>
        <v>-</v>
      </c>
      <c r="BJ958" s="3" t="str">
        <f>IF(OR($S958=FALSE,$R958=TRUE,$V958=FALSE),"-",IF(AD958=FALSE,(CONCATENATE(N$1," doesn't match.")),"-"))</f>
        <v>-</v>
      </c>
      <c r="BK958" s="3" t="str">
        <f>IF(OR($S958=FALSE,$R958=TRUE,$V958=FALSE),"-",IF(AE958=FALSE,(CONCATENATE(O$1," doesn't match.")),"-"))</f>
        <v>-</v>
      </c>
      <c r="BL958" s="3" t="str">
        <f>IF(OR($S958=FALSE,$R958=TRUE,$V958=FALSE),"-",IF(AF958=FALSE,(CONCATENATE(P$1," doesn't match.")),"-"))</f>
        <v>-</v>
      </c>
    </row>
    <row r="959" spans="1:64" x14ac:dyDescent="0.25">
      <c r="A959" s="2"/>
      <c r="B959" s="3"/>
      <c r="C959" s="4"/>
      <c r="D959" s="3"/>
      <c r="E959" s="3"/>
      <c r="F959" s="3"/>
      <c r="G959" s="3"/>
      <c r="H959" s="5"/>
      <c r="I959" s="5"/>
      <c r="J959" s="5"/>
      <c r="K959" s="5"/>
      <c r="L959" s="3"/>
      <c r="M959" s="5"/>
      <c r="N959" s="5"/>
      <c r="O959" s="5"/>
      <c r="P959" s="5"/>
      <c r="Q959" s="5"/>
      <c r="R959" s="6" t="b">
        <f>B959=B960</f>
        <v>1</v>
      </c>
      <c r="S959" s="6" t="b">
        <f>C959=C960</f>
        <v>1</v>
      </c>
      <c r="T959" s="6" t="b">
        <f>D959=D960</f>
        <v>1</v>
      </c>
      <c r="U959" s="6" t="b">
        <f>E959=E960</f>
        <v>1</v>
      </c>
      <c r="V959" s="6" t="b">
        <f>F959=F960</f>
        <v>1</v>
      </c>
      <c r="W959" s="6" t="b">
        <f>G959=G960</f>
        <v>1</v>
      </c>
      <c r="X959" s="6" t="b">
        <f>H959=H960</f>
        <v>1</v>
      </c>
      <c r="Y959" s="6" t="b">
        <f>I959=I960</f>
        <v>1</v>
      </c>
      <c r="Z959" s="6" t="b">
        <f>J959=J960</f>
        <v>1</v>
      </c>
      <c r="AA959" s="6" t="b">
        <f>K959=K960</f>
        <v>1</v>
      </c>
      <c r="AB959" s="6" t="b">
        <f>L959=L960</f>
        <v>1</v>
      </c>
      <c r="AC959" s="6" t="b">
        <f>M959=M960</f>
        <v>1</v>
      </c>
      <c r="AD959" s="6" t="b">
        <f>N959=N960</f>
        <v>1</v>
      </c>
      <c r="AE959" s="6" t="b">
        <f>O959=O960</f>
        <v>1</v>
      </c>
      <c r="AF959" s="6" t="b">
        <f>P959=P960</f>
        <v>1</v>
      </c>
      <c r="AG959" s="3"/>
      <c r="AH959" s="8" t="str">
        <f>IF(ISBLANK($E959),"N/A",$E959)</f>
        <v>N/A</v>
      </c>
      <c r="AI959" s="8" t="str">
        <f>IF(ISBLANK($F959),"N/A",$F959)</f>
        <v>N/A</v>
      </c>
      <c r="AJ959" s="7" t="str">
        <f>IF(ISBLANK($B959),"N/A",$B959)</f>
        <v>N/A</v>
      </c>
      <c r="AK959" s="8" t="str">
        <f>IF(ISBLANK($C959),"N/A",$C959)</f>
        <v>N/A</v>
      </c>
      <c r="AL959" s="8" t="str">
        <f>IF(ISBLANK($C960),"N/A",$C960)</f>
        <v>N/A</v>
      </c>
      <c r="AM959" s="7" t="str">
        <f>IF(ISBLANK($B960),"N/A",$B960)</f>
        <v>N/A</v>
      </c>
      <c r="AN959" s="8" t="str">
        <f>IF(ISBLANK($F960),"N/A",$F960)</f>
        <v>N/A</v>
      </c>
      <c r="AO959" s="8" t="str">
        <f>IF(ISBLANK($E960),"N/A",$E960)</f>
        <v>N/A</v>
      </c>
      <c r="AP959" s="3"/>
      <c r="AQ959" s="6" t="str">
        <f>IF($S959=FALSE,"Matter doesn't match.","-")</f>
        <v>-</v>
      </c>
      <c r="AR959" s="6" t="str">
        <f>IF($R959=TRUE,"System matches.","-")</f>
        <v>System matches.</v>
      </c>
      <c r="AS959" s="6" t="str">
        <f>IF($U959=FALSE,"Action Type doesn't match.","-")</f>
        <v>-</v>
      </c>
      <c r="AT959" s="6" t="str">
        <f>IF($V959=FALSE,"Action Due doesn't match.","-")</f>
        <v>-</v>
      </c>
      <c r="AU959" s="6" t="b">
        <f>IF(AND($S959=TRUE,$Z959=TRUE,$U959=FALSE,$R959=FALSE),TRUE,FALSE)</f>
        <v>0</v>
      </c>
      <c r="AV959" s="13" t="b">
        <f ca="1">IF(OFFSET($AU959,-1,0)=TRUE,TRUE,FALSE)</f>
        <v>0</v>
      </c>
      <c r="AW959" s="6" t="b">
        <f>IF(AND($V959=TRUE,$S959=TRUE,$U959=FALSE,$R959=FALSE),TRUE,FALSE)</f>
        <v>0</v>
      </c>
      <c r="AX959" s="13" t="b">
        <f ca="1">IF(OFFSET($AW959,-1,0)="TRUE",TRUE,FALSE)</f>
        <v>0</v>
      </c>
      <c r="AY959" s="3"/>
      <c r="AZ959" s="3" t="str">
        <f>IF(OR($S959=FALSE,$R959=TRUE,$V959=FALSE),"-",IF(T959=FALSE,(CONCATENATE(D$1," doesn't match.")),"-"))</f>
        <v>-</v>
      </c>
      <c r="BA959" s="3" t="str">
        <f>IF(OR($S959=FALSE,$R959=TRUE,$V959=FALSE),"-",IF(U959=FALSE,(CONCATENATE(E$1," doesn't match.")),"-"))</f>
        <v>-</v>
      </c>
      <c r="BB959" s="3" t="str">
        <f>IF(OR($S959=FALSE,$R959=TRUE,$V959=FALSE),"-",IF(V959=FALSE,(CONCATENATE(F$1," doesn't match.")),"-"))</f>
        <v>-</v>
      </c>
      <c r="BC959" s="3" t="str">
        <f>IF(OR($S959=FALSE,$R959=TRUE,$V959=FALSE),"-",IF(W959=FALSE,(CONCATENATE(G$1," doesn't match.")),"-"))</f>
        <v>-</v>
      </c>
      <c r="BD959" s="3" t="str">
        <f>IF(OR($S959=FALSE,$R959=TRUE,$V959=FALSE),"-",IF(X959=FALSE,(CONCATENATE(H$1," doesn't match.")),"-"))</f>
        <v>-</v>
      </c>
      <c r="BE959" s="3" t="str">
        <f>IF(OR($S959=FALSE,$R959=TRUE,$V959=FALSE),"-",IF(Y959=FALSE,(CONCATENATE(I$1," doesn't match.")),"-"))</f>
        <v>-</v>
      </c>
      <c r="BF959" s="3" t="str">
        <f>IF(OR($S959=FALSE,$R959=TRUE,$V959=FALSE),"-",IF(Z959=FALSE,(CONCATENATE(J$1," doesn't match.")),"-"))</f>
        <v>-</v>
      </c>
      <c r="BG959" s="3" t="str">
        <f>IF(OR($S959=FALSE,$R959=TRUE,$V959=FALSE),"-",IF(AA959=FALSE,(CONCATENATE(K$1," doesn't match.")),"-"))</f>
        <v>-</v>
      </c>
      <c r="BH959" s="3" t="str">
        <f>IF(OR($S959=FALSE,$R959=TRUE,$V959=FALSE),"-",IF(AB959=FALSE,(CONCATENATE(L$1," doesn't match.")),"-"))</f>
        <v>-</v>
      </c>
      <c r="BI959" s="3" t="str">
        <f>IF(OR($S959=FALSE,$R959=TRUE,$V959=FALSE),"-",IF(AC959=FALSE,(CONCATENATE(M$1," doesn't match.")),"-"))</f>
        <v>-</v>
      </c>
      <c r="BJ959" s="3" t="str">
        <f>IF(OR($S959=FALSE,$R959=TRUE,$V959=FALSE),"-",IF(AD959=FALSE,(CONCATENATE(N$1," doesn't match.")),"-"))</f>
        <v>-</v>
      </c>
      <c r="BK959" s="3" t="str">
        <f>IF(OR($S959=FALSE,$R959=TRUE,$V959=FALSE),"-",IF(AE959=FALSE,(CONCATENATE(O$1," doesn't match.")),"-"))</f>
        <v>-</v>
      </c>
      <c r="BL959" s="3" t="str">
        <f>IF(OR($S959=FALSE,$R959=TRUE,$V959=FALSE),"-",IF(AF959=FALSE,(CONCATENATE(P$1," doesn't match.")),"-"))</f>
        <v>-</v>
      </c>
    </row>
    <row r="960" spans="1:64" x14ac:dyDescent="0.25">
      <c r="A960" s="2"/>
      <c r="B960" s="3"/>
      <c r="C960" s="4"/>
      <c r="D960" s="3"/>
      <c r="E960" s="3"/>
      <c r="F960" s="3"/>
      <c r="G960" s="3"/>
      <c r="H960" s="5"/>
      <c r="I960" s="5"/>
      <c r="J960" s="5"/>
      <c r="K960" s="5"/>
      <c r="L960" s="3"/>
      <c r="M960" s="5"/>
      <c r="N960" s="5"/>
      <c r="O960" s="5"/>
      <c r="P960" s="5"/>
      <c r="Q960" s="5"/>
      <c r="R960" s="6" t="b">
        <f>B960=B961</f>
        <v>1</v>
      </c>
      <c r="S960" s="6" t="b">
        <f>C960=C961</f>
        <v>1</v>
      </c>
      <c r="T960" s="6" t="b">
        <f>D960=D961</f>
        <v>1</v>
      </c>
      <c r="U960" s="6" t="b">
        <f>E960=E961</f>
        <v>1</v>
      </c>
      <c r="V960" s="6" t="b">
        <f>F960=F961</f>
        <v>1</v>
      </c>
      <c r="W960" s="6" t="b">
        <f>G960=G961</f>
        <v>1</v>
      </c>
      <c r="X960" s="6" t="b">
        <f>H960=H961</f>
        <v>1</v>
      </c>
      <c r="Y960" s="6" t="b">
        <f>I960=I961</f>
        <v>1</v>
      </c>
      <c r="Z960" s="6" t="b">
        <f>J960=J961</f>
        <v>1</v>
      </c>
      <c r="AA960" s="6" t="b">
        <f>K960=K961</f>
        <v>1</v>
      </c>
      <c r="AB960" s="6" t="b">
        <f>L960=L961</f>
        <v>1</v>
      </c>
      <c r="AC960" s="6" t="b">
        <f>M960=M961</f>
        <v>1</v>
      </c>
      <c r="AD960" s="6" t="b">
        <f>N960=N961</f>
        <v>1</v>
      </c>
      <c r="AE960" s="6" t="b">
        <f>O960=O961</f>
        <v>1</v>
      </c>
      <c r="AF960" s="6" t="b">
        <f>P960=P961</f>
        <v>1</v>
      </c>
      <c r="AG960" s="3"/>
      <c r="AH960" s="8" t="str">
        <f>IF(ISBLANK($E960),"N/A",$E960)</f>
        <v>N/A</v>
      </c>
      <c r="AI960" s="8" t="str">
        <f>IF(ISBLANK($F960),"N/A",$F960)</f>
        <v>N/A</v>
      </c>
      <c r="AJ960" s="7" t="str">
        <f>IF(ISBLANK($B960),"N/A",$B960)</f>
        <v>N/A</v>
      </c>
      <c r="AK960" s="8" t="str">
        <f>IF(ISBLANK($C960),"N/A",$C960)</f>
        <v>N/A</v>
      </c>
      <c r="AL960" s="8" t="str">
        <f>IF(ISBLANK($C961),"N/A",$C961)</f>
        <v>N/A</v>
      </c>
      <c r="AM960" s="7" t="str">
        <f>IF(ISBLANK($B961),"N/A",$B961)</f>
        <v>N/A</v>
      </c>
      <c r="AN960" s="8" t="str">
        <f>IF(ISBLANK($F961),"N/A",$F961)</f>
        <v>N/A</v>
      </c>
      <c r="AO960" s="8" t="str">
        <f>IF(ISBLANK($E961),"N/A",$E961)</f>
        <v>N/A</v>
      </c>
      <c r="AP960" s="3"/>
      <c r="AQ960" s="6" t="str">
        <f>IF($S960=FALSE,"Matter doesn't match.","-")</f>
        <v>-</v>
      </c>
      <c r="AR960" s="6" t="str">
        <f>IF($R960=TRUE,"System matches.","-")</f>
        <v>System matches.</v>
      </c>
      <c r="AS960" s="6" t="str">
        <f>IF($U960=FALSE,"Action Type doesn't match.","-")</f>
        <v>-</v>
      </c>
      <c r="AT960" s="6" t="str">
        <f>IF($V960=FALSE,"Action Due doesn't match.","-")</f>
        <v>-</v>
      </c>
      <c r="AU960" s="6" t="b">
        <f>IF(AND($S960=TRUE,$Z960=TRUE,$U960=FALSE,$R960=FALSE),TRUE,FALSE)</f>
        <v>0</v>
      </c>
      <c r="AV960" s="13" t="b">
        <f ca="1">IF(OFFSET($AU960,-1,0)=TRUE,TRUE,FALSE)</f>
        <v>0</v>
      </c>
      <c r="AW960" s="6" t="b">
        <f>IF(AND($V960=TRUE,$S960=TRUE,$U960=FALSE,$R960=FALSE),TRUE,FALSE)</f>
        <v>0</v>
      </c>
      <c r="AX960" s="13" t="b">
        <f ca="1">IF(OFFSET($AW960,-1,0)="TRUE",TRUE,FALSE)</f>
        <v>0</v>
      </c>
      <c r="AY960" s="3"/>
      <c r="AZ960" s="3" t="str">
        <f>IF(OR($S960=FALSE,$R960=TRUE,$V960=FALSE),"-",IF(T960=FALSE,(CONCATENATE(D$1," doesn't match.")),"-"))</f>
        <v>-</v>
      </c>
      <c r="BA960" s="3" t="str">
        <f>IF(OR($S960=FALSE,$R960=TRUE,$V960=FALSE),"-",IF(U960=FALSE,(CONCATENATE(E$1," doesn't match.")),"-"))</f>
        <v>-</v>
      </c>
      <c r="BB960" s="3" t="str">
        <f>IF(OR($S960=FALSE,$R960=TRUE,$V960=FALSE),"-",IF(V960=FALSE,(CONCATENATE(F$1," doesn't match.")),"-"))</f>
        <v>-</v>
      </c>
      <c r="BC960" s="3" t="str">
        <f>IF(OR($S960=FALSE,$R960=TRUE,$V960=FALSE),"-",IF(W960=FALSE,(CONCATENATE(G$1," doesn't match.")),"-"))</f>
        <v>-</v>
      </c>
      <c r="BD960" s="3" t="str">
        <f>IF(OR($S960=FALSE,$R960=TRUE,$V960=FALSE),"-",IF(X960=FALSE,(CONCATENATE(H$1," doesn't match.")),"-"))</f>
        <v>-</v>
      </c>
      <c r="BE960" s="3" t="str">
        <f>IF(OR($S960=FALSE,$R960=TRUE,$V960=FALSE),"-",IF(Y960=FALSE,(CONCATENATE(I$1," doesn't match.")),"-"))</f>
        <v>-</v>
      </c>
      <c r="BF960" s="3" t="str">
        <f>IF(OR($S960=FALSE,$R960=TRUE,$V960=FALSE),"-",IF(Z960=FALSE,(CONCATENATE(J$1," doesn't match.")),"-"))</f>
        <v>-</v>
      </c>
      <c r="BG960" s="3" t="str">
        <f>IF(OR($S960=FALSE,$R960=TRUE,$V960=FALSE),"-",IF(AA960=FALSE,(CONCATENATE(K$1," doesn't match.")),"-"))</f>
        <v>-</v>
      </c>
      <c r="BH960" s="3" t="str">
        <f>IF(OR($S960=FALSE,$R960=TRUE,$V960=FALSE),"-",IF(AB960=FALSE,(CONCATENATE(L$1," doesn't match.")),"-"))</f>
        <v>-</v>
      </c>
      <c r="BI960" s="3" t="str">
        <f>IF(OR($S960=FALSE,$R960=TRUE,$V960=FALSE),"-",IF(AC960=FALSE,(CONCATENATE(M$1," doesn't match.")),"-"))</f>
        <v>-</v>
      </c>
      <c r="BJ960" s="3" t="str">
        <f>IF(OR($S960=FALSE,$R960=TRUE,$V960=FALSE),"-",IF(AD960=FALSE,(CONCATENATE(N$1," doesn't match.")),"-"))</f>
        <v>-</v>
      </c>
      <c r="BK960" s="3" t="str">
        <f>IF(OR($S960=FALSE,$R960=TRUE,$V960=FALSE),"-",IF(AE960=FALSE,(CONCATENATE(O$1," doesn't match.")),"-"))</f>
        <v>-</v>
      </c>
      <c r="BL960" s="3" t="str">
        <f>IF(OR($S960=FALSE,$R960=TRUE,$V960=FALSE),"-",IF(AF960=FALSE,(CONCATENATE(P$1," doesn't match.")),"-"))</f>
        <v>-</v>
      </c>
    </row>
    <row r="961" spans="1:64" x14ac:dyDescent="0.25">
      <c r="A961" s="2"/>
      <c r="B961" s="3"/>
      <c r="C961" s="4"/>
      <c r="D961" s="3"/>
      <c r="E961" s="3"/>
      <c r="F961" s="3"/>
      <c r="G961" s="3"/>
      <c r="H961" s="5"/>
      <c r="I961" s="5"/>
      <c r="J961" s="5"/>
      <c r="K961" s="5"/>
      <c r="L961" s="3"/>
      <c r="M961" s="5"/>
      <c r="N961" s="5"/>
      <c r="O961" s="5"/>
      <c r="P961" s="5"/>
      <c r="Q961" s="5"/>
      <c r="R961" s="6" t="b">
        <f>B961=B962</f>
        <v>1</v>
      </c>
      <c r="S961" s="6" t="b">
        <f>C961=C962</f>
        <v>1</v>
      </c>
      <c r="T961" s="6" t="b">
        <f>D961=D962</f>
        <v>1</v>
      </c>
      <c r="U961" s="6" t="b">
        <f>E961=E962</f>
        <v>1</v>
      </c>
      <c r="V961" s="6" t="b">
        <f>F961=F962</f>
        <v>1</v>
      </c>
      <c r="W961" s="6" t="b">
        <f>G961=G962</f>
        <v>1</v>
      </c>
      <c r="X961" s="6" t="b">
        <f>H961=H962</f>
        <v>1</v>
      </c>
      <c r="Y961" s="6" t="b">
        <f>I961=I962</f>
        <v>1</v>
      </c>
      <c r="Z961" s="6" t="b">
        <f>J961=J962</f>
        <v>1</v>
      </c>
      <c r="AA961" s="6" t="b">
        <f>K961=K962</f>
        <v>1</v>
      </c>
      <c r="AB961" s="6" t="b">
        <f>L961=L962</f>
        <v>1</v>
      </c>
      <c r="AC961" s="6" t="b">
        <f>M961=M962</f>
        <v>1</v>
      </c>
      <c r="AD961" s="6" t="b">
        <f>N961=N962</f>
        <v>1</v>
      </c>
      <c r="AE961" s="6" t="b">
        <f>O961=O962</f>
        <v>1</v>
      </c>
      <c r="AF961" s="6" t="b">
        <f>P961=P962</f>
        <v>1</v>
      </c>
      <c r="AG961" s="3"/>
      <c r="AH961" s="8" t="str">
        <f>IF(ISBLANK($E961),"N/A",$E961)</f>
        <v>N/A</v>
      </c>
      <c r="AI961" s="8" t="str">
        <f>IF(ISBLANK($F961),"N/A",$F961)</f>
        <v>N/A</v>
      </c>
      <c r="AJ961" s="7" t="str">
        <f>IF(ISBLANK($B961),"N/A",$B961)</f>
        <v>N/A</v>
      </c>
      <c r="AK961" s="8" t="str">
        <f>IF(ISBLANK($C961),"N/A",$C961)</f>
        <v>N/A</v>
      </c>
      <c r="AL961" s="8" t="str">
        <f>IF(ISBLANK($C962),"N/A",$C962)</f>
        <v>N/A</v>
      </c>
      <c r="AM961" s="7" t="str">
        <f>IF(ISBLANK($B962),"N/A",$B962)</f>
        <v>N/A</v>
      </c>
      <c r="AN961" s="8" t="str">
        <f>IF(ISBLANK($F962),"N/A",$F962)</f>
        <v>N/A</v>
      </c>
      <c r="AO961" s="8" t="str">
        <f>IF(ISBLANK($E962),"N/A",$E962)</f>
        <v>N/A</v>
      </c>
      <c r="AP961" s="3"/>
      <c r="AQ961" s="6" t="str">
        <f>IF($S961=FALSE,"Matter doesn't match.","-")</f>
        <v>-</v>
      </c>
      <c r="AR961" s="6" t="str">
        <f>IF($R961=TRUE,"System matches.","-")</f>
        <v>System matches.</v>
      </c>
      <c r="AS961" s="6" t="str">
        <f>IF($U961=FALSE,"Action Type doesn't match.","-")</f>
        <v>-</v>
      </c>
      <c r="AT961" s="6" t="str">
        <f>IF($V961=FALSE,"Action Due doesn't match.","-")</f>
        <v>-</v>
      </c>
      <c r="AU961" s="6" t="b">
        <f>IF(AND($S961=TRUE,$Z961=TRUE,$U961=FALSE,$R961=FALSE),TRUE,FALSE)</f>
        <v>0</v>
      </c>
      <c r="AV961" s="13" t="b">
        <f ca="1">IF(OFFSET($AU961,-1,0)=TRUE,TRUE,FALSE)</f>
        <v>0</v>
      </c>
      <c r="AW961" s="6" t="b">
        <f>IF(AND($V961=TRUE,$S961=TRUE,$U961=FALSE,$R961=FALSE),TRUE,FALSE)</f>
        <v>0</v>
      </c>
      <c r="AX961" s="13" t="b">
        <f ca="1">IF(OFFSET($AW961,-1,0)="TRUE",TRUE,FALSE)</f>
        <v>0</v>
      </c>
      <c r="AY961" s="3"/>
      <c r="AZ961" s="3" t="str">
        <f>IF(OR($S961=FALSE,$R961=TRUE,$V961=FALSE),"-",IF(T961=FALSE,(CONCATENATE(D$1," doesn't match.")),"-"))</f>
        <v>-</v>
      </c>
      <c r="BA961" s="3" t="str">
        <f>IF(OR($S961=FALSE,$R961=TRUE,$V961=FALSE),"-",IF(U961=FALSE,(CONCATENATE(E$1," doesn't match.")),"-"))</f>
        <v>-</v>
      </c>
      <c r="BB961" s="3" t="str">
        <f>IF(OR($S961=FALSE,$R961=TRUE,$V961=FALSE),"-",IF(V961=FALSE,(CONCATENATE(F$1," doesn't match.")),"-"))</f>
        <v>-</v>
      </c>
      <c r="BC961" s="3" t="str">
        <f>IF(OR($S961=FALSE,$R961=TRUE,$V961=FALSE),"-",IF(W961=FALSE,(CONCATENATE(G$1," doesn't match.")),"-"))</f>
        <v>-</v>
      </c>
      <c r="BD961" s="3" t="str">
        <f>IF(OR($S961=FALSE,$R961=TRUE,$V961=FALSE),"-",IF(X961=FALSE,(CONCATENATE(H$1," doesn't match.")),"-"))</f>
        <v>-</v>
      </c>
      <c r="BE961" s="3" t="str">
        <f>IF(OR($S961=FALSE,$R961=TRUE,$V961=FALSE),"-",IF(Y961=FALSE,(CONCATENATE(I$1," doesn't match.")),"-"))</f>
        <v>-</v>
      </c>
      <c r="BF961" s="3" t="str">
        <f>IF(OR($S961=FALSE,$R961=TRUE,$V961=FALSE),"-",IF(Z961=FALSE,(CONCATENATE(J$1," doesn't match.")),"-"))</f>
        <v>-</v>
      </c>
      <c r="BG961" s="3" t="str">
        <f>IF(OR($S961=FALSE,$R961=TRUE,$V961=FALSE),"-",IF(AA961=FALSE,(CONCATENATE(K$1," doesn't match.")),"-"))</f>
        <v>-</v>
      </c>
      <c r="BH961" s="3" t="str">
        <f>IF(OR($S961=FALSE,$R961=TRUE,$V961=FALSE),"-",IF(AB961=FALSE,(CONCATENATE(L$1," doesn't match.")),"-"))</f>
        <v>-</v>
      </c>
      <c r="BI961" s="3" t="str">
        <f>IF(OR($S961=FALSE,$R961=TRUE,$V961=FALSE),"-",IF(AC961=FALSE,(CONCATENATE(M$1," doesn't match.")),"-"))</f>
        <v>-</v>
      </c>
      <c r="BJ961" s="3" t="str">
        <f>IF(OR($S961=FALSE,$R961=TRUE,$V961=FALSE),"-",IF(AD961=FALSE,(CONCATENATE(N$1," doesn't match.")),"-"))</f>
        <v>-</v>
      </c>
      <c r="BK961" s="3" t="str">
        <f>IF(OR($S961=FALSE,$R961=TRUE,$V961=FALSE),"-",IF(AE961=FALSE,(CONCATENATE(O$1," doesn't match.")),"-"))</f>
        <v>-</v>
      </c>
      <c r="BL961" s="3" t="str">
        <f>IF(OR($S961=FALSE,$R961=TRUE,$V961=FALSE),"-",IF(AF961=FALSE,(CONCATENATE(P$1," doesn't match.")),"-"))</f>
        <v>-</v>
      </c>
    </row>
    <row r="962" spans="1:64" x14ac:dyDescent="0.25">
      <c r="A962" s="2"/>
      <c r="B962" s="3"/>
      <c r="C962" s="4"/>
      <c r="D962" s="3"/>
      <c r="E962" s="3"/>
      <c r="F962" s="3"/>
      <c r="G962" s="3"/>
      <c r="H962" s="5"/>
      <c r="I962" s="5"/>
      <c r="J962" s="5"/>
      <c r="K962" s="5"/>
      <c r="L962" s="3"/>
      <c r="M962" s="5"/>
      <c r="N962" s="5"/>
      <c r="O962" s="5"/>
      <c r="P962" s="5"/>
      <c r="Q962" s="5"/>
      <c r="R962" s="6" t="b">
        <f>B962=B963</f>
        <v>1</v>
      </c>
      <c r="S962" s="6" t="b">
        <f>C962=C963</f>
        <v>1</v>
      </c>
      <c r="T962" s="6" t="b">
        <f>D962=D963</f>
        <v>1</v>
      </c>
      <c r="U962" s="6" t="b">
        <f>E962=E963</f>
        <v>1</v>
      </c>
      <c r="V962" s="6" t="b">
        <f>F962=F963</f>
        <v>1</v>
      </c>
      <c r="W962" s="6" t="b">
        <f>G962=G963</f>
        <v>1</v>
      </c>
      <c r="X962" s="6" t="b">
        <f>H962=H963</f>
        <v>1</v>
      </c>
      <c r="Y962" s="6" t="b">
        <f>I962=I963</f>
        <v>1</v>
      </c>
      <c r="Z962" s="6" t="b">
        <f>J962=J963</f>
        <v>1</v>
      </c>
      <c r="AA962" s="6" t="b">
        <f>K962=K963</f>
        <v>1</v>
      </c>
      <c r="AB962" s="6" t="b">
        <f>L962=L963</f>
        <v>1</v>
      </c>
      <c r="AC962" s="6" t="b">
        <f>M962=M963</f>
        <v>1</v>
      </c>
      <c r="AD962" s="6" t="b">
        <f>N962=N963</f>
        <v>1</v>
      </c>
      <c r="AE962" s="6" t="b">
        <f>O962=O963</f>
        <v>1</v>
      </c>
      <c r="AF962" s="6" t="b">
        <f>P962=P963</f>
        <v>1</v>
      </c>
      <c r="AG962" s="3"/>
      <c r="AH962" s="8" t="str">
        <f>IF(ISBLANK($E962),"N/A",$E962)</f>
        <v>N/A</v>
      </c>
      <c r="AI962" s="8" t="str">
        <f>IF(ISBLANK($F962),"N/A",$F962)</f>
        <v>N/A</v>
      </c>
      <c r="AJ962" s="7" t="str">
        <f>IF(ISBLANK($B962),"N/A",$B962)</f>
        <v>N/A</v>
      </c>
      <c r="AK962" s="8" t="str">
        <f>IF(ISBLANK($C962),"N/A",$C962)</f>
        <v>N/A</v>
      </c>
      <c r="AL962" s="8" t="str">
        <f>IF(ISBLANK($C963),"N/A",$C963)</f>
        <v>N/A</v>
      </c>
      <c r="AM962" s="7" t="str">
        <f>IF(ISBLANK($B963),"N/A",$B963)</f>
        <v>N/A</v>
      </c>
      <c r="AN962" s="8" t="str">
        <f>IF(ISBLANK($F963),"N/A",$F963)</f>
        <v>N/A</v>
      </c>
      <c r="AO962" s="8" t="str">
        <f>IF(ISBLANK($E963),"N/A",$E963)</f>
        <v>N/A</v>
      </c>
      <c r="AP962" s="3"/>
      <c r="AQ962" s="6" t="str">
        <f>IF($S962=FALSE,"Matter doesn't match.","-")</f>
        <v>-</v>
      </c>
      <c r="AR962" s="6" t="str">
        <f>IF($R962=TRUE,"System matches.","-")</f>
        <v>System matches.</v>
      </c>
      <c r="AS962" s="6" t="str">
        <f>IF($U962=FALSE,"Action Type doesn't match.","-")</f>
        <v>-</v>
      </c>
      <c r="AT962" s="6" t="str">
        <f>IF($V962=FALSE,"Action Due doesn't match.","-")</f>
        <v>-</v>
      </c>
      <c r="AU962" s="6" t="b">
        <f>IF(AND($S962=TRUE,$Z962=TRUE,$U962=FALSE,$R962=FALSE),TRUE,FALSE)</f>
        <v>0</v>
      </c>
      <c r="AV962" s="13" t="b">
        <f ca="1">IF(OFFSET($AU962,-1,0)=TRUE,TRUE,FALSE)</f>
        <v>0</v>
      </c>
      <c r="AW962" s="6" t="b">
        <f>IF(AND($V962=TRUE,$S962=TRUE,$U962=FALSE,$R962=FALSE),TRUE,FALSE)</f>
        <v>0</v>
      </c>
      <c r="AX962" s="13" t="b">
        <f ca="1">IF(OFFSET($AW962,-1,0)="TRUE",TRUE,FALSE)</f>
        <v>0</v>
      </c>
      <c r="AY962" s="3"/>
      <c r="AZ962" s="3" t="str">
        <f>IF(OR($S962=FALSE,$R962=TRUE,$V962=FALSE),"-",IF(T962=FALSE,(CONCATENATE(D$1," doesn't match.")),"-"))</f>
        <v>-</v>
      </c>
      <c r="BA962" s="3" t="str">
        <f>IF(OR($S962=FALSE,$R962=TRUE,$V962=FALSE),"-",IF(U962=FALSE,(CONCATENATE(E$1," doesn't match.")),"-"))</f>
        <v>-</v>
      </c>
      <c r="BB962" s="3" t="str">
        <f>IF(OR($S962=FALSE,$R962=TRUE,$V962=FALSE),"-",IF(V962=FALSE,(CONCATENATE(F$1," doesn't match.")),"-"))</f>
        <v>-</v>
      </c>
      <c r="BC962" s="3" t="str">
        <f>IF(OR($S962=FALSE,$R962=TRUE,$V962=FALSE),"-",IF(W962=FALSE,(CONCATENATE(G$1," doesn't match.")),"-"))</f>
        <v>-</v>
      </c>
      <c r="BD962" s="3" t="str">
        <f>IF(OR($S962=FALSE,$R962=TRUE,$V962=FALSE),"-",IF(X962=FALSE,(CONCATENATE(H$1," doesn't match.")),"-"))</f>
        <v>-</v>
      </c>
      <c r="BE962" s="3" t="str">
        <f>IF(OR($S962=FALSE,$R962=TRUE,$V962=FALSE),"-",IF(Y962=FALSE,(CONCATENATE(I$1," doesn't match.")),"-"))</f>
        <v>-</v>
      </c>
      <c r="BF962" s="3" t="str">
        <f>IF(OR($S962=FALSE,$R962=TRUE,$V962=FALSE),"-",IF(Z962=FALSE,(CONCATENATE(J$1," doesn't match.")),"-"))</f>
        <v>-</v>
      </c>
      <c r="BG962" s="3" t="str">
        <f>IF(OR($S962=FALSE,$R962=TRUE,$V962=FALSE),"-",IF(AA962=FALSE,(CONCATENATE(K$1," doesn't match.")),"-"))</f>
        <v>-</v>
      </c>
      <c r="BH962" s="3" t="str">
        <f>IF(OR($S962=FALSE,$R962=TRUE,$V962=FALSE),"-",IF(AB962=FALSE,(CONCATENATE(L$1," doesn't match.")),"-"))</f>
        <v>-</v>
      </c>
      <c r="BI962" s="3" t="str">
        <f>IF(OR($S962=FALSE,$R962=TRUE,$V962=FALSE),"-",IF(AC962=FALSE,(CONCATENATE(M$1," doesn't match.")),"-"))</f>
        <v>-</v>
      </c>
      <c r="BJ962" s="3" t="str">
        <f>IF(OR($S962=FALSE,$R962=TRUE,$V962=FALSE),"-",IF(AD962=FALSE,(CONCATENATE(N$1," doesn't match.")),"-"))</f>
        <v>-</v>
      </c>
      <c r="BK962" s="3" t="str">
        <f>IF(OR($S962=FALSE,$R962=TRUE,$V962=FALSE),"-",IF(AE962=FALSE,(CONCATENATE(O$1," doesn't match.")),"-"))</f>
        <v>-</v>
      </c>
      <c r="BL962" s="3" t="str">
        <f>IF(OR($S962=FALSE,$R962=TRUE,$V962=FALSE),"-",IF(AF962=FALSE,(CONCATENATE(P$1," doesn't match.")),"-"))</f>
        <v>-</v>
      </c>
    </row>
    <row r="963" spans="1:64" x14ac:dyDescent="0.25">
      <c r="A963" s="2"/>
      <c r="B963" s="3"/>
      <c r="C963" s="4"/>
      <c r="D963" s="3"/>
      <c r="E963" s="3"/>
      <c r="F963" s="3"/>
      <c r="G963" s="3"/>
      <c r="H963" s="5"/>
      <c r="I963" s="5"/>
      <c r="J963" s="5"/>
      <c r="K963" s="5"/>
      <c r="L963" s="3"/>
      <c r="M963" s="5"/>
      <c r="N963" s="5"/>
      <c r="O963" s="5"/>
      <c r="P963" s="5"/>
      <c r="Q963" s="5"/>
      <c r="R963" s="6" t="b">
        <f>B963=B964</f>
        <v>1</v>
      </c>
      <c r="S963" s="6" t="b">
        <f>C963=C964</f>
        <v>1</v>
      </c>
      <c r="T963" s="6" t="b">
        <f>D963=D964</f>
        <v>1</v>
      </c>
      <c r="U963" s="6" t="b">
        <f>E963=E964</f>
        <v>1</v>
      </c>
      <c r="V963" s="6" t="b">
        <f>F963=F964</f>
        <v>1</v>
      </c>
      <c r="W963" s="6" t="b">
        <f>G963=G964</f>
        <v>1</v>
      </c>
      <c r="X963" s="6" t="b">
        <f>H963=H964</f>
        <v>1</v>
      </c>
      <c r="Y963" s="6" t="b">
        <f>I963=I964</f>
        <v>1</v>
      </c>
      <c r="Z963" s="6" t="b">
        <f>J963=J964</f>
        <v>1</v>
      </c>
      <c r="AA963" s="6" t="b">
        <f>K963=K964</f>
        <v>1</v>
      </c>
      <c r="AB963" s="6" t="b">
        <f>L963=L964</f>
        <v>1</v>
      </c>
      <c r="AC963" s="6" t="b">
        <f>M963=M964</f>
        <v>1</v>
      </c>
      <c r="AD963" s="6" t="b">
        <f>N963=N964</f>
        <v>1</v>
      </c>
      <c r="AE963" s="6" t="b">
        <f>O963=O964</f>
        <v>1</v>
      </c>
      <c r="AF963" s="6" t="b">
        <f>P963=P964</f>
        <v>1</v>
      </c>
      <c r="AG963" s="3"/>
      <c r="AH963" s="8" t="str">
        <f>IF(ISBLANK($E963),"N/A",$E963)</f>
        <v>N/A</v>
      </c>
      <c r="AI963" s="8" t="str">
        <f>IF(ISBLANK($F963),"N/A",$F963)</f>
        <v>N/A</v>
      </c>
      <c r="AJ963" s="7" t="str">
        <f>IF(ISBLANK($B963),"N/A",$B963)</f>
        <v>N/A</v>
      </c>
      <c r="AK963" s="8" t="str">
        <f>IF(ISBLANK($C963),"N/A",$C963)</f>
        <v>N/A</v>
      </c>
      <c r="AL963" s="8" t="str">
        <f>IF(ISBLANK($C964),"N/A",$C964)</f>
        <v>N/A</v>
      </c>
      <c r="AM963" s="7" t="str">
        <f>IF(ISBLANK($B964),"N/A",$B964)</f>
        <v>N/A</v>
      </c>
      <c r="AN963" s="8" t="str">
        <f>IF(ISBLANK($F964),"N/A",$F964)</f>
        <v>N/A</v>
      </c>
      <c r="AO963" s="8" t="str">
        <f>IF(ISBLANK($E964),"N/A",$E964)</f>
        <v>N/A</v>
      </c>
      <c r="AP963" s="3"/>
      <c r="AQ963" s="6" t="str">
        <f>IF($S963=FALSE,"Matter doesn't match.","-")</f>
        <v>-</v>
      </c>
      <c r="AR963" s="6" t="str">
        <f>IF($R963=TRUE,"System matches.","-")</f>
        <v>System matches.</v>
      </c>
      <c r="AS963" s="6" t="str">
        <f>IF($U963=FALSE,"Action Type doesn't match.","-")</f>
        <v>-</v>
      </c>
      <c r="AT963" s="6" t="str">
        <f>IF($V963=FALSE,"Action Due doesn't match.","-")</f>
        <v>-</v>
      </c>
      <c r="AU963" s="6" t="b">
        <f>IF(AND($S963=TRUE,$Z963=TRUE,$U963=FALSE,$R963=FALSE),TRUE,FALSE)</f>
        <v>0</v>
      </c>
      <c r="AV963" s="13" t="b">
        <f ca="1">IF(OFFSET($AU963,-1,0)=TRUE,TRUE,FALSE)</f>
        <v>0</v>
      </c>
      <c r="AW963" s="6" t="b">
        <f>IF(AND($V963=TRUE,$S963=TRUE,$U963=FALSE,$R963=FALSE),TRUE,FALSE)</f>
        <v>0</v>
      </c>
      <c r="AX963" s="13" t="b">
        <f ca="1">IF(OFFSET($AW963,-1,0)="TRUE",TRUE,FALSE)</f>
        <v>0</v>
      </c>
      <c r="AY963" s="3"/>
      <c r="AZ963" s="3" t="str">
        <f>IF(OR($S963=FALSE,$R963=TRUE,$V963=FALSE),"-",IF(T963=FALSE,(CONCATENATE(D$1," doesn't match.")),"-"))</f>
        <v>-</v>
      </c>
      <c r="BA963" s="3" t="str">
        <f>IF(OR($S963=FALSE,$R963=TRUE,$V963=FALSE),"-",IF(U963=FALSE,(CONCATENATE(E$1," doesn't match.")),"-"))</f>
        <v>-</v>
      </c>
      <c r="BB963" s="3" t="str">
        <f>IF(OR($S963=FALSE,$R963=TRUE,$V963=FALSE),"-",IF(V963=FALSE,(CONCATENATE(F$1," doesn't match.")),"-"))</f>
        <v>-</v>
      </c>
      <c r="BC963" s="3" t="str">
        <f>IF(OR($S963=FALSE,$R963=TRUE,$V963=FALSE),"-",IF(W963=FALSE,(CONCATENATE(G$1," doesn't match.")),"-"))</f>
        <v>-</v>
      </c>
      <c r="BD963" s="3" t="str">
        <f>IF(OR($S963=FALSE,$R963=TRUE,$V963=FALSE),"-",IF(X963=FALSE,(CONCATENATE(H$1," doesn't match.")),"-"))</f>
        <v>-</v>
      </c>
      <c r="BE963" s="3" t="str">
        <f>IF(OR($S963=FALSE,$R963=TRUE,$V963=FALSE),"-",IF(Y963=FALSE,(CONCATENATE(I$1," doesn't match.")),"-"))</f>
        <v>-</v>
      </c>
      <c r="BF963" s="3" t="str">
        <f>IF(OR($S963=FALSE,$R963=TRUE,$V963=FALSE),"-",IF(Z963=FALSE,(CONCATENATE(J$1," doesn't match.")),"-"))</f>
        <v>-</v>
      </c>
      <c r="BG963" s="3" t="str">
        <f>IF(OR($S963=FALSE,$R963=TRUE,$V963=FALSE),"-",IF(AA963=FALSE,(CONCATENATE(K$1," doesn't match.")),"-"))</f>
        <v>-</v>
      </c>
      <c r="BH963" s="3" t="str">
        <f>IF(OR($S963=FALSE,$R963=TRUE,$V963=FALSE),"-",IF(AB963=FALSE,(CONCATENATE(L$1," doesn't match.")),"-"))</f>
        <v>-</v>
      </c>
      <c r="BI963" s="3" t="str">
        <f>IF(OR($S963=FALSE,$R963=TRUE,$V963=FALSE),"-",IF(AC963=FALSE,(CONCATENATE(M$1," doesn't match.")),"-"))</f>
        <v>-</v>
      </c>
      <c r="BJ963" s="3" t="str">
        <f>IF(OR($S963=FALSE,$R963=TRUE,$V963=FALSE),"-",IF(AD963=FALSE,(CONCATENATE(N$1," doesn't match.")),"-"))</f>
        <v>-</v>
      </c>
      <c r="BK963" s="3" t="str">
        <f>IF(OR($S963=FALSE,$R963=TRUE,$V963=FALSE),"-",IF(AE963=FALSE,(CONCATENATE(O$1," doesn't match.")),"-"))</f>
        <v>-</v>
      </c>
      <c r="BL963" s="3" t="str">
        <f>IF(OR($S963=FALSE,$R963=TRUE,$V963=FALSE),"-",IF(AF963=FALSE,(CONCATENATE(P$1," doesn't match.")),"-"))</f>
        <v>-</v>
      </c>
    </row>
    <row r="964" spans="1:64" x14ac:dyDescent="0.25">
      <c r="A964" s="2"/>
      <c r="B964" s="3"/>
      <c r="C964" s="4"/>
      <c r="D964" s="3"/>
      <c r="E964" s="3"/>
      <c r="F964" s="3"/>
      <c r="G964" s="3"/>
      <c r="H964" s="5"/>
      <c r="I964" s="5"/>
      <c r="J964" s="5"/>
      <c r="K964" s="5"/>
      <c r="L964" s="3"/>
      <c r="M964" s="5"/>
      <c r="N964" s="5"/>
      <c r="O964" s="5"/>
      <c r="P964" s="5"/>
      <c r="Q964" s="5"/>
      <c r="R964" s="6" t="b">
        <f>B964=B965</f>
        <v>1</v>
      </c>
      <c r="S964" s="6" t="b">
        <f>C964=C965</f>
        <v>1</v>
      </c>
      <c r="T964" s="6" t="b">
        <f>D964=D965</f>
        <v>1</v>
      </c>
      <c r="U964" s="6" t="b">
        <f>E964=E965</f>
        <v>1</v>
      </c>
      <c r="V964" s="6" t="b">
        <f>F964=F965</f>
        <v>1</v>
      </c>
      <c r="W964" s="6" t="b">
        <f>G964=G965</f>
        <v>1</v>
      </c>
      <c r="X964" s="6" t="b">
        <f>H964=H965</f>
        <v>1</v>
      </c>
      <c r="Y964" s="6" t="b">
        <f>I964=I965</f>
        <v>1</v>
      </c>
      <c r="Z964" s="6" t="b">
        <f>J964=J965</f>
        <v>1</v>
      </c>
      <c r="AA964" s="6" t="b">
        <f>K964=K965</f>
        <v>1</v>
      </c>
      <c r="AB964" s="6" t="b">
        <f>L964=L965</f>
        <v>1</v>
      </c>
      <c r="AC964" s="6" t="b">
        <f>M964=M965</f>
        <v>1</v>
      </c>
      <c r="AD964" s="6" t="b">
        <f>N964=N965</f>
        <v>1</v>
      </c>
      <c r="AE964" s="6" t="b">
        <f>O964=O965</f>
        <v>1</v>
      </c>
      <c r="AF964" s="6" t="b">
        <f>P964=P965</f>
        <v>1</v>
      </c>
      <c r="AG964" s="3"/>
      <c r="AH964" s="8" t="str">
        <f>IF(ISBLANK($E964),"N/A",$E964)</f>
        <v>N/A</v>
      </c>
      <c r="AI964" s="8" t="str">
        <f>IF(ISBLANK($F964),"N/A",$F964)</f>
        <v>N/A</v>
      </c>
      <c r="AJ964" s="7" t="str">
        <f>IF(ISBLANK($B964),"N/A",$B964)</f>
        <v>N/A</v>
      </c>
      <c r="AK964" s="8" t="str">
        <f>IF(ISBLANK($C964),"N/A",$C964)</f>
        <v>N/A</v>
      </c>
      <c r="AL964" s="8" t="str">
        <f>IF(ISBLANK($C965),"N/A",$C965)</f>
        <v>N/A</v>
      </c>
      <c r="AM964" s="7" t="str">
        <f>IF(ISBLANK($B965),"N/A",$B965)</f>
        <v>N/A</v>
      </c>
      <c r="AN964" s="8" t="str">
        <f>IF(ISBLANK($F965),"N/A",$F965)</f>
        <v>N/A</v>
      </c>
      <c r="AO964" s="8" t="str">
        <f>IF(ISBLANK($E965),"N/A",$E965)</f>
        <v>N/A</v>
      </c>
      <c r="AP964" s="3"/>
      <c r="AQ964" s="6" t="str">
        <f>IF($S964=FALSE,"Matter doesn't match.","-")</f>
        <v>-</v>
      </c>
      <c r="AR964" s="6" t="str">
        <f>IF($R964=TRUE,"System matches.","-")</f>
        <v>System matches.</v>
      </c>
      <c r="AS964" s="6" t="str">
        <f>IF($U964=FALSE,"Action Type doesn't match.","-")</f>
        <v>-</v>
      </c>
      <c r="AT964" s="6" t="str">
        <f>IF($V964=FALSE,"Action Due doesn't match.","-")</f>
        <v>-</v>
      </c>
      <c r="AU964" s="6" t="b">
        <f>IF(AND($S964=TRUE,$Z964=TRUE,$U964=FALSE,$R964=FALSE),TRUE,FALSE)</f>
        <v>0</v>
      </c>
      <c r="AV964" s="13" t="b">
        <f ca="1">IF(OFFSET($AU964,-1,0)=TRUE,TRUE,FALSE)</f>
        <v>0</v>
      </c>
      <c r="AW964" s="6" t="b">
        <f>IF(AND($V964=TRUE,$S964=TRUE,$U964=FALSE,$R964=FALSE),TRUE,FALSE)</f>
        <v>0</v>
      </c>
      <c r="AX964" s="13" t="b">
        <f ca="1">IF(OFFSET($AW964,-1,0)="TRUE",TRUE,FALSE)</f>
        <v>0</v>
      </c>
      <c r="AY964" s="3"/>
      <c r="AZ964" s="3" t="str">
        <f>IF(OR($S964=FALSE,$R964=TRUE,$V964=FALSE),"-",IF(T964=FALSE,(CONCATENATE(D$1," doesn't match.")),"-"))</f>
        <v>-</v>
      </c>
      <c r="BA964" s="3" t="str">
        <f>IF(OR($S964=FALSE,$R964=TRUE,$V964=FALSE),"-",IF(U964=FALSE,(CONCATENATE(E$1," doesn't match.")),"-"))</f>
        <v>-</v>
      </c>
      <c r="BB964" s="3" t="str">
        <f>IF(OR($S964=FALSE,$R964=TRUE,$V964=FALSE),"-",IF(V964=FALSE,(CONCATENATE(F$1," doesn't match.")),"-"))</f>
        <v>-</v>
      </c>
      <c r="BC964" s="3" t="str">
        <f>IF(OR($S964=FALSE,$R964=TRUE,$V964=FALSE),"-",IF(W964=FALSE,(CONCATENATE(G$1," doesn't match.")),"-"))</f>
        <v>-</v>
      </c>
      <c r="BD964" s="3" t="str">
        <f>IF(OR($S964=FALSE,$R964=TRUE,$V964=FALSE),"-",IF(X964=FALSE,(CONCATENATE(H$1," doesn't match.")),"-"))</f>
        <v>-</v>
      </c>
      <c r="BE964" s="3" t="str">
        <f>IF(OR($S964=FALSE,$R964=TRUE,$V964=FALSE),"-",IF(Y964=FALSE,(CONCATENATE(I$1," doesn't match.")),"-"))</f>
        <v>-</v>
      </c>
      <c r="BF964" s="3" t="str">
        <f>IF(OR($S964=FALSE,$R964=TRUE,$V964=FALSE),"-",IF(Z964=FALSE,(CONCATENATE(J$1," doesn't match.")),"-"))</f>
        <v>-</v>
      </c>
      <c r="BG964" s="3" t="str">
        <f>IF(OR($S964=FALSE,$R964=TRUE,$V964=FALSE),"-",IF(AA964=FALSE,(CONCATENATE(K$1," doesn't match.")),"-"))</f>
        <v>-</v>
      </c>
      <c r="BH964" s="3" t="str">
        <f>IF(OR($S964=FALSE,$R964=TRUE,$V964=FALSE),"-",IF(AB964=FALSE,(CONCATENATE(L$1," doesn't match.")),"-"))</f>
        <v>-</v>
      </c>
      <c r="BI964" s="3" t="str">
        <f>IF(OR($S964=FALSE,$R964=TRUE,$V964=FALSE),"-",IF(AC964=FALSE,(CONCATENATE(M$1," doesn't match.")),"-"))</f>
        <v>-</v>
      </c>
      <c r="BJ964" s="3" t="str">
        <f>IF(OR($S964=FALSE,$R964=TRUE,$V964=FALSE),"-",IF(AD964=FALSE,(CONCATENATE(N$1," doesn't match.")),"-"))</f>
        <v>-</v>
      </c>
      <c r="BK964" s="3" t="str">
        <f>IF(OR($S964=FALSE,$R964=TRUE,$V964=FALSE),"-",IF(AE964=FALSE,(CONCATENATE(O$1," doesn't match.")),"-"))</f>
        <v>-</v>
      </c>
      <c r="BL964" s="3" t="str">
        <f>IF(OR($S964=FALSE,$R964=TRUE,$V964=FALSE),"-",IF(AF964=FALSE,(CONCATENATE(P$1," doesn't match.")),"-"))</f>
        <v>-</v>
      </c>
    </row>
    <row r="965" spans="1:64" x14ac:dyDescent="0.25">
      <c r="A965" s="2"/>
      <c r="B965" s="3"/>
      <c r="C965" s="4"/>
      <c r="D965" s="3"/>
      <c r="E965" s="3"/>
      <c r="F965" s="3"/>
      <c r="G965" s="3"/>
      <c r="H965" s="5"/>
      <c r="I965" s="5"/>
      <c r="J965" s="5"/>
      <c r="K965" s="5"/>
      <c r="L965" s="3"/>
      <c r="M965" s="5"/>
      <c r="N965" s="5"/>
      <c r="O965" s="5"/>
      <c r="P965" s="5"/>
      <c r="Q965" s="5"/>
      <c r="R965" s="6" t="b">
        <f>B965=B966</f>
        <v>1</v>
      </c>
      <c r="S965" s="6" t="b">
        <f>C965=C966</f>
        <v>1</v>
      </c>
      <c r="T965" s="6" t="b">
        <f>D965=D966</f>
        <v>1</v>
      </c>
      <c r="U965" s="6" t="b">
        <f>E965=E966</f>
        <v>1</v>
      </c>
      <c r="V965" s="6" t="b">
        <f>F965=F966</f>
        <v>1</v>
      </c>
      <c r="W965" s="6" t="b">
        <f>G965=G966</f>
        <v>1</v>
      </c>
      <c r="X965" s="6" t="b">
        <f>H965=H966</f>
        <v>1</v>
      </c>
      <c r="Y965" s="6" t="b">
        <f>I965=I966</f>
        <v>1</v>
      </c>
      <c r="Z965" s="6" t="b">
        <f>J965=J966</f>
        <v>1</v>
      </c>
      <c r="AA965" s="6" t="b">
        <f>K965=K966</f>
        <v>1</v>
      </c>
      <c r="AB965" s="6" t="b">
        <f>L965=L966</f>
        <v>1</v>
      </c>
      <c r="AC965" s="6" t="b">
        <f>M965=M966</f>
        <v>1</v>
      </c>
      <c r="AD965" s="6" t="b">
        <f>N965=N966</f>
        <v>1</v>
      </c>
      <c r="AE965" s="6" t="b">
        <f>O965=O966</f>
        <v>1</v>
      </c>
      <c r="AF965" s="6" t="b">
        <f>P965=P966</f>
        <v>1</v>
      </c>
      <c r="AG965" s="3"/>
      <c r="AH965" s="8" t="str">
        <f>IF(ISBLANK($E965),"N/A",$E965)</f>
        <v>N/A</v>
      </c>
      <c r="AI965" s="8" t="str">
        <f>IF(ISBLANK($F965),"N/A",$F965)</f>
        <v>N/A</v>
      </c>
      <c r="AJ965" s="7" t="str">
        <f>IF(ISBLANK($B965),"N/A",$B965)</f>
        <v>N/A</v>
      </c>
      <c r="AK965" s="8" t="str">
        <f>IF(ISBLANK($C965),"N/A",$C965)</f>
        <v>N/A</v>
      </c>
      <c r="AL965" s="8" t="str">
        <f>IF(ISBLANK($C966),"N/A",$C966)</f>
        <v>N/A</v>
      </c>
      <c r="AM965" s="7" t="str">
        <f>IF(ISBLANK($B966),"N/A",$B966)</f>
        <v>N/A</v>
      </c>
      <c r="AN965" s="8" t="str">
        <f>IF(ISBLANK($F966),"N/A",$F966)</f>
        <v>N/A</v>
      </c>
      <c r="AO965" s="8" t="str">
        <f>IF(ISBLANK($E966),"N/A",$E966)</f>
        <v>N/A</v>
      </c>
      <c r="AP965" s="3"/>
      <c r="AQ965" s="6" t="str">
        <f>IF($S965=FALSE,"Matter doesn't match.","-")</f>
        <v>-</v>
      </c>
      <c r="AR965" s="6" t="str">
        <f>IF($R965=TRUE,"System matches.","-")</f>
        <v>System matches.</v>
      </c>
      <c r="AS965" s="6" t="str">
        <f>IF($U965=FALSE,"Action Type doesn't match.","-")</f>
        <v>-</v>
      </c>
      <c r="AT965" s="6" t="str">
        <f>IF($V965=FALSE,"Action Due doesn't match.","-")</f>
        <v>-</v>
      </c>
      <c r="AU965" s="6" t="b">
        <f>IF(AND($S965=TRUE,$Z965=TRUE,$U965=FALSE,$R965=FALSE),TRUE,FALSE)</f>
        <v>0</v>
      </c>
      <c r="AV965" s="13" t="b">
        <f ca="1">IF(OFFSET($AU965,-1,0)=TRUE,TRUE,FALSE)</f>
        <v>0</v>
      </c>
      <c r="AW965" s="6" t="b">
        <f>IF(AND($V965=TRUE,$S965=TRUE,$U965=FALSE,$R965=FALSE),TRUE,FALSE)</f>
        <v>0</v>
      </c>
      <c r="AX965" s="13" t="b">
        <f ca="1">IF(OFFSET($AW965,-1,0)="TRUE",TRUE,FALSE)</f>
        <v>0</v>
      </c>
      <c r="AY965" s="3"/>
      <c r="AZ965" s="3" t="str">
        <f>IF(OR($S965=FALSE,$R965=TRUE,$V965=FALSE),"-",IF(T965=FALSE,(CONCATENATE(D$1," doesn't match.")),"-"))</f>
        <v>-</v>
      </c>
      <c r="BA965" s="3" t="str">
        <f>IF(OR($S965=FALSE,$R965=TRUE,$V965=FALSE),"-",IF(U965=FALSE,(CONCATENATE(E$1," doesn't match.")),"-"))</f>
        <v>-</v>
      </c>
      <c r="BB965" s="3" t="str">
        <f>IF(OR($S965=FALSE,$R965=TRUE,$V965=FALSE),"-",IF(V965=FALSE,(CONCATENATE(F$1," doesn't match.")),"-"))</f>
        <v>-</v>
      </c>
      <c r="BC965" s="3" t="str">
        <f>IF(OR($S965=FALSE,$R965=TRUE,$V965=FALSE),"-",IF(W965=FALSE,(CONCATENATE(G$1," doesn't match.")),"-"))</f>
        <v>-</v>
      </c>
      <c r="BD965" s="3" t="str">
        <f>IF(OR($S965=FALSE,$R965=TRUE,$V965=FALSE),"-",IF(X965=FALSE,(CONCATENATE(H$1," doesn't match.")),"-"))</f>
        <v>-</v>
      </c>
      <c r="BE965" s="3" t="str">
        <f>IF(OR($S965=FALSE,$R965=TRUE,$V965=FALSE),"-",IF(Y965=FALSE,(CONCATENATE(I$1," doesn't match.")),"-"))</f>
        <v>-</v>
      </c>
      <c r="BF965" s="3" t="str">
        <f>IF(OR($S965=FALSE,$R965=TRUE,$V965=FALSE),"-",IF(Z965=FALSE,(CONCATENATE(J$1," doesn't match.")),"-"))</f>
        <v>-</v>
      </c>
      <c r="BG965" s="3" t="str">
        <f>IF(OR($S965=FALSE,$R965=TRUE,$V965=FALSE),"-",IF(AA965=FALSE,(CONCATENATE(K$1," doesn't match.")),"-"))</f>
        <v>-</v>
      </c>
      <c r="BH965" s="3" t="str">
        <f>IF(OR($S965=FALSE,$R965=TRUE,$V965=FALSE),"-",IF(AB965=FALSE,(CONCATENATE(L$1," doesn't match.")),"-"))</f>
        <v>-</v>
      </c>
      <c r="BI965" s="3" t="str">
        <f>IF(OR($S965=FALSE,$R965=TRUE,$V965=FALSE),"-",IF(AC965=FALSE,(CONCATENATE(M$1," doesn't match.")),"-"))</f>
        <v>-</v>
      </c>
      <c r="BJ965" s="3" t="str">
        <f>IF(OR($S965=FALSE,$R965=TRUE,$V965=FALSE),"-",IF(AD965=FALSE,(CONCATENATE(N$1," doesn't match.")),"-"))</f>
        <v>-</v>
      </c>
      <c r="BK965" s="3" t="str">
        <f>IF(OR($S965=FALSE,$R965=TRUE,$V965=FALSE),"-",IF(AE965=FALSE,(CONCATENATE(O$1," doesn't match.")),"-"))</f>
        <v>-</v>
      </c>
      <c r="BL965" s="3" t="str">
        <f>IF(OR($S965=FALSE,$R965=TRUE,$V965=FALSE),"-",IF(AF965=FALSE,(CONCATENATE(P$1," doesn't match.")),"-"))</f>
        <v>-</v>
      </c>
    </row>
    <row r="966" spans="1:64" x14ac:dyDescent="0.25">
      <c r="A966" s="2"/>
      <c r="B966" s="3"/>
      <c r="C966" s="4"/>
      <c r="D966" s="3"/>
      <c r="E966" s="3"/>
      <c r="F966" s="3"/>
      <c r="G966" s="3"/>
      <c r="H966" s="5"/>
      <c r="I966" s="5"/>
      <c r="J966" s="5"/>
      <c r="K966" s="5"/>
      <c r="L966" s="3"/>
      <c r="M966" s="5"/>
      <c r="N966" s="5"/>
      <c r="O966" s="5"/>
      <c r="P966" s="5"/>
      <c r="Q966" s="5"/>
      <c r="R966" s="6" t="b">
        <f>B966=B967</f>
        <v>1</v>
      </c>
      <c r="S966" s="6" t="b">
        <f>C966=C967</f>
        <v>1</v>
      </c>
      <c r="T966" s="6" t="b">
        <f>D966=D967</f>
        <v>1</v>
      </c>
      <c r="U966" s="6" t="b">
        <f>E966=E967</f>
        <v>1</v>
      </c>
      <c r="V966" s="6" t="b">
        <f>F966=F967</f>
        <v>1</v>
      </c>
      <c r="W966" s="6" t="b">
        <f>G966=G967</f>
        <v>1</v>
      </c>
      <c r="X966" s="6" t="b">
        <f>H966=H967</f>
        <v>1</v>
      </c>
      <c r="Y966" s="6" t="b">
        <f>I966=I967</f>
        <v>1</v>
      </c>
      <c r="Z966" s="6" t="b">
        <f>J966=J967</f>
        <v>1</v>
      </c>
      <c r="AA966" s="6" t="b">
        <f>K966=K967</f>
        <v>1</v>
      </c>
      <c r="AB966" s="6" t="b">
        <f>L966=L967</f>
        <v>1</v>
      </c>
      <c r="AC966" s="6" t="b">
        <f>M966=M967</f>
        <v>1</v>
      </c>
      <c r="AD966" s="6" t="b">
        <f>N966=N967</f>
        <v>1</v>
      </c>
      <c r="AE966" s="6" t="b">
        <f>O966=O967</f>
        <v>1</v>
      </c>
      <c r="AF966" s="6" t="b">
        <f>P966=P967</f>
        <v>1</v>
      </c>
      <c r="AG966" s="3"/>
      <c r="AH966" s="8" t="str">
        <f>IF(ISBLANK($E966),"N/A",$E966)</f>
        <v>N/A</v>
      </c>
      <c r="AI966" s="8" t="str">
        <f>IF(ISBLANK($F966),"N/A",$F966)</f>
        <v>N/A</v>
      </c>
      <c r="AJ966" s="7" t="str">
        <f>IF(ISBLANK($B966),"N/A",$B966)</f>
        <v>N/A</v>
      </c>
      <c r="AK966" s="8" t="str">
        <f>IF(ISBLANK($C966),"N/A",$C966)</f>
        <v>N/A</v>
      </c>
      <c r="AL966" s="8" t="str">
        <f>IF(ISBLANK($C967),"N/A",$C967)</f>
        <v>N/A</v>
      </c>
      <c r="AM966" s="7" t="str">
        <f>IF(ISBLANK($B967),"N/A",$B967)</f>
        <v>N/A</v>
      </c>
      <c r="AN966" s="8" t="str">
        <f>IF(ISBLANK($F967),"N/A",$F967)</f>
        <v>N/A</v>
      </c>
      <c r="AO966" s="8" t="str">
        <f>IF(ISBLANK($E967),"N/A",$E967)</f>
        <v>N/A</v>
      </c>
      <c r="AP966" s="3"/>
      <c r="AQ966" s="6" t="str">
        <f>IF($S966=FALSE,"Matter doesn't match.","-")</f>
        <v>-</v>
      </c>
      <c r="AR966" s="6" t="str">
        <f>IF($R966=TRUE,"System matches.","-")</f>
        <v>System matches.</v>
      </c>
      <c r="AS966" s="6" t="str">
        <f>IF($U966=FALSE,"Action Type doesn't match.","-")</f>
        <v>-</v>
      </c>
      <c r="AT966" s="6" t="str">
        <f>IF($V966=FALSE,"Action Due doesn't match.","-")</f>
        <v>-</v>
      </c>
      <c r="AU966" s="6" t="b">
        <f>IF(AND($S966=TRUE,$Z966=TRUE,$U966=FALSE,$R966=FALSE),TRUE,FALSE)</f>
        <v>0</v>
      </c>
      <c r="AV966" s="13" t="b">
        <f ca="1">IF(OFFSET($AU966,-1,0)=TRUE,TRUE,FALSE)</f>
        <v>0</v>
      </c>
      <c r="AW966" s="6" t="b">
        <f>IF(AND($V966=TRUE,$S966=TRUE,$U966=FALSE,$R966=FALSE),TRUE,FALSE)</f>
        <v>0</v>
      </c>
      <c r="AX966" s="13" t="b">
        <f ca="1">IF(OFFSET($AW966,-1,0)="TRUE",TRUE,FALSE)</f>
        <v>0</v>
      </c>
      <c r="AY966" s="3"/>
      <c r="AZ966" s="3" t="str">
        <f>IF(OR($S966=FALSE,$R966=TRUE,$V966=FALSE),"-",IF(T966=FALSE,(CONCATENATE(D$1," doesn't match.")),"-"))</f>
        <v>-</v>
      </c>
      <c r="BA966" s="3" t="str">
        <f>IF(OR($S966=FALSE,$R966=TRUE,$V966=FALSE),"-",IF(U966=FALSE,(CONCATENATE(E$1," doesn't match.")),"-"))</f>
        <v>-</v>
      </c>
      <c r="BB966" s="3" t="str">
        <f>IF(OR($S966=FALSE,$R966=TRUE,$V966=FALSE),"-",IF(V966=FALSE,(CONCATENATE(F$1," doesn't match.")),"-"))</f>
        <v>-</v>
      </c>
      <c r="BC966" s="3" t="str">
        <f>IF(OR($S966=FALSE,$R966=TRUE,$V966=FALSE),"-",IF(W966=FALSE,(CONCATENATE(G$1," doesn't match.")),"-"))</f>
        <v>-</v>
      </c>
      <c r="BD966" s="3" t="str">
        <f>IF(OR($S966=FALSE,$R966=TRUE,$V966=FALSE),"-",IF(X966=FALSE,(CONCATENATE(H$1," doesn't match.")),"-"))</f>
        <v>-</v>
      </c>
      <c r="BE966" s="3" t="str">
        <f>IF(OR($S966=FALSE,$R966=TRUE,$V966=FALSE),"-",IF(Y966=FALSE,(CONCATENATE(I$1," doesn't match.")),"-"))</f>
        <v>-</v>
      </c>
      <c r="BF966" s="3" t="str">
        <f>IF(OR($S966=FALSE,$R966=TRUE,$V966=FALSE),"-",IF(Z966=FALSE,(CONCATENATE(J$1," doesn't match.")),"-"))</f>
        <v>-</v>
      </c>
      <c r="BG966" s="3" t="str">
        <f>IF(OR($S966=FALSE,$R966=TRUE,$V966=FALSE),"-",IF(AA966=FALSE,(CONCATENATE(K$1," doesn't match.")),"-"))</f>
        <v>-</v>
      </c>
      <c r="BH966" s="3" t="str">
        <f>IF(OR($S966=FALSE,$R966=TRUE,$V966=FALSE),"-",IF(AB966=FALSE,(CONCATENATE(L$1," doesn't match.")),"-"))</f>
        <v>-</v>
      </c>
      <c r="BI966" s="3" t="str">
        <f>IF(OR($S966=FALSE,$R966=TRUE,$V966=FALSE),"-",IF(AC966=FALSE,(CONCATENATE(M$1," doesn't match.")),"-"))</f>
        <v>-</v>
      </c>
      <c r="BJ966" s="3" t="str">
        <f>IF(OR($S966=FALSE,$R966=TRUE,$V966=FALSE),"-",IF(AD966=FALSE,(CONCATENATE(N$1," doesn't match.")),"-"))</f>
        <v>-</v>
      </c>
      <c r="BK966" s="3" t="str">
        <f>IF(OR($S966=FALSE,$R966=TRUE,$V966=FALSE),"-",IF(AE966=FALSE,(CONCATENATE(O$1," doesn't match.")),"-"))</f>
        <v>-</v>
      </c>
      <c r="BL966" s="3" t="str">
        <f>IF(OR($S966=FALSE,$R966=TRUE,$V966=FALSE),"-",IF(AF966=FALSE,(CONCATENATE(P$1," doesn't match.")),"-"))</f>
        <v>-</v>
      </c>
    </row>
    <row r="967" spans="1:64" x14ac:dyDescent="0.25">
      <c r="A967" s="2"/>
      <c r="B967" s="3"/>
      <c r="C967" s="4"/>
      <c r="D967" s="3"/>
      <c r="E967" s="3"/>
      <c r="F967" s="3"/>
      <c r="G967" s="3"/>
      <c r="H967" s="5"/>
      <c r="I967" s="5"/>
      <c r="J967" s="5"/>
      <c r="K967" s="5"/>
      <c r="L967" s="3"/>
      <c r="M967" s="5"/>
      <c r="N967" s="5"/>
      <c r="O967" s="5"/>
      <c r="P967" s="5"/>
      <c r="Q967" s="5"/>
      <c r="R967" s="6" t="b">
        <f>B967=B968</f>
        <v>1</v>
      </c>
      <c r="S967" s="6" t="b">
        <f>C967=C968</f>
        <v>1</v>
      </c>
      <c r="T967" s="6" t="b">
        <f>D967=D968</f>
        <v>1</v>
      </c>
      <c r="U967" s="6" t="b">
        <f>E967=E968</f>
        <v>1</v>
      </c>
      <c r="V967" s="6" t="b">
        <f>F967=F968</f>
        <v>1</v>
      </c>
      <c r="W967" s="6" t="b">
        <f>G967=G968</f>
        <v>1</v>
      </c>
      <c r="X967" s="6" t="b">
        <f>H967=H968</f>
        <v>1</v>
      </c>
      <c r="Y967" s="6" t="b">
        <f>I967=I968</f>
        <v>1</v>
      </c>
      <c r="Z967" s="6" t="b">
        <f>J967=J968</f>
        <v>1</v>
      </c>
      <c r="AA967" s="6" t="b">
        <f>K967=K968</f>
        <v>1</v>
      </c>
      <c r="AB967" s="6" t="b">
        <f>L967=L968</f>
        <v>1</v>
      </c>
      <c r="AC967" s="6" t="b">
        <f>M967=M968</f>
        <v>1</v>
      </c>
      <c r="AD967" s="6" t="b">
        <f>N967=N968</f>
        <v>1</v>
      </c>
      <c r="AE967" s="6" t="b">
        <f>O967=O968</f>
        <v>1</v>
      </c>
      <c r="AF967" s="6" t="b">
        <f>P967=P968</f>
        <v>1</v>
      </c>
      <c r="AG967" s="3"/>
      <c r="AH967" s="8" t="str">
        <f>IF(ISBLANK($E967),"N/A",$E967)</f>
        <v>N/A</v>
      </c>
      <c r="AI967" s="8" t="str">
        <f>IF(ISBLANK($F967),"N/A",$F967)</f>
        <v>N/A</v>
      </c>
      <c r="AJ967" s="7" t="str">
        <f>IF(ISBLANK($B967),"N/A",$B967)</f>
        <v>N/A</v>
      </c>
      <c r="AK967" s="8" t="str">
        <f>IF(ISBLANK($C967),"N/A",$C967)</f>
        <v>N/A</v>
      </c>
      <c r="AL967" s="8" t="str">
        <f>IF(ISBLANK($C968),"N/A",$C968)</f>
        <v>N/A</v>
      </c>
      <c r="AM967" s="7" t="str">
        <f>IF(ISBLANK($B968),"N/A",$B968)</f>
        <v>N/A</v>
      </c>
      <c r="AN967" s="8" t="str">
        <f>IF(ISBLANK($F968),"N/A",$F968)</f>
        <v>N/A</v>
      </c>
      <c r="AO967" s="8" t="str">
        <f>IF(ISBLANK($E968),"N/A",$E968)</f>
        <v>N/A</v>
      </c>
      <c r="AP967" s="3"/>
      <c r="AQ967" s="6" t="str">
        <f>IF($S967=FALSE,"Matter doesn't match.","-")</f>
        <v>-</v>
      </c>
      <c r="AR967" s="6" t="str">
        <f>IF($R967=TRUE,"System matches.","-")</f>
        <v>System matches.</v>
      </c>
      <c r="AS967" s="6" t="str">
        <f>IF($U967=FALSE,"Action Type doesn't match.","-")</f>
        <v>-</v>
      </c>
      <c r="AT967" s="6" t="str">
        <f>IF($V967=FALSE,"Action Due doesn't match.","-")</f>
        <v>-</v>
      </c>
      <c r="AU967" s="6" t="b">
        <f>IF(AND($S967=TRUE,$Z967=TRUE,$U967=FALSE,$R967=FALSE),TRUE,FALSE)</f>
        <v>0</v>
      </c>
      <c r="AV967" s="13" t="b">
        <f ca="1">IF(OFFSET($AU967,-1,0)=TRUE,TRUE,FALSE)</f>
        <v>0</v>
      </c>
      <c r="AW967" s="6" t="b">
        <f>IF(AND($V967=TRUE,$S967=TRUE,$U967=FALSE,$R967=FALSE),TRUE,FALSE)</f>
        <v>0</v>
      </c>
      <c r="AX967" s="13" t="b">
        <f ca="1">IF(OFFSET($AW967,-1,0)="TRUE",TRUE,FALSE)</f>
        <v>0</v>
      </c>
      <c r="AY967" s="3"/>
      <c r="AZ967" s="3" t="str">
        <f>IF(OR($S967=FALSE,$R967=TRUE,$V967=FALSE),"-",IF(T967=FALSE,(CONCATENATE(D$1," doesn't match.")),"-"))</f>
        <v>-</v>
      </c>
      <c r="BA967" s="3" t="str">
        <f>IF(OR($S967=FALSE,$R967=TRUE,$V967=FALSE),"-",IF(U967=FALSE,(CONCATENATE(E$1," doesn't match.")),"-"))</f>
        <v>-</v>
      </c>
      <c r="BB967" s="3" t="str">
        <f>IF(OR($S967=FALSE,$R967=TRUE,$V967=FALSE),"-",IF(V967=FALSE,(CONCATENATE(F$1," doesn't match.")),"-"))</f>
        <v>-</v>
      </c>
      <c r="BC967" s="3" t="str">
        <f>IF(OR($S967=FALSE,$R967=TRUE,$V967=FALSE),"-",IF(W967=FALSE,(CONCATENATE(G$1," doesn't match.")),"-"))</f>
        <v>-</v>
      </c>
      <c r="BD967" s="3" t="str">
        <f>IF(OR($S967=FALSE,$R967=TRUE,$V967=FALSE),"-",IF(X967=FALSE,(CONCATENATE(H$1," doesn't match.")),"-"))</f>
        <v>-</v>
      </c>
      <c r="BE967" s="3" t="str">
        <f>IF(OR($S967=FALSE,$R967=TRUE,$V967=FALSE),"-",IF(Y967=FALSE,(CONCATENATE(I$1," doesn't match.")),"-"))</f>
        <v>-</v>
      </c>
      <c r="BF967" s="3" t="str">
        <f>IF(OR($S967=FALSE,$R967=TRUE,$V967=FALSE),"-",IF(Z967=FALSE,(CONCATENATE(J$1," doesn't match.")),"-"))</f>
        <v>-</v>
      </c>
      <c r="BG967" s="3" t="str">
        <f>IF(OR($S967=FALSE,$R967=TRUE,$V967=FALSE),"-",IF(AA967=FALSE,(CONCATENATE(K$1," doesn't match.")),"-"))</f>
        <v>-</v>
      </c>
      <c r="BH967" s="3" t="str">
        <f>IF(OR($S967=FALSE,$R967=TRUE,$V967=FALSE),"-",IF(AB967=FALSE,(CONCATENATE(L$1," doesn't match.")),"-"))</f>
        <v>-</v>
      </c>
      <c r="BI967" s="3" t="str">
        <f>IF(OR($S967=FALSE,$R967=TRUE,$V967=FALSE),"-",IF(AC967=FALSE,(CONCATENATE(M$1," doesn't match.")),"-"))</f>
        <v>-</v>
      </c>
      <c r="BJ967" s="3" t="str">
        <f>IF(OR($S967=FALSE,$R967=TRUE,$V967=FALSE),"-",IF(AD967=FALSE,(CONCATENATE(N$1," doesn't match.")),"-"))</f>
        <v>-</v>
      </c>
      <c r="BK967" s="3" t="str">
        <f>IF(OR($S967=FALSE,$R967=TRUE,$V967=FALSE),"-",IF(AE967=FALSE,(CONCATENATE(O$1," doesn't match.")),"-"))</f>
        <v>-</v>
      </c>
      <c r="BL967" s="3" t="str">
        <f>IF(OR($S967=FALSE,$R967=TRUE,$V967=FALSE),"-",IF(AF967=FALSE,(CONCATENATE(P$1," doesn't match.")),"-"))</f>
        <v>-</v>
      </c>
    </row>
    <row r="968" spans="1:64" x14ac:dyDescent="0.25">
      <c r="A968" s="2"/>
      <c r="B968" s="3"/>
      <c r="C968" s="4"/>
      <c r="D968" s="3"/>
      <c r="E968" s="3"/>
      <c r="F968" s="3"/>
      <c r="G968" s="3"/>
      <c r="H968" s="5"/>
      <c r="I968" s="5"/>
      <c r="J968" s="5"/>
      <c r="K968" s="5"/>
      <c r="L968" s="3"/>
      <c r="M968" s="5"/>
      <c r="N968" s="5"/>
      <c r="O968" s="5"/>
      <c r="P968" s="5"/>
      <c r="Q968" s="5"/>
      <c r="R968" s="6" t="b">
        <f>B968=B969</f>
        <v>1</v>
      </c>
      <c r="S968" s="6" t="b">
        <f>C968=C969</f>
        <v>1</v>
      </c>
      <c r="T968" s="6" t="b">
        <f>D968=D969</f>
        <v>1</v>
      </c>
      <c r="U968" s="6" t="b">
        <f>E968=E969</f>
        <v>1</v>
      </c>
      <c r="V968" s="6" t="b">
        <f>F968=F969</f>
        <v>1</v>
      </c>
      <c r="W968" s="6" t="b">
        <f>G968=G969</f>
        <v>1</v>
      </c>
      <c r="X968" s="6" t="b">
        <f>H968=H969</f>
        <v>1</v>
      </c>
      <c r="Y968" s="6" t="b">
        <f>I968=I969</f>
        <v>1</v>
      </c>
      <c r="Z968" s="6" t="b">
        <f>J968=J969</f>
        <v>1</v>
      </c>
      <c r="AA968" s="6" t="b">
        <f>K968=K969</f>
        <v>1</v>
      </c>
      <c r="AB968" s="6" t="b">
        <f>L968=L969</f>
        <v>1</v>
      </c>
      <c r="AC968" s="6" t="b">
        <f>M968=M969</f>
        <v>1</v>
      </c>
      <c r="AD968" s="6" t="b">
        <f>N968=N969</f>
        <v>1</v>
      </c>
      <c r="AE968" s="6" t="b">
        <f>O968=O969</f>
        <v>1</v>
      </c>
      <c r="AF968" s="6" t="b">
        <f>P968=P969</f>
        <v>1</v>
      </c>
      <c r="AG968" s="3"/>
      <c r="AH968" s="8" t="str">
        <f>IF(ISBLANK($E968),"N/A",$E968)</f>
        <v>N/A</v>
      </c>
      <c r="AI968" s="8" t="str">
        <f>IF(ISBLANK($F968),"N/A",$F968)</f>
        <v>N/A</v>
      </c>
      <c r="AJ968" s="7" t="str">
        <f>IF(ISBLANK($B968),"N/A",$B968)</f>
        <v>N/A</v>
      </c>
      <c r="AK968" s="8" t="str">
        <f>IF(ISBLANK($C968),"N/A",$C968)</f>
        <v>N/A</v>
      </c>
      <c r="AL968" s="8" t="str">
        <f>IF(ISBLANK($C969),"N/A",$C969)</f>
        <v>N/A</v>
      </c>
      <c r="AM968" s="7" t="str">
        <f>IF(ISBLANK($B969),"N/A",$B969)</f>
        <v>N/A</v>
      </c>
      <c r="AN968" s="8" t="str">
        <f>IF(ISBLANK($F969),"N/A",$F969)</f>
        <v>N/A</v>
      </c>
      <c r="AO968" s="8" t="str">
        <f>IF(ISBLANK($E969),"N/A",$E969)</f>
        <v>N/A</v>
      </c>
      <c r="AP968" s="3"/>
      <c r="AQ968" s="6" t="str">
        <f>IF($S968=FALSE,"Matter doesn't match.","-")</f>
        <v>-</v>
      </c>
      <c r="AR968" s="6" t="str">
        <f>IF($R968=TRUE,"System matches.","-")</f>
        <v>System matches.</v>
      </c>
      <c r="AS968" s="6" t="str">
        <f>IF($U968=FALSE,"Action Type doesn't match.","-")</f>
        <v>-</v>
      </c>
      <c r="AT968" s="6" t="str">
        <f>IF($V968=FALSE,"Action Due doesn't match.","-")</f>
        <v>-</v>
      </c>
      <c r="AU968" s="6" t="b">
        <f>IF(AND($S968=TRUE,$Z968=TRUE,$U968=FALSE,$R968=FALSE),TRUE,FALSE)</f>
        <v>0</v>
      </c>
      <c r="AV968" s="13" t="b">
        <f ca="1">IF(OFFSET($AU968,-1,0)=TRUE,TRUE,FALSE)</f>
        <v>0</v>
      </c>
      <c r="AW968" s="6" t="b">
        <f>IF(AND($V968=TRUE,$S968=TRUE,$U968=FALSE,$R968=FALSE),TRUE,FALSE)</f>
        <v>0</v>
      </c>
      <c r="AX968" s="13" t="b">
        <f ca="1">IF(OFFSET($AW968,-1,0)="TRUE",TRUE,FALSE)</f>
        <v>0</v>
      </c>
      <c r="AY968" s="3"/>
      <c r="AZ968" s="3" t="str">
        <f>IF(OR($S968=FALSE,$R968=TRUE,$V968=FALSE),"-",IF(T968=FALSE,(CONCATENATE(D$1," doesn't match.")),"-"))</f>
        <v>-</v>
      </c>
      <c r="BA968" s="3" t="str">
        <f>IF(OR($S968=FALSE,$R968=TRUE,$V968=FALSE),"-",IF(U968=FALSE,(CONCATENATE(E$1," doesn't match.")),"-"))</f>
        <v>-</v>
      </c>
      <c r="BB968" s="3" t="str">
        <f>IF(OR($S968=FALSE,$R968=TRUE,$V968=FALSE),"-",IF(V968=FALSE,(CONCATENATE(F$1," doesn't match.")),"-"))</f>
        <v>-</v>
      </c>
      <c r="BC968" s="3" t="str">
        <f>IF(OR($S968=FALSE,$R968=TRUE,$V968=FALSE),"-",IF(W968=FALSE,(CONCATENATE(G$1," doesn't match.")),"-"))</f>
        <v>-</v>
      </c>
      <c r="BD968" s="3" t="str">
        <f>IF(OR($S968=FALSE,$R968=TRUE,$V968=FALSE),"-",IF(X968=FALSE,(CONCATENATE(H$1," doesn't match.")),"-"))</f>
        <v>-</v>
      </c>
      <c r="BE968" s="3" t="str">
        <f>IF(OR($S968=FALSE,$R968=TRUE,$V968=FALSE),"-",IF(Y968=FALSE,(CONCATENATE(I$1," doesn't match.")),"-"))</f>
        <v>-</v>
      </c>
      <c r="BF968" s="3" t="str">
        <f>IF(OR($S968=FALSE,$R968=TRUE,$V968=FALSE),"-",IF(Z968=FALSE,(CONCATENATE(J$1," doesn't match.")),"-"))</f>
        <v>-</v>
      </c>
      <c r="BG968" s="3" t="str">
        <f>IF(OR($S968=FALSE,$R968=TRUE,$V968=FALSE),"-",IF(AA968=FALSE,(CONCATENATE(K$1," doesn't match.")),"-"))</f>
        <v>-</v>
      </c>
      <c r="BH968" s="3" t="str">
        <f>IF(OR($S968=FALSE,$R968=TRUE,$V968=FALSE),"-",IF(AB968=FALSE,(CONCATENATE(L$1," doesn't match.")),"-"))</f>
        <v>-</v>
      </c>
      <c r="BI968" s="3" t="str">
        <f>IF(OR($S968=FALSE,$R968=TRUE,$V968=FALSE),"-",IF(AC968=FALSE,(CONCATENATE(M$1," doesn't match.")),"-"))</f>
        <v>-</v>
      </c>
      <c r="BJ968" s="3" t="str">
        <f>IF(OR($S968=FALSE,$R968=TRUE,$V968=FALSE),"-",IF(AD968=FALSE,(CONCATENATE(N$1," doesn't match.")),"-"))</f>
        <v>-</v>
      </c>
      <c r="BK968" s="3" t="str">
        <f>IF(OR($S968=FALSE,$R968=TRUE,$V968=FALSE),"-",IF(AE968=FALSE,(CONCATENATE(O$1," doesn't match.")),"-"))</f>
        <v>-</v>
      </c>
      <c r="BL968" s="3" t="str">
        <f>IF(OR($S968=FALSE,$R968=TRUE,$V968=FALSE),"-",IF(AF968=FALSE,(CONCATENATE(P$1," doesn't match.")),"-"))</f>
        <v>-</v>
      </c>
    </row>
    <row r="969" spans="1:64" x14ac:dyDescent="0.25">
      <c r="A969" s="2"/>
      <c r="B969" s="3"/>
      <c r="C969" s="4"/>
      <c r="D969" s="3"/>
      <c r="E969" s="3"/>
      <c r="F969" s="3"/>
      <c r="G969" s="3"/>
      <c r="H969" s="5"/>
      <c r="I969" s="5"/>
      <c r="J969" s="5"/>
      <c r="K969" s="5"/>
      <c r="L969" s="3"/>
      <c r="M969" s="5"/>
      <c r="N969" s="5"/>
      <c r="O969" s="5"/>
      <c r="P969" s="5"/>
      <c r="Q969" s="5"/>
      <c r="R969" s="6" t="b">
        <f>B969=B970</f>
        <v>1</v>
      </c>
      <c r="S969" s="6" t="b">
        <f>C969=C970</f>
        <v>1</v>
      </c>
      <c r="T969" s="6" t="b">
        <f>D969=D970</f>
        <v>1</v>
      </c>
      <c r="U969" s="6" t="b">
        <f>E969=E970</f>
        <v>1</v>
      </c>
      <c r="V969" s="6" t="b">
        <f>F969=F970</f>
        <v>1</v>
      </c>
      <c r="W969" s="6" t="b">
        <f>G969=G970</f>
        <v>1</v>
      </c>
      <c r="X969" s="6" t="b">
        <f>H969=H970</f>
        <v>1</v>
      </c>
      <c r="Y969" s="6" t="b">
        <f>I969=I970</f>
        <v>1</v>
      </c>
      <c r="Z969" s="6" t="b">
        <f>J969=J970</f>
        <v>1</v>
      </c>
      <c r="AA969" s="6" t="b">
        <f>K969=K970</f>
        <v>1</v>
      </c>
      <c r="AB969" s="6" t="b">
        <f>L969=L970</f>
        <v>1</v>
      </c>
      <c r="AC969" s="6" t="b">
        <f>M969=M970</f>
        <v>1</v>
      </c>
      <c r="AD969" s="6" t="b">
        <f>N969=N970</f>
        <v>1</v>
      </c>
      <c r="AE969" s="6" t="b">
        <f>O969=O970</f>
        <v>1</v>
      </c>
      <c r="AF969" s="6" t="b">
        <f>P969=P970</f>
        <v>1</v>
      </c>
      <c r="AG969" s="3"/>
      <c r="AH969" s="8" t="str">
        <f>IF(ISBLANK($E969),"N/A",$E969)</f>
        <v>N/A</v>
      </c>
      <c r="AI969" s="8" t="str">
        <f>IF(ISBLANK($F969),"N/A",$F969)</f>
        <v>N/A</v>
      </c>
      <c r="AJ969" s="7" t="str">
        <f>IF(ISBLANK($B969),"N/A",$B969)</f>
        <v>N/A</v>
      </c>
      <c r="AK969" s="8" t="str">
        <f>IF(ISBLANK($C969),"N/A",$C969)</f>
        <v>N/A</v>
      </c>
      <c r="AL969" s="8" t="str">
        <f>IF(ISBLANK($C970),"N/A",$C970)</f>
        <v>N/A</v>
      </c>
      <c r="AM969" s="7" t="str">
        <f>IF(ISBLANK($B970),"N/A",$B970)</f>
        <v>N/A</v>
      </c>
      <c r="AN969" s="8" t="str">
        <f>IF(ISBLANK($F970),"N/A",$F970)</f>
        <v>N/A</v>
      </c>
      <c r="AO969" s="8" t="str">
        <f>IF(ISBLANK($E970),"N/A",$E970)</f>
        <v>N/A</v>
      </c>
      <c r="AP969" s="3"/>
      <c r="AQ969" s="6" t="str">
        <f>IF($S969=FALSE,"Matter doesn't match.","-")</f>
        <v>-</v>
      </c>
      <c r="AR969" s="6" t="str">
        <f>IF($R969=TRUE,"System matches.","-")</f>
        <v>System matches.</v>
      </c>
      <c r="AS969" s="6" t="str">
        <f>IF($U969=FALSE,"Action Type doesn't match.","-")</f>
        <v>-</v>
      </c>
      <c r="AT969" s="6" t="str">
        <f>IF($V969=FALSE,"Action Due doesn't match.","-")</f>
        <v>-</v>
      </c>
      <c r="AU969" s="6" t="b">
        <f>IF(AND($S969=TRUE,$Z969=TRUE,$U969=FALSE,$R969=FALSE),TRUE,FALSE)</f>
        <v>0</v>
      </c>
      <c r="AV969" s="13" t="b">
        <f ca="1">IF(OFFSET($AU969,-1,0)=TRUE,TRUE,FALSE)</f>
        <v>0</v>
      </c>
      <c r="AW969" s="6" t="b">
        <f>IF(AND($V969=TRUE,$S969=TRUE,$U969=FALSE,$R969=FALSE),TRUE,FALSE)</f>
        <v>0</v>
      </c>
      <c r="AX969" s="13" t="b">
        <f ca="1">IF(OFFSET($AW969,-1,0)="TRUE",TRUE,FALSE)</f>
        <v>0</v>
      </c>
      <c r="AY969" s="3"/>
      <c r="AZ969" s="3" t="str">
        <f>IF(OR($S969=FALSE,$R969=TRUE,$V969=FALSE),"-",IF(T969=FALSE,(CONCATENATE(D$1," doesn't match.")),"-"))</f>
        <v>-</v>
      </c>
      <c r="BA969" s="3" t="str">
        <f>IF(OR($S969=FALSE,$R969=TRUE,$V969=FALSE),"-",IF(U969=FALSE,(CONCATENATE(E$1," doesn't match.")),"-"))</f>
        <v>-</v>
      </c>
      <c r="BB969" s="3" t="str">
        <f>IF(OR($S969=FALSE,$R969=TRUE,$V969=FALSE),"-",IF(V969=FALSE,(CONCATENATE(F$1," doesn't match.")),"-"))</f>
        <v>-</v>
      </c>
      <c r="BC969" s="3" t="str">
        <f>IF(OR($S969=FALSE,$R969=TRUE,$V969=FALSE),"-",IF(W969=FALSE,(CONCATENATE(G$1," doesn't match.")),"-"))</f>
        <v>-</v>
      </c>
      <c r="BD969" s="3" t="str">
        <f>IF(OR($S969=FALSE,$R969=TRUE,$V969=FALSE),"-",IF(X969=FALSE,(CONCATENATE(H$1," doesn't match.")),"-"))</f>
        <v>-</v>
      </c>
      <c r="BE969" s="3" t="str">
        <f>IF(OR($S969=FALSE,$R969=TRUE,$V969=FALSE),"-",IF(Y969=FALSE,(CONCATENATE(I$1," doesn't match.")),"-"))</f>
        <v>-</v>
      </c>
      <c r="BF969" s="3" t="str">
        <f>IF(OR($S969=FALSE,$R969=TRUE,$V969=FALSE),"-",IF(Z969=FALSE,(CONCATENATE(J$1," doesn't match.")),"-"))</f>
        <v>-</v>
      </c>
      <c r="BG969" s="3" t="str">
        <f>IF(OR($S969=FALSE,$R969=TRUE,$V969=FALSE),"-",IF(AA969=FALSE,(CONCATENATE(K$1," doesn't match.")),"-"))</f>
        <v>-</v>
      </c>
      <c r="BH969" s="3" t="str">
        <f>IF(OR($S969=FALSE,$R969=TRUE,$V969=FALSE),"-",IF(AB969=FALSE,(CONCATENATE(L$1," doesn't match.")),"-"))</f>
        <v>-</v>
      </c>
      <c r="BI969" s="3" t="str">
        <f>IF(OR($S969=FALSE,$R969=TRUE,$V969=FALSE),"-",IF(AC969=FALSE,(CONCATENATE(M$1," doesn't match.")),"-"))</f>
        <v>-</v>
      </c>
      <c r="BJ969" s="3" t="str">
        <f>IF(OR($S969=FALSE,$R969=TRUE,$V969=FALSE),"-",IF(AD969=FALSE,(CONCATENATE(N$1," doesn't match.")),"-"))</f>
        <v>-</v>
      </c>
      <c r="BK969" s="3" t="str">
        <f>IF(OR($S969=FALSE,$R969=TRUE,$V969=FALSE),"-",IF(AE969=FALSE,(CONCATENATE(O$1," doesn't match.")),"-"))</f>
        <v>-</v>
      </c>
      <c r="BL969" s="3" t="str">
        <f>IF(OR($S969=FALSE,$R969=TRUE,$V969=FALSE),"-",IF(AF969=FALSE,(CONCATENATE(P$1," doesn't match.")),"-"))</f>
        <v>-</v>
      </c>
    </row>
    <row r="970" spans="1:64" x14ac:dyDescent="0.25">
      <c r="A970" s="2"/>
      <c r="B970" s="3"/>
      <c r="C970" s="4"/>
      <c r="D970" s="3"/>
      <c r="E970" s="3"/>
      <c r="F970" s="3"/>
      <c r="G970" s="3"/>
      <c r="H970" s="5"/>
      <c r="I970" s="5"/>
      <c r="J970" s="5"/>
      <c r="K970" s="5"/>
      <c r="L970" s="3"/>
      <c r="M970" s="5"/>
      <c r="N970" s="5"/>
      <c r="O970" s="5"/>
      <c r="P970" s="5"/>
      <c r="Q970" s="5"/>
      <c r="R970" s="6" t="b">
        <f>B970=B971</f>
        <v>1</v>
      </c>
      <c r="S970" s="6" t="b">
        <f>C970=C971</f>
        <v>1</v>
      </c>
      <c r="T970" s="6" t="b">
        <f>D970=D971</f>
        <v>1</v>
      </c>
      <c r="U970" s="6" t="b">
        <f>E970=E971</f>
        <v>1</v>
      </c>
      <c r="V970" s="6" t="b">
        <f>F970=F971</f>
        <v>1</v>
      </c>
      <c r="W970" s="6" t="b">
        <f>G970=G971</f>
        <v>1</v>
      </c>
      <c r="X970" s="6" t="b">
        <f>H970=H971</f>
        <v>1</v>
      </c>
      <c r="Y970" s="6" t="b">
        <f>I970=I971</f>
        <v>1</v>
      </c>
      <c r="Z970" s="6" t="b">
        <f>J970=J971</f>
        <v>1</v>
      </c>
      <c r="AA970" s="6" t="b">
        <f>K970=K971</f>
        <v>1</v>
      </c>
      <c r="AB970" s="6" t="b">
        <f>L970=L971</f>
        <v>1</v>
      </c>
      <c r="AC970" s="6" t="b">
        <f>M970=M971</f>
        <v>1</v>
      </c>
      <c r="AD970" s="6" t="b">
        <f>N970=N971</f>
        <v>1</v>
      </c>
      <c r="AE970" s="6" t="b">
        <f>O970=O971</f>
        <v>1</v>
      </c>
      <c r="AF970" s="6" t="b">
        <f>P970=P971</f>
        <v>1</v>
      </c>
      <c r="AG970" s="3"/>
      <c r="AH970" s="8" t="str">
        <f>IF(ISBLANK($E970),"N/A",$E970)</f>
        <v>N/A</v>
      </c>
      <c r="AI970" s="8" t="str">
        <f>IF(ISBLANK($F970),"N/A",$F970)</f>
        <v>N/A</v>
      </c>
      <c r="AJ970" s="7" t="str">
        <f>IF(ISBLANK($B970),"N/A",$B970)</f>
        <v>N/A</v>
      </c>
      <c r="AK970" s="8" t="str">
        <f>IF(ISBLANK($C970),"N/A",$C970)</f>
        <v>N/A</v>
      </c>
      <c r="AL970" s="8" t="str">
        <f>IF(ISBLANK($C971),"N/A",$C971)</f>
        <v>N/A</v>
      </c>
      <c r="AM970" s="7" t="str">
        <f>IF(ISBLANK($B971),"N/A",$B971)</f>
        <v>N/A</v>
      </c>
      <c r="AN970" s="8" t="str">
        <f>IF(ISBLANK($F971),"N/A",$F971)</f>
        <v>N/A</v>
      </c>
      <c r="AO970" s="8" t="str">
        <f>IF(ISBLANK($E971),"N/A",$E971)</f>
        <v>N/A</v>
      </c>
      <c r="AP970" s="3"/>
      <c r="AQ970" s="6" t="str">
        <f>IF($S970=FALSE,"Matter doesn't match.","-")</f>
        <v>-</v>
      </c>
      <c r="AR970" s="6" t="str">
        <f>IF($R970=TRUE,"System matches.","-")</f>
        <v>System matches.</v>
      </c>
      <c r="AS970" s="6" t="str">
        <f>IF($U970=FALSE,"Action Type doesn't match.","-")</f>
        <v>-</v>
      </c>
      <c r="AT970" s="6" t="str">
        <f>IF($V970=FALSE,"Action Due doesn't match.","-")</f>
        <v>-</v>
      </c>
      <c r="AU970" s="6" t="b">
        <f>IF(AND($S970=TRUE,$Z970=TRUE,$U970=FALSE,$R970=FALSE),TRUE,FALSE)</f>
        <v>0</v>
      </c>
      <c r="AV970" s="13" t="b">
        <f ca="1">IF(OFFSET($AU970,-1,0)=TRUE,TRUE,FALSE)</f>
        <v>0</v>
      </c>
      <c r="AW970" s="6" t="b">
        <f>IF(AND($V970=TRUE,$S970=TRUE,$U970=FALSE,$R970=FALSE),TRUE,FALSE)</f>
        <v>0</v>
      </c>
      <c r="AX970" s="13" t="b">
        <f ca="1">IF(OFFSET($AW970,-1,0)="TRUE",TRUE,FALSE)</f>
        <v>0</v>
      </c>
      <c r="AY970" s="3"/>
      <c r="AZ970" s="3" t="str">
        <f>IF(OR($S970=FALSE,$R970=TRUE,$V970=FALSE),"-",IF(T970=FALSE,(CONCATENATE(D$1," doesn't match.")),"-"))</f>
        <v>-</v>
      </c>
      <c r="BA970" s="3" t="str">
        <f>IF(OR($S970=FALSE,$R970=TRUE,$V970=FALSE),"-",IF(U970=FALSE,(CONCATENATE(E$1," doesn't match.")),"-"))</f>
        <v>-</v>
      </c>
      <c r="BB970" s="3" t="str">
        <f>IF(OR($S970=FALSE,$R970=TRUE,$V970=FALSE),"-",IF(V970=FALSE,(CONCATENATE(F$1," doesn't match.")),"-"))</f>
        <v>-</v>
      </c>
      <c r="BC970" s="3" t="str">
        <f>IF(OR($S970=FALSE,$R970=TRUE,$V970=FALSE),"-",IF(W970=FALSE,(CONCATENATE(G$1," doesn't match.")),"-"))</f>
        <v>-</v>
      </c>
      <c r="BD970" s="3" t="str">
        <f>IF(OR($S970=FALSE,$R970=TRUE,$V970=FALSE),"-",IF(X970=FALSE,(CONCATENATE(H$1," doesn't match.")),"-"))</f>
        <v>-</v>
      </c>
      <c r="BE970" s="3" t="str">
        <f>IF(OR($S970=FALSE,$R970=TRUE,$V970=FALSE),"-",IF(Y970=FALSE,(CONCATENATE(I$1," doesn't match.")),"-"))</f>
        <v>-</v>
      </c>
      <c r="BF970" s="3" t="str">
        <f>IF(OR($S970=FALSE,$R970=TRUE,$V970=FALSE),"-",IF(Z970=FALSE,(CONCATENATE(J$1," doesn't match.")),"-"))</f>
        <v>-</v>
      </c>
      <c r="BG970" s="3" t="str">
        <f>IF(OR($S970=FALSE,$R970=TRUE,$V970=FALSE),"-",IF(AA970=FALSE,(CONCATENATE(K$1," doesn't match.")),"-"))</f>
        <v>-</v>
      </c>
      <c r="BH970" s="3" t="str">
        <f>IF(OR($S970=FALSE,$R970=TRUE,$V970=FALSE),"-",IF(AB970=FALSE,(CONCATENATE(L$1," doesn't match.")),"-"))</f>
        <v>-</v>
      </c>
      <c r="BI970" s="3" t="str">
        <f>IF(OR($S970=FALSE,$R970=TRUE,$V970=FALSE),"-",IF(AC970=FALSE,(CONCATENATE(M$1," doesn't match.")),"-"))</f>
        <v>-</v>
      </c>
      <c r="BJ970" s="3" t="str">
        <f>IF(OR($S970=FALSE,$R970=TRUE,$V970=FALSE),"-",IF(AD970=FALSE,(CONCATENATE(N$1," doesn't match.")),"-"))</f>
        <v>-</v>
      </c>
      <c r="BK970" s="3" t="str">
        <f>IF(OR($S970=FALSE,$R970=TRUE,$V970=FALSE),"-",IF(AE970=FALSE,(CONCATENATE(O$1," doesn't match.")),"-"))</f>
        <v>-</v>
      </c>
      <c r="BL970" s="3" t="str">
        <f>IF(OR($S970=FALSE,$R970=TRUE,$V970=FALSE),"-",IF(AF970=FALSE,(CONCATENATE(P$1," doesn't match.")),"-"))</f>
        <v>-</v>
      </c>
    </row>
    <row r="971" spans="1:64" x14ac:dyDescent="0.25">
      <c r="A971" s="2"/>
      <c r="B971" s="3"/>
      <c r="C971" s="4"/>
      <c r="D971" s="3"/>
      <c r="E971" s="3"/>
      <c r="F971" s="3"/>
      <c r="G971" s="3"/>
      <c r="H971" s="5"/>
      <c r="I971" s="5"/>
      <c r="J971" s="5"/>
      <c r="K971" s="5"/>
      <c r="L971" s="3"/>
      <c r="M971" s="5"/>
      <c r="N971" s="5"/>
      <c r="O971" s="5"/>
      <c r="P971" s="5"/>
      <c r="Q971" s="5"/>
      <c r="R971" s="6" t="b">
        <f>B971=B972</f>
        <v>1</v>
      </c>
      <c r="S971" s="6" t="b">
        <f>C971=C972</f>
        <v>1</v>
      </c>
      <c r="T971" s="6" t="b">
        <f>D971=D972</f>
        <v>1</v>
      </c>
      <c r="U971" s="6" t="b">
        <f>E971=E972</f>
        <v>1</v>
      </c>
      <c r="V971" s="6" t="b">
        <f>F971=F972</f>
        <v>1</v>
      </c>
      <c r="W971" s="6" t="b">
        <f>G971=G972</f>
        <v>1</v>
      </c>
      <c r="X971" s="6" t="b">
        <f>H971=H972</f>
        <v>1</v>
      </c>
      <c r="Y971" s="6" t="b">
        <f>I971=I972</f>
        <v>1</v>
      </c>
      <c r="Z971" s="6" t="b">
        <f>J971=J972</f>
        <v>1</v>
      </c>
      <c r="AA971" s="6" t="b">
        <f>K971=K972</f>
        <v>1</v>
      </c>
      <c r="AB971" s="6" t="b">
        <f>L971=L972</f>
        <v>1</v>
      </c>
      <c r="AC971" s="6" t="b">
        <f>M971=M972</f>
        <v>1</v>
      </c>
      <c r="AD971" s="6" t="b">
        <f>N971=N972</f>
        <v>1</v>
      </c>
      <c r="AE971" s="6" t="b">
        <f>O971=O972</f>
        <v>1</v>
      </c>
      <c r="AF971" s="6" t="b">
        <f>P971=P972</f>
        <v>1</v>
      </c>
      <c r="AG971" s="3"/>
      <c r="AH971" s="8" t="str">
        <f>IF(ISBLANK($E971),"N/A",$E971)</f>
        <v>N/A</v>
      </c>
      <c r="AI971" s="8" t="str">
        <f>IF(ISBLANK($F971),"N/A",$F971)</f>
        <v>N/A</v>
      </c>
      <c r="AJ971" s="7" t="str">
        <f>IF(ISBLANK($B971),"N/A",$B971)</f>
        <v>N/A</v>
      </c>
      <c r="AK971" s="8" t="str">
        <f>IF(ISBLANK($C971),"N/A",$C971)</f>
        <v>N/A</v>
      </c>
      <c r="AL971" s="8" t="str">
        <f>IF(ISBLANK($C972),"N/A",$C972)</f>
        <v>N/A</v>
      </c>
      <c r="AM971" s="7" t="str">
        <f>IF(ISBLANK($B972),"N/A",$B972)</f>
        <v>N/A</v>
      </c>
      <c r="AN971" s="8" t="str">
        <f>IF(ISBLANK($F972),"N/A",$F972)</f>
        <v>N/A</v>
      </c>
      <c r="AO971" s="8" t="str">
        <f>IF(ISBLANK($E972),"N/A",$E972)</f>
        <v>N/A</v>
      </c>
      <c r="AP971" s="3"/>
      <c r="AQ971" s="6" t="str">
        <f>IF($S971=FALSE,"Matter doesn't match.","-")</f>
        <v>-</v>
      </c>
      <c r="AR971" s="6" t="str">
        <f>IF($R971=TRUE,"System matches.","-")</f>
        <v>System matches.</v>
      </c>
      <c r="AS971" s="6" t="str">
        <f>IF($U971=FALSE,"Action Type doesn't match.","-")</f>
        <v>-</v>
      </c>
      <c r="AT971" s="6" t="str">
        <f>IF($V971=FALSE,"Action Due doesn't match.","-")</f>
        <v>-</v>
      </c>
      <c r="AU971" s="6" t="b">
        <f>IF(AND($S971=TRUE,$Z971=TRUE,$U971=FALSE,$R971=FALSE),TRUE,FALSE)</f>
        <v>0</v>
      </c>
      <c r="AV971" s="13" t="b">
        <f ca="1">IF(OFFSET($AU971,-1,0)=TRUE,TRUE,FALSE)</f>
        <v>0</v>
      </c>
      <c r="AW971" s="6" t="b">
        <f>IF(AND($V971=TRUE,$S971=TRUE,$U971=FALSE,$R971=FALSE),TRUE,FALSE)</f>
        <v>0</v>
      </c>
      <c r="AX971" s="13" t="b">
        <f ca="1">IF(OFFSET($AW971,-1,0)="TRUE",TRUE,FALSE)</f>
        <v>0</v>
      </c>
      <c r="AY971" s="3"/>
      <c r="AZ971" s="3" t="str">
        <f>IF(OR($S971=FALSE,$R971=TRUE,$V971=FALSE),"-",IF(T971=FALSE,(CONCATENATE(D$1," doesn't match.")),"-"))</f>
        <v>-</v>
      </c>
      <c r="BA971" s="3" t="str">
        <f>IF(OR($S971=FALSE,$R971=TRUE,$V971=FALSE),"-",IF(U971=FALSE,(CONCATENATE(E$1," doesn't match.")),"-"))</f>
        <v>-</v>
      </c>
      <c r="BB971" s="3" t="str">
        <f>IF(OR($S971=FALSE,$R971=TRUE,$V971=FALSE),"-",IF(V971=FALSE,(CONCATENATE(F$1," doesn't match.")),"-"))</f>
        <v>-</v>
      </c>
      <c r="BC971" s="3" t="str">
        <f>IF(OR($S971=FALSE,$R971=TRUE,$V971=FALSE),"-",IF(W971=FALSE,(CONCATENATE(G$1," doesn't match.")),"-"))</f>
        <v>-</v>
      </c>
      <c r="BD971" s="3" t="str">
        <f>IF(OR($S971=FALSE,$R971=TRUE,$V971=FALSE),"-",IF(X971=FALSE,(CONCATENATE(H$1," doesn't match.")),"-"))</f>
        <v>-</v>
      </c>
      <c r="BE971" s="3" t="str">
        <f>IF(OR($S971=FALSE,$R971=TRUE,$V971=FALSE),"-",IF(Y971=FALSE,(CONCATENATE(I$1," doesn't match.")),"-"))</f>
        <v>-</v>
      </c>
      <c r="BF971" s="3" t="str">
        <f>IF(OR($S971=FALSE,$R971=TRUE,$V971=FALSE),"-",IF(Z971=FALSE,(CONCATENATE(J$1," doesn't match.")),"-"))</f>
        <v>-</v>
      </c>
      <c r="BG971" s="3" t="str">
        <f>IF(OR($S971=FALSE,$R971=TRUE,$V971=FALSE),"-",IF(AA971=FALSE,(CONCATENATE(K$1," doesn't match.")),"-"))</f>
        <v>-</v>
      </c>
      <c r="BH971" s="3" t="str">
        <f>IF(OR($S971=FALSE,$R971=TRUE,$V971=FALSE),"-",IF(AB971=FALSE,(CONCATENATE(L$1," doesn't match.")),"-"))</f>
        <v>-</v>
      </c>
      <c r="BI971" s="3" t="str">
        <f>IF(OR($S971=FALSE,$R971=TRUE,$V971=FALSE),"-",IF(AC971=FALSE,(CONCATENATE(M$1," doesn't match.")),"-"))</f>
        <v>-</v>
      </c>
      <c r="BJ971" s="3" t="str">
        <f>IF(OR($S971=FALSE,$R971=TRUE,$V971=FALSE),"-",IF(AD971=FALSE,(CONCATENATE(N$1," doesn't match.")),"-"))</f>
        <v>-</v>
      </c>
      <c r="BK971" s="3" t="str">
        <f>IF(OR($S971=FALSE,$R971=TRUE,$V971=FALSE),"-",IF(AE971=FALSE,(CONCATENATE(O$1," doesn't match.")),"-"))</f>
        <v>-</v>
      </c>
      <c r="BL971" s="3" t="str">
        <f>IF(OR($S971=FALSE,$R971=TRUE,$V971=FALSE),"-",IF(AF971=FALSE,(CONCATENATE(P$1," doesn't match.")),"-"))</f>
        <v>-</v>
      </c>
    </row>
    <row r="972" spans="1:64" x14ac:dyDescent="0.25">
      <c r="A972" s="2"/>
      <c r="B972" s="3"/>
      <c r="C972" s="4"/>
      <c r="D972" s="3"/>
      <c r="E972" s="3"/>
      <c r="F972" s="3"/>
      <c r="G972" s="3"/>
      <c r="H972" s="5"/>
      <c r="I972" s="5"/>
      <c r="J972" s="5"/>
      <c r="K972" s="5"/>
      <c r="L972" s="3"/>
      <c r="M972" s="5"/>
      <c r="N972" s="5"/>
      <c r="O972" s="5"/>
      <c r="P972" s="5"/>
      <c r="Q972" s="5"/>
      <c r="R972" s="6" t="b">
        <f>B972=B973</f>
        <v>1</v>
      </c>
      <c r="S972" s="6" t="b">
        <f>C972=C973</f>
        <v>1</v>
      </c>
      <c r="T972" s="6" t="b">
        <f>D972=D973</f>
        <v>1</v>
      </c>
      <c r="U972" s="6" t="b">
        <f>E972=E973</f>
        <v>1</v>
      </c>
      <c r="V972" s="6" t="b">
        <f>F972=F973</f>
        <v>1</v>
      </c>
      <c r="W972" s="6" t="b">
        <f>G972=G973</f>
        <v>1</v>
      </c>
      <c r="X972" s="6" t="b">
        <f>H972=H973</f>
        <v>1</v>
      </c>
      <c r="Y972" s="6" t="b">
        <f>I972=I973</f>
        <v>1</v>
      </c>
      <c r="Z972" s="6" t="b">
        <f>J972=J973</f>
        <v>1</v>
      </c>
      <c r="AA972" s="6" t="b">
        <f>K972=K973</f>
        <v>1</v>
      </c>
      <c r="AB972" s="6" t="b">
        <f>L972=L973</f>
        <v>1</v>
      </c>
      <c r="AC972" s="6" t="b">
        <f>M972=M973</f>
        <v>1</v>
      </c>
      <c r="AD972" s="6" t="b">
        <f>N972=N973</f>
        <v>1</v>
      </c>
      <c r="AE972" s="6" t="b">
        <f>O972=O973</f>
        <v>1</v>
      </c>
      <c r="AF972" s="6" t="b">
        <f>P972=P973</f>
        <v>1</v>
      </c>
      <c r="AG972" s="3"/>
      <c r="AH972" s="8" t="str">
        <f>IF(ISBLANK($E972),"N/A",$E972)</f>
        <v>N/A</v>
      </c>
      <c r="AI972" s="8" t="str">
        <f>IF(ISBLANK($F972),"N/A",$F972)</f>
        <v>N/A</v>
      </c>
      <c r="AJ972" s="7" t="str">
        <f>IF(ISBLANK($B972),"N/A",$B972)</f>
        <v>N/A</v>
      </c>
      <c r="AK972" s="8" t="str">
        <f>IF(ISBLANK($C972),"N/A",$C972)</f>
        <v>N/A</v>
      </c>
      <c r="AL972" s="8" t="str">
        <f>IF(ISBLANK($C973),"N/A",$C973)</f>
        <v>N/A</v>
      </c>
      <c r="AM972" s="7" t="str">
        <f>IF(ISBLANK($B973),"N/A",$B973)</f>
        <v>N/A</v>
      </c>
      <c r="AN972" s="8" t="str">
        <f>IF(ISBLANK($F973),"N/A",$F973)</f>
        <v>N/A</v>
      </c>
      <c r="AO972" s="8" t="str">
        <f>IF(ISBLANK($E973),"N/A",$E973)</f>
        <v>N/A</v>
      </c>
      <c r="AP972" s="3"/>
      <c r="AQ972" s="6" t="str">
        <f>IF($S972=FALSE,"Matter doesn't match.","-")</f>
        <v>-</v>
      </c>
      <c r="AR972" s="6" t="str">
        <f>IF($R972=TRUE,"System matches.","-")</f>
        <v>System matches.</v>
      </c>
      <c r="AS972" s="6" t="str">
        <f>IF($U972=FALSE,"Action Type doesn't match.","-")</f>
        <v>-</v>
      </c>
      <c r="AT972" s="6" t="str">
        <f>IF($V972=FALSE,"Action Due doesn't match.","-")</f>
        <v>-</v>
      </c>
      <c r="AU972" s="6" t="b">
        <f>IF(AND($S972=TRUE,$Z972=TRUE,$U972=FALSE,$R972=FALSE),TRUE,FALSE)</f>
        <v>0</v>
      </c>
      <c r="AV972" s="13" t="b">
        <f ca="1">IF(OFFSET($AU972,-1,0)=TRUE,TRUE,FALSE)</f>
        <v>0</v>
      </c>
      <c r="AW972" s="6" t="b">
        <f>IF(AND($V972=TRUE,$S972=TRUE,$U972=FALSE,$R972=FALSE),TRUE,FALSE)</f>
        <v>0</v>
      </c>
      <c r="AX972" s="13" t="b">
        <f ca="1">IF(OFFSET($AW972,-1,0)="TRUE",TRUE,FALSE)</f>
        <v>0</v>
      </c>
      <c r="AY972" s="3"/>
      <c r="AZ972" s="3" t="str">
        <f>IF(OR($S972=FALSE,$R972=TRUE,$V972=FALSE),"-",IF(T972=FALSE,(CONCATENATE(D$1," doesn't match.")),"-"))</f>
        <v>-</v>
      </c>
      <c r="BA972" s="3" t="str">
        <f>IF(OR($S972=FALSE,$R972=TRUE,$V972=FALSE),"-",IF(U972=FALSE,(CONCATENATE(E$1," doesn't match.")),"-"))</f>
        <v>-</v>
      </c>
      <c r="BB972" s="3" t="str">
        <f>IF(OR($S972=FALSE,$R972=TRUE,$V972=FALSE),"-",IF(V972=FALSE,(CONCATENATE(F$1," doesn't match.")),"-"))</f>
        <v>-</v>
      </c>
      <c r="BC972" s="3" t="str">
        <f>IF(OR($S972=FALSE,$R972=TRUE,$V972=FALSE),"-",IF(W972=FALSE,(CONCATENATE(G$1," doesn't match.")),"-"))</f>
        <v>-</v>
      </c>
      <c r="BD972" s="3" t="str">
        <f>IF(OR($S972=FALSE,$R972=TRUE,$V972=FALSE),"-",IF(X972=FALSE,(CONCATENATE(H$1," doesn't match.")),"-"))</f>
        <v>-</v>
      </c>
      <c r="BE972" s="3" t="str">
        <f>IF(OR($S972=FALSE,$R972=TRUE,$V972=FALSE),"-",IF(Y972=FALSE,(CONCATENATE(I$1," doesn't match.")),"-"))</f>
        <v>-</v>
      </c>
      <c r="BF972" s="3" t="str">
        <f>IF(OR($S972=FALSE,$R972=TRUE,$V972=FALSE),"-",IF(Z972=FALSE,(CONCATENATE(J$1," doesn't match.")),"-"))</f>
        <v>-</v>
      </c>
      <c r="BG972" s="3" t="str">
        <f>IF(OR($S972=FALSE,$R972=TRUE,$V972=FALSE),"-",IF(AA972=FALSE,(CONCATENATE(K$1," doesn't match.")),"-"))</f>
        <v>-</v>
      </c>
      <c r="BH972" s="3" t="str">
        <f>IF(OR($S972=FALSE,$R972=TRUE,$V972=FALSE),"-",IF(AB972=FALSE,(CONCATENATE(L$1," doesn't match.")),"-"))</f>
        <v>-</v>
      </c>
      <c r="BI972" s="3" t="str">
        <f>IF(OR($S972=FALSE,$R972=TRUE,$V972=FALSE),"-",IF(AC972=FALSE,(CONCATENATE(M$1," doesn't match.")),"-"))</f>
        <v>-</v>
      </c>
      <c r="BJ972" s="3" t="str">
        <f>IF(OR($S972=FALSE,$R972=TRUE,$V972=FALSE),"-",IF(AD972=FALSE,(CONCATENATE(N$1," doesn't match.")),"-"))</f>
        <v>-</v>
      </c>
      <c r="BK972" s="3" t="str">
        <f>IF(OR($S972=FALSE,$R972=TRUE,$V972=FALSE),"-",IF(AE972=FALSE,(CONCATENATE(O$1," doesn't match.")),"-"))</f>
        <v>-</v>
      </c>
      <c r="BL972" s="3" t="str">
        <f>IF(OR($S972=FALSE,$R972=TRUE,$V972=FALSE),"-",IF(AF972=FALSE,(CONCATENATE(P$1," doesn't match.")),"-"))</f>
        <v>-</v>
      </c>
    </row>
    <row r="973" spans="1:64" x14ac:dyDescent="0.25">
      <c r="A973" s="2"/>
      <c r="B973" s="3"/>
      <c r="C973" s="4"/>
      <c r="D973" s="3"/>
      <c r="E973" s="3"/>
      <c r="F973" s="3"/>
      <c r="G973" s="3"/>
      <c r="H973" s="5"/>
      <c r="I973" s="5"/>
      <c r="J973" s="5"/>
      <c r="K973" s="5"/>
      <c r="L973" s="3"/>
      <c r="M973" s="5"/>
      <c r="N973" s="5"/>
      <c r="O973" s="5"/>
      <c r="P973" s="5"/>
      <c r="Q973" s="5"/>
      <c r="R973" s="6" t="b">
        <f>B973=B974</f>
        <v>1</v>
      </c>
      <c r="S973" s="6" t="b">
        <f>C973=C974</f>
        <v>1</v>
      </c>
      <c r="T973" s="6" t="b">
        <f>D973=D974</f>
        <v>1</v>
      </c>
      <c r="U973" s="6" t="b">
        <f>E973=E974</f>
        <v>1</v>
      </c>
      <c r="V973" s="6" t="b">
        <f>F973=F974</f>
        <v>1</v>
      </c>
      <c r="W973" s="6" t="b">
        <f>G973=G974</f>
        <v>1</v>
      </c>
      <c r="X973" s="6" t="b">
        <f>H973=H974</f>
        <v>1</v>
      </c>
      <c r="Y973" s="6" t="b">
        <f>I973=I974</f>
        <v>1</v>
      </c>
      <c r="Z973" s="6" t="b">
        <f>J973=J974</f>
        <v>1</v>
      </c>
      <c r="AA973" s="6" t="b">
        <f>K973=K974</f>
        <v>1</v>
      </c>
      <c r="AB973" s="6" t="b">
        <f>L973=L974</f>
        <v>1</v>
      </c>
      <c r="AC973" s="6" t="b">
        <f>M973=M974</f>
        <v>1</v>
      </c>
      <c r="AD973" s="6" t="b">
        <f>N973=N974</f>
        <v>1</v>
      </c>
      <c r="AE973" s="6" t="b">
        <f>O973=O974</f>
        <v>1</v>
      </c>
      <c r="AF973" s="6" t="b">
        <f>P973=P974</f>
        <v>1</v>
      </c>
      <c r="AG973" s="3"/>
      <c r="AH973" s="8" t="str">
        <f>IF(ISBLANK($E973),"N/A",$E973)</f>
        <v>N/A</v>
      </c>
      <c r="AI973" s="8" t="str">
        <f>IF(ISBLANK($F973),"N/A",$F973)</f>
        <v>N/A</v>
      </c>
      <c r="AJ973" s="7" t="str">
        <f>IF(ISBLANK($B973),"N/A",$B973)</f>
        <v>N/A</v>
      </c>
      <c r="AK973" s="8" t="str">
        <f>IF(ISBLANK($C973),"N/A",$C973)</f>
        <v>N/A</v>
      </c>
      <c r="AL973" s="8" t="str">
        <f>IF(ISBLANK($C974),"N/A",$C974)</f>
        <v>N/A</v>
      </c>
      <c r="AM973" s="7" t="str">
        <f>IF(ISBLANK($B974),"N/A",$B974)</f>
        <v>N/A</v>
      </c>
      <c r="AN973" s="8" t="str">
        <f>IF(ISBLANK($F974),"N/A",$F974)</f>
        <v>N/A</v>
      </c>
      <c r="AO973" s="8" t="str">
        <f>IF(ISBLANK($E974),"N/A",$E974)</f>
        <v>N/A</v>
      </c>
      <c r="AP973" s="3"/>
      <c r="AQ973" s="6" t="str">
        <f>IF($S973=FALSE,"Matter doesn't match.","-")</f>
        <v>-</v>
      </c>
      <c r="AR973" s="6" t="str">
        <f>IF($R973=TRUE,"System matches.","-")</f>
        <v>System matches.</v>
      </c>
      <c r="AS973" s="6" t="str">
        <f>IF($U973=FALSE,"Action Type doesn't match.","-")</f>
        <v>-</v>
      </c>
      <c r="AT973" s="6" t="str">
        <f>IF($V973=FALSE,"Action Due doesn't match.","-")</f>
        <v>-</v>
      </c>
      <c r="AU973" s="6" t="b">
        <f>IF(AND($S973=TRUE,$Z973=TRUE,$U973=FALSE,$R973=FALSE),TRUE,FALSE)</f>
        <v>0</v>
      </c>
      <c r="AV973" s="13" t="b">
        <f ca="1">IF(OFFSET($AU973,-1,0)=TRUE,TRUE,FALSE)</f>
        <v>0</v>
      </c>
      <c r="AW973" s="6" t="b">
        <f>IF(AND($V973=TRUE,$S973=TRUE,$U973=FALSE,$R973=FALSE),TRUE,FALSE)</f>
        <v>0</v>
      </c>
      <c r="AX973" s="13" t="b">
        <f ca="1">IF(OFFSET($AW973,-1,0)="TRUE",TRUE,FALSE)</f>
        <v>0</v>
      </c>
      <c r="AY973" s="3"/>
      <c r="AZ973" s="3" t="str">
        <f>IF(OR($S973=FALSE,$R973=TRUE,$V973=FALSE),"-",IF(T973=FALSE,(CONCATENATE(D$1," doesn't match.")),"-"))</f>
        <v>-</v>
      </c>
      <c r="BA973" s="3" t="str">
        <f>IF(OR($S973=FALSE,$R973=TRUE,$V973=FALSE),"-",IF(U973=FALSE,(CONCATENATE(E$1," doesn't match.")),"-"))</f>
        <v>-</v>
      </c>
      <c r="BB973" s="3" t="str">
        <f>IF(OR($S973=FALSE,$R973=TRUE,$V973=FALSE),"-",IF(V973=FALSE,(CONCATENATE(F$1," doesn't match.")),"-"))</f>
        <v>-</v>
      </c>
      <c r="BC973" s="3" t="str">
        <f>IF(OR($S973=FALSE,$R973=TRUE,$V973=FALSE),"-",IF(W973=FALSE,(CONCATENATE(G$1," doesn't match.")),"-"))</f>
        <v>-</v>
      </c>
      <c r="BD973" s="3" t="str">
        <f>IF(OR($S973=FALSE,$R973=TRUE,$V973=FALSE),"-",IF(X973=FALSE,(CONCATENATE(H$1," doesn't match.")),"-"))</f>
        <v>-</v>
      </c>
      <c r="BE973" s="3" t="str">
        <f>IF(OR($S973=FALSE,$R973=TRUE,$V973=FALSE),"-",IF(Y973=FALSE,(CONCATENATE(I$1," doesn't match.")),"-"))</f>
        <v>-</v>
      </c>
      <c r="BF973" s="3" t="str">
        <f>IF(OR($S973=FALSE,$R973=TRUE,$V973=FALSE),"-",IF(Z973=FALSE,(CONCATENATE(J$1," doesn't match.")),"-"))</f>
        <v>-</v>
      </c>
      <c r="BG973" s="3" t="str">
        <f>IF(OR($S973=FALSE,$R973=TRUE,$V973=FALSE),"-",IF(AA973=FALSE,(CONCATENATE(K$1," doesn't match.")),"-"))</f>
        <v>-</v>
      </c>
      <c r="BH973" s="3" t="str">
        <f>IF(OR($S973=FALSE,$R973=TRUE,$V973=FALSE),"-",IF(AB973=FALSE,(CONCATENATE(L$1," doesn't match.")),"-"))</f>
        <v>-</v>
      </c>
      <c r="BI973" s="3" t="str">
        <f>IF(OR($S973=FALSE,$R973=TRUE,$V973=FALSE),"-",IF(AC973=FALSE,(CONCATENATE(M$1," doesn't match.")),"-"))</f>
        <v>-</v>
      </c>
      <c r="BJ973" s="3" t="str">
        <f>IF(OR($S973=FALSE,$R973=TRUE,$V973=FALSE),"-",IF(AD973=FALSE,(CONCATENATE(N$1," doesn't match.")),"-"))</f>
        <v>-</v>
      </c>
      <c r="BK973" s="3" t="str">
        <f>IF(OR($S973=FALSE,$R973=TRUE,$V973=FALSE),"-",IF(AE973=FALSE,(CONCATENATE(O$1," doesn't match.")),"-"))</f>
        <v>-</v>
      </c>
      <c r="BL973" s="3" t="str">
        <f>IF(OR($S973=FALSE,$R973=TRUE,$V973=FALSE),"-",IF(AF973=FALSE,(CONCATENATE(P$1," doesn't match.")),"-"))</f>
        <v>-</v>
      </c>
    </row>
    <row r="974" spans="1:64" x14ac:dyDescent="0.25">
      <c r="A974" s="2"/>
      <c r="B974" s="3"/>
      <c r="C974" s="4"/>
      <c r="D974" s="3"/>
      <c r="E974" s="3"/>
      <c r="F974" s="3"/>
      <c r="G974" s="3"/>
      <c r="H974" s="5"/>
      <c r="I974" s="5"/>
      <c r="J974" s="5"/>
      <c r="K974" s="5"/>
      <c r="L974" s="3"/>
      <c r="M974" s="5"/>
      <c r="N974" s="5"/>
      <c r="O974" s="5"/>
      <c r="P974" s="5"/>
      <c r="Q974" s="5"/>
      <c r="R974" s="6" t="b">
        <f>B974=B975</f>
        <v>1</v>
      </c>
      <c r="S974" s="6" t="b">
        <f>C974=C975</f>
        <v>1</v>
      </c>
      <c r="T974" s="6" t="b">
        <f>D974=D975</f>
        <v>1</v>
      </c>
      <c r="U974" s="6" t="b">
        <f>E974=E975</f>
        <v>1</v>
      </c>
      <c r="V974" s="6" t="b">
        <f>F974=F975</f>
        <v>1</v>
      </c>
      <c r="W974" s="6" t="b">
        <f>G974=G975</f>
        <v>1</v>
      </c>
      <c r="X974" s="6" t="b">
        <f>H974=H975</f>
        <v>1</v>
      </c>
      <c r="Y974" s="6" t="b">
        <f>I974=I975</f>
        <v>1</v>
      </c>
      <c r="Z974" s="6" t="b">
        <f>J974=J975</f>
        <v>1</v>
      </c>
      <c r="AA974" s="6" t="b">
        <f>K974=K975</f>
        <v>1</v>
      </c>
      <c r="AB974" s="6" t="b">
        <f>L974=L975</f>
        <v>1</v>
      </c>
      <c r="AC974" s="6" t="b">
        <f>M974=M975</f>
        <v>1</v>
      </c>
      <c r="AD974" s="6" t="b">
        <f>N974=N975</f>
        <v>1</v>
      </c>
      <c r="AE974" s="6" t="b">
        <f>O974=O975</f>
        <v>1</v>
      </c>
      <c r="AF974" s="6" t="b">
        <f>P974=P975</f>
        <v>1</v>
      </c>
      <c r="AG974" s="3"/>
      <c r="AH974" s="8" t="str">
        <f>IF(ISBLANK($E974),"N/A",$E974)</f>
        <v>N/A</v>
      </c>
      <c r="AI974" s="8" t="str">
        <f>IF(ISBLANK($F974),"N/A",$F974)</f>
        <v>N/A</v>
      </c>
      <c r="AJ974" s="7" t="str">
        <f>IF(ISBLANK($B974),"N/A",$B974)</f>
        <v>N/A</v>
      </c>
      <c r="AK974" s="8" t="str">
        <f>IF(ISBLANK($C974),"N/A",$C974)</f>
        <v>N/A</v>
      </c>
      <c r="AL974" s="8" t="str">
        <f>IF(ISBLANK($C975),"N/A",$C975)</f>
        <v>N/A</v>
      </c>
      <c r="AM974" s="7" t="str">
        <f>IF(ISBLANK($B975),"N/A",$B975)</f>
        <v>N/A</v>
      </c>
      <c r="AN974" s="8" t="str">
        <f>IF(ISBLANK($F975),"N/A",$F975)</f>
        <v>N/A</v>
      </c>
      <c r="AO974" s="8" t="str">
        <f>IF(ISBLANK($E975),"N/A",$E975)</f>
        <v>N/A</v>
      </c>
      <c r="AP974" s="3"/>
      <c r="AQ974" s="6" t="str">
        <f>IF($S974=FALSE,"Matter doesn't match.","-")</f>
        <v>-</v>
      </c>
      <c r="AR974" s="6" t="str">
        <f>IF($R974=TRUE,"System matches.","-")</f>
        <v>System matches.</v>
      </c>
      <c r="AS974" s="6" t="str">
        <f>IF($U974=FALSE,"Action Type doesn't match.","-")</f>
        <v>-</v>
      </c>
      <c r="AT974" s="6" t="str">
        <f>IF($V974=FALSE,"Action Due doesn't match.","-")</f>
        <v>-</v>
      </c>
      <c r="AU974" s="6" t="b">
        <f>IF(AND($S974=TRUE,$Z974=TRUE,$U974=FALSE,$R974=FALSE),TRUE,FALSE)</f>
        <v>0</v>
      </c>
      <c r="AV974" s="13" t="b">
        <f ca="1">IF(OFFSET($AU974,-1,0)=TRUE,TRUE,FALSE)</f>
        <v>0</v>
      </c>
      <c r="AW974" s="6" t="b">
        <f>IF(AND($V974=TRUE,$S974=TRUE,$U974=FALSE,$R974=FALSE),TRUE,FALSE)</f>
        <v>0</v>
      </c>
      <c r="AX974" s="13" t="b">
        <f ca="1">IF(OFFSET($AW974,-1,0)="TRUE",TRUE,FALSE)</f>
        <v>0</v>
      </c>
      <c r="AY974" s="3"/>
      <c r="AZ974" s="3" t="str">
        <f>IF(OR($S974=FALSE,$R974=TRUE,$V974=FALSE),"-",IF(T974=FALSE,(CONCATENATE(D$1," doesn't match.")),"-"))</f>
        <v>-</v>
      </c>
      <c r="BA974" s="3" t="str">
        <f>IF(OR($S974=FALSE,$R974=TRUE,$V974=FALSE),"-",IF(U974=FALSE,(CONCATENATE(E$1," doesn't match.")),"-"))</f>
        <v>-</v>
      </c>
      <c r="BB974" s="3" t="str">
        <f>IF(OR($S974=FALSE,$R974=TRUE,$V974=FALSE),"-",IF(V974=FALSE,(CONCATENATE(F$1," doesn't match.")),"-"))</f>
        <v>-</v>
      </c>
      <c r="BC974" s="3" t="str">
        <f>IF(OR($S974=FALSE,$R974=TRUE,$V974=FALSE),"-",IF(W974=FALSE,(CONCATENATE(G$1," doesn't match.")),"-"))</f>
        <v>-</v>
      </c>
      <c r="BD974" s="3" t="str">
        <f>IF(OR($S974=FALSE,$R974=TRUE,$V974=FALSE),"-",IF(X974=FALSE,(CONCATENATE(H$1," doesn't match.")),"-"))</f>
        <v>-</v>
      </c>
      <c r="BE974" s="3" t="str">
        <f>IF(OR($S974=FALSE,$R974=TRUE,$V974=FALSE),"-",IF(Y974=FALSE,(CONCATENATE(I$1," doesn't match.")),"-"))</f>
        <v>-</v>
      </c>
      <c r="BF974" s="3" t="str">
        <f>IF(OR($S974=FALSE,$R974=TRUE,$V974=FALSE),"-",IF(Z974=FALSE,(CONCATENATE(J$1," doesn't match.")),"-"))</f>
        <v>-</v>
      </c>
      <c r="BG974" s="3" t="str">
        <f>IF(OR($S974=FALSE,$R974=TRUE,$V974=FALSE),"-",IF(AA974=FALSE,(CONCATENATE(K$1," doesn't match.")),"-"))</f>
        <v>-</v>
      </c>
      <c r="BH974" s="3" t="str">
        <f>IF(OR($S974=FALSE,$R974=TRUE,$V974=FALSE),"-",IF(AB974=FALSE,(CONCATENATE(L$1," doesn't match.")),"-"))</f>
        <v>-</v>
      </c>
      <c r="BI974" s="3" t="str">
        <f>IF(OR($S974=FALSE,$R974=TRUE,$V974=FALSE),"-",IF(AC974=FALSE,(CONCATENATE(M$1," doesn't match.")),"-"))</f>
        <v>-</v>
      </c>
      <c r="BJ974" s="3" t="str">
        <f>IF(OR($S974=FALSE,$R974=TRUE,$V974=FALSE),"-",IF(AD974=FALSE,(CONCATENATE(N$1," doesn't match.")),"-"))</f>
        <v>-</v>
      </c>
      <c r="BK974" s="3" t="str">
        <f>IF(OR($S974=FALSE,$R974=TRUE,$V974=FALSE),"-",IF(AE974=FALSE,(CONCATENATE(O$1," doesn't match.")),"-"))</f>
        <v>-</v>
      </c>
      <c r="BL974" s="3" t="str">
        <f>IF(OR($S974=FALSE,$R974=TRUE,$V974=FALSE),"-",IF(AF974=FALSE,(CONCATENATE(P$1," doesn't match.")),"-"))</f>
        <v>-</v>
      </c>
    </row>
    <row r="975" spans="1:64" x14ac:dyDescent="0.25">
      <c r="A975" s="2"/>
      <c r="B975" s="3"/>
      <c r="C975" s="4"/>
      <c r="D975" s="3"/>
      <c r="E975" s="3"/>
      <c r="F975" s="3"/>
      <c r="G975" s="3"/>
      <c r="H975" s="5"/>
      <c r="I975" s="5"/>
      <c r="J975" s="5"/>
      <c r="K975" s="5"/>
      <c r="L975" s="3"/>
      <c r="M975" s="5"/>
      <c r="N975" s="5"/>
      <c r="O975" s="5"/>
      <c r="P975" s="5"/>
      <c r="Q975" s="5"/>
      <c r="R975" s="6" t="b">
        <f>B975=B976</f>
        <v>1</v>
      </c>
      <c r="S975" s="6" t="b">
        <f>C975=C976</f>
        <v>1</v>
      </c>
      <c r="T975" s="6" t="b">
        <f>D975=D976</f>
        <v>1</v>
      </c>
      <c r="U975" s="6" t="b">
        <f>E975=E976</f>
        <v>1</v>
      </c>
      <c r="V975" s="6" t="b">
        <f>F975=F976</f>
        <v>1</v>
      </c>
      <c r="W975" s="6" t="b">
        <f>G975=G976</f>
        <v>1</v>
      </c>
      <c r="X975" s="6" t="b">
        <f>H975=H976</f>
        <v>1</v>
      </c>
      <c r="Y975" s="6" t="b">
        <f>I975=I976</f>
        <v>1</v>
      </c>
      <c r="Z975" s="6" t="b">
        <f>J975=J976</f>
        <v>1</v>
      </c>
      <c r="AA975" s="6" t="b">
        <f>K975=K976</f>
        <v>1</v>
      </c>
      <c r="AB975" s="6" t="b">
        <f>L975=L976</f>
        <v>1</v>
      </c>
      <c r="AC975" s="6" t="b">
        <f>M975=M976</f>
        <v>1</v>
      </c>
      <c r="AD975" s="6" t="b">
        <f>N975=N976</f>
        <v>1</v>
      </c>
      <c r="AE975" s="6" t="b">
        <f>O975=O976</f>
        <v>1</v>
      </c>
      <c r="AF975" s="6" t="b">
        <f>P975=P976</f>
        <v>1</v>
      </c>
      <c r="AG975" s="3"/>
      <c r="AH975" s="8" t="str">
        <f>IF(ISBLANK($E975),"N/A",$E975)</f>
        <v>N/A</v>
      </c>
      <c r="AI975" s="8" t="str">
        <f>IF(ISBLANK($F975),"N/A",$F975)</f>
        <v>N/A</v>
      </c>
      <c r="AJ975" s="7" t="str">
        <f>IF(ISBLANK($B975),"N/A",$B975)</f>
        <v>N/A</v>
      </c>
      <c r="AK975" s="8" t="str">
        <f>IF(ISBLANK($C975),"N/A",$C975)</f>
        <v>N/A</v>
      </c>
      <c r="AL975" s="8" t="str">
        <f>IF(ISBLANK($C976),"N/A",$C976)</f>
        <v>N/A</v>
      </c>
      <c r="AM975" s="7" t="str">
        <f>IF(ISBLANK($B976),"N/A",$B976)</f>
        <v>N/A</v>
      </c>
      <c r="AN975" s="8" t="str">
        <f>IF(ISBLANK($F976),"N/A",$F976)</f>
        <v>N/A</v>
      </c>
      <c r="AO975" s="8" t="str">
        <f>IF(ISBLANK($E976),"N/A",$E976)</f>
        <v>N/A</v>
      </c>
      <c r="AP975" s="3"/>
      <c r="AQ975" s="6" t="str">
        <f>IF($S975=FALSE,"Matter doesn't match.","-")</f>
        <v>-</v>
      </c>
      <c r="AR975" s="6" t="str">
        <f>IF($R975=TRUE,"System matches.","-")</f>
        <v>System matches.</v>
      </c>
      <c r="AS975" s="6" t="str">
        <f>IF($U975=FALSE,"Action Type doesn't match.","-")</f>
        <v>-</v>
      </c>
      <c r="AT975" s="6" t="str">
        <f>IF($V975=FALSE,"Action Due doesn't match.","-")</f>
        <v>-</v>
      </c>
      <c r="AU975" s="6" t="b">
        <f>IF(AND($S975=TRUE,$Z975=TRUE,$U975=FALSE,$R975=FALSE),TRUE,FALSE)</f>
        <v>0</v>
      </c>
      <c r="AV975" s="13" t="b">
        <f ca="1">IF(OFFSET($AU975,-1,0)=TRUE,TRUE,FALSE)</f>
        <v>0</v>
      </c>
      <c r="AW975" s="6" t="b">
        <f>IF(AND($V975=TRUE,$S975=TRUE,$U975=FALSE,$R975=FALSE),TRUE,FALSE)</f>
        <v>0</v>
      </c>
      <c r="AX975" s="13" t="b">
        <f ca="1">IF(OFFSET($AW975,-1,0)="TRUE",TRUE,FALSE)</f>
        <v>0</v>
      </c>
      <c r="AY975" s="3"/>
      <c r="AZ975" s="3" t="str">
        <f>IF(OR($S975=FALSE,$R975=TRUE,$V975=FALSE),"-",IF(T975=FALSE,(CONCATENATE(D$1," doesn't match.")),"-"))</f>
        <v>-</v>
      </c>
      <c r="BA975" s="3" t="str">
        <f>IF(OR($S975=FALSE,$R975=TRUE,$V975=FALSE),"-",IF(U975=FALSE,(CONCATENATE(E$1," doesn't match.")),"-"))</f>
        <v>-</v>
      </c>
      <c r="BB975" s="3" t="str">
        <f>IF(OR($S975=FALSE,$R975=TRUE,$V975=FALSE),"-",IF(V975=FALSE,(CONCATENATE(F$1," doesn't match.")),"-"))</f>
        <v>-</v>
      </c>
      <c r="BC975" s="3" t="str">
        <f>IF(OR($S975=FALSE,$R975=TRUE,$V975=FALSE),"-",IF(W975=FALSE,(CONCATENATE(G$1," doesn't match.")),"-"))</f>
        <v>-</v>
      </c>
      <c r="BD975" s="3" t="str">
        <f>IF(OR($S975=FALSE,$R975=TRUE,$V975=FALSE),"-",IF(X975=FALSE,(CONCATENATE(H$1," doesn't match.")),"-"))</f>
        <v>-</v>
      </c>
      <c r="BE975" s="3" t="str">
        <f>IF(OR($S975=FALSE,$R975=TRUE,$V975=FALSE),"-",IF(Y975=FALSE,(CONCATENATE(I$1," doesn't match.")),"-"))</f>
        <v>-</v>
      </c>
      <c r="BF975" s="3" t="str">
        <f>IF(OR($S975=FALSE,$R975=TRUE,$V975=FALSE),"-",IF(Z975=FALSE,(CONCATENATE(J$1," doesn't match.")),"-"))</f>
        <v>-</v>
      </c>
      <c r="BG975" s="3" t="str">
        <f>IF(OR($S975=FALSE,$R975=TRUE,$V975=FALSE),"-",IF(AA975=FALSE,(CONCATENATE(K$1," doesn't match.")),"-"))</f>
        <v>-</v>
      </c>
      <c r="BH975" s="3" t="str">
        <f>IF(OR($S975=FALSE,$R975=TRUE,$V975=FALSE),"-",IF(AB975=FALSE,(CONCATENATE(L$1," doesn't match.")),"-"))</f>
        <v>-</v>
      </c>
      <c r="BI975" s="3" t="str">
        <f>IF(OR($S975=FALSE,$R975=TRUE,$V975=FALSE),"-",IF(AC975=FALSE,(CONCATENATE(M$1," doesn't match.")),"-"))</f>
        <v>-</v>
      </c>
      <c r="BJ975" s="3" t="str">
        <f>IF(OR($S975=FALSE,$R975=TRUE,$V975=FALSE),"-",IF(AD975=FALSE,(CONCATENATE(N$1," doesn't match.")),"-"))</f>
        <v>-</v>
      </c>
      <c r="BK975" s="3" t="str">
        <f>IF(OR($S975=FALSE,$R975=TRUE,$V975=FALSE),"-",IF(AE975=FALSE,(CONCATENATE(O$1," doesn't match.")),"-"))</f>
        <v>-</v>
      </c>
      <c r="BL975" s="3" t="str">
        <f>IF(OR($S975=FALSE,$R975=TRUE,$V975=FALSE),"-",IF(AF975=FALSE,(CONCATENATE(P$1," doesn't match.")),"-"))</f>
        <v>-</v>
      </c>
    </row>
    <row r="976" spans="1:64" x14ac:dyDescent="0.25">
      <c r="A976" s="2"/>
      <c r="B976" s="3"/>
      <c r="C976" s="4"/>
      <c r="D976" s="3"/>
      <c r="E976" s="3"/>
      <c r="F976" s="3"/>
      <c r="G976" s="3"/>
      <c r="H976" s="5"/>
      <c r="I976" s="5"/>
      <c r="J976" s="5"/>
      <c r="K976" s="5"/>
      <c r="L976" s="3"/>
      <c r="M976" s="5"/>
      <c r="N976" s="5"/>
      <c r="O976" s="5"/>
      <c r="P976" s="5"/>
      <c r="Q976" s="5"/>
      <c r="R976" s="6" t="b">
        <f>B976=B977</f>
        <v>1</v>
      </c>
      <c r="S976" s="6" t="b">
        <f>C976=C977</f>
        <v>1</v>
      </c>
      <c r="T976" s="6" t="b">
        <f>D976=D977</f>
        <v>1</v>
      </c>
      <c r="U976" s="6" t="b">
        <f>E976=E977</f>
        <v>1</v>
      </c>
      <c r="V976" s="6" t="b">
        <f>F976=F977</f>
        <v>1</v>
      </c>
      <c r="W976" s="6" t="b">
        <f>G976=G977</f>
        <v>1</v>
      </c>
      <c r="X976" s="6" t="b">
        <f>H976=H977</f>
        <v>1</v>
      </c>
      <c r="Y976" s="6" t="b">
        <f>I976=I977</f>
        <v>1</v>
      </c>
      <c r="Z976" s="6" t="b">
        <f>J976=J977</f>
        <v>1</v>
      </c>
      <c r="AA976" s="6" t="b">
        <f>K976=K977</f>
        <v>1</v>
      </c>
      <c r="AB976" s="6" t="b">
        <f>L976=L977</f>
        <v>1</v>
      </c>
      <c r="AC976" s="6" t="b">
        <f>M976=M977</f>
        <v>1</v>
      </c>
      <c r="AD976" s="6" t="b">
        <f>N976=N977</f>
        <v>1</v>
      </c>
      <c r="AE976" s="6" t="b">
        <f>O976=O977</f>
        <v>1</v>
      </c>
      <c r="AF976" s="6" t="b">
        <f>P976=P977</f>
        <v>1</v>
      </c>
      <c r="AG976" s="3"/>
      <c r="AH976" s="8" t="str">
        <f>IF(ISBLANK($E976),"N/A",$E976)</f>
        <v>N/A</v>
      </c>
      <c r="AI976" s="8" t="str">
        <f>IF(ISBLANK($F976),"N/A",$F976)</f>
        <v>N/A</v>
      </c>
      <c r="AJ976" s="7" t="str">
        <f>IF(ISBLANK($B976),"N/A",$B976)</f>
        <v>N/A</v>
      </c>
      <c r="AK976" s="8" t="str">
        <f>IF(ISBLANK($C976),"N/A",$C976)</f>
        <v>N/A</v>
      </c>
      <c r="AL976" s="8" t="str">
        <f>IF(ISBLANK($C977),"N/A",$C977)</f>
        <v>N/A</v>
      </c>
      <c r="AM976" s="7" t="str">
        <f>IF(ISBLANK($B977),"N/A",$B977)</f>
        <v>N/A</v>
      </c>
      <c r="AN976" s="8" t="str">
        <f>IF(ISBLANK($F977),"N/A",$F977)</f>
        <v>N/A</v>
      </c>
      <c r="AO976" s="8" t="str">
        <f>IF(ISBLANK($E977),"N/A",$E977)</f>
        <v>N/A</v>
      </c>
      <c r="AP976" s="3"/>
      <c r="AQ976" s="6" t="str">
        <f>IF($S976=FALSE,"Matter doesn't match.","-")</f>
        <v>-</v>
      </c>
      <c r="AR976" s="6" t="str">
        <f>IF($R976=TRUE,"System matches.","-")</f>
        <v>System matches.</v>
      </c>
      <c r="AS976" s="6" t="str">
        <f>IF($U976=FALSE,"Action Type doesn't match.","-")</f>
        <v>-</v>
      </c>
      <c r="AT976" s="6" t="str">
        <f>IF($V976=FALSE,"Action Due doesn't match.","-")</f>
        <v>-</v>
      </c>
      <c r="AU976" s="6" t="b">
        <f>IF(AND($S976=TRUE,$Z976=TRUE,$U976=FALSE,$R976=FALSE),TRUE,FALSE)</f>
        <v>0</v>
      </c>
      <c r="AV976" s="13" t="b">
        <f ca="1">IF(OFFSET($AU976,-1,0)=TRUE,TRUE,FALSE)</f>
        <v>0</v>
      </c>
      <c r="AW976" s="6" t="b">
        <f>IF(AND($V976=TRUE,$S976=TRUE,$U976=FALSE,$R976=FALSE),TRUE,FALSE)</f>
        <v>0</v>
      </c>
      <c r="AX976" s="13" t="b">
        <f ca="1">IF(OFFSET($AW976,-1,0)="TRUE",TRUE,FALSE)</f>
        <v>0</v>
      </c>
      <c r="AY976" s="3"/>
      <c r="AZ976" s="3" t="str">
        <f>IF(OR($S976=FALSE,$R976=TRUE,$V976=FALSE),"-",IF(T976=FALSE,(CONCATENATE(D$1," doesn't match.")),"-"))</f>
        <v>-</v>
      </c>
      <c r="BA976" s="3" t="str">
        <f>IF(OR($S976=FALSE,$R976=TRUE,$V976=FALSE),"-",IF(U976=FALSE,(CONCATENATE(E$1," doesn't match.")),"-"))</f>
        <v>-</v>
      </c>
      <c r="BB976" s="3" t="str">
        <f>IF(OR($S976=FALSE,$R976=TRUE,$V976=FALSE),"-",IF(V976=FALSE,(CONCATENATE(F$1," doesn't match.")),"-"))</f>
        <v>-</v>
      </c>
      <c r="BC976" s="3" t="str">
        <f>IF(OR($S976=FALSE,$R976=TRUE,$V976=FALSE),"-",IF(W976=FALSE,(CONCATENATE(G$1," doesn't match.")),"-"))</f>
        <v>-</v>
      </c>
      <c r="BD976" s="3" t="str">
        <f>IF(OR($S976=FALSE,$R976=TRUE,$V976=FALSE),"-",IF(X976=FALSE,(CONCATENATE(H$1," doesn't match.")),"-"))</f>
        <v>-</v>
      </c>
      <c r="BE976" s="3" t="str">
        <f>IF(OR($S976=FALSE,$R976=TRUE,$V976=FALSE),"-",IF(Y976=FALSE,(CONCATENATE(I$1," doesn't match.")),"-"))</f>
        <v>-</v>
      </c>
      <c r="BF976" s="3" t="str">
        <f>IF(OR($S976=FALSE,$R976=TRUE,$V976=FALSE),"-",IF(Z976=FALSE,(CONCATENATE(J$1," doesn't match.")),"-"))</f>
        <v>-</v>
      </c>
      <c r="BG976" s="3" t="str">
        <f>IF(OR($S976=FALSE,$R976=TRUE,$V976=FALSE),"-",IF(AA976=FALSE,(CONCATENATE(K$1," doesn't match.")),"-"))</f>
        <v>-</v>
      </c>
      <c r="BH976" s="3" t="str">
        <f>IF(OR($S976=FALSE,$R976=TRUE,$V976=FALSE),"-",IF(AB976=FALSE,(CONCATENATE(L$1," doesn't match.")),"-"))</f>
        <v>-</v>
      </c>
      <c r="BI976" s="3" t="str">
        <f>IF(OR($S976=FALSE,$R976=TRUE,$V976=FALSE),"-",IF(AC976=FALSE,(CONCATENATE(M$1," doesn't match.")),"-"))</f>
        <v>-</v>
      </c>
      <c r="BJ976" s="3" t="str">
        <f>IF(OR($S976=FALSE,$R976=TRUE,$V976=FALSE),"-",IF(AD976=FALSE,(CONCATENATE(N$1," doesn't match.")),"-"))</f>
        <v>-</v>
      </c>
      <c r="BK976" s="3" t="str">
        <f>IF(OR($S976=FALSE,$R976=TRUE,$V976=FALSE),"-",IF(AE976=FALSE,(CONCATENATE(O$1," doesn't match.")),"-"))</f>
        <v>-</v>
      </c>
      <c r="BL976" s="3" t="str">
        <f>IF(OR($S976=FALSE,$R976=TRUE,$V976=FALSE),"-",IF(AF976=FALSE,(CONCATENATE(P$1," doesn't match.")),"-"))</f>
        <v>-</v>
      </c>
    </row>
    <row r="977" spans="1:64" x14ac:dyDescent="0.25">
      <c r="A977" s="2"/>
      <c r="B977" s="3"/>
      <c r="C977" s="4"/>
      <c r="D977" s="3"/>
      <c r="E977" s="3"/>
      <c r="F977" s="3"/>
      <c r="G977" s="3"/>
      <c r="H977" s="5"/>
      <c r="I977" s="5"/>
      <c r="J977" s="5"/>
      <c r="K977" s="5"/>
      <c r="L977" s="3"/>
      <c r="M977" s="5"/>
      <c r="N977" s="5"/>
      <c r="O977" s="5"/>
      <c r="P977" s="5"/>
      <c r="Q977" s="5"/>
      <c r="R977" s="6" t="b">
        <f>B977=B978</f>
        <v>1</v>
      </c>
      <c r="S977" s="6" t="b">
        <f>C977=C978</f>
        <v>1</v>
      </c>
      <c r="T977" s="6" t="b">
        <f>D977=D978</f>
        <v>1</v>
      </c>
      <c r="U977" s="6" t="b">
        <f>E977=E978</f>
        <v>1</v>
      </c>
      <c r="V977" s="6" t="b">
        <f>F977=F978</f>
        <v>1</v>
      </c>
      <c r="W977" s="6" t="b">
        <f>G977=G978</f>
        <v>1</v>
      </c>
      <c r="X977" s="6" t="b">
        <f>H977=H978</f>
        <v>1</v>
      </c>
      <c r="Y977" s="6" t="b">
        <f>I977=I978</f>
        <v>1</v>
      </c>
      <c r="Z977" s="6" t="b">
        <f>J977=J978</f>
        <v>1</v>
      </c>
      <c r="AA977" s="6" t="b">
        <f>K977=K978</f>
        <v>1</v>
      </c>
      <c r="AB977" s="6" t="b">
        <f>L977=L978</f>
        <v>1</v>
      </c>
      <c r="AC977" s="6" t="b">
        <f>M977=M978</f>
        <v>1</v>
      </c>
      <c r="AD977" s="6" t="b">
        <f>N977=N978</f>
        <v>1</v>
      </c>
      <c r="AE977" s="6" t="b">
        <f>O977=O978</f>
        <v>1</v>
      </c>
      <c r="AF977" s="6" t="b">
        <f>P977=P978</f>
        <v>1</v>
      </c>
      <c r="AG977" s="3"/>
      <c r="AH977" s="8" t="str">
        <f>IF(ISBLANK($E977),"N/A",$E977)</f>
        <v>N/A</v>
      </c>
      <c r="AI977" s="8" t="str">
        <f>IF(ISBLANK($F977),"N/A",$F977)</f>
        <v>N/A</v>
      </c>
      <c r="AJ977" s="7" t="str">
        <f>IF(ISBLANK($B977),"N/A",$B977)</f>
        <v>N/A</v>
      </c>
      <c r="AK977" s="8" t="str">
        <f>IF(ISBLANK($C977),"N/A",$C977)</f>
        <v>N/A</v>
      </c>
      <c r="AL977" s="8" t="str">
        <f>IF(ISBLANK($C978),"N/A",$C978)</f>
        <v>N/A</v>
      </c>
      <c r="AM977" s="7" t="str">
        <f>IF(ISBLANK($B978),"N/A",$B978)</f>
        <v>N/A</v>
      </c>
      <c r="AN977" s="8" t="str">
        <f>IF(ISBLANK($F978),"N/A",$F978)</f>
        <v>N/A</v>
      </c>
      <c r="AO977" s="8" t="str">
        <f>IF(ISBLANK($E978),"N/A",$E978)</f>
        <v>N/A</v>
      </c>
      <c r="AP977" s="3"/>
      <c r="AQ977" s="6" t="str">
        <f>IF($S977=FALSE,"Matter doesn't match.","-")</f>
        <v>-</v>
      </c>
      <c r="AR977" s="6" t="str">
        <f>IF($R977=TRUE,"System matches.","-")</f>
        <v>System matches.</v>
      </c>
      <c r="AS977" s="6" t="str">
        <f>IF($U977=FALSE,"Action Type doesn't match.","-")</f>
        <v>-</v>
      </c>
      <c r="AT977" s="6" t="str">
        <f>IF($V977=FALSE,"Action Due doesn't match.","-")</f>
        <v>-</v>
      </c>
      <c r="AU977" s="6" t="b">
        <f>IF(AND($S977=TRUE,$Z977=TRUE,$U977=FALSE,$R977=FALSE),TRUE,FALSE)</f>
        <v>0</v>
      </c>
      <c r="AV977" s="13" t="b">
        <f ca="1">IF(OFFSET($AU977,-1,0)=TRUE,TRUE,FALSE)</f>
        <v>0</v>
      </c>
      <c r="AW977" s="6" t="b">
        <f>IF(AND($V977=TRUE,$S977=TRUE,$U977=FALSE,$R977=FALSE),TRUE,FALSE)</f>
        <v>0</v>
      </c>
      <c r="AX977" s="13" t="b">
        <f ca="1">IF(OFFSET($AW977,-1,0)="TRUE",TRUE,FALSE)</f>
        <v>0</v>
      </c>
      <c r="AY977" s="3"/>
      <c r="AZ977" s="3" t="str">
        <f>IF(OR($S977=FALSE,$R977=TRUE,$V977=FALSE),"-",IF(T977=FALSE,(CONCATENATE(D$1," doesn't match.")),"-"))</f>
        <v>-</v>
      </c>
      <c r="BA977" s="3" t="str">
        <f>IF(OR($S977=FALSE,$R977=TRUE,$V977=FALSE),"-",IF(U977=FALSE,(CONCATENATE(E$1," doesn't match.")),"-"))</f>
        <v>-</v>
      </c>
      <c r="BB977" s="3" t="str">
        <f>IF(OR($S977=FALSE,$R977=TRUE,$V977=FALSE),"-",IF(V977=FALSE,(CONCATENATE(F$1," doesn't match.")),"-"))</f>
        <v>-</v>
      </c>
      <c r="BC977" s="3" t="str">
        <f>IF(OR($S977=FALSE,$R977=TRUE,$V977=FALSE),"-",IF(W977=FALSE,(CONCATENATE(G$1," doesn't match.")),"-"))</f>
        <v>-</v>
      </c>
      <c r="BD977" s="3" t="str">
        <f>IF(OR($S977=FALSE,$R977=TRUE,$V977=FALSE),"-",IF(X977=FALSE,(CONCATENATE(H$1," doesn't match.")),"-"))</f>
        <v>-</v>
      </c>
      <c r="BE977" s="3" t="str">
        <f>IF(OR($S977=FALSE,$R977=TRUE,$V977=FALSE),"-",IF(Y977=FALSE,(CONCATENATE(I$1," doesn't match.")),"-"))</f>
        <v>-</v>
      </c>
      <c r="BF977" s="3" t="str">
        <f>IF(OR($S977=FALSE,$R977=TRUE,$V977=FALSE),"-",IF(Z977=FALSE,(CONCATENATE(J$1," doesn't match.")),"-"))</f>
        <v>-</v>
      </c>
      <c r="BG977" s="3" t="str">
        <f>IF(OR($S977=FALSE,$R977=TRUE,$V977=FALSE),"-",IF(AA977=FALSE,(CONCATENATE(K$1," doesn't match.")),"-"))</f>
        <v>-</v>
      </c>
      <c r="BH977" s="3" t="str">
        <f>IF(OR($S977=FALSE,$R977=TRUE,$V977=FALSE),"-",IF(AB977=FALSE,(CONCATENATE(L$1," doesn't match.")),"-"))</f>
        <v>-</v>
      </c>
      <c r="BI977" s="3" t="str">
        <f>IF(OR($S977=FALSE,$R977=TRUE,$V977=FALSE),"-",IF(AC977=FALSE,(CONCATENATE(M$1," doesn't match.")),"-"))</f>
        <v>-</v>
      </c>
      <c r="BJ977" s="3" t="str">
        <f>IF(OR($S977=FALSE,$R977=TRUE,$V977=FALSE),"-",IF(AD977=FALSE,(CONCATENATE(N$1," doesn't match.")),"-"))</f>
        <v>-</v>
      </c>
      <c r="BK977" s="3" t="str">
        <f>IF(OR($S977=FALSE,$R977=TRUE,$V977=FALSE),"-",IF(AE977=FALSE,(CONCATENATE(O$1," doesn't match.")),"-"))</f>
        <v>-</v>
      </c>
      <c r="BL977" s="3" t="str">
        <f>IF(OR($S977=FALSE,$R977=TRUE,$V977=FALSE),"-",IF(AF977=FALSE,(CONCATENATE(P$1," doesn't match.")),"-"))</f>
        <v>-</v>
      </c>
    </row>
    <row r="978" spans="1:64" x14ac:dyDescent="0.25">
      <c r="A978" s="2"/>
      <c r="B978" s="3"/>
      <c r="C978" s="4"/>
      <c r="D978" s="3"/>
      <c r="E978" s="3"/>
      <c r="F978" s="3"/>
      <c r="G978" s="3"/>
      <c r="H978" s="5"/>
      <c r="I978" s="5"/>
      <c r="J978" s="5"/>
      <c r="K978" s="5"/>
      <c r="L978" s="3"/>
      <c r="M978" s="5"/>
      <c r="N978" s="5"/>
      <c r="O978" s="5"/>
      <c r="P978" s="5"/>
      <c r="Q978" s="5"/>
      <c r="R978" s="6" t="b">
        <f>B978=B979</f>
        <v>1</v>
      </c>
      <c r="S978" s="6" t="b">
        <f>C978=C979</f>
        <v>1</v>
      </c>
      <c r="T978" s="6" t="b">
        <f>D978=D979</f>
        <v>1</v>
      </c>
      <c r="U978" s="6" t="b">
        <f>E978=E979</f>
        <v>1</v>
      </c>
      <c r="V978" s="6" t="b">
        <f>F978=F979</f>
        <v>1</v>
      </c>
      <c r="W978" s="6" t="b">
        <f>G978=G979</f>
        <v>1</v>
      </c>
      <c r="X978" s="6" t="b">
        <f>H978=H979</f>
        <v>1</v>
      </c>
      <c r="Y978" s="6" t="b">
        <f>I978=I979</f>
        <v>1</v>
      </c>
      <c r="Z978" s="6" t="b">
        <f>J978=J979</f>
        <v>1</v>
      </c>
      <c r="AA978" s="6" t="b">
        <f>K978=K979</f>
        <v>1</v>
      </c>
      <c r="AB978" s="6" t="b">
        <f>L978=L979</f>
        <v>1</v>
      </c>
      <c r="AC978" s="6" t="b">
        <f>M978=M979</f>
        <v>1</v>
      </c>
      <c r="AD978" s="6" t="b">
        <f>N978=N979</f>
        <v>1</v>
      </c>
      <c r="AE978" s="6" t="b">
        <f>O978=O979</f>
        <v>1</v>
      </c>
      <c r="AF978" s="6" t="b">
        <f>P978=P979</f>
        <v>1</v>
      </c>
      <c r="AG978" s="3"/>
      <c r="AH978" s="8" t="str">
        <f>IF(ISBLANK($E978),"N/A",$E978)</f>
        <v>N/A</v>
      </c>
      <c r="AI978" s="8" t="str">
        <f>IF(ISBLANK($F978),"N/A",$F978)</f>
        <v>N/A</v>
      </c>
      <c r="AJ978" s="7" t="str">
        <f>IF(ISBLANK($B978),"N/A",$B978)</f>
        <v>N/A</v>
      </c>
      <c r="AK978" s="8" t="str">
        <f>IF(ISBLANK($C978),"N/A",$C978)</f>
        <v>N/A</v>
      </c>
      <c r="AL978" s="8" t="str">
        <f>IF(ISBLANK($C979),"N/A",$C979)</f>
        <v>N/A</v>
      </c>
      <c r="AM978" s="7" t="str">
        <f>IF(ISBLANK($B979),"N/A",$B979)</f>
        <v>N/A</v>
      </c>
      <c r="AN978" s="8" t="str">
        <f>IF(ISBLANK($F979),"N/A",$F979)</f>
        <v>N/A</v>
      </c>
      <c r="AO978" s="8" t="str">
        <f>IF(ISBLANK($E979),"N/A",$E979)</f>
        <v>N/A</v>
      </c>
      <c r="AP978" s="3"/>
      <c r="AQ978" s="6" t="str">
        <f>IF($S978=FALSE,"Matter doesn't match.","-")</f>
        <v>-</v>
      </c>
      <c r="AR978" s="6" t="str">
        <f>IF($R978=TRUE,"System matches.","-")</f>
        <v>System matches.</v>
      </c>
      <c r="AS978" s="6" t="str">
        <f>IF($U978=FALSE,"Action Type doesn't match.","-")</f>
        <v>-</v>
      </c>
      <c r="AT978" s="6" t="str">
        <f>IF($V978=FALSE,"Action Due doesn't match.","-")</f>
        <v>-</v>
      </c>
      <c r="AU978" s="6" t="b">
        <f>IF(AND($S978=TRUE,$Z978=TRUE,$U978=FALSE,$R978=FALSE),TRUE,FALSE)</f>
        <v>0</v>
      </c>
      <c r="AV978" s="13" t="b">
        <f ca="1">IF(OFFSET($AU978,-1,0)=TRUE,TRUE,FALSE)</f>
        <v>0</v>
      </c>
      <c r="AW978" s="6" t="b">
        <f>IF(AND($V978=TRUE,$S978=TRUE,$U978=FALSE,$R978=FALSE),TRUE,FALSE)</f>
        <v>0</v>
      </c>
      <c r="AX978" s="13" t="b">
        <f ca="1">IF(OFFSET($AW978,-1,0)="TRUE",TRUE,FALSE)</f>
        <v>0</v>
      </c>
      <c r="AY978" s="3"/>
      <c r="AZ978" s="3" t="str">
        <f>IF(OR($S978=FALSE,$R978=TRUE,$V978=FALSE),"-",IF(T978=FALSE,(CONCATENATE(D$1," doesn't match.")),"-"))</f>
        <v>-</v>
      </c>
      <c r="BA978" s="3" t="str">
        <f>IF(OR($S978=FALSE,$R978=TRUE,$V978=FALSE),"-",IF(U978=FALSE,(CONCATENATE(E$1," doesn't match.")),"-"))</f>
        <v>-</v>
      </c>
      <c r="BB978" s="3" t="str">
        <f>IF(OR($S978=FALSE,$R978=TRUE,$V978=FALSE),"-",IF(V978=FALSE,(CONCATENATE(F$1," doesn't match.")),"-"))</f>
        <v>-</v>
      </c>
      <c r="BC978" s="3" t="str">
        <f>IF(OR($S978=FALSE,$R978=TRUE,$V978=FALSE),"-",IF(W978=FALSE,(CONCATENATE(G$1," doesn't match.")),"-"))</f>
        <v>-</v>
      </c>
      <c r="BD978" s="3" t="str">
        <f>IF(OR($S978=FALSE,$R978=TRUE,$V978=FALSE),"-",IF(X978=FALSE,(CONCATENATE(H$1," doesn't match.")),"-"))</f>
        <v>-</v>
      </c>
      <c r="BE978" s="3" t="str">
        <f>IF(OR($S978=FALSE,$R978=TRUE,$V978=FALSE),"-",IF(Y978=FALSE,(CONCATENATE(I$1," doesn't match.")),"-"))</f>
        <v>-</v>
      </c>
      <c r="BF978" s="3" t="str">
        <f>IF(OR($S978=FALSE,$R978=TRUE,$V978=FALSE),"-",IF(Z978=FALSE,(CONCATENATE(J$1," doesn't match.")),"-"))</f>
        <v>-</v>
      </c>
      <c r="BG978" s="3" t="str">
        <f>IF(OR($S978=FALSE,$R978=TRUE,$V978=FALSE),"-",IF(AA978=FALSE,(CONCATENATE(K$1," doesn't match.")),"-"))</f>
        <v>-</v>
      </c>
      <c r="BH978" s="3" t="str">
        <f>IF(OR($S978=FALSE,$R978=TRUE,$V978=FALSE),"-",IF(AB978=FALSE,(CONCATENATE(L$1," doesn't match.")),"-"))</f>
        <v>-</v>
      </c>
      <c r="BI978" s="3" t="str">
        <f>IF(OR($S978=FALSE,$R978=TRUE,$V978=FALSE),"-",IF(AC978=FALSE,(CONCATENATE(M$1," doesn't match.")),"-"))</f>
        <v>-</v>
      </c>
      <c r="BJ978" s="3" t="str">
        <f>IF(OR($S978=FALSE,$R978=TRUE,$V978=FALSE),"-",IF(AD978=FALSE,(CONCATENATE(N$1," doesn't match.")),"-"))</f>
        <v>-</v>
      </c>
      <c r="BK978" s="3" t="str">
        <f>IF(OR($S978=FALSE,$R978=TRUE,$V978=FALSE),"-",IF(AE978=FALSE,(CONCATENATE(O$1," doesn't match.")),"-"))</f>
        <v>-</v>
      </c>
      <c r="BL978" s="3" t="str">
        <f>IF(OR($S978=FALSE,$R978=TRUE,$V978=FALSE),"-",IF(AF978=FALSE,(CONCATENATE(P$1," doesn't match.")),"-"))</f>
        <v>-</v>
      </c>
    </row>
    <row r="979" spans="1:64" x14ac:dyDescent="0.25">
      <c r="A979" s="2"/>
      <c r="B979" s="3"/>
      <c r="C979" s="4"/>
      <c r="D979" s="3"/>
      <c r="E979" s="3"/>
      <c r="F979" s="3"/>
      <c r="G979" s="3"/>
      <c r="H979" s="5"/>
      <c r="I979" s="5"/>
      <c r="J979" s="5"/>
      <c r="K979" s="5"/>
      <c r="L979" s="3"/>
      <c r="M979" s="5"/>
      <c r="N979" s="5"/>
      <c r="O979" s="5"/>
      <c r="P979" s="5"/>
      <c r="Q979" s="5"/>
      <c r="R979" s="6" t="b">
        <f>B979=B980</f>
        <v>1</v>
      </c>
      <c r="S979" s="6" t="b">
        <f>C979=C980</f>
        <v>1</v>
      </c>
      <c r="T979" s="6" t="b">
        <f>D979=D980</f>
        <v>1</v>
      </c>
      <c r="U979" s="6" t="b">
        <f>E979=E980</f>
        <v>1</v>
      </c>
      <c r="V979" s="6" t="b">
        <f>F979=F980</f>
        <v>1</v>
      </c>
      <c r="W979" s="6" t="b">
        <f>G979=G980</f>
        <v>1</v>
      </c>
      <c r="X979" s="6" t="b">
        <f>H979=H980</f>
        <v>1</v>
      </c>
      <c r="Y979" s="6" t="b">
        <f>I979=I980</f>
        <v>1</v>
      </c>
      <c r="Z979" s="6" t="b">
        <f>J979=J980</f>
        <v>1</v>
      </c>
      <c r="AA979" s="6" t="b">
        <f>K979=K980</f>
        <v>1</v>
      </c>
      <c r="AB979" s="6" t="b">
        <f>L979=L980</f>
        <v>1</v>
      </c>
      <c r="AC979" s="6" t="b">
        <f>M979=M980</f>
        <v>1</v>
      </c>
      <c r="AD979" s="6" t="b">
        <f>N979=N980</f>
        <v>1</v>
      </c>
      <c r="AE979" s="6" t="b">
        <f>O979=O980</f>
        <v>1</v>
      </c>
      <c r="AF979" s="6" t="b">
        <f>P979=P980</f>
        <v>1</v>
      </c>
      <c r="AG979" s="3"/>
      <c r="AH979" s="8" t="str">
        <f>IF(ISBLANK($E979),"N/A",$E979)</f>
        <v>N/A</v>
      </c>
      <c r="AI979" s="8" t="str">
        <f>IF(ISBLANK($F979),"N/A",$F979)</f>
        <v>N/A</v>
      </c>
      <c r="AJ979" s="7" t="str">
        <f>IF(ISBLANK($B979),"N/A",$B979)</f>
        <v>N/A</v>
      </c>
      <c r="AK979" s="8" t="str">
        <f>IF(ISBLANK($C979),"N/A",$C979)</f>
        <v>N/A</v>
      </c>
      <c r="AL979" s="8" t="str">
        <f>IF(ISBLANK($C980),"N/A",$C980)</f>
        <v>N/A</v>
      </c>
      <c r="AM979" s="7" t="str">
        <f>IF(ISBLANK($B980),"N/A",$B980)</f>
        <v>N/A</v>
      </c>
      <c r="AN979" s="8" t="str">
        <f>IF(ISBLANK($F980),"N/A",$F980)</f>
        <v>N/A</v>
      </c>
      <c r="AO979" s="8" t="str">
        <f>IF(ISBLANK($E980),"N/A",$E980)</f>
        <v>N/A</v>
      </c>
      <c r="AP979" s="3"/>
      <c r="AQ979" s="6" t="str">
        <f>IF($S979=FALSE,"Matter doesn't match.","-")</f>
        <v>-</v>
      </c>
      <c r="AR979" s="6" t="str">
        <f>IF($R979=TRUE,"System matches.","-")</f>
        <v>System matches.</v>
      </c>
      <c r="AS979" s="6" t="str">
        <f>IF($U979=FALSE,"Action Type doesn't match.","-")</f>
        <v>-</v>
      </c>
      <c r="AT979" s="6" t="str">
        <f>IF($V979=FALSE,"Action Due doesn't match.","-")</f>
        <v>-</v>
      </c>
      <c r="AU979" s="6" t="b">
        <f>IF(AND($S979=TRUE,$Z979=TRUE,$U979=FALSE,$R979=FALSE),TRUE,FALSE)</f>
        <v>0</v>
      </c>
      <c r="AV979" s="13" t="b">
        <f ca="1">IF(OFFSET($AU979,-1,0)=TRUE,TRUE,FALSE)</f>
        <v>0</v>
      </c>
      <c r="AW979" s="6" t="b">
        <f>IF(AND($V979=TRUE,$S979=TRUE,$U979=FALSE,$R979=FALSE),TRUE,FALSE)</f>
        <v>0</v>
      </c>
      <c r="AX979" s="13" t="b">
        <f ca="1">IF(OFFSET($AW979,-1,0)="TRUE",TRUE,FALSE)</f>
        <v>0</v>
      </c>
      <c r="AY979" s="3"/>
      <c r="AZ979" s="3" t="str">
        <f>IF(OR($S979=FALSE,$R979=TRUE,$V979=FALSE),"-",IF(T979=FALSE,(CONCATENATE(D$1," doesn't match.")),"-"))</f>
        <v>-</v>
      </c>
      <c r="BA979" s="3" t="str">
        <f>IF(OR($S979=FALSE,$R979=TRUE,$V979=FALSE),"-",IF(U979=FALSE,(CONCATENATE(E$1," doesn't match.")),"-"))</f>
        <v>-</v>
      </c>
      <c r="BB979" s="3" t="str">
        <f>IF(OR($S979=FALSE,$R979=TRUE,$V979=FALSE),"-",IF(V979=FALSE,(CONCATENATE(F$1," doesn't match.")),"-"))</f>
        <v>-</v>
      </c>
      <c r="BC979" s="3" t="str">
        <f>IF(OR($S979=FALSE,$R979=TRUE,$V979=FALSE),"-",IF(W979=FALSE,(CONCATENATE(G$1," doesn't match.")),"-"))</f>
        <v>-</v>
      </c>
      <c r="BD979" s="3" t="str">
        <f>IF(OR($S979=FALSE,$R979=TRUE,$V979=FALSE),"-",IF(X979=FALSE,(CONCATENATE(H$1," doesn't match.")),"-"))</f>
        <v>-</v>
      </c>
      <c r="BE979" s="3" t="str">
        <f>IF(OR($S979=FALSE,$R979=TRUE,$V979=FALSE),"-",IF(Y979=FALSE,(CONCATENATE(I$1," doesn't match.")),"-"))</f>
        <v>-</v>
      </c>
      <c r="BF979" s="3" t="str">
        <f>IF(OR($S979=FALSE,$R979=TRUE,$V979=FALSE),"-",IF(Z979=FALSE,(CONCATENATE(J$1," doesn't match.")),"-"))</f>
        <v>-</v>
      </c>
      <c r="BG979" s="3" t="str">
        <f>IF(OR($S979=FALSE,$R979=TRUE,$V979=FALSE),"-",IF(AA979=FALSE,(CONCATENATE(K$1," doesn't match.")),"-"))</f>
        <v>-</v>
      </c>
      <c r="BH979" s="3" t="str">
        <f>IF(OR($S979=FALSE,$R979=TRUE,$V979=FALSE),"-",IF(AB979=FALSE,(CONCATENATE(L$1," doesn't match.")),"-"))</f>
        <v>-</v>
      </c>
      <c r="BI979" s="3" t="str">
        <f>IF(OR($S979=FALSE,$R979=TRUE,$V979=FALSE),"-",IF(AC979=FALSE,(CONCATENATE(M$1," doesn't match.")),"-"))</f>
        <v>-</v>
      </c>
      <c r="BJ979" s="3" t="str">
        <f>IF(OR($S979=FALSE,$R979=TRUE,$V979=FALSE),"-",IF(AD979=FALSE,(CONCATENATE(N$1," doesn't match.")),"-"))</f>
        <v>-</v>
      </c>
      <c r="BK979" s="3" t="str">
        <f>IF(OR($S979=FALSE,$R979=TRUE,$V979=FALSE),"-",IF(AE979=FALSE,(CONCATENATE(O$1," doesn't match.")),"-"))</f>
        <v>-</v>
      </c>
      <c r="BL979" s="3" t="str">
        <f>IF(OR($S979=FALSE,$R979=TRUE,$V979=FALSE),"-",IF(AF979=FALSE,(CONCATENATE(P$1," doesn't match.")),"-"))</f>
        <v>-</v>
      </c>
    </row>
    <row r="980" spans="1:64" x14ac:dyDescent="0.25">
      <c r="A980" s="2"/>
      <c r="B980" s="3"/>
      <c r="C980" s="4"/>
      <c r="D980" s="3"/>
      <c r="E980" s="3"/>
      <c r="F980" s="3"/>
      <c r="G980" s="3"/>
      <c r="H980" s="5"/>
      <c r="I980" s="5"/>
      <c r="J980" s="5"/>
      <c r="K980" s="5"/>
      <c r="L980" s="3"/>
      <c r="M980" s="5"/>
      <c r="N980" s="5"/>
      <c r="O980" s="5"/>
      <c r="P980" s="5"/>
      <c r="Q980" s="5"/>
      <c r="R980" s="6" t="b">
        <f>B980=B981</f>
        <v>1</v>
      </c>
      <c r="S980" s="6" t="b">
        <f>C980=C981</f>
        <v>1</v>
      </c>
      <c r="T980" s="6" t="b">
        <f>D980=D981</f>
        <v>1</v>
      </c>
      <c r="U980" s="6" t="b">
        <f>E980=E981</f>
        <v>1</v>
      </c>
      <c r="V980" s="6" t="b">
        <f>F980=F981</f>
        <v>1</v>
      </c>
      <c r="W980" s="6" t="b">
        <f>G980=G981</f>
        <v>1</v>
      </c>
      <c r="X980" s="6" t="b">
        <f>H980=H981</f>
        <v>1</v>
      </c>
      <c r="Y980" s="6" t="b">
        <f>I980=I981</f>
        <v>1</v>
      </c>
      <c r="Z980" s="6" t="b">
        <f>J980=J981</f>
        <v>1</v>
      </c>
      <c r="AA980" s="6" t="b">
        <f>K980=K981</f>
        <v>1</v>
      </c>
      <c r="AB980" s="6" t="b">
        <f>L980=L981</f>
        <v>1</v>
      </c>
      <c r="AC980" s="6" t="b">
        <f>M980=M981</f>
        <v>1</v>
      </c>
      <c r="AD980" s="6" t="b">
        <f>N980=N981</f>
        <v>1</v>
      </c>
      <c r="AE980" s="6" t="b">
        <f>O980=O981</f>
        <v>1</v>
      </c>
      <c r="AF980" s="6" t="b">
        <f>P980=P981</f>
        <v>1</v>
      </c>
      <c r="AG980" s="3"/>
      <c r="AH980" s="8" t="str">
        <f>IF(ISBLANK($E980),"N/A",$E980)</f>
        <v>N/A</v>
      </c>
      <c r="AI980" s="8" t="str">
        <f>IF(ISBLANK($F980),"N/A",$F980)</f>
        <v>N/A</v>
      </c>
      <c r="AJ980" s="7" t="str">
        <f>IF(ISBLANK($B980),"N/A",$B980)</f>
        <v>N/A</v>
      </c>
      <c r="AK980" s="8" t="str">
        <f>IF(ISBLANK($C980),"N/A",$C980)</f>
        <v>N/A</v>
      </c>
      <c r="AL980" s="8" t="str">
        <f>IF(ISBLANK($C981),"N/A",$C981)</f>
        <v>N/A</v>
      </c>
      <c r="AM980" s="7" t="str">
        <f>IF(ISBLANK($B981),"N/A",$B981)</f>
        <v>N/A</v>
      </c>
      <c r="AN980" s="8" t="str">
        <f>IF(ISBLANK($F981),"N/A",$F981)</f>
        <v>N/A</v>
      </c>
      <c r="AO980" s="8" t="str">
        <f>IF(ISBLANK($E981),"N/A",$E981)</f>
        <v>N/A</v>
      </c>
      <c r="AP980" s="3"/>
      <c r="AQ980" s="6" t="str">
        <f>IF($S980=FALSE,"Matter doesn't match.","-")</f>
        <v>-</v>
      </c>
      <c r="AR980" s="6" t="str">
        <f>IF($R980=TRUE,"System matches.","-")</f>
        <v>System matches.</v>
      </c>
      <c r="AS980" s="6" t="str">
        <f>IF($U980=FALSE,"Action Type doesn't match.","-")</f>
        <v>-</v>
      </c>
      <c r="AT980" s="6" t="str">
        <f>IF($V980=FALSE,"Action Due doesn't match.","-")</f>
        <v>-</v>
      </c>
      <c r="AU980" s="6" t="b">
        <f>IF(AND($S980=TRUE,$Z980=TRUE,$U980=FALSE,$R980=FALSE),TRUE,FALSE)</f>
        <v>0</v>
      </c>
      <c r="AV980" s="13" t="b">
        <f ca="1">IF(OFFSET($AU980,-1,0)=TRUE,TRUE,FALSE)</f>
        <v>0</v>
      </c>
      <c r="AW980" s="6" t="b">
        <f>IF(AND($V980=TRUE,$S980=TRUE,$U980=FALSE,$R980=FALSE),TRUE,FALSE)</f>
        <v>0</v>
      </c>
      <c r="AX980" s="13" t="b">
        <f ca="1">IF(OFFSET($AW980,-1,0)="TRUE",TRUE,FALSE)</f>
        <v>0</v>
      </c>
      <c r="AY980" s="3"/>
      <c r="AZ980" s="3" t="str">
        <f>IF(OR($S980=FALSE,$R980=TRUE,$V980=FALSE),"-",IF(T980=FALSE,(CONCATENATE(D$1," doesn't match.")),"-"))</f>
        <v>-</v>
      </c>
      <c r="BA980" s="3" t="str">
        <f>IF(OR($S980=FALSE,$R980=TRUE,$V980=FALSE),"-",IF(U980=FALSE,(CONCATENATE(E$1," doesn't match.")),"-"))</f>
        <v>-</v>
      </c>
      <c r="BB980" s="3" t="str">
        <f>IF(OR($S980=FALSE,$R980=TRUE,$V980=FALSE),"-",IF(V980=FALSE,(CONCATENATE(F$1," doesn't match.")),"-"))</f>
        <v>-</v>
      </c>
      <c r="BC980" s="3" t="str">
        <f>IF(OR($S980=FALSE,$R980=TRUE,$V980=FALSE),"-",IF(W980=FALSE,(CONCATENATE(G$1," doesn't match.")),"-"))</f>
        <v>-</v>
      </c>
      <c r="BD980" s="3" t="str">
        <f>IF(OR($S980=FALSE,$R980=TRUE,$V980=FALSE),"-",IF(X980=FALSE,(CONCATENATE(H$1," doesn't match.")),"-"))</f>
        <v>-</v>
      </c>
      <c r="BE980" s="3" t="str">
        <f>IF(OR($S980=FALSE,$R980=TRUE,$V980=FALSE),"-",IF(Y980=FALSE,(CONCATENATE(I$1," doesn't match.")),"-"))</f>
        <v>-</v>
      </c>
      <c r="BF980" s="3" t="str">
        <f>IF(OR($S980=FALSE,$R980=TRUE,$V980=FALSE),"-",IF(Z980=FALSE,(CONCATENATE(J$1," doesn't match.")),"-"))</f>
        <v>-</v>
      </c>
      <c r="BG980" s="3" t="str">
        <f>IF(OR($S980=FALSE,$R980=TRUE,$V980=FALSE),"-",IF(AA980=FALSE,(CONCATENATE(K$1," doesn't match.")),"-"))</f>
        <v>-</v>
      </c>
      <c r="BH980" s="3" t="str">
        <f>IF(OR($S980=FALSE,$R980=TRUE,$V980=FALSE),"-",IF(AB980=FALSE,(CONCATENATE(L$1," doesn't match.")),"-"))</f>
        <v>-</v>
      </c>
      <c r="BI980" s="3" t="str">
        <f>IF(OR($S980=FALSE,$R980=TRUE,$V980=FALSE),"-",IF(AC980=FALSE,(CONCATENATE(M$1," doesn't match.")),"-"))</f>
        <v>-</v>
      </c>
      <c r="BJ980" s="3" t="str">
        <f>IF(OR($S980=FALSE,$R980=TRUE,$V980=FALSE),"-",IF(AD980=FALSE,(CONCATENATE(N$1," doesn't match.")),"-"))</f>
        <v>-</v>
      </c>
      <c r="BK980" s="3" t="str">
        <f>IF(OR($S980=FALSE,$R980=TRUE,$V980=FALSE),"-",IF(AE980=FALSE,(CONCATENATE(O$1," doesn't match.")),"-"))</f>
        <v>-</v>
      </c>
      <c r="BL980" s="3" t="str">
        <f>IF(OR($S980=FALSE,$R980=TRUE,$V980=FALSE),"-",IF(AF980=FALSE,(CONCATENATE(P$1," doesn't match.")),"-"))</f>
        <v>-</v>
      </c>
    </row>
    <row r="981" spans="1:64" x14ac:dyDescent="0.25">
      <c r="A981" s="2"/>
      <c r="B981" s="3"/>
      <c r="C981" s="4"/>
      <c r="D981" s="3"/>
      <c r="E981" s="3"/>
      <c r="F981" s="3"/>
      <c r="G981" s="3"/>
      <c r="H981" s="5"/>
      <c r="I981" s="5"/>
      <c r="J981" s="5"/>
      <c r="K981" s="5"/>
      <c r="L981" s="3"/>
      <c r="M981" s="5"/>
      <c r="N981" s="5"/>
      <c r="O981" s="5"/>
      <c r="P981" s="5"/>
      <c r="Q981" s="5"/>
      <c r="R981" s="6" t="b">
        <f>B981=B982</f>
        <v>1</v>
      </c>
      <c r="S981" s="6" t="b">
        <f>C981=C982</f>
        <v>1</v>
      </c>
      <c r="T981" s="6" t="b">
        <f>D981=D982</f>
        <v>1</v>
      </c>
      <c r="U981" s="6" t="b">
        <f>E981=E982</f>
        <v>1</v>
      </c>
      <c r="V981" s="6" t="b">
        <f>F981=F982</f>
        <v>1</v>
      </c>
      <c r="W981" s="6" t="b">
        <f>G981=G982</f>
        <v>1</v>
      </c>
      <c r="X981" s="6" t="b">
        <f>H981=H982</f>
        <v>1</v>
      </c>
      <c r="Y981" s="6" t="b">
        <f>I981=I982</f>
        <v>1</v>
      </c>
      <c r="Z981" s="6" t="b">
        <f>J981=J982</f>
        <v>1</v>
      </c>
      <c r="AA981" s="6" t="b">
        <f>K981=K982</f>
        <v>1</v>
      </c>
      <c r="AB981" s="6" t="b">
        <f>L981=L982</f>
        <v>1</v>
      </c>
      <c r="AC981" s="6" t="b">
        <f>M981=M982</f>
        <v>1</v>
      </c>
      <c r="AD981" s="6" t="b">
        <f>N981=N982</f>
        <v>1</v>
      </c>
      <c r="AE981" s="6" t="b">
        <f>O981=O982</f>
        <v>1</v>
      </c>
      <c r="AF981" s="6" t="b">
        <f>P981=P982</f>
        <v>1</v>
      </c>
      <c r="AG981" s="3"/>
      <c r="AH981" s="8" t="str">
        <f>IF(ISBLANK($E981),"N/A",$E981)</f>
        <v>N/A</v>
      </c>
      <c r="AI981" s="8" t="str">
        <f>IF(ISBLANK($F981),"N/A",$F981)</f>
        <v>N/A</v>
      </c>
      <c r="AJ981" s="7" t="str">
        <f>IF(ISBLANK($B981),"N/A",$B981)</f>
        <v>N/A</v>
      </c>
      <c r="AK981" s="8" t="str">
        <f>IF(ISBLANK($C981),"N/A",$C981)</f>
        <v>N/A</v>
      </c>
      <c r="AL981" s="8" t="str">
        <f>IF(ISBLANK($C982),"N/A",$C982)</f>
        <v>N/A</v>
      </c>
      <c r="AM981" s="7" t="str">
        <f>IF(ISBLANK($B982),"N/A",$B982)</f>
        <v>N/A</v>
      </c>
      <c r="AN981" s="8" t="str">
        <f>IF(ISBLANK($F982),"N/A",$F982)</f>
        <v>N/A</v>
      </c>
      <c r="AO981" s="8" t="str">
        <f>IF(ISBLANK($E982),"N/A",$E982)</f>
        <v>N/A</v>
      </c>
      <c r="AP981" s="3"/>
      <c r="AQ981" s="6" t="str">
        <f>IF($S981=FALSE,"Matter doesn't match.","-")</f>
        <v>-</v>
      </c>
      <c r="AR981" s="6" t="str">
        <f>IF($R981=TRUE,"System matches.","-")</f>
        <v>System matches.</v>
      </c>
      <c r="AS981" s="6" t="str">
        <f>IF($U981=FALSE,"Action Type doesn't match.","-")</f>
        <v>-</v>
      </c>
      <c r="AT981" s="6" t="str">
        <f>IF($V981=FALSE,"Action Due doesn't match.","-")</f>
        <v>-</v>
      </c>
      <c r="AU981" s="6" t="b">
        <f>IF(AND($S981=TRUE,$Z981=TRUE,$U981=FALSE,$R981=FALSE),TRUE,FALSE)</f>
        <v>0</v>
      </c>
      <c r="AV981" s="13" t="b">
        <f ca="1">IF(OFFSET($AU981,-1,0)=TRUE,TRUE,FALSE)</f>
        <v>0</v>
      </c>
      <c r="AW981" s="6" t="b">
        <f>IF(AND($V981=TRUE,$S981=TRUE,$U981=FALSE,$R981=FALSE),TRUE,FALSE)</f>
        <v>0</v>
      </c>
      <c r="AX981" s="13" t="b">
        <f ca="1">IF(OFFSET($AW981,-1,0)="TRUE",TRUE,FALSE)</f>
        <v>0</v>
      </c>
      <c r="AY981" s="3"/>
      <c r="AZ981" s="3" t="str">
        <f>IF(OR($S981=FALSE,$R981=TRUE,$V981=FALSE),"-",IF(T981=FALSE,(CONCATENATE(D$1," doesn't match.")),"-"))</f>
        <v>-</v>
      </c>
      <c r="BA981" s="3" t="str">
        <f>IF(OR($S981=FALSE,$R981=TRUE,$V981=FALSE),"-",IF(U981=FALSE,(CONCATENATE(E$1," doesn't match.")),"-"))</f>
        <v>-</v>
      </c>
      <c r="BB981" s="3" t="str">
        <f>IF(OR($S981=FALSE,$R981=TRUE,$V981=FALSE),"-",IF(V981=FALSE,(CONCATENATE(F$1," doesn't match.")),"-"))</f>
        <v>-</v>
      </c>
      <c r="BC981" s="3" t="str">
        <f>IF(OR($S981=FALSE,$R981=TRUE,$V981=FALSE),"-",IF(W981=FALSE,(CONCATENATE(G$1," doesn't match.")),"-"))</f>
        <v>-</v>
      </c>
      <c r="BD981" s="3" t="str">
        <f>IF(OR($S981=FALSE,$R981=TRUE,$V981=FALSE),"-",IF(X981=FALSE,(CONCATENATE(H$1," doesn't match.")),"-"))</f>
        <v>-</v>
      </c>
      <c r="BE981" s="3" t="str">
        <f>IF(OR($S981=FALSE,$R981=TRUE,$V981=FALSE),"-",IF(Y981=FALSE,(CONCATENATE(I$1," doesn't match.")),"-"))</f>
        <v>-</v>
      </c>
      <c r="BF981" s="3" t="str">
        <f>IF(OR($S981=FALSE,$R981=TRUE,$V981=FALSE),"-",IF(Z981=FALSE,(CONCATENATE(J$1," doesn't match.")),"-"))</f>
        <v>-</v>
      </c>
      <c r="BG981" s="3" t="str">
        <f>IF(OR($S981=FALSE,$R981=TRUE,$V981=FALSE),"-",IF(AA981=FALSE,(CONCATENATE(K$1," doesn't match.")),"-"))</f>
        <v>-</v>
      </c>
      <c r="BH981" s="3" t="str">
        <f>IF(OR($S981=FALSE,$R981=TRUE,$V981=FALSE),"-",IF(AB981=FALSE,(CONCATENATE(L$1," doesn't match.")),"-"))</f>
        <v>-</v>
      </c>
      <c r="BI981" s="3" t="str">
        <f>IF(OR($S981=FALSE,$R981=TRUE,$V981=FALSE),"-",IF(AC981=FALSE,(CONCATENATE(M$1," doesn't match.")),"-"))</f>
        <v>-</v>
      </c>
      <c r="BJ981" s="3" t="str">
        <f>IF(OR($S981=FALSE,$R981=TRUE,$V981=FALSE),"-",IF(AD981=FALSE,(CONCATENATE(N$1," doesn't match.")),"-"))</f>
        <v>-</v>
      </c>
      <c r="BK981" s="3" t="str">
        <f>IF(OR($S981=FALSE,$R981=TRUE,$V981=FALSE),"-",IF(AE981=FALSE,(CONCATENATE(O$1," doesn't match.")),"-"))</f>
        <v>-</v>
      </c>
      <c r="BL981" s="3" t="str">
        <f>IF(OR($S981=FALSE,$R981=TRUE,$V981=FALSE),"-",IF(AF981=FALSE,(CONCATENATE(P$1," doesn't match.")),"-"))</f>
        <v>-</v>
      </c>
    </row>
    <row r="982" spans="1:64" x14ac:dyDescent="0.25">
      <c r="A982" s="2"/>
      <c r="B982" s="3"/>
      <c r="C982" s="4"/>
      <c r="D982" s="3"/>
      <c r="E982" s="3"/>
      <c r="F982" s="3"/>
      <c r="G982" s="3"/>
      <c r="H982" s="5"/>
      <c r="I982" s="5"/>
      <c r="J982" s="5"/>
      <c r="K982" s="5"/>
      <c r="L982" s="3"/>
      <c r="M982" s="5"/>
      <c r="N982" s="5"/>
      <c r="O982" s="5"/>
      <c r="P982" s="5"/>
      <c r="Q982" s="5"/>
      <c r="R982" s="6" t="b">
        <f>B982=B983</f>
        <v>1</v>
      </c>
      <c r="S982" s="6" t="b">
        <f>C982=C983</f>
        <v>1</v>
      </c>
      <c r="T982" s="6" t="b">
        <f>D982=D983</f>
        <v>1</v>
      </c>
      <c r="U982" s="6" t="b">
        <f>E982=E983</f>
        <v>1</v>
      </c>
      <c r="V982" s="6" t="b">
        <f>F982=F983</f>
        <v>1</v>
      </c>
      <c r="W982" s="6" t="b">
        <f>G982=G983</f>
        <v>1</v>
      </c>
      <c r="X982" s="6" t="b">
        <f>H982=H983</f>
        <v>1</v>
      </c>
      <c r="Y982" s="6" t="b">
        <f>I982=I983</f>
        <v>1</v>
      </c>
      <c r="Z982" s="6" t="b">
        <f>J982=J983</f>
        <v>1</v>
      </c>
      <c r="AA982" s="6" t="b">
        <f>K982=K983</f>
        <v>1</v>
      </c>
      <c r="AB982" s="6" t="b">
        <f>L982=L983</f>
        <v>1</v>
      </c>
      <c r="AC982" s="6" t="b">
        <f>M982=M983</f>
        <v>1</v>
      </c>
      <c r="AD982" s="6" t="b">
        <f>N982=N983</f>
        <v>1</v>
      </c>
      <c r="AE982" s="6" t="b">
        <f>O982=O983</f>
        <v>1</v>
      </c>
      <c r="AF982" s="6" t="b">
        <f>P982=P983</f>
        <v>1</v>
      </c>
      <c r="AG982" s="3"/>
      <c r="AH982" s="8" t="str">
        <f>IF(ISBLANK($E982),"N/A",$E982)</f>
        <v>N/A</v>
      </c>
      <c r="AI982" s="8" t="str">
        <f>IF(ISBLANK($F982),"N/A",$F982)</f>
        <v>N/A</v>
      </c>
      <c r="AJ982" s="7" t="str">
        <f>IF(ISBLANK($B982),"N/A",$B982)</f>
        <v>N/A</v>
      </c>
      <c r="AK982" s="8" t="str">
        <f>IF(ISBLANK($C982),"N/A",$C982)</f>
        <v>N/A</v>
      </c>
      <c r="AL982" s="8" t="str">
        <f>IF(ISBLANK($C983),"N/A",$C983)</f>
        <v>N/A</v>
      </c>
      <c r="AM982" s="7" t="str">
        <f>IF(ISBLANK($B983),"N/A",$B983)</f>
        <v>N/A</v>
      </c>
      <c r="AN982" s="8" t="str">
        <f>IF(ISBLANK($F983),"N/A",$F983)</f>
        <v>N/A</v>
      </c>
      <c r="AO982" s="8" t="str">
        <f>IF(ISBLANK($E983),"N/A",$E983)</f>
        <v>N/A</v>
      </c>
      <c r="AP982" s="3"/>
      <c r="AQ982" s="6" t="str">
        <f>IF($S982=FALSE,"Matter doesn't match.","-")</f>
        <v>-</v>
      </c>
      <c r="AR982" s="6" t="str">
        <f>IF($R982=TRUE,"System matches.","-")</f>
        <v>System matches.</v>
      </c>
      <c r="AS982" s="6" t="str">
        <f>IF($U982=FALSE,"Action Type doesn't match.","-")</f>
        <v>-</v>
      </c>
      <c r="AT982" s="6" t="str">
        <f>IF($V982=FALSE,"Action Due doesn't match.","-")</f>
        <v>-</v>
      </c>
      <c r="AU982" s="6" t="b">
        <f>IF(AND($S982=TRUE,$Z982=TRUE,$U982=FALSE,$R982=FALSE),TRUE,FALSE)</f>
        <v>0</v>
      </c>
      <c r="AV982" s="13" t="b">
        <f ca="1">IF(OFFSET($AU982,-1,0)=TRUE,TRUE,FALSE)</f>
        <v>0</v>
      </c>
      <c r="AW982" s="6" t="b">
        <f>IF(AND($V982=TRUE,$S982=TRUE,$U982=FALSE,$R982=FALSE),TRUE,FALSE)</f>
        <v>0</v>
      </c>
      <c r="AX982" s="13" t="b">
        <f ca="1">IF(OFFSET($AW982,-1,0)="TRUE",TRUE,FALSE)</f>
        <v>0</v>
      </c>
      <c r="AY982" s="3"/>
      <c r="AZ982" s="3" t="str">
        <f>IF(OR($S982=FALSE,$R982=TRUE,$V982=FALSE),"-",IF(T982=FALSE,(CONCATENATE(D$1," doesn't match.")),"-"))</f>
        <v>-</v>
      </c>
      <c r="BA982" s="3" t="str">
        <f>IF(OR($S982=FALSE,$R982=TRUE,$V982=FALSE),"-",IF(U982=FALSE,(CONCATENATE(E$1," doesn't match.")),"-"))</f>
        <v>-</v>
      </c>
      <c r="BB982" s="3" t="str">
        <f>IF(OR($S982=FALSE,$R982=TRUE,$V982=FALSE),"-",IF(V982=FALSE,(CONCATENATE(F$1," doesn't match.")),"-"))</f>
        <v>-</v>
      </c>
      <c r="BC982" s="3" t="str">
        <f>IF(OR($S982=FALSE,$R982=TRUE,$V982=FALSE),"-",IF(W982=FALSE,(CONCATENATE(G$1," doesn't match.")),"-"))</f>
        <v>-</v>
      </c>
      <c r="BD982" s="3" t="str">
        <f>IF(OR($S982=FALSE,$R982=TRUE,$V982=FALSE),"-",IF(X982=FALSE,(CONCATENATE(H$1," doesn't match.")),"-"))</f>
        <v>-</v>
      </c>
      <c r="BE982" s="3" t="str">
        <f>IF(OR($S982=FALSE,$R982=TRUE,$V982=FALSE),"-",IF(Y982=FALSE,(CONCATENATE(I$1," doesn't match.")),"-"))</f>
        <v>-</v>
      </c>
      <c r="BF982" s="3" t="str">
        <f>IF(OR($S982=FALSE,$R982=TRUE,$V982=FALSE),"-",IF(Z982=FALSE,(CONCATENATE(J$1," doesn't match.")),"-"))</f>
        <v>-</v>
      </c>
      <c r="BG982" s="3" t="str">
        <f>IF(OR($S982=FALSE,$R982=TRUE,$V982=FALSE),"-",IF(AA982=FALSE,(CONCATENATE(K$1," doesn't match.")),"-"))</f>
        <v>-</v>
      </c>
      <c r="BH982" s="3" t="str">
        <f>IF(OR($S982=FALSE,$R982=TRUE,$V982=FALSE),"-",IF(AB982=FALSE,(CONCATENATE(L$1," doesn't match.")),"-"))</f>
        <v>-</v>
      </c>
      <c r="BI982" s="3" t="str">
        <f>IF(OR($S982=FALSE,$R982=TRUE,$V982=FALSE),"-",IF(AC982=FALSE,(CONCATENATE(M$1," doesn't match.")),"-"))</f>
        <v>-</v>
      </c>
      <c r="BJ982" s="3" t="str">
        <f>IF(OR($S982=FALSE,$R982=TRUE,$V982=FALSE),"-",IF(AD982=FALSE,(CONCATENATE(N$1," doesn't match.")),"-"))</f>
        <v>-</v>
      </c>
      <c r="BK982" s="3" t="str">
        <f>IF(OR($S982=FALSE,$R982=TRUE,$V982=FALSE),"-",IF(AE982=FALSE,(CONCATENATE(O$1," doesn't match.")),"-"))</f>
        <v>-</v>
      </c>
      <c r="BL982" s="3" t="str">
        <f>IF(OR($S982=FALSE,$R982=TRUE,$V982=FALSE),"-",IF(AF982=FALSE,(CONCATENATE(P$1," doesn't match.")),"-"))</f>
        <v>-</v>
      </c>
    </row>
    <row r="983" spans="1:64" x14ac:dyDescent="0.25">
      <c r="A983" s="2"/>
      <c r="B983" s="3"/>
      <c r="C983" s="4"/>
      <c r="D983" s="3"/>
      <c r="E983" s="3"/>
      <c r="F983" s="3"/>
      <c r="G983" s="3"/>
      <c r="H983" s="5"/>
      <c r="I983" s="5"/>
      <c r="J983" s="5"/>
      <c r="K983" s="5"/>
      <c r="L983" s="3"/>
      <c r="M983" s="5"/>
      <c r="N983" s="5"/>
      <c r="O983" s="5"/>
      <c r="P983" s="5"/>
      <c r="Q983" s="5"/>
      <c r="R983" s="6" t="b">
        <f>B983=B984</f>
        <v>1</v>
      </c>
      <c r="S983" s="6" t="b">
        <f>C983=C984</f>
        <v>1</v>
      </c>
      <c r="T983" s="6" t="b">
        <f>D983=D984</f>
        <v>1</v>
      </c>
      <c r="U983" s="6" t="b">
        <f>E983=E984</f>
        <v>1</v>
      </c>
      <c r="V983" s="6" t="b">
        <f>F983=F984</f>
        <v>1</v>
      </c>
      <c r="W983" s="6" t="b">
        <f>G983=G984</f>
        <v>1</v>
      </c>
      <c r="X983" s="6" t="b">
        <f>H983=H984</f>
        <v>1</v>
      </c>
      <c r="Y983" s="6" t="b">
        <f>I983=I984</f>
        <v>1</v>
      </c>
      <c r="Z983" s="6" t="b">
        <f>J983=J984</f>
        <v>1</v>
      </c>
      <c r="AA983" s="6" t="b">
        <f>K983=K984</f>
        <v>1</v>
      </c>
      <c r="AB983" s="6" t="b">
        <f>L983=L984</f>
        <v>1</v>
      </c>
      <c r="AC983" s="6" t="b">
        <f>M983=M984</f>
        <v>1</v>
      </c>
      <c r="AD983" s="6" t="b">
        <f>N983=N984</f>
        <v>1</v>
      </c>
      <c r="AE983" s="6" t="b">
        <f>O983=O984</f>
        <v>1</v>
      </c>
      <c r="AF983" s="6" t="b">
        <f>P983=P984</f>
        <v>1</v>
      </c>
      <c r="AG983" s="3"/>
      <c r="AH983" s="8" t="str">
        <f>IF(ISBLANK($E983),"N/A",$E983)</f>
        <v>N/A</v>
      </c>
      <c r="AI983" s="8" t="str">
        <f>IF(ISBLANK($F983),"N/A",$F983)</f>
        <v>N/A</v>
      </c>
      <c r="AJ983" s="7" t="str">
        <f>IF(ISBLANK($B983),"N/A",$B983)</f>
        <v>N/A</v>
      </c>
      <c r="AK983" s="8" t="str">
        <f>IF(ISBLANK($C983),"N/A",$C983)</f>
        <v>N/A</v>
      </c>
      <c r="AL983" s="8" t="str">
        <f>IF(ISBLANK($C984),"N/A",$C984)</f>
        <v>N/A</v>
      </c>
      <c r="AM983" s="7" t="str">
        <f>IF(ISBLANK($B984),"N/A",$B984)</f>
        <v>N/A</v>
      </c>
      <c r="AN983" s="8" t="str">
        <f>IF(ISBLANK($F984),"N/A",$F984)</f>
        <v>N/A</v>
      </c>
      <c r="AO983" s="8" t="str">
        <f>IF(ISBLANK($E984),"N/A",$E984)</f>
        <v>N/A</v>
      </c>
      <c r="AP983" s="3"/>
      <c r="AQ983" s="6" t="str">
        <f>IF($S983=FALSE,"Matter doesn't match.","-")</f>
        <v>-</v>
      </c>
      <c r="AR983" s="6" t="str">
        <f>IF($R983=TRUE,"System matches.","-")</f>
        <v>System matches.</v>
      </c>
      <c r="AS983" s="6" t="str">
        <f>IF($U983=FALSE,"Action Type doesn't match.","-")</f>
        <v>-</v>
      </c>
      <c r="AT983" s="6" t="str">
        <f>IF($V983=FALSE,"Action Due doesn't match.","-")</f>
        <v>-</v>
      </c>
      <c r="AU983" s="6" t="b">
        <f>IF(AND($S983=TRUE,$Z983=TRUE,$U983=FALSE,$R983=FALSE),TRUE,FALSE)</f>
        <v>0</v>
      </c>
      <c r="AV983" s="13" t="b">
        <f ca="1">IF(OFFSET($AU983,-1,0)=TRUE,TRUE,FALSE)</f>
        <v>0</v>
      </c>
      <c r="AW983" s="6" t="b">
        <f>IF(AND($V983=TRUE,$S983=TRUE,$U983=FALSE,$R983=FALSE),TRUE,FALSE)</f>
        <v>0</v>
      </c>
      <c r="AX983" s="13" t="b">
        <f ca="1">IF(OFFSET($AW983,-1,0)="TRUE",TRUE,FALSE)</f>
        <v>0</v>
      </c>
      <c r="AY983" s="3"/>
      <c r="AZ983" s="3" t="str">
        <f>IF(OR($S983=FALSE,$R983=TRUE,$V983=FALSE),"-",IF(T983=FALSE,(CONCATENATE(D$1," doesn't match.")),"-"))</f>
        <v>-</v>
      </c>
      <c r="BA983" s="3" t="str">
        <f>IF(OR($S983=FALSE,$R983=TRUE,$V983=FALSE),"-",IF(U983=FALSE,(CONCATENATE(E$1," doesn't match.")),"-"))</f>
        <v>-</v>
      </c>
      <c r="BB983" s="3" t="str">
        <f>IF(OR($S983=FALSE,$R983=TRUE,$V983=FALSE),"-",IF(V983=FALSE,(CONCATENATE(F$1," doesn't match.")),"-"))</f>
        <v>-</v>
      </c>
      <c r="BC983" s="3" t="str">
        <f>IF(OR($S983=FALSE,$R983=TRUE,$V983=FALSE),"-",IF(W983=FALSE,(CONCATENATE(G$1," doesn't match.")),"-"))</f>
        <v>-</v>
      </c>
      <c r="BD983" s="3" t="str">
        <f>IF(OR($S983=FALSE,$R983=TRUE,$V983=FALSE),"-",IF(X983=FALSE,(CONCATENATE(H$1," doesn't match.")),"-"))</f>
        <v>-</v>
      </c>
      <c r="BE983" s="3" t="str">
        <f>IF(OR($S983=FALSE,$R983=TRUE,$V983=FALSE),"-",IF(Y983=FALSE,(CONCATENATE(I$1," doesn't match.")),"-"))</f>
        <v>-</v>
      </c>
      <c r="BF983" s="3" t="str">
        <f>IF(OR($S983=FALSE,$R983=TRUE,$V983=FALSE),"-",IF(Z983=FALSE,(CONCATENATE(J$1," doesn't match.")),"-"))</f>
        <v>-</v>
      </c>
      <c r="BG983" s="3" t="str">
        <f>IF(OR($S983=FALSE,$R983=TRUE,$V983=FALSE),"-",IF(AA983=FALSE,(CONCATENATE(K$1," doesn't match.")),"-"))</f>
        <v>-</v>
      </c>
      <c r="BH983" s="3" t="str">
        <f>IF(OR($S983=FALSE,$R983=TRUE,$V983=FALSE),"-",IF(AB983=FALSE,(CONCATENATE(L$1," doesn't match.")),"-"))</f>
        <v>-</v>
      </c>
      <c r="BI983" s="3" t="str">
        <f>IF(OR($S983=FALSE,$R983=TRUE,$V983=FALSE),"-",IF(AC983=FALSE,(CONCATENATE(M$1," doesn't match.")),"-"))</f>
        <v>-</v>
      </c>
      <c r="BJ983" s="3" t="str">
        <f>IF(OR($S983=FALSE,$R983=TRUE,$V983=FALSE),"-",IF(AD983=FALSE,(CONCATENATE(N$1," doesn't match.")),"-"))</f>
        <v>-</v>
      </c>
      <c r="BK983" s="3" t="str">
        <f>IF(OR($S983=FALSE,$R983=TRUE,$V983=FALSE),"-",IF(AE983=FALSE,(CONCATENATE(O$1," doesn't match.")),"-"))</f>
        <v>-</v>
      </c>
      <c r="BL983" s="3" t="str">
        <f>IF(OR($S983=FALSE,$R983=TRUE,$V983=FALSE),"-",IF(AF983=FALSE,(CONCATENATE(P$1," doesn't match.")),"-"))</f>
        <v>-</v>
      </c>
    </row>
    <row r="984" spans="1:64" x14ac:dyDescent="0.25">
      <c r="A984" s="2"/>
      <c r="B984" s="3"/>
      <c r="C984" s="4"/>
      <c r="D984" s="3"/>
      <c r="E984" s="3"/>
      <c r="F984" s="3"/>
      <c r="G984" s="3"/>
      <c r="H984" s="5"/>
      <c r="I984" s="5"/>
      <c r="J984" s="5"/>
      <c r="K984" s="5"/>
      <c r="L984" s="3"/>
      <c r="M984" s="5"/>
      <c r="N984" s="5"/>
      <c r="O984" s="5"/>
      <c r="P984" s="5"/>
      <c r="Q984" s="5"/>
      <c r="R984" s="6" t="b">
        <f>B984=B985</f>
        <v>1</v>
      </c>
      <c r="S984" s="6" t="b">
        <f>C984=C985</f>
        <v>1</v>
      </c>
      <c r="T984" s="6" t="b">
        <f>D984=D985</f>
        <v>1</v>
      </c>
      <c r="U984" s="6" t="b">
        <f>E984=E985</f>
        <v>1</v>
      </c>
      <c r="V984" s="6" t="b">
        <f>F984=F985</f>
        <v>1</v>
      </c>
      <c r="W984" s="6" t="b">
        <f>G984=G985</f>
        <v>1</v>
      </c>
      <c r="X984" s="6" t="b">
        <f>H984=H985</f>
        <v>1</v>
      </c>
      <c r="Y984" s="6" t="b">
        <f>I984=I985</f>
        <v>1</v>
      </c>
      <c r="Z984" s="6" t="b">
        <f>J984=J985</f>
        <v>1</v>
      </c>
      <c r="AA984" s="6" t="b">
        <f>K984=K985</f>
        <v>1</v>
      </c>
      <c r="AB984" s="6" t="b">
        <f>L984=L985</f>
        <v>1</v>
      </c>
      <c r="AC984" s="6" t="b">
        <f>M984=M985</f>
        <v>1</v>
      </c>
      <c r="AD984" s="6" t="b">
        <f>N984=N985</f>
        <v>1</v>
      </c>
      <c r="AE984" s="6" t="b">
        <f>O984=O985</f>
        <v>1</v>
      </c>
      <c r="AF984" s="6" t="b">
        <f>P984=P985</f>
        <v>1</v>
      </c>
      <c r="AG984" s="3"/>
      <c r="AH984" s="8" t="str">
        <f>IF(ISBLANK($E984),"N/A",$E984)</f>
        <v>N/A</v>
      </c>
      <c r="AI984" s="8" t="str">
        <f>IF(ISBLANK($F984),"N/A",$F984)</f>
        <v>N/A</v>
      </c>
      <c r="AJ984" s="7" t="str">
        <f>IF(ISBLANK($B984),"N/A",$B984)</f>
        <v>N/A</v>
      </c>
      <c r="AK984" s="8" t="str">
        <f>IF(ISBLANK($C984),"N/A",$C984)</f>
        <v>N/A</v>
      </c>
      <c r="AL984" s="8" t="str">
        <f>IF(ISBLANK($C985),"N/A",$C985)</f>
        <v>N/A</v>
      </c>
      <c r="AM984" s="7" t="str">
        <f>IF(ISBLANK($B985),"N/A",$B985)</f>
        <v>N/A</v>
      </c>
      <c r="AN984" s="8" t="str">
        <f>IF(ISBLANK($F985),"N/A",$F985)</f>
        <v>N/A</v>
      </c>
      <c r="AO984" s="8" t="str">
        <f>IF(ISBLANK($E985),"N/A",$E985)</f>
        <v>N/A</v>
      </c>
      <c r="AP984" s="3"/>
      <c r="AQ984" s="6" t="str">
        <f>IF($S984=FALSE,"Matter doesn't match.","-")</f>
        <v>-</v>
      </c>
      <c r="AR984" s="6" t="str">
        <f>IF($R984=TRUE,"System matches.","-")</f>
        <v>System matches.</v>
      </c>
      <c r="AS984" s="6" t="str">
        <f>IF($U984=FALSE,"Action Type doesn't match.","-")</f>
        <v>-</v>
      </c>
      <c r="AT984" s="6" t="str">
        <f>IF($V984=FALSE,"Action Due doesn't match.","-")</f>
        <v>-</v>
      </c>
      <c r="AU984" s="6" t="b">
        <f>IF(AND($S984=TRUE,$Z984=TRUE,$U984=FALSE,$R984=FALSE),TRUE,FALSE)</f>
        <v>0</v>
      </c>
      <c r="AV984" s="13" t="b">
        <f ca="1">IF(OFFSET($AU984,-1,0)=TRUE,TRUE,FALSE)</f>
        <v>0</v>
      </c>
      <c r="AW984" s="6" t="b">
        <f>IF(AND($V984=TRUE,$S984=TRUE,$U984=FALSE,$R984=FALSE),TRUE,FALSE)</f>
        <v>0</v>
      </c>
      <c r="AX984" s="13" t="b">
        <f ca="1">IF(OFFSET($AW984,-1,0)="TRUE",TRUE,FALSE)</f>
        <v>0</v>
      </c>
      <c r="AY984" s="3"/>
      <c r="AZ984" s="3" t="str">
        <f>IF(OR($S984=FALSE,$R984=TRUE,$V984=FALSE),"-",IF(T984=FALSE,(CONCATENATE(D$1," doesn't match.")),"-"))</f>
        <v>-</v>
      </c>
      <c r="BA984" s="3" t="str">
        <f>IF(OR($S984=FALSE,$R984=TRUE,$V984=FALSE),"-",IF(U984=FALSE,(CONCATENATE(E$1," doesn't match.")),"-"))</f>
        <v>-</v>
      </c>
      <c r="BB984" s="3" t="str">
        <f>IF(OR($S984=FALSE,$R984=TRUE,$V984=FALSE),"-",IF(V984=FALSE,(CONCATENATE(F$1," doesn't match.")),"-"))</f>
        <v>-</v>
      </c>
      <c r="BC984" s="3" t="str">
        <f>IF(OR($S984=FALSE,$R984=TRUE,$V984=FALSE),"-",IF(W984=FALSE,(CONCATENATE(G$1," doesn't match.")),"-"))</f>
        <v>-</v>
      </c>
      <c r="BD984" s="3" t="str">
        <f>IF(OR($S984=FALSE,$R984=TRUE,$V984=FALSE),"-",IF(X984=FALSE,(CONCATENATE(H$1," doesn't match.")),"-"))</f>
        <v>-</v>
      </c>
      <c r="BE984" s="3" t="str">
        <f>IF(OR($S984=FALSE,$R984=TRUE,$V984=FALSE),"-",IF(Y984=FALSE,(CONCATENATE(I$1," doesn't match.")),"-"))</f>
        <v>-</v>
      </c>
      <c r="BF984" s="3" t="str">
        <f>IF(OR($S984=FALSE,$R984=TRUE,$V984=FALSE),"-",IF(Z984=FALSE,(CONCATENATE(J$1," doesn't match.")),"-"))</f>
        <v>-</v>
      </c>
      <c r="BG984" s="3" t="str">
        <f>IF(OR($S984=FALSE,$R984=TRUE,$V984=FALSE),"-",IF(AA984=FALSE,(CONCATENATE(K$1," doesn't match.")),"-"))</f>
        <v>-</v>
      </c>
      <c r="BH984" s="3" t="str">
        <f>IF(OR($S984=FALSE,$R984=TRUE,$V984=FALSE),"-",IF(AB984=FALSE,(CONCATENATE(L$1," doesn't match.")),"-"))</f>
        <v>-</v>
      </c>
      <c r="BI984" s="3" t="str">
        <f>IF(OR($S984=FALSE,$R984=TRUE,$V984=FALSE),"-",IF(AC984=FALSE,(CONCATENATE(M$1," doesn't match.")),"-"))</f>
        <v>-</v>
      </c>
      <c r="BJ984" s="3" t="str">
        <f>IF(OR($S984=FALSE,$R984=TRUE,$V984=FALSE),"-",IF(AD984=FALSE,(CONCATENATE(N$1," doesn't match.")),"-"))</f>
        <v>-</v>
      </c>
      <c r="BK984" s="3" t="str">
        <f>IF(OR($S984=FALSE,$R984=TRUE,$V984=FALSE),"-",IF(AE984=FALSE,(CONCATENATE(O$1," doesn't match.")),"-"))</f>
        <v>-</v>
      </c>
      <c r="BL984" s="3" t="str">
        <f>IF(OR($S984=FALSE,$R984=TRUE,$V984=FALSE),"-",IF(AF984=FALSE,(CONCATENATE(P$1," doesn't match.")),"-"))</f>
        <v>-</v>
      </c>
    </row>
    <row r="985" spans="1:64" x14ac:dyDescent="0.25">
      <c r="A985" s="2"/>
      <c r="B985" s="3"/>
      <c r="C985" s="4"/>
      <c r="D985" s="3"/>
      <c r="E985" s="3"/>
      <c r="F985" s="3"/>
      <c r="G985" s="3"/>
      <c r="H985" s="5"/>
      <c r="I985" s="5"/>
      <c r="J985" s="5"/>
      <c r="K985" s="5"/>
      <c r="L985" s="3"/>
      <c r="M985" s="5"/>
      <c r="N985" s="5"/>
      <c r="O985" s="5"/>
      <c r="P985" s="5"/>
      <c r="Q985" s="5"/>
      <c r="R985" s="6" t="b">
        <f>B985=B986</f>
        <v>1</v>
      </c>
      <c r="S985" s="6" t="b">
        <f>C985=C986</f>
        <v>1</v>
      </c>
      <c r="T985" s="6" t="b">
        <f>D985=D986</f>
        <v>1</v>
      </c>
      <c r="U985" s="6" t="b">
        <f>E985=E986</f>
        <v>1</v>
      </c>
      <c r="V985" s="6" t="b">
        <f>F985=F986</f>
        <v>1</v>
      </c>
      <c r="W985" s="6" t="b">
        <f>G985=G986</f>
        <v>1</v>
      </c>
      <c r="X985" s="6" t="b">
        <f>H985=H986</f>
        <v>1</v>
      </c>
      <c r="Y985" s="6" t="b">
        <f>I985=I986</f>
        <v>1</v>
      </c>
      <c r="Z985" s="6" t="b">
        <f>J985=J986</f>
        <v>1</v>
      </c>
      <c r="AA985" s="6" t="b">
        <f>K985=K986</f>
        <v>1</v>
      </c>
      <c r="AB985" s="6" t="b">
        <f>L985=L986</f>
        <v>1</v>
      </c>
      <c r="AC985" s="6" t="b">
        <f>M985=M986</f>
        <v>1</v>
      </c>
      <c r="AD985" s="6" t="b">
        <f>N985=N986</f>
        <v>1</v>
      </c>
      <c r="AE985" s="6" t="b">
        <f>O985=O986</f>
        <v>1</v>
      </c>
      <c r="AF985" s="6" t="b">
        <f>P985=P986</f>
        <v>1</v>
      </c>
      <c r="AG985" s="3"/>
      <c r="AH985" s="8" t="str">
        <f>IF(ISBLANK($E985),"N/A",$E985)</f>
        <v>N/A</v>
      </c>
      <c r="AI985" s="8" t="str">
        <f>IF(ISBLANK($F985),"N/A",$F985)</f>
        <v>N/A</v>
      </c>
      <c r="AJ985" s="7" t="str">
        <f>IF(ISBLANK($B985),"N/A",$B985)</f>
        <v>N/A</v>
      </c>
      <c r="AK985" s="8" t="str">
        <f>IF(ISBLANK($C985),"N/A",$C985)</f>
        <v>N/A</v>
      </c>
      <c r="AL985" s="8" t="str">
        <f>IF(ISBLANK($C986),"N/A",$C986)</f>
        <v>N/A</v>
      </c>
      <c r="AM985" s="7" t="str">
        <f>IF(ISBLANK($B986),"N/A",$B986)</f>
        <v>N/A</v>
      </c>
      <c r="AN985" s="8" t="str">
        <f>IF(ISBLANK($F986),"N/A",$F986)</f>
        <v>N/A</v>
      </c>
      <c r="AO985" s="8" t="str">
        <f>IF(ISBLANK($E986),"N/A",$E986)</f>
        <v>N/A</v>
      </c>
      <c r="AP985" s="3"/>
      <c r="AQ985" s="6" t="str">
        <f>IF($S985=FALSE,"Matter doesn't match.","-")</f>
        <v>-</v>
      </c>
      <c r="AR985" s="6" t="str">
        <f>IF($R985=TRUE,"System matches.","-")</f>
        <v>System matches.</v>
      </c>
      <c r="AS985" s="6" t="str">
        <f>IF($U985=FALSE,"Action Type doesn't match.","-")</f>
        <v>-</v>
      </c>
      <c r="AT985" s="6" t="str">
        <f>IF($V985=FALSE,"Action Due doesn't match.","-")</f>
        <v>-</v>
      </c>
      <c r="AU985" s="6" t="b">
        <f>IF(AND($S985=TRUE,$Z985=TRUE,$U985=FALSE,$R985=FALSE),TRUE,FALSE)</f>
        <v>0</v>
      </c>
      <c r="AV985" s="13" t="b">
        <f ca="1">IF(OFFSET($AU985,-1,0)=TRUE,TRUE,FALSE)</f>
        <v>0</v>
      </c>
      <c r="AW985" s="6" t="b">
        <f>IF(AND($V985=TRUE,$S985=TRUE,$U985=FALSE,$R985=FALSE),TRUE,FALSE)</f>
        <v>0</v>
      </c>
      <c r="AX985" s="13" t="b">
        <f ca="1">IF(OFFSET($AW985,-1,0)="TRUE",TRUE,FALSE)</f>
        <v>0</v>
      </c>
      <c r="AY985" s="3"/>
      <c r="AZ985" s="3" t="str">
        <f>IF(OR($S985=FALSE,$R985=TRUE,$V985=FALSE),"-",IF(T985=FALSE,(CONCATENATE(D$1," doesn't match.")),"-"))</f>
        <v>-</v>
      </c>
      <c r="BA985" s="3" t="str">
        <f>IF(OR($S985=FALSE,$R985=TRUE,$V985=FALSE),"-",IF(U985=FALSE,(CONCATENATE(E$1," doesn't match.")),"-"))</f>
        <v>-</v>
      </c>
      <c r="BB985" s="3" t="str">
        <f>IF(OR($S985=FALSE,$R985=TRUE,$V985=FALSE),"-",IF(V985=FALSE,(CONCATENATE(F$1," doesn't match.")),"-"))</f>
        <v>-</v>
      </c>
      <c r="BC985" s="3" t="str">
        <f>IF(OR($S985=FALSE,$R985=TRUE,$V985=FALSE),"-",IF(W985=FALSE,(CONCATENATE(G$1," doesn't match.")),"-"))</f>
        <v>-</v>
      </c>
      <c r="BD985" s="3" t="str">
        <f>IF(OR($S985=FALSE,$R985=TRUE,$V985=FALSE),"-",IF(X985=FALSE,(CONCATENATE(H$1," doesn't match.")),"-"))</f>
        <v>-</v>
      </c>
      <c r="BE985" s="3" t="str">
        <f>IF(OR($S985=FALSE,$R985=TRUE,$V985=FALSE),"-",IF(Y985=FALSE,(CONCATENATE(I$1," doesn't match.")),"-"))</f>
        <v>-</v>
      </c>
      <c r="BF985" s="3" t="str">
        <f>IF(OR($S985=FALSE,$R985=TRUE,$V985=FALSE),"-",IF(Z985=FALSE,(CONCATENATE(J$1," doesn't match.")),"-"))</f>
        <v>-</v>
      </c>
      <c r="BG985" s="3" t="str">
        <f>IF(OR($S985=FALSE,$R985=TRUE,$V985=FALSE),"-",IF(AA985=FALSE,(CONCATENATE(K$1," doesn't match.")),"-"))</f>
        <v>-</v>
      </c>
      <c r="BH985" s="3" t="str">
        <f>IF(OR($S985=FALSE,$R985=TRUE,$V985=FALSE),"-",IF(AB985=FALSE,(CONCATENATE(L$1," doesn't match.")),"-"))</f>
        <v>-</v>
      </c>
      <c r="BI985" s="3" t="str">
        <f>IF(OR($S985=FALSE,$R985=TRUE,$V985=FALSE),"-",IF(AC985=FALSE,(CONCATENATE(M$1," doesn't match.")),"-"))</f>
        <v>-</v>
      </c>
      <c r="BJ985" s="3" t="str">
        <f>IF(OR($S985=FALSE,$R985=TRUE,$V985=FALSE),"-",IF(AD985=FALSE,(CONCATENATE(N$1," doesn't match.")),"-"))</f>
        <v>-</v>
      </c>
      <c r="BK985" s="3" t="str">
        <f>IF(OR($S985=FALSE,$R985=TRUE,$V985=FALSE),"-",IF(AE985=FALSE,(CONCATENATE(O$1," doesn't match.")),"-"))</f>
        <v>-</v>
      </c>
      <c r="BL985" s="3" t="str">
        <f>IF(OR($S985=FALSE,$R985=TRUE,$V985=FALSE),"-",IF(AF985=FALSE,(CONCATENATE(P$1," doesn't match.")),"-"))</f>
        <v>-</v>
      </c>
    </row>
    <row r="986" spans="1:64" x14ac:dyDescent="0.25">
      <c r="A986" s="2"/>
      <c r="B986" s="3"/>
      <c r="C986" s="4"/>
      <c r="D986" s="3"/>
      <c r="E986" s="3"/>
      <c r="F986" s="3"/>
      <c r="G986" s="3"/>
      <c r="H986" s="5"/>
      <c r="I986" s="5"/>
      <c r="J986" s="5"/>
      <c r="K986" s="5"/>
      <c r="L986" s="3"/>
      <c r="M986" s="5"/>
      <c r="N986" s="5"/>
      <c r="O986" s="5"/>
      <c r="P986" s="5"/>
      <c r="Q986" s="5"/>
      <c r="R986" s="6" t="b">
        <f>B986=B987</f>
        <v>1</v>
      </c>
      <c r="S986" s="6" t="b">
        <f>C986=C987</f>
        <v>1</v>
      </c>
      <c r="T986" s="6" t="b">
        <f>D986=D987</f>
        <v>1</v>
      </c>
      <c r="U986" s="6" t="b">
        <f>E986=E987</f>
        <v>1</v>
      </c>
      <c r="V986" s="6" t="b">
        <f>F986=F987</f>
        <v>1</v>
      </c>
      <c r="W986" s="6" t="b">
        <f>G986=G987</f>
        <v>1</v>
      </c>
      <c r="X986" s="6" t="b">
        <f>H986=H987</f>
        <v>1</v>
      </c>
      <c r="Y986" s="6" t="b">
        <f>I986=I987</f>
        <v>1</v>
      </c>
      <c r="Z986" s="6" t="b">
        <f>J986=J987</f>
        <v>1</v>
      </c>
      <c r="AA986" s="6" t="b">
        <f>K986=K987</f>
        <v>1</v>
      </c>
      <c r="AB986" s="6" t="b">
        <f>L986=L987</f>
        <v>1</v>
      </c>
      <c r="AC986" s="6" t="b">
        <f>M986=M987</f>
        <v>1</v>
      </c>
      <c r="AD986" s="6" t="b">
        <f>N986=N987</f>
        <v>1</v>
      </c>
      <c r="AE986" s="6" t="b">
        <f>O986=O987</f>
        <v>1</v>
      </c>
      <c r="AF986" s="6" t="b">
        <f>P986=P987</f>
        <v>1</v>
      </c>
      <c r="AG986" s="3"/>
      <c r="AH986" s="8" t="str">
        <f>IF(ISBLANK($E986),"N/A",$E986)</f>
        <v>N/A</v>
      </c>
      <c r="AI986" s="8" t="str">
        <f>IF(ISBLANK($F986),"N/A",$F986)</f>
        <v>N/A</v>
      </c>
      <c r="AJ986" s="7" t="str">
        <f>IF(ISBLANK($B986),"N/A",$B986)</f>
        <v>N/A</v>
      </c>
      <c r="AK986" s="8" t="str">
        <f>IF(ISBLANK($C986),"N/A",$C986)</f>
        <v>N/A</v>
      </c>
      <c r="AL986" s="8" t="str">
        <f>IF(ISBLANK($C987),"N/A",$C987)</f>
        <v>N/A</v>
      </c>
      <c r="AM986" s="7" t="str">
        <f>IF(ISBLANK($B987),"N/A",$B987)</f>
        <v>N/A</v>
      </c>
      <c r="AN986" s="8" t="str">
        <f>IF(ISBLANK($F987),"N/A",$F987)</f>
        <v>N/A</v>
      </c>
      <c r="AO986" s="8" t="str">
        <f>IF(ISBLANK($E987),"N/A",$E987)</f>
        <v>N/A</v>
      </c>
      <c r="AP986" s="3"/>
      <c r="AQ986" s="6" t="str">
        <f>IF($S986=FALSE,"Matter doesn't match.","-")</f>
        <v>-</v>
      </c>
      <c r="AR986" s="6" t="str">
        <f>IF($R986=TRUE,"System matches.","-")</f>
        <v>System matches.</v>
      </c>
      <c r="AS986" s="6" t="str">
        <f>IF($U986=FALSE,"Action Type doesn't match.","-")</f>
        <v>-</v>
      </c>
      <c r="AT986" s="6" t="str">
        <f>IF($V986=FALSE,"Action Due doesn't match.","-")</f>
        <v>-</v>
      </c>
      <c r="AU986" s="6" t="b">
        <f>IF(AND($S986=TRUE,$Z986=TRUE,$U986=FALSE,$R986=FALSE),TRUE,FALSE)</f>
        <v>0</v>
      </c>
      <c r="AV986" s="13" t="b">
        <f ca="1">IF(OFFSET($AU986,-1,0)=TRUE,TRUE,FALSE)</f>
        <v>0</v>
      </c>
      <c r="AW986" s="6" t="b">
        <f>IF(AND($V986=TRUE,$S986=TRUE,$U986=FALSE,$R986=FALSE),TRUE,FALSE)</f>
        <v>0</v>
      </c>
      <c r="AX986" s="13" t="b">
        <f ca="1">IF(OFFSET($AW986,-1,0)="TRUE",TRUE,FALSE)</f>
        <v>0</v>
      </c>
      <c r="AY986" s="3"/>
      <c r="AZ986" s="3" t="str">
        <f>IF(OR($S986=FALSE,$R986=TRUE,$V986=FALSE),"-",IF(T986=FALSE,(CONCATENATE(D$1," doesn't match.")),"-"))</f>
        <v>-</v>
      </c>
      <c r="BA986" s="3" t="str">
        <f>IF(OR($S986=FALSE,$R986=TRUE,$V986=FALSE),"-",IF(U986=FALSE,(CONCATENATE(E$1," doesn't match.")),"-"))</f>
        <v>-</v>
      </c>
      <c r="BB986" s="3" t="str">
        <f>IF(OR($S986=FALSE,$R986=TRUE,$V986=FALSE),"-",IF(V986=FALSE,(CONCATENATE(F$1," doesn't match.")),"-"))</f>
        <v>-</v>
      </c>
      <c r="BC986" s="3" t="str">
        <f>IF(OR($S986=FALSE,$R986=TRUE,$V986=FALSE),"-",IF(W986=FALSE,(CONCATENATE(G$1," doesn't match.")),"-"))</f>
        <v>-</v>
      </c>
      <c r="BD986" s="3" t="str">
        <f>IF(OR($S986=FALSE,$R986=TRUE,$V986=FALSE),"-",IF(X986=FALSE,(CONCATENATE(H$1," doesn't match.")),"-"))</f>
        <v>-</v>
      </c>
      <c r="BE986" s="3" t="str">
        <f>IF(OR($S986=FALSE,$R986=TRUE,$V986=FALSE),"-",IF(Y986=FALSE,(CONCATENATE(I$1," doesn't match.")),"-"))</f>
        <v>-</v>
      </c>
      <c r="BF986" s="3" t="str">
        <f>IF(OR($S986=FALSE,$R986=TRUE,$V986=FALSE),"-",IF(Z986=FALSE,(CONCATENATE(J$1," doesn't match.")),"-"))</f>
        <v>-</v>
      </c>
      <c r="BG986" s="3" t="str">
        <f>IF(OR($S986=FALSE,$R986=TRUE,$V986=FALSE),"-",IF(AA986=FALSE,(CONCATENATE(K$1," doesn't match.")),"-"))</f>
        <v>-</v>
      </c>
      <c r="BH986" s="3" t="str">
        <f>IF(OR($S986=FALSE,$R986=TRUE,$V986=FALSE),"-",IF(AB986=FALSE,(CONCATENATE(L$1," doesn't match.")),"-"))</f>
        <v>-</v>
      </c>
      <c r="BI986" s="3" t="str">
        <f>IF(OR($S986=FALSE,$R986=TRUE,$V986=FALSE),"-",IF(AC986=FALSE,(CONCATENATE(M$1," doesn't match.")),"-"))</f>
        <v>-</v>
      </c>
      <c r="BJ986" s="3" t="str">
        <f>IF(OR($S986=FALSE,$R986=TRUE,$V986=FALSE),"-",IF(AD986=FALSE,(CONCATENATE(N$1," doesn't match.")),"-"))</f>
        <v>-</v>
      </c>
      <c r="BK986" s="3" t="str">
        <f>IF(OR($S986=FALSE,$R986=TRUE,$V986=FALSE),"-",IF(AE986=FALSE,(CONCATENATE(O$1," doesn't match.")),"-"))</f>
        <v>-</v>
      </c>
      <c r="BL986" s="3" t="str">
        <f>IF(OR($S986=FALSE,$R986=TRUE,$V986=FALSE),"-",IF(AF986=FALSE,(CONCATENATE(P$1," doesn't match.")),"-"))</f>
        <v>-</v>
      </c>
    </row>
    <row r="987" spans="1:64" x14ac:dyDescent="0.25">
      <c r="A987" s="2"/>
      <c r="B987" s="3"/>
      <c r="C987" s="4"/>
      <c r="D987" s="3"/>
      <c r="E987" s="3"/>
      <c r="F987" s="3"/>
      <c r="G987" s="3"/>
      <c r="H987" s="5"/>
      <c r="I987" s="5"/>
      <c r="J987" s="5"/>
      <c r="K987" s="5"/>
      <c r="L987" s="3"/>
      <c r="M987" s="5"/>
      <c r="N987" s="5"/>
      <c r="O987" s="5"/>
      <c r="P987" s="5"/>
      <c r="Q987" s="5"/>
      <c r="R987" s="6" t="b">
        <f>B987=B988</f>
        <v>1</v>
      </c>
      <c r="S987" s="6" t="b">
        <f>C987=C988</f>
        <v>1</v>
      </c>
      <c r="T987" s="6" t="b">
        <f>D987=D988</f>
        <v>1</v>
      </c>
      <c r="U987" s="6" t="b">
        <f>E987=E988</f>
        <v>1</v>
      </c>
      <c r="V987" s="6" t="b">
        <f>F987=F988</f>
        <v>1</v>
      </c>
      <c r="W987" s="6" t="b">
        <f>G987=G988</f>
        <v>1</v>
      </c>
      <c r="X987" s="6" t="b">
        <f>H987=H988</f>
        <v>1</v>
      </c>
      <c r="Y987" s="6" t="b">
        <f>I987=I988</f>
        <v>1</v>
      </c>
      <c r="Z987" s="6" t="b">
        <f>J987=J988</f>
        <v>1</v>
      </c>
      <c r="AA987" s="6" t="b">
        <f>K987=K988</f>
        <v>1</v>
      </c>
      <c r="AB987" s="6" t="b">
        <f>L987=L988</f>
        <v>1</v>
      </c>
      <c r="AC987" s="6" t="b">
        <f>M987=M988</f>
        <v>1</v>
      </c>
      <c r="AD987" s="6" t="b">
        <f>N987=N988</f>
        <v>1</v>
      </c>
      <c r="AE987" s="6" t="b">
        <f>O987=O988</f>
        <v>1</v>
      </c>
      <c r="AF987" s="6" t="b">
        <f>P987=P988</f>
        <v>1</v>
      </c>
      <c r="AG987" s="3"/>
      <c r="AH987" s="8" t="str">
        <f>IF(ISBLANK($E987),"N/A",$E987)</f>
        <v>N/A</v>
      </c>
      <c r="AI987" s="8" t="str">
        <f>IF(ISBLANK($F987),"N/A",$F987)</f>
        <v>N/A</v>
      </c>
      <c r="AJ987" s="7" t="str">
        <f>IF(ISBLANK($B987),"N/A",$B987)</f>
        <v>N/A</v>
      </c>
      <c r="AK987" s="8" t="str">
        <f>IF(ISBLANK($C987),"N/A",$C987)</f>
        <v>N/A</v>
      </c>
      <c r="AL987" s="8" t="str">
        <f>IF(ISBLANK($C988),"N/A",$C988)</f>
        <v>N/A</v>
      </c>
      <c r="AM987" s="7" t="str">
        <f>IF(ISBLANK($B988),"N/A",$B988)</f>
        <v>N/A</v>
      </c>
      <c r="AN987" s="8" t="str">
        <f>IF(ISBLANK($F988),"N/A",$F988)</f>
        <v>N/A</v>
      </c>
      <c r="AO987" s="8" t="str">
        <f>IF(ISBLANK($E988),"N/A",$E988)</f>
        <v>N/A</v>
      </c>
      <c r="AP987" s="3"/>
      <c r="AQ987" s="6" t="str">
        <f>IF($S987=FALSE,"Matter doesn't match.","-")</f>
        <v>-</v>
      </c>
      <c r="AR987" s="6" t="str">
        <f>IF($R987=TRUE,"System matches.","-")</f>
        <v>System matches.</v>
      </c>
      <c r="AS987" s="6" t="str">
        <f>IF($U987=FALSE,"Action Type doesn't match.","-")</f>
        <v>-</v>
      </c>
      <c r="AT987" s="6" t="str">
        <f>IF($V987=FALSE,"Action Due doesn't match.","-")</f>
        <v>-</v>
      </c>
      <c r="AU987" s="6" t="b">
        <f>IF(AND($S987=TRUE,$Z987=TRUE,$U987=FALSE,$R987=FALSE),TRUE,FALSE)</f>
        <v>0</v>
      </c>
      <c r="AV987" s="13" t="b">
        <f ca="1">IF(OFFSET($AU987,-1,0)=TRUE,TRUE,FALSE)</f>
        <v>0</v>
      </c>
      <c r="AW987" s="6" t="b">
        <f>IF(AND($V987=TRUE,$S987=TRUE,$U987=FALSE,$R987=FALSE),TRUE,FALSE)</f>
        <v>0</v>
      </c>
      <c r="AX987" s="13" t="b">
        <f ca="1">IF(OFFSET($AW987,-1,0)="TRUE",TRUE,FALSE)</f>
        <v>0</v>
      </c>
      <c r="AY987" s="3"/>
      <c r="AZ987" s="3" t="str">
        <f>IF(OR($S987=FALSE,$R987=TRUE,$V987=FALSE),"-",IF(T987=FALSE,(CONCATENATE(D$1," doesn't match.")),"-"))</f>
        <v>-</v>
      </c>
      <c r="BA987" s="3" t="str">
        <f>IF(OR($S987=FALSE,$R987=TRUE,$V987=FALSE),"-",IF(U987=FALSE,(CONCATENATE(E$1," doesn't match.")),"-"))</f>
        <v>-</v>
      </c>
      <c r="BB987" s="3" t="str">
        <f>IF(OR($S987=FALSE,$R987=TRUE,$V987=FALSE),"-",IF(V987=FALSE,(CONCATENATE(F$1," doesn't match.")),"-"))</f>
        <v>-</v>
      </c>
      <c r="BC987" s="3" t="str">
        <f>IF(OR($S987=FALSE,$R987=TRUE,$V987=FALSE),"-",IF(W987=FALSE,(CONCATENATE(G$1," doesn't match.")),"-"))</f>
        <v>-</v>
      </c>
      <c r="BD987" s="3" t="str">
        <f>IF(OR($S987=FALSE,$R987=TRUE,$V987=FALSE),"-",IF(X987=FALSE,(CONCATENATE(H$1," doesn't match.")),"-"))</f>
        <v>-</v>
      </c>
      <c r="BE987" s="3" t="str">
        <f>IF(OR($S987=FALSE,$R987=TRUE,$V987=FALSE),"-",IF(Y987=FALSE,(CONCATENATE(I$1," doesn't match.")),"-"))</f>
        <v>-</v>
      </c>
      <c r="BF987" s="3" t="str">
        <f>IF(OR($S987=FALSE,$R987=TRUE,$V987=FALSE),"-",IF(Z987=FALSE,(CONCATENATE(J$1," doesn't match.")),"-"))</f>
        <v>-</v>
      </c>
      <c r="BG987" s="3" t="str">
        <f>IF(OR($S987=FALSE,$R987=TRUE,$V987=FALSE),"-",IF(AA987=FALSE,(CONCATENATE(K$1," doesn't match.")),"-"))</f>
        <v>-</v>
      </c>
      <c r="BH987" s="3" t="str">
        <f>IF(OR($S987=FALSE,$R987=TRUE,$V987=FALSE),"-",IF(AB987=FALSE,(CONCATENATE(L$1," doesn't match.")),"-"))</f>
        <v>-</v>
      </c>
      <c r="BI987" s="3" t="str">
        <f>IF(OR($S987=FALSE,$R987=TRUE,$V987=FALSE),"-",IF(AC987=FALSE,(CONCATENATE(M$1," doesn't match.")),"-"))</f>
        <v>-</v>
      </c>
      <c r="BJ987" s="3" t="str">
        <f>IF(OR($S987=FALSE,$R987=TRUE,$V987=FALSE),"-",IF(AD987=FALSE,(CONCATENATE(N$1," doesn't match.")),"-"))</f>
        <v>-</v>
      </c>
      <c r="BK987" s="3" t="str">
        <f>IF(OR($S987=FALSE,$R987=TRUE,$V987=FALSE),"-",IF(AE987=FALSE,(CONCATENATE(O$1," doesn't match.")),"-"))</f>
        <v>-</v>
      </c>
      <c r="BL987" s="3" t="str">
        <f>IF(OR($S987=FALSE,$R987=TRUE,$V987=FALSE),"-",IF(AF987=FALSE,(CONCATENATE(P$1," doesn't match.")),"-"))</f>
        <v>-</v>
      </c>
    </row>
    <row r="988" spans="1:64" x14ac:dyDescent="0.25">
      <c r="A988" s="2"/>
      <c r="B988" s="3"/>
      <c r="C988" s="4"/>
      <c r="D988" s="3"/>
      <c r="E988" s="3"/>
      <c r="F988" s="3"/>
      <c r="G988" s="3"/>
      <c r="H988" s="5"/>
      <c r="I988" s="5"/>
      <c r="J988" s="5"/>
      <c r="K988" s="5"/>
      <c r="L988" s="3"/>
      <c r="M988" s="5"/>
      <c r="N988" s="5"/>
      <c r="O988" s="5"/>
      <c r="P988" s="5"/>
      <c r="Q988" s="5"/>
      <c r="R988" s="6" t="b">
        <f>B988=B989</f>
        <v>1</v>
      </c>
      <c r="S988" s="6" t="b">
        <f>C988=C989</f>
        <v>1</v>
      </c>
      <c r="T988" s="6" t="b">
        <f>D988=D989</f>
        <v>1</v>
      </c>
      <c r="U988" s="6" t="b">
        <f>E988=E989</f>
        <v>1</v>
      </c>
      <c r="V988" s="6" t="b">
        <f>F988=F989</f>
        <v>1</v>
      </c>
      <c r="W988" s="6" t="b">
        <f>G988=G989</f>
        <v>1</v>
      </c>
      <c r="X988" s="6" t="b">
        <f>H988=H989</f>
        <v>1</v>
      </c>
      <c r="Y988" s="6" t="b">
        <f>I988=I989</f>
        <v>1</v>
      </c>
      <c r="Z988" s="6" t="b">
        <f>J988=J989</f>
        <v>1</v>
      </c>
      <c r="AA988" s="6" t="b">
        <f>K988=K989</f>
        <v>1</v>
      </c>
      <c r="AB988" s="6" t="b">
        <f>L988=L989</f>
        <v>1</v>
      </c>
      <c r="AC988" s="6" t="b">
        <f>M988=M989</f>
        <v>1</v>
      </c>
      <c r="AD988" s="6" t="b">
        <f>N988=N989</f>
        <v>1</v>
      </c>
      <c r="AE988" s="6" t="b">
        <f>O988=O989</f>
        <v>1</v>
      </c>
      <c r="AF988" s="6" t="b">
        <f>P988=P989</f>
        <v>1</v>
      </c>
      <c r="AG988" s="3"/>
      <c r="AH988" s="8" t="str">
        <f>IF(ISBLANK($E988),"N/A",$E988)</f>
        <v>N/A</v>
      </c>
      <c r="AI988" s="8" t="str">
        <f>IF(ISBLANK($F988),"N/A",$F988)</f>
        <v>N/A</v>
      </c>
      <c r="AJ988" s="7" t="str">
        <f>IF(ISBLANK($B988),"N/A",$B988)</f>
        <v>N/A</v>
      </c>
      <c r="AK988" s="8" t="str">
        <f>IF(ISBLANK($C988),"N/A",$C988)</f>
        <v>N/A</v>
      </c>
      <c r="AL988" s="8" t="str">
        <f>IF(ISBLANK($C989),"N/A",$C989)</f>
        <v>N/A</v>
      </c>
      <c r="AM988" s="7" t="str">
        <f>IF(ISBLANK($B989),"N/A",$B989)</f>
        <v>N/A</v>
      </c>
      <c r="AN988" s="8" t="str">
        <f>IF(ISBLANK($F989),"N/A",$F989)</f>
        <v>N/A</v>
      </c>
      <c r="AO988" s="8" t="str">
        <f>IF(ISBLANK($E989),"N/A",$E989)</f>
        <v>N/A</v>
      </c>
      <c r="AP988" s="3"/>
      <c r="AQ988" s="6" t="str">
        <f>IF($S988=FALSE,"Matter doesn't match.","-")</f>
        <v>-</v>
      </c>
      <c r="AR988" s="6" t="str">
        <f>IF($R988=TRUE,"System matches.","-")</f>
        <v>System matches.</v>
      </c>
      <c r="AS988" s="6" t="str">
        <f>IF($U988=FALSE,"Action Type doesn't match.","-")</f>
        <v>-</v>
      </c>
      <c r="AT988" s="6" t="str">
        <f>IF($V988=FALSE,"Action Due doesn't match.","-")</f>
        <v>-</v>
      </c>
      <c r="AU988" s="6" t="b">
        <f>IF(AND($S988=TRUE,$Z988=TRUE,$U988=FALSE,$R988=FALSE),TRUE,FALSE)</f>
        <v>0</v>
      </c>
      <c r="AV988" s="13" t="b">
        <f ca="1">IF(OFFSET($AU988,-1,0)=TRUE,TRUE,FALSE)</f>
        <v>0</v>
      </c>
      <c r="AW988" s="6" t="b">
        <f>IF(AND($V988=TRUE,$S988=TRUE,$U988=FALSE,$R988=FALSE),TRUE,FALSE)</f>
        <v>0</v>
      </c>
      <c r="AX988" s="13" t="b">
        <f ca="1">IF(OFFSET($AW988,-1,0)="TRUE",TRUE,FALSE)</f>
        <v>0</v>
      </c>
      <c r="AY988" s="3"/>
      <c r="AZ988" s="3" t="str">
        <f>IF(OR($S988=FALSE,$R988=TRUE,$V988=FALSE),"-",IF(T988=FALSE,(CONCATENATE(D$1," doesn't match.")),"-"))</f>
        <v>-</v>
      </c>
      <c r="BA988" s="3" t="str">
        <f>IF(OR($S988=FALSE,$R988=TRUE,$V988=FALSE),"-",IF(U988=FALSE,(CONCATENATE(E$1," doesn't match.")),"-"))</f>
        <v>-</v>
      </c>
      <c r="BB988" s="3" t="str">
        <f>IF(OR($S988=FALSE,$R988=TRUE,$V988=FALSE),"-",IF(V988=FALSE,(CONCATENATE(F$1," doesn't match.")),"-"))</f>
        <v>-</v>
      </c>
      <c r="BC988" s="3" t="str">
        <f>IF(OR($S988=FALSE,$R988=TRUE,$V988=FALSE),"-",IF(W988=FALSE,(CONCATENATE(G$1," doesn't match.")),"-"))</f>
        <v>-</v>
      </c>
      <c r="BD988" s="3" t="str">
        <f>IF(OR($S988=FALSE,$R988=TRUE,$V988=FALSE),"-",IF(X988=FALSE,(CONCATENATE(H$1," doesn't match.")),"-"))</f>
        <v>-</v>
      </c>
      <c r="BE988" s="3" t="str">
        <f>IF(OR($S988=FALSE,$R988=TRUE,$V988=FALSE),"-",IF(Y988=FALSE,(CONCATENATE(I$1," doesn't match.")),"-"))</f>
        <v>-</v>
      </c>
      <c r="BF988" s="3" t="str">
        <f>IF(OR($S988=FALSE,$R988=TRUE,$V988=FALSE),"-",IF(Z988=FALSE,(CONCATENATE(J$1," doesn't match.")),"-"))</f>
        <v>-</v>
      </c>
      <c r="BG988" s="3" t="str">
        <f>IF(OR($S988=FALSE,$R988=TRUE,$V988=FALSE),"-",IF(AA988=FALSE,(CONCATENATE(K$1," doesn't match.")),"-"))</f>
        <v>-</v>
      </c>
      <c r="BH988" s="3" t="str">
        <f>IF(OR($S988=FALSE,$R988=TRUE,$V988=FALSE),"-",IF(AB988=FALSE,(CONCATENATE(L$1," doesn't match.")),"-"))</f>
        <v>-</v>
      </c>
      <c r="BI988" s="3" t="str">
        <f>IF(OR($S988=FALSE,$R988=TRUE,$V988=FALSE),"-",IF(AC988=FALSE,(CONCATENATE(M$1," doesn't match.")),"-"))</f>
        <v>-</v>
      </c>
      <c r="BJ988" s="3" t="str">
        <f>IF(OR($S988=FALSE,$R988=TRUE,$V988=FALSE),"-",IF(AD988=FALSE,(CONCATENATE(N$1," doesn't match.")),"-"))</f>
        <v>-</v>
      </c>
      <c r="BK988" s="3" t="str">
        <f>IF(OR($S988=FALSE,$R988=TRUE,$V988=FALSE),"-",IF(AE988=FALSE,(CONCATENATE(O$1," doesn't match.")),"-"))</f>
        <v>-</v>
      </c>
      <c r="BL988" s="3" t="str">
        <f>IF(OR($S988=FALSE,$R988=TRUE,$V988=FALSE),"-",IF(AF988=FALSE,(CONCATENATE(P$1," doesn't match.")),"-"))</f>
        <v>-</v>
      </c>
    </row>
    <row r="989" spans="1:64" x14ac:dyDescent="0.25">
      <c r="A989" s="2"/>
      <c r="B989" s="3"/>
      <c r="C989" s="4"/>
      <c r="D989" s="3"/>
      <c r="E989" s="3"/>
      <c r="F989" s="3"/>
      <c r="G989" s="3"/>
      <c r="H989" s="5"/>
      <c r="I989" s="5"/>
      <c r="J989" s="5"/>
      <c r="K989" s="5"/>
      <c r="L989" s="3"/>
      <c r="M989" s="5"/>
      <c r="N989" s="5"/>
      <c r="O989" s="5"/>
      <c r="P989" s="5"/>
      <c r="Q989" s="5"/>
      <c r="R989" s="6" t="b">
        <f>B989=B990</f>
        <v>1</v>
      </c>
      <c r="S989" s="6" t="b">
        <f>C989=C990</f>
        <v>1</v>
      </c>
      <c r="T989" s="6" t="b">
        <f>D989=D990</f>
        <v>1</v>
      </c>
      <c r="U989" s="6" t="b">
        <f>E989=E990</f>
        <v>1</v>
      </c>
      <c r="V989" s="6" t="b">
        <f>F989=F990</f>
        <v>1</v>
      </c>
      <c r="W989" s="6" t="b">
        <f>G989=G990</f>
        <v>1</v>
      </c>
      <c r="X989" s="6" t="b">
        <f>H989=H990</f>
        <v>1</v>
      </c>
      <c r="Y989" s="6" t="b">
        <f>I989=I990</f>
        <v>1</v>
      </c>
      <c r="Z989" s="6" t="b">
        <f>J989=J990</f>
        <v>1</v>
      </c>
      <c r="AA989" s="6" t="b">
        <f>K989=K990</f>
        <v>1</v>
      </c>
      <c r="AB989" s="6" t="b">
        <f>L989=L990</f>
        <v>1</v>
      </c>
      <c r="AC989" s="6" t="b">
        <f>M989=M990</f>
        <v>1</v>
      </c>
      <c r="AD989" s="6" t="b">
        <f>N989=N990</f>
        <v>1</v>
      </c>
      <c r="AE989" s="6" t="b">
        <f>O989=O990</f>
        <v>1</v>
      </c>
      <c r="AF989" s="6" t="b">
        <f>P989=P990</f>
        <v>1</v>
      </c>
      <c r="AG989" s="3"/>
      <c r="AH989" s="8" t="str">
        <f>IF(ISBLANK($E989),"N/A",$E989)</f>
        <v>N/A</v>
      </c>
      <c r="AI989" s="8" t="str">
        <f>IF(ISBLANK($F989),"N/A",$F989)</f>
        <v>N/A</v>
      </c>
      <c r="AJ989" s="7" t="str">
        <f>IF(ISBLANK($B989),"N/A",$B989)</f>
        <v>N/A</v>
      </c>
      <c r="AK989" s="8" t="str">
        <f>IF(ISBLANK($C989),"N/A",$C989)</f>
        <v>N/A</v>
      </c>
      <c r="AL989" s="8" t="str">
        <f>IF(ISBLANK($C990),"N/A",$C990)</f>
        <v>N/A</v>
      </c>
      <c r="AM989" s="7" t="str">
        <f>IF(ISBLANK($B990),"N/A",$B990)</f>
        <v>N/A</v>
      </c>
      <c r="AN989" s="8" t="str">
        <f>IF(ISBLANK($F990),"N/A",$F990)</f>
        <v>N/A</v>
      </c>
      <c r="AO989" s="8" t="str">
        <f>IF(ISBLANK($E990),"N/A",$E990)</f>
        <v>N/A</v>
      </c>
      <c r="AP989" s="3"/>
      <c r="AQ989" s="6" t="str">
        <f>IF($S989=FALSE,"Matter doesn't match.","-")</f>
        <v>-</v>
      </c>
      <c r="AR989" s="6" t="str">
        <f>IF($R989=TRUE,"System matches.","-")</f>
        <v>System matches.</v>
      </c>
      <c r="AS989" s="6" t="str">
        <f>IF($U989=FALSE,"Action Type doesn't match.","-")</f>
        <v>-</v>
      </c>
      <c r="AT989" s="6" t="str">
        <f>IF($V989=FALSE,"Action Due doesn't match.","-")</f>
        <v>-</v>
      </c>
      <c r="AU989" s="6" t="b">
        <f>IF(AND($S989=TRUE,$Z989=TRUE,$U989=FALSE,$R989=FALSE),TRUE,FALSE)</f>
        <v>0</v>
      </c>
      <c r="AV989" s="13" t="b">
        <f ca="1">IF(OFFSET($AU989,-1,0)=TRUE,TRUE,FALSE)</f>
        <v>0</v>
      </c>
      <c r="AW989" s="6" t="b">
        <f>IF(AND($V989=TRUE,$S989=TRUE,$U989=FALSE,$R989=FALSE),TRUE,FALSE)</f>
        <v>0</v>
      </c>
      <c r="AX989" s="13" t="b">
        <f ca="1">IF(OFFSET($AW989,-1,0)="TRUE",TRUE,FALSE)</f>
        <v>0</v>
      </c>
      <c r="AY989" s="3"/>
      <c r="AZ989" s="3" t="str">
        <f>IF(OR($S989=FALSE,$R989=TRUE,$V989=FALSE),"-",IF(T989=FALSE,(CONCATENATE(D$1," doesn't match.")),"-"))</f>
        <v>-</v>
      </c>
      <c r="BA989" s="3" t="str">
        <f>IF(OR($S989=FALSE,$R989=TRUE,$V989=FALSE),"-",IF(U989=FALSE,(CONCATENATE(E$1," doesn't match.")),"-"))</f>
        <v>-</v>
      </c>
      <c r="BB989" s="3" t="str">
        <f>IF(OR($S989=FALSE,$R989=TRUE,$V989=FALSE),"-",IF(V989=FALSE,(CONCATENATE(F$1," doesn't match.")),"-"))</f>
        <v>-</v>
      </c>
      <c r="BC989" s="3" t="str">
        <f>IF(OR($S989=FALSE,$R989=TRUE,$V989=FALSE),"-",IF(W989=FALSE,(CONCATENATE(G$1," doesn't match.")),"-"))</f>
        <v>-</v>
      </c>
      <c r="BD989" s="3" t="str">
        <f>IF(OR($S989=FALSE,$R989=TRUE,$V989=FALSE),"-",IF(X989=FALSE,(CONCATENATE(H$1," doesn't match.")),"-"))</f>
        <v>-</v>
      </c>
      <c r="BE989" s="3" t="str">
        <f>IF(OR($S989=FALSE,$R989=TRUE,$V989=FALSE),"-",IF(Y989=FALSE,(CONCATENATE(I$1," doesn't match.")),"-"))</f>
        <v>-</v>
      </c>
      <c r="BF989" s="3" t="str">
        <f>IF(OR($S989=FALSE,$R989=TRUE,$V989=FALSE),"-",IF(Z989=FALSE,(CONCATENATE(J$1," doesn't match.")),"-"))</f>
        <v>-</v>
      </c>
      <c r="BG989" s="3" t="str">
        <f>IF(OR($S989=FALSE,$R989=TRUE,$V989=FALSE),"-",IF(AA989=FALSE,(CONCATENATE(K$1," doesn't match.")),"-"))</f>
        <v>-</v>
      </c>
      <c r="BH989" s="3" t="str">
        <f>IF(OR($S989=FALSE,$R989=TRUE,$V989=FALSE),"-",IF(AB989=FALSE,(CONCATENATE(L$1," doesn't match.")),"-"))</f>
        <v>-</v>
      </c>
      <c r="BI989" s="3" t="str">
        <f>IF(OR($S989=FALSE,$R989=TRUE,$V989=FALSE),"-",IF(AC989=FALSE,(CONCATENATE(M$1," doesn't match.")),"-"))</f>
        <v>-</v>
      </c>
      <c r="BJ989" s="3" t="str">
        <f>IF(OR($S989=FALSE,$R989=TRUE,$V989=FALSE),"-",IF(AD989=FALSE,(CONCATENATE(N$1," doesn't match.")),"-"))</f>
        <v>-</v>
      </c>
      <c r="BK989" s="3" t="str">
        <f>IF(OR($S989=FALSE,$R989=TRUE,$V989=FALSE),"-",IF(AE989=FALSE,(CONCATENATE(O$1," doesn't match.")),"-"))</f>
        <v>-</v>
      </c>
      <c r="BL989" s="3" t="str">
        <f>IF(OR($S989=FALSE,$R989=TRUE,$V989=FALSE),"-",IF(AF989=FALSE,(CONCATENATE(P$1," doesn't match.")),"-"))</f>
        <v>-</v>
      </c>
    </row>
    <row r="990" spans="1:64" x14ac:dyDescent="0.25">
      <c r="A990" s="2"/>
      <c r="B990" s="3"/>
      <c r="C990" s="4"/>
      <c r="D990" s="3"/>
      <c r="E990" s="3"/>
      <c r="F990" s="3"/>
      <c r="G990" s="3"/>
      <c r="H990" s="5"/>
      <c r="I990" s="5"/>
      <c r="J990" s="5"/>
      <c r="K990" s="5"/>
      <c r="L990" s="3"/>
      <c r="M990" s="5"/>
      <c r="N990" s="5"/>
      <c r="O990" s="5"/>
      <c r="P990" s="5"/>
      <c r="Q990" s="5"/>
      <c r="R990" s="6" t="b">
        <f>B990=B991</f>
        <v>1</v>
      </c>
      <c r="S990" s="6" t="b">
        <f>C990=C991</f>
        <v>1</v>
      </c>
      <c r="T990" s="6" t="b">
        <f>D990=D991</f>
        <v>1</v>
      </c>
      <c r="U990" s="6" t="b">
        <f>E990=E991</f>
        <v>1</v>
      </c>
      <c r="V990" s="6" t="b">
        <f>F990=F991</f>
        <v>1</v>
      </c>
      <c r="W990" s="6" t="b">
        <f>G990=G991</f>
        <v>1</v>
      </c>
      <c r="X990" s="6" t="b">
        <f>H990=H991</f>
        <v>1</v>
      </c>
      <c r="Y990" s="6" t="b">
        <f>I990=I991</f>
        <v>1</v>
      </c>
      <c r="Z990" s="6" t="b">
        <f>J990=J991</f>
        <v>1</v>
      </c>
      <c r="AA990" s="6" t="b">
        <f>K990=K991</f>
        <v>1</v>
      </c>
      <c r="AB990" s="6" t="b">
        <f>L990=L991</f>
        <v>1</v>
      </c>
      <c r="AC990" s="6" t="b">
        <f>M990=M991</f>
        <v>1</v>
      </c>
      <c r="AD990" s="6" t="b">
        <f>N990=N991</f>
        <v>1</v>
      </c>
      <c r="AE990" s="6" t="b">
        <f>O990=O991</f>
        <v>1</v>
      </c>
      <c r="AF990" s="6" t="b">
        <f>P990=P991</f>
        <v>1</v>
      </c>
      <c r="AG990" s="3"/>
      <c r="AH990" s="8" t="str">
        <f>IF(ISBLANK($E990),"N/A",$E990)</f>
        <v>N/A</v>
      </c>
      <c r="AI990" s="8" t="str">
        <f>IF(ISBLANK($F990),"N/A",$F990)</f>
        <v>N/A</v>
      </c>
      <c r="AJ990" s="7" t="str">
        <f>IF(ISBLANK($B990),"N/A",$B990)</f>
        <v>N/A</v>
      </c>
      <c r="AK990" s="8" t="str">
        <f>IF(ISBLANK($C990),"N/A",$C990)</f>
        <v>N/A</v>
      </c>
      <c r="AL990" s="8" t="str">
        <f>IF(ISBLANK($C991),"N/A",$C991)</f>
        <v>N/A</v>
      </c>
      <c r="AM990" s="7" t="str">
        <f>IF(ISBLANK($B991),"N/A",$B991)</f>
        <v>N/A</v>
      </c>
      <c r="AN990" s="8" t="str">
        <f>IF(ISBLANK($F991),"N/A",$F991)</f>
        <v>N/A</v>
      </c>
      <c r="AO990" s="8" t="str">
        <f>IF(ISBLANK($E991),"N/A",$E991)</f>
        <v>N/A</v>
      </c>
      <c r="AP990" s="3"/>
      <c r="AQ990" s="6" t="str">
        <f>IF($S990=FALSE,"Matter doesn't match.","-")</f>
        <v>-</v>
      </c>
      <c r="AR990" s="6" t="str">
        <f>IF($R990=TRUE,"System matches.","-")</f>
        <v>System matches.</v>
      </c>
      <c r="AS990" s="6" t="str">
        <f>IF($U990=FALSE,"Action Type doesn't match.","-")</f>
        <v>-</v>
      </c>
      <c r="AT990" s="6" t="str">
        <f>IF($V990=FALSE,"Action Due doesn't match.","-")</f>
        <v>-</v>
      </c>
      <c r="AU990" s="6" t="b">
        <f>IF(AND($S990=TRUE,$Z990=TRUE,$U990=FALSE,$R990=FALSE),TRUE,FALSE)</f>
        <v>0</v>
      </c>
      <c r="AV990" s="13" t="b">
        <f ca="1">IF(OFFSET($AU990,-1,0)=TRUE,TRUE,FALSE)</f>
        <v>0</v>
      </c>
      <c r="AW990" s="6" t="b">
        <f>IF(AND($V990=TRUE,$S990=TRUE,$U990=FALSE,$R990=FALSE),TRUE,FALSE)</f>
        <v>0</v>
      </c>
      <c r="AX990" s="13" t="b">
        <f ca="1">IF(OFFSET($AW990,-1,0)="TRUE",TRUE,FALSE)</f>
        <v>0</v>
      </c>
      <c r="AY990" s="3"/>
      <c r="AZ990" s="3" t="str">
        <f>IF(OR($S990=FALSE,$R990=TRUE,$V990=FALSE),"-",IF(T990=FALSE,(CONCATENATE(D$1," doesn't match.")),"-"))</f>
        <v>-</v>
      </c>
      <c r="BA990" s="3" t="str">
        <f>IF(OR($S990=FALSE,$R990=TRUE,$V990=FALSE),"-",IF(U990=FALSE,(CONCATENATE(E$1," doesn't match.")),"-"))</f>
        <v>-</v>
      </c>
      <c r="BB990" s="3" t="str">
        <f>IF(OR($S990=FALSE,$R990=TRUE,$V990=FALSE),"-",IF(V990=FALSE,(CONCATENATE(F$1," doesn't match.")),"-"))</f>
        <v>-</v>
      </c>
      <c r="BC990" s="3" t="str">
        <f>IF(OR($S990=FALSE,$R990=TRUE,$V990=FALSE),"-",IF(W990=FALSE,(CONCATENATE(G$1," doesn't match.")),"-"))</f>
        <v>-</v>
      </c>
      <c r="BD990" s="3" t="str">
        <f>IF(OR($S990=FALSE,$R990=TRUE,$V990=FALSE),"-",IF(X990=FALSE,(CONCATENATE(H$1," doesn't match.")),"-"))</f>
        <v>-</v>
      </c>
      <c r="BE990" s="3" t="str">
        <f>IF(OR($S990=FALSE,$R990=TRUE,$V990=FALSE),"-",IF(Y990=FALSE,(CONCATENATE(I$1," doesn't match.")),"-"))</f>
        <v>-</v>
      </c>
      <c r="BF990" s="3" t="str">
        <f>IF(OR($S990=FALSE,$R990=TRUE,$V990=FALSE),"-",IF(Z990=FALSE,(CONCATENATE(J$1," doesn't match.")),"-"))</f>
        <v>-</v>
      </c>
      <c r="BG990" s="3" t="str">
        <f>IF(OR($S990=FALSE,$R990=TRUE,$V990=FALSE),"-",IF(AA990=FALSE,(CONCATENATE(K$1," doesn't match.")),"-"))</f>
        <v>-</v>
      </c>
      <c r="BH990" s="3" t="str">
        <f>IF(OR($S990=FALSE,$R990=TRUE,$V990=FALSE),"-",IF(AB990=FALSE,(CONCATENATE(L$1," doesn't match.")),"-"))</f>
        <v>-</v>
      </c>
      <c r="BI990" s="3" t="str">
        <f>IF(OR($S990=FALSE,$R990=TRUE,$V990=FALSE),"-",IF(AC990=FALSE,(CONCATENATE(M$1," doesn't match.")),"-"))</f>
        <v>-</v>
      </c>
      <c r="BJ990" s="3" t="str">
        <f>IF(OR($S990=FALSE,$R990=TRUE,$V990=FALSE),"-",IF(AD990=FALSE,(CONCATENATE(N$1," doesn't match.")),"-"))</f>
        <v>-</v>
      </c>
      <c r="BK990" s="3" t="str">
        <f>IF(OR($S990=FALSE,$R990=TRUE,$V990=FALSE),"-",IF(AE990=FALSE,(CONCATENATE(O$1," doesn't match.")),"-"))</f>
        <v>-</v>
      </c>
      <c r="BL990" s="3" t="str">
        <f>IF(OR($S990=FALSE,$R990=TRUE,$V990=FALSE),"-",IF(AF990=FALSE,(CONCATENATE(P$1," doesn't match.")),"-"))</f>
        <v>-</v>
      </c>
    </row>
    <row r="991" spans="1:64" x14ac:dyDescent="0.25">
      <c r="A991" s="2"/>
      <c r="B991" s="3"/>
      <c r="C991" s="4"/>
      <c r="D991" s="3"/>
      <c r="E991" s="3"/>
      <c r="F991" s="3"/>
      <c r="G991" s="3"/>
      <c r="H991" s="5"/>
      <c r="I991" s="5"/>
      <c r="J991" s="5"/>
      <c r="K991" s="5"/>
      <c r="L991" s="3"/>
      <c r="M991" s="5"/>
      <c r="N991" s="5"/>
      <c r="O991" s="5"/>
      <c r="P991" s="5"/>
      <c r="Q991" s="5"/>
      <c r="R991" s="6" t="b">
        <f>B991=B992</f>
        <v>1</v>
      </c>
      <c r="S991" s="6" t="b">
        <f>C991=C992</f>
        <v>1</v>
      </c>
      <c r="T991" s="6" t="b">
        <f>D991=D992</f>
        <v>1</v>
      </c>
      <c r="U991" s="6" t="b">
        <f>E991=E992</f>
        <v>1</v>
      </c>
      <c r="V991" s="6" t="b">
        <f>F991=F992</f>
        <v>1</v>
      </c>
      <c r="W991" s="6" t="b">
        <f>G991=G992</f>
        <v>1</v>
      </c>
      <c r="X991" s="6" t="b">
        <f>H991=H992</f>
        <v>1</v>
      </c>
      <c r="Y991" s="6" t="b">
        <f>I991=I992</f>
        <v>1</v>
      </c>
      <c r="Z991" s="6" t="b">
        <f>J991=J992</f>
        <v>1</v>
      </c>
      <c r="AA991" s="6" t="b">
        <f>K991=K992</f>
        <v>1</v>
      </c>
      <c r="AB991" s="6" t="b">
        <f>L991=L992</f>
        <v>1</v>
      </c>
      <c r="AC991" s="6" t="b">
        <f>M991=M992</f>
        <v>1</v>
      </c>
      <c r="AD991" s="6" t="b">
        <f>N991=N992</f>
        <v>1</v>
      </c>
      <c r="AE991" s="6" t="b">
        <f>O991=O992</f>
        <v>1</v>
      </c>
      <c r="AF991" s="6" t="b">
        <f>P991=P992</f>
        <v>1</v>
      </c>
      <c r="AG991" s="3"/>
      <c r="AH991" s="8" t="str">
        <f>IF(ISBLANK($E991),"N/A",$E991)</f>
        <v>N/A</v>
      </c>
      <c r="AI991" s="8" t="str">
        <f>IF(ISBLANK($F991),"N/A",$F991)</f>
        <v>N/A</v>
      </c>
      <c r="AJ991" s="7" t="str">
        <f>IF(ISBLANK($B991),"N/A",$B991)</f>
        <v>N/A</v>
      </c>
      <c r="AK991" s="8" t="str">
        <f>IF(ISBLANK($C991),"N/A",$C991)</f>
        <v>N/A</v>
      </c>
      <c r="AL991" s="8" t="str">
        <f>IF(ISBLANK($C992),"N/A",$C992)</f>
        <v>N/A</v>
      </c>
      <c r="AM991" s="7" t="str">
        <f>IF(ISBLANK($B992),"N/A",$B992)</f>
        <v>N/A</v>
      </c>
      <c r="AN991" s="8" t="str">
        <f>IF(ISBLANK($F992),"N/A",$F992)</f>
        <v>N/A</v>
      </c>
      <c r="AO991" s="8" t="str">
        <f>IF(ISBLANK($E992),"N/A",$E992)</f>
        <v>N/A</v>
      </c>
      <c r="AP991" s="3"/>
      <c r="AQ991" s="6" t="str">
        <f>IF($S991=FALSE,"Matter doesn't match.","-")</f>
        <v>-</v>
      </c>
      <c r="AR991" s="6" t="str">
        <f>IF($R991=TRUE,"System matches.","-")</f>
        <v>System matches.</v>
      </c>
      <c r="AS991" s="6" t="str">
        <f>IF($U991=FALSE,"Action Type doesn't match.","-")</f>
        <v>-</v>
      </c>
      <c r="AT991" s="6" t="str">
        <f>IF($V991=FALSE,"Action Due doesn't match.","-")</f>
        <v>-</v>
      </c>
      <c r="AU991" s="6" t="b">
        <f>IF(AND($S991=TRUE,$Z991=TRUE,$U991=FALSE,$R991=FALSE),TRUE,FALSE)</f>
        <v>0</v>
      </c>
      <c r="AV991" s="13" t="b">
        <f ca="1">IF(OFFSET($AU991,-1,0)=TRUE,TRUE,FALSE)</f>
        <v>0</v>
      </c>
      <c r="AW991" s="6" t="b">
        <f>IF(AND($V991=TRUE,$S991=TRUE,$U991=FALSE,$R991=FALSE),TRUE,FALSE)</f>
        <v>0</v>
      </c>
      <c r="AX991" s="13" t="b">
        <f ca="1">IF(OFFSET($AW991,-1,0)="TRUE",TRUE,FALSE)</f>
        <v>0</v>
      </c>
      <c r="AY991" s="3"/>
      <c r="AZ991" s="3" t="str">
        <f>IF(OR($S991=FALSE,$R991=TRUE,$V991=FALSE),"-",IF(T991=FALSE,(CONCATENATE(D$1," doesn't match.")),"-"))</f>
        <v>-</v>
      </c>
      <c r="BA991" s="3" t="str">
        <f>IF(OR($S991=FALSE,$R991=TRUE,$V991=FALSE),"-",IF(U991=FALSE,(CONCATENATE(E$1," doesn't match.")),"-"))</f>
        <v>-</v>
      </c>
      <c r="BB991" s="3" t="str">
        <f>IF(OR($S991=FALSE,$R991=TRUE,$V991=FALSE),"-",IF(V991=FALSE,(CONCATENATE(F$1," doesn't match.")),"-"))</f>
        <v>-</v>
      </c>
      <c r="BC991" s="3" t="str">
        <f>IF(OR($S991=FALSE,$R991=TRUE,$V991=FALSE),"-",IF(W991=FALSE,(CONCATENATE(G$1," doesn't match.")),"-"))</f>
        <v>-</v>
      </c>
      <c r="BD991" s="3" t="str">
        <f>IF(OR($S991=FALSE,$R991=TRUE,$V991=FALSE),"-",IF(X991=FALSE,(CONCATENATE(H$1," doesn't match.")),"-"))</f>
        <v>-</v>
      </c>
      <c r="BE991" s="3" t="str">
        <f>IF(OR($S991=FALSE,$R991=TRUE,$V991=FALSE),"-",IF(Y991=FALSE,(CONCATENATE(I$1," doesn't match.")),"-"))</f>
        <v>-</v>
      </c>
      <c r="BF991" s="3" t="str">
        <f>IF(OR($S991=FALSE,$R991=TRUE,$V991=FALSE),"-",IF(Z991=FALSE,(CONCATENATE(J$1," doesn't match.")),"-"))</f>
        <v>-</v>
      </c>
      <c r="BG991" s="3" t="str">
        <f>IF(OR($S991=FALSE,$R991=TRUE,$V991=FALSE),"-",IF(AA991=FALSE,(CONCATENATE(K$1," doesn't match.")),"-"))</f>
        <v>-</v>
      </c>
      <c r="BH991" s="3" t="str">
        <f>IF(OR($S991=FALSE,$R991=TRUE,$V991=FALSE),"-",IF(AB991=FALSE,(CONCATENATE(L$1," doesn't match.")),"-"))</f>
        <v>-</v>
      </c>
      <c r="BI991" s="3" t="str">
        <f>IF(OR($S991=FALSE,$R991=TRUE,$V991=FALSE),"-",IF(AC991=FALSE,(CONCATENATE(M$1," doesn't match.")),"-"))</f>
        <v>-</v>
      </c>
      <c r="BJ991" s="3" t="str">
        <f>IF(OR($S991=FALSE,$R991=TRUE,$V991=FALSE),"-",IF(AD991=FALSE,(CONCATENATE(N$1," doesn't match.")),"-"))</f>
        <v>-</v>
      </c>
      <c r="BK991" s="3" t="str">
        <f>IF(OR($S991=FALSE,$R991=TRUE,$V991=FALSE),"-",IF(AE991=FALSE,(CONCATENATE(O$1," doesn't match.")),"-"))</f>
        <v>-</v>
      </c>
      <c r="BL991" s="3" t="str">
        <f>IF(OR($S991=FALSE,$R991=TRUE,$V991=FALSE),"-",IF(AF991=FALSE,(CONCATENATE(P$1," doesn't match.")),"-"))</f>
        <v>-</v>
      </c>
    </row>
    <row r="992" spans="1:64" x14ac:dyDescent="0.25">
      <c r="A992" s="2"/>
      <c r="B992" s="3"/>
      <c r="C992" s="4"/>
      <c r="D992" s="3"/>
      <c r="E992" s="3"/>
      <c r="F992" s="3"/>
      <c r="G992" s="3"/>
      <c r="H992" s="5"/>
      <c r="I992" s="5"/>
      <c r="J992" s="5"/>
      <c r="K992" s="5"/>
      <c r="L992" s="3"/>
      <c r="M992" s="5"/>
      <c r="N992" s="5"/>
      <c r="O992" s="5"/>
      <c r="P992" s="5"/>
      <c r="Q992" s="5"/>
      <c r="R992" s="6" t="b">
        <f>B992=B993</f>
        <v>1</v>
      </c>
      <c r="S992" s="6" t="b">
        <f>C992=C993</f>
        <v>1</v>
      </c>
      <c r="T992" s="6" t="b">
        <f>D992=D993</f>
        <v>1</v>
      </c>
      <c r="U992" s="6" t="b">
        <f>E992=E993</f>
        <v>1</v>
      </c>
      <c r="V992" s="6" t="b">
        <f>F992=F993</f>
        <v>1</v>
      </c>
      <c r="W992" s="6" t="b">
        <f>G992=G993</f>
        <v>1</v>
      </c>
      <c r="X992" s="6" t="b">
        <f>H992=H993</f>
        <v>1</v>
      </c>
      <c r="Y992" s="6" t="b">
        <f>I992=I993</f>
        <v>1</v>
      </c>
      <c r="Z992" s="6" t="b">
        <f>J992=J993</f>
        <v>1</v>
      </c>
      <c r="AA992" s="6" t="b">
        <f>K992=K993</f>
        <v>1</v>
      </c>
      <c r="AB992" s="6" t="b">
        <f>L992=L993</f>
        <v>1</v>
      </c>
      <c r="AC992" s="6" t="b">
        <f>M992=M993</f>
        <v>1</v>
      </c>
      <c r="AD992" s="6" t="b">
        <f>N992=N993</f>
        <v>1</v>
      </c>
      <c r="AE992" s="6" t="b">
        <f>O992=O993</f>
        <v>1</v>
      </c>
      <c r="AF992" s="6" t="b">
        <f>P992=P993</f>
        <v>1</v>
      </c>
      <c r="AG992" s="3"/>
      <c r="AH992" s="8" t="str">
        <f>IF(ISBLANK($E992),"N/A",$E992)</f>
        <v>N/A</v>
      </c>
      <c r="AI992" s="8" t="str">
        <f>IF(ISBLANK($F992),"N/A",$F992)</f>
        <v>N/A</v>
      </c>
      <c r="AJ992" s="7" t="str">
        <f>IF(ISBLANK($B992),"N/A",$B992)</f>
        <v>N/A</v>
      </c>
      <c r="AK992" s="8" t="str">
        <f>IF(ISBLANK($C992),"N/A",$C992)</f>
        <v>N/A</v>
      </c>
      <c r="AL992" s="8" t="str">
        <f>IF(ISBLANK($C993),"N/A",$C993)</f>
        <v>N/A</v>
      </c>
      <c r="AM992" s="7" t="str">
        <f>IF(ISBLANK($B993),"N/A",$B993)</f>
        <v>N/A</v>
      </c>
      <c r="AN992" s="8" t="str">
        <f>IF(ISBLANK($F993),"N/A",$F993)</f>
        <v>N/A</v>
      </c>
      <c r="AO992" s="8" t="str">
        <f>IF(ISBLANK($E993),"N/A",$E993)</f>
        <v>N/A</v>
      </c>
      <c r="AP992" s="3"/>
      <c r="AQ992" s="6" t="str">
        <f>IF($S992=FALSE,"Matter doesn't match.","-")</f>
        <v>-</v>
      </c>
      <c r="AR992" s="6" t="str">
        <f>IF($R992=TRUE,"System matches.","-")</f>
        <v>System matches.</v>
      </c>
      <c r="AS992" s="6" t="str">
        <f>IF($U992=FALSE,"Action Type doesn't match.","-")</f>
        <v>-</v>
      </c>
      <c r="AT992" s="6" t="str">
        <f>IF($V992=FALSE,"Action Due doesn't match.","-")</f>
        <v>-</v>
      </c>
      <c r="AU992" s="6" t="b">
        <f>IF(AND($S992=TRUE,$Z992=TRUE,$U992=FALSE,$R992=FALSE),TRUE,FALSE)</f>
        <v>0</v>
      </c>
      <c r="AV992" s="13" t="b">
        <f ca="1">IF(OFFSET($AU992,-1,0)=TRUE,TRUE,FALSE)</f>
        <v>0</v>
      </c>
      <c r="AW992" s="6" t="b">
        <f>IF(AND($V992=TRUE,$S992=TRUE,$U992=FALSE,$R992=FALSE),TRUE,FALSE)</f>
        <v>0</v>
      </c>
      <c r="AX992" s="13" t="b">
        <f ca="1">IF(OFFSET($AW992,-1,0)="TRUE",TRUE,FALSE)</f>
        <v>0</v>
      </c>
      <c r="AY992" s="3"/>
      <c r="AZ992" s="3" t="str">
        <f>IF(OR($S992=FALSE,$R992=TRUE,$V992=FALSE),"-",IF(T992=FALSE,(CONCATENATE(D$1," doesn't match.")),"-"))</f>
        <v>-</v>
      </c>
      <c r="BA992" s="3" t="str">
        <f>IF(OR($S992=FALSE,$R992=TRUE,$V992=FALSE),"-",IF(U992=FALSE,(CONCATENATE(E$1," doesn't match.")),"-"))</f>
        <v>-</v>
      </c>
      <c r="BB992" s="3" t="str">
        <f>IF(OR($S992=FALSE,$R992=TRUE,$V992=FALSE),"-",IF(V992=FALSE,(CONCATENATE(F$1," doesn't match.")),"-"))</f>
        <v>-</v>
      </c>
      <c r="BC992" s="3" t="str">
        <f>IF(OR($S992=FALSE,$R992=TRUE,$V992=FALSE),"-",IF(W992=FALSE,(CONCATENATE(G$1," doesn't match.")),"-"))</f>
        <v>-</v>
      </c>
      <c r="BD992" s="3" t="str">
        <f>IF(OR($S992=FALSE,$R992=TRUE,$V992=FALSE),"-",IF(X992=FALSE,(CONCATENATE(H$1," doesn't match.")),"-"))</f>
        <v>-</v>
      </c>
      <c r="BE992" s="3" t="str">
        <f>IF(OR($S992=FALSE,$R992=TRUE,$V992=FALSE),"-",IF(Y992=FALSE,(CONCATENATE(I$1," doesn't match.")),"-"))</f>
        <v>-</v>
      </c>
      <c r="BF992" s="3" t="str">
        <f>IF(OR($S992=FALSE,$R992=TRUE,$V992=FALSE),"-",IF(Z992=FALSE,(CONCATENATE(J$1," doesn't match.")),"-"))</f>
        <v>-</v>
      </c>
      <c r="BG992" s="3" t="str">
        <f>IF(OR($S992=FALSE,$R992=TRUE,$V992=FALSE),"-",IF(AA992=FALSE,(CONCATENATE(K$1," doesn't match.")),"-"))</f>
        <v>-</v>
      </c>
      <c r="BH992" s="3" t="str">
        <f>IF(OR($S992=FALSE,$R992=TRUE,$V992=FALSE),"-",IF(AB992=FALSE,(CONCATENATE(L$1," doesn't match.")),"-"))</f>
        <v>-</v>
      </c>
      <c r="BI992" s="3" t="str">
        <f>IF(OR($S992=FALSE,$R992=TRUE,$V992=FALSE),"-",IF(AC992=FALSE,(CONCATENATE(M$1," doesn't match.")),"-"))</f>
        <v>-</v>
      </c>
      <c r="BJ992" s="3" t="str">
        <f>IF(OR($S992=FALSE,$R992=TRUE,$V992=FALSE),"-",IF(AD992=FALSE,(CONCATENATE(N$1," doesn't match.")),"-"))</f>
        <v>-</v>
      </c>
      <c r="BK992" s="3" t="str">
        <f>IF(OR($S992=FALSE,$R992=TRUE,$V992=FALSE),"-",IF(AE992=FALSE,(CONCATENATE(O$1," doesn't match.")),"-"))</f>
        <v>-</v>
      </c>
      <c r="BL992" s="3" t="str">
        <f>IF(OR($S992=FALSE,$R992=TRUE,$V992=FALSE),"-",IF(AF992=FALSE,(CONCATENATE(P$1," doesn't match.")),"-"))</f>
        <v>-</v>
      </c>
    </row>
    <row r="993" spans="1:64" x14ac:dyDescent="0.25">
      <c r="A993" s="2"/>
      <c r="B993" s="3"/>
      <c r="C993" s="4"/>
      <c r="D993" s="3"/>
      <c r="E993" s="3"/>
      <c r="F993" s="3"/>
      <c r="G993" s="3"/>
      <c r="H993" s="5"/>
      <c r="I993" s="5"/>
      <c r="J993" s="5"/>
      <c r="K993" s="5"/>
      <c r="L993" s="3"/>
      <c r="M993" s="5"/>
      <c r="N993" s="5"/>
      <c r="O993" s="5"/>
      <c r="P993" s="5"/>
      <c r="Q993" s="5"/>
      <c r="R993" s="6" t="b">
        <f>B993=B994</f>
        <v>1</v>
      </c>
      <c r="S993" s="6" t="b">
        <f>C993=C994</f>
        <v>1</v>
      </c>
      <c r="T993" s="6" t="b">
        <f>D993=D994</f>
        <v>1</v>
      </c>
      <c r="U993" s="6" t="b">
        <f>E993=E994</f>
        <v>1</v>
      </c>
      <c r="V993" s="6" t="b">
        <f>F993=F994</f>
        <v>1</v>
      </c>
      <c r="W993" s="6" t="b">
        <f>G993=G994</f>
        <v>1</v>
      </c>
      <c r="X993" s="6" t="b">
        <f>H993=H994</f>
        <v>1</v>
      </c>
      <c r="Y993" s="6" t="b">
        <f>I993=I994</f>
        <v>1</v>
      </c>
      <c r="Z993" s="6" t="b">
        <f>J993=J994</f>
        <v>1</v>
      </c>
      <c r="AA993" s="6" t="b">
        <f>K993=K994</f>
        <v>1</v>
      </c>
      <c r="AB993" s="6" t="b">
        <f>L993=L994</f>
        <v>1</v>
      </c>
      <c r="AC993" s="6" t="b">
        <f>M993=M994</f>
        <v>1</v>
      </c>
      <c r="AD993" s="6" t="b">
        <f>N993=N994</f>
        <v>1</v>
      </c>
      <c r="AE993" s="6" t="b">
        <f>O993=O994</f>
        <v>1</v>
      </c>
      <c r="AF993" s="6" t="b">
        <f>P993=P994</f>
        <v>1</v>
      </c>
      <c r="AG993" s="3"/>
      <c r="AH993" s="8" t="str">
        <f>IF(ISBLANK($E993),"N/A",$E993)</f>
        <v>N/A</v>
      </c>
      <c r="AI993" s="8" t="str">
        <f>IF(ISBLANK($F993),"N/A",$F993)</f>
        <v>N/A</v>
      </c>
      <c r="AJ993" s="7" t="str">
        <f>IF(ISBLANK($B993),"N/A",$B993)</f>
        <v>N/A</v>
      </c>
      <c r="AK993" s="8" t="str">
        <f>IF(ISBLANK($C993),"N/A",$C993)</f>
        <v>N/A</v>
      </c>
      <c r="AL993" s="8" t="str">
        <f>IF(ISBLANK($C994),"N/A",$C994)</f>
        <v>N/A</v>
      </c>
      <c r="AM993" s="7" t="str">
        <f>IF(ISBLANK($B994),"N/A",$B994)</f>
        <v>N/A</v>
      </c>
      <c r="AN993" s="8" t="str">
        <f>IF(ISBLANK($F994),"N/A",$F994)</f>
        <v>N/A</v>
      </c>
      <c r="AO993" s="8" t="str">
        <f>IF(ISBLANK($E994),"N/A",$E994)</f>
        <v>N/A</v>
      </c>
      <c r="AP993" s="3"/>
      <c r="AQ993" s="6" t="str">
        <f>IF($S993=FALSE,"Matter doesn't match.","-")</f>
        <v>-</v>
      </c>
      <c r="AR993" s="6" t="str">
        <f>IF($R993=TRUE,"System matches.","-")</f>
        <v>System matches.</v>
      </c>
      <c r="AS993" s="6" t="str">
        <f>IF($U993=FALSE,"Action Type doesn't match.","-")</f>
        <v>-</v>
      </c>
      <c r="AT993" s="6" t="str">
        <f>IF($V993=FALSE,"Action Due doesn't match.","-")</f>
        <v>-</v>
      </c>
      <c r="AU993" s="6" t="b">
        <f>IF(AND($S993=TRUE,$Z993=TRUE,$U993=FALSE,$R993=FALSE),TRUE,FALSE)</f>
        <v>0</v>
      </c>
      <c r="AV993" s="13" t="b">
        <f ca="1">IF(OFFSET($AU993,-1,0)=TRUE,TRUE,FALSE)</f>
        <v>0</v>
      </c>
      <c r="AW993" s="6" t="b">
        <f>IF(AND($V993=TRUE,$S993=TRUE,$U993=FALSE,$R993=FALSE),TRUE,FALSE)</f>
        <v>0</v>
      </c>
      <c r="AX993" s="13" t="b">
        <f ca="1">IF(OFFSET($AW993,-1,0)="TRUE",TRUE,FALSE)</f>
        <v>0</v>
      </c>
      <c r="AY993" s="3"/>
      <c r="AZ993" s="3" t="str">
        <f>IF(OR($S993=FALSE,$R993=TRUE,$V993=FALSE),"-",IF(T993=FALSE,(CONCATENATE(D$1," doesn't match.")),"-"))</f>
        <v>-</v>
      </c>
      <c r="BA993" s="3" t="str">
        <f>IF(OR($S993=FALSE,$R993=TRUE,$V993=FALSE),"-",IF(U993=FALSE,(CONCATENATE(E$1," doesn't match.")),"-"))</f>
        <v>-</v>
      </c>
      <c r="BB993" s="3" t="str">
        <f>IF(OR($S993=FALSE,$R993=TRUE,$V993=FALSE),"-",IF(V993=FALSE,(CONCATENATE(F$1," doesn't match.")),"-"))</f>
        <v>-</v>
      </c>
      <c r="BC993" s="3" t="str">
        <f>IF(OR($S993=FALSE,$R993=TRUE,$V993=FALSE),"-",IF(W993=FALSE,(CONCATENATE(G$1," doesn't match.")),"-"))</f>
        <v>-</v>
      </c>
      <c r="BD993" s="3" t="str">
        <f>IF(OR($S993=FALSE,$R993=TRUE,$V993=FALSE),"-",IF(X993=FALSE,(CONCATENATE(H$1," doesn't match.")),"-"))</f>
        <v>-</v>
      </c>
      <c r="BE993" s="3" t="str">
        <f>IF(OR($S993=FALSE,$R993=TRUE,$V993=FALSE),"-",IF(Y993=FALSE,(CONCATENATE(I$1," doesn't match.")),"-"))</f>
        <v>-</v>
      </c>
      <c r="BF993" s="3" t="str">
        <f>IF(OR($S993=FALSE,$R993=TRUE,$V993=FALSE),"-",IF(Z993=FALSE,(CONCATENATE(J$1," doesn't match.")),"-"))</f>
        <v>-</v>
      </c>
      <c r="BG993" s="3" t="str">
        <f>IF(OR($S993=FALSE,$R993=TRUE,$V993=FALSE),"-",IF(AA993=FALSE,(CONCATENATE(K$1," doesn't match.")),"-"))</f>
        <v>-</v>
      </c>
      <c r="BH993" s="3" t="str">
        <f>IF(OR($S993=FALSE,$R993=TRUE,$V993=FALSE),"-",IF(AB993=FALSE,(CONCATENATE(L$1," doesn't match.")),"-"))</f>
        <v>-</v>
      </c>
      <c r="BI993" s="3" t="str">
        <f>IF(OR($S993=FALSE,$R993=TRUE,$V993=FALSE),"-",IF(AC993=FALSE,(CONCATENATE(M$1," doesn't match.")),"-"))</f>
        <v>-</v>
      </c>
      <c r="BJ993" s="3" t="str">
        <f>IF(OR($S993=FALSE,$R993=TRUE,$V993=FALSE),"-",IF(AD993=FALSE,(CONCATENATE(N$1," doesn't match.")),"-"))</f>
        <v>-</v>
      </c>
      <c r="BK993" s="3" t="str">
        <f>IF(OR($S993=FALSE,$R993=TRUE,$V993=FALSE),"-",IF(AE993=FALSE,(CONCATENATE(O$1," doesn't match.")),"-"))</f>
        <v>-</v>
      </c>
      <c r="BL993" s="3" t="str">
        <f>IF(OR($S993=FALSE,$R993=TRUE,$V993=FALSE),"-",IF(AF993=FALSE,(CONCATENATE(P$1," doesn't match.")),"-"))</f>
        <v>-</v>
      </c>
    </row>
    <row r="994" spans="1:64" x14ac:dyDescent="0.25">
      <c r="A994" s="2"/>
      <c r="B994" s="3"/>
      <c r="C994" s="4"/>
      <c r="D994" s="3"/>
      <c r="E994" s="3"/>
      <c r="F994" s="3"/>
      <c r="G994" s="3"/>
      <c r="H994" s="5"/>
      <c r="I994" s="5"/>
      <c r="J994" s="5"/>
      <c r="K994" s="5"/>
      <c r="L994" s="3"/>
      <c r="M994" s="5"/>
      <c r="N994" s="5"/>
      <c r="O994" s="5"/>
      <c r="P994" s="5"/>
      <c r="Q994" s="5"/>
      <c r="R994" s="6" t="b">
        <f>B994=B995</f>
        <v>1</v>
      </c>
      <c r="S994" s="6" t="b">
        <f>C994=C995</f>
        <v>1</v>
      </c>
      <c r="T994" s="6" t="b">
        <f>D994=D995</f>
        <v>1</v>
      </c>
      <c r="U994" s="6" t="b">
        <f>E994=E995</f>
        <v>1</v>
      </c>
      <c r="V994" s="6" t="b">
        <f>F994=F995</f>
        <v>1</v>
      </c>
      <c r="W994" s="6" t="b">
        <f>G994=G995</f>
        <v>1</v>
      </c>
      <c r="X994" s="6" t="b">
        <f>H994=H995</f>
        <v>1</v>
      </c>
      <c r="Y994" s="6" t="b">
        <f>I994=I995</f>
        <v>1</v>
      </c>
      <c r="Z994" s="6" t="b">
        <f>J994=J995</f>
        <v>1</v>
      </c>
      <c r="AA994" s="6" t="b">
        <f>K994=K995</f>
        <v>1</v>
      </c>
      <c r="AB994" s="6" t="b">
        <f>L994=L995</f>
        <v>1</v>
      </c>
      <c r="AC994" s="6" t="b">
        <f>M994=M995</f>
        <v>1</v>
      </c>
      <c r="AD994" s="6" t="b">
        <f>N994=N995</f>
        <v>1</v>
      </c>
      <c r="AE994" s="6" t="b">
        <f>O994=O995</f>
        <v>1</v>
      </c>
      <c r="AF994" s="6" t="b">
        <f>P994=P995</f>
        <v>1</v>
      </c>
      <c r="AG994" s="3"/>
      <c r="AH994" s="8" t="str">
        <f>IF(ISBLANK($E994),"N/A",$E994)</f>
        <v>N/A</v>
      </c>
      <c r="AI994" s="8" t="str">
        <f>IF(ISBLANK($F994),"N/A",$F994)</f>
        <v>N/A</v>
      </c>
      <c r="AJ994" s="7" t="str">
        <f>IF(ISBLANK($B994),"N/A",$B994)</f>
        <v>N/A</v>
      </c>
      <c r="AK994" s="8" t="str">
        <f>IF(ISBLANK($C994),"N/A",$C994)</f>
        <v>N/A</v>
      </c>
      <c r="AL994" s="8" t="str">
        <f>IF(ISBLANK($C995),"N/A",$C995)</f>
        <v>N/A</v>
      </c>
      <c r="AM994" s="7" t="str">
        <f>IF(ISBLANK($B995),"N/A",$B995)</f>
        <v>N/A</v>
      </c>
      <c r="AN994" s="8" t="str">
        <f>IF(ISBLANK($F995),"N/A",$F995)</f>
        <v>N/A</v>
      </c>
      <c r="AO994" s="8" t="str">
        <f>IF(ISBLANK($E995),"N/A",$E995)</f>
        <v>N/A</v>
      </c>
      <c r="AP994" s="3"/>
      <c r="AQ994" s="6" t="str">
        <f>IF($S994=FALSE,"Matter doesn't match.","-")</f>
        <v>-</v>
      </c>
      <c r="AR994" s="6" t="str">
        <f>IF($R994=TRUE,"System matches.","-")</f>
        <v>System matches.</v>
      </c>
      <c r="AS994" s="6" t="str">
        <f>IF($U994=FALSE,"Action Type doesn't match.","-")</f>
        <v>-</v>
      </c>
      <c r="AT994" s="6" t="str">
        <f>IF($V994=FALSE,"Action Due doesn't match.","-")</f>
        <v>-</v>
      </c>
      <c r="AU994" s="6" t="b">
        <f>IF(AND($S994=TRUE,$Z994=TRUE,$U994=FALSE,$R994=FALSE),TRUE,FALSE)</f>
        <v>0</v>
      </c>
      <c r="AV994" s="13" t="b">
        <f ca="1">IF(OFFSET($AU994,-1,0)=TRUE,TRUE,FALSE)</f>
        <v>0</v>
      </c>
      <c r="AW994" s="6" t="b">
        <f>IF(AND($V994=TRUE,$S994=TRUE,$U994=FALSE,$R994=FALSE),TRUE,FALSE)</f>
        <v>0</v>
      </c>
      <c r="AX994" s="13" t="b">
        <f ca="1">IF(OFFSET($AW994,-1,0)="TRUE",TRUE,FALSE)</f>
        <v>0</v>
      </c>
      <c r="AY994" s="3"/>
      <c r="AZ994" s="3" t="str">
        <f>IF(OR($S994=FALSE,$R994=TRUE,$V994=FALSE),"-",IF(T994=FALSE,(CONCATENATE(D$1," doesn't match.")),"-"))</f>
        <v>-</v>
      </c>
      <c r="BA994" s="3" t="str">
        <f>IF(OR($S994=FALSE,$R994=TRUE,$V994=FALSE),"-",IF(U994=FALSE,(CONCATENATE(E$1," doesn't match.")),"-"))</f>
        <v>-</v>
      </c>
      <c r="BB994" s="3" t="str">
        <f>IF(OR($S994=FALSE,$R994=TRUE,$V994=FALSE),"-",IF(V994=FALSE,(CONCATENATE(F$1," doesn't match.")),"-"))</f>
        <v>-</v>
      </c>
      <c r="BC994" s="3" t="str">
        <f>IF(OR($S994=FALSE,$R994=TRUE,$V994=FALSE),"-",IF(W994=FALSE,(CONCATENATE(G$1," doesn't match.")),"-"))</f>
        <v>-</v>
      </c>
      <c r="BD994" s="3" t="str">
        <f>IF(OR($S994=FALSE,$R994=TRUE,$V994=FALSE),"-",IF(X994=FALSE,(CONCATENATE(H$1," doesn't match.")),"-"))</f>
        <v>-</v>
      </c>
      <c r="BE994" s="3" t="str">
        <f>IF(OR($S994=FALSE,$R994=TRUE,$V994=FALSE),"-",IF(Y994=FALSE,(CONCATENATE(I$1," doesn't match.")),"-"))</f>
        <v>-</v>
      </c>
      <c r="BF994" s="3" t="str">
        <f>IF(OR($S994=FALSE,$R994=TRUE,$V994=FALSE),"-",IF(Z994=FALSE,(CONCATENATE(J$1," doesn't match.")),"-"))</f>
        <v>-</v>
      </c>
      <c r="BG994" s="3" t="str">
        <f>IF(OR($S994=FALSE,$R994=TRUE,$V994=FALSE),"-",IF(AA994=FALSE,(CONCATENATE(K$1," doesn't match.")),"-"))</f>
        <v>-</v>
      </c>
      <c r="BH994" s="3" t="str">
        <f>IF(OR($S994=FALSE,$R994=TRUE,$V994=FALSE),"-",IF(AB994=FALSE,(CONCATENATE(L$1," doesn't match.")),"-"))</f>
        <v>-</v>
      </c>
      <c r="BI994" s="3" t="str">
        <f>IF(OR($S994=FALSE,$R994=TRUE,$V994=FALSE),"-",IF(AC994=FALSE,(CONCATENATE(M$1," doesn't match.")),"-"))</f>
        <v>-</v>
      </c>
      <c r="BJ994" s="3" t="str">
        <f>IF(OR($S994=FALSE,$R994=TRUE,$V994=FALSE),"-",IF(AD994=FALSE,(CONCATENATE(N$1," doesn't match.")),"-"))</f>
        <v>-</v>
      </c>
      <c r="BK994" s="3" t="str">
        <f>IF(OR($S994=FALSE,$R994=TRUE,$V994=FALSE),"-",IF(AE994=FALSE,(CONCATENATE(O$1," doesn't match.")),"-"))</f>
        <v>-</v>
      </c>
      <c r="BL994" s="3" t="str">
        <f>IF(OR($S994=FALSE,$R994=TRUE,$V994=FALSE),"-",IF(AF994=FALSE,(CONCATENATE(P$1," doesn't match.")),"-"))</f>
        <v>-</v>
      </c>
    </row>
    <row r="995" spans="1:64" x14ac:dyDescent="0.25">
      <c r="A995" s="2"/>
      <c r="B995" s="3"/>
      <c r="C995" s="4"/>
      <c r="D995" s="3"/>
      <c r="E995" s="3"/>
      <c r="F995" s="3"/>
      <c r="G995" s="3"/>
      <c r="H995" s="5"/>
      <c r="I995" s="5"/>
      <c r="J995" s="5"/>
      <c r="K995" s="5"/>
      <c r="L995" s="3"/>
      <c r="M995" s="5"/>
      <c r="N995" s="5"/>
      <c r="O995" s="5"/>
      <c r="P995" s="5"/>
      <c r="Q995" s="5"/>
      <c r="R995" s="6" t="b">
        <f>B995=B996</f>
        <v>1</v>
      </c>
      <c r="S995" s="6" t="b">
        <f>C995=C996</f>
        <v>1</v>
      </c>
      <c r="T995" s="6" t="b">
        <f>D995=D996</f>
        <v>1</v>
      </c>
      <c r="U995" s="6" t="b">
        <f>E995=E996</f>
        <v>1</v>
      </c>
      <c r="V995" s="6" t="b">
        <f>F995=F996</f>
        <v>1</v>
      </c>
      <c r="W995" s="6" t="b">
        <f>G995=G996</f>
        <v>1</v>
      </c>
      <c r="X995" s="6" t="b">
        <f>H995=H996</f>
        <v>1</v>
      </c>
      <c r="Y995" s="6" t="b">
        <f>I995=I996</f>
        <v>1</v>
      </c>
      <c r="Z995" s="6" t="b">
        <f>J995=J996</f>
        <v>1</v>
      </c>
      <c r="AA995" s="6" t="b">
        <f>K995=K996</f>
        <v>1</v>
      </c>
      <c r="AB995" s="6" t="b">
        <f>L995=L996</f>
        <v>1</v>
      </c>
      <c r="AC995" s="6" t="b">
        <f>M995=M996</f>
        <v>1</v>
      </c>
      <c r="AD995" s="6" t="b">
        <f>N995=N996</f>
        <v>1</v>
      </c>
      <c r="AE995" s="6" t="b">
        <f>O995=O996</f>
        <v>1</v>
      </c>
      <c r="AF995" s="6" t="b">
        <f>P995=P996</f>
        <v>1</v>
      </c>
      <c r="AG995" s="3"/>
      <c r="AH995" s="8" t="str">
        <f>IF(ISBLANK($E995),"N/A",$E995)</f>
        <v>N/A</v>
      </c>
      <c r="AI995" s="8" t="str">
        <f>IF(ISBLANK($F995),"N/A",$F995)</f>
        <v>N/A</v>
      </c>
      <c r="AJ995" s="7" t="str">
        <f>IF(ISBLANK($B995),"N/A",$B995)</f>
        <v>N/A</v>
      </c>
      <c r="AK995" s="8" t="str">
        <f>IF(ISBLANK($C995),"N/A",$C995)</f>
        <v>N/A</v>
      </c>
      <c r="AL995" s="8" t="str">
        <f>IF(ISBLANK($C996),"N/A",$C996)</f>
        <v>N/A</v>
      </c>
      <c r="AM995" s="7" t="str">
        <f>IF(ISBLANK($B996),"N/A",$B996)</f>
        <v>N/A</v>
      </c>
      <c r="AN995" s="8" t="str">
        <f>IF(ISBLANK($F996),"N/A",$F996)</f>
        <v>N/A</v>
      </c>
      <c r="AO995" s="8" t="str">
        <f>IF(ISBLANK($E996),"N/A",$E996)</f>
        <v>N/A</v>
      </c>
      <c r="AP995" s="3"/>
      <c r="AQ995" s="6" t="str">
        <f>IF($S995=FALSE,"Matter doesn't match.","-")</f>
        <v>-</v>
      </c>
      <c r="AR995" s="6" t="str">
        <f>IF($R995=TRUE,"System matches.","-")</f>
        <v>System matches.</v>
      </c>
      <c r="AS995" s="6" t="str">
        <f>IF($U995=FALSE,"Action Type doesn't match.","-")</f>
        <v>-</v>
      </c>
      <c r="AT995" s="6" t="str">
        <f>IF($V995=FALSE,"Action Due doesn't match.","-")</f>
        <v>-</v>
      </c>
      <c r="AU995" s="6" t="b">
        <f>IF(AND($S995=TRUE,$Z995=TRUE,$U995=FALSE,$R995=FALSE),TRUE,FALSE)</f>
        <v>0</v>
      </c>
      <c r="AV995" s="13" t="b">
        <f ca="1">IF(OFFSET($AU995,-1,0)=TRUE,TRUE,FALSE)</f>
        <v>0</v>
      </c>
      <c r="AW995" s="6" t="b">
        <f>IF(AND($V995=TRUE,$S995=TRUE,$U995=FALSE,$R995=FALSE),TRUE,FALSE)</f>
        <v>0</v>
      </c>
      <c r="AX995" s="13" t="b">
        <f ca="1">IF(OFFSET($AW995,-1,0)="TRUE",TRUE,FALSE)</f>
        <v>0</v>
      </c>
      <c r="AY995" s="3"/>
      <c r="AZ995" s="3" t="str">
        <f>IF(OR($S995=FALSE,$R995=TRUE,$V995=FALSE),"-",IF(T995=FALSE,(CONCATENATE(D$1," doesn't match.")),"-"))</f>
        <v>-</v>
      </c>
      <c r="BA995" s="3" t="str">
        <f>IF(OR($S995=FALSE,$R995=TRUE,$V995=FALSE),"-",IF(U995=FALSE,(CONCATENATE(E$1," doesn't match.")),"-"))</f>
        <v>-</v>
      </c>
      <c r="BB995" s="3" t="str">
        <f>IF(OR($S995=FALSE,$R995=TRUE,$V995=FALSE),"-",IF(V995=FALSE,(CONCATENATE(F$1," doesn't match.")),"-"))</f>
        <v>-</v>
      </c>
      <c r="BC995" s="3" t="str">
        <f>IF(OR($S995=FALSE,$R995=TRUE,$V995=FALSE),"-",IF(W995=FALSE,(CONCATENATE(G$1," doesn't match.")),"-"))</f>
        <v>-</v>
      </c>
      <c r="BD995" s="3" t="str">
        <f>IF(OR($S995=FALSE,$R995=TRUE,$V995=FALSE),"-",IF(X995=FALSE,(CONCATENATE(H$1," doesn't match.")),"-"))</f>
        <v>-</v>
      </c>
      <c r="BE995" s="3" t="str">
        <f>IF(OR($S995=FALSE,$R995=TRUE,$V995=FALSE),"-",IF(Y995=FALSE,(CONCATENATE(I$1," doesn't match.")),"-"))</f>
        <v>-</v>
      </c>
      <c r="BF995" s="3" t="str">
        <f>IF(OR($S995=FALSE,$R995=TRUE,$V995=FALSE),"-",IF(Z995=FALSE,(CONCATENATE(J$1," doesn't match.")),"-"))</f>
        <v>-</v>
      </c>
      <c r="BG995" s="3" t="str">
        <f>IF(OR($S995=FALSE,$R995=TRUE,$V995=FALSE),"-",IF(AA995=FALSE,(CONCATENATE(K$1," doesn't match.")),"-"))</f>
        <v>-</v>
      </c>
      <c r="BH995" s="3" t="str">
        <f>IF(OR($S995=FALSE,$R995=TRUE,$V995=FALSE),"-",IF(AB995=FALSE,(CONCATENATE(L$1," doesn't match.")),"-"))</f>
        <v>-</v>
      </c>
      <c r="BI995" s="3" t="str">
        <f>IF(OR($S995=FALSE,$R995=TRUE,$V995=FALSE),"-",IF(AC995=FALSE,(CONCATENATE(M$1," doesn't match.")),"-"))</f>
        <v>-</v>
      </c>
      <c r="BJ995" s="3" t="str">
        <f>IF(OR($S995=FALSE,$R995=TRUE,$V995=FALSE),"-",IF(AD995=FALSE,(CONCATENATE(N$1," doesn't match.")),"-"))</f>
        <v>-</v>
      </c>
      <c r="BK995" s="3" t="str">
        <f>IF(OR($S995=FALSE,$R995=TRUE,$V995=FALSE),"-",IF(AE995=FALSE,(CONCATENATE(O$1," doesn't match.")),"-"))</f>
        <v>-</v>
      </c>
      <c r="BL995" s="3" t="str">
        <f>IF(OR($S995=FALSE,$R995=TRUE,$V995=FALSE),"-",IF(AF995=FALSE,(CONCATENATE(P$1," doesn't match.")),"-"))</f>
        <v>-</v>
      </c>
    </row>
    <row r="996" spans="1:64" x14ac:dyDescent="0.25">
      <c r="A996" s="2"/>
      <c r="B996" s="3"/>
      <c r="C996" s="4"/>
      <c r="D996" s="3"/>
      <c r="E996" s="3"/>
      <c r="F996" s="3"/>
      <c r="G996" s="3"/>
      <c r="H996" s="5"/>
      <c r="I996" s="5"/>
      <c r="J996" s="5"/>
      <c r="K996" s="5"/>
      <c r="L996" s="3"/>
      <c r="M996" s="5"/>
      <c r="N996" s="5"/>
      <c r="O996" s="5"/>
      <c r="P996" s="5"/>
      <c r="Q996" s="5"/>
      <c r="R996" s="6" t="b">
        <f>B996=B997</f>
        <v>1</v>
      </c>
      <c r="S996" s="6" t="b">
        <f>C996=C997</f>
        <v>1</v>
      </c>
      <c r="T996" s="6" t="b">
        <f>D996=D997</f>
        <v>1</v>
      </c>
      <c r="U996" s="6" t="b">
        <f>E996=E997</f>
        <v>1</v>
      </c>
      <c r="V996" s="6" t="b">
        <f>F996=F997</f>
        <v>1</v>
      </c>
      <c r="W996" s="6" t="b">
        <f>G996=G997</f>
        <v>1</v>
      </c>
      <c r="X996" s="6" t="b">
        <f>H996=H997</f>
        <v>1</v>
      </c>
      <c r="Y996" s="6" t="b">
        <f>I996=I997</f>
        <v>1</v>
      </c>
      <c r="Z996" s="6" t="b">
        <f>J996=J997</f>
        <v>1</v>
      </c>
      <c r="AA996" s="6" t="b">
        <f>K996=K997</f>
        <v>1</v>
      </c>
      <c r="AB996" s="6" t="b">
        <f>L996=L997</f>
        <v>1</v>
      </c>
      <c r="AC996" s="6" t="b">
        <f>M996=M997</f>
        <v>1</v>
      </c>
      <c r="AD996" s="6" t="b">
        <f>N996=N997</f>
        <v>1</v>
      </c>
      <c r="AE996" s="6" t="b">
        <f>O996=O997</f>
        <v>1</v>
      </c>
      <c r="AF996" s="6" t="b">
        <f>P996=P997</f>
        <v>1</v>
      </c>
      <c r="AG996" s="3"/>
      <c r="AH996" s="8" t="str">
        <f>IF(ISBLANK($E996),"N/A",$E996)</f>
        <v>N/A</v>
      </c>
      <c r="AI996" s="8" t="str">
        <f>IF(ISBLANK($F996),"N/A",$F996)</f>
        <v>N/A</v>
      </c>
      <c r="AJ996" s="7" t="str">
        <f>IF(ISBLANK($B996),"N/A",$B996)</f>
        <v>N/A</v>
      </c>
      <c r="AK996" s="8" t="str">
        <f>IF(ISBLANK($C996),"N/A",$C996)</f>
        <v>N/A</v>
      </c>
      <c r="AL996" s="8" t="str">
        <f>IF(ISBLANK($C997),"N/A",$C997)</f>
        <v>N/A</v>
      </c>
      <c r="AM996" s="7" t="str">
        <f>IF(ISBLANK($B997),"N/A",$B997)</f>
        <v>N/A</v>
      </c>
      <c r="AN996" s="8" t="str">
        <f>IF(ISBLANK($F997),"N/A",$F997)</f>
        <v>N/A</v>
      </c>
      <c r="AO996" s="8" t="str">
        <f>IF(ISBLANK($E997),"N/A",$E997)</f>
        <v>N/A</v>
      </c>
      <c r="AP996" s="3"/>
      <c r="AQ996" s="6" t="str">
        <f>IF($S996=FALSE,"Matter doesn't match.","-")</f>
        <v>-</v>
      </c>
      <c r="AR996" s="6" t="str">
        <f>IF($R996=TRUE,"System matches.","-")</f>
        <v>System matches.</v>
      </c>
      <c r="AS996" s="6" t="str">
        <f>IF($U996=FALSE,"Action Type doesn't match.","-")</f>
        <v>-</v>
      </c>
      <c r="AT996" s="6" t="str">
        <f>IF($V996=FALSE,"Action Due doesn't match.","-")</f>
        <v>-</v>
      </c>
      <c r="AU996" s="6" t="b">
        <f>IF(AND($S996=TRUE,$Z996=TRUE,$U996=FALSE,$R996=FALSE),TRUE,FALSE)</f>
        <v>0</v>
      </c>
      <c r="AV996" s="13" t="b">
        <f ca="1">IF(OFFSET($AU996,-1,0)=TRUE,TRUE,FALSE)</f>
        <v>0</v>
      </c>
      <c r="AW996" s="6" t="b">
        <f>IF(AND($V996=TRUE,$S996=TRUE,$U996=FALSE,$R996=FALSE),TRUE,FALSE)</f>
        <v>0</v>
      </c>
      <c r="AX996" s="13" t="b">
        <f ca="1">IF(OFFSET($AW996,-1,0)="TRUE",TRUE,FALSE)</f>
        <v>0</v>
      </c>
      <c r="AY996" s="3"/>
      <c r="AZ996" s="3" t="str">
        <f>IF(OR($S996=FALSE,$R996=TRUE,$V996=FALSE),"-",IF(T996=FALSE,(CONCATENATE(D$1," doesn't match.")),"-"))</f>
        <v>-</v>
      </c>
      <c r="BA996" s="3" t="str">
        <f>IF(OR($S996=FALSE,$R996=TRUE,$V996=FALSE),"-",IF(U996=FALSE,(CONCATENATE(E$1," doesn't match.")),"-"))</f>
        <v>-</v>
      </c>
      <c r="BB996" s="3" t="str">
        <f>IF(OR($S996=FALSE,$R996=TRUE,$V996=FALSE),"-",IF(V996=FALSE,(CONCATENATE(F$1," doesn't match.")),"-"))</f>
        <v>-</v>
      </c>
      <c r="BC996" s="3" t="str">
        <f>IF(OR($S996=FALSE,$R996=TRUE,$V996=FALSE),"-",IF(W996=FALSE,(CONCATENATE(G$1," doesn't match.")),"-"))</f>
        <v>-</v>
      </c>
      <c r="BD996" s="3" t="str">
        <f>IF(OR($S996=FALSE,$R996=TRUE,$V996=FALSE),"-",IF(X996=FALSE,(CONCATENATE(H$1," doesn't match.")),"-"))</f>
        <v>-</v>
      </c>
      <c r="BE996" s="3" t="str">
        <f>IF(OR($S996=FALSE,$R996=TRUE,$V996=FALSE),"-",IF(Y996=FALSE,(CONCATENATE(I$1," doesn't match.")),"-"))</f>
        <v>-</v>
      </c>
      <c r="BF996" s="3" t="str">
        <f>IF(OR($S996=FALSE,$R996=TRUE,$V996=FALSE),"-",IF(Z996=FALSE,(CONCATENATE(J$1," doesn't match.")),"-"))</f>
        <v>-</v>
      </c>
      <c r="BG996" s="3" t="str">
        <f>IF(OR($S996=FALSE,$R996=TRUE,$V996=FALSE),"-",IF(AA996=FALSE,(CONCATENATE(K$1," doesn't match.")),"-"))</f>
        <v>-</v>
      </c>
      <c r="BH996" s="3" t="str">
        <f>IF(OR($S996=FALSE,$R996=TRUE,$V996=FALSE),"-",IF(AB996=FALSE,(CONCATENATE(L$1," doesn't match.")),"-"))</f>
        <v>-</v>
      </c>
      <c r="BI996" s="3" t="str">
        <f>IF(OR($S996=FALSE,$R996=TRUE,$V996=FALSE),"-",IF(AC996=FALSE,(CONCATENATE(M$1," doesn't match.")),"-"))</f>
        <v>-</v>
      </c>
      <c r="BJ996" s="3" t="str">
        <f>IF(OR($S996=FALSE,$R996=TRUE,$V996=FALSE),"-",IF(AD996=FALSE,(CONCATENATE(N$1," doesn't match.")),"-"))</f>
        <v>-</v>
      </c>
      <c r="BK996" s="3" t="str">
        <f>IF(OR($S996=FALSE,$R996=TRUE,$V996=FALSE),"-",IF(AE996=FALSE,(CONCATENATE(O$1," doesn't match.")),"-"))</f>
        <v>-</v>
      </c>
      <c r="BL996" s="3" t="str">
        <f>IF(OR($S996=FALSE,$R996=TRUE,$V996=FALSE),"-",IF(AF996=FALSE,(CONCATENATE(P$1," doesn't match.")),"-"))</f>
        <v>-</v>
      </c>
    </row>
    <row r="997" spans="1:64" x14ac:dyDescent="0.25">
      <c r="A997" s="2"/>
      <c r="B997" s="3"/>
      <c r="C997" s="4"/>
      <c r="D997" s="3"/>
      <c r="E997" s="3"/>
      <c r="F997" s="3"/>
      <c r="G997" s="3"/>
      <c r="H997" s="5"/>
      <c r="I997" s="5"/>
      <c r="J997" s="5"/>
      <c r="K997" s="5"/>
      <c r="L997" s="3"/>
      <c r="M997" s="5"/>
      <c r="N997" s="5"/>
      <c r="O997" s="5"/>
      <c r="P997" s="5"/>
      <c r="Q997" s="5"/>
      <c r="R997" s="6" t="b">
        <f>B997=B998</f>
        <v>1</v>
      </c>
      <c r="S997" s="6" t="b">
        <f>C997=C998</f>
        <v>1</v>
      </c>
      <c r="T997" s="6" t="b">
        <f>D997=D998</f>
        <v>1</v>
      </c>
      <c r="U997" s="6" t="b">
        <f>E997=E998</f>
        <v>1</v>
      </c>
      <c r="V997" s="6" t="b">
        <f>F997=F998</f>
        <v>1</v>
      </c>
      <c r="W997" s="6" t="b">
        <f>G997=G998</f>
        <v>1</v>
      </c>
      <c r="X997" s="6" t="b">
        <f>H997=H998</f>
        <v>1</v>
      </c>
      <c r="Y997" s="6" t="b">
        <f>I997=I998</f>
        <v>1</v>
      </c>
      <c r="Z997" s="6" t="b">
        <f>J997=J998</f>
        <v>1</v>
      </c>
      <c r="AA997" s="6" t="b">
        <f>K997=K998</f>
        <v>1</v>
      </c>
      <c r="AB997" s="6" t="b">
        <f>L997=L998</f>
        <v>1</v>
      </c>
      <c r="AC997" s="6" t="b">
        <f>M997=M998</f>
        <v>1</v>
      </c>
      <c r="AD997" s="6" t="b">
        <f>N997=N998</f>
        <v>1</v>
      </c>
      <c r="AE997" s="6" t="b">
        <f>O997=O998</f>
        <v>1</v>
      </c>
      <c r="AF997" s="6" t="b">
        <f>P997=P998</f>
        <v>1</v>
      </c>
      <c r="AG997" s="3"/>
      <c r="AH997" s="8" t="str">
        <f>IF(ISBLANK($E997),"N/A",$E997)</f>
        <v>N/A</v>
      </c>
      <c r="AI997" s="8" t="str">
        <f>IF(ISBLANK($F997),"N/A",$F997)</f>
        <v>N/A</v>
      </c>
      <c r="AJ997" s="7" t="str">
        <f>IF(ISBLANK($B997),"N/A",$B997)</f>
        <v>N/A</v>
      </c>
      <c r="AK997" s="8" t="str">
        <f>IF(ISBLANK($C997),"N/A",$C997)</f>
        <v>N/A</v>
      </c>
      <c r="AL997" s="8" t="str">
        <f>IF(ISBLANK($C998),"N/A",$C998)</f>
        <v>N/A</v>
      </c>
      <c r="AM997" s="7" t="str">
        <f>IF(ISBLANK($B998),"N/A",$B998)</f>
        <v>N/A</v>
      </c>
      <c r="AN997" s="8" t="str">
        <f>IF(ISBLANK($F998),"N/A",$F998)</f>
        <v>N/A</v>
      </c>
      <c r="AO997" s="8" t="str">
        <f>IF(ISBLANK($E998),"N/A",$E998)</f>
        <v>N/A</v>
      </c>
      <c r="AP997" s="3"/>
      <c r="AQ997" s="6" t="str">
        <f>IF($S997=FALSE,"Matter doesn't match.","-")</f>
        <v>-</v>
      </c>
      <c r="AR997" s="6" t="str">
        <f>IF($R997=TRUE,"System matches.","-")</f>
        <v>System matches.</v>
      </c>
      <c r="AS997" s="6" t="str">
        <f>IF($U997=FALSE,"Action Type doesn't match.","-")</f>
        <v>-</v>
      </c>
      <c r="AT997" s="6" t="str">
        <f>IF($V997=FALSE,"Action Due doesn't match.","-")</f>
        <v>-</v>
      </c>
      <c r="AU997" s="6" t="b">
        <f>IF(AND($S997=TRUE,$Z997=TRUE,$U997=FALSE,$R997=FALSE),TRUE,FALSE)</f>
        <v>0</v>
      </c>
      <c r="AV997" s="13" t="b">
        <f ca="1">IF(OFFSET($AU997,-1,0)=TRUE,TRUE,FALSE)</f>
        <v>0</v>
      </c>
      <c r="AW997" s="6" t="b">
        <f>IF(AND($V997=TRUE,$S997=TRUE,$U997=FALSE,$R997=FALSE),TRUE,FALSE)</f>
        <v>0</v>
      </c>
      <c r="AX997" s="13" t="b">
        <f ca="1">IF(OFFSET($AW997,-1,0)="TRUE",TRUE,FALSE)</f>
        <v>0</v>
      </c>
      <c r="AY997" s="3"/>
      <c r="AZ997" s="3" t="str">
        <f>IF(OR($S997=FALSE,$R997=TRUE,$V997=FALSE),"-",IF(T997=FALSE,(CONCATENATE(D$1," doesn't match.")),"-"))</f>
        <v>-</v>
      </c>
      <c r="BA997" s="3" t="str">
        <f>IF(OR($S997=FALSE,$R997=TRUE,$V997=FALSE),"-",IF(U997=FALSE,(CONCATENATE(E$1," doesn't match.")),"-"))</f>
        <v>-</v>
      </c>
      <c r="BB997" s="3" t="str">
        <f>IF(OR($S997=FALSE,$R997=TRUE,$V997=FALSE),"-",IF(V997=FALSE,(CONCATENATE(F$1," doesn't match.")),"-"))</f>
        <v>-</v>
      </c>
      <c r="BC997" s="3" t="str">
        <f>IF(OR($S997=FALSE,$R997=TRUE,$V997=FALSE),"-",IF(W997=FALSE,(CONCATENATE(G$1," doesn't match.")),"-"))</f>
        <v>-</v>
      </c>
      <c r="BD997" s="3" t="str">
        <f>IF(OR($S997=FALSE,$R997=TRUE,$V997=FALSE),"-",IF(X997=FALSE,(CONCATENATE(H$1," doesn't match.")),"-"))</f>
        <v>-</v>
      </c>
      <c r="BE997" s="3" t="str">
        <f>IF(OR($S997=FALSE,$R997=TRUE,$V997=FALSE),"-",IF(Y997=FALSE,(CONCATENATE(I$1," doesn't match.")),"-"))</f>
        <v>-</v>
      </c>
      <c r="BF997" s="3" t="str">
        <f>IF(OR($S997=FALSE,$R997=TRUE,$V997=FALSE),"-",IF(Z997=FALSE,(CONCATENATE(J$1," doesn't match.")),"-"))</f>
        <v>-</v>
      </c>
      <c r="BG997" s="3" t="str">
        <f>IF(OR($S997=FALSE,$R997=TRUE,$V997=FALSE),"-",IF(AA997=FALSE,(CONCATENATE(K$1," doesn't match.")),"-"))</f>
        <v>-</v>
      </c>
      <c r="BH997" s="3" t="str">
        <f>IF(OR($S997=FALSE,$R997=TRUE,$V997=FALSE),"-",IF(AB997=FALSE,(CONCATENATE(L$1," doesn't match.")),"-"))</f>
        <v>-</v>
      </c>
      <c r="BI997" s="3" t="str">
        <f>IF(OR($S997=FALSE,$R997=TRUE,$V997=FALSE),"-",IF(AC997=FALSE,(CONCATENATE(M$1," doesn't match.")),"-"))</f>
        <v>-</v>
      </c>
      <c r="BJ997" s="3" t="str">
        <f>IF(OR($S997=FALSE,$R997=TRUE,$V997=FALSE),"-",IF(AD997=FALSE,(CONCATENATE(N$1," doesn't match.")),"-"))</f>
        <v>-</v>
      </c>
      <c r="BK997" s="3" t="str">
        <f>IF(OR($S997=FALSE,$R997=TRUE,$V997=FALSE),"-",IF(AE997=FALSE,(CONCATENATE(O$1," doesn't match.")),"-"))</f>
        <v>-</v>
      </c>
      <c r="BL997" s="3" t="str">
        <f>IF(OR($S997=FALSE,$R997=TRUE,$V997=FALSE),"-",IF(AF997=FALSE,(CONCATENATE(P$1," doesn't match.")),"-"))</f>
        <v>-</v>
      </c>
    </row>
    <row r="998" spans="1:64" x14ac:dyDescent="0.25">
      <c r="A998" s="2"/>
      <c r="B998" s="3"/>
      <c r="C998" s="4"/>
      <c r="D998" s="3"/>
      <c r="E998" s="3"/>
      <c r="F998" s="3"/>
      <c r="G998" s="3"/>
      <c r="H998" s="5"/>
      <c r="I998" s="5"/>
      <c r="J998" s="5"/>
      <c r="K998" s="5"/>
      <c r="L998" s="3"/>
      <c r="M998" s="5"/>
      <c r="N998" s="5"/>
      <c r="O998" s="5"/>
      <c r="P998" s="5"/>
      <c r="Q998" s="5"/>
      <c r="R998" s="6" t="b">
        <f>B998=B999</f>
        <v>1</v>
      </c>
      <c r="S998" s="6" t="b">
        <f>C998=C999</f>
        <v>1</v>
      </c>
      <c r="T998" s="6" t="b">
        <f>D998=D999</f>
        <v>1</v>
      </c>
      <c r="U998" s="6" t="b">
        <f>E998=E999</f>
        <v>1</v>
      </c>
      <c r="V998" s="6" t="b">
        <f>F998=F999</f>
        <v>1</v>
      </c>
      <c r="W998" s="6" t="b">
        <f>G998=G999</f>
        <v>1</v>
      </c>
      <c r="X998" s="6" t="b">
        <f>H998=H999</f>
        <v>1</v>
      </c>
      <c r="Y998" s="6" t="b">
        <f>I998=I999</f>
        <v>1</v>
      </c>
      <c r="Z998" s="6" t="b">
        <f>J998=J999</f>
        <v>1</v>
      </c>
      <c r="AA998" s="6" t="b">
        <f>K998=K999</f>
        <v>1</v>
      </c>
      <c r="AB998" s="6" t="b">
        <f>L998=L999</f>
        <v>1</v>
      </c>
      <c r="AC998" s="6" t="b">
        <f>M998=M999</f>
        <v>1</v>
      </c>
      <c r="AD998" s="6" t="b">
        <f>N998=N999</f>
        <v>1</v>
      </c>
      <c r="AE998" s="6" t="b">
        <f>O998=O999</f>
        <v>1</v>
      </c>
      <c r="AF998" s="6" t="b">
        <f>P998=P999</f>
        <v>1</v>
      </c>
      <c r="AG998" s="3"/>
      <c r="AH998" s="8" t="str">
        <f>IF(ISBLANK($E998),"N/A",$E998)</f>
        <v>N/A</v>
      </c>
      <c r="AI998" s="8" t="str">
        <f>IF(ISBLANK($F998),"N/A",$F998)</f>
        <v>N/A</v>
      </c>
      <c r="AJ998" s="7" t="str">
        <f>IF(ISBLANK($B998),"N/A",$B998)</f>
        <v>N/A</v>
      </c>
      <c r="AK998" s="8" t="str">
        <f>IF(ISBLANK($C998),"N/A",$C998)</f>
        <v>N/A</v>
      </c>
      <c r="AL998" s="8" t="str">
        <f>IF(ISBLANK($C999),"N/A",$C999)</f>
        <v>N/A</v>
      </c>
      <c r="AM998" s="7" t="str">
        <f>IF(ISBLANK($B999),"N/A",$B999)</f>
        <v>N/A</v>
      </c>
      <c r="AN998" s="8" t="str">
        <f>IF(ISBLANK($F999),"N/A",$F999)</f>
        <v>N/A</v>
      </c>
      <c r="AO998" s="8" t="str">
        <f>IF(ISBLANK($E999),"N/A",$E999)</f>
        <v>N/A</v>
      </c>
      <c r="AP998" s="3"/>
      <c r="AQ998" s="6" t="str">
        <f>IF($S998=FALSE,"Matter doesn't match.","-")</f>
        <v>-</v>
      </c>
      <c r="AR998" s="6" t="str">
        <f>IF($R998=TRUE,"System matches.","-")</f>
        <v>System matches.</v>
      </c>
      <c r="AS998" s="6" t="str">
        <f>IF($U998=FALSE,"Action Type doesn't match.","-")</f>
        <v>-</v>
      </c>
      <c r="AT998" s="6" t="str">
        <f>IF($V998=FALSE,"Action Due doesn't match.","-")</f>
        <v>-</v>
      </c>
      <c r="AU998" s="6" t="b">
        <f>IF(AND($S998=TRUE,$Z998=TRUE,$U998=FALSE,$R998=FALSE),TRUE,FALSE)</f>
        <v>0</v>
      </c>
      <c r="AV998" s="13" t="b">
        <f ca="1">IF(OFFSET($AU998,-1,0)=TRUE,TRUE,FALSE)</f>
        <v>0</v>
      </c>
      <c r="AW998" s="6" t="b">
        <f>IF(AND($V998=TRUE,$S998=TRUE,$U998=FALSE,$R998=FALSE),TRUE,FALSE)</f>
        <v>0</v>
      </c>
      <c r="AX998" s="13" t="b">
        <f ca="1">IF(OFFSET($AW998,-1,0)="TRUE",TRUE,FALSE)</f>
        <v>0</v>
      </c>
      <c r="AY998" s="3"/>
      <c r="AZ998" s="3" t="str">
        <f>IF(OR($S998=FALSE,$R998=TRUE,$V998=FALSE),"-",IF(T998=FALSE,(CONCATENATE(D$1," doesn't match.")),"-"))</f>
        <v>-</v>
      </c>
      <c r="BA998" s="3" t="str">
        <f>IF(OR($S998=FALSE,$R998=TRUE,$V998=FALSE),"-",IF(U998=FALSE,(CONCATENATE(E$1," doesn't match.")),"-"))</f>
        <v>-</v>
      </c>
      <c r="BB998" s="3" t="str">
        <f>IF(OR($S998=FALSE,$R998=TRUE,$V998=FALSE),"-",IF(V998=FALSE,(CONCATENATE(F$1," doesn't match.")),"-"))</f>
        <v>-</v>
      </c>
      <c r="BC998" s="3" t="str">
        <f>IF(OR($S998=FALSE,$R998=TRUE,$V998=FALSE),"-",IF(W998=FALSE,(CONCATENATE(G$1," doesn't match.")),"-"))</f>
        <v>-</v>
      </c>
      <c r="BD998" s="3" t="str">
        <f>IF(OR($S998=FALSE,$R998=TRUE,$V998=FALSE),"-",IF(X998=FALSE,(CONCATENATE(H$1," doesn't match.")),"-"))</f>
        <v>-</v>
      </c>
      <c r="BE998" s="3" t="str">
        <f>IF(OR($S998=FALSE,$R998=TRUE,$V998=FALSE),"-",IF(Y998=FALSE,(CONCATENATE(I$1," doesn't match.")),"-"))</f>
        <v>-</v>
      </c>
      <c r="BF998" s="3" t="str">
        <f>IF(OR($S998=FALSE,$R998=TRUE,$V998=FALSE),"-",IF(Z998=FALSE,(CONCATENATE(J$1," doesn't match.")),"-"))</f>
        <v>-</v>
      </c>
      <c r="BG998" s="3" t="str">
        <f>IF(OR($S998=FALSE,$R998=TRUE,$V998=FALSE),"-",IF(AA998=FALSE,(CONCATENATE(K$1," doesn't match.")),"-"))</f>
        <v>-</v>
      </c>
      <c r="BH998" s="3" t="str">
        <f>IF(OR($S998=FALSE,$R998=TRUE,$V998=FALSE),"-",IF(AB998=FALSE,(CONCATENATE(L$1," doesn't match.")),"-"))</f>
        <v>-</v>
      </c>
      <c r="BI998" s="3" t="str">
        <f>IF(OR($S998=FALSE,$R998=TRUE,$V998=FALSE),"-",IF(AC998=FALSE,(CONCATENATE(M$1," doesn't match.")),"-"))</f>
        <v>-</v>
      </c>
      <c r="BJ998" s="3" t="str">
        <f>IF(OR($S998=FALSE,$R998=TRUE,$V998=FALSE),"-",IF(AD998=FALSE,(CONCATENATE(N$1," doesn't match.")),"-"))</f>
        <v>-</v>
      </c>
      <c r="BK998" s="3" t="str">
        <f>IF(OR($S998=FALSE,$R998=TRUE,$V998=FALSE),"-",IF(AE998=FALSE,(CONCATENATE(O$1," doesn't match.")),"-"))</f>
        <v>-</v>
      </c>
      <c r="BL998" s="3" t="str">
        <f>IF(OR($S998=FALSE,$R998=TRUE,$V998=FALSE),"-",IF(AF998=FALSE,(CONCATENATE(P$1," doesn't match.")),"-"))</f>
        <v>-</v>
      </c>
    </row>
    <row r="999" spans="1:64" x14ac:dyDescent="0.25">
      <c r="A999" s="2"/>
      <c r="B999" s="3"/>
      <c r="C999" s="4"/>
      <c r="D999" s="3"/>
      <c r="E999" s="3"/>
      <c r="F999" s="3"/>
      <c r="G999" s="3"/>
      <c r="H999" s="5"/>
      <c r="I999" s="5"/>
      <c r="J999" s="5"/>
      <c r="K999" s="5"/>
      <c r="L999" s="3"/>
      <c r="M999" s="5"/>
      <c r="N999" s="5"/>
      <c r="O999" s="5"/>
      <c r="P999" s="5"/>
      <c r="Q999" s="5"/>
      <c r="R999" s="6" t="b">
        <f>B999=B1000</f>
        <v>1</v>
      </c>
      <c r="S999" s="6" t="b">
        <f>C999=C1000</f>
        <v>1</v>
      </c>
      <c r="T999" s="6" t="b">
        <f>D999=D1000</f>
        <v>1</v>
      </c>
      <c r="U999" s="6" t="b">
        <f>E999=E1000</f>
        <v>1</v>
      </c>
      <c r="V999" s="6" t="b">
        <f>F999=F1000</f>
        <v>1</v>
      </c>
      <c r="W999" s="6" t="b">
        <f>G999=G1000</f>
        <v>1</v>
      </c>
      <c r="X999" s="6" t="b">
        <f>H999=H1000</f>
        <v>1</v>
      </c>
      <c r="Y999" s="6" t="b">
        <f>I999=I1000</f>
        <v>1</v>
      </c>
      <c r="Z999" s="6" t="b">
        <f>J999=J1000</f>
        <v>1</v>
      </c>
      <c r="AA999" s="6" t="b">
        <f>K999=K1000</f>
        <v>1</v>
      </c>
      <c r="AB999" s="6" t="b">
        <f>L999=L1000</f>
        <v>1</v>
      </c>
      <c r="AC999" s="6" t="b">
        <f>M999=M1000</f>
        <v>1</v>
      </c>
      <c r="AD999" s="6" t="b">
        <f>N999=N1000</f>
        <v>1</v>
      </c>
      <c r="AE999" s="6" t="b">
        <f>O999=O1000</f>
        <v>1</v>
      </c>
      <c r="AF999" s="6" t="b">
        <f>P999=P1000</f>
        <v>1</v>
      </c>
      <c r="AG999" s="3"/>
      <c r="AH999" s="8" t="str">
        <f>IF(ISBLANK($E999),"N/A",$E999)</f>
        <v>N/A</v>
      </c>
      <c r="AI999" s="8" t="str">
        <f>IF(ISBLANK($F999),"N/A",$F999)</f>
        <v>N/A</v>
      </c>
      <c r="AJ999" s="7" t="str">
        <f>IF(ISBLANK($B999),"N/A",$B999)</f>
        <v>N/A</v>
      </c>
      <c r="AK999" s="8" t="str">
        <f>IF(ISBLANK($C999),"N/A",$C999)</f>
        <v>N/A</v>
      </c>
      <c r="AL999" s="8" t="str">
        <f>IF(ISBLANK($C1000),"N/A",$C1000)</f>
        <v>N/A</v>
      </c>
      <c r="AM999" s="7" t="str">
        <f>IF(ISBLANK($B1000),"N/A",$B1000)</f>
        <v>N/A</v>
      </c>
      <c r="AN999" s="8" t="str">
        <f>IF(ISBLANK($F1000),"N/A",$F1000)</f>
        <v>N/A</v>
      </c>
      <c r="AO999" s="8" t="str">
        <f>IF(ISBLANK($E1000),"N/A",$E1000)</f>
        <v>N/A</v>
      </c>
      <c r="AP999" s="3"/>
      <c r="AQ999" s="6" t="str">
        <f>IF($S999=FALSE,"Matter doesn't match.","-")</f>
        <v>-</v>
      </c>
      <c r="AR999" s="6" t="str">
        <f>IF($R999=TRUE,"System matches.","-")</f>
        <v>System matches.</v>
      </c>
      <c r="AS999" s="6" t="str">
        <f>IF($U999=FALSE,"Action Type doesn't match.","-")</f>
        <v>-</v>
      </c>
      <c r="AT999" s="6" t="str">
        <f>IF($V999=FALSE,"Action Due doesn't match.","-")</f>
        <v>-</v>
      </c>
      <c r="AU999" s="6" t="b">
        <f>IF(AND($S999=TRUE,$Z999=TRUE,$U999=FALSE,$R999=FALSE),TRUE,FALSE)</f>
        <v>0</v>
      </c>
      <c r="AV999" s="13" t="b">
        <f ca="1">IF(OFFSET($AU999,-1,0)=TRUE,TRUE,FALSE)</f>
        <v>0</v>
      </c>
      <c r="AW999" s="6" t="b">
        <f>IF(AND($V999=TRUE,$S999=TRUE,$U999=FALSE,$R999=FALSE),TRUE,FALSE)</f>
        <v>0</v>
      </c>
      <c r="AX999" s="13" t="b">
        <f ca="1">IF(OFFSET($AW999,-1,0)="TRUE",TRUE,FALSE)</f>
        <v>0</v>
      </c>
      <c r="AY999" s="3"/>
      <c r="AZ999" s="3" t="str">
        <f>IF(OR($S999=FALSE,$R999=TRUE,$V999=FALSE),"-",IF(T999=FALSE,(CONCATENATE(D$1," doesn't match.")),"-"))</f>
        <v>-</v>
      </c>
      <c r="BA999" s="3" t="str">
        <f>IF(OR($S999=FALSE,$R999=TRUE,$V999=FALSE),"-",IF(U999=FALSE,(CONCATENATE(E$1," doesn't match.")),"-"))</f>
        <v>-</v>
      </c>
      <c r="BB999" s="3" t="str">
        <f>IF(OR($S999=FALSE,$R999=TRUE,$V999=FALSE),"-",IF(V999=FALSE,(CONCATENATE(F$1," doesn't match.")),"-"))</f>
        <v>-</v>
      </c>
      <c r="BC999" s="3" t="str">
        <f>IF(OR($S999=FALSE,$R999=TRUE,$V999=FALSE),"-",IF(W999=FALSE,(CONCATENATE(G$1," doesn't match.")),"-"))</f>
        <v>-</v>
      </c>
      <c r="BD999" s="3" t="str">
        <f>IF(OR($S999=FALSE,$R999=TRUE,$V999=FALSE),"-",IF(X999=FALSE,(CONCATENATE(H$1," doesn't match.")),"-"))</f>
        <v>-</v>
      </c>
      <c r="BE999" s="3" t="str">
        <f>IF(OR($S999=FALSE,$R999=TRUE,$V999=FALSE),"-",IF(Y999=FALSE,(CONCATENATE(I$1," doesn't match.")),"-"))</f>
        <v>-</v>
      </c>
      <c r="BF999" s="3" t="str">
        <f>IF(OR($S999=FALSE,$R999=TRUE,$V999=FALSE),"-",IF(Z999=FALSE,(CONCATENATE(J$1," doesn't match.")),"-"))</f>
        <v>-</v>
      </c>
      <c r="BG999" s="3" t="str">
        <f>IF(OR($S999=FALSE,$R999=TRUE,$V999=FALSE),"-",IF(AA999=FALSE,(CONCATENATE(K$1," doesn't match.")),"-"))</f>
        <v>-</v>
      </c>
      <c r="BH999" s="3" t="str">
        <f>IF(OR($S999=FALSE,$R999=TRUE,$V999=FALSE),"-",IF(AB999=FALSE,(CONCATENATE(L$1," doesn't match.")),"-"))</f>
        <v>-</v>
      </c>
      <c r="BI999" s="3" t="str">
        <f>IF(OR($S999=FALSE,$R999=TRUE,$V999=FALSE),"-",IF(AC999=FALSE,(CONCATENATE(M$1," doesn't match.")),"-"))</f>
        <v>-</v>
      </c>
      <c r="BJ999" s="3" t="str">
        <f>IF(OR($S999=FALSE,$R999=TRUE,$V999=FALSE),"-",IF(AD999=FALSE,(CONCATENATE(N$1," doesn't match.")),"-"))</f>
        <v>-</v>
      </c>
      <c r="BK999" s="3" t="str">
        <f>IF(OR($S999=FALSE,$R999=TRUE,$V999=FALSE),"-",IF(AE999=FALSE,(CONCATENATE(O$1," doesn't match.")),"-"))</f>
        <v>-</v>
      </c>
      <c r="BL999" s="3" t="str">
        <f>IF(OR($S999=FALSE,$R999=TRUE,$V999=FALSE),"-",IF(AF999=FALSE,(CONCATENATE(P$1," doesn't match.")),"-"))</f>
        <v>-</v>
      </c>
    </row>
    <row r="1000" spans="1:64" x14ac:dyDescent="0.25">
      <c r="A1000" s="2"/>
      <c r="B1000" s="3"/>
      <c r="C1000" s="4"/>
      <c r="D1000" s="3"/>
      <c r="E1000" s="3"/>
      <c r="F1000" s="3"/>
      <c r="G1000" s="3"/>
      <c r="H1000" s="5"/>
      <c r="I1000" s="5"/>
      <c r="J1000" s="5"/>
      <c r="K1000" s="5"/>
      <c r="L1000" s="3"/>
      <c r="M1000" s="5"/>
      <c r="N1000" s="5"/>
      <c r="O1000" s="5"/>
      <c r="P1000" s="5"/>
      <c r="Q1000" s="5"/>
      <c r="R1000" s="6" t="b">
        <f>B1000=B1001</f>
        <v>1</v>
      </c>
      <c r="S1000" s="6" t="b">
        <f>C1000=C1001</f>
        <v>1</v>
      </c>
      <c r="T1000" s="6" t="b">
        <f>D1000=D1001</f>
        <v>1</v>
      </c>
      <c r="U1000" s="6" t="b">
        <f>E1000=E1001</f>
        <v>1</v>
      </c>
      <c r="V1000" s="6" t="b">
        <f>F1000=F1001</f>
        <v>1</v>
      </c>
      <c r="W1000" s="6" t="b">
        <f>G1000=G1001</f>
        <v>1</v>
      </c>
      <c r="X1000" s="6" t="b">
        <f>H1000=H1001</f>
        <v>1</v>
      </c>
      <c r="Y1000" s="6" t="b">
        <f>I1000=I1001</f>
        <v>1</v>
      </c>
      <c r="Z1000" s="6" t="b">
        <f>J1000=J1001</f>
        <v>1</v>
      </c>
      <c r="AA1000" s="6" t="b">
        <f>K1000=K1001</f>
        <v>1</v>
      </c>
      <c r="AB1000" s="6" t="b">
        <f>L1000=L1001</f>
        <v>1</v>
      </c>
      <c r="AC1000" s="6" t="b">
        <f>M1000=M1001</f>
        <v>1</v>
      </c>
      <c r="AD1000" s="6" t="b">
        <f>N1000=N1001</f>
        <v>1</v>
      </c>
      <c r="AE1000" s="6" t="b">
        <f>O1000=O1001</f>
        <v>1</v>
      </c>
      <c r="AF1000" s="6" t="b">
        <f>P1000=P1001</f>
        <v>1</v>
      </c>
      <c r="AG1000" s="3"/>
      <c r="AH1000" s="8" t="str">
        <f>IF(ISBLANK($E1000),"N/A",$E1000)</f>
        <v>N/A</v>
      </c>
      <c r="AI1000" s="8" t="str">
        <f>IF(ISBLANK($F1000),"N/A",$F1000)</f>
        <v>N/A</v>
      </c>
      <c r="AJ1000" s="7" t="str">
        <f>IF(ISBLANK($B1000),"N/A",$B1000)</f>
        <v>N/A</v>
      </c>
      <c r="AK1000" s="8" t="str">
        <f>IF(ISBLANK($C1000),"N/A",$C1000)</f>
        <v>N/A</v>
      </c>
      <c r="AL1000" s="8" t="str">
        <f>IF(ISBLANK($C1001),"N/A",$C1001)</f>
        <v>N/A</v>
      </c>
      <c r="AM1000" s="7" t="str">
        <f>IF(ISBLANK($B1001),"N/A",$B1001)</f>
        <v>N/A</v>
      </c>
      <c r="AN1000" s="8" t="str">
        <f>IF(ISBLANK($F1001),"N/A",$F1001)</f>
        <v>N/A</v>
      </c>
      <c r="AO1000" s="8" t="str">
        <f>IF(ISBLANK($E1001),"N/A",$E1001)</f>
        <v>N/A</v>
      </c>
      <c r="AP1000" s="3"/>
      <c r="AQ1000" s="6" t="str">
        <f>IF($S1000=FALSE,"Matter doesn't match.","-")</f>
        <v>-</v>
      </c>
      <c r="AR1000" s="6" t="str">
        <f>IF($R1000=TRUE,"System matches.","-")</f>
        <v>System matches.</v>
      </c>
      <c r="AS1000" s="6" t="str">
        <f>IF($U1000=FALSE,"Action Type doesn't match.","-")</f>
        <v>-</v>
      </c>
      <c r="AT1000" s="6" t="str">
        <f>IF($V1000=FALSE,"Action Due doesn't match.","-")</f>
        <v>-</v>
      </c>
      <c r="AU1000" s="6" t="b">
        <f>IF(AND($S1000=TRUE,$Z1000=TRUE,$U1000=FALSE,$R1000=FALSE),TRUE,FALSE)</f>
        <v>0</v>
      </c>
      <c r="AV1000" s="13" t="b">
        <f ca="1">IF(OFFSET($AU1000,-1,0)=TRUE,TRUE,FALSE)</f>
        <v>0</v>
      </c>
      <c r="AW1000" s="6" t="b">
        <f>IF(AND($V1000=TRUE,$S1000=TRUE,$U1000=FALSE,$R1000=FALSE),TRUE,FALSE)</f>
        <v>0</v>
      </c>
      <c r="AX1000" s="13" t="b">
        <f ca="1">IF(OFFSET($AW1000,-1,0)="TRUE",TRUE,FALSE)</f>
        <v>0</v>
      </c>
      <c r="AY1000" s="3"/>
      <c r="AZ1000" s="3" t="str">
        <f>IF(OR($S1000=FALSE,$R1000=TRUE,$V1000=FALSE),"-",IF(T1000=FALSE,(CONCATENATE(D$1," doesn't match.")),"-"))</f>
        <v>-</v>
      </c>
      <c r="BA1000" s="3" t="str">
        <f>IF(OR($S1000=FALSE,$R1000=TRUE,$V1000=FALSE),"-",IF(U1000=FALSE,(CONCATENATE(E$1," doesn't match.")),"-"))</f>
        <v>-</v>
      </c>
      <c r="BB1000" s="3" t="str">
        <f>IF(OR($S1000=FALSE,$R1000=TRUE,$V1000=FALSE),"-",IF(V1000=FALSE,(CONCATENATE(F$1," doesn't match.")),"-"))</f>
        <v>-</v>
      </c>
      <c r="BC1000" s="3" t="str">
        <f>IF(OR($S1000=FALSE,$R1000=TRUE,$V1000=FALSE),"-",IF(W1000=FALSE,(CONCATENATE(G$1," doesn't match.")),"-"))</f>
        <v>-</v>
      </c>
      <c r="BD1000" s="3" t="str">
        <f>IF(OR($S1000=FALSE,$R1000=TRUE,$V1000=FALSE),"-",IF(X1000=FALSE,(CONCATENATE(H$1," doesn't match.")),"-"))</f>
        <v>-</v>
      </c>
      <c r="BE1000" s="3" t="str">
        <f>IF(OR($S1000=FALSE,$R1000=TRUE,$V1000=FALSE),"-",IF(Y1000=FALSE,(CONCATENATE(I$1," doesn't match.")),"-"))</f>
        <v>-</v>
      </c>
      <c r="BF1000" s="3" t="str">
        <f>IF(OR($S1000=FALSE,$R1000=TRUE,$V1000=FALSE),"-",IF(Z1000=FALSE,(CONCATENATE(J$1," doesn't match.")),"-"))</f>
        <v>-</v>
      </c>
      <c r="BG1000" s="3" t="str">
        <f>IF(OR($S1000=FALSE,$R1000=TRUE,$V1000=FALSE),"-",IF(AA1000=FALSE,(CONCATENATE(K$1," doesn't match.")),"-"))</f>
        <v>-</v>
      </c>
      <c r="BH1000" s="3" t="str">
        <f>IF(OR($S1000=FALSE,$R1000=TRUE,$V1000=FALSE),"-",IF(AB1000=FALSE,(CONCATENATE(L$1," doesn't match.")),"-"))</f>
        <v>-</v>
      </c>
      <c r="BI1000" s="3" t="str">
        <f>IF(OR($S1000=FALSE,$R1000=TRUE,$V1000=FALSE),"-",IF(AC1000=FALSE,(CONCATENATE(M$1," doesn't match.")),"-"))</f>
        <v>-</v>
      </c>
      <c r="BJ1000" s="3" t="str">
        <f>IF(OR($S1000=FALSE,$R1000=TRUE,$V1000=FALSE),"-",IF(AD1000=FALSE,(CONCATENATE(N$1," doesn't match.")),"-"))</f>
        <v>-</v>
      </c>
      <c r="BK1000" s="3" t="str">
        <f>IF(OR($S1000=FALSE,$R1000=TRUE,$V1000=FALSE),"-",IF(AE1000=FALSE,(CONCATENATE(O$1," doesn't match.")),"-"))</f>
        <v>-</v>
      </c>
      <c r="BL1000" s="3" t="str">
        <f>IF(OR($S1000=FALSE,$R1000=TRUE,$V1000=FALSE),"-",IF(AF1000=FALSE,(CONCATENATE(P$1," doesn't match.")),"-"))</f>
        <v>-</v>
      </c>
    </row>
  </sheetData>
  <autoFilter ref="A1:P871">
    <sortState ref="A2:P871">
      <sortCondition ref="C1:C873"/>
    </sortState>
  </autoFilter>
  <sortState ref="A2:BN1000">
    <sortCondition ref="C2:C1000"/>
    <sortCondition ref="F2:F1000"/>
    <sortCondition descending="1" ref="B2:B1000"/>
    <sortCondition ref="E2:E1000"/>
  </sortState>
  <conditionalFormatting sqref="R1:AF1048576">
    <cfRule type="containsText" dxfId="48" priority="28" operator="containsText" text="TRUE">
      <formula>NOT(ISERROR(SEARCH("TRUE",R1)))</formula>
    </cfRule>
    <cfRule type="containsText" dxfId="47" priority="29" operator="containsText" text="FALSE">
      <formula>NOT(ISERROR(SEARCH("FALSE",R1)))</formula>
    </cfRule>
  </conditionalFormatting>
  <conditionalFormatting sqref="AQ1:AQ1048576">
    <cfRule type="containsText" dxfId="46" priority="21" operator="containsText" text="Matter doesn't match.">
      <formula>NOT(ISERROR(SEARCH("Matter doesn't match.",AQ1)))</formula>
    </cfRule>
  </conditionalFormatting>
  <conditionalFormatting sqref="AM2:AM1000 AJ2:AJ1000">
    <cfRule type="expression" dxfId="45" priority="22">
      <formula>IF($AJ2=$AM2,FALSE,TRUE)</formula>
    </cfRule>
    <cfRule type="expression" dxfId="44" priority="25">
      <formula>IF($AJ2=$AM2,TRUE,FALSE)</formula>
    </cfRule>
  </conditionalFormatting>
  <conditionalFormatting sqref="AK2:AL1000">
    <cfRule type="expression" dxfId="43" priority="26">
      <formula>IF($AK2=$AL2,TRUE,FALSE)</formula>
    </cfRule>
    <cfRule type="expression" dxfId="42" priority="27">
      <formula>IF($AK2=$AL2,FALSE,TRUE)</formula>
    </cfRule>
  </conditionalFormatting>
  <conditionalFormatting sqref="AN2:AN1000 AI2:AI1000">
    <cfRule type="expression" dxfId="41" priority="18">
      <formula>IF($AI2=$AN2,TRUE,FALSE)</formula>
    </cfRule>
    <cfRule type="expression" dxfId="40" priority="19">
      <formula>IF($AI2=$AN2,FALSE,TRUE)</formula>
    </cfRule>
  </conditionalFormatting>
  <conditionalFormatting sqref="AS2:AS1000">
    <cfRule type="containsText" dxfId="39" priority="17" operator="containsText" text="Action Type doesn't match.">
      <formula>NOT(ISERROR(SEARCH("Action Type doesn't match.",AS2)))</formula>
    </cfRule>
  </conditionalFormatting>
  <conditionalFormatting sqref="AR1001:AS1048576 AR1:AR1000">
    <cfRule type="containsText" dxfId="38" priority="16" operator="containsText" text="System matches.">
      <formula>NOT(ISERROR(SEARCH("System matches.",AR1)))</formula>
    </cfRule>
  </conditionalFormatting>
  <conditionalFormatting sqref="AO2:AO1000 AH2:AH1000">
    <cfRule type="expression" dxfId="37" priority="12">
      <formula>IF($AH2=$AO2,TRUE,FALSE)</formula>
    </cfRule>
    <cfRule type="expression" dxfId="36" priority="13">
      <formula>IF($AH2=$AO2,FALSE,TRUE)</formula>
    </cfRule>
  </conditionalFormatting>
  <conditionalFormatting sqref="AT2:AX1000">
    <cfRule type="containsText" dxfId="35" priority="9" operator="containsText" text="Action Due doesn't match.">
      <formula>NOT(ISERROR(SEARCH("Action Due doesn't match.",AT2)))</formula>
    </cfRule>
  </conditionalFormatting>
  <conditionalFormatting sqref="E2:E1000 J2:J1000">
    <cfRule type="expression" dxfId="34" priority="6">
      <formula>IF(AND($S2=TRUE,$Z2=TRUE,$U2=FALSE,$R2=FALSE),TRUE,FALSE)</formula>
    </cfRule>
    <cfRule type="expression" dxfId="33" priority="7">
      <formula>IF(OFFSET($AU2,-1,0)=TRUE,TRUE,FALSE)</formula>
    </cfRule>
  </conditionalFormatting>
  <conditionalFormatting sqref="E2:F1000">
    <cfRule type="expression" dxfId="32" priority="4">
      <formula>IF($AW2=TRUE, TRUE, FALSE)</formula>
    </cfRule>
    <cfRule type="expression" dxfId="31" priority="5">
      <formula>IF(OFFSET($AW2,-1,0)=TRUE,TRUE,FALSE)</formula>
    </cfRule>
  </conditionalFormatting>
  <conditionalFormatting sqref="C2:C1000">
    <cfRule type="expression" dxfId="30" priority="3">
      <formula>IF(OR(C1=C2,C2=C3),FALSE,TRUE)</formula>
    </cfRule>
  </conditionalFormatting>
  <conditionalFormatting sqref="B2:B1000">
    <cfRule type="expression" dxfId="29" priority="1">
      <formula>IF(AND(B1="Agent Patent",B2="Agent Patent",C1=C2),TRUE,FALSE)</formula>
    </cfRule>
    <cfRule type="expression" dxfId="28" priority="2">
      <formula>IF(AND(B1="Live Patent",B2="Live Patent",C1=C2),TRUE,FALSE)</formula>
    </cfRule>
  </conditionalFormatting>
  <conditionalFormatting sqref="F3:K1000 O3:P1000">
    <cfRule type="expression" dxfId="27" priority="8">
      <formula>IF(BB3="-",FALSE,TRUE)</formula>
    </cfRule>
    <cfRule type="expression" dxfId="26" priority="20">
      <formula>IF(OFFSET(BB3,-1,0)="-",FALSE,TRUE)</formula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1000"/>
  <sheetViews>
    <sheetView showGridLines="0" zoomScale="55" zoomScaleNormal="55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6" style="28" bestFit="1" customWidth="1"/>
    <col min="2" max="2" width="23.5703125" style="28" bestFit="1" customWidth="1"/>
    <col min="3" max="3" width="16.7109375" style="28" bestFit="1" customWidth="1"/>
    <col min="4" max="4" width="21.42578125" style="28" bestFit="1" customWidth="1"/>
    <col min="5" max="5" width="20.42578125" style="28" bestFit="1" customWidth="1"/>
    <col min="6" max="6" width="18" style="28" bestFit="1" customWidth="1"/>
    <col min="7" max="7" width="17.85546875" style="28" bestFit="1" customWidth="1"/>
    <col min="8" max="8" width="19.42578125" style="28" bestFit="1" customWidth="1"/>
    <col min="9" max="9" width="20.7109375" style="28" bestFit="1" customWidth="1"/>
    <col min="10" max="10" width="26.140625" style="28" bestFit="1" customWidth="1"/>
    <col min="11" max="11" width="15.140625" style="28" bestFit="1" customWidth="1"/>
    <col min="12" max="12" width="23.28515625" style="28" bestFit="1" customWidth="1"/>
    <col min="13" max="13" width="21.140625" style="28" bestFit="1" customWidth="1"/>
    <col min="14" max="14" width="13.85546875" style="28" bestFit="1" customWidth="1"/>
    <col min="15" max="15" width="20.85546875" style="28" bestFit="1" customWidth="1"/>
    <col min="16" max="16" width="6.140625" style="23" bestFit="1" customWidth="1"/>
    <col min="17" max="17" width="25.85546875" style="23" hidden="1" customWidth="1"/>
    <col min="18" max="18" width="33.42578125" style="25" hidden="1" customWidth="1"/>
    <col min="19" max="19" width="26.5703125" style="25" hidden="1" customWidth="1"/>
    <col min="20" max="20" width="31.5703125" style="25" hidden="1" customWidth="1"/>
    <col min="21" max="21" width="16.28515625" style="25" hidden="1" customWidth="1"/>
    <col min="22" max="22" width="28" style="25" hidden="1" customWidth="1"/>
    <col min="23" max="23" width="27.7109375" style="25" hidden="1" customWidth="1"/>
    <col min="24" max="24" width="29.42578125" style="25" hidden="1" customWidth="1"/>
    <col min="25" max="25" width="16.5703125" style="25" hidden="1" customWidth="1"/>
    <col min="26" max="26" width="36.28515625" style="25" hidden="1" customWidth="1"/>
    <col min="27" max="27" width="25.140625" style="25" hidden="1" customWidth="1"/>
    <col min="28" max="28" width="33.140625" style="25" hidden="1" customWidth="1"/>
    <col min="29" max="29" width="17" style="25" hidden="1" customWidth="1"/>
    <col min="30" max="30" width="23.7109375" style="25" hidden="1" customWidth="1"/>
    <col min="31" max="31" width="16.7109375" style="25" hidden="1" customWidth="1"/>
    <col min="32" max="32" width="6.140625" style="23" hidden="1" customWidth="1"/>
    <col min="33" max="33" width="19.140625" style="23" hidden="1" customWidth="1"/>
    <col min="34" max="34" width="13.7109375" style="23" hidden="1" customWidth="1"/>
    <col min="35" max="35" width="12.85546875" style="25" hidden="1" customWidth="1"/>
    <col min="36" max="36" width="13.42578125" style="25" hidden="1" customWidth="1"/>
    <col min="37" max="37" width="14.140625" style="23" hidden="1" customWidth="1"/>
    <col min="38" max="38" width="5.5703125" style="23" hidden="1" customWidth="1"/>
    <col min="39" max="39" width="6" style="23" hidden="1" customWidth="1"/>
    <col min="40" max="40" width="33.42578125" style="25" hidden="1" customWidth="1"/>
    <col min="41" max="41" width="25.85546875" style="25" hidden="1" customWidth="1"/>
    <col min="42" max="42" width="31.28515625" style="25" hidden="1" customWidth="1"/>
    <col min="43" max="43" width="89.7109375" style="25" hidden="1" customWidth="1"/>
    <col min="44" max="44" width="57" style="25" hidden="1" customWidth="1"/>
    <col min="45" max="45" width="90.85546875" style="25" hidden="1" customWidth="1"/>
    <col min="46" max="46" width="57" style="25" hidden="1" customWidth="1"/>
    <col min="47" max="47" width="6.140625" style="25" bestFit="1" customWidth="1"/>
    <col min="48" max="48" width="31.5703125" style="23" bestFit="1" customWidth="1"/>
    <col min="49" max="49" width="16.28515625" style="23" bestFit="1" customWidth="1"/>
    <col min="50" max="51" width="15" style="23" bestFit="1" customWidth="1"/>
    <col min="52" max="52" width="15.140625" style="23" bestFit="1" customWidth="1"/>
    <col min="53" max="53" width="16.5703125" style="23" bestFit="1" customWidth="1"/>
    <col min="54" max="54" width="36.28515625" style="23" bestFit="1" customWidth="1"/>
    <col min="55" max="55" width="25.140625" style="23" bestFit="1" customWidth="1"/>
    <col min="56" max="56" width="33.140625" style="23" bestFit="1" customWidth="1"/>
    <col min="57" max="57" width="17" style="23" bestFit="1" customWidth="1"/>
    <col min="58" max="58" width="23.7109375" style="23" bestFit="1" customWidth="1"/>
    <col min="59" max="59" width="16.7109375" style="23" bestFit="1" customWidth="1"/>
    <col min="60" max="60" width="13.140625" style="23" customWidth="1"/>
    <col min="61" max="61" width="44.85546875" style="23" customWidth="1"/>
    <col min="62" max="16384" width="9.140625" style="23"/>
  </cols>
  <sheetData>
    <row r="1" spans="1:59" s="18" customFormat="1" ht="46.5" x14ac:dyDescent="0.7">
      <c r="A1" s="17" t="s">
        <v>1</v>
      </c>
      <c r="B1" s="17" t="s">
        <v>2</v>
      </c>
      <c r="C1" s="17" t="s">
        <v>3</v>
      </c>
      <c r="D1" s="17" t="s">
        <v>4</v>
      </c>
      <c r="E1" s="17" t="s">
        <v>5</v>
      </c>
      <c r="F1" s="17" t="s">
        <v>6</v>
      </c>
      <c r="G1" s="17" t="s">
        <v>7</v>
      </c>
      <c r="H1" s="17" t="s">
        <v>9</v>
      </c>
      <c r="I1" s="17" t="s">
        <v>8</v>
      </c>
      <c r="J1" s="17" t="s">
        <v>10</v>
      </c>
      <c r="K1" s="17" t="s">
        <v>11</v>
      </c>
      <c r="L1" s="17" t="s">
        <v>12</v>
      </c>
      <c r="M1" s="17" t="s">
        <v>13</v>
      </c>
      <c r="N1" s="17" t="s">
        <v>0</v>
      </c>
      <c r="O1" s="17" t="s">
        <v>14</v>
      </c>
      <c r="P1" s="19" t="s">
        <v>16</v>
      </c>
      <c r="Q1" s="18" t="str">
        <f t="shared" ref="Q1:AE1" si="0">CONCATENATE(A1," matches?")</f>
        <v>System matches?</v>
      </c>
      <c r="R1" s="18" t="str">
        <f t="shared" si="0"/>
        <v>CaseNumber matches?</v>
      </c>
      <c r="S1" s="18" t="str">
        <f t="shared" si="0"/>
        <v>Country matches?</v>
      </c>
      <c r="T1" s="18" t="str">
        <f t="shared" si="0"/>
        <v>ActionType matches?</v>
      </c>
      <c r="U1" s="18" t="str">
        <f t="shared" si="0"/>
        <v>ActionDue matches?</v>
      </c>
      <c r="V1" s="18" t="str">
        <f t="shared" si="0"/>
        <v>Indicator matches?</v>
      </c>
      <c r="W1" s="18" t="str">
        <f t="shared" si="0"/>
        <v>DueDate matches?</v>
      </c>
      <c r="X1" s="18" t="str">
        <f t="shared" si="0"/>
        <v>BaseDate matches?</v>
      </c>
      <c r="Y1" s="18" t="str">
        <f t="shared" si="0"/>
        <v>DateTaken matches?</v>
      </c>
      <c r="Z1" s="18" t="str">
        <f t="shared" si="0"/>
        <v>ResponseDate matches?</v>
      </c>
      <c r="AA1" s="18" t="str">
        <f t="shared" si="0"/>
        <v>UserID matches?</v>
      </c>
      <c r="AB1" s="18" t="str">
        <f t="shared" si="0"/>
        <v>DateCreated matches?</v>
      </c>
      <c r="AC1" s="18" t="str">
        <f t="shared" si="0"/>
        <v>LastUpdate matches?</v>
      </c>
      <c r="AD1" s="18" t="str">
        <f t="shared" si="0"/>
        <v>RecId matches?</v>
      </c>
      <c r="AE1" s="18" t="str">
        <f t="shared" si="0"/>
        <v>TranInDate matches?</v>
      </c>
      <c r="AF1" s="19"/>
      <c r="AG1" s="18" t="s">
        <v>22</v>
      </c>
      <c r="AH1" s="18" t="s">
        <v>17</v>
      </c>
      <c r="AI1" s="18" t="s">
        <v>18</v>
      </c>
      <c r="AJ1" s="18" t="s">
        <v>19</v>
      </c>
      <c r="AK1" s="18" t="s">
        <v>20</v>
      </c>
      <c r="AN1" s="18" t="str">
        <f>CONCATENATE(B1," matches?")</f>
        <v>CaseNumber matches?</v>
      </c>
      <c r="AO1" s="18" t="str">
        <f>CONCATENATE(A1," matches?")</f>
        <v>System matches?</v>
      </c>
      <c r="AP1" s="18" t="s">
        <v>24</v>
      </c>
      <c r="AQ1" s="20" t="s">
        <v>28</v>
      </c>
      <c r="AR1" s="20" t="s">
        <v>27</v>
      </c>
      <c r="AS1" s="21" t="s">
        <v>29</v>
      </c>
      <c r="AT1" s="21" t="s">
        <v>27</v>
      </c>
      <c r="AU1" s="19" t="s">
        <v>21</v>
      </c>
      <c r="AV1" s="22" t="str">
        <f t="shared" ref="AV1:BG1" si="1">CONCATENATE(D1," matches?")</f>
        <v>ActionType matches?</v>
      </c>
      <c r="AW1" s="22" t="str">
        <f t="shared" si="1"/>
        <v>ActionDue matches?</v>
      </c>
      <c r="AX1" s="22" t="str">
        <f t="shared" si="1"/>
        <v>Indicator matches?</v>
      </c>
      <c r="AY1" s="22" t="str">
        <f t="shared" si="1"/>
        <v>DueDate matches?</v>
      </c>
      <c r="AZ1" s="22" t="str">
        <f t="shared" si="1"/>
        <v>BaseDate matches?</v>
      </c>
      <c r="BA1" s="22" t="str">
        <f t="shared" si="1"/>
        <v>DateTaken matches?</v>
      </c>
      <c r="BB1" s="22" t="str">
        <f t="shared" si="1"/>
        <v>ResponseDate matches?</v>
      </c>
      <c r="BC1" s="22" t="str">
        <f t="shared" si="1"/>
        <v>UserID matches?</v>
      </c>
      <c r="BD1" s="22" t="str">
        <f t="shared" si="1"/>
        <v>DateCreated matches?</v>
      </c>
      <c r="BE1" s="22" t="str">
        <f t="shared" si="1"/>
        <v>LastUpdate matches?</v>
      </c>
      <c r="BF1" s="22" t="str">
        <f t="shared" si="1"/>
        <v>RecId matches?</v>
      </c>
      <c r="BG1" s="22" t="str">
        <f t="shared" si="1"/>
        <v>TranInDate matches?</v>
      </c>
    </row>
    <row r="2" spans="1:59" x14ac:dyDescent="0.25">
      <c r="A2" s="23"/>
      <c r="B2" s="29"/>
      <c r="C2" s="23"/>
      <c r="D2" s="23"/>
      <c r="E2" s="23"/>
      <c r="F2" s="23"/>
      <c r="G2" s="24"/>
      <c r="H2" s="24"/>
      <c r="I2" s="24"/>
      <c r="J2" s="24"/>
      <c r="K2" s="23"/>
      <c r="L2" s="24"/>
      <c r="M2" s="24"/>
      <c r="N2" s="23"/>
      <c r="O2" s="24"/>
      <c r="P2" s="24"/>
      <c r="Q2" s="25" t="b">
        <f t="shared" ref="Q2:Q65" si="2">A2=A3</f>
        <v>1</v>
      </c>
      <c r="R2" s="25" t="b">
        <f t="shared" ref="R2:R65" si="3">B2=B3</f>
        <v>1</v>
      </c>
      <c r="S2" s="25" t="b">
        <f t="shared" ref="S2:S65" si="4">C2=C3</f>
        <v>1</v>
      </c>
      <c r="T2" s="25" t="b">
        <f t="shared" ref="T2:T65" si="5">D2=D3</f>
        <v>1</v>
      </c>
      <c r="U2" s="25" t="b">
        <f t="shared" ref="U2:U65" si="6">E2=E3</f>
        <v>1</v>
      </c>
      <c r="V2" s="25" t="b">
        <f t="shared" ref="V2:V65" si="7">F2=F3</f>
        <v>1</v>
      </c>
      <c r="W2" s="25" t="b">
        <f t="shared" ref="W2:W65" si="8">G2=G3</f>
        <v>1</v>
      </c>
      <c r="X2" s="25" t="b">
        <f t="shared" ref="X2:X65" si="9">H2=H3</f>
        <v>1</v>
      </c>
      <c r="Y2" s="25" t="b">
        <f t="shared" ref="Y2:Y65" si="10">I2=I3</f>
        <v>1</v>
      </c>
      <c r="Z2" s="25" t="b">
        <f t="shared" ref="Z2:Z65" si="11">J2=J3</f>
        <v>1</v>
      </c>
      <c r="AA2" s="25" t="b">
        <f t="shared" ref="AA2:AA65" si="12">K2=K3</f>
        <v>1</v>
      </c>
      <c r="AB2" s="25" t="b">
        <f t="shared" ref="AB2:AB65" si="13">L2=L3</f>
        <v>1</v>
      </c>
      <c r="AC2" s="25" t="b">
        <f t="shared" ref="AC2:AC65" si="14">M2=M3</f>
        <v>1</v>
      </c>
      <c r="AD2" s="25" t="b">
        <f t="shared" ref="AD2:AD65" si="15">N2=N3</f>
        <v>1</v>
      </c>
      <c r="AE2" s="25" t="b">
        <f t="shared" ref="AE2:AE65" si="16">O2=O3</f>
        <v>1</v>
      </c>
      <c r="AG2" s="26" t="str">
        <f>IF(ISBLANK($E2),"N/A",$E2)</f>
        <v>N/A</v>
      </c>
      <c r="AH2" s="27" t="str">
        <f>IF(ISBLANK($A2),"N/A",$A2)</f>
        <v>N/A</v>
      </c>
      <c r="AI2" s="26" t="str">
        <f>IF(ISBLANK($B2),"N/A",$B2)</f>
        <v>N/A</v>
      </c>
      <c r="AJ2" s="26" t="str">
        <f>IF(ISBLANK($B3),"N/A",$B3)</f>
        <v>N/A</v>
      </c>
      <c r="AK2" s="27" t="str">
        <f t="shared" ref="AK2:AK66" si="17">IF(ISBLANK($A3),"N/A",$A3)</f>
        <v>N/A</v>
      </c>
      <c r="AL2" s="26" t="str">
        <f>IF(ISBLANK($E3),"N/A",$E3)</f>
        <v>N/A</v>
      </c>
      <c r="AN2" s="25" t="str">
        <f>IF($R2=FALSE,"Matter doesn't match.","-")</f>
        <v>-</v>
      </c>
      <c r="AO2" s="25" t="str">
        <f>IF($Q2=TRUE,"System matches.","-")</f>
        <v>System matches.</v>
      </c>
      <c r="AP2" s="25" t="str">
        <f>IF($U2=FALSE,"Action due doesn't match.","-")</f>
        <v>-</v>
      </c>
      <c r="AQ2" s="25" t="b">
        <f>IF(AND($R2=TRUE,$X2=TRUE,$T2=FALSE,$Q2=FALSE),TRUE,FALSE)</f>
        <v>0</v>
      </c>
      <c r="AR2" s="25" t="b">
        <f ca="1">IF(OFFSET($AQ2,-1,0)=TRUE,TRUE,FALSE)</f>
        <v>0</v>
      </c>
      <c r="AS2" s="25" t="b">
        <f>IF(AND($R2=TRUE,$U2=TRUE,$T2=FALSE,$Q2=FALSE),TRUE,FALSE)</f>
        <v>0</v>
      </c>
      <c r="AT2" s="25" t="b">
        <f ca="1">IF(OFFSET($AS2,-1,0)=TRUE,TRUE,FALSE)</f>
        <v>0</v>
      </c>
      <c r="AV2" s="23" t="str">
        <f t="shared" ref="AV2:AV65" si="18">IF(OR($Q2=TRUE,$R2=FALSE,$U2=FALSE),"-",IF(T2=FALSE,(CONCATENATE(D$1," doesn't match.")),"-"))</f>
        <v>-</v>
      </c>
      <c r="AW2" s="23" t="str">
        <f t="shared" ref="AW2:AW65" si="19">IF(OR($Q2=TRUE,$R2=FALSE,$U2=FALSE),"-",IF(U2=FALSE,(CONCATENATE(E$1," doesn't match.")),"-"))</f>
        <v>-</v>
      </c>
      <c r="AX2" s="23" t="str">
        <f t="shared" ref="AX2:AX65" si="20">IF(OR($Q2=TRUE,$R2=FALSE,$U2=FALSE),"-",IF(V2=FALSE,(CONCATENATE(F$1," doesn't match.")),"-"))</f>
        <v>-</v>
      </c>
      <c r="AY2" s="23" t="str">
        <f t="shared" ref="AY2:AY65" si="21">IF(OR($Q2=TRUE,$R2=FALSE,$U2=FALSE),"-",IF(W2=FALSE,(CONCATENATE(G$1," doesn't match.")),"-"))</f>
        <v>-</v>
      </c>
      <c r="AZ2" s="23" t="str">
        <f t="shared" ref="AZ2:AZ65" si="22">IF(OR($Q2=TRUE,$R2=FALSE,$U2=FALSE),"-",IF(X2=FALSE,(CONCATENATE(H$1," doesn't match.")),"-"))</f>
        <v>-</v>
      </c>
      <c r="BA2" s="23" t="str">
        <f t="shared" ref="BA2:BA65" si="23">IF(OR($Q2=TRUE,$R2=FALSE,$U2=FALSE),"-",IF(Y2=FALSE,(CONCATENATE(I$1," doesn't match.")),"-"))</f>
        <v>-</v>
      </c>
      <c r="BB2" s="23" t="str">
        <f t="shared" ref="BB2:BB65" si="24">IF(OR($Q2=TRUE,$R2=FALSE,$U2=FALSE),"-",IF(Z2=FALSE,(CONCATENATE(J$1," doesn't match.")),"-"))</f>
        <v>-</v>
      </c>
      <c r="BC2" s="23" t="str">
        <f t="shared" ref="BC2:BC65" si="25">IF(OR($Q2=TRUE,$R2=FALSE,$U2=FALSE),"-",IF(AA2=FALSE,(CONCATENATE(K$1," doesn't match.")),"-"))</f>
        <v>-</v>
      </c>
      <c r="BD2" s="23" t="str">
        <f t="shared" ref="BD2:BD65" si="26">IF(OR($Q2=TRUE,$R2=FALSE,$U2=FALSE),"-",IF(AB2=FALSE,(CONCATENATE(L$1," doesn't match.")),"-"))</f>
        <v>-</v>
      </c>
      <c r="BE2" s="23" t="str">
        <f t="shared" ref="BE2:BE65" si="27">IF(OR($Q2=TRUE,$R2=FALSE,$U2=FALSE),"-",IF(AC2=FALSE,(CONCATENATE(M$1," doesn't match.")),"-"))</f>
        <v>-</v>
      </c>
      <c r="BF2" s="23" t="str">
        <f t="shared" ref="BF2:BF65" si="28">IF(OR($Q2=TRUE,$R2=FALSE,$U2=FALSE),"-",IF(AD2=FALSE,(CONCATENATE(N$1," doesn't match.")),"-"))</f>
        <v>-</v>
      </c>
      <c r="BG2" s="23" t="str">
        <f t="shared" ref="BG2:BG65" si="29">IF(OR($Q2=TRUE,$R2=FALSE,$U2=FALSE),"-",IF(AE2=FALSE,(CONCATENATE(O$1," doesn't match.")),"-"))</f>
        <v>-</v>
      </c>
    </row>
    <row r="3" spans="1:59" x14ac:dyDescent="0.25">
      <c r="A3" s="23"/>
      <c r="B3" s="29"/>
      <c r="C3" s="23"/>
      <c r="D3" s="23"/>
      <c r="E3" s="23"/>
      <c r="F3" s="23"/>
      <c r="G3" s="24"/>
      <c r="H3" s="24"/>
      <c r="I3" s="24"/>
      <c r="J3" s="24"/>
      <c r="K3" s="23"/>
      <c r="L3" s="24"/>
      <c r="M3" s="24"/>
      <c r="N3" s="23"/>
      <c r="O3" s="24"/>
      <c r="P3" s="24"/>
      <c r="Q3" s="25" t="b">
        <f t="shared" si="2"/>
        <v>1</v>
      </c>
      <c r="R3" s="25" t="b">
        <f t="shared" si="3"/>
        <v>1</v>
      </c>
      <c r="S3" s="25" t="b">
        <f t="shared" si="4"/>
        <v>1</v>
      </c>
      <c r="T3" s="25" t="b">
        <f t="shared" si="5"/>
        <v>1</v>
      </c>
      <c r="U3" s="25" t="b">
        <f t="shared" si="6"/>
        <v>1</v>
      </c>
      <c r="V3" s="25" t="b">
        <f t="shared" si="7"/>
        <v>1</v>
      </c>
      <c r="W3" s="25" t="b">
        <f t="shared" si="8"/>
        <v>1</v>
      </c>
      <c r="X3" s="25" t="b">
        <f t="shared" si="9"/>
        <v>1</v>
      </c>
      <c r="Y3" s="25" t="b">
        <f t="shared" si="10"/>
        <v>1</v>
      </c>
      <c r="Z3" s="25" t="b">
        <f t="shared" si="11"/>
        <v>1</v>
      </c>
      <c r="AA3" s="25" t="b">
        <f t="shared" si="12"/>
        <v>1</v>
      </c>
      <c r="AB3" s="25" t="b">
        <f t="shared" si="13"/>
        <v>1</v>
      </c>
      <c r="AC3" s="25" t="b">
        <f t="shared" si="14"/>
        <v>1</v>
      </c>
      <c r="AD3" s="25" t="b">
        <f t="shared" si="15"/>
        <v>1</v>
      </c>
      <c r="AE3" s="25" t="b">
        <f t="shared" si="16"/>
        <v>1</v>
      </c>
      <c r="AG3" s="26" t="str">
        <f t="shared" ref="AG3:AG66" si="30">IF(ISBLANK($E3),"N/A",$E3)</f>
        <v>N/A</v>
      </c>
      <c r="AH3" s="27" t="str">
        <f t="shared" ref="AH3:AH66" si="31">IF(ISBLANK($A3),"N/A",$A3)</f>
        <v>N/A</v>
      </c>
      <c r="AI3" s="26" t="str">
        <f t="shared" ref="AI3:AI66" si="32">IF(ISBLANK($B3),"N/A",$B3)</f>
        <v>N/A</v>
      </c>
      <c r="AJ3" s="26" t="str">
        <f t="shared" ref="AJ3:AJ66" si="33">IF(ISBLANK($B4),"N/A",$B4)</f>
        <v>N/A</v>
      </c>
      <c r="AK3" s="27" t="str">
        <f t="shared" si="17"/>
        <v>N/A</v>
      </c>
      <c r="AL3" s="26" t="str">
        <f t="shared" ref="AL3:AL66" si="34">IF(ISBLANK($E4),"N/A",$E4)</f>
        <v>N/A</v>
      </c>
      <c r="AN3" s="25" t="str">
        <f t="shared" ref="AN3:AN66" si="35">IF($R3=FALSE,"Matter doesn't match.","-")</f>
        <v>-</v>
      </c>
      <c r="AO3" s="25" t="str">
        <f t="shared" ref="AO3:AO66" si="36">IF($Q3=TRUE,"System matches.","-")</f>
        <v>System matches.</v>
      </c>
      <c r="AP3" s="25" t="str">
        <f t="shared" ref="AP3:AP66" si="37">IF($U3=FALSE,"Action due doesn't match.","-")</f>
        <v>-</v>
      </c>
      <c r="AQ3" s="25" t="b">
        <f t="shared" ref="AQ3:AQ66" si="38">IF(AND($R3=TRUE,$X3=TRUE,$T3=FALSE,$Q3=FALSE),TRUE,FALSE)</f>
        <v>0</v>
      </c>
      <c r="AR3" s="25" t="b">
        <f t="shared" ref="AR3:AR66" ca="1" si="39">IF(OFFSET($AQ3,-1,0)=TRUE,TRUE,FALSE)</f>
        <v>0</v>
      </c>
      <c r="AS3" s="25" t="b">
        <f t="shared" ref="AS3:AS66" si="40">IF(AND($R3=TRUE,$U3=TRUE,$T3=FALSE,$Q3=FALSE),TRUE,FALSE)</f>
        <v>0</v>
      </c>
      <c r="AT3" s="25" t="b">
        <f t="shared" ref="AT3:AT66" ca="1" si="41">IF(OFFSET($AS3,-1,0)=TRUE,TRUE,FALSE)</f>
        <v>0</v>
      </c>
      <c r="AV3" s="23" t="str">
        <f t="shared" si="18"/>
        <v>-</v>
      </c>
      <c r="AW3" s="23" t="str">
        <f t="shared" si="19"/>
        <v>-</v>
      </c>
      <c r="AX3" s="23" t="str">
        <f t="shared" si="20"/>
        <v>-</v>
      </c>
      <c r="AY3" s="23" t="str">
        <f t="shared" si="21"/>
        <v>-</v>
      </c>
      <c r="AZ3" s="23" t="str">
        <f t="shared" si="22"/>
        <v>-</v>
      </c>
      <c r="BA3" s="23" t="str">
        <f t="shared" si="23"/>
        <v>-</v>
      </c>
      <c r="BB3" s="23" t="str">
        <f t="shared" si="24"/>
        <v>-</v>
      </c>
      <c r="BC3" s="23" t="str">
        <f t="shared" si="25"/>
        <v>-</v>
      </c>
      <c r="BD3" s="23" t="str">
        <f t="shared" si="26"/>
        <v>-</v>
      </c>
      <c r="BE3" s="23" t="str">
        <f t="shared" si="27"/>
        <v>-</v>
      </c>
      <c r="BF3" s="23" t="str">
        <f t="shared" si="28"/>
        <v>-</v>
      </c>
      <c r="BG3" s="23" t="str">
        <f t="shared" si="29"/>
        <v>-</v>
      </c>
    </row>
    <row r="4" spans="1:59" x14ac:dyDescent="0.25">
      <c r="A4" s="23"/>
      <c r="B4" s="29"/>
      <c r="C4" s="23"/>
      <c r="D4" s="23"/>
      <c r="E4" s="23"/>
      <c r="F4" s="23"/>
      <c r="G4" s="24"/>
      <c r="H4" s="24"/>
      <c r="I4" s="24"/>
      <c r="J4" s="24"/>
      <c r="K4" s="23"/>
      <c r="L4" s="24"/>
      <c r="M4" s="24"/>
      <c r="N4" s="23"/>
      <c r="O4" s="24"/>
      <c r="P4" s="24"/>
      <c r="Q4" s="25" t="b">
        <f t="shared" si="2"/>
        <v>1</v>
      </c>
      <c r="R4" s="25" t="b">
        <f t="shared" si="3"/>
        <v>1</v>
      </c>
      <c r="S4" s="25" t="b">
        <f t="shared" si="4"/>
        <v>1</v>
      </c>
      <c r="T4" s="25" t="b">
        <f t="shared" si="5"/>
        <v>1</v>
      </c>
      <c r="U4" s="25" t="b">
        <f t="shared" si="6"/>
        <v>1</v>
      </c>
      <c r="V4" s="25" t="b">
        <f t="shared" si="7"/>
        <v>1</v>
      </c>
      <c r="W4" s="25" t="b">
        <f t="shared" si="8"/>
        <v>1</v>
      </c>
      <c r="X4" s="25" t="b">
        <f t="shared" si="9"/>
        <v>1</v>
      </c>
      <c r="Y4" s="25" t="b">
        <f t="shared" si="10"/>
        <v>1</v>
      </c>
      <c r="Z4" s="25" t="b">
        <f t="shared" si="11"/>
        <v>1</v>
      </c>
      <c r="AA4" s="25" t="b">
        <f t="shared" si="12"/>
        <v>1</v>
      </c>
      <c r="AB4" s="25" t="b">
        <f t="shared" si="13"/>
        <v>1</v>
      </c>
      <c r="AC4" s="25" t="b">
        <f t="shared" si="14"/>
        <v>1</v>
      </c>
      <c r="AD4" s="25" t="b">
        <f t="shared" si="15"/>
        <v>1</v>
      </c>
      <c r="AE4" s="25" t="b">
        <f t="shared" si="16"/>
        <v>1</v>
      </c>
      <c r="AG4" s="26" t="str">
        <f t="shared" si="30"/>
        <v>N/A</v>
      </c>
      <c r="AH4" s="27" t="str">
        <f t="shared" si="31"/>
        <v>N/A</v>
      </c>
      <c r="AI4" s="26" t="str">
        <f t="shared" si="32"/>
        <v>N/A</v>
      </c>
      <c r="AJ4" s="26" t="str">
        <f t="shared" si="33"/>
        <v>N/A</v>
      </c>
      <c r="AK4" s="27" t="str">
        <f t="shared" si="17"/>
        <v>N/A</v>
      </c>
      <c r="AL4" s="26" t="str">
        <f t="shared" si="34"/>
        <v>N/A</v>
      </c>
      <c r="AN4" s="25" t="str">
        <f t="shared" si="35"/>
        <v>-</v>
      </c>
      <c r="AO4" s="25" t="str">
        <f t="shared" si="36"/>
        <v>System matches.</v>
      </c>
      <c r="AP4" s="25" t="str">
        <f t="shared" si="37"/>
        <v>-</v>
      </c>
      <c r="AQ4" s="25" t="b">
        <f t="shared" si="38"/>
        <v>0</v>
      </c>
      <c r="AR4" s="25" t="b">
        <f t="shared" ca="1" si="39"/>
        <v>0</v>
      </c>
      <c r="AS4" s="25" t="b">
        <f t="shared" si="40"/>
        <v>0</v>
      </c>
      <c r="AT4" s="25" t="b">
        <f t="shared" ca="1" si="41"/>
        <v>0</v>
      </c>
      <c r="AV4" s="23" t="str">
        <f t="shared" si="18"/>
        <v>-</v>
      </c>
      <c r="AW4" s="23" t="str">
        <f t="shared" si="19"/>
        <v>-</v>
      </c>
      <c r="AX4" s="23" t="str">
        <f t="shared" si="20"/>
        <v>-</v>
      </c>
      <c r="AY4" s="23" t="str">
        <f t="shared" si="21"/>
        <v>-</v>
      </c>
      <c r="AZ4" s="23" t="str">
        <f t="shared" si="22"/>
        <v>-</v>
      </c>
      <c r="BA4" s="23" t="str">
        <f t="shared" si="23"/>
        <v>-</v>
      </c>
      <c r="BB4" s="23" t="str">
        <f t="shared" si="24"/>
        <v>-</v>
      </c>
      <c r="BC4" s="23" t="str">
        <f t="shared" si="25"/>
        <v>-</v>
      </c>
      <c r="BD4" s="23" t="str">
        <f t="shared" si="26"/>
        <v>-</v>
      </c>
      <c r="BE4" s="23" t="str">
        <f t="shared" si="27"/>
        <v>-</v>
      </c>
      <c r="BF4" s="23" t="str">
        <f t="shared" si="28"/>
        <v>-</v>
      </c>
      <c r="BG4" s="23" t="str">
        <f t="shared" si="29"/>
        <v>-</v>
      </c>
    </row>
    <row r="5" spans="1:59" x14ac:dyDescent="0.25">
      <c r="A5" s="23"/>
      <c r="B5" s="29"/>
      <c r="C5" s="23"/>
      <c r="D5" s="23"/>
      <c r="E5" s="23"/>
      <c r="F5" s="23"/>
      <c r="G5" s="24"/>
      <c r="H5" s="24"/>
      <c r="I5" s="24"/>
      <c r="J5" s="24"/>
      <c r="K5" s="23"/>
      <c r="L5" s="24"/>
      <c r="M5" s="24"/>
      <c r="N5" s="23"/>
      <c r="O5" s="24"/>
      <c r="P5" s="24"/>
      <c r="Q5" s="25" t="b">
        <f t="shared" si="2"/>
        <v>1</v>
      </c>
      <c r="R5" s="25" t="b">
        <f t="shared" si="3"/>
        <v>1</v>
      </c>
      <c r="S5" s="25" t="b">
        <f t="shared" si="4"/>
        <v>1</v>
      </c>
      <c r="T5" s="25" t="b">
        <f t="shared" si="5"/>
        <v>1</v>
      </c>
      <c r="U5" s="25" t="b">
        <f t="shared" si="6"/>
        <v>1</v>
      </c>
      <c r="V5" s="25" t="b">
        <f t="shared" si="7"/>
        <v>1</v>
      </c>
      <c r="W5" s="25" t="b">
        <f t="shared" si="8"/>
        <v>1</v>
      </c>
      <c r="X5" s="25" t="b">
        <f t="shared" si="9"/>
        <v>1</v>
      </c>
      <c r="Y5" s="25" t="b">
        <f t="shared" si="10"/>
        <v>1</v>
      </c>
      <c r="Z5" s="25" t="b">
        <f t="shared" si="11"/>
        <v>1</v>
      </c>
      <c r="AA5" s="25" t="b">
        <f t="shared" si="12"/>
        <v>1</v>
      </c>
      <c r="AB5" s="25" t="b">
        <f t="shared" si="13"/>
        <v>1</v>
      </c>
      <c r="AC5" s="25" t="b">
        <f t="shared" si="14"/>
        <v>1</v>
      </c>
      <c r="AD5" s="25" t="b">
        <f t="shared" si="15"/>
        <v>1</v>
      </c>
      <c r="AE5" s="25" t="b">
        <f t="shared" si="16"/>
        <v>1</v>
      </c>
      <c r="AG5" s="26" t="str">
        <f t="shared" si="30"/>
        <v>N/A</v>
      </c>
      <c r="AH5" s="27" t="str">
        <f t="shared" si="31"/>
        <v>N/A</v>
      </c>
      <c r="AI5" s="26" t="str">
        <f t="shared" si="32"/>
        <v>N/A</v>
      </c>
      <c r="AJ5" s="26" t="str">
        <f t="shared" si="33"/>
        <v>N/A</v>
      </c>
      <c r="AK5" s="27" t="str">
        <f t="shared" si="17"/>
        <v>N/A</v>
      </c>
      <c r="AL5" s="26" t="str">
        <f t="shared" si="34"/>
        <v>N/A</v>
      </c>
      <c r="AN5" s="25" t="str">
        <f t="shared" si="35"/>
        <v>-</v>
      </c>
      <c r="AO5" s="25" t="str">
        <f t="shared" si="36"/>
        <v>System matches.</v>
      </c>
      <c r="AP5" s="25" t="str">
        <f t="shared" si="37"/>
        <v>-</v>
      </c>
      <c r="AQ5" s="25" t="b">
        <f t="shared" si="38"/>
        <v>0</v>
      </c>
      <c r="AR5" s="25" t="b">
        <f t="shared" ca="1" si="39"/>
        <v>0</v>
      </c>
      <c r="AS5" s="25" t="b">
        <f t="shared" si="40"/>
        <v>0</v>
      </c>
      <c r="AT5" s="25" t="b">
        <f t="shared" ca="1" si="41"/>
        <v>0</v>
      </c>
      <c r="AV5" s="23" t="str">
        <f t="shared" si="18"/>
        <v>-</v>
      </c>
      <c r="AW5" s="23" t="str">
        <f t="shared" si="19"/>
        <v>-</v>
      </c>
      <c r="AX5" s="23" t="str">
        <f t="shared" si="20"/>
        <v>-</v>
      </c>
      <c r="AY5" s="23" t="str">
        <f t="shared" si="21"/>
        <v>-</v>
      </c>
      <c r="AZ5" s="23" t="str">
        <f t="shared" si="22"/>
        <v>-</v>
      </c>
      <c r="BA5" s="23" t="str">
        <f t="shared" si="23"/>
        <v>-</v>
      </c>
      <c r="BB5" s="23" t="str">
        <f t="shared" si="24"/>
        <v>-</v>
      </c>
      <c r="BC5" s="23" t="str">
        <f t="shared" si="25"/>
        <v>-</v>
      </c>
      <c r="BD5" s="23" t="str">
        <f t="shared" si="26"/>
        <v>-</v>
      </c>
      <c r="BE5" s="23" t="str">
        <f t="shared" si="27"/>
        <v>-</v>
      </c>
      <c r="BF5" s="23" t="str">
        <f t="shared" si="28"/>
        <v>-</v>
      </c>
      <c r="BG5" s="23" t="str">
        <f t="shared" si="29"/>
        <v>-</v>
      </c>
    </row>
    <row r="6" spans="1:59" x14ac:dyDescent="0.25">
      <c r="A6" s="23"/>
      <c r="B6" s="29"/>
      <c r="C6" s="23"/>
      <c r="D6" s="23"/>
      <c r="E6" s="23"/>
      <c r="F6" s="23"/>
      <c r="G6" s="24"/>
      <c r="H6" s="24"/>
      <c r="I6" s="24"/>
      <c r="J6" s="24"/>
      <c r="K6" s="23"/>
      <c r="L6" s="24"/>
      <c r="M6" s="24"/>
      <c r="N6" s="23"/>
      <c r="O6" s="24"/>
      <c r="P6" s="24"/>
      <c r="Q6" s="25" t="b">
        <f t="shared" si="2"/>
        <v>1</v>
      </c>
      <c r="R6" s="25" t="b">
        <f t="shared" si="3"/>
        <v>1</v>
      </c>
      <c r="S6" s="25" t="b">
        <f t="shared" si="4"/>
        <v>1</v>
      </c>
      <c r="T6" s="25" t="b">
        <f t="shared" si="5"/>
        <v>1</v>
      </c>
      <c r="U6" s="25" t="b">
        <f t="shared" si="6"/>
        <v>1</v>
      </c>
      <c r="V6" s="25" t="b">
        <f t="shared" si="7"/>
        <v>1</v>
      </c>
      <c r="W6" s="25" t="b">
        <f t="shared" si="8"/>
        <v>1</v>
      </c>
      <c r="X6" s="25" t="b">
        <f t="shared" si="9"/>
        <v>1</v>
      </c>
      <c r="Y6" s="25" t="b">
        <f t="shared" si="10"/>
        <v>1</v>
      </c>
      <c r="Z6" s="25" t="b">
        <f t="shared" si="11"/>
        <v>1</v>
      </c>
      <c r="AA6" s="25" t="b">
        <f t="shared" si="12"/>
        <v>1</v>
      </c>
      <c r="AB6" s="25" t="b">
        <f t="shared" si="13"/>
        <v>1</v>
      </c>
      <c r="AC6" s="25" t="b">
        <f t="shared" si="14"/>
        <v>1</v>
      </c>
      <c r="AD6" s="25" t="b">
        <f t="shared" si="15"/>
        <v>1</v>
      </c>
      <c r="AE6" s="25" t="b">
        <f t="shared" si="16"/>
        <v>1</v>
      </c>
      <c r="AG6" s="26" t="str">
        <f t="shared" si="30"/>
        <v>N/A</v>
      </c>
      <c r="AH6" s="27" t="str">
        <f t="shared" si="31"/>
        <v>N/A</v>
      </c>
      <c r="AI6" s="26" t="str">
        <f t="shared" si="32"/>
        <v>N/A</v>
      </c>
      <c r="AJ6" s="26" t="str">
        <f t="shared" si="33"/>
        <v>N/A</v>
      </c>
      <c r="AK6" s="27" t="str">
        <f t="shared" si="17"/>
        <v>N/A</v>
      </c>
      <c r="AL6" s="26" t="str">
        <f t="shared" si="34"/>
        <v>N/A</v>
      </c>
      <c r="AN6" s="25" t="str">
        <f t="shared" si="35"/>
        <v>-</v>
      </c>
      <c r="AO6" s="25" t="str">
        <f t="shared" si="36"/>
        <v>System matches.</v>
      </c>
      <c r="AP6" s="25" t="str">
        <f t="shared" si="37"/>
        <v>-</v>
      </c>
      <c r="AQ6" s="25" t="b">
        <f t="shared" si="38"/>
        <v>0</v>
      </c>
      <c r="AR6" s="25" t="b">
        <f t="shared" ca="1" si="39"/>
        <v>0</v>
      </c>
      <c r="AS6" s="25" t="b">
        <f t="shared" si="40"/>
        <v>0</v>
      </c>
      <c r="AT6" s="25" t="b">
        <f t="shared" ca="1" si="41"/>
        <v>0</v>
      </c>
      <c r="AV6" s="23" t="str">
        <f t="shared" si="18"/>
        <v>-</v>
      </c>
      <c r="AW6" s="23" t="str">
        <f t="shared" si="19"/>
        <v>-</v>
      </c>
      <c r="AX6" s="23" t="str">
        <f t="shared" si="20"/>
        <v>-</v>
      </c>
      <c r="AY6" s="23" t="str">
        <f t="shared" si="21"/>
        <v>-</v>
      </c>
      <c r="AZ6" s="23" t="str">
        <f t="shared" si="22"/>
        <v>-</v>
      </c>
      <c r="BA6" s="23" t="str">
        <f t="shared" si="23"/>
        <v>-</v>
      </c>
      <c r="BB6" s="23" t="str">
        <f t="shared" si="24"/>
        <v>-</v>
      </c>
      <c r="BC6" s="23" t="str">
        <f t="shared" si="25"/>
        <v>-</v>
      </c>
      <c r="BD6" s="23" t="str">
        <f t="shared" si="26"/>
        <v>-</v>
      </c>
      <c r="BE6" s="23" t="str">
        <f t="shared" si="27"/>
        <v>-</v>
      </c>
      <c r="BF6" s="23" t="str">
        <f t="shared" si="28"/>
        <v>-</v>
      </c>
      <c r="BG6" s="23" t="str">
        <f t="shared" si="29"/>
        <v>-</v>
      </c>
    </row>
    <row r="7" spans="1:59" x14ac:dyDescent="0.25">
      <c r="A7" s="23"/>
      <c r="B7" s="29"/>
      <c r="C7" s="23"/>
      <c r="D7" s="23"/>
      <c r="E7" s="23"/>
      <c r="F7" s="23"/>
      <c r="G7" s="24"/>
      <c r="H7" s="24"/>
      <c r="I7" s="24"/>
      <c r="J7" s="24"/>
      <c r="K7" s="23"/>
      <c r="L7" s="24"/>
      <c r="M7" s="24"/>
      <c r="N7" s="23"/>
      <c r="O7" s="24"/>
      <c r="P7" s="24"/>
      <c r="Q7" s="25" t="b">
        <f t="shared" si="2"/>
        <v>1</v>
      </c>
      <c r="R7" s="25" t="b">
        <f t="shared" si="3"/>
        <v>1</v>
      </c>
      <c r="S7" s="25" t="b">
        <f t="shared" si="4"/>
        <v>1</v>
      </c>
      <c r="T7" s="25" t="b">
        <f t="shared" si="5"/>
        <v>1</v>
      </c>
      <c r="U7" s="25" t="b">
        <f t="shared" si="6"/>
        <v>1</v>
      </c>
      <c r="V7" s="25" t="b">
        <f t="shared" si="7"/>
        <v>1</v>
      </c>
      <c r="W7" s="25" t="b">
        <f t="shared" si="8"/>
        <v>1</v>
      </c>
      <c r="X7" s="25" t="b">
        <f t="shared" si="9"/>
        <v>1</v>
      </c>
      <c r="Y7" s="25" t="b">
        <f t="shared" si="10"/>
        <v>1</v>
      </c>
      <c r="Z7" s="25" t="b">
        <f t="shared" si="11"/>
        <v>1</v>
      </c>
      <c r="AA7" s="25" t="b">
        <f t="shared" si="12"/>
        <v>1</v>
      </c>
      <c r="AB7" s="25" t="b">
        <f t="shared" si="13"/>
        <v>1</v>
      </c>
      <c r="AC7" s="25" t="b">
        <f t="shared" si="14"/>
        <v>1</v>
      </c>
      <c r="AD7" s="25" t="b">
        <f t="shared" si="15"/>
        <v>1</v>
      </c>
      <c r="AE7" s="25" t="b">
        <f t="shared" si="16"/>
        <v>1</v>
      </c>
      <c r="AG7" s="26" t="str">
        <f t="shared" si="30"/>
        <v>N/A</v>
      </c>
      <c r="AH7" s="27" t="str">
        <f t="shared" si="31"/>
        <v>N/A</v>
      </c>
      <c r="AI7" s="26" t="str">
        <f t="shared" si="32"/>
        <v>N/A</v>
      </c>
      <c r="AJ7" s="26" t="str">
        <f t="shared" si="33"/>
        <v>N/A</v>
      </c>
      <c r="AK7" s="27" t="str">
        <f t="shared" si="17"/>
        <v>N/A</v>
      </c>
      <c r="AL7" s="26" t="str">
        <f t="shared" si="34"/>
        <v>N/A</v>
      </c>
      <c r="AN7" s="25" t="str">
        <f t="shared" si="35"/>
        <v>-</v>
      </c>
      <c r="AO7" s="25" t="str">
        <f t="shared" si="36"/>
        <v>System matches.</v>
      </c>
      <c r="AP7" s="25" t="str">
        <f t="shared" si="37"/>
        <v>-</v>
      </c>
      <c r="AQ7" s="25" t="b">
        <f t="shared" si="38"/>
        <v>0</v>
      </c>
      <c r="AR7" s="25" t="b">
        <f t="shared" ca="1" si="39"/>
        <v>0</v>
      </c>
      <c r="AS7" s="25" t="b">
        <f t="shared" si="40"/>
        <v>0</v>
      </c>
      <c r="AT7" s="25" t="b">
        <f t="shared" ca="1" si="41"/>
        <v>0</v>
      </c>
      <c r="AV7" s="23" t="str">
        <f t="shared" si="18"/>
        <v>-</v>
      </c>
      <c r="AW7" s="23" t="str">
        <f t="shared" si="19"/>
        <v>-</v>
      </c>
      <c r="AX7" s="23" t="str">
        <f t="shared" si="20"/>
        <v>-</v>
      </c>
      <c r="AY7" s="23" t="str">
        <f t="shared" si="21"/>
        <v>-</v>
      </c>
      <c r="AZ7" s="23" t="str">
        <f t="shared" si="22"/>
        <v>-</v>
      </c>
      <c r="BA7" s="23" t="str">
        <f t="shared" si="23"/>
        <v>-</v>
      </c>
      <c r="BB7" s="23" t="str">
        <f t="shared" si="24"/>
        <v>-</v>
      </c>
      <c r="BC7" s="23" t="str">
        <f t="shared" si="25"/>
        <v>-</v>
      </c>
      <c r="BD7" s="23" t="str">
        <f t="shared" si="26"/>
        <v>-</v>
      </c>
      <c r="BE7" s="23" t="str">
        <f t="shared" si="27"/>
        <v>-</v>
      </c>
      <c r="BF7" s="23" t="str">
        <f t="shared" si="28"/>
        <v>-</v>
      </c>
      <c r="BG7" s="23" t="str">
        <f t="shared" si="29"/>
        <v>-</v>
      </c>
    </row>
    <row r="8" spans="1:59" x14ac:dyDescent="0.25">
      <c r="A8" s="23"/>
      <c r="B8" s="29"/>
      <c r="C8" s="23"/>
      <c r="D8" s="23"/>
      <c r="E8" s="23"/>
      <c r="F8" s="23"/>
      <c r="G8" s="24"/>
      <c r="H8" s="24"/>
      <c r="I8" s="24"/>
      <c r="J8" s="24"/>
      <c r="K8" s="23"/>
      <c r="L8" s="24"/>
      <c r="M8" s="24"/>
      <c r="N8" s="23"/>
      <c r="O8" s="24"/>
      <c r="P8" s="24"/>
      <c r="Q8" s="25" t="b">
        <f t="shared" si="2"/>
        <v>1</v>
      </c>
      <c r="R8" s="25" t="b">
        <f t="shared" si="3"/>
        <v>1</v>
      </c>
      <c r="S8" s="25" t="b">
        <f t="shared" si="4"/>
        <v>1</v>
      </c>
      <c r="T8" s="25" t="b">
        <f t="shared" si="5"/>
        <v>1</v>
      </c>
      <c r="U8" s="25" t="b">
        <f t="shared" si="6"/>
        <v>1</v>
      </c>
      <c r="V8" s="25" t="b">
        <f t="shared" si="7"/>
        <v>1</v>
      </c>
      <c r="W8" s="25" t="b">
        <f t="shared" si="8"/>
        <v>1</v>
      </c>
      <c r="X8" s="25" t="b">
        <f t="shared" si="9"/>
        <v>1</v>
      </c>
      <c r="Y8" s="25" t="b">
        <f t="shared" si="10"/>
        <v>1</v>
      </c>
      <c r="Z8" s="25" t="b">
        <f t="shared" si="11"/>
        <v>1</v>
      </c>
      <c r="AA8" s="25" t="b">
        <f t="shared" si="12"/>
        <v>1</v>
      </c>
      <c r="AB8" s="25" t="b">
        <f t="shared" si="13"/>
        <v>1</v>
      </c>
      <c r="AC8" s="25" t="b">
        <f t="shared" si="14"/>
        <v>1</v>
      </c>
      <c r="AD8" s="25" t="b">
        <f t="shared" si="15"/>
        <v>1</v>
      </c>
      <c r="AE8" s="25" t="b">
        <f t="shared" si="16"/>
        <v>1</v>
      </c>
      <c r="AG8" s="26" t="str">
        <f t="shared" si="30"/>
        <v>N/A</v>
      </c>
      <c r="AH8" s="27" t="str">
        <f t="shared" si="31"/>
        <v>N/A</v>
      </c>
      <c r="AI8" s="26" t="str">
        <f t="shared" si="32"/>
        <v>N/A</v>
      </c>
      <c r="AJ8" s="26" t="str">
        <f t="shared" si="33"/>
        <v>N/A</v>
      </c>
      <c r="AK8" s="27" t="str">
        <f t="shared" si="17"/>
        <v>N/A</v>
      </c>
      <c r="AL8" s="26" t="str">
        <f t="shared" si="34"/>
        <v>N/A</v>
      </c>
      <c r="AN8" s="25" t="str">
        <f t="shared" si="35"/>
        <v>-</v>
      </c>
      <c r="AO8" s="25" t="str">
        <f t="shared" si="36"/>
        <v>System matches.</v>
      </c>
      <c r="AP8" s="25" t="str">
        <f t="shared" si="37"/>
        <v>-</v>
      </c>
      <c r="AQ8" s="25" t="b">
        <f t="shared" si="38"/>
        <v>0</v>
      </c>
      <c r="AR8" s="25" t="b">
        <f t="shared" ca="1" si="39"/>
        <v>0</v>
      </c>
      <c r="AS8" s="25" t="b">
        <f t="shared" si="40"/>
        <v>0</v>
      </c>
      <c r="AT8" s="25" t="b">
        <f t="shared" ca="1" si="41"/>
        <v>0</v>
      </c>
      <c r="AV8" s="23" t="str">
        <f t="shared" si="18"/>
        <v>-</v>
      </c>
      <c r="AW8" s="23" t="str">
        <f t="shared" si="19"/>
        <v>-</v>
      </c>
      <c r="AX8" s="23" t="str">
        <f t="shared" si="20"/>
        <v>-</v>
      </c>
      <c r="AY8" s="23" t="str">
        <f t="shared" si="21"/>
        <v>-</v>
      </c>
      <c r="AZ8" s="23" t="str">
        <f t="shared" si="22"/>
        <v>-</v>
      </c>
      <c r="BA8" s="23" t="str">
        <f t="shared" si="23"/>
        <v>-</v>
      </c>
      <c r="BB8" s="23" t="str">
        <f t="shared" si="24"/>
        <v>-</v>
      </c>
      <c r="BC8" s="23" t="str">
        <f t="shared" si="25"/>
        <v>-</v>
      </c>
      <c r="BD8" s="23" t="str">
        <f t="shared" si="26"/>
        <v>-</v>
      </c>
      <c r="BE8" s="23" t="str">
        <f t="shared" si="27"/>
        <v>-</v>
      </c>
      <c r="BF8" s="23" t="str">
        <f t="shared" si="28"/>
        <v>-</v>
      </c>
      <c r="BG8" s="23" t="str">
        <f t="shared" si="29"/>
        <v>-</v>
      </c>
    </row>
    <row r="9" spans="1:59" x14ac:dyDescent="0.25">
      <c r="A9" s="23"/>
      <c r="B9" s="29"/>
      <c r="C9" s="23"/>
      <c r="D9" s="23"/>
      <c r="E9" s="23"/>
      <c r="F9" s="23"/>
      <c r="G9" s="24"/>
      <c r="H9" s="24"/>
      <c r="I9" s="24"/>
      <c r="J9" s="24"/>
      <c r="K9" s="23"/>
      <c r="L9" s="24"/>
      <c r="M9" s="24"/>
      <c r="N9" s="23"/>
      <c r="O9" s="24"/>
      <c r="P9" s="24"/>
      <c r="Q9" s="25" t="b">
        <f t="shared" si="2"/>
        <v>1</v>
      </c>
      <c r="R9" s="25" t="b">
        <f t="shared" si="3"/>
        <v>1</v>
      </c>
      <c r="S9" s="25" t="b">
        <f t="shared" si="4"/>
        <v>1</v>
      </c>
      <c r="T9" s="25" t="b">
        <f t="shared" si="5"/>
        <v>1</v>
      </c>
      <c r="U9" s="25" t="b">
        <f t="shared" si="6"/>
        <v>1</v>
      </c>
      <c r="V9" s="25" t="b">
        <f t="shared" si="7"/>
        <v>1</v>
      </c>
      <c r="W9" s="25" t="b">
        <f t="shared" si="8"/>
        <v>1</v>
      </c>
      <c r="X9" s="25" t="b">
        <f t="shared" si="9"/>
        <v>1</v>
      </c>
      <c r="Y9" s="25" t="b">
        <f t="shared" si="10"/>
        <v>1</v>
      </c>
      <c r="Z9" s="25" t="b">
        <f t="shared" si="11"/>
        <v>1</v>
      </c>
      <c r="AA9" s="25" t="b">
        <f t="shared" si="12"/>
        <v>1</v>
      </c>
      <c r="AB9" s="25" t="b">
        <f t="shared" si="13"/>
        <v>1</v>
      </c>
      <c r="AC9" s="25" t="b">
        <f t="shared" si="14"/>
        <v>1</v>
      </c>
      <c r="AD9" s="25" t="b">
        <f t="shared" si="15"/>
        <v>1</v>
      </c>
      <c r="AE9" s="25" t="b">
        <f t="shared" si="16"/>
        <v>1</v>
      </c>
      <c r="AG9" s="26" t="str">
        <f t="shared" si="30"/>
        <v>N/A</v>
      </c>
      <c r="AH9" s="27" t="str">
        <f t="shared" si="31"/>
        <v>N/A</v>
      </c>
      <c r="AI9" s="26" t="str">
        <f t="shared" si="32"/>
        <v>N/A</v>
      </c>
      <c r="AJ9" s="26" t="str">
        <f t="shared" si="33"/>
        <v>N/A</v>
      </c>
      <c r="AK9" s="27" t="str">
        <f t="shared" si="17"/>
        <v>N/A</v>
      </c>
      <c r="AL9" s="26" t="str">
        <f t="shared" si="34"/>
        <v>N/A</v>
      </c>
      <c r="AN9" s="25" t="str">
        <f t="shared" si="35"/>
        <v>-</v>
      </c>
      <c r="AO9" s="25" t="str">
        <f t="shared" si="36"/>
        <v>System matches.</v>
      </c>
      <c r="AP9" s="25" t="str">
        <f t="shared" si="37"/>
        <v>-</v>
      </c>
      <c r="AQ9" s="25" t="b">
        <f t="shared" si="38"/>
        <v>0</v>
      </c>
      <c r="AR9" s="25" t="b">
        <f t="shared" ca="1" si="39"/>
        <v>0</v>
      </c>
      <c r="AS9" s="25" t="b">
        <f t="shared" si="40"/>
        <v>0</v>
      </c>
      <c r="AT9" s="25" t="b">
        <f t="shared" ca="1" si="41"/>
        <v>0</v>
      </c>
      <c r="AV9" s="23" t="str">
        <f t="shared" si="18"/>
        <v>-</v>
      </c>
      <c r="AW9" s="23" t="str">
        <f t="shared" si="19"/>
        <v>-</v>
      </c>
      <c r="AX9" s="23" t="str">
        <f t="shared" si="20"/>
        <v>-</v>
      </c>
      <c r="AY9" s="23" t="str">
        <f t="shared" si="21"/>
        <v>-</v>
      </c>
      <c r="AZ9" s="23" t="str">
        <f t="shared" si="22"/>
        <v>-</v>
      </c>
      <c r="BA9" s="23" t="str">
        <f t="shared" si="23"/>
        <v>-</v>
      </c>
      <c r="BB9" s="23" t="str">
        <f t="shared" si="24"/>
        <v>-</v>
      </c>
      <c r="BC9" s="23" t="str">
        <f t="shared" si="25"/>
        <v>-</v>
      </c>
      <c r="BD9" s="23" t="str">
        <f t="shared" si="26"/>
        <v>-</v>
      </c>
      <c r="BE9" s="23" t="str">
        <f t="shared" si="27"/>
        <v>-</v>
      </c>
      <c r="BF9" s="23" t="str">
        <f t="shared" si="28"/>
        <v>-</v>
      </c>
      <c r="BG9" s="23" t="str">
        <f t="shared" si="29"/>
        <v>-</v>
      </c>
    </row>
    <row r="10" spans="1:59" x14ac:dyDescent="0.25">
      <c r="A10" s="23"/>
      <c r="B10" s="29"/>
      <c r="C10" s="23"/>
      <c r="D10" s="23"/>
      <c r="E10" s="23"/>
      <c r="F10" s="23"/>
      <c r="G10" s="24"/>
      <c r="H10" s="24"/>
      <c r="I10" s="24"/>
      <c r="J10" s="24"/>
      <c r="K10" s="23"/>
      <c r="L10" s="24"/>
      <c r="M10" s="24"/>
      <c r="N10" s="23"/>
      <c r="O10" s="24"/>
      <c r="P10" s="24"/>
      <c r="Q10" s="25" t="b">
        <f t="shared" si="2"/>
        <v>1</v>
      </c>
      <c r="R10" s="25" t="b">
        <f t="shared" si="3"/>
        <v>1</v>
      </c>
      <c r="S10" s="25" t="b">
        <f t="shared" si="4"/>
        <v>1</v>
      </c>
      <c r="T10" s="25" t="b">
        <f t="shared" si="5"/>
        <v>1</v>
      </c>
      <c r="U10" s="25" t="b">
        <f t="shared" si="6"/>
        <v>1</v>
      </c>
      <c r="V10" s="25" t="b">
        <f t="shared" si="7"/>
        <v>1</v>
      </c>
      <c r="W10" s="25" t="b">
        <f t="shared" si="8"/>
        <v>1</v>
      </c>
      <c r="X10" s="25" t="b">
        <f t="shared" si="9"/>
        <v>1</v>
      </c>
      <c r="Y10" s="25" t="b">
        <f t="shared" si="10"/>
        <v>1</v>
      </c>
      <c r="Z10" s="25" t="b">
        <f t="shared" si="11"/>
        <v>1</v>
      </c>
      <c r="AA10" s="25" t="b">
        <f t="shared" si="12"/>
        <v>1</v>
      </c>
      <c r="AB10" s="25" t="b">
        <f t="shared" si="13"/>
        <v>1</v>
      </c>
      <c r="AC10" s="25" t="b">
        <f t="shared" si="14"/>
        <v>1</v>
      </c>
      <c r="AD10" s="25" t="b">
        <f t="shared" si="15"/>
        <v>1</v>
      </c>
      <c r="AE10" s="25" t="b">
        <f t="shared" si="16"/>
        <v>1</v>
      </c>
      <c r="AG10" s="26" t="str">
        <f t="shared" si="30"/>
        <v>N/A</v>
      </c>
      <c r="AH10" s="27" t="str">
        <f t="shared" si="31"/>
        <v>N/A</v>
      </c>
      <c r="AI10" s="26" t="str">
        <f t="shared" si="32"/>
        <v>N/A</v>
      </c>
      <c r="AJ10" s="26" t="str">
        <f t="shared" si="33"/>
        <v>N/A</v>
      </c>
      <c r="AK10" s="27" t="str">
        <f t="shared" si="17"/>
        <v>N/A</v>
      </c>
      <c r="AL10" s="26" t="str">
        <f t="shared" si="34"/>
        <v>N/A</v>
      </c>
      <c r="AN10" s="25" t="str">
        <f t="shared" si="35"/>
        <v>-</v>
      </c>
      <c r="AO10" s="25" t="str">
        <f t="shared" si="36"/>
        <v>System matches.</v>
      </c>
      <c r="AP10" s="25" t="str">
        <f t="shared" si="37"/>
        <v>-</v>
      </c>
      <c r="AQ10" s="25" t="b">
        <f t="shared" si="38"/>
        <v>0</v>
      </c>
      <c r="AR10" s="25" t="b">
        <f t="shared" ca="1" si="39"/>
        <v>0</v>
      </c>
      <c r="AS10" s="25" t="b">
        <f t="shared" si="40"/>
        <v>0</v>
      </c>
      <c r="AT10" s="25" t="b">
        <f t="shared" ca="1" si="41"/>
        <v>0</v>
      </c>
      <c r="AV10" s="23" t="str">
        <f t="shared" si="18"/>
        <v>-</v>
      </c>
      <c r="AW10" s="23" t="str">
        <f t="shared" si="19"/>
        <v>-</v>
      </c>
      <c r="AX10" s="23" t="str">
        <f t="shared" si="20"/>
        <v>-</v>
      </c>
      <c r="AY10" s="23" t="str">
        <f t="shared" si="21"/>
        <v>-</v>
      </c>
      <c r="AZ10" s="23" t="str">
        <f t="shared" si="22"/>
        <v>-</v>
      </c>
      <c r="BA10" s="23" t="str">
        <f t="shared" si="23"/>
        <v>-</v>
      </c>
      <c r="BB10" s="23" t="str">
        <f t="shared" si="24"/>
        <v>-</v>
      </c>
      <c r="BC10" s="23" t="str">
        <f t="shared" si="25"/>
        <v>-</v>
      </c>
      <c r="BD10" s="23" t="str">
        <f t="shared" si="26"/>
        <v>-</v>
      </c>
      <c r="BE10" s="23" t="str">
        <f t="shared" si="27"/>
        <v>-</v>
      </c>
      <c r="BF10" s="23" t="str">
        <f t="shared" si="28"/>
        <v>-</v>
      </c>
      <c r="BG10" s="23" t="str">
        <f t="shared" si="29"/>
        <v>-</v>
      </c>
    </row>
    <row r="11" spans="1:59" x14ac:dyDescent="0.25">
      <c r="A11" s="23"/>
      <c r="B11" s="29"/>
      <c r="C11" s="23"/>
      <c r="D11" s="23"/>
      <c r="E11" s="23"/>
      <c r="F11" s="23"/>
      <c r="G11" s="24"/>
      <c r="H11" s="24"/>
      <c r="I11" s="24"/>
      <c r="J11" s="24"/>
      <c r="K11" s="23"/>
      <c r="L11" s="24"/>
      <c r="M11" s="24"/>
      <c r="N11" s="23"/>
      <c r="O11" s="24"/>
      <c r="P11" s="24"/>
      <c r="Q11" s="25" t="b">
        <f t="shared" si="2"/>
        <v>1</v>
      </c>
      <c r="R11" s="25" t="b">
        <f t="shared" si="3"/>
        <v>1</v>
      </c>
      <c r="S11" s="25" t="b">
        <f t="shared" si="4"/>
        <v>1</v>
      </c>
      <c r="T11" s="25" t="b">
        <f t="shared" si="5"/>
        <v>1</v>
      </c>
      <c r="U11" s="25" t="b">
        <f t="shared" si="6"/>
        <v>1</v>
      </c>
      <c r="V11" s="25" t="b">
        <f t="shared" si="7"/>
        <v>1</v>
      </c>
      <c r="W11" s="25" t="b">
        <f t="shared" si="8"/>
        <v>1</v>
      </c>
      <c r="X11" s="25" t="b">
        <f t="shared" si="9"/>
        <v>1</v>
      </c>
      <c r="Y11" s="25" t="b">
        <f t="shared" si="10"/>
        <v>1</v>
      </c>
      <c r="Z11" s="25" t="b">
        <f t="shared" si="11"/>
        <v>1</v>
      </c>
      <c r="AA11" s="25" t="b">
        <f t="shared" si="12"/>
        <v>1</v>
      </c>
      <c r="AB11" s="25" t="b">
        <f t="shared" si="13"/>
        <v>1</v>
      </c>
      <c r="AC11" s="25" t="b">
        <f t="shared" si="14"/>
        <v>1</v>
      </c>
      <c r="AD11" s="25" t="b">
        <f t="shared" si="15"/>
        <v>1</v>
      </c>
      <c r="AE11" s="25" t="b">
        <f t="shared" si="16"/>
        <v>1</v>
      </c>
      <c r="AG11" s="26" t="str">
        <f t="shared" si="30"/>
        <v>N/A</v>
      </c>
      <c r="AH11" s="27" t="str">
        <f t="shared" si="31"/>
        <v>N/A</v>
      </c>
      <c r="AI11" s="26" t="str">
        <f t="shared" si="32"/>
        <v>N/A</v>
      </c>
      <c r="AJ11" s="26" t="str">
        <f t="shared" si="33"/>
        <v>N/A</v>
      </c>
      <c r="AK11" s="27" t="str">
        <f t="shared" si="17"/>
        <v>N/A</v>
      </c>
      <c r="AL11" s="26" t="str">
        <f t="shared" si="34"/>
        <v>N/A</v>
      </c>
      <c r="AN11" s="25" t="str">
        <f t="shared" si="35"/>
        <v>-</v>
      </c>
      <c r="AO11" s="25" t="str">
        <f t="shared" si="36"/>
        <v>System matches.</v>
      </c>
      <c r="AP11" s="25" t="str">
        <f t="shared" si="37"/>
        <v>-</v>
      </c>
      <c r="AQ11" s="25" t="b">
        <f t="shared" si="38"/>
        <v>0</v>
      </c>
      <c r="AR11" s="25" t="b">
        <f t="shared" ca="1" si="39"/>
        <v>0</v>
      </c>
      <c r="AS11" s="25" t="b">
        <f t="shared" si="40"/>
        <v>0</v>
      </c>
      <c r="AT11" s="25" t="b">
        <f t="shared" ca="1" si="41"/>
        <v>0</v>
      </c>
      <c r="AV11" s="23" t="str">
        <f t="shared" si="18"/>
        <v>-</v>
      </c>
      <c r="AW11" s="23" t="str">
        <f t="shared" si="19"/>
        <v>-</v>
      </c>
      <c r="AX11" s="23" t="str">
        <f t="shared" si="20"/>
        <v>-</v>
      </c>
      <c r="AY11" s="23" t="str">
        <f t="shared" si="21"/>
        <v>-</v>
      </c>
      <c r="AZ11" s="23" t="str">
        <f t="shared" si="22"/>
        <v>-</v>
      </c>
      <c r="BA11" s="23" t="str">
        <f t="shared" si="23"/>
        <v>-</v>
      </c>
      <c r="BB11" s="23" t="str">
        <f t="shared" si="24"/>
        <v>-</v>
      </c>
      <c r="BC11" s="23" t="str">
        <f t="shared" si="25"/>
        <v>-</v>
      </c>
      <c r="BD11" s="23" t="str">
        <f t="shared" si="26"/>
        <v>-</v>
      </c>
      <c r="BE11" s="23" t="str">
        <f t="shared" si="27"/>
        <v>-</v>
      </c>
      <c r="BF11" s="23" t="str">
        <f t="shared" si="28"/>
        <v>-</v>
      </c>
      <c r="BG11" s="23" t="str">
        <f t="shared" si="29"/>
        <v>-</v>
      </c>
    </row>
    <row r="12" spans="1:59" x14ac:dyDescent="0.25">
      <c r="A12" s="23"/>
      <c r="B12" s="29"/>
      <c r="C12" s="23"/>
      <c r="D12" s="23"/>
      <c r="E12" s="23"/>
      <c r="F12" s="23"/>
      <c r="G12" s="24"/>
      <c r="H12" s="24"/>
      <c r="I12" s="24"/>
      <c r="J12" s="24"/>
      <c r="K12" s="23"/>
      <c r="L12" s="24"/>
      <c r="M12" s="24"/>
      <c r="N12" s="23"/>
      <c r="O12" s="24"/>
      <c r="P12" s="24"/>
      <c r="Q12" s="25" t="b">
        <f t="shared" si="2"/>
        <v>1</v>
      </c>
      <c r="R12" s="25" t="b">
        <f t="shared" si="3"/>
        <v>1</v>
      </c>
      <c r="S12" s="25" t="b">
        <f t="shared" si="4"/>
        <v>1</v>
      </c>
      <c r="T12" s="25" t="b">
        <f t="shared" si="5"/>
        <v>1</v>
      </c>
      <c r="U12" s="25" t="b">
        <f t="shared" si="6"/>
        <v>1</v>
      </c>
      <c r="V12" s="25" t="b">
        <f t="shared" si="7"/>
        <v>1</v>
      </c>
      <c r="W12" s="25" t="b">
        <f t="shared" si="8"/>
        <v>1</v>
      </c>
      <c r="X12" s="25" t="b">
        <f t="shared" si="9"/>
        <v>1</v>
      </c>
      <c r="Y12" s="25" t="b">
        <f t="shared" si="10"/>
        <v>1</v>
      </c>
      <c r="Z12" s="25" t="b">
        <f t="shared" si="11"/>
        <v>1</v>
      </c>
      <c r="AA12" s="25" t="b">
        <f t="shared" si="12"/>
        <v>1</v>
      </c>
      <c r="AB12" s="25" t="b">
        <f t="shared" si="13"/>
        <v>1</v>
      </c>
      <c r="AC12" s="25" t="b">
        <f t="shared" si="14"/>
        <v>1</v>
      </c>
      <c r="AD12" s="25" t="b">
        <f t="shared" si="15"/>
        <v>1</v>
      </c>
      <c r="AE12" s="25" t="b">
        <f t="shared" si="16"/>
        <v>1</v>
      </c>
      <c r="AG12" s="26" t="str">
        <f t="shared" si="30"/>
        <v>N/A</v>
      </c>
      <c r="AH12" s="27" t="str">
        <f t="shared" si="31"/>
        <v>N/A</v>
      </c>
      <c r="AI12" s="26" t="str">
        <f t="shared" si="32"/>
        <v>N/A</v>
      </c>
      <c r="AJ12" s="26" t="str">
        <f t="shared" si="33"/>
        <v>N/A</v>
      </c>
      <c r="AK12" s="27" t="str">
        <f t="shared" si="17"/>
        <v>N/A</v>
      </c>
      <c r="AL12" s="26" t="str">
        <f t="shared" si="34"/>
        <v>N/A</v>
      </c>
      <c r="AN12" s="25" t="str">
        <f t="shared" si="35"/>
        <v>-</v>
      </c>
      <c r="AO12" s="25" t="str">
        <f t="shared" si="36"/>
        <v>System matches.</v>
      </c>
      <c r="AP12" s="25" t="str">
        <f t="shared" si="37"/>
        <v>-</v>
      </c>
      <c r="AQ12" s="25" t="b">
        <f t="shared" si="38"/>
        <v>0</v>
      </c>
      <c r="AR12" s="25" t="b">
        <f t="shared" ca="1" si="39"/>
        <v>0</v>
      </c>
      <c r="AS12" s="25" t="b">
        <f t="shared" si="40"/>
        <v>0</v>
      </c>
      <c r="AT12" s="25" t="b">
        <f t="shared" ca="1" si="41"/>
        <v>0</v>
      </c>
      <c r="AV12" s="23" t="str">
        <f t="shared" si="18"/>
        <v>-</v>
      </c>
      <c r="AW12" s="23" t="str">
        <f t="shared" si="19"/>
        <v>-</v>
      </c>
      <c r="AX12" s="23" t="str">
        <f t="shared" si="20"/>
        <v>-</v>
      </c>
      <c r="AY12" s="23" t="str">
        <f t="shared" si="21"/>
        <v>-</v>
      </c>
      <c r="AZ12" s="23" t="str">
        <f t="shared" si="22"/>
        <v>-</v>
      </c>
      <c r="BA12" s="23" t="str">
        <f t="shared" si="23"/>
        <v>-</v>
      </c>
      <c r="BB12" s="23" t="str">
        <f t="shared" si="24"/>
        <v>-</v>
      </c>
      <c r="BC12" s="23" t="str">
        <f t="shared" si="25"/>
        <v>-</v>
      </c>
      <c r="BD12" s="23" t="str">
        <f t="shared" si="26"/>
        <v>-</v>
      </c>
      <c r="BE12" s="23" t="str">
        <f t="shared" si="27"/>
        <v>-</v>
      </c>
      <c r="BF12" s="23" t="str">
        <f t="shared" si="28"/>
        <v>-</v>
      </c>
      <c r="BG12" s="23" t="str">
        <f t="shared" si="29"/>
        <v>-</v>
      </c>
    </row>
    <row r="13" spans="1:59" x14ac:dyDescent="0.25">
      <c r="A13" s="23"/>
      <c r="B13" s="29"/>
      <c r="C13" s="23"/>
      <c r="D13" s="23"/>
      <c r="E13" s="23"/>
      <c r="F13" s="23"/>
      <c r="G13" s="24"/>
      <c r="H13" s="24"/>
      <c r="I13" s="24"/>
      <c r="J13" s="24"/>
      <c r="K13" s="23"/>
      <c r="L13" s="24"/>
      <c r="M13" s="24"/>
      <c r="N13" s="23"/>
      <c r="O13" s="24"/>
      <c r="P13" s="24"/>
      <c r="Q13" s="25" t="b">
        <f t="shared" si="2"/>
        <v>1</v>
      </c>
      <c r="R13" s="25" t="b">
        <f t="shared" si="3"/>
        <v>1</v>
      </c>
      <c r="S13" s="25" t="b">
        <f t="shared" si="4"/>
        <v>1</v>
      </c>
      <c r="T13" s="25" t="b">
        <f t="shared" si="5"/>
        <v>1</v>
      </c>
      <c r="U13" s="25" t="b">
        <f t="shared" si="6"/>
        <v>1</v>
      </c>
      <c r="V13" s="25" t="b">
        <f t="shared" si="7"/>
        <v>1</v>
      </c>
      <c r="W13" s="25" t="b">
        <f t="shared" si="8"/>
        <v>1</v>
      </c>
      <c r="X13" s="25" t="b">
        <f t="shared" si="9"/>
        <v>1</v>
      </c>
      <c r="Y13" s="25" t="b">
        <f t="shared" si="10"/>
        <v>1</v>
      </c>
      <c r="Z13" s="25" t="b">
        <f t="shared" si="11"/>
        <v>1</v>
      </c>
      <c r="AA13" s="25" t="b">
        <f t="shared" si="12"/>
        <v>1</v>
      </c>
      <c r="AB13" s="25" t="b">
        <f t="shared" si="13"/>
        <v>1</v>
      </c>
      <c r="AC13" s="25" t="b">
        <f t="shared" si="14"/>
        <v>1</v>
      </c>
      <c r="AD13" s="25" t="b">
        <f t="shared" si="15"/>
        <v>1</v>
      </c>
      <c r="AE13" s="25" t="b">
        <f t="shared" si="16"/>
        <v>1</v>
      </c>
      <c r="AG13" s="26" t="str">
        <f t="shared" si="30"/>
        <v>N/A</v>
      </c>
      <c r="AH13" s="27" t="str">
        <f t="shared" si="31"/>
        <v>N/A</v>
      </c>
      <c r="AI13" s="26" t="str">
        <f t="shared" si="32"/>
        <v>N/A</v>
      </c>
      <c r="AJ13" s="26" t="str">
        <f t="shared" si="33"/>
        <v>N/A</v>
      </c>
      <c r="AK13" s="27" t="str">
        <f t="shared" si="17"/>
        <v>N/A</v>
      </c>
      <c r="AL13" s="26" t="str">
        <f t="shared" si="34"/>
        <v>N/A</v>
      </c>
      <c r="AN13" s="25" t="str">
        <f t="shared" si="35"/>
        <v>-</v>
      </c>
      <c r="AO13" s="25" t="str">
        <f t="shared" si="36"/>
        <v>System matches.</v>
      </c>
      <c r="AP13" s="25" t="str">
        <f t="shared" si="37"/>
        <v>-</v>
      </c>
      <c r="AQ13" s="25" t="b">
        <f t="shared" si="38"/>
        <v>0</v>
      </c>
      <c r="AR13" s="25" t="b">
        <f t="shared" ca="1" si="39"/>
        <v>0</v>
      </c>
      <c r="AS13" s="25" t="b">
        <f t="shared" si="40"/>
        <v>0</v>
      </c>
      <c r="AT13" s="25" t="b">
        <f t="shared" ca="1" si="41"/>
        <v>0</v>
      </c>
      <c r="AV13" s="23" t="str">
        <f t="shared" si="18"/>
        <v>-</v>
      </c>
      <c r="AW13" s="23" t="str">
        <f t="shared" si="19"/>
        <v>-</v>
      </c>
      <c r="AX13" s="23" t="str">
        <f t="shared" si="20"/>
        <v>-</v>
      </c>
      <c r="AY13" s="23" t="str">
        <f t="shared" si="21"/>
        <v>-</v>
      </c>
      <c r="AZ13" s="23" t="str">
        <f t="shared" si="22"/>
        <v>-</v>
      </c>
      <c r="BA13" s="23" t="str">
        <f t="shared" si="23"/>
        <v>-</v>
      </c>
      <c r="BB13" s="23" t="str">
        <f t="shared" si="24"/>
        <v>-</v>
      </c>
      <c r="BC13" s="23" t="str">
        <f t="shared" si="25"/>
        <v>-</v>
      </c>
      <c r="BD13" s="23" t="str">
        <f t="shared" si="26"/>
        <v>-</v>
      </c>
      <c r="BE13" s="23" t="str">
        <f t="shared" si="27"/>
        <v>-</v>
      </c>
      <c r="BF13" s="23" t="str">
        <f t="shared" si="28"/>
        <v>-</v>
      </c>
      <c r="BG13" s="23" t="str">
        <f t="shared" si="29"/>
        <v>-</v>
      </c>
    </row>
    <row r="14" spans="1:59" x14ac:dyDescent="0.25">
      <c r="A14" s="23"/>
      <c r="B14" s="29"/>
      <c r="C14" s="23"/>
      <c r="D14" s="23"/>
      <c r="E14" s="23"/>
      <c r="F14" s="23"/>
      <c r="G14" s="24"/>
      <c r="H14" s="24"/>
      <c r="I14" s="24"/>
      <c r="J14" s="24"/>
      <c r="K14" s="23"/>
      <c r="L14" s="24"/>
      <c r="M14" s="24"/>
      <c r="N14" s="23"/>
      <c r="O14" s="24"/>
      <c r="P14" s="24"/>
      <c r="Q14" s="25" t="b">
        <f t="shared" si="2"/>
        <v>1</v>
      </c>
      <c r="R14" s="25" t="b">
        <f t="shared" si="3"/>
        <v>1</v>
      </c>
      <c r="S14" s="25" t="b">
        <f t="shared" si="4"/>
        <v>1</v>
      </c>
      <c r="T14" s="25" t="b">
        <f t="shared" si="5"/>
        <v>1</v>
      </c>
      <c r="U14" s="25" t="b">
        <f t="shared" si="6"/>
        <v>1</v>
      </c>
      <c r="V14" s="25" t="b">
        <f t="shared" si="7"/>
        <v>1</v>
      </c>
      <c r="W14" s="25" t="b">
        <f t="shared" si="8"/>
        <v>1</v>
      </c>
      <c r="X14" s="25" t="b">
        <f t="shared" si="9"/>
        <v>1</v>
      </c>
      <c r="Y14" s="25" t="b">
        <f t="shared" si="10"/>
        <v>1</v>
      </c>
      <c r="Z14" s="25" t="b">
        <f t="shared" si="11"/>
        <v>1</v>
      </c>
      <c r="AA14" s="25" t="b">
        <f t="shared" si="12"/>
        <v>1</v>
      </c>
      <c r="AB14" s="25" t="b">
        <f t="shared" si="13"/>
        <v>1</v>
      </c>
      <c r="AC14" s="25" t="b">
        <f t="shared" si="14"/>
        <v>1</v>
      </c>
      <c r="AD14" s="25" t="b">
        <f t="shared" si="15"/>
        <v>1</v>
      </c>
      <c r="AE14" s="25" t="b">
        <f t="shared" si="16"/>
        <v>1</v>
      </c>
      <c r="AG14" s="26" t="str">
        <f t="shared" si="30"/>
        <v>N/A</v>
      </c>
      <c r="AH14" s="27" t="str">
        <f t="shared" si="31"/>
        <v>N/A</v>
      </c>
      <c r="AI14" s="26" t="str">
        <f t="shared" si="32"/>
        <v>N/A</v>
      </c>
      <c r="AJ14" s="26" t="str">
        <f t="shared" si="33"/>
        <v>N/A</v>
      </c>
      <c r="AK14" s="27" t="str">
        <f t="shared" si="17"/>
        <v>N/A</v>
      </c>
      <c r="AL14" s="26" t="str">
        <f t="shared" si="34"/>
        <v>N/A</v>
      </c>
      <c r="AN14" s="25" t="str">
        <f t="shared" si="35"/>
        <v>-</v>
      </c>
      <c r="AO14" s="25" t="str">
        <f t="shared" si="36"/>
        <v>System matches.</v>
      </c>
      <c r="AP14" s="25" t="str">
        <f t="shared" si="37"/>
        <v>-</v>
      </c>
      <c r="AQ14" s="25" t="b">
        <f t="shared" si="38"/>
        <v>0</v>
      </c>
      <c r="AR14" s="25" t="b">
        <f t="shared" ca="1" si="39"/>
        <v>0</v>
      </c>
      <c r="AS14" s="25" t="b">
        <f t="shared" si="40"/>
        <v>0</v>
      </c>
      <c r="AT14" s="25" t="b">
        <f t="shared" ca="1" si="41"/>
        <v>0</v>
      </c>
      <c r="AV14" s="23" t="str">
        <f t="shared" si="18"/>
        <v>-</v>
      </c>
      <c r="AW14" s="23" t="str">
        <f t="shared" si="19"/>
        <v>-</v>
      </c>
      <c r="AX14" s="23" t="str">
        <f t="shared" si="20"/>
        <v>-</v>
      </c>
      <c r="AY14" s="23" t="str">
        <f t="shared" si="21"/>
        <v>-</v>
      </c>
      <c r="AZ14" s="23" t="str">
        <f t="shared" si="22"/>
        <v>-</v>
      </c>
      <c r="BA14" s="23" t="str">
        <f t="shared" si="23"/>
        <v>-</v>
      </c>
      <c r="BB14" s="23" t="str">
        <f t="shared" si="24"/>
        <v>-</v>
      </c>
      <c r="BC14" s="23" t="str">
        <f t="shared" si="25"/>
        <v>-</v>
      </c>
      <c r="BD14" s="23" t="str">
        <f t="shared" si="26"/>
        <v>-</v>
      </c>
      <c r="BE14" s="23" t="str">
        <f t="shared" si="27"/>
        <v>-</v>
      </c>
      <c r="BF14" s="23" t="str">
        <f t="shared" si="28"/>
        <v>-</v>
      </c>
      <c r="BG14" s="23" t="str">
        <f t="shared" si="29"/>
        <v>-</v>
      </c>
    </row>
    <row r="15" spans="1:59" x14ac:dyDescent="0.25">
      <c r="A15" s="23"/>
      <c r="B15" s="29"/>
      <c r="C15" s="23"/>
      <c r="D15" s="23"/>
      <c r="E15" s="23"/>
      <c r="F15" s="23"/>
      <c r="G15" s="24"/>
      <c r="H15" s="24"/>
      <c r="I15" s="24"/>
      <c r="J15" s="24"/>
      <c r="K15" s="23"/>
      <c r="L15" s="24"/>
      <c r="M15" s="24"/>
      <c r="N15" s="23"/>
      <c r="O15" s="24"/>
      <c r="P15" s="24"/>
      <c r="Q15" s="25" t="b">
        <f t="shared" si="2"/>
        <v>1</v>
      </c>
      <c r="R15" s="25" t="b">
        <f t="shared" si="3"/>
        <v>1</v>
      </c>
      <c r="S15" s="25" t="b">
        <f t="shared" si="4"/>
        <v>1</v>
      </c>
      <c r="T15" s="25" t="b">
        <f t="shared" si="5"/>
        <v>1</v>
      </c>
      <c r="U15" s="25" t="b">
        <f t="shared" si="6"/>
        <v>1</v>
      </c>
      <c r="V15" s="25" t="b">
        <f t="shared" si="7"/>
        <v>1</v>
      </c>
      <c r="W15" s="25" t="b">
        <f t="shared" si="8"/>
        <v>1</v>
      </c>
      <c r="X15" s="25" t="b">
        <f t="shared" si="9"/>
        <v>1</v>
      </c>
      <c r="Y15" s="25" t="b">
        <f t="shared" si="10"/>
        <v>1</v>
      </c>
      <c r="Z15" s="25" t="b">
        <f t="shared" si="11"/>
        <v>1</v>
      </c>
      <c r="AA15" s="25" t="b">
        <f t="shared" si="12"/>
        <v>1</v>
      </c>
      <c r="AB15" s="25" t="b">
        <f t="shared" si="13"/>
        <v>1</v>
      </c>
      <c r="AC15" s="25" t="b">
        <f t="shared" si="14"/>
        <v>1</v>
      </c>
      <c r="AD15" s="25" t="b">
        <f t="shared" si="15"/>
        <v>1</v>
      </c>
      <c r="AE15" s="25" t="b">
        <f t="shared" si="16"/>
        <v>1</v>
      </c>
      <c r="AG15" s="26" t="str">
        <f t="shared" si="30"/>
        <v>N/A</v>
      </c>
      <c r="AH15" s="27" t="str">
        <f t="shared" si="31"/>
        <v>N/A</v>
      </c>
      <c r="AI15" s="26" t="str">
        <f t="shared" si="32"/>
        <v>N/A</v>
      </c>
      <c r="AJ15" s="26" t="str">
        <f t="shared" si="33"/>
        <v>N/A</v>
      </c>
      <c r="AK15" s="27" t="str">
        <f t="shared" si="17"/>
        <v>N/A</v>
      </c>
      <c r="AL15" s="26" t="str">
        <f t="shared" si="34"/>
        <v>N/A</v>
      </c>
      <c r="AN15" s="25" t="str">
        <f t="shared" si="35"/>
        <v>-</v>
      </c>
      <c r="AO15" s="25" t="str">
        <f t="shared" si="36"/>
        <v>System matches.</v>
      </c>
      <c r="AP15" s="25" t="str">
        <f t="shared" si="37"/>
        <v>-</v>
      </c>
      <c r="AQ15" s="25" t="b">
        <f t="shared" si="38"/>
        <v>0</v>
      </c>
      <c r="AR15" s="25" t="b">
        <f t="shared" ca="1" si="39"/>
        <v>0</v>
      </c>
      <c r="AS15" s="25" t="b">
        <f t="shared" si="40"/>
        <v>0</v>
      </c>
      <c r="AT15" s="25" t="b">
        <f t="shared" ca="1" si="41"/>
        <v>0</v>
      </c>
      <c r="AV15" s="23" t="str">
        <f t="shared" si="18"/>
        <v>-</v>
      </c>
      <c r="AW15" s="23" t="str">
        <f t="shared" si="19"/>
        <v>-</v>
      </c>
      <c r="AX15" s="23" t="str">
        <f t="shared" si="20"/>
        <v>-</v>
      </c>
      <c r="AY15" s="23" t="str">
        <f t="shared" si="21"/>
        <v>-</v>
      </c>
      <c r="AZ15" s="23" t="str">
        <f t="shared" si="22"/>
        <v>-</v>
      </c>
      <c r="BA15" s="23" t="str">
        <f t="shared" si="23"/>
        <v>-</v>
      </c>
      <c r="BB15" s="23" t="str">
        <f t="shared" si="24"/>
        <v>-</v>
      </c>
      <c r="BC15" s="23" t="str">
        <f t="shared" si="25"/>
        <v>-</v>
      </c>
      <c r="BD15" s="23" t="str">
        <f t="shared" si="26"/>
        <v>-</v>
      </c>
      <c r="BE15" s="23" t="str">
        <f t="shared" si="27"/>
        <v>-</v>
      </c>
      <c r="BF15" s="23" t="str">
        <f t="shared" si="28"/>
        <v>-</v>
      </c>
      <c r="BG15" s="23" t="str">
        <f t="shared" si="29"/>
        <v>-</v>
      </c>
    </row>
    <row r="16" spans="1:59" x14ac:dyDescent="0.25">
      <c r="A16" s="23"/>
      <c r="B16" s="29"/>
      <c r="C16" s="23"/>
      <c r="D16" s="23"/>
      <c r="E16" s="23"/>
      <c r="F16" s="23"/>
      <c r="G16" s="24"/>
      <c r="H16" s="24"/>
      <c r="I16" s="24"/>
      <c r="J16" s="24"/>
      <c r="K16" s="23"/>
      <c r="L16" s="24"/>
      <c r="M16" s="24"/>
      <c r="N16" s="23"/>
      <c r="O16" s="24"/>
      <c r="P16" s="24"/>
      <c r="Q16" s="25" t="b">
        <f t="shared" si="2"/>
        <v>1</v>
      </c>
      <c r="R16" s="25" t="b">
        <f t="shared" si="3"/>
        <v>1</v>
      </c>
      <c r="S16" s="25" t="b">
        <f t="shared" si="4"/>
        <v>1</v>
      </c>
      <c r="T16" s="25" t="b">
        <f t="shared" si="5"/>
        <v>1</v>
      </c>
      <c r="U16" s="25" t="b">
        <f t="shared" si="6"/>
        <v>1</v>
      </c>
      <c r="V16" s="25" t="b">
        <f t="shared" si="7"/>
        <v>1</v>
      </c>
      <c r="W16" s="25" t="b">
        <f t="shared" si="8"/>
        <v>1</v>
      </c>
      <c r="X16" s="25" t="b">
        <f t="shared" si="9"/>
        <v>1</v>
      </c>
      <c r="Y16" s="25" t="b">
        <f t="shared" si="10"/>
        <v>1</v>
      </c>
      <c r="Z16" s="25" t="b">
        <f t="shared" si="11"/>
        <v>1</v>
      </c>
      <c r="AA16" s="25" t="b">
        <f t="shared" si="12"/>
        <v>1</v>
      </c>
      <c r="AB16" s="25" t="b">
        <f t="shared" si="13"/>
        <v>1</v>
      </c>
      <c r="AC16" s="25" t="b">
        <f t="shared" si="14"/>
        <v>1</v>
      </c>
      <c r="AD16" s="25" t="b">
        <f t="shared" si="15"/>
        <v>1</v>
      </c>
      <c r="AE16" s="25" t="b">
        <f t="shared" si="16"/>
        <v>1</v>
      </c>
      <c r="AG16" s="26" t="str">
        <f t="shared" si="30"/>
        <v>N/A</v>
      </c>
      <c r="AH16" s="27" t="str">
        <f t="shared" si="31"/>
        <v>N/A</v>
      </c>
      <c r="AI16" s="26" t="str">
        <f t="shared" si="32"/>
        <v>N/A</v>
      </c>
      <c r="AJ16" s="26" t="str">
        <f t="shared" si="33"/>
        <v>N/A</v>
      </c>
      <c r="AK16" s="27" t="str">
        <f t="shared" si="17"/>
        <v>N/A</v>
      </c>
      <c r="AL16" s="26" t="str">
        <f t="shared" si="34"/>
        <v>N/A</v>
      </c>
      <c r="AN16" s="25" t="str">
        <f t="shared" si="35"/>
        <v>-</v>
      </c>
      <c r="AO16" s="25" t="str">
        <f t="shared" si="36"/>
        <v>System matches.</v>
      </c>
      <c r="AP16" s="25" t="str">
        <f t="shared" si="37"/>
        <v>-</v>
      </c>
      <c r="AQ16" s="25" t="b">
        <f t="shared" si="38"/>
        <v>0</v>
      </c>
      <c r="AR16" s="25" t="b">
        <f t="shared" ca="1" si="39"/>
        <v>0</v>
      </c>
      <c r="AS16" s="25" t="b">
        <f t="shared" si="40"/>
        <v>0</v>
      </c>
      <c r="AT16" s="25" t="b">
        <f t="shared" ca="1" si="41"/>
        <v>0</v>
      </c>
      <c r="AV16" s="23" t="str">
        <f t="shared" si="18"/>
        <v>-</v>
      </c>
      <c r="AW16" s="23" t="str">
        <f t="shared" si="19"/>
        <v>-</v>
      </c>
      <c r="AX16" s="23" t="str">
        <f t="shared" si="20"/>
        <v>-</v>
      </c>
      <c r="AY16" s="23" t="str">
        <f t="shared" si="21"/>
        <v>-</v>
      </c>
      <c r="AZ16" s="23" t="str">
        <f t="shared" si="22"/>
        <v>-</v>
      </c>
      <c r="BA16" s="23" t="str">
        <f t="shared" si="23"/>
        <v>-</v>
      </c>
      <c r="BB16" s="23" t="str">
        <f t="shared" si="24"/>
        <v>-</v>
      </c>
      <c r="BC16" s="23" t="str">
        <f t="shared" si="25"/>
        <v>-</v>
      </c>
      <c r="BD16" s="23" t="str">
        <f t="shared" si="26"/>
        <v>-</v>
      </c>
      <c r="BE16" s="23" t="str">
        <f t="shared" si="27"/>
        <v>-</v>
      </c>
      <c r="BF16" s="23" t="str">
        <f t="shared" si="28"/>
        <v>-</v>
      </c>
      <c r="BG16" s="23" t="str">
        <f t="shared" si="29"/>
        <v>-</v>
      </c>
    </row>
    <row r="17" spans="1:59" x14ac:dyDescent="0.25">
      <c r="A17" s="23"/>
      <c r="B17" s="29"/>
      <c r="C17" s="23"/>
      <c r="D17" s="23"/>
      <c r="E17" s="23"/>
      <c r="F17" s="23"/>
      <c r="G17" s="24"/>
      <c r="H17" s="24"/>
      <c r="I17" s="24"/>
      <c r="J17" s="24"/>
      <c r="K17" s="23"/>
      <c r="L17" s="24"/>
      <c r="M17" s="24"/>
      <c r="N17" s="23"/>
      <c r="O17" s="24"/>
      <c r="P17" s="24"/>
      <c r="Q17" s="25" t="b">
        <f t="shared" si="2"/>
        <v>1</v>
      </c>
      <c r="R17" s="25" t="b">
        <f t="shared" si="3"/>
        <v>1</v>
      </c>
      <c r="S17" s="25" t="b">
        <f t="shared" si="4"/>
        <v>1</v>
      </c>
      <c r="T17" s="25" t="b">
        <f t="shared" si="5"/>
        <v>1</v>
      </c>
      <c r="U17" s="25" t="b">
        <f t="shared" si="6"/>
        <v>1</v>
      </c>
      <c r="V17" s="25" t="b">
        <f t="shared" si="7"/>
        <v>1</v>
      </c>
      <c r="W17" s="25" t="b">
        <f t="shared" si="8"/>
        <v>1</v>
      </c>
      <c r="X17" s="25" t="b">
        <f t="shared" si="9"/>
        <v>1</v>
      </c>
      <c r="Y17" s="25" t="b">
        <f t="shared" si="10"/>
        <v>1</v>
      </c>
      <c r="Z17" s="25" t="b">
        <f t="shared" si="11"/>
        <v>1</v>
      </c>
      <c r="AA17" s="25" t="b">
        <f t="shared" si="12"/>
        <v>1</v>
      </c>
      <c r="AB17" s="25" t="b">
        <f t="shared" si="13"/>
        <v>1</v>
      </c>
      <c r="AC17" s="25" t="b">
        <f t="shared" si="14"/>
        <v>1</v>
      </c>
      <c r="AD17" s="25" t="b">
        <f t="shared" si="15"/>
        <v>1</v>
      </c>
      <c r="AE17" s="25" t="b">
        <f t="shared" si="16"/>
        <v>1</v>
      </c>
      <c r="AG17" s="26" t="str">
        <f t="shared" si="30"/>
        <v>N/A</v>
      </c>
      <c r="AH17" s="27" t="str">
        <f t="shared" si="31"/>
        <v>N/A</v>
      </c>
      <c r="AI17" s="26" t="str">
        <f t="shared" si="32"/>
        <v>N/A</v>
      </c>
      <c r="AJ17" s="26" t="str">
        <f t="shared" si="33"/>
        <v>N/A</v>
      </c>
      <c r="AK17" s="27" t="str">
        <f t="shared" si="17"/>
        <v>N/A</v>
      </c>
      <c r="AL17" s="26" t="str">
        <f t="shared" si="34"/>
        <v>N/A</v>
      </c>
      <c r="AN17" s="25" t="str">
        <f t="shared" si="35"/>
        <v>-</v>
      </c>
      <c r="AO17" s="25" t="str">
        <f t="shared" si="36"/>
        <v>System matches.</v>
      </c>
      <c r="AP17" s="25" t="str">
        <f t="shared" si="37"/>
        <v>-</v>
      </c>
      <c r="AQ17" s="25" t="b">
        <f t="shared" si="38"/>
        <v>0</v>
      </c>
      <c r="AR17" s="25" t="b">
        <f t="shared" ca="1" si="39"/>
        <v>0</v>
      </c>
      <c r="AS17" s="25" t="b">
        <f t="shared" si="40"/>
        <v>0</v>
      </c>
      <c r="AT17" s="25" t="b">
        <f t="shared" ca="1" si="41"/>
        <v>0</v>
      </c>
      <c r="AV17" s="23" t="str">
        <f t="shared" si="18"/>
        <v>-</v>
      </c>
      <c r="AW17" s="23" t="str">
        <f t="shared" si="19"/>
        <v>-</v>
      </c>
      <c r="AX17" s="23" t="str">
        <f t="shared" si="20"/>
        <v>-</v>
      </c>
      <c r="AY17" s="23" t="str">
        <f t="shared" si="21"/>
        <v>-</v>
      </c>
      <c r="AZ17" s="23" t="str">
        <f t="shared" si="22"/>
        <v>-</v>
      </c>
      <c r="BA17" s="23" t="str">
        <f t="shared" si="23"/>
        <v>-</v>
      </c>
      <c r="BB17" s="23" t="str">
        <f t="shared" si="24"/>
        <v>-</v>
      </c>
      <c r="BC17" s="23" t="str">
        <f t="shared" si="25"/>
        <v>-</v>
      </c>
      <c r="BD17" s="23" t="str">
        <f t="shared" si="26"/>
        <v>-</v>
      </c>
      <c r="BE17" s="23" t="str">
        <f t="shared" si="27"/>
        <v>-</v>
      </c>
      <c r="BF17" s="23" t="str">
        <f t="shared" si="28"/>
        <v>-</v>
      </c>
      <c r="BG17" s="23" t="str">
        <f t="shared" si="29"/>
        <v>-</v>
      </c>
    </row>
    <row r="18" spans="1:59" x14ac:dyDescent="0.25">
      <c r="A18" s="23"/>
      <c r="B18" s="29"/>
      <c r="C18" s="23"/>
      <c r="D18" s="23"/>
      <c r="E18" s="23"/>
      <c r="F18" s="23"/>
      <c r="G18" s="24"/>
      <c r="H18" s="24"/>
      <c r="I18" s="24"/>
      <c r="J18" s="24"/>
      <c r="K18" s="23"/>
      <c r="L18" s="24"/>
      <c r="M18" s="24"/>
      <c r="N18" s="23"/>
      <c r="O18" s="24"/>
      <c r="P18" s="24"/>
      <c r="Q18" s="25" t="b">
        <f t="shared" si="2"/>
        <v>1</v>
      </c>
      <c r="R18" s="25" t="b">
        <f t="shared" si="3"/>
        <v>1</v>
      </c>
      <c r="S18" s="25" t="b">
        <f t="shared" si="4"/>
        <v>1</v>
      </c>
      <c r="T18" s="25" t="b">
        <f t="shared" si="5"/>
        <v>1</v>
      </c>
      <c r="U18" s="25" t="b">
        <f t="shared" si="6"/>
        <v>1</v>
      </c>
      <c r="V18" s="25" t="b">
        <f t="shared" si="7"/>
        <v>1</v>
      </c>
      <c r="W18" s="25" t="b">
        <f t="shared" si="8"/>
        <v>1</v>
      </c>
      <c r="X18" s="25" t="b">
        <f t="shared" si="9"/>
        <v>1</v>
      </c>
      <c r="Y18" s="25" t="b">
        <f t="shared" si="10"/>
        <v>1</v>
      </c>
      <c r="Z18" s="25" t="b">
        <f t="shared" si="11"/>
        <v>1</v>
      </c>
      <c r="AA18" s="25" t="b">
        <f t="shared" si="12"/>
        <v>1</v>
      </c>
      <c r="AB18" s="25" t="b">
        <f t="shared" si="13"/>
        <v>1</v>
      </c>
      <c r="AC18" s="25" t="b">
        <f t="shared" si="14"/>
        <v>1</v>
      </c>
      <c r="AD18" s="25" t="b">
        <f t="shared" si="15"/>
        <v>1</v>
      </c>
      <c r="AE18" s="25" t="b">
        <f t="shared" si="16"/>
        <v>1</v>
      </c>
      <c r="AG18" s="26" t="str">
        <f t="shared" si="30"/>
        <v>N/A</v>
      </c>
      <c r="AH18" s="27" t="str">
        <f t="shared" si="31"/>
        <v>N/A</v>
      </c>
      <c r="AI18" s="26" t="str">
        <f t="shared" si="32"/>
        <v>N/A</v>
      </c>
      <c r="AJ18" s="26" t="str">
        <f t="shared" si="33"/>
        <v>N/A</v>
      </c>
      <c r="AK18" s="27" t="str">
        <f t="shared" si="17"/>
        <v>N/A</v>
      </c>
      <c r="AL18" s="26" t="str">
        <f t="shared" si="34"/>
        <v>N/A</v>
      </c>
      <c r="AN18" s="25" t="str">
        <f t="shared" si="35"/>
        <v>-</v>
      </c>
      <c r="AO18" s="25" t="str">
        <f t="shared" si="36"/>
        <v>System matches.</v>
      </c>
      <c r="AP18" s="25" t="str">
        <f t="shared" si="37"/>
        <v>-</v>
      </c>
      <c r="AQ18" s="25" t="b">
        <f t="shared" si="38"/>
        <v>0</v>
      </c>
      <c r="AR18" s="25" t="b">
        <f t="shared" ca="1" si="39"/>
        <v>0</v>
      </c>
      <c r="AS18" s="25" t="b">
        <f t="shared" si="40"/>
        <v>0</v>
      </c>
      <c r="AT18" s="25" t="b">
        <f t="shared" ca="1" si="41"/>
        <v>0</v>
      </c>
      <c r="AV18" s="23" t="str">
        <f t="shared" si="18"/>
        <v>-</v>
      </c>
      <c r="AW18" s="23" t="str">
        <f t="shared" si="19"/>
        <v>-</v>
      </c>
      <c r="AX18" s="23" t="str">
        <f t="shared" si="20"/>
        <v>-</v>
      </c>
      <c r="AY18" s="23" t="str">
        <f t="shared" si="21"/>
        <v>-</v>
      </c>
      <c r="AZ18" s="23" t="str">
        <f t="shared" si="22"/>
        <v>-</v>
      </c>
      <c r="BA18" s="23" t="str">
        <f t="shared" si="23"/>
        <v>-</v>
      </c>
      <c r="BB18" s="23" t="str">
        <f t="shared" si="24"/>
        <v>-</v>
      </c>
      <c r="BC18" s="23" t="str">
        <f t="shared" si="25"/>
        <v>-</v>
      </c>
      <c r="BD18" s="23" t="str">
        <f t="shared" si="26"/>
        <v>-</v>
      </c>
      <c r="BE18" s="23" t="str">
        <f t="shared" si="27"/>
        <v>-</v>
      </c>
      <c r="BF18" s="23" t="str">
        <f t="shared" si="28"/>
        <v>-</v>
      </c>
      <c r="BG18" s="23" t="str">
        <f t="shared" si="29"/>
        <v>-</v>
      </c>
    </row>
    <row r="19" spans="1:59" x14ac:dyDescent="0.25">
      <c r="A19" s="23"/>
      <c r="B19" s="29"/>
      <c r="C19" s="23"/>
      <c r="D19" s="23"/>
      <c r="E19" s="23"/>
      <c r="F19" s="23"/>
      <c r="G19" s="24"/>
      <c r="H19" s="24"/>
      <c r="I19" s="24"/>
      <c r="J19" s="24"/>
      <c r="K19" s="23"/>
      <c r="L19" s="24"/>
      <c r="M19" s="24"/>
      <c r="N19" s="23"/>
      <c r="O19" s="24"/>
      <c r="P19" s="24"/>
      <c r="Q19" s="25" t="b">
        <f t="shared" si="2"/>
        <v>1</v>
      </c>
      <c r="R19" s="25" t="b">
        <f t="shared" si="3"/>
        <v>1</v>
      </c>
      <c r="S19" s="25" t="b">
        <f t="shared" si="4"/>
        <v>1</v>
      </c>
      <c r="T19" s="25" t="b">
        <f t="shared" si="5"/>
        <v>1</v>
      </c>
      <c r="U19" s="25" t="b">
        <f t="shared" si="6"/>
        <v>1</v>
      </c>
      <c r="V19" s="25" t="b">
        <f t="shared" si="7"/>
        <v>1</v>
      </c>
      <c r="W19" s="25" t="b">
        <f t="shared" si="8"/>
        <v>1</v>
      </c>
      <c r="X19" s="25" t="b">
        <f t="shared" si="9"/>
        <v>1</v>
      </c>
      <c r="Y19" s="25" t="b">
        <f t="shared" si="10"/>
        <v>1</v>
      </c>
      <c r="Z19" s="25" t="b">
        <f t="shared" si="11"/>
        <v>1</v>
      </c>
      <c r="AA19" s="25" t="b">
        <f t="shared" si="12"/>
        <v>1</v>
      </c>
      <c r="AB19" s="25" t="b">
        <f t="shared" si="13"/>
        <v>1</v>
      </c>
      <c r="AC19" s="25" t="b">
        <f t="shared" si="14"/>
        <v>1</v>
      </c>
      <c r="AD19" s="25" t="b">
        <f t="shared" si="15"/>
        <v>1</v>
      </c>
      <c r="AE19" s="25" t="b">
        <f t="shared" si="16"/>
        <v>1</v>
      </c>
      <c r="AG19" s="26" t="str">
        <f t="shared" si="30"/>
        <v>N/A</v>
      </c>
      <c r="AH19" s="27" t="str">
        <f t="shared" si="31"/>
        <v>N/A</v>
      </c>
      <c r="AI19" s="26" t="str">
        <f t="shared" si="32"/>
        <v>N/A</v>
      </c>
      <c r="AJ19" s="26" t="str">
        <f t="shared" si="33"/>
        <v>N/A</v>
      </c>
      <c r="AK19" s="27" t="str">
        <f t="shared" si="17"/>
        <v>N/A</v>
      </c>
      <c r="AL19" s="26" t="str">
        <f t="shared" si="34"/>
        <v>N/A</v>
      </c>
      <c r="AN19" s="25" t="str">
        <f t="shared" si="35"/>
        <v>-</v>
      </c>
      <c r="AO19" s="25" t="str">
        <f t="shared" si="36"/>
        <v>System matches.</v>
      </c>
      <c r="AP19" s="25" t="str">
        <f t="shared" si="37"/>
        <v>-</v>
      </c>
      <c r="AQ19" s="25" t="b">
        <f t="shared" si="38"/>
        <v>0</v>
      </c>
      <c r="AR19" s="25" t="b">
        <f t="shared" ca="1" si="39"/>
        <v>0</v>
      </c>
      <c r="AS19" s="25" t="b">
        <f t="shared" si="40"/>
        <v>0</v>
      </c>
      <c r="AT19" s="25" t="b">
        <f t="shared" ca="1" si="41"/>
        <v>0</v>
      </c>
      <c r="AV19" s="23" t="str">
        <f t="shared" si="18"/>
        <v>-</v>
      </c>
      <c r="AW19" s="23" t="str">
        <f t="shared" si="19"/>
        <v>-</v>
      </c>
      <c r="AX19" s="23" t="str">
        <f t="shared" si="20"/>
        <v>-</v>
      </c>
      <c r="AY19" s="23" t="str">
        <f t="shared" si="21"/>
        <v>-</v>
      </c>
      <c r="AZ19" s="23" t="str">
        <f t="shared" si="22"/>
        <v>-</v>
      </c>
      <c r="BA19" s="23" t="str">
        <f t="shared" si="23"/>
        <v>-</v>
      </c>
      <c r="BB19" s="23" t="str">
        <f t="shared" si="24"/>
        <v>-</v>
      </c>
      <c r="BC19" s="23" t="str">
        <f t="shared" si="25"/>
        <v>-</v>
      </c>
      <c r="BD19" s="23" t="str">
        <f t="shared" si="26"/>
        <v>-</v>
      </c>
      <c r="BE19" s="23" t="str">
        <f t="shared" si="27"/>
        <v>-</v>
      </c>
      <c r="BF19" s="23" t="str">
        <f t="shared" si="28"/>
        <v>-</v>
      </c>
      <c r="BG19" s="23" t="str">
        <f t="shared" si="29"/>
        <v>-</v>
      </c>
    </row>
    <row r="20" spans="1:59" x14ac:dyDescent="0.25">
      <c r="A20" s="23"/>
      <c r="B20" s="29"/>
      <c r="C20" s="23"/>
      <c r="D20" s="23"/>
      <c r="E20" s="23"/>
      <c r="F20" s="23"/>
      <c r="G20" s="24"/>
      <c r="H20" s="24"/>
      <c r="I20" s="24"/>
      <c r="J20" s="24"/>
      <c r="K20" s="23"/>
      <c r="L20" s="24"/>
      <c r="M20" s="24"/>
      <c r="N20" s="23"/>
      <c r="O20" s="24"/>
      <c r="P20" s="24"/>
      <c r="Q20" s="25" t="b">
        <f t="shared" si="2"/>
        <v>1</v>
      </c>
      <c r="R20" s="25" t="b">
        <f t="shared" si="3"/>
        <v>1</v>
      </c>
      <c r="S20" s="25" t="b">
        <f t="shared" si="4"/>
        <v>1</v>
      </c>
      <c r="T20" s="25" t="b">
        <f t="shared" si="5"/>
        <v>1</v>
      </c>
      <c r="U20" s="25" t="b">
        <f t="shared" si="6"/>
        <v>1</v>
      </c>
      <c r="V20" s="25" t="b">
        <f t="shared" si="7"/>
        <v>1</v>
      </c>
      <c r="W20" s="25" t="b">
        <f t="shared" si="8"/>
        <v>1</v>
      </c>
      <c r="X20" s="25" t="b">
        <f t="shared" si="9"/>
        <v>1</v>
      </c>
      <c r="Y20" s="25" t="b">
        <f t="shared" si="10"/>
        <v>1</v>
      </c>
      <c r="Z20" s="25" t="b">
        <f t="shared" si="11"/>
        <v>1</v>
      </c>
      <c r="AA20" s="25" t="b">
        <f t="shared" si="12"/>
        <v>1</v>
      </c>
      <c r="AB20" s="25" t="b">
        <f t="shared" si="13"/>
        <v>1</v>
      </c>
      <c r="AC20" s="25" t="b">
        <f t="shared" si="14"/>
        <v>1</v>
      </c>
      <c r="AD20" s="25" t="b">
        <f t="shared" si="15"/>
        <v>1</v>
      </c>
      <c r="AE20" s="25" t="b">
        <f t="shared" si="16"/>
        <v>1</v>
      </c>
      <c r="AG20" s="26" t="str">
        <f t="shared" si="30"/>
        <v>N/A</v>
      </c>
      <c r="AH20" s="27" t="str">
        <f t="shared" si="31"/>
        <v>N/A</v>
      </c>
      <c r="AI20" s="26" t="str">
        <f t="shared" si="32"/>
        <v>N/A</v>
      </c>
      <c r="AJ20" s="26" t="str">
        <f t="shared" si="33"/>
        <v>N/A</v>
      </c>
      <c r="AK20" s="27" t="str">
        <f t="shared" si="17"/>
        <v>N/A</v>
      </c>
      <c r="AL20" s="26" t="str">
        <f t="shared" si="34"/>
        <v>N/A</v>
      </c>
      <c r="AN20" s="25" t="str">
        <f t="shared" si="35"/>
        <v>-</v>
      </c>
      <c r="AO20" s="25" t="str">
        <f t="shared" si="36"/>
        <v>System matches.</v>
      </c>
      <c r="AP20" s="25" t="str">
        <f t="shared" si="37"/>
        <v>-</v>
      </c>
      <c r="AQ20" s="25" t="b">
        <f t="shared" si="38"/>
        <v>0</v>
      </c>
      <c r="AR20" s="25" t="b">
        <f t="shared" ca="1" si="39"/>
        <v>0</v>
      </c>
      <c r="AS20" s="25" t="b">
        <f t="shared" si="40"/>
        <v>0</v>
      </c>
      <c r="AT20" s="25" t="b">
        <f t="shared" ca="1" si="41"/>
        <v>0</v>
      </c>
      <c r="AV20" s="23" t="str">
        <f t="shared" si="18"/>
        <v>-</v>
      </c>
      <c r="AW20" s="23" t="str">
        <f t="shared" si="19"/>
        <v>-</v>
      </c>
      <c r="AX20" s="23" t="str">
        <f t="shared" si="20"/>
        <v>-</v>
      </c>
      <c r="AY20" s="23" t="str">
        <f t="shared" si="21"/>
        <v>-</v>
      </c>
      <c r="AZ20" s="23" t="str">
        <f t="shared" si="22"/>
        <v>-</v>
      </c>
      <c r="BA20" s="23" t="str">
        <f t="shared" si="23"/>
        <v>-</v>
      </c>
      <c r="BB20" s="23" t="str">
        <f t="shared" si="24"/>
        <v>-</v>
      </c>
      <c r="BC20" s="23" t="str">
        <f t="shared" si="25"/>
        <v>-</v>
      </c>
      <c r="BD20" s="23" t="str">
        <f t="shared" si="26"/>
        <v>-</v>
      </c>
      <c r="BE20" s="23" t="str">
        <f t="shared" si="27"/>
        <v>-</v>
      </c>
      <c r="BF20" s="23" t="str">
        <f t="shared" si="28"/>
        <v>-</v>
      </c>
      <c r="BG20" s="23" t="str">
        <f t="shared" si="29"/>
        <v>-</v>
      </c>
    </row>
    <row r="21" spans="1:59" x14ac:dyDescent="0.25">
      <c r="A21" s="23"/>
      <c r="B21" s="29"/>
      <c r="C21" s="23"/>
      <c r="D21" s="23"/>
      <c r="E21" s="23"/>
      <c r="F21" s="23"/>
      <c r="G21" s="24"/>
      <c r="H21" s="24"/>
      <c r="I21" s="24"/>
      <c r="J21" s="24"/>
      <c r="K21" s="23"/>
      <c r="L21" s="24"/>
      <c r="M21" s="24"/>
      <c r="N21" s="23"/>
      <c r="O21" s="24"/>
      <c r="P21" s="24"/>
      <c r="Q21" s="25" t="b">
        <f t="shared" si="2"/>
        <v>1</v>
      </c>
      <c r="R21" s="25" t="b">
        <f t="shared" si="3"/>
        <v>1</v>
      </c>
      <c r="S21" s="25" t="b">
        <f t="shared" si="4"/>
        <v>1</v>
      </c>
      <c r="T21" s="25" t="b">
        <f t="shared" si="5"/>
        <v>1</v>
      </c>
      <c r="U21" s="25" t="b">
        <f t="shared" si="6"/>
        <v>1</v>
      </c>
      <c r="V21" s="25" t="b">
        <f t="shared" si="7"/>
        <v>1</v>
      </c>
      <c r="W21" s="25" t="b">
        <f t="shared" si="8"/>
        <v>1</v>
      </c>
      <c r="X21" s="25" t="b">
        <f t="shared" si="9"/>
        <v>1</v>
      </c>
      <c r="Y21" s="25" t="b">
        <f t="shared" si="10"/>
        <v>1</v>
      </c>
      <c r="Z21" s="25" t="b">
        <f t="shared" si="11"/>
        <v>1</v>
      </c>
      <c r="AA21" s="25" t="b">
        <f t="shared" si="12"/>
        <v>1</v>
      </c>
      <c r="AB21" s="25" t="b">
        <f t="shared" si="13"/>
        <v>1</v>
      </c>
      <c r="AC21" s="25" t="b">
        <f t="shared" si="14"/>
        <v>1</v>
      </c>
      <c r="AD21" s="25" t="b">
        <f t="shared" si="15"/>
        <v>1</v>
      </c>
      <c r="AE21" s="25" t="b">
        <f t="shared" si="16"/>
        <v>1</v>
      </c>
      <c r="AG21" s="26" t="str">
        <f t="shared" si="30"/>
        <v>N/A</v>
      </c>
      <c r="AH21" s="27" t="str">
        <f t="shared" si="31"/>
        <v>N/A</v>
      </c>
      <c r="AI21" s="26" t="str">
        <f t="shared" si="32"/>
        <v>N/A</v>
      </c>
      <c r="AJ21" s="26" t="str">
        <f t="shared" si="33"/>
        <v>N/A</v>
      </c>
      <c r="AK21" s="27" t="str">
        <f t="shared" si="17"/>
        <v>N/A</v>
      </c>
      <c r="AL21" s="26" t="str">
        <f t="shared" si="34"/>
        <v>N/A</v>
      </c>
      <c r="AN21" s="25" t="str">
        <f t="shared" si="35"/>
        <v>-</v>
      </c>
      <c r="AO21" s="25" t="str">
        <f t="shared" si="36"/>
        <v>System matches.</v>
      </c>
      <c r="AP21" s="25" t="str">
        <f t="shared" si="37"/>
        <v>-</v>
      </c>
      <c r="AQ21" s="25" t="b">
        <f t="shared" si="38"/>
        <v>0</v>
      </c>
      <c r="AR21" s="25" t="b">
        <f t="shared" ca="1" si="39"/>
        <v>0</v>
      </c>
      <c r="AS21" s="25" t="b">
        <f t="shared" si="40"/>
        <v>0</v>
      </c>
      <c r="AT21" s="25" t="b">
        <f t="shared" ca="1" si="41"/>
        <v>0</v>
      </c>
      <c r="AV21" s="23" t="str">
        <f t="shared" si="18"/>
        <v>-</v>
      </c>
      <c r="AW21" s="23" t="str">
        <f t="shared" si="19"/>
        <v>-</v>
      </c>
      <c r="AX21" s="23" t="str">
        <f t="shared" si="20"/>
        <v>-</v>
      </c>
      <c r="AY21" s="23" t="str">
        <f t="shared" si="21"/>
        <v>-</v>
      </c>
      <c r="AZ21" s="23" t="str">
        <f t="shared" si="22"/>
        <v>-</v>
      </c>
      <c r="BA21" s="23" t="str">
        <f t="shared" si="23"/>
        <v>-</v>
      </c>
      <c r="BB21" s="23" t="str">
        <f t="shared" si="24"/>
        <v>-</v>
      </c>
      <c r="BC21" s="23" t="str">
        <f t="shared" si="25"/>
        <v>-</v>
      </c>
      <c r="BD21" s="23" t="str">
        <f t="shared" si="26"/>
        <v>-</v>
      </c>
      <c r="BE21" s="23" t="str">
        <f t="shared" si="27"/>
        <v>-</v>
      </c>
      <c r="BF21" s="23" t="str">
        <f t="shared" si="28"/>
        <v>-</v>
      </c>
      <c r="BG21" s="23" t="str">
        <f t="shared" si="29"/>
        <v>-</v>
      </c>
    </row>
    <row r="22" spans="1:59" x14ac:dyDescent="0.25">
      <c r="A22" s="23"/>
      <c r="B22" s="29"/>
      <c r="C22" s="23"/>
      <c r="D22" s="23"/>
      <c r="E22" s="23"/>
      <c r="F22" s="23"/>
      <c r="G22" s="24"/>
      <c r="H22" s="24"/>
      <c r="I22" s="24"/>
      <c r="J22" s="24"/>
      <c r="K22" s="23"/>
      <c r="L22" s="24"/>
      <c r="M22" s="24"/>
      <c r="N22" s="23"/>
      <c r="O22" s="24"/>
      <c r="P22" s="24"/>
      <c r="Q22" s="25" t="b">
        <f t="shared" si="2"/>
        <v>1</v>
      </c>
      <c r="R22" s="25" t="b">
        <f t="shared" si="3"/>
        <v>1</v>
      </c>
      <c r="S22" s="25" t="b">
        <f t="shared" si="4"/>
        <v>1</v>
      </c>
      <c r="T22" s="25" t="b">
        <f t="shared" si="5"/>
        <v>1</v>
      </c>
      <c r="U22" s="25" t="b">
        <f t="shared" si="6"/>
        <v>1</v>
      </c>
      <c r="V22" s="25" t="b">
        <f t="shared" si="7"/>
        <v>1</v>
      </c>
      <c r="W22" s="25" t="b">
        <f t="shared" si="8"/>
        <v>1</v>
      </c>
      <c r="X22" s="25" t="b">
        <f t="shared" si="9"/>
        <v>1</v>
      </c>
      <c r="Y22" s="25" t="b">
        <f t="shared" si="10"/>
        <v>1</v>
      </c>
      <c r="Z22" s="25" t="b">
        <f t="shared" si="11"/>
        <v>1</v>
      </c>
      <c r="AA22" s="25" t="b">
        <f t="shared" si="12"/>
        <v>1</v>
      </c>
      <c r="AB22" s="25" t="b">
        <f t="shared" si="13"/>
        <v>1</v>
      </c>
      <c r="AC22" s="25" t="b">
        <f t="shared" si="14"/>
        <v>1</v>
      </c>
      <c r="AD22" s="25" t="b">
        <f t="shared" si="15"/>
        <v>1</v>
      </c>
      <c r="AE22" s="25" t="b">
        <f t="shared" si="16"/>
        <v>1</v>
      </c>
      <c r="AG22" s="26" t="str">
        <f t="shared" si="30"/>
        <v>N/A</v>
      </c>
      <c r="AH22" s="27" t="str">
        <f t="shared" si="31"/>
        <v>N/A</v>
      </c>
      <c r="AI22" s="26" t="str">
        <f t="shared" si="32"/>
        <v>N/A</v>
      </c>
      <c r="AJ22" s="26" t="str">
        <f t="shared" si="33"/>
        <v>N/A</v>
      </c>
      <c r="AK22" s="27" t="str">
        <f t="shared" si="17"/>
        <v>N/A</v>
      </c>
      <c r="AL22" s="26" t="str">
        <f t="shared" si="34"/>
        <v>N/A</v>
      </c>
      <c r="AN22" s="25" t="str">
        <f t="shared" si="35"/>
        <v>-</v>
      </c>
      <c r="AO22" s="25" t="str">
        <f t="shared" si="36"/>
        <v>System matches.</v>
      </c>
      <c r="AP22" s="25" t="str">
        <f t="shared" si="37"/>
        <v>-</v>
      </c>
      <c r="AQ22" s="25" t="b">
        <f t="shared" si="38"/>
        <v>0</v>
      </c>
      <c r="AR22" s="25" t="b">
        <f t="shared" ca="1" si="39"/>
        <v>0</v>
      </c>
      <c r="AS22" s="25" t="b">
        <f t="shared" si="40"/>
        <v>0</v>
      </c>
      <c r="AT22" s="25" t="b">
        <f t="shared" ca="1" si="41"/>
        <v>0</v>
      </c>
      <c r="AV22" s="23" t="str">
        <f t="shared" si="18"/>
        <v>-</v>
      </c>
      <c r="AW22" s="23" t="str">
        <f t="shared" si="19"/>
        <v>-</v>
      </c>
      <c r="AX22" s="23" t="str">
        <f t="shared" si="20"/>
        <v>-</v>
      </c>
      <c r="AY22" s="23" t="str">
        <f t="shared" si="21"/>
        <v>-</v>
      </c>
      <c r="AZ22" s="23" t="str">
        <f t="shared" si="22"/>
        <v>-</v>
      </c>
      <c r="BA22" s="23" t="str">
        <f t="shared" si="23"/>
        <v>-</v>
      </c>
      <c r="BB22" s="23" t="str">
        <f t="shared" si="24"/>
        <v>-</v>
      </c>
      <c r="BC22" s="23" t="str">
        <f t="shared" si="25"/>
        <v>-</v>
      </c>
      <c r="BD22" s="23" t="str">
        <f t="shared" si="26"/>
        <v>-</v>
      </c>
      <c r="BE22" s="23" t="str">
        <f t="shared" si="27"/>
        <v>-</v>
      </c>
      <c r="BF22" s="23" t="str">
        <f t="shared" si="28"/>
        <v>-</v>
      </c>
      <c r="BG22" s="23" t="str">
        <f t="shared" si="29"/>
        <v>-</v>
      </c>
    </row>
    <row r="23" spans="1:59" x14ac:dyDescent="0.25">
      <c r="A23" s="23"/>
      <c r="B23" s="29"/>
      <c r="C23" s="23"/>
      <c r="D23" s="23"/>
      <c r="E23" s="23"/>
      <c r="F23" s="23"/>
      <c r="G23" s="24"/>
      <c r="H23" s="24"/>
      <c r="I23" s="24"/>
      <c r="J23" s="24"/>
      <c r="K23" s="23"/>
      <c r="L23" s="24"/>
      <c r="M23" s="24"/>
      <c r="N23" s="23"/>
      <c r="O23" s="24"/>
      <c r="P23" s="24"/>
      <c r="Q23" s="25" t="b">
        <f t="shared" si="2"/>
        <v>1</v>
      </c>
      <c r="R23" s="25" t="b">
        <f t="shared" si="3"/>
        <v>1</v>
      </c>
      <c r="S23" s="25" t="b">
        <f t="shared" si="4"/>
        <v>1</v>
      </c>
      <c r="T23" s="25" t="b">
        <f t="shared" si="5"/>
        <v>1</v>
      </c>
      <c r="U23" s="25" t="b">
        <f t="shared" si="6"/>
        <v>1</v>
      </c>
      <c r="V23" s="25" t="b">
        <f t="shared" si="7"/>
        <v>1</v>
      </c>
      <c r="W23" s="25" t="b">
        <f t="shared" si="8"/>
        <v>1</v>
      </c>
      <c r="X23" s="25" t="b">
        <f t="shared" si="9"/>
        <v>1</v>
      </c>
      <c r="Y23" s="25" t="b">
        <f t="shared" si="10"/>
        <v>1</v>
      </c>
      <c r="Z23" s="25" t="b">
        <f t="shared" si="11"/>
        <v>1</v>
      </c>
      <c r="AA23" s="25" t="b">
        <f t="shared" si="12"/>
        <v>1</v>
      </c>
      <c r="AB23" s="25" t="b">
        <f t="shared" si="13"/>
        <v>1</v>
      </c>
      <c r="AC23" s="25" t="b">
        <f t="shared" si="14"/>
        <v>1</v>
      </c>
      <c r="AD23" s="25" t="b">
        <f t="shared" si="15"/>
        <v>1</v>
      </c>
      <c r="AE23" s="25" t="b">
        <f t="shared" si="16"/>
        <v>1</v>
      </c>
      <c r="AG23" s="26" t="str">
        <f t="shared" si="30"/>
        <v>N/A</v>
      </c>
      <c r="AH23" s="27" t="str">
        <f t="shared" si="31"/>
        <v>N/A</v>
      </c>
      <c r="AI23" s="26" t="str">
        <f t="shared" si="32"/>
        <v>N/A</v>
      </c>
      <c r="AJ23" s="26" t="str">
        <f t="shared" si="33"/>
        <v>N/A</v>
      </c>
      <c r="AK23" s="27" t="str">
        <f t="shared" si="17"/>
        <v>N/A</v>
      </c>
      <c r="AL23" s="26" t="str">
        <f t="shared" si="34"/>
        <v>N/A</v>
      </c>
      <c r="AN23" s="25" t="str">
        <f t="shared" si="35"/>
        <v>-</v>
      </c>
      <c r="AO23" s="25" t="str">
        <f t="shared" si="36"/>
        <v>System matches.</v>
      </c>
      <c r="AP23" s="25" t="str">
        <f t="shared" si="37"/>
        <v>-</v>
      </c>
      <c r="AQ23" s="25" t="b">
        <f t="shared" si="38"/>
        <v>0</v>
      </c>
      <c r="AR23" s="25" t="b">
        <f t="shared" ca="1" si="39"/>
        <v>0</v>
      </c>
      <c r="AS23" s="25" t="b">
        <f t="shared" si="40"/>
        <v>0</v>
      </c>
      <c r="AT23" s="25" t="b">
        <f t="shared" ca="1" si="41"/>
        <v>0</v>
      </c>
      <c r="AV23" s="23" t="str">
        <f t="shared" si="18"/>
        <v>-</v>
      </c>
      <c r="AW23" s="23" t="str">
        <f t="shared" si="19"/>
        <v>-</v>
      </c>
      <c r="AX23" s="23" t="str">
        <f t="shared" si="20"/>
        <v>-</v>
      </c>
      <c r="AY23" s="23" t="str">
        <f t="shared" si="21"/>
        <v>-</v>
      </c>
      <c r="AZ23" s="23" t="str">
        <f t="shared" si="22"/>
        <v>-</v>
      </c>
      <c r="BA23" s="23" t="str">
        <f t="shared" si="23"/>
        <v>-</v>
      </c>
      <c r="BB23" s="23" t="str">
        <f t="shared" si="24"/>
        <v>-</v>
      </c>
      <c r="BC23" s="23" t="str">
        <f t="shared" si="25"/>
        <v>-</v>
      </c>
      <c r="BD23" s="23" t="str">
        <f t="shared" si="26"/>
        <v>-</v>
      </c>
      <c r="BE23" s="23" t="str">
        <f t="shared" si="27"/>
        <v>-</v>
      </c>
      <c r="BF23" s="23" t="str">
        <f t="shared" si="28"/>
        <v>-</v>
      </c>
      <c r="BG23" s="23" t="str">
        <f t="shared" si="29"/>
        <v>-</v>
      </c>
    </row>
    <row r="24" spans="1:59" x14ac:dyDescent="0.25">
      <c r="A24" s="23"/>
      <c r="B24" s="29"/>
      <c r="C24" s="23"/>
      <c r="D24" s="23"/>
      <c r="E24" s="23"/>
      <c r="F24" s="23"/>
      <c r="G24" s="24"/>
      <c r="H24" s="24"/>
      <c r="I24" s="24"/>
      <c r="J24" s="24"/>
      <c r="K24" s="23"/>
      <c r="L24" s="24"/>
      <c r="M24" s="24"/>
      <c r="N24" s="23"/>
      <c r="O24" s="24"/>
      <c r="P24" s="24"/>
      <c r="Q24" s="25" t="b">
        <f t="shared" si="2"/>
        <v>1</v>
      </c>
      <c r="R24" s="25" t="b">
        <f t="shared" si="3"/>
        <v>1</v>
      </c>
      <c r="S24" s="25" t="b">
        <f t="shared" si="4"/>
        <v>1</v>
      </c>
      <c r="T24" s="25" t="b">
        <f t="shared" si="5"/>
        <v>1</v>
      </c>
      <c r="U24" s="25" t="b">
        <f t="shared" si="6"/>
        <v>1</v>
      </c>
      <c r="V24" s="25" t="b">
        <f t="shared" si="7"/>
        <v>1</v>
      </c>
      <c r="W24" s="25" t="b">
        <f t="shared" si="8"/>
        <v>1</v>
      </c>
      <c r="X24" s="25" t="b">
        <f t="shared" si="9"/>
        <v>1</v>
      </c>
      <c r="Y24" s="25" t="b">
        <f t="shared" si="10"/>
        <v>1</v>
      </c>
      <c r="Z24" s="25" t="b">
        <f t="shared" si="11"/>
        <v>1</v>
      </c>
      <c r="AA24" s="25" t="b">
        <f t="shared" si="12"/>
        <v>1</v>
      </c>
      <c r="AB24" s="25" t="b">
        <f t="shared" si="13"/>
        <v>1</v>
      </c>
      <c r="AC24" s="25" t="b">
        <f t="shared" si="14"/>
        <v>1</v>
      </c>
      <c r="AD24" s="25" t="b">
        <f t="shared" si="15"/>
        <v>1</v>
      </c>
      <c r="AE24" s="25" t="b">
        <f t="shared" si="16"/>
        <v>1</v>
      </c>
      <c r="AG24" s="26" t="str">
        <f t="shared" si="30"/>
        <v>N/A</v>
      </c>
      <c r="AH24" s="27" t="str">
        <f t="shared" si="31"/>
        <v>N/A</v>
      </c>
      <c r="AI24" s="26" t="str">
        <f t="shared" si="32"/>
        <v>N/A</v>
      </c>
      <c r="AJ24" s="26" t="str">
        <f t="shared" si="33"/>
        <v>N/A</v>
      </c>
      <c r="AK24" s="27" t="str">
        <f t="shared" si="17"/>
        <v>N/A</v>
      </c>
      <c r="AL24" s="26" t="str">
        <f t="shared" si="34"/>
        <v>N/A</v>
      </c>
      <c r="AN24" s="25" t="str">
        <f t="shared" si="35"/>
        <v>-</v>
      </c>
      <c r="AO24" s="25" t="str">
        <f t="shared" si="36"/>
        <v>System matches.</v>
      </c>
      <c r="AP24" s="25" t="str">
        <f t="shared" si="37"/>
        <v>-</v>
      </c>
      <c r="AQ24" s="25" t="b">
        <f t="shared" si="38"/>
        <v>0</v>
      </c>
      <c r="AR24" s="25" t="b">
        <f t="shared" ca="1" si="39"/>
        <v>0</v>
      </c>
      <c r="AS24" s="25" t="b">
        <f t="shared" si="40"/>
        <v>0</v>
      </c>
      <c r="AT24" s="25" t="b">
        <f t="shared" ca="1" si="41"/>
        <v>0</v>
      </c>
      <c r="AV24" s="23" t="str">
        <f t="shared" si="18"/>
        <v>-</v>
      </c>
      <c r="AW24" s="23" t="str">
        <f t="shared" si="19"/>
        <v>-</v>
      </c>
      <c r="AX24" s="23" t="str">
        <f t="shared" si="20"/>
        <v>-</v>
      </c>
      <c r="AY24" s="23" t="str">
        <f t="shared" si="21"/>
        <v>-</v>
      </c>
      <c r="AZ24" s="23" t="str">
        <f t="shared" si="22"/>
        <v>-</v>
      </c>
      <c r="BA24" s="23" t="str">
        <f t="shared" si="23"/>
        <v>-</v>
      </c>
      <c r="BB24" s="23" t="str">
        <f t="shared" si="24"/>
        <v>-</v>
      </c>
      <c r="BC24" s="23" t="str">
        <f t="shared" si="25"/>
        <v>-</v>
      </c>
      <c r="BD24" s="23" t="str">
        <f t="shared" si="26"/>
        <v>-</v>
      </c>
      <c r="BE24" s="23" t="str">
        <f t="shared" si="27"/>
        <v>-</v>
      </c>
      <c r="BF24" s="23" t="str">
        <f t="shared" si="28"/>
        <v>-</v>
      </c>
      <c r="BG24" s="23" t="str">
        <f t="shared" si="29"/>
        <v>-</v>
      </c>
    </row>
    <row r="25" spans="1:59" x14ac:dyDescent="0.25">
      <c r="A25" s="23"/>
      <c r="B25" s="29"/>
      <c r="C25" s="23"/>
      <c r="D25" s="23"/>
      <c r="E25" s="23"/>
      <c r="F25" s="23"/>
      <c r="G25" s="24"/>
      <c r="H25" s="24"/>
      <c r="I25" s="24"/>
      <c r="J25" s="24"/>
      <c r="K25" s="23"/>
      <c r="L25" s="24"/>
      <c r="M25" s="24"/>
      <c r="N25" s="23"/>
      <c r="O25" s="24"/>
      <c r="P25" s="24"/>
      <c r="Q25" s="25" t="b">
        <f t="shared" si="2"/>
        <v>1</v>
      </c>
      <c r="R25" s="25" t="b">
        <f t="shared" si="3"/>
        <v>1</v>
      </c>
      <c r="S25" s="25" t="b">
        <f t="shared" si="4"/>
        <v>1</v>
      </c>
      <c r="T25" s="25" t="b">
        <f t="shared" si="5"/>
        <v>1</v>
      </c>
      <c r="U25" s="25" t="b">
        <f t="shared" si="6"/>
        <v>1</v>
      </c>
      <c r="V25" s="25" t="b">
        <f t="shared" si="7"/>
        <v>1</v>
      </c>
      <c r="W25" s="25" t="b">
        <f t="shared" si="8"/>
        <v>1</v>
      </c>
      <c r="X25" s="25" t="b">
        <f t="shared" si="9"/>
        <v>1</v>
      </c>
      <c r="Y25" s="25" t="b">
        <f t="shared" si="10"/>
        <v>1</v>
      </c>
      <c r="Z25" s="25" t="b">
        <f t="shared" si="11"/>
        <v>1</v>
      </c>
      <c r="AA25" s="25" t="b">
        <f t="shared" si="12"/>
        <v>1</v>
      </c>
      <c r="AB25" s="25" t="b">
        <f t="shared" si="13"/>
        <v>1</v>
      </c>
      <c r="AC25" s="25" t="b">
        <f t="shared" si="14"/>
        <v>1</v>
      </c>
      <c r="AD25" s="25" t="b">
        <f t="shared" si="15"/>
        <v>1</v>
      </c>
      <c r="AE25" s="25" t="b">
        <f t="shared" si="16"/>
        <v>1</v>
      </c>
      <c r="AG25" s="26" t="str">
        <f t="shared" si="30"/>
        <v>N/A</v>
      </c>
      <c r="AH25" s="27" t="str">
        <f t="shared" si="31"/>
        <v>N/A</v>
      </c>
      <c r="AI25" s="26" t="str">
        <f t="shared" si="32"/>
        <v>N/A</v>
      </c>
      <c r="AJ25" s="26" t="str">
        <f t="shared" si="33"/>
        <v>N/A</v>
      </c>
      <c r="AK25" s="27" t="str">
        <f t="shared" si="17"/>
        <v>N/A</v>
      </c>
      <c r="AL25" s="26" t="str">
        <f t="shared" si="34"/>
        <v>N/A</v>
      </c>
      <c r="AN25" s="25" t="str">
        <f t="shared" si="35"/>
        <v>-</v>
      </c>
      <c r="AO25" s="25" t="str">
        <f t="shared" si="36"/>
        <v>System matches.</v>
      </c>
      <c r="AP25" s="25" t="str">
        <f t="shared" si="37"/>
        <v>-</v>
      </c>
      <c r="AQ25" s="25" t="b">
        <f t="shared" si="38"/>
        <v>0</v>
      </c>
      <c r="AR25" s="25" t="b">
        <f t="shared" ca="1" si="39"/>
        <v>0</v>
      </c>
      <c r="AS25" s="25" t="b">
        <f t="shared" si="40"/>
        <v>0</v>
      </c>
      <c r="AT25" s="25" t="b">
        <f t="shared" ca="1" si="41"/>
        <v>0</v>
      </c>
      <c r="AV25" s="23" t="str">
        <f t="shared" si="18"/>
        <v>-</v>
      </c>
      <c r="AW25" s="23" t="str">
        <f t="shared" si="19"/>
        <v>-</v>
      </c>
      <c r="AX25" s="23" t="str">
        <f t="shared" si="20"/>
        <v>-</v>
      </c>
      <c r="AY25" s="23" t="str">
        <f t="shared" si="21"/>
        <v>-</v>
      </c>
      <c r="AZ25" s="23" t="str">
        <f t="shared" si="22"/>
        <v>-</v>
      </c>
      <c r="BA25" s="23" t="str">
        <f t="shared" si="23"/>
        <v>-</v>
      </c>
      <c r="BB25" s="23" t="str">
        <f t="shared" si="24"/>
        <v>-</v>
      </c>
      <c r="BC25" s="23" t="str">
        <f t="shared" si="25"/>
        <v>-</v>
      </c>
      <c r="BD25" s="23" t="str">
        <f t="shared" si="26"/>
        <v>-</v>
      </c>
      <c r="BE25" s="23" t="str">
        <f t="shared" si="27"/>
        <v>-</v>
      </c>
      <c r="BF25" s="23" t="str">
        <f t="shared" si="28"/>
        <v>-</v>
      </c>
      <c r="BG25" s="23" t="str">
        <f t="shared" si="29"/>
        <v>-</v>
      </c>
    </row>
    <row r="26" spans="1:59" x14ac:dyDescent="0.25">
      <c r="A26" s="23"/>
      <c r="B26" s="29"/>
      <c r="C26" s="23"/>
      <c r="D26" s="23"/>
      <c r="E26" s="23"/>
      <c r="F26" s="23"/>
      <c r="G26" s="24"/>
      <c r="H26" s="24"/>
      <c r="I26" s="24"/>
      <c r="J26" s="24"/>
      <c r="K26" s="23"/>
      <c r="L26" s="24"/>
      <c r="M26" s="24"/>
      <c r="N26" s="23"/>
      <c r="O26" s="24"/>
      <c r="P26" s="24"/>
      <c r="Q26" s="25" t="b">
        <f t="shared" si="2"/>
        <v>1</v>
      </c>
      <c r="R26" s="25" t="b">
        <f t="shared" si="3"/>
        <v>1</v>
      </c>
      <c r="S26" s="25" t="b">
        <f t="shared" si="4"/>
        <v>1</v>
      </c>
      <c r="T26" s="25" t="b">
        <f t="shared" si="5"/>
        <v>1</v>
      </c>
      <c r="U26" s="25" t="b">
        <f t="shared" si="6"/>
        <v>1</v>
      </c>
      <c r="V26" s="25" t="b">
        <f t="shared" si="7"/>
        <v>1</v>
      </c>
      <c r="W26" s="25" t="b">
        <f t="shared" si="8"/>
        <v>1</v>
      </c>
      <c r="X26" s="25" t="b">
        <f t="shared" si="9"/>
        <v>1</v>
      </c>
      <c r="Y26" s="25" t="b">
        <f t="shared" si="10"/>
        <v>1</v>
      </c>
      <c r="Z26" s="25" t="b">
        <f t="shared" si="11"/>
        <v>1</v>
      </c>
      <c r="AA26" s="25" t="b">
        <f t="shared" si="12"/>
        <v>1</v>
      </c>
      <c r="AB26" s="25" t="b">
        <f t="shared" si="13"/>
        <v>1</v>
      </c>
      <c r="AC26" s="25" t="b">
        <f t="shared" si="14"/>
        <v>1</v>
      </c>
      <c r="AD26" s="25" t="b">
        <f t="shared" si="15"/>
        <v>1</v>
      </c>
      <c r="AE26" s="25" t="b">
        <f t="shared" si="16"/>
        <v>1</v>
      </c>
      <c r="AG26" s="26" t="str">
        <f t="shared" si="30"/>
        <v>N/A</v>
      </c>
      <c r="AH26" s="27" t="str">
        <f t="shared" si="31"/>
        <v>N/A</v>
      </c>
      <c r="AI26" s="26" t="str">
        <f t="shared" si="32"/>
        <v>N/A</v>
      </c>
      <c r="AJ26" s="26" t="str">
        <f t="shared" si="33"/>
        <v>N/A</v>
      </c>
      <c r="AK26" s="27" t="str">
        <f t="shared" si="17"/>
        <v>N/A</v>
      </c>
      <c r="AL26" s="26" t="str">
        <f t="shared" si="34"/>
        <v>N/A</v>
      </c>
      <c r="AN26" s="25" t="str">
        <f t="shared" si="35"/>
        <v>-</v>
      </c>
      <c r="AO26" s="25" t="str">
        <f t="shared" si="36"/>
        <v>System matches.</v>
      </c>
      <c r="AP26" s="25" t="str">
        <f t="shared" si="37"/>
        <v>-</v>
      </c>
      <c r="AQ26" s="25" t="b">
        <f t="shared" si="38"/>
        <v>0</v>
      </c>
      <c r="AR26" s="25" t="b">
        <f t="shared" ca="1" si="39"/>
        <v>0</v>
      </c>
      <c r="AS26" s="25" t="b">
        <f t="shared" si="40"/>
        <v>0</v>
      </c>
      <c r="AT26" s="25" t="b">
        <f t="shared" ca="1" si="41"/>
        <v>0</v>
      </c>
      <c r="AV26" s="23" t="str">
        <f t="shared" si="18"/>
        <v>-</v>
      </c>
      <c r="AW26" s="23" t="str">
        <f t="shared" si="19"/>
        <v>-</v>
      </c>
      <c r="AX26" s="23" t="str">
        <f t="shared" si="20"/>
        <v>-</v>
      </c>
      <c r="AY26" s="23" t="str">
        <f t="shared" si="21"/>
        <v>-</v>
      </c>
      <c r="AZ26" s="23" t="str">
        <f t="shared" si="22"/>
        <v>-</v>
      </c>
      <c r="BA26" s="23" t="str">
        <f t="shared" si="23"/>
        <v>-</v>
      </c>
      <c r="BB26" s="23" t="str">
        <f t="shared" si="24"/>
        <v>-</v>
      </c>
      <c r="BC26" s="23" t="str">
        <f t="shared" si="25"/>
        <v>-</v>
      </c>
      <c r="BD26" s="23" t="str">
        <f t="shared" si="26"/>
        <v>-</v>
      </c>
      <c r="BE26" s="23" t="str">
        <f t="shared" si="27"/>
        <v>-</v>
      </c>
      <c r="BF26" s="23" t="str">
        <f t="shared" si="28"/>
        <v>-</v>
      </c>
      <c r="BG26" s="23" t="str">
        <f t="shared" si="29"/>
        <v>-</v>
      </c>
    </row>
    <row r="27" spans="1:59" x14ac:dyDescent="0.25">
      <c r="A27" s="23"/>
      <c r="B27" s="29"/>
      <c r="C27" s="23"/>
      <c r="D27" s="23"/>
      <c r="E27" s="23"/>
      <c r="F27" s="23"/>
      <c r="G27" s="24"/>
      <c r="H27" s="24"/>
      <c r="I27" s="24"/>
      <c r="J27" s="24"/>
      <c r="K27" s="23"/>
      <c r="L27" s="24"/>
      <c r="M27" s="24"/>
      <c r="N27" s="23"/>
      <c r="O27" s="24"/>
      <c r="P27" s="24"/>
      <c r="Q27" s="25" t="b">
        <f t="shared" si="2"/>
        <v>1</v>
      </c>
      <c r="R27" s="25" t="b">
        <f t="shared" si="3"/>
        <v>1</v>
      </c>
      <c r="S27" s="25" t="b">
        <f t="shared" si="4"/>
        <v>1</v>
      </c>
      <c r="T27" s="25" t="b">
        <f t="shared" si="5"/>
        <v>1</v>
      </c>
      <c r="U27" s="25" t="b">
        <f t="shared" si="6"/>
        <v>1</v>
      </c>
      <c r="V27" s="25" t="b">
        <f t="shared" si="7"/>
        <v>1</v>
      </c>
      <c r="W27" s="25" t="b">
        <f t="shared" si="8"/>
        <v>1</v>
      </c>
      <c r="X27" s="25" t="b">
        <f t="shared" si="9"/>
        <v>1</v>
      </c>
      <c r="Y27" s="25" t="b">
        <f t="shared" si="10"/>
        <v>1</v>
      </c>
      <c r="Z27" s="25" t="b">
        <f t="shared" si="11"/>
        <v>1</v>
      </c>
      <c r="AA27" s="25" t="b">
        <f t="shared" si="12"/>
        <v>1</v>
      </c>
      <c r="AB27" s="25" t="b">
        <f t="shared" si="13"/>
        <v>1</v>
      </c>
      <c r="AC27" s="25" t="b">
        <f t="shared" si="14"/>
        <v>1</v>
      </c>
      <c r="AD27" s="25" t="b">
        <f t="shared" si="15"/>
        <v>1</v>
      </c>
      <c r="AE27" s="25" t="b">
        <f t="shared" si="16"/>
        <v>1</v>
      </c>
      <c r="AG27" s="26" t="str">
        <f t="shared" si="30"/>
        <v>N/A</v>
      </c>
      <c r="AH27" s="27" t="str">
        <f t="shared" si="31"/>
        <v>N/A</v>
      </c>
      <c r="AI27" s="26" t="str">
        <f t="shared" si="32"/>
        <v>N/A</v>
      </c>
      <c r="AJ27" s="26" t="str">
        <f t="shared" si="33"/>
        <v>N/A</v>
      </c>
      <c r="AK27" s="27" t="str">
        <f t="shared" si="17"/>
        <v>N/A</v>
      </c>
      <c r="AL27" s="26" t="str">
        <f t="shared" si="34"/>
        <v>N/A</v>
      </c>
      <c r="AN27" s="25" t="str">
        <f t="shared" si="35"/>
        <v>-</v>
      </c>
      <c r="AO27" s="25" t="str">
        <f t="shared" si="36"/>
        <v>System matches.</v>
      </c>
      <c r="AP27" s="25" t="str">
        <f t="shared" si="37"/>
        <v>-</v>
      </c>
      <c r="AQ27" s="25" t="b">
        <f t="shared" si="38"/>
        <v>0</v>
      </c>
      <c r="AR27" s="25" t="b">
        <f t="shared" ca="1" si="39"/>
        <v>0</v>
      </c>
      <c r="AS27" s="25" t="b">
        <f t="shared" si="40"/>
        <v>0</v>
      </c>
      <c r="AT27" s="25" t="b">
        <f t="shared" ca="1" si="41"/>
        <v>0</v>
      </c>
      <c r="AV27" s="23" t="str">
        <f t="shared" si="18"/>
        <v>-</v>
      </c>
      <c r="AW27" s="23" t="str">
        <f t="shared" si="19"/>
        <v>-</v>
      </c>
      <c r="AX27" s="23" t="str">
        <f t="shared" si="20"/>
        <v>-</v>
      </c>
      <c r="AY27" s="23" t="str">
        <f t="shared" si="21"/>
        <v>-</v>
      </c>
      <c r="AZ27" s="23" t="str">
        <f t="shared" si="22"/>
        <v>-</v>
      </c>
      <c r="BA27" s="23" t="str">
        <f t="shared" si="23"/>
        <v>-</v>
      </c>
      <c r="BB27" s="23" t="str">
        <f t="shared" si="24"/>
        <v>-</v>
      </c>
      <c r="BC27" s="23" t="str">
        <f t="shared" si="25"/>
        <v>-</v>
      </c>
      <c r="BD27" s="23" t="str">
        <f t="shared" si="26"/>
        <v>-</v>
      </c>
      <c r="BE27" s="23" t="str">
        <f t="shared" si="27"/>
        <v>-</v>
      </c>
      <c r="BF27" s="23" t="str">
        <f t="shared" si="28"/>
        <v>-</v>
      </c>
      <c r="BG27" s="23" t="str">
        <f t="shared" si="29"/>
        <v>-</v>
      </c>
    </row>
    <row r="28" spans="1:59" x14ac:dyDescent="0.25">
      <c r="A28" s="23"/>
      <c r="B28" s="29"/>
      <c r="C28" s="23"/>
      <c r="D28" s="23"/>
      <c r="E28" s="23"/>
      <c r="F28" s="23"/>
      <c r="G28" s="24"/>
      <c r="H28" s="24"/>
      <c r="I28" s="24"/>
      <c r="J28" s="24"/>
      <c r="K28" s="23"/>
      <c r="L28" s="24"/>
      <c r="M28" s="24"/>
      <c r="N28" s="23"/>
      <c r="O28" s="24"/>
      <c r="P28" s="24"/>
      <c r="Q28" s="25" t="b">
        <f t="shared" si="2"/>
        <v>1</v>
      </c>
      <c r="R28" s="25" t="b">
        <f t="shared" si="3"/>
        <v>1</v>
      </c>
      <c r="S28" s="25" t="b">
        <f t="shared" si="4"/>
        <v>1</v>
      </c>
      <c r="T28" s="25" t="b">
        <f t="shared" si="5"/>
        <v>1</v>
      </c>
      <c r="U28" s="25" t="b">
        <f t="shared" si="6"/>
        <v>1</v>
      </c>
      <c r="V28" s="25" t="b">
        <f t="shared" si="7"/>
        <v>1</v>
      </c>
      <c r="W28" s="25" t="b">
        <f t="shared" si="8"/>
        <v>1</v>
      </c>
      <c r="X28" s="25" t="b">
        <f t="shared" si="9"/>
        <v>1</v>
      </c>
      <c r="Y28" s="25" t="b">
        <f t="shared" si="10"/>
        <v>1</v>
      </c>
      <c r="Z28" s="25" t="b">
        <f t="shared" si="11"/>
        <v>1</v>
      </c>
      <c r="AA28" s="25" t="b">
        <f t="shared" si="12"/>
        <v>1</v>
      </c>
      <c r="AB28" s="25" t="b">
        <f t="shared" si="13"/>
        <v>1</v>
      </c>
      <c r="AC28" s="25" t="b">
        <f t="shared" si="14"/>
        <v>1</v>
      </c>
      <c r="AD28" s="25" t="b">
        <f t="shared" si="15"/>
        <v>1</v>
      </c>
      <c r="AE28" s="25" t="b">
        <f t="shared" si="16"/>
        <v>1</v>
      </c>
      <c r="AG28" s="26" t="str">
        <f t="shared" si="30"/>
        <v>N/A</v>
      </c>
      <c r="AH28" s="27" t="str">
        <f t="shared" si="31"/>
        <v>N/A</v>
      </c>
      <c r="AI28" s="26" t="str">
        <f t="shared" si="32"/>
        <v>N/A</v>
      </c>
      <c r="AJ28" s="26" t="str">
        <f t="shared" si="33"/>
        <v>N/A</v>
      </c>
      <c r="AK28" s="27" t="str">
        <f t="shared" si="17"/>
        <v>N/A</v>
      </c>
      <c r="AL28" s="26" t="str">
        <f t="shared" si="34"/>
        <v>N/A</v>
      </c>
      <c r="AN28" s="25" t="str">
        <f t="shared" si="35"/>
        <v>-</v>
      </c>
      <c r="AO28" s="25" t="str">
        <f t="shared" si="36"/>
        <v>System matches.</v>
      </c>
      <c r="AP28" s="25" t="str">
        <f t="shared" si="37"/>
        <v>-</v>
      </c>
      <c r="AQ28" s="25" t="b">
        <f t="shared" si="38"/>
        <v>0</v>
      </c>
      <c r="AR28" s="25" t="b">
        <f t="shared" ca="1" si="39"/>
        <v>0</v>
      </c>
      <c r="AS28" s="25" t="b">
        <f t="shared" si="40"/>
        <v>0</v>
      </c>
      <c r="AT28" s="25" t="b">
        <f t="shared" ca="1" si="41"/>
        <v>0</v>
      </c>
      <c r="AV28" s="23" t="str">
        <f t="shared" si="18"/>
        <v>-</v>
      </c>
      <c r="AW28" s="23" t="str">
        <f t="shared" si="19"/>
        <v>-</v>
      </c>
      <c r="AX28" s="23" t="str">
        <f t="shared" si="20"/>
        <v>-</v>
      </c>
      <c r="AY28" s="23" t="str">
        <f t="shared" si="21"/>
        <v>-</v>
      </c>
      <c r="AZ28" s="23" t="str">
        <f t="shared" si="22"/>
        <v>-</v>
      </c>
      <c r="BA28" s="23" t="str">
        <f t="shared" si="23"/>
        <v>-</v>
      </c>
      <c r="BB28" s="23" t="str">
        <f t="shared" si="24"/>
        <v>-</v>
      </c>
      <c r="BC28" s="23" t="str">
        <f t="shared" si="25"/>
        <v>-</v>
      </c>
      <c r="BD28" s="23" t="str">
        <f t="shared" si="26"/>
        <v>-</v>
      </c>
      <c r="BE28" s="23" t="str">
        <f t="shared" si="27"/>
        <v>-</v>
      </c>
      <c r="BF28" s="23" t="str">
        <f t="shared" si="28"/>
        <v>-</v>
      </c>
      <c r="BG28" s="23" t="str">
        <f t="shared" si="29"/>
        <v>-</v>
      </c>
    </row>
    <row r="29" spans="1:59" x14ac:dyDescent="0.25">
      <c r="A29" s="23"/>
      <c r="B29" s="29"/>
      <c r="C29" s="23"/>
      <c r="D29" s="23"/>
      <c r="E29" s="23"/>
      <c r="F29" s="23"/>
      <c r="G29" s="24"/>
      <c r="H29" s="24"/>
      <c r="I29" s="24"/>
      <c r="J29" s="24"/>
      <c r="K29" s="23"/>
      <c r="L29" s="24"/>
      <c r="M29" s="24"/>
      <c r="N29" s="23"/>
      <c r="O29" s="24"/>
      <c r="P29" s="24"/>
      <c r="Q29" s="25" t="b">
        <f t="shared" si="2"/>
        <v>1</v>
      </c>
      <c r="R29" s="25" t="b">
        <f t="shared" si="3"/>
        <v>1</v>
      </c>
      <c r="S29" s="25" t="b">
        <f t="shared" si="4"/>
        <v>1</v>
      </c>
      <c r="T29" s="25" t="b">
        <f t="shared" si="5"/>
        <v>1</v>
      </c>
      <c r="U29" s="25" t="b">
        <f t="shared" si="6"/>
        <v>1</v>
      </c>
      <c r="V29" s="25" t="b">
        <f t="shared" si="7"/>
        <v>1</v>
      </c>
      <c r="W29" s="25" t="b">
        <f t="shared" si="8"/>
        <v>1</v>
      </c>
      <c r="X29" s="25" t="b">
        <f t="shared" si="9"/>
        <v>1</v>
      </c>
      <c r="Y29" s="25" t="b">
        <f t="shared" si="10"/>
        <v>1</v>
      </c>
      <c r="Z29" s="25" t="b">
        <f t="shared" si="11"/>
        <v>1</v>
      </c>
      <c r="AA29" s="25" t="b">
        <f t="shared" si="12"/>
        <v>1</v>
      </c>
      <c r="AB29" s="25" t="b">
        <f t="shared" si="13"/>
        <v>1</v>
      </c>
      <c r="AC29" s="25" t="b">
        <f t="shared" si="14"/>
        <v>1</v>
      </c>
      <c r="AD29" s="25" t="b">
        <f t="shared" si="15"/>
        <v>1</v>
      </c>
      <c r="AE29" s="25" t="b">
        <f t="shared" si="16"/>
        <v>1</v>
      </c>
      <c r="AG29" s="26" t="str">
        <f t="shared" si="30"/>
        <v>N/A</v>
      </c>
      <c r="AH29" s="27" t="str">
        <f t="shared" si="31"/>
        <v>N/A</v>
      </c>
      <c r="AI29" s="26" t="str">
        <f t="shared" si="32"/>
        <v>N/A</v>
      </c>
      <c r="AJ29" s="26" t="str">
        <f t="shared" si="33"/>
        <v>N/A</v>
      </c>
      <c r="AK29" s="27" t="str">
        <f t="shared" si="17"/>
        <v>N/A</v>
      </c>
      <c r="AL29" s="26" t="str">
        <f t="shared" si="34"/>
        <v>N/A</v>
      </c>
      <c r="AN29" s="25" t="str">
        <f t="shared" si="35"/>
        <v>-</v>
      </c>
      <c r="AO29" s="25" t="str">
        <f t="shared" si="36"/>
        <v>System matches.</v>
      </c>
      <c r="AP29" s="25" t="str">
        <f t="shared" si="37"/>
        <v>-</v>
      </c>
      <c r="AQ29" s="25" t="b">
        <f t="shared" si="38"/>
        <v>0</v>
      </c>
      <c r="AR29" s="25" t="b">
        <f t="shared" ca="1" si="39"/>
        <v>0</v>
      </c>
      <c r="AS29" s="25" t="b">
        <f t="shared" si="40"/>
        <v>0</v>
      </c>
      <c r="AT29" s="25" t="b">
        <f t="shared" ca="1" si="41"/>
        <v>0</v>
      </c>
      <c r="AV29" s="23" t="str">
        <f t="shared" si="18"/>
        <v>-</v>
      </c>
      <c r="AW29" s="23" t="str">
        <f t="shared" si="19"/>
        <v>-</v>
      </c>
      <c r="AX29" s="23" t="str">
        <f t="shared" si="20"/>
        <v>-</v>
      </c>
      <c r="AY29" s="23" t="str">
        <f t="shared" si="21"/>
        <v>-</v>
      </c>
      <c r="AZ29" s="23" t="str">
        <f t="shared" si="22"/>
        <v>-</v>
      </c>
      <c r="BA29" s="23" t="str">
        <f t="shared" si="23"/>
        <v>-</v>
      </c>
      <c r="BB29" s="23" t="str">
        <f t="shared" si="24"/>
        <v>-</v>
      </c>
      <c r="BC29" s="23" t="str">
        <f t="shared" si="25"/>
        <v>-</v>
      </c>
      <c r="BD29" s="23" t="str">
        <f t="shared" si="26"/>
        <v>-</v>
      </c>
      <c r="BE29" s="23" t="str">
        <f t="shared" si="27"/>
        <v>-</v>
      </c>
      <c r="BF29" s="23" t="str">
        <f t="shared" si="28"/>
        <v>-</v>
      </c>
      <c r="BG29" s="23" t="str">
        <f t="shared" si="29"/>
        <v>-</v>
      </c>
    </row>
    <row r="30" spans="1:59" x14ac:dyDescent="0.25">
      <c r="A30" s="23"/>
      <c r="B30" s="29"/>
      <c r="C30" s="23"/>
      <c r="D30" s="23"/>
      <c r="E30" s="23"/>
      <c r="F30" s="23"/>
      <c r="G30" s="24"/>
      <c r="H30" s="24"/>
      <c r="I30" s="24"/>
      <c r="J30" s="24"/>
      <c r="K30" s="23"/>
      <c r="L30" s="24"/>
      <c r="M30" s="24"/>
      <c r="N30" s="23"/>
      <c r="O30" s="24"/>
      <c r="P30" s="24"/>
      <c r="Q30" s="25" t="b">
        <f t="shared" si="2"/>
        <v>1</v>
      </c>
      <c r="R30" s="25" t="b">
        <f t="shared" si="3"/>
        <v>1</v>
      </c>
      <c r="S30" s="25" t="b">
        <f t="shared" si="4"/>
        <v>1</v>
      </c>
      <c r="T30" s="25" t="b">
        <f t="shared" si="5"/>
        <v>1</v>
      </c>
      <c r="U30" s="25" t="b">
        <f t="shared" si="6"/>
        <v>1</v>
      </c>
      <c r="V30" s="25" t="b">
        <f t="shared" si="7"/>
        <v>1</v>
      </c>
      <c r="W30" s="25" t="b">
        <f t="shared" si="8"/>
        <v>1</v>
      </c>
      <c r="X30" s="25" t="b">
        <f t="shared" si="9"/>
        <v>1</v>
      </c>
      <c r="Y30" s="25" t="b">
        <f t="shared" si="10"/>
        <v>1</v>
      </c>
      <c r="Z30" s="25" t="b">
        <f t="shared" si="11"/>
        <v>1</v>
      </c>
      <c r="AA30" s="25" t="b">
        <f t="shared" si="12"/>
        <v>1</v>
      </c>
      <c r="AB30" s="25" t="b">
        <f t="shared" si="13"/>
        <v>1</v>
      </c>
      <c r="AC30" s="25" t="b">
        <f t="shared" si="14"/>
        <v>1</v>
      </c>
      <c r="AD30" s="25" t="b">
        <f t="shared" si="15"/>
        <v>1</v>
      </c>
      <c r="AE30" s="25" t="b">
        <f t="shared" si="16"/>
        <v>1</v>
      </c>
      <c r="AG30" s="26" t="str">
        <f t="shared" si="30"/>
        <v>N/A</v>
      </c>
      <c r="AH30" s="27" t="str">
        <f t="shared" si="31"/>
        <v>N/A</v>
      </c>
      <c r="AI30" s="26" t="str">
        <f t="shared" si="32"/>
        <v>N/A</v>
      </c>
      <c r="AJ30" s="26" t="str">
        <f t="shared" si="33"/>
        <v>N/A</v>
      </c>
      <c r="AK30" s="27" t="str">
        <f t="shared" si="17"/>
        <v>N/A</v>
      </c>
      <c r="AL30" s="26" t="str">
        <f t="shared" si="34"/>
        <v>N/A</v>
      </c>
      <c r="AN30" s="25" t="str">
        <f t="shared" si="35"/>
        <v>-</v>
      </c>
      <c r="AO30" s="25" t="str">
        <f t="shared" si="36"/>
        <v>System matches.</v>
      </c>
      <c r="AP30" s="25" t="str">
        <f t="shared" si="37"/>
        <v>-</v>
      </c>
      <c r="AQ30" s="25" t="b">
        <f t="shared" si="38"/>
        <v>0</v>
      </c>
      <c r="AR30" s="25" t="b">
        <f t="shared" ca="1" si="39"/>
        <v>0</v>
      </c>
      <c r="AS30" s="25" t="b">
        <f t="shared" si="40"/>
        <v>0</v>
      </c>
      <c r="AT30" s="25" t="b">
        <f t="shared" ca="1" si="41"/>
        <v>0</v>
      </c>
      <c r="AV30" s="23" t="str">
        <f t="shared" si="18"/>
        <v>-</v>
      </c>
      <c r="AW30" s="23" t="str">
        <f t="shared" si="19"/>
        <v>-</v>
      </c>
      <c r="AX30" s="23" t="str">
        <f t="shared" si="20"/>
        <v>-</v>
      </c>
      <c r="AY30" s="23" t="str">
        <f t="shared" si="21"/>
        <v>-</v>
      </c>
      <c r="AZ30" s="23" t="str">
        <f t="shared" si="22"/>
        <v>-</v>
      </c>
      <c r="BA30" s="23" t="str">
        <f t="shared" si="23"/>
        <v>-</v>
      </c>
      <c r="BB30" s="23" t="str">
        <f t="shared" si="24"/>
        <v>-</v>
      </c>
      <c r="BC30" s="23" t="str">
        <f t="shared" si="25"/>
        <v>-</v>
      </c>
      <c r="BD30" s="23" t="str">
        <f t="shared" si="26"/>
        <v>-</v>
      </c>
      <c r="BE30" s="23" t="str">
        <f t="shared" si="27"/>
        <v>-</v>
      </c>
      <c r="BF30" s="23" t="str">
        <f t="shared" si="28"/>
        <v>-</v>
      </c>
      <c r="BG30" s="23" t="str">
        <f t="shared" si="29"/>
        <v>-</v>
      </c>
    </row>
    <row r="31" spans="1:59" x14ac:dyDescent="0.25">
      <c r="A31" s="23"/>
      <c r="B31" s="29"/>
      <c r="C31" s="23"/>
      <c r="D31" s="23"/>
      <c r="E31" s="23"/>
      <c r="F31" s="23"/>
      <c r="G31" s="24"/>
      <c r="H31" s="24"/>
      <c r="I31" s="24"/>
      <c r="J31" s="24"/>
      <c r="K31" s="23"/>
      <c r="L31" s="24"/>
      <c r="M31" s="24"/>
      <c r="N31" s="23"/>
      <c r="O31" s="24"/>
      <c r="P31" s="24"/>
      <c r="Q31" s="25" t="b">
        <f t="shared" si="2"/>
        <v>1</v>
      </c>
      <c r="R31" s="25" t="b">
        <f t="shared" si="3"/>
        <v>1</v>
      </c>
      <c r="S31" s="25" t="b">
        <f t="shared" si="4"/>
        <v>1</v>
      </c>
      <c r="T31" s="25" t="b">
        <f t="shared" si="5"/>
        <v>1</v>
      </c>
      <c r="U31" s="25" t="b">
        <f t="shared" si="6"/>
        <v>1</v>
      </c>
      <c r="V31" s="25" t="b">
        <f t="shared" si="7"/>
        <v>1</v>
      </c>
      <c r="W31" s="25" t="b">
        <f t="shared" si="8"/>
        <v>1</v>
      </c>
      <c r="X31" s="25" t="b">
        <f t="shared" si="9"/>
        <v>1</v>
      </c>
      <c r="Y31" s="25" t="b">
        <f t="shared" si="10"/>
        <v>1</v>
      </c>
      <c r="Z31" s="25" t="b">
        <f t="shared" si="11"/>
        <v>1</v>
      </c>
      <c r="AA31" s="25" t="b">
        <f t="shared" si="12"/>
        <v>1</v>
      </c>
      <c r="AB31" s="25" t="b">
        <f t="shared" si="13"/>
        <v>1</v>
      </c>
      <c r="AC31" s="25" t="b">
        <f t="shared" si="14"/>
        <v>1</v>
      </c>
      <c r="AD31" s="25" t="b">
        <f t="shared" si="15"/>
        <v>1</v>
      </c>
      <c r="AE31" s="25" t="b">
        <f t="shared" si="16"/>
        <v>1</v>
      </c>
      <c r="AG31" s="26" t="str">
        <f t="shared" si="30"/>
        <v>N/A</v>
      </c>
      <c r="AH31" s="27" t="str">
        <f t="shared" si="31"/>
        <v>N/A</v>
      </c>
      <c r="AI31" s="26" t="str">
        <f t="shared" si="32"/>
        <v>N/A</v>
      </c>
      <c r="AJ31" s="26" t="str">
        <f t="shared" si="33"/>
        <v>N/A</v>
      </c>
      <c r="AK31" s="27" t="str">
        <f t="shared" si="17"/>
        <v>N/A</v>
      </c>
      <c r="AL31" s="26" t="str">
        <f t="shared" si="34"/>
        <v>N/A</v>
      </c>
      <c r="AN31" s="25" t="str">
        <f t="shared" si="35"/>
        <v>-</v>
      </c>
      <c r="AO31" s="25" t="str">
        <f t="shared" si="36"/>
        <v>System matches.</v>
      </c>
      <c r="AP31" s="25" t="str">
        <f t="shared" si="37"/>
        <v>-</v>
      </c>
      <c r="AQ31" s="25" t="b">
        <f t="shared" si="38"/>
        <v>0</v>
      </c>
      <c r="AR31" s="25" t="b">
        <f t="shared" ca="1" si="39"/>
        <v>0</v>
      </c>
      <c r="AS31" s="25" t="b">
        <f t="shared" si="40"/>
        <v>0</v>
      </c>
      <c r="AT31" s="25" t="b">
        <f t="shared" ca="1" si="41"/>
        <v>0</v>
      </c>
      <c r="AV31" s="23" t="str">
        <f t="shared" si="18"/>
        <v>-</v>
      </c>
      <c r="AW31" s="23" t="str">
        <f t="shared" si="19"/>
        <v>-</v>
      </c>
      <c r="AX31" s="23" t="str">
        <f t="shared" si="20"/>
        <v>-</v>
      </c>
      <c r="AY31" s="23" t="str">
        <f t="shared" si="21"/>
        <v>-</v>
      </c>
      <c r="AZ31" s="23" t="str">
        <f t="shared" si="22"/>
        <v>-</v>
      </c>
      <c r="BA31" s="23" t="str">
        <f t="shared" si="23"/>
        <v>-</v>
      </c>
      <c r="BB31" s="23" t="str">
        <f t="shared" si="24"/>
        <v>-</v>
      </c>
      <c r="BC31" s="23" t="str">
        <f t="shared" si="25"/>
        <v>-</v>
      </c>
      <c r="BD31" s="23" t="str">
        <f t="shared" si="26"/>
        <v>-</v>
      </c>
      <c r="BE31" s="23" t="str">
        <f t="shared" si="27"/>
        <v>-</v>
      </c>
      <c r="BF31" s="23" t="str">
        <f t="shared" si="28"/>
        <v>-</v>
      </c>
      <c r="BG31" s="23" t="str">
        <f t="shared" si="29"/>
        <v>-</v>
      </c>
    </row>
    <row r="32" spans="1:59" x14ac:dyDescent="0.25">
      <c r="A32" s="23"/>
      <c r="B32" s="29"/>
      <c r="C32" s="23"/>
      <c r="D32" s="23"/>
      <c r="E32" s="23"/>
      <c r="F32" s="23"/>
      <c r="G32" s="24"/>
      <c r="H32" s="24"/>
      <c r="I32" s="24"/>
      <c r="J32" s="24"/>
      <c r="K32" s="23"/>
      <c r="L32" s="24"/>
      <c r="M32" s="24"/>
      <c r="N32" s="23"/>
      <c r="O32" s="24"/>
      <c r="P32" s="24"/>
      <c r="Q32" s="25" t="b">
        <f t="shared" si="2"/>
        <v>1</v>
      </c>
      <c r="R32" s="25" t="b">
        <f t="shared" si="3"/>
        <v>1</v>
      </c>
      <c r="S32" s="25" t="b">
        <f t="shared" si="4"/>
        <v>1</v>
      </c>
      <c r="T32" s="25" t="b">
        <f t="shared" si="5"/>
        <v>1</v>
      </c>
      <c r="U32" s="25" t="b">
        <f t="shared" si="6"/>
        <v>1</v>
      </c>
      <c r="V32" s="25" t="b">
        <f t="shared" si="7"/>
        <v>1</v>
      </c>
      <c r="W32" s="25" t="b">
        <f t="shared" si="8"/>
        <v>1</v>
      </c>
      <c r="X32" s="25" t="b">
        <f t="shared" si="9"/>
        <v>1</v>
      </c>
      <c r="Y32" s="25" t="b">
        <f t="shared" si="10"/>
        <v>1</v>
      </c>
      <c r="Z32" s="25" t="b">
        <f t="shared" si="11"/>
        <v>1</v>
      </c>
      <c r="AA32" s="25" t="b">
        <f t="shared" si="12"/>
        <v>1</v>
      </c>
      <c r="AB32" s="25" t="b">
        <f t="shared" si="13"/>
        <v>1</v>
      </c>
      <c r="AC32" s="25" t="b">
        <f t="shared" si="14"/>
        <v>1</v>
      </c>
      <c r="AD32" s="25" t="b">
        <f t="shared" si="15"/>
        <v>1</v>
      </c>
      <c r="AE32" s="25" t="b">
        <f t="shared" si="16"/>
        <v>1</v>
      </c>
      <c r="AG32" s="26" t="str">
        <f t="shared" si="30"/>
        <v>N/A</v>
      </c>
      <c r="AH32" s="27" t="str">
        <f t="shared" si="31"/>
        <v>N/A</v>
      </c>
      <c r="AI32" s="26" t="str">
        <f t="shared" si="32"/>
        <v>N/A</v>
      </c>
      <c r="AJ32" s="26" t="str">
        <f t="shared" si="33"/>
        <v>N/A</v>
      </c>
      <c r="AK32" s="27" t="str">
        <f t="shared" si="17"/>
        <v>N/A</v>
      </c>
      <c r="AL32" s="26" t="str">
        <f t="shared" si="34"/>
        <v>N/A</v>
      </c>
      <c r="AN32" s="25" t="str">
        <f t="shared" si="35"/>
        <v>-</v>
      </c>
      <c r="AO32" s="25" t="str">
        <f t="shared" si="36"/>
        <v>System matches.</v>
      </c>
      <c r="AP32" s="25" t="str">
        <f t="shared" si="37"/>
        <v>-</v>
      </c>
      <c r="AQ32" s="25" t="b">
        <f t="shared" si="38"/>
        <v>0</v>
      </c>
      <c r="AR32" s="25" t="b">
        <f t="shared" ca="1" si="39"/>
        <v>0</v>
      </c>
      <c r="AS32" s="25" t="b">
        <f t="shared" si="40"/>
        <v>0</v>
      </c>
      <c r="AT32" s="25" t="b">
        <f t="shared" ca="1" si="41"/>
        <v>0</v>
      </c>
      <c r="AV32" s="23" t="str">
        <f t="shared" si="18"/>
        <v>-</v>
      </c>
      <c r="AW32" s="23" t="str">
        <f t="shared" si="19"/>
        <v>-</v>
      </c>
      <c r="AX32" s="23" t="str">
        <f t="shared" si="20"/>
        <v>-</v>
      </c>
      <c r="AY32" s="23" t="str">
        <f t="shared" si="21"/>
        <v>-</v>
      </c>
      <c r="AZ32" s="23" t="str">
        <f t="shared" si="22"/>
        <v>-</v>
      </c>
      <c r="BA32" s="23" t="str">
        <f t="shared" si="23"/>
        <v>-</v>
      </c>
      <c r="BB32" s="23" t="str">
        <f t="shared" si="24"/>
        <v>-</v>
      </c>
      <c r="BC32" s="23" t="str">
        <f t="shared" si="25"/>
        <v>-</v>
      </c>
      <c r="BD32" s="23" t="str">
        <f t="shared" si="26"/>
        <v>-</v>
      </c>
      <c r="BE32" s="23" t="str">
        <f t="shared" si="27"/>
        <v>-</v>
      </c>
      <c r="BF32" s="23" t="str">
        <f t="shared" si="28"/>
        <v>-</v>
      </c>
      <c r="BG32" s="23" t="str">
        <f t="shared" si="29"/>
        <v>-</v>
      </c>
    </row>
    <row r="33" spans="1:59" x14ac:dyDescent="0.25">
      <c r="A33" s="23"/>
      <c r="B33" s="29"/>
      <c r="C33" s="23"/>
      <c r="D33" s="23"/>
      <c r="E33" s="23"/>
      <c r="F33" s="23"/>
      <c r="G33" s="24"/>
      <c r="H33" s="24"/>
      <c r="I33" s="24"/>
      <c r="J33" s="24"/>
      <c r="K33" s="23"/>
      <c r="L33" s="24"/>
      <c r="M33" s="24"/>
      <c r="N33" s="23"/>
      <c r="O33" s="24"/>
      <c r="P33" s="24"/>
      <c r="Q33" s="25" t="b">
        <f t="shared" si="2"/>
        <v>1</v>
      </c>
      <c r="R33" s="25" t="b">
        <f t="shared" si="3"/>
        <v>1</v>
      </c>
      <c r="S33" s="25" t="b">
        <f t="shared" si="4"/>
        <v>1</v>
      </c>
      <c r="T33" s="25" t="b">
        <f t="shared" si="5"/>
        <v>1</v>
      </c>
      <c r="U33" s="25" t="b">
        <f t="shared" si="6"/>
        <v>1</v>
      </c>
      <c r="V33" s="25" t="b">
        <f t="shared" si="7"/>
        <v>1</v>
      </c>
      <c r="W33" s="25" t="b">
        <f t="shared" si="8"/>
        <v>1</v>
      </c>
      <c r="X33" s="25" t="b">
        <f t="shared" si="9"/>
        <v>1</v>
      </c>
      <c r="Y33" s="25" t="b">
        <f t="shared" si="10"/>
        <v>1</v>
      </c>
      <c r="Z33" s="25" t="b">
        <f t="shared" si="11"/>
        <v>1</v>
      </c>
      <c r="AA33" s="25" t="b">
        <f t="shared" si="12"/>
        <v>1</v>
      </c>
      <c r="AB33" s="25" t="b">
        <f t="shared" si="13"/>
        <v>1</v>
      </c>
      <c r="AC33" s="25" t="b">
        <f t="shared" si="14"/>
        <v>1</v>
      </c>
      <c r="AD33" s="25" t="b">
        <f t="shared" si="15"/>
        <v>1</v>
      </c>
      <c r="AE33" s="25" t="b">
        <f t="shared" si="16"/>
        <v>1</v>
      </c>
      <c r="AG33" s="26" t="str">
        <f t="shared" si="30"/>
        <v>N/A</v>
      </c>
      <c r="AH33" s="27" t="str">
        <f t="shared" si="31"/>
        <v>N/A</v>
      </c>
      <c r="AI33" s="26" t="str">
        <f t="shared" si="32"/>
        <v>N/A</v>
      </c>
      <c r="AJ33" s="26" t="str">
        <f t="shared" si="33"/>
        <v>N/A</v>
      </c>
      <c r="AK33" s="27" t="str">
        <f t="shared" si="17"/>
        <v>N/A</v>
      </c>
      <c r="AL33" s="26" t="str">
        <f t="shared" si="34"/>
        <v>N/A</v>
      </c>
      <c r="AN33" s="25" t="str">
        <f t="shared" si="35"/>
        <v>-</v>
      </c>
      <c r="AO33" s="25" t="str">
        <f t="shared" si="36"/>
        <v>System matches.</v>
      </c>
      <c r="AP33" s="25" t="str">
        <f t="shared" si="37"/>
        <v>-</v>
      </c>
      <c r="AQ33" s="25" t="b">
        <f t="shared" si="38"/>
        <v>0</v>
      </c>
      <c r="AR33" s="25" t="b">
        <f t="shared" ca="1" si="39"/>
        <v>0</v>
      </c>
      <c r="AS33" s="25" t="b">
        <f t="shared" si="40"/>
        <v>0</v>
      </c>
      <c r="AT33" s="25" t="b">
        <f t="shared" ca="1" si="41"/>
        <v>0</v>
      </c>
      <c r="AV33" s="23" t="str">
        <f t="shared" si="18"/>
        <v>-</v>
      </c>
      <c r="AW33" s="23" t="str">
        <f t="shared" si="19"/>
        <v>-</v>
      </c>
      <c r="AX33" s="23" t="str">
        <f t="shared" si="20"/>
        <v>-</v>
      </c>
      <c r="AY33" s="23" t="str">
        <f t="shared" si="21"/>
        <v>-</v>
      </c>
      <c r="AZ33" s="23" t="str">
        <f t="shared" si="22"/>
        <v>-</v>
      </c>
      <c r="BA33" s="23" t="str">
        <f t="shared" si="23"/>
        <v>-</v>
      </c>
      <c r="BB33" s="23" t="str">
        <f t="shared" si="24"/>
        <v>-</v>
      </c>
      <c r="BC33" s="23" t="str">
        <f t="shared" si="25"/>
        <v>-</v>
      </c>
      <c r="BD33" s="23" t="str">
        <f t="shared" si="26"/>
        <v>-</v>
      </c>
      <c r="BE33" s="23" t="str">
        <f t="shared" si="27"/>
        <v>-</v>
      </c>
      <c r="BF33" s="23" t="str">
        <f t="shared" si="28"/>
        <v>-</v>
      </c>
      <c r="BG33" s="23" t="str">
        <f t="shared" si="29"/>
        <v>-</v>
      </c>
    </row>
    <row r="34" spans="1:59" x14ac:dyDescent="0.25">
      <c r="A34" s="23"/>
      <c r="B34" s="29"/>
      <c r="C34" s="23"/>
      <c r="D34" s="23"/>
      <c r="E34" s="23"/>
      <c r="F34" s="23"/>
      <c r="G34" s="24"/>
      <c r="H34" s="24"/>
      <c r="I34" s="24"/>
      <c r="J34" s="24"/>
      <c r="K34" s="23"/>
      <c r="L34" s="24"/>
      <c r="M34" s="24"/>
      <c r="N34" s="23"/>
      <c r="O34" s="24"/>
      <c r="P34" s="24"/>
      <c r="Q34" s="25" t="b">
        <f t="shared" si="2"/>
        <v>1</v>
      </c>
      <c r="R34" s="25" t="b">
        <f t="shared" si="3"/>
        <v>1</v>
      </c>
      <c r="S34" s="25" t="b">
        <f t="shared" si="4"/>
        <v>1</v>
      </c>
      <c r="T34" s="25" t="b">
        <f t="shared" si="5"/>
        <v>1</v>
      </c>
      <c r="U34" s="25" t="b">
        <f t="shared" si="6"/>
        <v>1</v>
      </c>
      <c r="V34" s="25" t="b">
        <f t="shared" si="7"/>
        <v>1</v>
      </c>
      <c r="W34" s="25" t="b">
        <f t="shared" si="8"/>
        <v>1</v>
      </c>
      <c r="X34" s="25" t="b">
        <f t="shared" si="9"/>
        <v>1</v>
      </c>
      <c r="Y34" s="25" t="b">
        <f t="shared" si="10"/>
        <v>1</v>
      </c>
      <c r="Z34" s="25" t="b">
        <f t="shared" si="11"/>
        <v>1</v>
      </c>
      <c r="AA34" s="25" t="b">
        <f t="shared" si="12"/>
        <v>1</v>
      </c>
      <c r="AB34" s="25" t="b">
        <f t="shared" si="13"/>
        <v>1</v>
      </c>
      <c r="AC34" s="25" t="b">
        <f t="shared" si="14"/>
        <v>1</v>
      </c>
      <c r="AD34" s="25" t="b">
        <f t="shared" si="15"/>
        <v>1</v>
      </c>
      <c r="AE34" s="25" t="b">
        <f t="shared" si="16"/>
        <v>1</v>
      </c>
      <c r="AG34" s="26" t="str">
        <f t="shared" si="30"/>
        <v>N/A</v>
      </c>
      <c r="AH34" s="27" t="str">
        <f t="shared" si="31"/>
        <v>N/A</v>
      </c>
      <c r="AI34" s="26" t="str">
        <f t="shared" si="32"/>
        <v>N/A</v>
      </c>
      <c r="AJ34" s="26" t="str">
        <f t="shared" si="33"/>
        <v>N/A</v>
      </c>
      <c r="AK34" s="27" t="str">
        <f t="shared" si="17"/>
        <v>N/A</v>
      </c>
      <c r="AL34" s="26" t="str">
        <f t="shared" si="34"/>
        <v>N/A</v>
      </c>
      <c r="AN34" s="25" t="str">
        <f t="shared" si="35"/>
        <v>-</v>
      </c>
      <c r="AO34" s="25" t="str">
        <f t="shared" si="36"/>
        <v>System matches.</v>
      </c>
      <c r="AP34" s="25" t="str">
        <f t="shared" si="37"/>
        <v>-</v>
      </c>
      <c r="AQ34" s="25" t="b">
        <f t="shared" si="38"/>
        <v>0</v>
      </c>
      <c r="AR34" s="25" t="b">
        <f t="shared" ca="1" si="39"/>
        <v>0</v>
      </c>
      <c r="AS34" s="25" t="b">
        <f t="shared" si="40"/>
        <v>0</v>
      </c>
      <c r="AT34" s="25" t="b">
        <f t="shared" ca="1" si="41"/>
        <v>0</v>
      </c>
      <c r="AV34" s="23" t="str">
        <f t="shared" si="18"/>
        <v>-</v>
      </c>
      <c r="AW34" s="23" t="str">
        <f t="shared" si="19"/>
        <v>-</v>
      </c>
      <c r="AX34" s="23" t="str">
        <f t="shared" si="20"/>
        <v>-</v>
      </c>
      <c r="AY34" s="23" t="str">
        <f t="shared" si="21"/>
        <v>-</v>
      </c>
      <c r="AZ34" s="23" t="str">
        <f t="shared" si="22"/>
        <v>-</v>
      </c>
      <c r="BA34" s="23" t="str">
        <f t="shared" si="23"/>
        <v>-</v>
      </c>
      <c r="BB34" s="23" t="str">
        <f t="shared" si="24"/>
        <v>-</v>
      </c>
      <c r="BC34" s="23" t="str">
        <f t="shared" si="25"/>
        <v>-</v>
      </c>
      <c r="BD34" s="23" t="str">
        <f t="shared" si="26"/>
        <v>-</v>
      </c>
      <c r="BE34" s="23" t="str">
        <f t="shared" si="27"/>
        <v>-</v>
      </c>
      <c r="BF34" s="23" t="str">
        <f t="shared" si="28"/>
        <v>-</v>
      </c>
      <c r="BG34" s="23" t="str">
        <f t="shared" si="29"/>
        <v>-</v>
      </c>
    </row>
    <row r="35" spans="1:59" x14ac:dyDescent="0.25">
      <c r="A35" s="23"/>
      <c r="B35" s="29"/>
      <c r="C35" s="23"/>
      <c r="D35" s="23"/>
      <c r="E35" s="23"/>
      <c r="F35" s="23"/>
      <c r="G35" s="24"/>
      <c r="H35" s="24"/>
      <c r="I35" s="24"/>
      <c r="J35" s="24"/>
      <c r="K35" s="23"/>
      <c r="L35" s="24"/>
      <c r="M35" s="24"/>
      <c r="N35" s="23"/>
      <c r="O35" s="24"/>
      <c r="P35" s="24"/>
      <c r="Q35" s="25" t="b">
        <f t="shared" si="2"/>
        <v>1</v>
      </c>
      <c r="R35" s="25" t="b">
        <f t="shared" si="3"/>
        <v>1</v>
      </c>
      <c r="S35" s="25" t="b">
        <f t="shared" si="4"/>
        <v>1</v>
      </c>
      <c r="T35" s="25" t="b">
        <f t="shared" si="5"/>
        <v>1</v>
      </c>
      <c r="U35" s="25" t="b">
        <f t="shared" si="6"/>
        <v>1</v>
      </c>
      <c r="V35" s="25" t="b">
        <f t="shared" si="7"/>
        <v>1</v>
      </c>
      <c r="W35" s="25" t="b">
        <f t="shared" si="8"/>
        <v>1</v>
      </c>
      <c r="X35" s="25" t="b">
        <f t="shared" si="9"/>
        <v>1</v>
      </c>
      <c r="Y35" s="25" t="b">
        <f t="shared" si="10"/>
        <v>1</v>
      </c>
      <c r="Z35" s="25" t="b">
        <f t="shared" si="11"/>
        <v>1</v>
      </c>
      <c r="AA35" s="25" t="b">
        <f t="shared" si="12"/>
        <v>1</v>
      </c>
      <c r="AB35" s="25" t="b">
        <f t="shared" si="13"/>
        <v>1</v>
      </c>
      <c r="AC35" s="25" t="b">
        <f t="shared" si="14"/>
        <v>1</v>
      </c>
      <c r="AD35" s="25" t="b">
        <f t="shared" si="15"/>
        <v>1</v>
      </c>
      <c r="AE35" s="25" t="b">
        <f t="shared" si="16"/>
        <v>1</v>
      </c>
      <c r="AG35" s="26" t="str">
        <f t="shared" si="30"/>
        <v>N/A</v>
      </c>
      <c r="AH35" s="27" t="str">
        <f t="shared" si="31"/>
        <v>N/A</v>
      </c>
      <c r="AI35" s="26" t="str">
        <f t="shared" si="32"/>
        <v>N/A</v>
      </c>
      <c r="AJ35" s="26" t="str">
        <f t="shared" si="33"/>
        <v>N/A</v>
      </c>
      <c r="AK35" s="27" t="str">
        <f t="shared" si="17"/>
        <v>N/A</v>
      </c>
      <c r="AL35" s="26" t="str">
        <f t="shared" si="34"/>
        <v>N/A</v>
      </c>
      <c r="AN35" s="25" t="str">
        <f t="shared" si="35"/>
        <v>-</v>
      </c>
      <c r="AO35" s="25" t="str">
        <f t="shared" si="36"/>
        <v>System matches.</v>
      </c>
      <c r="AP35" s="25" t="str">
        <f t="shared" si="37"/>
        <v>-</v>
      </c>
      <c r="AQ35" s="25" t="b">
        <f t="shared" si="38"/>
        <v>0</v>
      </c>
      <c r="AR35" s="25" t="b">
        <f t="shared" ca="1" si="39"/>
        <v>0</v>
      </c>
      <c r="AS35" s="25" t="b">
        <f t="shared" si="40"/>
        <v>0</v>
      </c>
      <c r="AT35" s="25" t="b">
        <f t="shared" ca="1" si="41"/>
        <v>0</v>
      </c>
      <c r="AV35" s="23" t="str">
        <f t="shared" si="18"/>
        <v>-</v>
      </c>
      <c r="AW35" s="23" t="str">
        <f t="shared" si="19"/>
        <v>-</v>
      </c>
      <c r="AX35" s="23" t="str">
        <f t="shared" si="20"/>
        <v>-</v>
      </c>
      <c r="AY35" s="23" t="str">
        <f t="shared" si="21"/>
        <v>-</v>
      </c>
      <c r="AZ35" s="23" t="str">
        <f t="shared" si="22"/>
        <v>-</v>
      </c>
      <c r="BA35" s="23" t="str">
        <f t="shared" si="23"/>
        <v>-</v>
      </c>
      <c r="BB35" s="23" t="str">
        <f t="shared" si="24"/>
        <v>-</v>
      </c>
      <c r="BC35" s="23" t="str">
        <f t="shared" si="25"/>
        <v>-</v>
      </c>
      <c r="BD35" s="23" t="str">
        <f t="shared" si="26"/>
        <v>-</v>
      </c>
      <c r="BE35" s="23" t="str">
        <f t="shared" si="27"/>
        <v>-</v>
      </c>
      <c r="BF35" s="23" t="str">
        <f t="shared" si="28"/>
        <v>-</v>
      </c>
      <c r="BG35" s="23" t="str">
        <f t="shared" si="29"/>
        <v>-</v>
      </c>
    </row>
    <row r="36" spans="1:59" x14ac:dyDescent="0.25">
      <c r="A36" s="23"/>
      <c r="B36" s="29"/>
      <c r="C36" s="23"/>
      <c r="D36" s="23"/>
      <c r="E36" s="23"/>
      <c r="F36" s="23"/>
      <c r="G36" s="24"/>
      <c r="H36" s="24"/>
      <c r="I36" s="24"/>
      <c r="J36" s="24"/>
      <c r="K36" s="23"/>
      <c r="L36" s="24"/>
      <c r="M36" s="24"/>
      <c r="N36" s="23"/>
      <c r="O36" s="24"/>
      <c r="P36" s="24"/>
      <c r="Q36" s="25" t="b">
        <f t="shared" si="2"/>
        <v>1</v>
      </c>
      <c r="R36" s="25" t="b">
        <f t="shared" si="3"/>
        <v>1</v>
      </c>
      <c r="S36" s="25" t="b">
        <f t="shared" si="4"/>
        <v>1</v>
      </c>
      <c r="T36" s="25" t="b">
        <f t="shared" si="5"/>
        <v>1</v>
      </c>
      <c r="U36" s="25" t="b">
        <f t="shared" si="6"/>
        <v>1</v>
      </c>
      <c r="V36" s="25" t="b">
        <f t="shared" si="7"/>
        <v>1</v>
      </c>
      <c r="W36" s="25" t="b">
        <f t="shared" si="8"/>
        <v>1</v>
      </c>
      <c r="X36" s="25" t="b">
        <f t="shared" si="9"/>
        <v>1</v>
      </c>
      <c r="Y36" s="25" t="b">
        <f t="shared" si="10"/>
        <v>1</v>
      </c>
      <c r="Z36" s="25" t="b">
        <f t="shared" si="11"/>
        <v>1</v>
      </c>
      <c r="AA36" s="25" t="b">
        <f t="shared" si="12"/>
        <v>1</v>
      </c>
      <c r="AB36" s="25" t="b">
        <f t="shared" si="13"/>
        <v>1</v>
      </c>
      <c r="AC36" s="25" t="b">
        <f t="shared" si="14"/>
        <v>1</v>
      </c>
      <c r="AD36" s="25" t="b">
        <f t="shared" si="15"/>
        <v>1</v>
      </c>
      <c r="AE36" s="25" t="b">
        <f t="shared" si="16"/>
        <v>1</v>
      </c>
      <c r="AG36" s="26" t="str">
        <f t="shared" si="30"/>
        <v>N/A</v>
      </c>
      <c r="AH36" s="27" t="str">
        <f t="shared" si="31"/>
        <v>N/A</v>
      </c>
      <c r="AI36" s="26" t="str">
        <f t="shared" si="32"/>
        <v>N/A</v>
      </c>
      <c r="AJ36" s="26" t="str">
        <f t="shared" si="33"/>
        <v>N/A</v>
      </c>
      <c r="AK36" s="27" t="str">
        <f t="shared" si="17"/>
        <v>N/A</v>
      </c>
      <c r="AL36" s="26" t="str">
        <f t="shared" si="34"/>
        <v>N/A</v>
      </c>
      <c r="AN36" s="25" t="str">
        <f t="shared" si="35"/>
        <v>-</v>
      </c>
      <c r="AO36" s="25" t="str">
        <f t="shared" si="36"/>
        <v>System matches.</v>
      </c>
      <c r="AP36" s="25" t="str">
        <f t="shared" si="37"/>
        <v>-</v>
      </c>
      <c r="AQ36" s="25" t="b">
        <f t="shared" si="38"/>
        <v>0</v>
      </c>
      <c r="AR36" s="25" t="b">
        <f t="shared" ca="1" si="39"/>
        <v>0</v>
      </c>
      <c r="AS36" s="25" t="b">
        <f t="shared" si="40"/>
        <v>0</v>
      </c>
      <c r="AT36" s="25" t="b">
        <f t="shared" ca="1" si="41"/>
        <v>0</v>
      </c>
      <c r="AV36" s="23" t="str">
        <f t="shared" si="18"/>
        <v>-</v>
      </c>
      <c r="AW36" s="23" t="str">
        <f t="shared" si="19"/>
        <v>-</v>
      </c>
      <c r="AX36" s="23" t="str">
        <f t="shared" si="20"/>
        <v>-</v>
      </c>
      <c r="AY36" s="23" t="str">
        <f t="shared" si="21"/>
        <v>-</v>
      </c>
      <c r="AZ36" s="23" t="str">
        <f t="shared" si="22"/>
        <v>-</v>
      </c>
      <c r="BA36" s="23" t="str">
        <f t="shared" si="23"/>
        <v>-</v>
      </c>
      <c r="BB36" s="23" t="str">
        <f t="shared" si="24"/>
        <v>-</v>
      </c>
      <c r="BC36" s="23" t="str">
        <f t="shared" si="25"/>
        <v>-</v>
      </c>
      <c r="BD36" s="23" t="str">
        <f t="shared" si="26"/>
        <v>-</v>
      </c>
      <c r="BE36" s="23" t="str">
        <f t="shared" si="27"/>
        <v>-</v>
      </c>
      <c r="BF36" s="23" t="str">
        <f t="shared" si="28"/>
        <v>-</v>
      </c>
      <c r="BG36" s="23" t="str">
        <f t="shared" si="29"/>
        <v>-</v>
      </c>
    </row>
    <row r="37" spans="1:59" x14ac:dyDescent="0.25">
      <c r="A37" s="23"/>
      <c r="B37" s="29"/>
      <c r="C37" s="23"/>
      <c r="D37" s="23"/>
      <c r="E37" s="23"/>
      <c r="F37" s="23"/>
      <c r="G37" s="24"/>
      <c r="H37" s="24"/>
      <c r="I37" s="24"/>
      <c r="J37" s="24"/>
      <c r="K37" s="23"/>
      <c r="L37" s="24"/>
      <c r="M37" s="24"/>
      <c r="N37" s="23"/>
      <c r="O37" s="24"/>
      <c r="P37" s="24"/>
      <c r="Q37" s="25" t="b">
        <f t="shared" si="2"/>
        <v>1</v>
      </c>
      <c r="R37" s="25" t="b">
        <f t="shared" si="3"/>
        <v>1</v>
      </c>
      <c r="S37" s="25" t="b">
        <f t="shared" si="4"/>
        <v>1</v>
      </c>
      <c r="T37" s="25" t="b">
        <f t="shared" si="5"/>
        <v>1</v>
      </c>
      <c r="U37" s="25" t="b">
        <f t="shared" si="6"/>
        <v>1</v>
      </c>
      <c r="V37" s="25" t="b">
        <f t="shared" si="7"/>
        <v>1</v>
      </c>
      <c r="W37" s="25" t="b">
        <f t="shared" si="8"/>
        <v>1</v>
      </c>
      <c r="X37" s="25" t="b">
        <f t="shared" si="9"/>
        <v>1</v>
      </c>
      <c r="Y37" s="25" t="b">
        <f t="shared" si="10"/>
        <v>1</v>
      </c>
      <c r="Z37" s="25" t="b">
        <f t="shared" si="11"/>
        <v>1</v>
      </c>
      <c r="AA37" s="25" t="b">
        <f t="shared" si="12"/>
        <v>1</v>
      </c>
      <c r="AB37" s="25" t="b">
        <f t="shared" si="13"/>
        <v>1</v>
      </c>
      <c r="AC37" s="25" t="b">
        <f t="shared" si="14"/>
        <v>1</v>
      </c>
      <c r="AD37" s="25" t="b">
        <f t="shared" si="15"/>
        <v>1</v>
      </c>
      <c r="AE37" s="25" t="b">
        <f t="shared" si="16"/>
        <v>1</v>
      </c>
      <c r="AG37" s="26" t="str">
        <f t="shared" si="30"/>
        <v>N/A</v>
      </c>
      <c r="AH37" s="27" t="str">
        <f t="shared" si="31"/>
        <v>N/A</v>
      </c>
      <c r="AI37" s="26" t="str">
        <f t="shared" si="32"/>
        <v>N/A</v>
      </c>
      <c r="AJ37" s="26" t="str">
        <f t="shared" si="33"/>
        <v>N/A</v>
      </c>
      <c r="AK37" s="27" t="str">
        <f t="shared" si="17"/>
        <v>N/A</v>
      </c>
      <c r="AL37" s="26" t="str">
        <f t="shared" si="34"/>
        <v>N/A</v>
      </c>
      <c r="AN37" s="25" t="str">
        <f t="shared" si="35"/>
        <v>-</v>
      </c>
      <c r="AO37" s="25" t="str">
        <f t="shared" si="36"/>
        <v>System matches.</v>
      </c>
      <c r="AP37" s="25" t="str">
        <f t="shared" si="37"/>
        <v>-</v>
      </c>
      <c r="AQ37" s="25" t="b">
        <f t="shared" si="38"/>
        <v>0</v>
      </c>
      <c r="AR37" s="25" t="b">
        <f t="shared" ca="1" si="39"/>
        <v>0</v>
      </c>
      <c r="AS37" s="25" t="b">
        <f t="shared" si="40"/>
        <v>0</v>
      </c>
      <c r="AT37" s="25" t="b">
        <f t="shared" ca="1" si="41"/>
        <v>0</v>
      </c>
      <c r="AV37" s="23" t="str">
        <f t="shared" si="18"/>
        <v>-</v>
      </c>
      <c r="AW37" s="23" t="str">
        <f t="shared" si="19"/>
        <v>-</v>
      </c>
      <c r="AX37" s="23" t="str">
        <f t="shared" si="20"/>
        <v>-</v>
      </c>
      <c r="AY37" s="23" t="str">
        <f t="shared" si="21"/>
        <v>-</v>
      </c>
      <c r="AZ37" s="23" t="str">
        <f t="shared" si="22"/>
        <v>-</v>
      </c>
      <c r="BA37" s="23" t="str">
        <f t="shared" si="23"/>
        <v>-</v>
      </c>
      <c r="BB37" s="23" t="str">
        <f t="shared" si="24"/>
        <v>-</v>
      </c>
      <c r="BC37" s="23" t="str">
        <f t="shared" si="25"/>
        <v>-</v>
      </c>
      <c r="BD37" s="23" t="str">
        <f t="shared" si="26"/>
        <v>-</v>
      </c>
      <c r="BE37" s="23" t="str">
        <f t="shared" si="27"/>
        <v>-</v>
      </c>
      <c r="BF37" s="23" t="str">
        <f t="shared" si="28"/>
        <v>-</v>
      </c>
      <c r="BG37" s="23" t="str">
        <f t="shared" si="29"/>
        <v>-</v>
      </c>
    </row>
    <row r="38" spans="1:59" x14ac:dyDescent="0.25">
      <c r="A38" s="23"/>
      <c r="B38" s="29"/>
      <c r="C38" s="23"/>
      <c r="D38" s="23"/>
      <c r="E38" s="23"/>
      <c r="F38" s="23"/>
      <c r="G38" s="24"/>
      <c r="H38" s="24"/>
      <c r="I38" s="24"/>
      <c r="J38" s="24"/>
      <c r="K38" s="23"/>
      <c r="L38" s="24"/>
      <c r="M38" s="24"/>
      <c r="N38" s="23"/>
      <c r="O38" s="24"/>
      <c r="P38" s="24"/>
      <c r="Q38" s="25" t="b">
        <f t="shared" si="2"/>
        <v>1</v>
      </c>
      <c r="R38" s="25" t="b">
        <f t="shared" si="3"/>
        <v>1</v>
      </c>
      <c r="S38" s="25" t="b">
        <f t="shared" si="4"/>
        <v>1</v>
      </c>
      <c r="T38" s="25" t="b">
        <f t="shared" si="5"/>
        <v>1</v>
      </c>
      <c r="U38" s="25" t="b">
        <f t="shared" si="6"/>
        <v>1</v>
      </c>
      <c r="V38" s="25" t="b">
        <f t="shared" si="7"/>
        <v>1</v>
      </c>
      <c r="W38" s="25" t="b">
        <f t="shared" si="8"/>
        <v>1</v>
      </c>
      <c r="X38" s="25" t="b">
        <f t="shared" si="9"/>
        <v>1</v>
      </c>
      <c r="Y38" s="25" t="b">
        <f t="shared" si="10"/>
        <v>1</v>
      </c>
      <c r="Z38" s="25" t="b">
        <f t="shared" si="11"/>
        <v>1</v>
      </c>
      <c r="AA38" s="25" t="b">
        <f t="shared" si="12"/>
        <v>1</v>
      </c>
      <c r="AB38" s="25" t="b">
        <f t="shared" si="13"/>
        <v>1</v>
      </c>
      <c r="AC38" s="25" t="b">
        <f t="shared" si="14"/>
        <v>1</v>
      </c>
      <c r="AD38" s="25" t="b">
        <f t="shared" si="15"/>
        <v>1</v>
      </c>
      <c r="AE38" s="25" t="b">
        <f t="shared" si="16"/>
        <v>1</v>
      </c>
      <c r="AG38" s="26" t="str">
        <f t="shared" si="30"/>
        <v>N/A</v>
      </c>
      <c r="AH38" s="27" t="str">
        <f t="shared" si="31"/>
        <v>N/A</v>
      </c>
      <c r="AI38" s="26" t="str">
        <f t="shared" si="32"/>
        <v>N/A</v>
      </c>
      <c r="AJ38" s="26" t="str">
        <f t="shared" si="33"/>
        <v>N/A</v>
      </c>
      <c r="AK38" s="27" t="str">
        <f t="shared" si="17"/>
        <v>N/A</v>
      </c>
      <c r="AL38" s="26" t="str">
        <f t="shared" si="34"/>
        <v>N/A</v>
      </c>
      <c r="AN38" s="25" t="str">
        <f t="shared" si="35"/>
        <v>-</v>
      </c>
      <c r="AO38" s="25" t="str">
        <f t="shared" si="36"/>
        <v>System matches.</v>
      </c>
      <c r="AP38" s="25" t="str">
        <f t="shared" si="37"/>
        <v>-</v>
      </c>
      <c r="AQ38" s="25" t="b">
        <f t="shared" si="38"/>
        <v>0</v>
      </c>
      <c r="AR38" s="25" t="b">
        <f t="shared" ca="1" si="39"/>
        <v>0</v>
      </c>
      <c r="AS38" s="25" t="b">
        <f t="shared" si="40"/>
        <v>0</v>
      </c>
      <c r="AT38" s="25" t="b">
        <f t="shared" ca="1" si="41"/>
        <v>0</v>
      </c>
      <c r="AV38" s="23" t="str">
        <f t="shared" si="18"/>
        <v>-</v>
      </c>
      <c r="AW38" s="23" t="str">
        <f t="shared" si="19"/>
        <v>-</v>
      </c>
      <c r="AX38" s="23" t="str">
        <f t="shared" si="20"/>
        <v>-</v>
      </c>
      <c r="AY38" s="23" t="str">
        <f t="shared" si="21"/>
        <v>-</v>
      </c>
      <c r="AZ38" s="23" t="str">
        <f t="shared" si="22"/>
        <v>-</v>
      </c>
      <c r="BA38" s="23" t="str">
        <f t="shared" si="23"/>
        <v>-</v>
      </c>
      <c r="BB38" s="23" t="str">
        <f t="shared" si="24"/>
        <v>-</v>
      </c>
      <c r="BC38" s="23" t="str">
        <f t="shared" si="25"/>
        <v>-</v>
      </c>
      <c r="BD38" s="23" t="str">
        <f t="shared" si="26"/>
        <v>-</v>
      </c>
      <c r="BE38" s="23" t="str">
        <f t="shared" si="27"/>
        <v>-</v>
      </c>
      <c r="BF38" s="23" t="str">
        <f t="shared" si="28"/>
        <v>-</v>
      </c>
      <c r="BG38" s="23" t="str">
        <f t="shared" si="29"/>
        <v>-</v>
      </c>
    </row>
    <row r="39" spans="1:59" x14ac:dyDescent="0.25">
      <c r="A39" s="23"/>
      <c r="B39" s="29"/>
      <c r="C39" s="23"/>
      <c r="D39" s="23"/>
      <c r="E39" s="23"/>
      <c r="F39" s="23"/>
      <c r="G39" s="24"/>
      <c r="H39" s="24"/>
      <c r="I39" s="24"/>
      <c r="J39" s="24"/>
      <c r="K39" s="23"/>
      <c r="L39" s="24"/>
      <c r="M39" s="24"/>
      <c r="N39" s="23"/>
      <c r="O39" s="24"/>
      <c r="P39" s="24"/>
      <c r="Q39" s="25" t="b">
        <f t="shared" si="2"/>
        <v>1</v>
      </c>
      <c r="R39" s="25" t="b">
        <f t="shared" si="3"/>
        <v>1</v>
      </c>
      <c r="S39" s="25" t="b">
        <f t="shared" si="4"/>
        <v>1</v>
      </c>
      <c r="T39" s="25" t="b">
        <f t="shared" si="5"/>
        <v>1</v>
      </c>
      <c r="U39" s="25" t="b">
        <f t="shared" si="6"/>
        <v>1</v>
      </c>
      <c r="V39" s="25" t="b">
        <f t="shared" si="7"/>
        <v>1</v>
      </c>
      <c r="W39" s="25" t="b">
        <f t="shared" si="8"/>
        <v>1</v>
      </c>
      <c r="X39" s="25" t="b">
        <f t="shared" si="9"/>
        <v>1</v>
      </c>
      <c r="Y39" s="25" t="b">
        <f t="shared" si="10"/>
        <v>1</v>
      </c>
      <c r="Z39" s="25" t="b">
        <f t="shared" si="11"/>
        <v>1</v>
      </c>
      <c r="AA39" s="25" t="b">
        <f t="shared" si="12"/>
        <v>1</v>
      </c>
      <c r="AB39" s="25" t="b">
        <f t="shared" si="13"/>
        <v>1</v>
      </c>
      <c r="AC39" s="25" t="b">
        <f t="shared" si="14"/>
        <v>1</v>
      </c>
      <c r="AD39" s="25" t="b">
        <f t="shared" si="15"/>
        <v>1</v>
      </c>
      <c r="AE39" s="25" t="b">
        <f t="shared" si="16"/>
        <v>1</v>
      </c>
      <c r="AG39" s="26" t="str">
        <f t="shared" si="30"/>
        <v>N/A</v>
      </c>
      <c r="AH39" s="27" t="str">
        <f t="shared" si="31"/>
        <v>N/A</v>
      </c>
      <c r="AI39" s="26" t="str">
        <f t="shared" si="32"/>
        <v>N/A</v>
      </c>
      <c r="AJ39" s="26" t="str">
        <f t="shared" si="33"/>
        <v>N/A</v>
      </c>
      <c r="AK39" s="27" t="str">
        <f t="shared" si="17"/>
        <v>N/A</v>
      </c>
      <c r="AL39" s="26" t="str">
        <f t="shared" si="34"/>
        <v>N/A</v>
      </c>
      <c r="AN39" s="25" t="str">
        <f t="shared" si="35"/>
        <v>-</v>
      </c>
      <c r="AO39" s="25" t="str">
        <f t="shared" si="36"/>
        <v>System matches.</v>
      </c>
      <c r="AP39" s="25" t="str">
        <f t="shared" si="37"/>
        <v>-</v>
      </c>
      <c r="AQ39" s="25" t="b">
        <f t="shared" si="38"/>
        <v>0</v>
      </c>
      <c r="AR39" s="25" t="b">
        <f t="shared" ca="1" si="39"/>
        <v>0</v>
      </c>
      <c r="AS39" s="25" t="b">
        <f t="shared" si="40"/>
        <v>0</v>
      </c>
      <c r="AT39" s="25" t="b">
        <f t="shared" ca="1" si="41"/>
        <v>0</v>
      </c>
      <c r="AV39" s="23" t="str">
        <f t="shared" si="18"/>
        <v>-</v>
      </c>
      <c r="AW39" s="23" t="str">
        <f t="shared" si="19"/>
        <v>-</v>
      </c>
      <c r="AX39" s="23" t="str">
        <f t="shared" si="20"/>
        <v>-</v>
      </c>
      <c r="AY39" s="23" t="str">
        <f t="shared" si="21"/>
        <v>-</v>
      </c>
      <c r="AZ39" s="23" t="str">
        <f t="shared" si="22"/>
        <v>-</v>
      </c>
      <c r="BA39" s="23" t="str">
        <f t="shared" si="23"/>
        <v>-</v>
      </c>
      <c r="BB39" s="23" t="str">
        <f t="shared" si="24"/>
        <v>-</v>
      </c>
      <c r="BC39" s="23" t="str">
        <f t="shared" si="25"/>
        <v>-</v>
      </c>
      <c r="BD39" s="23" t="str">
        <f t="shared" si="26"/>
        <v>-</v>
      </c>
      <c r="BE39" s="23" t="str">
        <f t="shared" si="27"/>
        <v>-</v>
      </c>
      <c r="BF39" s="23" t="str">
        <f t="shared" si="28"/>
        <v>-</v>
      </c>
      <c r="BG39" s="23" t="str">
        <f t="shared" si="29"/>
        <v>-</v>
      </c>
    </row>
    <row r="40" spans="1:59" x14ac:dyDescent="0.25">
      <c r="A40" s="23"/>
      <c r="B40" s="29"/>
      <c r="C40" s="23"/>
      <c r="D40" s="23"/>
      <c r="E40" s="23"/>
      <c r="F40" s="23"/>
      <c r="G40" s="24"/>
      <c r="H40" s="24"/>
      <c r="I40" s="24"/>
      <c r="J40" s="24"/>
      <c r="K40" s="23"/>
      <c r="L40" s="24"/>
      <c r="M40" s="24"/>
      <c r="N40" s="23"/>
      <c r="O40" s="24"/>
      <c r="P40" s="24"/>
      <c r="Q40" s="25" t="b">
        <f t="shared" si="2"/>
        <v>1</v>
      </c>
      <c r="R40" s="25" t="b">
        <f t="shared" si="3"/>
        <v>1</v>
      </c>
      <c r="S40" s="25" t="b">
        <f t="shared" si="4"/>
        <v>1</v>
      </c>
      <c r="T40" s="25" t="b">
        <f t="shared" si="5"/>
        <v>1</v>
      </c>
      <c r="U40" s="25" t="b">
        <f t="shared" si="6"/>
        <v>1</v>
      </c>
      <c r="V40" s="25" t="b">
        <f t="shared" si="7"/>
        <v>1</v>
      </c>
      <c r="W40" s="25" t="b">
        <f t="shared" si="8"/>
        <v>1</v>
      </c>
      <c r="X40" s="25" t="b">
        <f t="shared" si="9"/>
        <v>1</v>
      </c>
      <c r="Y40" s="25" t="b">
        <f t="shared" si="10"/>
        <v>1</v>
      </c>
      <c r="Z40" s="25" t="b">
        <f t="shared" si="11"/>
        <v>1</v>
      </c>
      <c r="AA40" s="25" t="b">
        <f t="shared" si="12"/>
        <v>1</v>
      </c>
      <c r="AB40" s="25" t="b">
        <f t="shared" si="13"/>
        <v>1</v>
      </c>
      <c r="AC40" s="25" t="b">
        <f t="shared" si="14"/>
        <v>1</v>
      </c>
      <c r="AD40" s="25" t="b">
        <f t="shared" si="15"/>
        <v>1</v>
      </c>
      <c r="AE40" s="25" t="b">
        <f t="shared" si="16"/>
        <v>1</v>
      </c>
      <c r="AG40" s="26" t="str">
        <f t="shared" si="30"/>
        <v>N/A</v>
      </c>
      <c r="AH40" s="27" t="str">
        <f t="shared" si="31"/>
        <v>N/A</v>
      </c>
      <c r="AI40" s="26" t="str">
        <f t="shared" si="32"/>
        <v>N/A</v>
      </c>
      <c r="AJ40" s="26" t="str">
        <f t="shared" si="33"/>
        <v>N/A</v>
      </c>
      <c r="AK40" s="27" t="str">
        <f t="shared" si="17"/>
        <v>N/A</v>
      </c>
      <c r="AL40" s="26" t="str">
        <f t="shared" si="34"/>
        <v>N/A</v>
      </c>
      <c r="AN40" s="25" t="str">
        <f t="shared" si="35"/>
        <v>-</v>
      </c>
      <c r="AO40" s="25" t="str">
        <f t="shared" si="36"/>
        <v>System matches.</v>
      </c>
      <c r="AP40" s="25" t="str">
        <f t="shared" si="37"/>
        <v>-</v>
      </c>
      <c r="AQ40" s="25" t="b">
        <f t="shared" si="38"/>
        <v>0</v>
      </c>
      <c r="AR40" s="25" t="b">
        <f t="shared" ca="1" si="39"/>
        <v>0</v>
      </c>
      <c r="AS40" s="25" t="b">
        <f t="shared" si="40"/>
        <v>0</v>
      </c>
      <c r="AT40" s="25" t="b">
        <f t="shared" ca="1" si="41"/>
        <v>0</v>
      </c>
      <c r="AV40" s="23" t="str">
        <f t="shared" si="18"/>
        <v>-</v>
      </c>
      <c r="AW40" s="23" t="str">
        <f t="shared" si="19"/>
        <v>-</v>
      </c>
      <c r="AX40" s="23" t="str">
        <f t="shared" si="20"/>
        <v>-</v>
      </c>
      <c r="AY40" s="23" t="str">
        <f t="shared" si="21"/>
        <v>-</v>
      </c>
      <c r="AZ40" s="23" t="str">
        <f t="shared" si="22"/>
        <v>-</v>
      </c>
      <c r="BA40" s="23" t="str">
        <f t="shared" si="23"/>
        <v>-</v>
      </c>
      <c r="BB40" s="23" t="str">
        <f t="shared" si="24"/>
        <v>-</v>
      </c>
      <c r="BC40" s="23" t="str">
        <f t="shared" si="25"/>
        <v>-</v>
      </c>
      <c r="BD40" s="23" t="str">
        <f t="shared" si="26"/>
        <v>-</v>
      </c>
      <c r="BE40" s="23" t="str">
        <f t="shared" si="27"/>
        <v>-</v>
      </c>
      <c r="BF40" s="23" t="str">
        <f t="shared" si="28"/>
        <v>-</v>
      </c>
      <c r="BG40" s="23" t="str">
        <f t="shared" si="29"/>
        <v>-</v>
      </c>
    </row>
    <row r="41" spans="1:59" x14ac:dyDescent="0.25">
      <c r="A41" s="23"/>
      <c r="B41" s="29"/>
      <c r="C41" s="23"/>
      <c r="D41" s="23"/>
      <c r="E41" s="23"/>
      <c r="F41" s="23"/>
      <c r="G41" s="24"/>
      <c r="H41" s="24"/>
      <c r="I41" s="24"/>
      <c r="J41" s="24"/>
      <c r="K41" s="23"/>
      <c r="L41" s="24"/>
      <c r="M41" s="24"/>
      <c r="N41" s="23"/>
      <c r="O41" s="24"/>
      <c r="P41" s="24"/>
      <c r="Q41" s="25" t="b">
        <f t="shared" si="2"/>
        <v>1</v>
      </c>
      <c r="R41" s="25" t="b">
        <f t="shared" si="3"/>
        <v>1</v>
      </c>
      <c r="S41" s="25" t="b">
        <f t="shared" si="4"/>
        <v>1</v>
      </c>
      <c r="T41" s="25" t="b">
        <f t="shared" si="5"/>
        <v>1</v>
      </c>
      <c r="U41" s="25" t="b">
        <f t="shared" si="6"/>
        <v>1</v>
      </c>
      <c r="V41" s="25" t="b">
        <f t="shared" si="7"/>
        <v>1</v>
      </c>
      <c r="W41" s="25" t="b">
        <f t="shared" si="8"/>
        <v>1</v>
      </c>
      <c r="X41" s="25" t="b">
        <f t="shared" si="9"/>
        <v>1</v>
      </c>
      <c r="Y41" s="25" t="b">
        <f t="shared" si="10"/>
        <v>1</v>
      </c>
      <c r="Z41" s="25" t="b">
        <f t="shared" si="11"/>
        <v>1</v>
      </c>
      <c r="AA41" s="25" t="b">
        <f t="shared" si="12"/>
        <v>1</v>
      </c>
      <c r="AB41" s="25" t="b">
        <f t="shared" si="13"/>
        <v>1</v>
      </c>
      <c r="AC41" s="25" t="b">
        <f t="shared" si="14"/>
        <v>1</v>
      </c>
      <c r="AD41" s="25" t="b">
        <f t="shared" si="15"/>
        <v>1</v>
      </c>
      <c r="AE41" s="25" t="b">
        <f t="shared" si="16"/>
        <v>1</v>
      </c>
      <c r="AG41" s="26" t="str">
        <f t="shared" si="30"/>
        <v>N/A</v>
      </c>
      <c r="AH41" s="27" t="str">
        <f t="shared" si="31"/>
        <v>N/A</v>
      </c>
      <c r="AI41" s="26" t="str">
        <f t="shared" si="32"/>
        <v>N/A</v>
      </c>
      <c r="AJ41" s="26" t="str">
        <f t="shared" si="33"/>
        <v>N/A</v>
      </c>
      <c r="AK41" s="27" t="str">
        <f t="shared" si="17"/>
        <v>N/A</v>
      </c>
      <c r="AL41" s="26" t="str">
        <f t="shared" si="34"/>
        <v>N/A</v>
      </c>
      <c r="AN41" s="25" t="str">
        <f t="shared" si="35"/>
        <v>-</v>
      </c>
      <c r="AO41" s="25" t="str">
        <f t="shared" si="36"/>
        <v>System matches.</v>
      </c>
      <c r="AP41" s="25" t="str">
        <f t="shared" si="37"/>
        <v>-</v>
      </c>
      <c r="AQ41" s="25" t="b">
        <f t="shared" si="38"/>
        <v>0</v>
      </c>
      <c r="AR41" s="25" t="b">
        <f t="shared" ca="1" si="39"/>
        <v>0</v>
      </c>
      <c r="AS41" s="25" t="b">
        <f t="shared" si="40"/>
        <v>0</v>
      </c>
      <c r="AT41" s="25" t="b">
        <f t="shared" ca="1" si="41"/>
        <v>0</v>
      </c>
      <c r="AV41" s="23" t="str">
        <f t="shared" si="18"/>
        <v>-</v>
      </c>
      <c r="AW41" s="23" t="str">
        <f t="shared" si="19"/>
        <v>-</v>
      </c>
      <c r="AX41" s="23" t="str">
        <f t="shared" si="20"/>
        <v>-</v>
      </c>
      <c r="AY41" s="23" t="str">
        <f t="shared" si="21"/>
        <v>-</v>
      </c>
      <c r="AZ41" s="23" t="str">
        <f t="shared" si="22"/>
        <v>-</v>
      </c>
      <c r="BA41" s="23" t="str">
        <f t="shared" si="23"/>
        <v>-</v>
      </c>
      <c r="BB41" s="23" t="str">
        <f t="shared" si="24"/>
        <v>-</v>
      </c>
      <c r="BC41" s="23" t="str">
        <f t="shared" si="25"/>
        <v>-</v>
      </c>
      <c r="BD41" s="23" t="str">
        <f t="shared" si="26"/>
        <v>-</v>
      </c>
      <c r="BE41" s="23" t="str">
        <f t="shared" si="27"/>
        <v>-</v>
      </c>
      <c r="BF41" s="23" t="str">
        <f t="shared" si="28"/>
        <v>-</v>
      </c>
      <c r="BG41" s="23" t="str">
        <f t="shared" si="29"/>
        <v>-</v>
      </c>
    </row>
    <row r="42" spans="1:59" x14ac:dyDescent="0.25">
      <c r="A42" s="23"/>
      <c r="B42" s="29"/>
      <c r="C42" s="23"/>
      <c r="D42" s="23"/>
      <c r="E42" s="23"/>
      <c r="F42" s="23"/>
      <c r="G42" s="24"/>
      <c r="H42" s="24"/>
      <c r="I42" s="24"/>
      <c r="J42" s="24"/>
      <c r="K42" s="23"/>
      <c r="L42" s="24"/>
      <c r="M42" s="24"/>
      <c r="N42" s="23"/>
      <c r="O42" s="24"/>
      <c r="P42" s="24"/>
      <c r="Q42" s="25" t="b">
        <f t="shared" si="2"/>
        <v>1</v>
      </c>
      <c r="R42" s="25" t="b">
        <f t="shared" si="3"/>
        <v>1</v>
      </c>
      <c r="S42" s="25" t="b">
        <f t="shared" si="4"/>
        <v>1</v>
      </c>
      <c r="T42" s="25" t="b">
        <f t="shared" si="5"/>
        <v>1</v>
      </c>
      <c r="U42" s="25" t="b">
        <f t="shared" si="6"/>
        <v>1</v>
      </c>
      <c r="V42" s="25" t="b">
        <f t="shared" si="7"/>
        <v>1</v>
      </c>
      <c r="W42" s="25" t="b">
        <f t="shared" si="8"/>
        <v>1</v>
      </c>
      <c r="X42" s="25" t="b">
        <f t="shared" si="9"/>
        <v>1</v>
      </c>
      <c r="Y42" s="25" t="b">
        <f t="shared" si="10"/>
        <v>1</v>
      </c>
      <c r="Z42" s="25" t="b">
        <f t="shared" si="11"/>
        <v>1</v>
      </c>
      <c r="AA42" s="25" t="b">
        <f t="shared" si="12"/>
        <v>1</v>
      </c>
      <c r="AB42" s="25" t="b">
        <f t="shared" si="13"/>
        <v>1</v>
      </c>
      <c r="AC42" s="25" t="b">
        <f t="shared" si="14"/>
        <v>1</v>
      </c>
      <c r="AD42" s="25" t="b">
        <f t="shared" si="15"/>
        <v>1</v>
      </c>
      <c r="AE42" s="25" t="b">
        <f t="shared" si="16"/>
        <v>1</v>
      </c>
      <c r="AG42" s="26" t="str">
        <f t="shared" si="30"/>
        <v>N/A</v>
      </c>
      <c r="AH42" s="27" t="str">
        <f t="shared" si="31"/>
        <v>N/A</v>
      </c>
      <c r="AI42" s="26" t="str">
        <f t="shared" si="32"/>
        <v>N/A</v>
      </c>
      <c r="AJ42" s="26" t="str">
        <f t="shared" si="33"/>
        <v>N/A</v>
      </c>
      <c r="AK42" s="27" t="str">
        <f t="shared" si="17"/>
        <v>N/A</v>
      </c>
      <c r="AL42" s="26" t="str">
        <f t="shared" si="34"/>
        <v>N/A</v>
      </c>
      <c r="AN42" s="25" t="str">
        <f t="shared" si="35"/>
        <v>-</v>
      </c>
      <c r="AO42" s="25" t="str">
        <f t="shared" si="36"/>
        <v>System matches.</v>
      </c>
      <c r="AP42" s="25" t="str">
        <f t="shared" si="37"/>
        <v>-</v>
      </c>
      <c r="AQ42" s="25" t="b">
        <f t="shared" si="38"/>
        <v>0</v>
      </c>
      <c r="AR42" s="25" t="b">
        <f t="shared" ca="1" si="39"/>
        <v>0</v>
      </c>
      <c r="AS42" s="25" t="b">
        <f t="shared" si="40"/>
        <v>0</v>
      </c>
      <c r="AT42" s="25" t="b">
        <f t="shared" ca="1" si="41"/>
        <v>0</v>
      </c>
      <c r="AV42" s="23" t="str">
        <f t="shared" si="18"/>
        <v>-</v>
      </c>
      <c r="AW42" s="23" t="str">
        <f t="shared" si="19"/>
        <v>-</v>
      </c>
      <c r="AX42" s="23" t="str">
        <f t="shared" si="20"/>
        <v>-</v>
      </c>
      <c r="AY42" s="23" t="str">
        <f t="shared" si="21"/>
        <v>-</v>
      </c>
      <c r="AZ42" s="23" t="str">
        <f t="shared" si="22"/>
        <v>-</v>
      </c>
      <c r="BA42" s="23" t="str">
        <f t="shared" si="23"/>
        <v>-</v>
      </c>
      <c r="BB42" s="23" t="str">
        <f t="shared" si="24"/>
        <v>-</v>
      </c>
      <c r="BC42" s="23" t="str">
        <f t="shared" si="25"/>
        <v>-</v>
      </c>
      <c r="BD42" s="23" t="str">
        <f t="shared" si="26"/>
        <v>-</v>
      </c>
      <c r="BE42" s="23" t="str">
        <f t="shared" si="27"/>
        <v>-</v>
      </c>
      <c r="BF42" s="23" t="str">
        <f t="shared" si="28"/>
        <v>-</v>
      </c>
      <c r="BG42" s="23" t="str">
        <f t="shared" si="29"/>
        <v>-</v>
      </c>
    </row>
    <row r="43" spans="1:59" x14ac:dyDescent="0.25">
      <c r="A43" s="23"/>
      <c r="B43" s="29"/>
      <c r="C43" s="23"/>
      <c r="D43" s="23"/>
      <c r="E43" s="23"/>
      <c r="F43" s="23"/>
      <c r="G43" s="24"/>
      <c r="H43" s="24"/>
      <c r="I43" s="24"/>
      <c r="J43" s="24"/>
      <c r="K43" s="23"/>
      <c r="L43" s="24"/>
      <c r="M43" s="24"/>
      <c r="N43" s="23"/>
      <c r="O43" s="24"/>
      <c r="P43" s="24"/>
      <c r="Q43" s="25" t="b">
        <f t="shared" si="2"/>
        <v>1</v>
      </c>
      <c r="R43" s="25" t="b">
        <f t="shared" si="3"/>
        <v>1</v>
      </c>
      <c r="S43" s="25" t="b">
        <f t="shared" si="4"/>
        <v>1</v>
      </c>
      <c r="T43" s="25" t="b">
        <f t="shared" si="5"/>
        <v>1</v>
      </c>
      <c r="U43" s="25" t="b">
        <f t="shared" si="6"/>
        <v>1</v>
      </c>
      <c r="V43" s="25" t="b">
        <f t="shared" si="7"/>
        <v>1</v>
      </c>
      <c r="W43" s="25" t="b">
        <f t="shared" si="8"/>
        <v>1</v>
      </c>
      <c r="X43" s="25" t="b">
        <f t="shared" si="9"/>
        <v>1</v>
      </c>
      <c r="Y43" s="25" t="b">
        <f t="shared" si="10"/>
        <v>1</v>
      </c>
      <c r="Z43" s="25" t="b">
        <f t="shared" si="11"/>
        <v>1</v>
      </c>
      <c r="AA43" s="25" t="b">
        <f t="shared" si="12"/>
        <v>1</v>
      </c>
      <c r="AB43" s="25" t="b">
        <f t="shared" si="13"/>
        <v>1</v>
      </c>
      <c r="AC43" s="25" t="b">
        <f t="shared" si="14"/>
        <v>1</v>
      </c>
      <c r="AD43" s="25" t="b">
        <f t="shared" si="15"/>
        <v>1</v>
      </c>
      <c r="AE43" s="25" t="b">
        <f t="shared" si="16"/>
        <v>1</v>
      </c>
      <c r="AG43" s="26" t="str">
        <f t="shared" si="30"/>
        <v>N/A</v>
      </c>
      <c r="AH43" s="27" t="str">
        <f t="shared" si="31"/>
        <v>N/A</v>
      </c>
      <c r="AI43" s="26" t="str">
        <f t="shared" si="32"/>
        <v>N/A</v>
      </c>
      <c r="AJ43" s="26" t="str">
        <f t="shared" si="33"/>
        <v>N/A</v>
      </c>
      <c r="AK43" s="27" t="str">
        <f t="shared" si="17"/>
        <v>N/A</v>
      </c>
      <c r="AL43" s="26" t="str">
        <f t="shared" si="34"/>
        <v>N/A</v>
      </c>
      <c r="AN43" s="25" t="str">
        <f t="shared" si="35"/>
        <v>-</v>
      </c>
      <c r="AO43" s="25" t="str">
        <f t="shared" si="36"/>
        <v>System matches.</v>
      </c>
      <c r="AP43" s="25" t="str">
        <f t="shared" si="37"/>
        <v>-</v>
      </c>
      <c r="AQ43" s="25" t="b">
        <f t="shared" si="38"/>
        <v>0</v>
      </c>
      <c r="AR43" s="25" t="b">
        <f t="shared" ca="1" si="39"/>
        <v>0</v>
      </c>
      <c r="AS43" s="25" t="b">
        <f t="shared" si="40"/>
        <v>0</v>
      </c>
      <c r="AT43" s="25" t="b">
        <f t="shared" ca="1" si="41"/>
        <v>0</v>
      </c>
      <c r="AV43" s="23" t="str">
        <f t="shared" si="18"/>
        <v>-</v>
      </c>
      <c r="AW43" s="23" t="str">
        <f t="shared" si="19"/>
        <v>-</v>
      </c>
      <c r="AX43" s="23" t="str">
        <f t="shared" si="20"/>
        <v>-</v>
      </c>
      <c r="AY43" s="23" t="str">
        <f t="shared" si="21"/>
        <v>-</v>
      </c>
      <c r="AZ43" s="23" t="str">
        <f t="shared" si="22"/>
        <v>-</v>
      </c>
      <c r="BA43" s="23" t="str">
        <f t="shared" si="23"/>
        <v>-</v>
      </c>
      <c r="BB43" s="23" t="str">
        <f t="shared" si="24"/>
        <v>-</v>
      </c>
      <c r="BC43" s="23" t="str">
        <f t="shared" si="25"/>
        <v>-</v>
      </c>
      <c r="BD43" s="23" t="str">
        <f t="shared" si="26"/>
        <v>-</v>
      </c>
      <c r="BE43" s="23" t="str">
        <f t="shared" si="27"/>
        <v>-</v>
      </c>
      <c r="BF43" s="23" t="str">
        <f t="shared" si="28"/>
        <v>-</v>
      </c>
      <c r="BG43" s="23" t="str">
        <f t="shared" si="29"/>
        <v>-</v>
      </c>
    </row>
    <row r="44" spans="1:59" x14ac:dyDescent="0.25">
      <c r="A44" s="23"/>
      <c r="B44" s="29"/>
      <c r="C44" s="23"/>
      <c r="D44" s="23"/>
      <c r="E44" s="23"/>
      <c r="F44" s="23"/>
      <c r="G44" s="24"/>
      <c r="H44" s="24"/>
      <c r="I44" s="24"/>
      <c r="J44" s="24"/>
      <c r="K44" s="23"/>
      <c r="L44" s="24"/>
      <c r="M44" s="24"/>
      <c r="N44" s="23"/>
      <c r="O44" s="24"/>
      <c r="P44" s="24"/>
      <c r="Q44" s="25" t="b">
        <f t="shared" si="2"/>
        <v>1</v>
      </c>
      <c r="R44" s="25" t="b">
        <f t="shared" si="3"/>
        <v>1</v>
      </c>
      <c r="S44" s="25" t="b">
        <f t="shared" si="4"/>
        <v>1</v>
      </c>
      <c r="T44" s="25" t="b">
        <f t="shared" si="5"/>
        <v>1</v>
      </c>
      <c r="U44" s="25" t="b">
        <f t="shared" si="6"/>
        <v>1</v>
      </c>
      <c r="V44" s="25" t="b">
        <f t="shared" si="7"/>
        <v>1</v>
      </c>
      <c r="W44" s="25" t="b">
        <f t="shared" si="8"/>
        <v>1</v>
      </c>
      <c r="X44" s="25" t="b">
        <f t="shared" si="9"/>
        <v>1</v>
      </c>
      <c r="Y44" s="25" t="b">
        <f t="shared" si="10"/>
        <v>1</v>
      </c>
      <c r="Z44" s="25" t="b">
        <f t="shared" si="11"/>
        <v>1</v>
      </c>
      <c r="AA44" s="25" t="b">
        <f t="shared" si="12"/>
        <v>1</v>
      </c>
      <c r="AB44" s="25" t="b">
        <f t="shared" si="13"/>
        <v>1</v>
      </c>
      <c r="AC44" s="25" t="b">
        <f t="shared" si="14"/>
        <v>1</v>
      </c>
      <c r="AD44" s="25" t="b">
        <f t="shared" si="15"/>
        <v>1</v>
      </c>
      <c r="AE44" s="25" t="b">
        <f t="shared" si="16"/>
        <v>1</v>
      </c>
      <c r="AG44" s="26" t="str">
        <f t="shared" si="30"/>
        <v>N/A</v>
      </c>
      <c r="AH44" s="27" t="str">
        <f t="shared" si="31"/>
        <v>N/A</v>
      </c>
      <c r="AI44" s="26" t="str">
        <f t="shared" si="32"/>
        <v>N/A</v>
      </c>
      <c r="AJ44" s="26" t="str">
        <f t="shared" si="33"/>
        <v>N/A</v>
      </c>
      <c r="AK44" s="27" t="str">
        <f t="shared" si="17"/>
        <v>N/A</v>
      </c>
      <c r="AL44" s="26" t="str">
        <f t="shared" si="34"/>
        <v>N/A</v>
      </c>
      <c r="AN44" s="25" t="str">
        <f t="shared" si="35"/>
        <v>-</v>
      </c>
      <c r="AO44" s="25" t="str">
        <f t="shared" si="36"/>
        <v>System matches.</v>
      </c>
      <c r="AP44" s="25" t="str">
        <f t="shared" si="37"/>
        <v>-</v>
      </c>
      <c r="AQ44" s="25" t="b">
        <f t="shared" si="38"/>
        <v>0</v>
      </c>
      <c r="AR44" s="25" t="b">
        <f t="shared" ca="1" si="39"/>
        <v>0</v>
      </c>
      <c r="AS44" s="25" t="b">
        <f t="shared" si="40"/>
        <v>0</v>
      </c>
      <c r="AT44" s="25" t="b">
        <f t="shared" ca="1" si="41"/>
        <v>0</v>
      </c>
      <c r="AV44" s="23" t="str">
        <f t="shared" si="18"/>
        <v>-</v>
      </c>
      <c r="AW44" s="23" t="str">
        <f t="shared" si="19"/>
        <v>-</v>
      </c>
      <c r="AX44" s="23" t="str">
        <f t="shared" si="20"/>
        <v>-</v>
      </c>
      <c r="AY44" s="23" t="str">
        <f t="shared" si="21"/>
        <v>-</v>
      </c>
      <c r="AZ44" s="23" t="str">
        <f t="shared" si="22"/>
        <v>-</v>
      </c>
      <c r="BA44" s="23" t="str">
        <f t="shared" si="23"/>
        <v>-</v>
      </c>
      <c r="BB44" s="23" t="str">
        <f t="shared" si="24"/>
        <v>-</v>
      </c>
      <c r="BC44" s="23" t="str">
        <f t="shared" si="25"/>
        <v>-</v>
      </c>
      <c r="BD44" s="23" t="str">
        <f t="shared" si="26"/>
        <v>-</v>
      </c>
      <c r="BE44" s="23" t="str">
        <f t="shared" si="27"/>
        <v>-</v>
      </c>
      <c r="BF44" s="23" t="str">
        <f t="shared" si="28"/>
        <v>-</v>
      </c>
      <c r="BG44" s="23" t="str">
        <f t="shared" si="29"/>
        <v>-</v>
      </c>
    </row>
    <row r="45" spans="1:59" x14ac:dyDescent="0.25">
      <c r="A45" s="23"/>
      <c r="B45" s="29"/>
      <c r="C45" s="23"/>
      <c r="D45" s="23"/>
      <c r="E45" s="23"/>
      <c r="F45" s="23"/>
      <c r="G45" s="24"/>
      <c r="H45" s="24"/>
      <c r="I45" s="24"/>
      <c r="J45" s="24"/>
      <c r="K45" s="23"/>
      <c r="L45" s="24"/>
      <c r="M45" s="24"/>
      <c r="N45" s="23"/>
      <c r="O45" s="24"/>
      <c r="P45" s="24"/>
      <c r="Q45" s="25" t="b">
        <f t="shared" si="2"/>
        <v>1</v>
      </c>
      <c r="R45" s="25" t="b">
        <f t="shared" si="3"/>
        <v>1</v>
      </c>
      <c r="S45" s="25" t="b">
        <f t="shared" si="4"/>
        <v>1</v>
      </c>
      <c r="T45" s="25" t="b">
        <f t="shared" si="5"/>
        <v>1</v>
      </c>
      <c r="U45" s="25" t="b">
        <f t="shared" si="6"/>
        <v>1</v>
      </c>
      <c r="V45" s="25" t="b">
        <f t="shared" si="7"/>
        <v>1</v>
      </c>
      <c r="W45" s="25" t="b">
        <f t="shared" si="8"/>
        <v>1</v>
      </c>
      <c r="X45" s="25" t="b">
        <f t="shared" si="9"/>
        <v>1</v>
      </c>
      <c r="Y45" s="25" t="b">
        <f t="shared" si="10"/>
        <v>1</v>
      </c>
      <c r="Z45" s="25" t="b">
        <f t="shared" si="11"/>
        <v>1</v>
      </c>
      <c r="AA45" s="25" t="b">
        <f t="shared" si="12"/>
        <v>1</v>
      </c>
      <c r="AB45" s="25" t="b">
        <f t="shared" si="13"/>
        <v>1</v>
      </c>
      <c r="AC45" s="25" t="b">
        <f t="shared" si="14"/>
        <v>1</v>
      </c>
      <c r="AD45" s="25" t="b">
        <f t="shared" si="15"/>
        <v>1</v>
      </c>
      <c r="AE45" s="25" t="b">
        <f t="shared" si="16"/>
        <v>1</v>
      </c>
      <c r="AG45" s="26" t="str">
        <f t="shared" si="30"/>
        <v>N/A</v>
      </c>
      <c r="AH45" s="27" t="str">
        <f t="shared" si="31"/>
        <v>N/A</v>
      </c>
      <c r="AI45" s="26" t="str">
        <f t="shared" si="32"/>
        <v>N/A</v>
      </c>
      <c r="AJ45" s="26" t="str">
        <f t="shared" si="33"/>
        <v>N/A</v>
      </c>
      <c r="AK45" s="27" t="str">
        <f t="shared" si="17"/>
        <v>N/A</v>
      </c>
      <c r="AL45" s="26" t="str">
        <f t="shared" si="34"/>
        <v>N/A</v>
      </c>
      <c r="AN45" s="25" t="str">
        <f t="shared" si="35"/>
        <v>-</v>
      </c>
      <c r="AO45" s="25" t="str">
        <f t="shared" si="36"/>
        <v>System matches.</v>
      </c>
      <c r="AP45" s="25" t="str">
        <f t="shared" si="37"/>
        <v>-</v>
      </c>
      <c r="AQ45" s="25" t="b">
        <f t="shared" si="38"/>
        <v>0</v>
      </c>
      <c r="AR45" s="25" t="b">
        <f t="shared" ca="1" si="39"/>
        <v>0</v>
      </c>
      <c r="AS45" s="25" t="b">
        <f t="shared" si="40"/>
        <v>0</v>
      </c>
      <c r="AT45" s="25" t="b">
        <f t="shared" ca="1" si="41"/>
        <v>0</v>
      </c>
      <c r="AV45" s="23" t="str">
        <f t="shared" si="18"/>
        <v>-</v>
      </c>
      <c r="AW45" s="23" t="str">
        <f t="shared" si="19"/>
        <v>-</v>
      </c>
      <c r="AX45" s="23" t="str">
        <f t="shared" si="20"/>
        <v>-</v>
      </c>
      <c r="AY45" s="23" t="str">
        <f t="shared" si="21"/>
        <v>-</v>
      </c>
      <c r="AZ45" s="23" t="str">
        <f t="shared" si="22"/>
        <v>-</v>
      </c>
      <c r="BA45" s="23" t="str">
        <f t="shared" si="23"/>
        <v>-</v>
      </c>
      <c r="BB45" s="23" t="str">
        <f t="shared" si="24"/>
        <v>-</v>
      </c>
      <c r="BC45" s="23" t="str">
        <f t="shared" si="25"/>
        <v>-</v>
      </c>
      <c r="BD45" s="23" t="str">
        <f t="shared" si="26"/>
        <v>-</v>
      </c>
      <c r="BE45" s="23" t="str">
        <f t="shared" si="27"/>
        <v>-</v>
      </c>
      <c r="BF45" s="23" t="str">
        <f t="shared" si="28"/>
        <v>-</v>
      </c>
      <c r="BG45" s="23" t="str">
        <f t="shared" si="29"/>
        <v>-</v>
      </c>
    </row>
    <row r="46" spans="1:59" x14ac:dyDescent="0.25">
      <c r="A46" s="23"/>
      <c r="B46" s="29"/>
      <c r="C46" s="23"/>
      <c r="D46" s="23"/>
      <c r="E46" s="23"/>
      <c r="F46" s="23"/>
      <c r="G46" s="24"/>
      <c r="H46" s="24"/>
      <c r="I46" s="24"/>
      <c r="J46" s="24"/>
      <c r="K46" s="23"/>
      <c r="L46" s="24"/>
      <c r="M46" s="24"/>
      <c r="N46" s="23"/>
      <c r="O46" s="24"/>
      <c r="P46" s="24"/>
      <c r="Q46" s="25" t="b">
        <f t="shared" si="2"/>
        <v>1</v>
      </c>
      <c r="R46" s="25" t="b">
        <f t="shared" si="3"/>
        <v>1</v>
      </c>
      <c r="S46" s="25" t="b">
        <f t="shared" si="4"/>
        <v>1</v>
      </c>
      <c r="T46" s="25" t="b">
        <f t="shared" si="5"/>
        <v>1</v>
      </c>
      <c r="U46" s="25" t="b">
        <f t="shared" si="6"/>
        <v>1</v>
      </c>
      <c r="V46" s="25" t="b">
        <f t="shared" si="7"/>
        <v>1</v>
      </c>
      <c r="W46" s="25" t="b">
        <f t="shared" si="8"/>
        <v>1</v>
      </c>
      <c r="X46" s="25" t="b">
        <f t="shared" si="9"/>
        <v>1</v>
      </c>
      <c r="Y46" s="25" t="b">
        <f t="shared" si="10"/>
        <v>1</v>
      </c>
      <c r="Z46" s="25" t="b">
        <f t="shared" si="11"/>
        <v>1</v>
      </c>
      <c r="AA46" s="25" t="b">
        <f t="shared" si="12"/>
        <v>1</v>
      </c>
      <c r="AB46" s="25" t="b">
        <f t="shared" si="13"/>
        <v>1</v>
      </c>
      <c r="AC46" s="25" t="b">
        <f t="shared" si="14"/>
        <v>1</v>
      </c>
      <c r="AD46" s="25" t="b">
        <f t="shared" si="15"/>
        <v>1</v>
      </c>
      <c r="AE46" s="25" t="b">
        <f t="shared" si="16"/>
        <v>1</v>
      </c>
      <c r="AG46" s="26" t="str">
        <f t="shared" si="30"/>
        <v>N/A</v>
      </c>
      <c r="AH46" s="27" t="str">
        <f t="shared" si="31"/>
        <v>N/A</v>
      </c>
      <c r="AI46" s="26" t="str">
        <f t="shared" si="32"/>
        <v>N/A</v>
      </c>
      <c r="AJ46" s="26" t="str">
        <f t="shared" si="33"/>
        <v>N/A</v>
      </c>
      <c r="AK46" s="27" t="str">
        <f t="shared" si="17"/>
        <v>N/A</v>
      </c>
      <c r="AL46" s="26" t="str">
        <f t="shared" si="34"/>
        <v>N/A</v>
      </c>
      <c r="AN46" s="25" t="str">
        <f t="shared" si="35"/>
        <v>-</v>
      </c>
      <c r="AO46" s="25" t="str">
        <f t="shared" si="36"/>
        <v>System matches.</v>
      </c>
      <c r="AP46" s="25" t="str">
        <f t="shared" si="37"/>
        <v>-</v>
      </c>
      <c r="AQ46" s="25" t="b">
        <f t="shared" si="38"/>
        <v>0</v>
      </c>
      <c r="AR46" s="25" t="b">
        <f t="shared" ca="1" si="39"/>
        <v>0</v>
      </c>
      <c r="AS46" s="25" t="b">
        <f t="shared" si="40"/>
        <v>0</v>
      </c>
      <c r="AT46" s="25" t="b">
        <f t="shared" ca="1" si="41"/>
        <v>0</v>
      </c>
      <c r="AV46" s="23" t="str">
        <f t="shared" si="18"/>
        <v>-</v>
      </c>
      <c r="AW46" s="23" t="str">
        <f t="shared" si="19"/>
        <v>-</v>
      </c>
      <c r="AX46" s="23" t="str">
        <f t="shared" si="20"/>
        <v>-</v>
      </c>
      <c r="AY46" s="23" t="str">
        <f t="shared" si="21"/>
        <v>-</v>
      </c>
      <c r="AZ46" s="23" t="str">
        <f t="shared" si="22"/>
        <v>-</v>
      </c>
      <c r="BA46" s="23" t="str">
        <f t="shared" si="23"/>
        <v>-</v>
      </c>
      <c r="BB46" s="23" t="str">
        <f t="shared" si="24"/>
        <v>-</v>
      </c>
      <c r="BC46" s="23" t="str">
        <f t="shared" si="25"/>
        <v>-</v>
      </c>
      <c r="BD46" s="23" t="str">
        <f t="shared" si="26"/>
        <v>-</v>
      </c>
      <c r="BE46" s="23" t="str">
        <f t="shared" si="27"/>
        <v>-</v>
      </c>
      <c r="BF46" s="23" t="str">
        <f t="shared" si="28"/>
        <v>-</v>
      </c>
      <c r="BG46" s="23" t="str">
        <f t="shared" si="29"/>
        <v>-</v>
      </c>
    </row>
    <row r="47" spans="1:59" x14ac:dyDescent="0.25">
      <c r="A47" s="23"/>
      <c r="B47" s="29"/>
      <c r="C47" s="23"/>
      <c r="D47" s="23"/>
      <c r="E47" s="23"/>
      <c r="F47" s="23"/>
      <c r="G47" s="24"/>
      <c r="H47" s="24"/>
      <c r="I47" s="24"/>
      <c r="J47" s="24"/>
      <c r="K47" s="23"/>
      <c r="L47" s="24"/>
      <c r="M47" s="24"/>
      <c r="N47" s="23"/>
      <c r="O47" s="24"/>
      <c r="P47" s="24"/>
      <c r="Q47" s="25" t="b">
        <f t="shared" si="2"/>
        <v>1</v>
      </c>
      <c r="R47" s="25" t="b">
        <f t="shared" si="3"/>
        <v>1</v>
      </c>
      <c r="S47" s="25" t="b">
        <f t="shared" si="4"/>
        <v>1</v>
      </c>
      <c r="T47" s="25" t="b">
        <f t="shared" si="5"/>
        <v>1</v>
      </c>
      <c r="U47" s="25" t="b">
        <f t="shared" si="6"/>
        <v>1</v>
      </c>
      <c r="V47" s="25" t="b">
        <f t="shared" si="7"/>
        <v>1</v>
      </c>
      <c r="W47" s="25" t="b">
        <f t="shared" si="8"/>
        <v>1</v>
      </c>
      <c r="X47" s="25" t="b">
        <f t="shared" si="9"/>
        <v>1</v>
      </c>
      <c r="Y47" s="25" t="b">
        <f t="shared" si="10"/>
        <v>1</v>
      </c>
      <c r="Z47" s="25" t="b">
        <f t="shared" si="11"/>
        <v>1</v>
      </c>
      <c r="AA47" s="25" t="b">
        <f t="shared" si="12"/>
        <v>1</v>
      </c>
      <c r="AB47" s="25" t="b">
        <f t="shared" si="13"/>
        <v>1</v>
      </c>
      <c r="AC47" s="25" t="b">
        <f t="shared" si="14"/>
        <v>1</v>
      </c>
      <c r="AD47" s="25" t="b">
        <f t="shared" si="15"/>
        <v>1</v>
      </c>
      <c r="AE47" s="25" t="b">
        <f t="shared" si="16"/>
        <v>1</v>
      </c>
      <c r="AG47" s="26" t="str">
        <f t="shared" si="30"/>
        <v>N/A</v>
      </c>
      <c r="AH47" s="27" t="str">
        <f t="shared" si="31"/>
        <v>N/A</v>
      </c>
      <c r="AI47" s="26" t="str">
        <f t="shared" si="32"/>
        <v>N/A</v>
      </c>
      <c r="AJ47" s="26" t="str">
        <f t="shared" si="33"/>
        <v>N/A</v>
      </c>
      <c r="AK47" s="27" t="str">
        <f t="shared" si="17"/>
        <v>N/A</v>
      </c>
      <c r="AL47" s="26" t="str">
        <f t="shared" si="34"/>
        <v>N/A</v>
      </c>
      <c r="AN47" s="25" t="str">
        <f t="shared" si="35"/>
        <v>-</v>
      </c>
      <c r="AO47" s="25" t="str">
        <f t="shared" si="36"/>
        <v>System matches.</v>
      </c>
      <c r="AP47" s="25" t="str">
        <f t="shared" si="37"/>
        <v>-</v>
      </c>
      <c r="AQ47" s="25" t="b">
        <f t="shared" si="38"/>
        <v>0</v>
      </c>
      <c r="AR47" s="25" t="b">
        <f t="shared" ca="1" si="39"/>
        <v>0</v>
      </c>
      <c r="AS47" s="25" t="b">
        <f t="shared" si="40"/>
        <v>0</v>
      </c>
      <c r="AT47" s="25" t="b">
        <f t="shared" ca="1" si="41"/>
        <v>0</v>
      </c>
      <c r="AV47" s="23" t="str">
        <f t="shared" si="18"/>
        <v>-</v>
      </c>
      <c r="AW47" s="23" t="str">
        <f t="shared" si="19"/>
        <v>-</v>
      </c>
      <c r="AX47" s="23" t="str">
        <f t="shared" si="20"/>
        <v>-</v>
      </c>
      <c r="AY47" s="23" t="str">
        <f t="shared" si="21"/>
        <v>-</v>
      </c>
      <c r="AZ47" s="23" t="str">
        <f t="shared" si="22"/>
        <v>-</v>
      </c>
      <c r="BA47" s="23" t="str">
        <f t="shared" si="23"/>
        <v>-</v>
      </c>
      <c r="BB47" s="23" t="str">
        <f t="shared" si="24"/>
        <v>-</v>
      </c>
      <c r="BC47" s="23" t="str">
        <f t="shared" si="25"/>
        <v>-</v>
      </c>
      <c r="BD47" s="23" t="str">
        <f t="shared" si="26"/>
        <v>-</v>
      </c>
      <c r="BE47" s="23" t="str">
        <f t="shared" si="27"/>
        <v>-</v>
      </c>
      <c r="BF47" s="23" t="str">
        <f t="shared" si="28"/>
        <v>-</v>
      </c>
      <c r="BG47" s="23" t="str">
        <f t="shared" si="29"/>
        <v>-</v>
      </c>
    </row>
    <row r="48" spans="1:59" x14ac:dyDescent="0.25">
      <c r="A48" s="23"/>
      <c r="B48" s="29"/>
      <c r="C48" s="23"/>
      <c r="D48" s="23"/>
      <c r="E48" s="23"/>
      <c r="F48" s="23"/>
      <c r="G48" s="24"/>
      <c r="H48" s="24"/>
      <c r="I48" s="24"/>
      <c r="J48" s="24"/>
      <c r="K48" s="23"/>
      <c r="L48" s="24"/>
      <c r="M48" s="24"/>
      <c r="N48" s="23"/>
      <c r="O48" s="24"/>
      <c r="P48" s="24"/>
      <c r="Q48" s="25" t="b">
        <f t="shared" si="2"/>
        <v>1</v>
      </c>
      <c r="R48" s="25" t="b">
        <f t="shared" si="3"/>
        <v>1</v>
      </c>
      <c r="S48" s="25" t="b">
        <f t="shared" si="4"/>
        <v>1</v>
      </c>
      <c r="T48" s="25" t="b">
        <f t="shared" si="5"/>
        <v>1</v>
      </c>
      <c r="U48" s="25" t="b">
        <f t="shared" si="6"/>
        <v>1</v>
      </c>
      <c r="V48" s="25" t="b">
        <f t="shared" si="7"/>
        <v>1</v>
      </c>
      <c r="W48" s="25" t="b">
        <f t="shared" si="8"/>
        <v>1</v>
      </c>
      <c r="X48" s="25" t="b">
        <f t="shared" si="9"/>
        <v>1</v>
      </c>
      <c r="Y48" s="25" t="b">
        <f t="shared" si="10"/>
        <v>1</v>
      </c>
      <c r="Z48" s="25" t="b">
        <f t="shared" si="11"/>
        <v>1</v>
      </c>
      <c r="AA48" s="25" t="b">
        <f t="shared" si="12"/>
        <v>1</v>
      </c>
      <c r="AB48" s="25" t="b">
        <f t="shared" si="13"/>
        <v>1</v>
      </c>
      <c r="AC48" s="25" t="b">
        <f t="shared" si="14"/>
        <v>1</v>
      </c>
      <c r="AD48" s="25" t="b">
        <f t="shared" si="15"/>
        <v>1</v>
      </c>
      <c r="AE48" s="25" t="b">
        <f t="shared" si="16"/>
        <v>1</v>
      </c>
      <c r="AG48" s="26" t="str">
        <f t="shared" si="30"/>
        <v>N/A</v>
      </c>
      <c r="AH48" s="27" t="str">
        <f t="shared" si="31"/>
        <v>N/A</v>
      </c>
      <c r="AI48" s="26" t="str">
        <f t="shared" si="32"/>
        <v>N/A</v>
      </c>
      <c r="AJ48" s="26" t="str">
        <f t="shared" si="33"/>
        <v>N/A</v>
      </c>
      <c r="AK48" s="27" t="str">
        <f t="shared" si="17"/>
        <v>N/A</v>
      </c>
      <c r="AL48" s="26" t="str">
        <f t="shared" si="34"/>
        <v>N/A</v>
      </c>
      <c r="AN48" s="25" t="str">
        <f t="shared" si="35"/>
        <v>-</v>
      </c>
      <c r="AO48" s="25" t="str">
        <f t="shared" si="36"/>
        <v>System matches.</v>
      </c>
      <c r="AP48" s="25" t="str">
        <f t="shared" si="37"/>
        <v>-</v>
      </c>
      <c r="AQ48" s="25" t="b">
        <f t="shared" si="38"/>
        <v>0</v>
      </c>
      <c r="AR48" s="25" t="b">
        <f t="shared" ca="1" si="39"/>
        <v>0</v>
      </c>
      <c r="AS48" s="25" t="b">
        <f t="shared" si="40"/>
        <v>0</v>
      </c>
      <c r="AT48" s="25" t="b">
        <f t="shared" ca="1" si="41"/>
        <v>0</v>
      </c>
      <c r="AV48" s="23" t="str">
        <f t="shared" si="18"/>
        <v>-</v>
      </c>
      <c r="AW48" s="23" t="str">
        <f t="shared" si="19"/>
        <v>-</v>
      </c>
      <c r="AX48" s="23" t="str">
        <f t="shared" si="20"/>
        <v>-</v>
      </c>
      <c r="AY48" s="23" t="str">
        <f t="shared" si="21"/>
        <v>-</v>
      </c>
      <c r="AZ48" s="23" t="str">
        <f t="shared" si="22"/>
        <v>-</v>
      </c>
      <c r="BA48" s="23" t="str">
        <f t="shared" si="23"/>
        <v>-</v>
      </c>
      <c r="BB48" s="23" t="str">
        <f t="shared" si="24"/>
        <v>-</v>
      </c>
      <c r="BC48" s="23" t="str">
        <f t="shared" si="25"/>
        <v>-</v>
      </c>
      <c r="BD48" s="23" t="str">
        <f t="shared" si="26"/>
        <v>-</v>
      </c>
      <c r="BE48" s="23" t="str">
        <f t="shared" si="27"/>
        <v>-</v>
      </c>
      <c r="BF48" s="23" t="str">
        <f t="shared" si="28"/>
        <v>-</v>
      </c>
      <c r="BG48" s="23" t="str">
        <f t="shared" si="29"/>
        <v>-</v>
      </c>
    </row>
    <row r="49" spans="1:59" x14ac:dyDescent="0.25">
      <c r="A49" s="23"/>
      <c r="B49" s="29"/>
      <c r="C49" s="23"/>
      <c r="D49" s="23"/>
      <c r="E49" s="23"/>
      <c r="F49" s="23"/>
      <c r="G49" s="24"/>
      <c r="H49" s="24"/>
      <c r="I49" s="24"/>
      <c r="J49" s="24"/>
      <c r="K49" s="23"/>
      <c r="L49" s="24"/>
      <c r="M49" s="24"/>
      <c r="N49" s="23"/>
      <c r="O49" s="24"/>
      <c r="P49" s="24"/>
      <c r="Q49" s="25" t="b">
        <f t="shared" si="2"/>
        <v>1</v>
      </c>
      <c r="R49" s="25" t="b">
        <f t="shared" si="3"/>
        <v>1</v>
      </c>
      <c r="S49" s="25" t="b">
        <f t="shared" si="4"/>
        <v>1</v>
      </c>
      <c r="T49" s="25" t="b">
        <f t="shared" si="5"/>
        <v>1</v>
      </c>
      <c r="U49" s="25" t="b">
        <f t="shared" si="6"/>
        <v>1</v>
      </c>
      <c r="V49" s="25" t="b">
        <f t="shared" si="7"/>
        <v>1</v>
      </c>
      <c r="W49" s="25" t="b">
        <f t="shared" si="8"/>
        <v>1</v>
      </c>
      <c r="X49" s="25" t="b">
        <f t="shared" si="9"/>
        <v>1</v>
      </c>
      <c r="Y49" s="25" t="b">
        <f t="shared" si="10"/>
        <v>1</v>
      </c>
      <c r="Z49" s="25" t="b">
        <f t="shared" si="11"/>
        <v>1</v>
      </c>
      <c r="AA49" s="25" t="b">
        <f t="shared" si="12"/>
        <v>1</v>
      </c>
      <c r="AB49" s="25" t="b">
        <f t="shared" si="13"/>
        <v>1</v>
      </c>
      <c r="AC49" s="25" t="b">
        <f t="shared" si="14"/>
        <v>1</v>
      </c>
      <c r="AD49" s="25" t="b">
        <f t="shared" si="15"/>
        <v>1</v>
      </c>
      <c r="AE49" s="25" t="b">
        <f t="shared" si="16"/>
        <v>1</v>
      </c>
      <c r="AG49" s="26" t="str">
        <f t="shared" si="30"/>
        <v>N/A</v>
      </c>
      <c r="AH49" s="27" t="str">
        <f t="shared" si="31"/>
        <v>N/A</v>
      </c>
      <c r="AI49" s="26" t="str">
        <f t="shared" si="32"/>
        <v>N/A</v>
      </c>
      <c r="AJ49" s="26" t="str">
        <f t="shared" si="33"/>
        <v>N/A</v>
      </c>
      <c r="AK49" s="27" t="str">
        <f t="shared" si="17"/>
        <v>N/A</v>
      </c>
      <c r="AL49" s="26" t="str">
        <f t="shared" si="34"/>
        <v>N/A</v>
      </c>
      <c r="AN49" s="25" t="str">
        <f t="shared" si="35"/>
        <v>-</v>
      </c>
      <c r="AO49" s="25" t="str">
        <f t="shared" si="36"/>
        <v>System matches.</v>
      </c>
      <c r="AP49" s="25" t="str">
        <f t="shared" si="37"/>
        <v>-</v>
      </c>
      <c r="AQ49" s="25" t="b">
        <f t="shared" si="38"/>
        <v>0</v>
      </c>
      <c r="AR49" s="25" t="b">
        <f t="shared" ca="1" si="39"/>
        <v>0</v>
      </c>
      <c r="AS49" s="25" t="b">
        <f t="shared" si="40"/>
        <v>0</v>
      </c>
      <c r="AT49" s="25" t="b">
        <f t="shared" ca="1" si="41"/>
        <v>0</v>
      </c>
      <c r="AV49" s="23" t="str">
        <f t="shared" si="18"/>
        <v>-</v>
      </c>
      <c r="AW49" s="23" t="str">
        <f t="shared" si="19"/>
        <v>-</v>
      </c>
      <c r="AX49" s="23" t="str">
        <f t="shared" si="20"/>
        <v>-</v>
      </c>
      <c r="AY49" s="23" t="str">
        <f t="shared" si="21"/>
        <v>-</v>
      </c>
      <c r="AZ49" s="23" t="str">
        <f t="shared" si="22"/>
        <v>-</v>
      </c>
      <c r="BA49" s="23" t="str">
        <f t="shared" si="23"/>
        <v>-</v>
      </c>
      <c r="BB49" s="23" t="str">
        <f t="shared" si="24"/>
        <v>-</v>
      </c>
      <c r="BC49" s="23" t="str">
        <f t="shared" si="25"/>
        <v>-</v>
      </c>
      <c r="BD49" s="23" t="str">
        <f t="shared" si="26"/>
        <v>-</v>
      </c>
      <c r="BE49" s="23" t="str">
        <f t="shared" si="27"/>
        <v>-</v>
      </c>
      <c r="BF49" s="23" t="str">
        <f t="shared" si="28"/>
        <v>-</v>
      </c>
      <c r="BG49" s="23" t="str">
        <f t="shared" si="29"/>
        <v>-</v>
      </c>
    </row>
    <row r="50" spans="1:59" x14ac:dyDescent="0.25">
      <c r="A50" s="23"/>
      <c r="B50" s="29"/>
      <c r="C50" s="23"/>
      <c r="D50" s="23"/>
      <c r="E50" s="23"/>
      <c r="F50" s="23"/>
      <c r="G50" s="24"/>
      <c r="H50" s="24"/>
      <c r="I50" s="24"/>
      <c r="J50" s="24"/>
      <c r="K50" s="23"/>
      <c r="L50" s="24"/>
      <c r="M50" s="24"/>
      <c r="N50" s="23"/>
      <c r="O50" s="24"/>
      <c r="P50" s="24"/>
      <c r="Q50" s="25" t="b">
        <f t="shared" si="2"/>
        <v>1</v>
      </c>
      <c r="R50" s="25" t="b">
        <f t="shared" si="3"/>
        <v>1</v>
      </c>
      <c r="S50" s="25" t="b">
        <f t="shared" si="4"/>
        <v>1</v>
      </c>
      <c r="T50" s="25" t="b">
        <f t="shared" si="5"/>
        <v>1</v>
      </c>
      <c r="U50" s="25" t="b">
        <f t="shared" si="6"/>
        <v>1</v>
      </c>
      <c r="V50" s="25" t="b">
        <f t="shared" si="7"/>
        <v>1</v>
      </c>
      <c r="W50" s="25" t="b">
        <f t="shared" si="8"/>
        <v>1</v>
      </c>
      <c r="X50" s="25" t="b">
        <f t="shared" si="9"/>
        <v>1</v>
      </c>
      <c r="Y50" s="25" t="b">
        <f t="shared" si="10"/>
        <v>1</v>
      </c>
      <c r="Z50" s="25" t="b">
        <f t="shared" si="11"/>
        <v>1</v>
      </c>
      <c r="AA50" s="25" t="b">
        <f t="shared" si="12"/>
        <v>1</v>
      </c>
      <c r="AB50" s="25" t="b">
        <f t="shared" si="13"/>
        <v>1</v>
      </c>
      <c r="AC50" s="25" t="b">
        <f t="shared" si="14"/>
        <v>1</v>
      </c>
      <c r="AD50" s="25" t="b">
        <f t="shared" si="15"/>
        <v>1</v>
      </c>
      <c r="AE50" s="25" t="b">
        <f t="shared" si="16"/>
        <v>1</v>
      </c>
      <c r="AG50" s="26" t="str">
        <f t="shared" si="30"/>
        <v>N/A</v>
      </c>
      <c r="AH50" s="27" t="str">
        <f t="shared" si="31"/>
        <v>N/A</v>
      </c>
      <c r="AI50" s="26" t="str">
        <f t="shared" si="32"/>
        <v>N/A</v>
      </c>
      <c r="AJ50" s="26" t="str">
        <f t="shared" si="33"/>
        <v>N/A</v>
      </c>
      <c r="AK50" s="27" t="str">
        <f t="shared" si="17"/>
        <v>N/A</v>
      </c>
      <c r="AL50" s="26" t="str">
        <f t="shared" si="34"/>
        <v>N/A</v>
      </c>
      <c r="AN50" s="25" t="str">
        <f t="shared" si="35"/>
        <v>-</v>
      </c>
      <c r="AO50" s="25" t="str">
        <f t="shared" si="36"/>
        <v>System matches.</v>
      </c>
      <c r="AP50" s="25" t="str">
        <f t="shared" si="37"/>
        <v>-</v>
      </c>
      <c r="AQ50" s="25" t="b">
        <f t="shared" si="38"/>
        <v>0</v>
      </c>
      <c r="AR50" s="25" t="b">
        <f t="shared" ca="1" si="39"/>
        <v>0</v>
      </c>
      <c r="AS50" s="25" t="b">
        <f t="shared" si="40"/>
        <v>0</v>
      </c>
      <c r="AT50" s="25" t="b">
        <f t="shared" ca="1" si="41"/>
        <v>0</v>
      </c>
      <c r="AV50" s="23" t="str">
        <f t="shared" si="18"/>
        <v>-</v>
      </c>
      <c r="AW50" s="23" t="str">
        <f t="shared" si="19"/>
        <v>-</v>
      </c>
      <c r="AX50" s="23" t="str">
        <f t="shared" si="20"/>
        <v>-</v>
      </c>
      <c r="AY50" s="23" t="str">
        <f t="shared" si="21"/>
        <v>-</v>
      </c>
      <c r="AZ50" s="23" t="str">
        <f t="shared" si="22"/>
        <v>-</v>
      </c>
      <c r="BA50" s="23" t="str">
        <f t="shared" si="23"/>
        <v>-</v>
      </c>
      <c r="BB50" s="23" t="str">
        <f t="shared" si="24"/>
        <v>-</v>
      </c>
      <c r="BC50" s="23" t="str">
        <f t="shared" si="25"/>
        <v>-</v>
      </c>
      <c r="BD50" s="23" t="str">
        <f t="shared" si="26"/>
        <v>-</v>
      </c>
      <c r="BE50" s="23" t="str">
        <f t="shared" si="27"/>
        <v>-</v>
      </c>
      <c r="BF50" s="23" t="str">
        <f t="shared" si="28"/>
        <v>-</v>
      </c>
      <c r="BG50" s="23" t="str">
        <f t="shared" si="29"/>
        <v>-</v>
      </c>
    </row>
    <row r="51" spans="1:59" x14ac:dyDescent="0.25">
      <c r="A51" s="23"/>
      <c r="B51" s="29"/>
      <c r="C51" s="23"/>
      <c r="D51" s="23"/>
      <c r="E51" s="23"/>
      <c r="F51" s="23"/>
      <c r="G51" s="24"/>
      <c r="H51" s="24"/>
      <c r="I51" s="24"/>
      <c r="J51" s="24"/>
      <c r="K51" s="23"/>
      <c r="L51" s="24"/>
      <c r="M51" s="24"/>
      <c r="N51" s="23"/>
      <c r="O51" s="24"/>
      <c r="P51" s="24"/>
      <c r="Q51" s="25" t="b">
        <f t="shared" si="2"/>
        <v>1</v>
      </c>
      <c r="R51" s="25" t="b">
        <f t="shared" si="3"/>
        <v>1</v>
      </c>
      <c r="S51" s="25" t="b">
        <f t="shared" si="4"/>
        <v>1</v>
      </c>
      <c r="T51" s="25" t="b">
        <f t="shared" si="5"/>
        <v>1</v>
      </c>
      <c r="U51" s="25" t="b">
        <f t="shared" si="6"/>
        <v>1</v>
      </c>
      <c r="V51" s="25" t="b">
        <f t="shared" si="7"/>
        <v>1</v>
      </c>
      <c r="W51" s="25" t="b">
        <f t="shared" si="8"/>
        <v>1</v>
      </c>
      <c r="X51" s="25" t="b">
        <f t="shared" si="9"/>
        <v>1</v>
      </c>
      <c r="Y51" s="25" t="b">
        <f t="shared" si="10"/>
        <v>1</v>
      </c>
      <c r="Z51" s="25" t="b">
        <f t="shared" si="11"/>
        <v>1</v>
      </c>
      <c r="AA51" s="25" t="b">
        <f t="shared" si="12"/>
        <v>1</v>
      </c>
      <c r="AB51" s="25" t="b">
        <f t="shared" si="13"/>
        <v>1</v>
      </c>
      <c r="AC51" s="25" t="b">
        <f t="shared" si="14"/>
        <v>1</v>
      </c>
      <c r="AD51" s="25" t="b">
        <f t="shared" si="15"/>
        <v>1</v>
      </c>
      <c r="AE51" s="25" t="b">
        <f t="shared" si="16"/>
        <v>1</v>
      </c>
      <c r="AG51" s="26" t="str">
        <f t="shared" si="30"/>
        <v>N/A</v>
      </c>
      <c r="AH51" s="27" t="str">
        <f t="shared" si="31"/>
        <v>N/A</v>
      </c>
      <c r="AI51" s="26" t="str">
        <f t="shared" si="32"/>
        <v>N/A</v>
      </c>
      <c r="AJ51" s="26" t="str">
        <f t="shared" si="33"/>
        <v>N/A</v>
      </c>
      <c r="AK51" s="27" t="str">
        <f t="shared" si="17"/>
        <v>N/A</v>
      </c>
      <c r="AL51" s="26" t="str">
        <f t="shared" si="34"/>
        <v>N/A</v>
      </c>
      <c r="AN51" s="25" t="str">
        <f t="shared" si="35"/>
        <v>-</v>
      </c>
      <c r="AO51" s="25" t="str">
        <f t="shared" si="36"/>
        <v>System matches.</v>
      </c>
      <c r="AP51" s="25" t="str">
        <f t="shared" si="37"/>
        <v>-</v>
      </c>
      <c r="AQ51" s="25" t="b">
        <f t="shared" si="38"/>
        <v>0</v>
      </c>
      <c r="AR51" s="25" t="b">
        <f t="shared" ca="1" si="39"/>
        <v>0</v>
      </c>
      <c r="AS51" s="25" t="b">
        <f t="shared" si="40"/>
        <v>0</v>
      </c>
      <c r="AT51" s="25" t="b">
        <f t="shared" ca="1" si="41"/>
        <v>0</v>
      </c>
      <c r="AV51" s="23" t="str">
        <f t="shared" si="18"/>
        <v>-</v>
      </c>
      <c r="AW51" s="23" t="str">
        <f t="shared" si="19"/>
        <v>-</v>
      </c>
      <c r="AX51" s="23" t="str">
        <f t="shared" si="20"/>
        <v>-</v>
      </c>
      <c r="AY51" s="23" t="str">
        <f t="shared" si="21"/>
        <v>-</v>
      </c>
      <c r="AZ51" s="23" t="str">
        <f t="shared" si="22"/>
        <v>-</v>
      </c>
      <c r="BA51" s="23" t="str">
        <f t="shared" si="23"/>
        <v>-</v>
      </c>
      <c r="BB51" s="23" t="str">
        <f t="shared" si="24"/>
        <v>-</v>
      </c>
      <c r="BC51" s="23" t="str">
        <f t="shared" si="25"/>
        <v>-</v>
      </c>
      <c r="BD51" s="23" t="str">
        <f t="shared" si="26"/>
        <v>-</v>
      </c>
      <c r="BE51" s="23" t="str">
        <f t="shared" si="27"/>
        <v>-</v>
      </c>
      <c r="BF51" s="23" t="str">
        <f t="shared" si="28"/>
        <v>-</v>
      </c>
      <c r="BG51" s="23" t="str">
        <f t="shared" si="29"/>
        <v>-</v>
      </c>
    </row>
    <row r="52" spans="1:59" x14ac:dyDescent="0.25">
      <c r="A52" s="23"/>
      <c r="B52" s="29"/>
      <c r="C52" s="23"/>
      <c r="D52" s="23"/>
      <c r="E52" s="23"/>
      <c r="F52" s="23"/>
      <c r="G52" s="24"/>
      <c r="H52" s="24"/>
      <c r="I52" s="24"/>
      <c r="J52" s="24"/>
      <c r="K52" s="23"/>
      <c r="L52" s="24"/>
      <c r="M52" s="24"/>
      <c r="N52" s="23"/>
      <c r="O52" s="24"/>
      <c r="P52" s="24"/>
      <c r="Q52" s="25" t="b">
        <f t="shared" si="2"/>
        <v>1</v>
      </c>
      <c r="R52" s="25" t="b">
        <f t="shared" si="3"/>
        <v>1</v>
      </c>
      <c r="S52" s="25" t="b">
        <f t="shared" si="4"/>
        <v>1</v>
      </c>
      <c r="T52" s="25" t="b">
        <f t="shared" si="5"/>
        <v>1</v>
      </c>
      <c r="U52" s="25" t="b">
        <f t="shared" si="6"/>
        <v>1</v>
      </c>
      <c r="V52" s="25" t="b">
        <f t="shared" si="7"/>
        <v>1</v>
      </c>
      <c r="W52" s="25" t="b">
        <f t="shared" si="8"/>
        <v>1</v>
      </c>
      <c r="X52" s="25" t="b">
        <f t="shared" si="9"/>
        <v>1</v>
      </c>
      <c r="Y52" s="25" t="b">
        <f t="shared" si="10"/>
        <v>1</v>
      </c>
      <c r="Z52" s="25" t="b">
        <f t="shared" si="11"/>
        <v>1</v>
      </c>
      <c r="AA52" s="25" t="b">
        <f t="shared" si="12"/>
        <v>1</v>
      </c>
      <c r="AB52" s="25" t="b">
        <f t="shared" si="13"/>
        <v>1</v>
      </c>
      <c r="AC52" s="25" t="b">
        <f t="shared" si="14"/>
        <v>1</v>
      </c>
      <c r="AD52" s="25" t="b">
        <f t="shared" si="15"/>
        <v>1</v>
      </c>
      <c r="AE52" s="25" t="b">
        <f t="shared" si="16"/>
        <v>1</v>
      </c>
      <c r="AG52" s="26" t="str">
        <f t="shared" si="30"/>
        <v>N/A</v>
      </c>
      <c r="AH52" s="27" t="str">
        <f t="shared" si="31"/>
        <v>N/A</v>
      </c>
      <c r="AI52" s="26" t="str">
        <f t="shared" si="32"/>
        <v>N/A</v>
      </c>
      <c r="AJ52" s="26" t="str">
        <f t="shared" si="33"/>
        <v>N/A</v>
      </c>
      <c r="AK52" s="27" t="str">
        <f t="shared" si="17"/>
        <v>N/A</v>
      </c>
      <c r="AL52" s="26" t="str">
        <f t="shared" si="34"/>
        <v>N/A</v>
      </c>
      <c r="AN52" s="25" t="str">
        <f t="shared" si="35"/>
        <v>-</v>
      </c>
      <c r="AO52" s="25" t="str">
        <f t="shared" si="36"/>
        <v>System matches.</v>
      </c>
      <c r="AP52" s="25" t="str">
        <f t="shared" si="37"/>
        <v>-</v>
      </c>
      <c r="AQ52" s="25" t="b">
        <f t="shared" si="38"/>
        <v>0</v>
      </c>
      <c r="AR52" s="25" t="b">
        <f t="shared" ca="1" si="39"/>
        <v>0</v>
      </c>
      <c r="AS52" s="25" t="b">
        <f t="shared" si="40"/>
        <v>0</v>
      </c>
      <c r="AT52" s="25" t="b">
        <f t="shared" ca="1" si="41"/>
        <v>0</v>
      </c>
      <c r="AV52" s="23" t="str">
        <f t="shared" si="18"/>
        <v>-</v>
      </c>
      <c r="AW52" s="23" t="str">
        <f t="shared" si="19"/>
        <v>-</v>
      </c>
      <c r="AX52" s="23" t="str">
        <f t="shared" si="20"/>
        <v>-</v>
      </c>
      <c r="AY52" s="23" t="str">
        <f t="shared" si="21"/>
        <v>-</v>
      </c>
      <c r="AZ52" s="23" t="str">
        <f t="shared" si="22"/>
        <v>-</v>
      </c>
      <c r="BA52" s="23" t="str">
        <f t="shared" si="23"/>
        <v>-</v>
      </c>
      <c r="BB52" s="23" t="str">
        <f t="shared" si="24"/>
        <v>-</v>
      </c>
      <c r="BC52" s="23" t="str">
        <f t="shared" si="25"/>
        <v>-</v>
      </c>
      <c r="BD52" s="23" t="str">
        <f t="shared" si="26"/>
        <v>-</v>
      </c>
      <c r="BE52" s="23" t="str">
        <f t="shared" si="27"/>
        <v>-</v>
      </c>
      <c r="BF52" s="23" t="str">
        <f t="shared" si="28"/>
        <v>-</v>
      </c>
      <c r="BG52" s="23" t="str">
        <f t="shared" si="29"/>
        <v>-</v>
      </c>
    </row>
    <row r="53" spans="1:59" x14ac:dyDescent="0.25">
      <c r="A53" s="23"/>
      <c r="B53" s="29"/>
      <c r="C53" s="23"/>
      <c r="D53" s="23"/>
      <c r="E53" s="23"/>
      <c r="F53" s="23"/>
      <c r="G53" s="24"/>
      <c r="H53" s="24"/>
      <c r="I53" s="24"/>
      <c r="J53" s="24"/>
      <c r="K53" s="23"/>
      <c r="L53" s="24"/>
      <c r="M53" s="24"/>
      <c r="N53" s="23"/>
      <c r="O53" s="24"/>
      <c r="P53" s="24"/>
      <c r="Q53" s="25" t="b">
        <f t="shared" si="2"/>
        <v>1</v>
      </c>
      <c r="R53" s="25" t="b">
        <f t="shared" si="3"/>
        <v>1</v>
      </c>
      <c r="S53" s="25" t="b">
        <f t="shared" si="4"/>
        <v>1</v>
      </c>
      <c r="T53" s="25" t="b">
        <f t="shared" si="5"/>
        <v>1</v>
      </c>
      <c r="U53" s="25" t="b">
        <f t="shared" si="6"/>
        <v>1</v>
      </c>
      <c r="V53" s="25" t="b">
        <f t="shared" si="7"/>
        <v>1</v>
      </c>
      <c r="W53" s="25" t="b">
        <f t="shared" si="8"/>
        <v>1</v>
      </c>
      <c r="X53" s="25" t="b">
        <f t="shared" si="9"/>
        <v>1</v>
      </c>
      <c r="Y53" s="25" t="b">
        <f t="shared" si="10"/>
        <v>1</v>
      </c>
      <c r="Z53" s="25" t="b">
        <f t="shared" si="11"/>
        <v>1</v>
      </c>
      <c r="AA53" s="25" t="b">
        <f t="shared" si="12"/>
        <v>1</v>
      </c>
      <c r="AB53" s="25" t="b">
        <f t="shared" si="13"/>
        <v>1</v>
      </c>
      <c r="AC53" s="25" t="b">
        <f t="shared" si="14"/>
        <v>1</v>
      </c>
      <c r="AD53" s="25" t="b">
        <f t="shared" si="15"/>
        <v>1</v>
      </c>
      <c r="AE53" s="25" t="b">
        <f t="shared" si="16"/>
        <v>1</v>
      </c>
      <c r="AG53" s="26" t="str">
        <f t="shared" si="30"/>
        <v>N/A</v>
      </c>
      <c r="AH53" s="27" t="str">
        <f t="shared" si="31"/>
        <v>N/A</v>
      </c>
      <c r="AI53" s="26" t="str">
        <f t="shared" si="32"/>
        <v>N/A</v>
      </c>
      <c r="AJ53" s="26" t="str">
        <f t="shared" si="33"/>
        <v>N/A</v>
      </c>
      <c r="AK53" s="27" t="str">
        <f t="shared" si="17"/>
        <v>N/A</v>
      </c>
      <c r="AL53" s="26" t="str">
        <f t="shared" si="34"/>
        <v>N/A</v>
      </c>
      <c r="AN53" s="25" t="str">
        <f t="shared" si="35"/>
        <v>-</v>
      </c>
      <c r="AO53" s="25" t="str">
        <f t="shared" si="36"/>
        <v>System matches.</v>
      </c>
      <c r="AP53" s="25" t="str">
        <f t="shared" si="37"/>
        <v>-</v>
      </c>
      <c r="AQ53" s="25" t="b">
        <f t="shared" si="38"/>
        <v>0</v>
      </c>
      <c r="AR53" s="25" t="b">
        <f t="shared" ca="1" si="39"/>
        <v>0</v>
      </c>
      <c r="AS53" s="25" t="b">
        <f t="shared" si="40"/>
        <v>0</v>
      </c>
      <c r="AT53" s="25" t="b">
        <f t="shared" ca="1" si="41"/>
        <v>0</v>
      </c>
      <c r="AV53" s="23" t="str">
        <f t="shared" si="18"/>
        <v>-</v>
      </c>
      <c r="AW53" s="23" t="str">
        <f t="shared" si="19"/>
        <v>-</v>
      </c>
      <c r="AX53" s="23" t="str">
        <f t="shared" si="20"/>
        <v>-</v>
      </c>
      <c r="AY53" s="23" t="str">
        <f t="shared" si="21"/>
        <v>-</v>
      </c>
      <c r="AZ53" s="23" t="str">
        <f t="shared" si="22"/>
        <v>-</v>
      </c>
      <c r="BA53" s="23" t="str">
        <f t="shared" si="23"/>
        <v>-</v>
      </c>
      <c r="BB53" s="23" t="str">
        <f t="shared" si="24"/>
        <v>-</v>
      </c>
      <c r="BC53" s="23" t="str">
        <f t="shared" si="25"/>
        <v>-</v>
      </c>
      <c r="BD53" s="23" t="str">
        <f t="shared" si="26"/>
        <v>-</v>
      </c>
      <c r="BE53" s="23" t="str">
        <f t="shared" si="27"/>
        <v>-</v>
      </c>
      <c r="BF53" s="23" t="str">
        <f t="shared" si="28"/>
        <v>-</v>
      </c>
      <c r="BG53" s="23" t="str">
        <f t="shared" si="29"/>
        <v>-</v>
      </c>
    </row>
    <row r="54" spans="1:59" x14ac:dyDescent="0.25">
      <c r="A54" s="23"/>
      <c r="B54" s="29"/>
      <c r="C54" s="23"/>
      <c r="D54" s="23"/>
      <c r="E54" s="23"/>
      <c r="F54" s="23"/>
      <c r="G54" s="24"/>
      <c r="H54" s="24"/>
      <c r="I54" s="24"/>
      <c r="J54" s="24"/>
      <c r="K54" s="23"/>
      <c r="L54" s="24"/>
      <c r="M54" s="24"/>
      <c r="N54" s="23"/>
      <c r="O54" s="24"/>
      <c r="P54" s="24"/>
      <c r="Q54" s="25" t="b">
        <f t="shared" si="2"/>
        <v>1</v>
      </c>
      <c r="R54" s="25" t="b">
        <f t="shared" si="3"/>
        <v>1</v>
      </c>
      <c r="S54" s="25" t="b">
        <f t="shared" si="4"/>
        <v>1</v>
      </c>
      <c r="T54" s="25" t="b">
        <f t="shared" si="5"/>
        <v>1</v>
      </c>
      <c r="U54" s="25" t="b">
        <f t="shared" si="6"/>
        <v>1</v>
      </c>
      <c r="V54" s="25" t="b">
        <f t="shared" si="7"/>
        <v>1</v>
      </c>
      <c r="W54" s="25" t="b">
        <f t="shared" si="8"/>
        <v>1</v>
      </c>
      <c r="X54" s="25" t="b">
        <f t="shared" si="9"/>
        <v>1</v>
      </c>
      <c r="Y54" s="25" t="b">
        <f t="shared" si="10"/>
        <v>1</v>
      </c>
      <c r="Z54" s="25" t="b">
        <f t="shared" si="11"/>
        <v>1</v>
      </c>
      <c r="AA54" s="25" t="b">
        <f t="shared" si="12"/>
        <v>1</v>
      </c>
      <c r="AB54" s="25" t="b">
        <f t="shared" si="13"/>
        <v>1</v>
      </c>
      <c r="AC54" s="25" t="b">
        <f t="shared" si="14"/>
        <v>1</v>
      </c>
      <c r="AD54" s="25" t="b">
        <f t="shared" si="15"/>
        <v>1</v>
      </c>
      <c r="AE54" s="25" t="b">
        <f t="shared" si="16"/>
        <v>1</v>
      </c>
      <c r="AG54" s="26" t="str">
        <f t="shared" si="30"/>
        <v>N/A</v>
      </c>
      <c r="AH54" s="27" t="str">
        <f t="shared" si="31"/>
        <v>N/A</v>
      </c>
      <c r="AI54" s="26" t="str">
        <f t="shared" si="32"/>
        <v>N/A</v>
      </c>
      <c r="AJ54" s="26" t="str">
        <f t="shared" si="33"/>
        <v>N/A</v>
      </c>
      <c r="AK54" s="27" t="str">
        <f t="shared" si="17"/>
        <v>N/A</v>
      </c>
      <c r="AL54" s="26" t="str">
        <f t="shared" si="34"/>
        <v>N/A</v>
      </c>
      <c r="AN54" s="25" t="str">
        <f t="shared" si="35"/>
        <v>-</v>
      </c>
      <c r="AO54" s="25" t="str">
        <f t="shared" si="36"/>
        <v>System matches.</v>
      </c>
      <c r="AP54" s="25" t="str">
        <f t="shared" si="37"/>
        <v>-</v>
      </c>
      <c r="AQ54" s="25" t="b">
        <f t="shared" si="38"/>
        <v>0</v>
      </c>
      <c r="AR54" s="25" t="b">
        <f t="shared" ca="1" si="39"/>
        <v>0</v>
      </c>
      <c r="AS54" s="25" t="b">
        <f t="shared" si="40"/>
        <v>0</v>
      </c>
      <c r="AT54" s="25" t="b">
        <f t="shared" ca="1" si="41"/>
        <v>0</v>
      </c>
      <c r="AV54" s="23" t="str">
        <f t="shared" si="18"/>
        <v>-</v>
      </c>
      <c r="AW54" s="23" t="str">
        <f t="shared" si="19"/>
        <v>-</v>
      </c>
      <c r="AX54" s="23" t="str">
        <f t="shared" si="20"/>
        <v>-</v>
      </c>
      <c r="AY54" s="23" t="str">
        <f t="shared" si="21"/>
        <v>-</v>
      </c>
      <c r="AZ54" s="23" t="str">
        <f t="shared" si="22"/>
        <v>-</v>
      </c>
      <c r="BA54" s="23" t="str">
        <f t="shared" si="23"/>
        <v>-</v>
      </c>
      <c r="BB54" s="23" t="str">
        <f t="shared" si="24"/>
        <v>-</v>
      </c>
      <c r="BC54" s="23" t="str">
        <f t="shared" si="25"/>
        <v>-</v>
      </c>
      <c r="BD54" s="23" t="str">
        <f t="shared" si="26"/>
        <v>-</v>
      </c>
      <c r="BE54" s="23" t="str">
        <f t="shared" si="27"/>
        <v>-</v>
      </c>
      <c r="BF54" s="23" t="str">
        <f t="shared" si="28"/>
        <v>-</v>
      </c>
      <c r="BG54" s="23" t="str">
        <f t="shared" si="29"/>
        <v>-</v>
      </c>
    </row>
    <row r="55" spans="1:59" x14ac:dyDescent="0.25">
      <c r="A55" s="23"/>
      <c r="B55" s="29"/>
      <c r="C55" s="23"/>
      <c r="D55" s="23"/>
      <c r="E55" s="23"/>
      <c r="F55" s="23"/>
      <c r="G55" s="24"/>
      <c r="H55" s="24"/>
      <c r="I55" s="24"/>
      <c r="J55" s="24"/>
      <c r="K55" s="23"/>
      <c r="L55" s="24"/>
      <c r="M55" s="24"/>
      <c r="N55" s="23"/>
      <c r="O55" s="24"/>
      <c r="P55" s="24"/>
      <c r="Q55" s="25" t="b">
        <f t="shared" si="2"/>
        <v>1</v>
      </c>
      <c r="R55" s="25" t="b">
        <f t="shared" si="3"/>
        <v>1</v>
      </c>
      <c r="S55" s="25" t="b">
        <f t="shared" si="4"/>
        <v>1</v>
      </c>
      <c r="T55" s="25" t="b">
        <f t="shared" si="5"/>
        <v>1</v>
      </c>
      <c r="U55" s="25" t="b">
        <f t="shared" si="6"/>
        <v>1</v>
      </c>
      <c r="V55" s="25" t="b">
        <f t="shared" si="7"/>
        <v>1</v>
      </c>
      <c r="W55" s="25" t="b">
        <f t="shared" si="8"/>
        <v>1</v>
      </c>
      <c r="X55" s="25" t="b">
        <f t="shared" si="9"/>
        <v>1</v>
      </c>
      <c r="Y55" s="25" t="b">
        <f t="shared" si="10"/>
        <v>1</v>
      </c>
      <c r="Z55" s="25" t="b">
        <f t="shared" si="11"/>
        <v>1</v>
      </c>
      <c r="AA55" s="25" t="b">
        <f t="shared" si="12"/>
        <v>1</v>
      </c>
      <c r="AB55" s="25" t="b">
        <f t="shared" si="13"/>
        <v>1</v>
      </c>
      <c r="AC55" s="25" t="b">
        <f t="shared" si="14"/>
        <v>1</v>
      </c>
      <c r="AD55" s="25" t="b">
        <f t="shared" si="15"/>
        <v>1</v>
      </c>
      <c r="AE55" s="25" t="b">
        <f t="shared" si="16"/>
        <v>1</v>
      </c>
      <c r="AG55" s="26" t="str">
        <f t="shared" si="30"/>
        <v>N/A</v>
      </c>
      <c r="AH55" s="27" t="str">
        <f t="shared" si="31"/>
        <v>N/A</v>
      </c>
      <c r="AI55" s="26" t="str">
        <f t="shared" si="32"/>
        <v>N/A</v>
      </c>
      <c r="AJ55" s="26" t="str">
        <f t="shared" si="33"/>
        <v>N/A</v>
      </c>
      <c r="AK55" s="27" t="str">
        <f t="shared" si="17"/>
        <v>N/A</v>
      </c>
      <c r="AL55" s="26" t="str">
        <f t="shared" si="34"/>
        <v>N/A</v>
      </c>
      <c r="AN55" s="25" t="str">
        <f t="shared" si="35"/>
        <v>-</v>
      </c>
      <c r="AO55" s="25" t="str">
        <f t="shared" si="36"/>
        <v>System matches.</v>
      </c>
      <c r="AP55" s="25" t="str">
        <f t="shared" si="37"/>
        <v>-</v>
      </c>
      <c r="AQ55" s="25" t="b">
        <f t="shared" si="38"/>
        <v>0</v>
      </c>
      <c r="AR55" s="25" t="b">
        <f t="shared" ca="1" si="39"/>
        <v>0</v>
      </c>
      <c r="AS55" s="25" t="b">
        <f t="shared" si="40"/>
        <v>0</v>
      </c>
      <c r="AT55" s="25" t="b">
        <f t="shared" ca="1" si="41"/>
        <v>0</v>
      </c>
      <c r="AV55" s="23" t="str">
        <f t="shared" si="18"/>
        <v>-</v>
      </c>
      <c r="AW55" s="23" t="str">
        <f t="shared" si="19"/>
        <v>-</v>
      </c>
      <c r="AX55" s="23" t="str">
        <f t="shared" si="20"/>
        <v>-</v>
      </c>
      <c r="AY55" s="23" t="str">
        <f t="shared" si="21"/>
        <v>-</v>
      </c>
      <c r="AZ55" s="23" t="str">
        <f t="shared" si="22"/>
        <v>-</v>
      </c>
      <c r="BA55" s="23" t="str">
        <f t="shared" si="23"/>
        <v>-</v>
      </c>
      <c r="BB55" s="23" t="str">
        <f t="shared" si="24"/>
        <v>-</v>
      </c>
      <c r="BC55" s="23" t="str">
        <f t="shared" si="25"/>
        <v>-</v>
      </c>
      <c r="BD55" s="23" t="str">
        <f t="shared" si="26"/>
        <v>-</v>
      </c>
      <c r="BE55" s="23" t="str">
        <f t="shared" si="27"/>
        <v>-</v>
      </c>
      <c r="BF55" s="23" t="str">
        <f t="shared" si="28"/>
        <v>-</v>
      </c>
      <c r="BG55" s="23" t="str">
        <f t="shared" si="29"/>
        <v>-</v>
      </c>
    </row>
    <row r="56" spans="1:59" x14ac:dyDescent="0.25">
      <c r="A56" s="23"/>
      <c r="B56" s="29"/>
      <c r="C56" s="23"/>
      <c r="D56" s="23"/>
      <c r="E56" s="23"/>
      <c r="F56" s="23"/>
      <c r="G56" s="24"/>
      <c r="H56" s="24"/>
      <c r="I56" s="24"/>
      <c r="J56" s="24"/>
      <c r="K56" s="23"/>
      <c r="L56" s="24"/>
      <c r="M56" s="24"/>
      <c r="N56" s="23"/>
      <c r="O56" s="24"/>
      <c r="P56" s="24"/>
      <c r="Q56" s="25" t="b">
        <f t="shared" si="2"/>
        <v>1</v>
      </c>
      <c r="R56" s="25" t="b">
        <f t="shared" si="3"/>
        <v>1</v>
      </c>
      <c r="S56" s="25" t="b">
        <f t="shared" si="4"/>
        <v>1</v>
      </c>
      <c r="T56" s="25" t="b">
        <f t="shared" si="5"/>
        <v>1</v>
      </c>
      <c r="U56" s="25" t="b">
        <f t="shared" si="6"/>
        <v>1</v>
      </c>
      <c r="V56" s="25" t="b">
        <f t="shared" si="7"/>
        <v>1</v>
      </c>
      <c r="W56" s="25" t="b">
        <f t="shared" si="8"/>
        <v>1</v>
      </c>
      <c r="X56" s="25" t="b">
        <f t="shared" si="9"/>
        <v>1</v>
      </c>
      <c r="Y56" s="25" t="b">
        <f t="shared" si="10"/>
        <v>1</v>
      </c>
      <c r="Z56" s="25" t="b">
        <f t="shared" si="11"/>
        <v>1</v>
      </c>
      <c r="AA56" s="25" t="b">
        <f t="shared" si="12"/>
        <v>1</v>
      </c>
      <c r="AB56" s="25" t="b">
        <f t="shared" si="13"/>
        <v>1</v>
      </c>
      <c r="AC56" s="25" t="b">
        <f t="shared" si="14"/>
        <v>1</v>
      </c>
      <c r="AD56" s="25" t="b">
        <f t="shared" si="15"/>
        <v>1</v>
      </c>
      <c r="AE56" s="25" t="b">
        <f t="shared" si="16"/>
        <v>1</v>
      </c>
      <c r="AG56" s="26" t="str">
        <f t="shared" si="30"/>
        <v>N/A</v>
      </c>
      <c r="AH56" s="27" t="str">
        <f t="shared" si="31"/>
        <v>N/A</v>
      </c>
      <c r="AI56" s="26" t="str">
        <f t="shared" si="32"/>
        <v>N/A</v>
      </c>
      <c r="AJ56" s="26" t="str">
        <f t="shared" si="33"/>
        <v>N/A</v>
      </c>
      <c r="AK56" s="27" t="str">
        <f t="shared" si="17"/>
        <v>N/A</v>
      </c>
      <c r="AL56" s="26" t="str">
        <f t="shared" si="34"/>
        <v>N/A</v>
      </c>
      <c r="AN56" s="25" t="str">
        <f t="shared" si="35"/>
        <v>-</v>
      </c>
      <c r="AO56" s="25" t="str">
        <f t="shared" si="36"/>
        <v>System matches.</v>
      </c>
      <c r="AP56" s="25" t="str">
        <f t="shared" si="37"/>
        <v>-</v>
      </c>
      <c r="AQ56" s="25" t="b">
        <f t="shared" si="38"/>
        <v>0</v>
      </c>
      <c r="AR56" s="25" t="b">
        <f t="shared" ca="1" si="39"/>
        <v>0</v>
      </c>
      <c r="AS56" s="25" t="b">
        <f t="shared" si="40"/>
        <v>0</v>
      </c>
      <c r="AT56" s="25" t="b">
        <f t="shared" ca="1" si="41"/>
        <v>0</v>
      </c>
      <c r="AV56" s="23" t="str">
        <f t="shared" si="18"/>
        <v>-</v>
      </c>
      <c r="AW56" s="23" t="str">
        <f t="shared" si="19"/>
        <v>-</v>
      </c>
      <c r="AX56" s="23" t="str">
        <f t="shared" si="20"/>
        <v>-</v>
      </c>
      <c r="AY56" s="23" t="str">
        <f t="shared" si="21"/>
        <v>-</v>
      </c>
      <c r="AZ56" s="23" t="str">
        <f t="shared" si="22"/>
        <v>-</v>
      </c>
      <c r="BA56" s="23" t="str">
        <f t="shared" si="23"/>
        <v>-</v>
      </c>
      <c r="BB56" s="23" t="str">
        <f t="shared" si="24"/>
        <v>-</v>
      </c>
      <c r="BC56" s="23" t="str">
        <f t="shared" si="25"/>
        <v>-</v>
      </c>
      <c r="BD56" s="23" t="str">
        <f t="shared" si="26"/>
        <v>-</v>
      </c>
      <c r="BE56" s="23" t="str">
        <f t="shared" si="27"/>
        <v>-</v>
      </c>
      <c r="BF56" s="23" t="str">
        <f t="shared" si="28"/>
        <v>-</v>
      </c>
      <c r="BG56" s="23" t="str">
        <f t="shared" si="29"/>
        <v>-</v>
      </c>
    </row>
    <row r="57" spans="1:59" x14ac:dyDescent="0.25">
      <c r="A57" s="23"/>
      <c r="B57" s="29"/>
      <c r="C57" s="23"/>
      <c r="D57" s="23"/>
      <c r="E57" s="23"/>
      <c r="F57" s="23"/>
      <c r="G57" s="24"/>
      <c r="H57" s="24"/>
      <c r="I57" s="24"/>
      <c r="J57" s="24"/>
      <c r="K57" s="23"/>
      <c r="L57" s="24"/>
      <c r="M57" s="24"/>
      <c r="N57" s="23"/>
      <c r="O57" s="24"/>
      <c r="P57" s="24"/>
      <c r="Q57" s="25" t="b">
        <f t="shared" si="2"/>
        <v>1</v>
      </c>
      <c r="R57" s="25" t="b">
        <f t="shared" si="3"/>
        <v>1</v>
      </c>
      <c r="S57" s="25" t="b">
        <f t="shared" si="4"/>
        <v>1</v>
      </c>
      <c r="T57" s="25" t="b">
        <f t="shared" si="5"/>
        <v>1</v>
      </c>
      <c r="U57" s="25" t="b">
        <f t="shared" si="6"/>
        <v>1</v>
      </c>
      <c r="V57" s="25" t="b">
        <f t="shared" si="7"/>
        <v>1</v>
      </c>
      <c r="W57" s="25" t="b">
        <f t="shared" si="8"/>
        <v>1</v>
      </c>
      <c r="X57" s="25" t="b">
        <f t="shared" si="9"/>
        <v>1</v>
      </c>
      <c r="Y57" s="25" t="b">
        <f t="shared" si="10"/>
        <v>1</v>
      </c>
      <c r="Z57" s="25" t="b">
        <f t="shared" si="11"/>
        <v>1</v>
      </c>
      <c r="AA57" s="25" t="b">
        <f t="shared" si="12"/>
        <v>1</v>
      </c>
      <c r="AB57" s="25" t="b">
        <f t="shared" si="13"/>
        <v>1</v>
      </c>
      <c r="AC57" s="25" t="b">
        <f t="shared" si="14"/>
        <v>1</v>
      </c>
      <c r="AD57" s="25" t="b">
        <f t="shared" si="15"/>
        <v>1</v>
      </c>
      <c r="AE57" s="25" t="b">
        <f t="shared" si="16"/>
        <v>1</v>
      </c>
      <c r="AG57" s="26" t="str">
        <f t="shared" si="30"/>
        <v>N/A</v>
      </c>
      <c r="AH57" s="27" t="str">
        <f t="shared" si="31"/>
        <v>N/A</v>
      </c>
      <c r="AI57" s="26" t="str">
        <f t="shared" si="32"/>
        <v>N/A</v>
      </c>
      <c r="AJ57" s="26" t="str">
        <f t="shared" si="33"/>
        <v>N/A</v>
      </c>
      <c r="AK57" s="27" t="str">
        <f t="shared" si="17"/>
        <v>N/A</v>
      </c>
      <c r="AL57" s="26" t="str">
        <f t="shared" si="34"/>
        <v>N/A</v>
      </c>
      <c r="AN57" s="25" t="str">
        <f t="shared" si="35"/>
        <v>-</v>
      </c>
      <c r="AO57" s="25" t="str">
        <f t="shared" si="36"/>
        <v>System matches.</v>
      </c>
      <c r="AP57" s="25" t="str">
        <f t="shared" si="37"/>
        <v>-</v>
      </c>
      <c r="AQ57" s="25" t="b">
        <f t="shared" si="38"/>
        <v>0</v>
      </c>
      <c r="AR57" s="25" t="b">
        <f t="shared" ca="1" si="39"/>
        <v>0</v>
      </c>
      <c r="AS57" s="25" t="b">
        <f t="shared" si="40"/>
        <v>0</v>
      </c>
      <c r="AT57" s="25" t="b">
        <f t="shared" ca="1" si="41"/>
        <v>0</v>
      </c>
      <c r="AV57" s="23" t="str">
        <f t="shared" si="18"/>
        <v>-</v>
      </c>
      <c r="AW57" s="23" t="str">
        <f t="shared" si="19"/>
        <v>-</v>
      </c>
      <c r="AX57" s="23" t="str">
        <f t="shared" si="20"/>
        <v>-</v>
      </c>
      <c r="AY57" s="23" t="str">
        <f t="shared" si="21"/>
        <v>-</v>
      </c>
      <c r="AZ57" s="23" t="str">
        <f t="shared" si="22"/>
        <v>-</v>
      </c>
      <c r="BA57" s="23" t="str">
        <f t="shared" si="23"/>
        <v>-</v>
      </c>
      <c r="BB57" s="23" t="str">
        <f t="shared" si="24"/>
        <v>-</v>
      </c>
      <c r="BC57" s="23" t="str">
        <f t="shared" si="25"/>
        <v>-</v>
      </c>
      <c r="BD57" s="23" t="str">
        <f t="shared" si="26"/>
        <v>-</v>
      </c>
      <c r="BE57" s="23" t="str">
        <f t="shared" si="27"/>
        <v>-</v>
      </c>
      <c r="BF57" s="23" t="str">
        <f t="shared" si="28"/>
        <v>-</v>
      </c>
      <c r="BG57" s="23" t="str">
        <f t="shared" si="29"/>
        <v>-</v>
      </c>
    </row>
    <row r="58" spans="1:59" x14ac:dyDescent="0.25">
      <c r="A58" s="23"/>
      <c r="B58" s="29"/>
      <c r="C58" s="23"/>
      <c r="D58" s="23"/>
      <c r="E58" s="23"/>
      <c r="F58" s="23"/>
      <c r="G58" s="24"/>
      <c r="H58" s="24"/>
      <c r="I58" s="24"/>
      <c r="J58" s="24"/>
      <c r="K58" s="23"/>
      <c r="L58" s="24"/>
      <c r="M58" s="24"/>
      <c r="N58" s="23"/>
      <c r="O58" s="24"/>
      <c r="P58" s="24"/>
      <c r="Q58" s="25" t="b">
        <f t="shared" si="2"/>
        <v>1</v>
      </c>
      <c r="R58" s="25" t="b">
        <f t="shared" si="3"/>
        <v>1</v>
      </c>
      <c r="S58" s="25" t="b">
        <f t="shared" si="4"/>
        <v>1</v>
      </c>
      <c r="T58" s="25" t="b">
        <f t="shared" si="5"/>
        <v>1</v>
      </c>
      <c r="U58" s="25" t="b">
        <f t="shared" si="6"/>
        <v>1</v>
      </c>
      <c r="V58" s="25" t="b">
        <f t="shared" si="7"/>
        <v>1</v>
      </c>
      <c r="W58" s="25" t="b">
        <f t="shared" si="8"/>
        <v>1</v>
      </c>
      <c r="X58" s="25" t="b">
        <f t="shared" si="9"/>
        <v>1</v>
      </c>
      <c r="Y58" s="25" t="b">
        <f t="shared" si="10"/>
        <v>1</v>
      </c>
      <c r="Z58" s="25" t="b">
        <f t="shared" si="11"/>
        <v>1</v>
      </c>
      <c r="AA58" s="25" t="b">
        <f t="shared" si="12"/>
        <v>1</v>
      </c>
      <c r="AB58" s="25" t="b">
        <f t="shared" si="13"/>
        <v>1</v>
      </c>
      <c r="AC58" s="25" t="b">
        <f t="shared" si="14"/>
        <v>1</v>
      </c>
      <c r="AD58" s="25" t="b">
        <f t="shared" si="15"/>
        <v>1</v>
      </c>
      <c r="AE58" s="25" t="b">
        <f t="shared" si="16"/>
        <v>1</v>
      </c>
      <c r="AG58" s="26" t="str">
        <f t="shared" si="30"/>
        <v>N/A</v>
      </c>
      <c r="AH58" s="27" t="str">
        <f t="shared" si="31"/>
        <v>N/A</v>
      </c>
      <c r="AI58" s="26" t="str">
        <f t="shared" si="32"/>
        <v>N/A</v>
      </c>
      <c r="AJ58" s="26" t="str">
        <f t="shared" si="33"/>
        <v>N/A</v>
      </c>
      <c r="AK58" s="27" t="str">
        <f t="shared" si="17"/>
        <v>N/A</v>
      </c>
      <c r="AL58" s="26" t="str">
        <f t="shared" si="34"/>
        <v>N/A</v>
      </c>
      <c r="AN58" s="25" t="str">
        <f t="shared" si="35"/>
        <v>-</v>
      </c>
      <c r="AO58" s="25" t="str">
        <f t="shared" si="36"/>
        <v>System matches.</v>
      </c>
      <c r="AP58" s="25" t="str">
        <f t="shared" si="37"/>
        <v>-</v>
      </c>
      <c r="AQ58" s="25" t="b">
        <f t="shared" si="38"/>
        <v>0</v>
      </c>
      <c r="AR58" s="25" t="b">
        <f t="shared" ca="1" si="39"/>
        <v>0</v>
      </c>
      <c r="AS58" s="25" t="b">
        <f t="shared" si="40"/>
        <v>0</v>
      </c>
      <c r="AT58" s="25" t="b">
        <f t="shared" ca="1" si="41"/>
        <v>0</v>
      </c>
      <c r="AV58" s="23" t="str">
        <f t="shared" si="18"/>
        <v>-</v>
      </c>
      <c r="AW58" s="23" t="str">
        <f t="shared" si="19"/>
        <v>-</v>
      </c>
      <c r="AX58" s="23" t="str">
        <f t="shared" si="20"/>
        <v>-</v>
      </c>
      <c r="AY58" s="23" t="str">
        <f t="shared" si="21"/>
        <v>-</v>
      </c>
      <c r="AZ58" s="23" t="str">
        <f t="shared" si="22"/>
        <v>-</v>
      </c>
      <c r="BA58" s="23" t="str">
        <f t="shared" si="23"/>
        <v>-</v>
      </c>
      <c r="BB58" s="23" t="str">
        <f t="shared" si="24"/>
        <v>-</v>
      </c>
      <c r="BC58" s="23" t="str">
        <f t="shared" si="25"/>
        <v>-</v>
      </c>
      <c r="BD58" s="23" t="str">
        <f t="shared" si="26"/>
        <v>-</v>
      </c>
      <c r="BE58" s="23" t="str">
        <f t="shared" si="27"/>
        <v>-</v>
      </c>
      <c r="BF58" s="23" t="str">
        <f t="shared" si="28"/>
        <v>-</v>
      </c>
      <c r="BG58" s="23" t="str">
        <f t="shared" si="29"/>
        <v>-</v>
      </c>
    </row>
    <row r="59" spans="1:59" x14ac:dyDescent="0.25">
      <c r="A59" s="23"/>
      <c r="B59" s="29"/>
      <c r="C59" s="23"/>
      <c r="D59" s="23"/>
      <c r="E59" s="23"/>
      <c r="F59" s="23"/>
      <c r="G59" s="24"/>
      <c r="H59" s="24"/>
      <c r="I59" s="24"/>
      <c r="J59" s="24"/>
      <c r="K59" s="23"/>
      <c r="L59" s="24"/>
      <c r="M59" s="24"/>
      <c r="N59" s="23"/>
      <c r="O59" s="24"/>
      <c r="P59" s="24"/>
      <c r="Q59" s="25" t="b">
        <f t="shared" si="2"/>
        <v>1</v>
      </c>
      <c r="R59" s="25" t="b">
        <f t="shared" si="3"/>
        <v>1</v>
      </c>
      <c r="S59" s="25" t="b">
        <f t="shared" si="4"/>
        <v>1</v>
      </c>
      <c r="T59" s="25" t="b">
        <f t="shared" si="5"/>
        <v>1</v>
      </c>
      <c r="U59" s="25" t="b">
        <f t="shared" si="6"/>
        <v>1</v>
      </c>
      <c r="V59" s="25" t="b">
        <f t="shared" si="7"/>
        <v>1</v>
      </c>
      <c r="W59" s="25" t="b">
        <f t="shared" si="8"/>
        <v>1</v>
      </c>
      <c r="X59" s="25" t="b">
        <f t="shared" si="9"/>
        <v>1</v>
      </c>
      <c r="Y59" s="25" t="b">
        <f t="shared" si="10"/>
        <v>1</v>
      </c>
      <c r="Z59" s="25" t="b">
        <f t="shared" si="11"/>
        <v>1</v>
      </c>
      <c r="AA59" s="25" t="b">
        <f t="shared" si="12"/>
        <v>1</v>
      </c>
      <c r="AB59" s="25" t="b">
        <f t="shared" si="13"/>
        <v>1</v>
      </c>
      <c r="AC59" s="25" t="b">
        <f t="shared" si="14"/>
        <v>1</v>
      </c>
      <c r="AD59" s="25" t="b">
        <f t="shared" si="15"/>
        <v>1</v>
      </c>
      <c r="AE59" s="25" t="b">
        <f t="shared" si="16"/>
        <v>1</v>
      </c>
      <c r="AG59" s="26" t="str">
        <f t="shared" si="30"/>
        <v>N/A</v>
      </c>
      <c r="AH59" s="27" t="str">
        <f t="shared" si="31"/>
        <v>N/A</v>
      </c>
      <c r="AI59" s="26" t="str">
        <f t="shared" si="32"/>
        <v>N/A</v>
      </c>
      <c r="AJ59" s="26" t="str">
        <f t="shared" si="33"/>
        <v>N/A</v>
      </c>
      <c r="AK59" s="27" t="str">
        <f t="shared" si="17"/>
        <v>N/A</v>
      </c>
      <c r="AL59" s="26" t="str">
        <f t="shared" si="34"/>
        <v>N/A</v>
      </c>
      <c r="AN59" s="25" t="str">
        <f t="shared" si="35"/>
        <v>-</v>
      </c>
      <c r="AO59" s="25" t="str">
        <f t="shared" si="36"/>
        <v>System matches.</v>
      </c>
      <c r="AP59" s="25" t="str">
        <f t="shared" si="37"/>
        <v>-</v>
      </c>
      <c r="AQ59" s="25" t="b">
        <f t="shared" si="38"/>
        <v>0</v>
      </c>
      <c r="AR59" s="25" t="b">
        <f t="shared" ca="1" si="39"/>
        <v>0</v>
      </c>
      <c r="AS59" s="25" t="b">
        <f t="shared" si="40"/>
        <v>0</v>
      </c>
      <c r="AT59" s="25" t="b">
        <f t="shared" ca="1" si="41"/>
        <v>0</v>
      </c>
      <c r="AV59" s="23" t="str">
        <f t="shared" si="18"/>
        <v>-</v>
      </c>
      <c r="AW59" s="23" t="str">
        <f t="shared" si="19"/>
        <v>-</v>
      </c>
      <c r="AX59" s="23" t="str">
        <f t="shared" si="20"/>
        <v>-</v>
      </c>
      <c r="AY59" s="23" t="str">
        <f t="shared" si="21"/>
        <v>-</v>
      </c>
      <c r="AZ59" s="23" t="str">
        <f t="shared" si="22"/>
        <v>-</v>
      </c>
      <c r="BA59" s="23" t="str">
        <f t="shared" si="23"/>
        <v>-</v>
      </c>
      <c r="BB59" s="23" t="str">
        <f t="shared" si="24"/>
        <v>-</v>
      </c>
      <c r="BC59" s="23" t="str">
        <f t="shared" si="25"/>
        <v>-</v>
      </c>
      <c r="BD59" s="23" t="str">
        <f t="shared" si="26"/>
        <v>-</v>
      </c>
      <c r="BE59" s="23" t="str">
        <f t="shared" si="27"/>
        <v>-</v>
      </c>
      <c r="BF59" s="23" t="str">
        <f t="shared" si="28"/>
        <v>-</v>
      </c>
      <c r="BG59" s="23" t="str">
        <f t="shared" si="29"/>
        <v>-</v>
      </c>
    </row>
    <row r="60" spans="1:59" x14ac:dyDescent="0.25">
      <c r="A60" s="23"/>
      <c r="B60" s="29"/>
      <c r="C60" s="23"/>
      <c r="D60" s="23"/>
      <c r="E60" s="23"/>
      <c r="F60" s="23"/>
      <c r="G60" s="24"/>
      <c r="H60" s="24"/>
      <c r="I60" s="24"/>
      <c r="J60" s="24"/>
      <c r="K60" s="23"/>
      <c r="L60" s="24"/>
      <c r="M60" s="24"/>
      <c r="N60" s="23"/>
      <c r="O60" s="24"/>
      <c r="P60" s="24"/>
      <c r="Q60" s="25" t="b">
        <f t="shared" si="2"/>
        <v>1</v>
      </c>
      <c r="R60" s="25" t="b">
        <f t="shared" si="3"/>
        <v>1</v>
      </c>
      <c r="S60" s="25" t="b">
        <f t="shared" si="4"/>
        <v>1</v>
      </c>
      <c r="T60" s="25" t="b">
        <f t="shared" si="5"/>
        <v>1</v>
      </c>
      <c r="U60" s="25" t="b">
        <f t="shared" si="6"/>
        <v>1</v>
      </c>
      <c r="V60" s="25" t="b">
        <f t="shared" si="7"/>
        <v>1</v>
      </c>
      <c r="W60" s="25" t="b">
        <f t="shared" si="8"/>
        <v>1</v>
      </c>
      <c r="X60" s="25" t="b">
        <f t="shared" si="9"/>
        <v>1</v>
      </c>
      <c r="Y60" s="25" t="b">
        <f t="shared" si="10"/>
        <v>1</v>
      </c>
      <c r="Z60" s="25" t="b">
        <f t="shared" si="11"/>
        <v>1</v>
      </c>
      <c r="AA60" s="25" t="b">
        <f t="shared" si="12"/>
        <v>1</v>
      </c>
      <c r="AB60" s="25" t="b">
        <f t="shared" si="13"/>
        <v>1</v>
      </c>
      <c r="AC60" s="25" t="b">
        <f t="shared" si="14"/>
        <v>1</v>
      </c>
      <c r="AD60" s="25" t="b">
        <f t="shared" si="15"/>
        <v>1</v>
      </c>
      <c r="AE60" s="25" t="b">
        <f t="shared" si="16"/>
        <v>1</v>
      </c>
      <c r="AG60" s="26" t="str">
        <f t="shared" si="30"/>
        <v>N/A</v>
      </c>
      <c r="AH60" s="27" t="str">
        <f t="shared" si="31"/>
        <v>N/A</v>
      </c>
      <c r="AI60" s="26" t="str">
        <f t="shared" si="32"/>
        <v>N/A</v>
      </c>
      <c r="AJ60" s="26" t="str">
        <f t="shared" si="33"/>
        <v>N/A</v>
      </c>
      <c r="AK60" s="27" t="str">
        <f t="shared" si="17"/>
        <v>N/A</v>
      </c>
      <c r="AL60" s="26" t="str">
        <f t="shared" si="34"/>
        <v>N/A</v>
      </c>
      <c r="AN60" s="25" t="str">
        <f t="shared" si="35"/>
        <v>-</v>
      </c>
      <c r="AO60" s="25" t="str">
        <f t="shared" si="36"/>
        <v>System matches.</v>
      </c>
      <c r="AP60" s="25" t="str">
        <f t="shared" si="37"/>
        <v>-</v>
      </c>
      <c r="AQ60" s="25" t="b">
        <f t="shared" si="38"/>
        <v>0</v>
      </c>
      <c r="AR60" s="25" t="b">
        <f t="shared" ca="1" si="39"/>
        <v>0</v>
      </c>
      <c r="AS60" s="25" t="b">
        <f t="shared" si="40"/>
        <v>0</v>
      </c>
      <c r="AT60" s="25" t="b">
        <f t="shared" ca="1" si="41"/>
        <v>0</v>
      </c>
      <c r="AV60" s="23" t="str">
        <f t="shared" si="18"/>
        <v>-</v>
      </c>
      <c r="AW60" s="23" t="str">
        <f t="shared" si="19"/>
        <v>-</v>
      </c>
      <c r="AX60" s="23" t="str">
        <f t="shared" si="20"/>
        <v>-</v>
      </c>
      <c r="AY60" s="23" t="str">
        <f t="shared" si="21"/>
        <v>-</v>
      </c>
      <c r="AZ60" s="23" t="str">
        <f t="shared" si="22"/>
        <v>-</v>
      </c>
      <c r="BA60" s="23" t="str">
        <f t="shared" si="23"/>
        <v>-</v>
      </c>
      <c r="BB60" s="23" t="str">
        <f t="shared" si="24"/>
        <v>-</v>
      </c>
      <c r="BC60" s="23" t="str">
        <f t="shared" si="25"/>
        <v>-</v>
      </c>
      <c r="BD60" s="23" t="str">
        <f t="shared" si="26"/>
        <v>-</v>
      </c>
      <c r="BE60" s="23" t="str">
        <f t="shared" si="27"/>
        <v>-</v>
      </c>
      <c r="BF60" s="23" t="str">
        <f t="shared" si="28"/>
        <v>-</v>
      </c>
      <c r="BG60" s="23" t="str">
        <f t="shared" si="29"/>
        <v>-</v>
      </c>
    </row>
    <row r="61" spans="1:59" x14ac:dyDescent="0.25">
      <c r="A61" s="23"/>
      <c r="B61" s="29"/>
      <c r="C61" s="23"/>
      <c r="D61" s="23"/>
      <c r="E61" s="23"/>
      <c r="F61" s="23"/>
      <c r="G61" s="24"/>
      <c r="H61" s="24"/>
      <c r="I61" s="24"/>
      <c r="J61" s="24"/>
      <c r="K61" s="23"/>
      <c r="L61" s="24"/>
      <c r="M61" s="24"/>
      <c r="N61" s="23"/>
      <c r="O61" s="24"/>
      <c r="P61" s="24"/>
      <c r="Q61" s="25" t="b">
        <f t="shared" si="2"/>
        <v>1</v>
      </c>
      <c r="R61" s="25" t="b">
        <f t="shared" si="3"/>
        <v>1</v>
      </c>
      <c r="S61" s="25" t="b">
        <f t="shared" si="4"/>
        <v>1</v>
      </c>
      <c r="T61" s="25" t="b">
        <f t="shared" si="5"/>
        <v>1</v>
      </c>
      <c r="U61" s="25" t="b">
        <f t="shared" si="6"/>
        <v>1</v>
      </c>
      <c r="V61" s="25" t="b">
        <f t="shared" si="7"/>
        <v>1</v>
      </c>
      <c r="W61" s="25" t="b">
        <f t="shared" si="8"/>
        <v>1</v>
      </c>
      <c r="X61" s="25" t="b">
        <f t="shared" si="9"/>
        <v>1</v>
      </c>
      <c r="Y61" s="25" t="b">
        <f t="shared" si="10"/>
        <v>1</v>
      </c>
      <c r="Z61" s="25" t="b">
        <f t="shared" si="11"/>
        <v>1</v>
      </c>
      <c r="AA61" s="25" t="b">
        <f t="shared" si="12"/>
        <v>1</v>
      </c>
      <c r="AB61" s="25" t="b">
        <f t="shared" si="13"/>
        <v>1</v>
      </c>
      <c r="AC61" s="25" t="b">
        <f t="shared" si="14"/>
        <v>1</v>
      </c>
      <c r="AD61" s="25" t="b">
        <f t="shared" si="15"/>
        <v>1</v>
      </c>
      <c r="AE61" s="25" t="b">
        <f t="shared" si="16"/>
        <v>1</v>
      </c>
      <c r="AG61" s="26" t="str">
        <f t="shared" si="30"/>
        <v>N/A</v>
      </c>
      <c r="AH61" s="27" t="str">
        <f t="shared" si="31"/>
        <v>N/A</v>
      </c>
      <c r="AI61" s="26" t="str">
        <f t="shared" si="32"/>
        <v>N/A</v>
      </c>
      <c r="AJ61" s="26" t="str">
        <f t="shared" si="33"/>
        <v>N/A</v>
      </c>
      <c r="AK61" s="27" t="str">
        <f t="shared" si="17"/>
        <v>N/A</v>
      </c>
      <c r="AL61" s="26" t="str">
        <f t="shared" si="34"/>
        <v>N/A</v>
      </c>
      <c r="AN61" s="25" t="str">
        <f t="shared" si="35"/>
        <v>-</v>
      </c>
      <c r="AO61" s="25" t="str">
        <f t="shared" si="36"/>
        <v>System matches.</v>
      </c>
      <c r="AP61" s="25" t="str">
        <f t="shared" si="37"/>
        <v>-</v>
      </c>
      <c r="AQ61" s="25" t="b">
        <f t="shared" si="38"/>
        <v>0</v>
      </c>
      <c r="AR61" s="25" t="b">
        <f t="shared" ca="1" si="39"/>
        <v>0</v>
      </c>
      <c r="AS61" s="25" t="b">
        <f t="shared" si="40"/>
        <v>0</v>
      </c>
      <c r="AT61" s="25" t="b">
        <f t="shared" ca="1" si="41"/>
        <v>0</v>
      </c>
      <c r="AV61" s="23" t="str">
        <f t="shared" si="18"/>
        <v>-</v>
      </c>
      <c r="AW61" s="23" t="str">
        <f t="shared" si="19"/>
        <v>-</v>
      </c>
      <c r="AX61" s="23" t="str">
        <f t="shared" si="20"/>
        <v>-</v>
      </c>
      <c r="AY61" s="23" t="str">
        <f t="shared" si="21"/>
        <v>-</v>
      </c>
      <c r="AZ61" s="23" t="str">
        <f t="shared" si="22"/>
        <v>-</v>
      </c>
      <c r="BA61" s="23" t="str">
        <f t="shared" si="23"/>
        <v>-</v>
      </c>
      <c r="BB61" s="23" t="str">
        <f t="shared" si="24"/>
        <v>-</v>
      </c>
      <c r="BC61" s="23" t="str">
        <f t="shared" si="25"/>
        <v>-</v>
      </c>
      <c r="BD61" s="23" t="str">
        <f t="shared" si="26"/>
        <v>-</v>
      </c>
      <c r="BE61" s="23" t="str">
        <f t="shared" si="27"/>
        <v>-</v>
      </c>
      <c r="BF61" s="23" t="str">
        <f t="shared" si="28"/>
        <v>-</v>
      </c>
      <c r="BG61" s="23" t="str">
        <f t="shared" si="29"/>
        <v>-</v>
      </c>
    </row>
    <row r="62" spans="1:59" x14ac:dyDescent="0.25">
      <c r="A62" s="23"/>
      <c r="B62" s="29"/>
      <c r="C62" s="23"/>
      <c r="D62" s="23"/>
      <c r="E62" s="23"/>
      <c r="F62" s="23"/>
      <c r="G62" s="24"/>
      <c r="H62" s="24"/>
      <c r="I62" s="24"/>
      <c r="J62" s="24"/>
      <c r="K62" s="23"/>
      <c r="L62" s="24"/>
      <c r="M62" s="24"/>
      <c r="N62" s="23"/>
      <c r="O62" s="24"/>
      <c r="P62" s="24"/>
      <c r="Q62" s="25" t="b">
        <f t="shared" si="2"/>
        <v>1</v>
      </c>
      <c r="R62" s="25" t="b">
        <f t="shared" si="3"/>
        <v>1</v>
      </c>
      <c r="S62" s="25" t="b">
        <f t="shared" si="4"/>
        <v>1</v>
      </c>
      <c r="T62" s="25" t="b">
        <f t="shared" si="5"/>
        <v>1</v>
      </c>
      <c r="U62" s="25" t="b">
        <f t="shared" si="6"/>
        <v>1</v>
      </c>
      <c r="V62" s="25" t="b">
        <f t="shared" si="7"/>
        <v>1</v>
      </c>
      <c r="W62" s="25" t="b">
        <f t="shared" si="8"/>
        <v>1</v>
      </c>
      <c r="X62" s="25" t="b">
        <f t="shared" si="9"/>
        <v>1</v>
      </c>
      <c r="Y62" s="25" t="b">
        <f t="shared" si="10"/>
        <v>1</v>
      </c>
      <c r="Z62" s="25" t="b">
        <f t="shared" si="11"/>
        <v>1</v>
      </c>
      <c r="AA62" s="25" t="b">
        <f t="shared" si="12"/>
        <v>1</v>
      </c>
      <c r="AB62" s="25" t="b">
        <f t="shared" si="13"/>
        <v>1</v>
      </c>
      <c r="AC62" s="25" t="b">
        <f t="shared" si="14"/>
        <v>1</v>
      </c>
      <c r="AD62" s="25" t="b">
        <f t="shared" si="15"/>
        <v>1</v>
      </c>
      <c r="AE62" s="25" t="b">
        <f t="shared" si="16"/>
        <v>1</v>
      </c>
      <c r="AG62" s="26" t="str">
        <f t="shared" si="30"/>
        <v>N/A</v>
      </c>
      <c r="AH62" s="27" t="str">
        <f t="shared" si="31"/>
        <v>N/A</v>
      </c>
      <c r="AI62" s="26" t="str">
        <f t="shared" si="32"/>
        <v>N/A</v>
      </c>
      <c r="AJ62" s="26" t="str">
        <f t="shared" si="33"/>
        <v>N/A</v>
      </c>
      <c r="AK62" s="27" t="str">
        <f t="shared" si="17"/>
        <v>N/A</v>
      </c>
      <c r="AL62" s="26" t="str">
        <f t="shared" si="34"/>
        <v>N/A</v>
      </c>
      <c r="AN62" s="25" t="str">
        <f t="shared" si="35"/>
        <v>-</v>
      </c>
      <c r="AO62" s="25" t="str">
        <f t="shared" si="36"/>
        <v>System matches.</v>
      </c>
      <c r="AP62" s="25" t="str">
        <f t="shared" si="37"/>
        <v>-</v>
      </c>
      <c r="AQ62" s="25" t="b">
        <f t="shared" si="38"/>
        <v>0</v>
      </c>
      <c r="AR62" s="25" t="b">
        <f t="shared" ca="1" si="39"/>
        <v>0</v>
      </c>
      <c r="AS62" s="25" t="b">
        <f t="shared" si="40"/>
        <v>0</v>
      </c>
      <c r="AT62" s="25" t="b">
        <f t="shared" ca="1" si="41"/>
        <v>0</v>
      </c>
      <c r="AV62" s="23" t="str">
        <f t="shared" si="18"/>
        <v>-</v>
      </c>
      <c r="AW62" s="23" t="str">
        <f t="shared" si="19"/>
        <v>-</v>
      </c>
      <c r="AX62" s="23" t="str">
        <f t="shared" si="20"/>
        <v>-</v>
      </c>
      <c r="AY62" s="23" t="str">
        <f t="shared" si="21"/>
        <v>-</v>
      </c>
      <c r="AZ62" s="23" t="str">
        <f t="shared" si="22"/>
        <v>-</v>
      </c>
      <c r="BA62" s="23" t="str">
        <f t="shared" si="23"/>
        <v>-</v>
      </c>
      <c r="BB62" s="23" t="str">
        <f t="shared" si="24"/>
        <v>-</v>
      </c>
      <c r="BC62" s="23" t="str">
        <f t="shared" si="25"/>
        <v>-</v>
      </c>
      <c r="BD62" s="23" t="str">
        <f t="shared" si="26"/>
        <v>-</v>
      </c>
      <c r="BE62" s="23" t="str">
        <f t="shared" si="27"/>
        <v>-</v>
      </c>
      <c r="BF62" s="23" t="str">
        <f t="shared" si="28"/>
        <v>-</v>
      </c>
      <c r="BG62" s="23" t="str">
        <f t="shared" si="29"/>
        <v>-</v>
      </c>
    </row>
    <row r="63" spans="1:59" x14ac:dyDescent="0.25">
      <c r="A63" s="23"/>
      <c r="B63" s="29"/>
      <c r="C63" s="23"/>
      <c r="D63" s="23"/>
      <c r="E63" s="23"/>
      <c r="F63" s="23"/>
      <c r="G63" s="24"/>
      <c r="H63" s="24"/>
      <c r="I63" s="24"/>
      <c r="J63" s="24"/>
      <c r="K63" s="23"/>
      <c r="L63" s="24"/>
      <c r="M63" s="24"/>
      <c r="N63" s="23"/>
      <c r="O63" s="24"/>
      <c r="P63" s="24"/>
      <c r="Q63" s="25" t="b">
        <f t="shared" si="2"/>
        <v>1</v>
      </c>
      <c r="R63" s="25" t="b">
        <f t="shared" si="3"/>
        <v>1</v>
      </c>
      <c r="S63" s="25" t="b">
        <f t="shared" si="4"/>
        <v>1</v>
      </c>
      <c r="T63" s="25" t="b">
        <f t="shared" si="5"/>
        <v>1</v>
      </c>
      <c r="U63" s="25" t="b">
        <f t="shared" si="6"/>
        <v>1</v>
      </c>
      <c r="V63" s="25" t="b">
        <f t="shared" si="7"/>
        <v>1</v>
      </c>
      <c r="W63" s="25" t="b">
        <f t="shared" si="8"/>
        <v>1</v>
      </c>
      <c r="X63" s="25" t="b">
        <f t="shared" si="9"/>
        <v>1</v>
      </c>
      <c r="Y63" s="25" t="b">
        <f t="shared" si="10"/>
        <v>1</v>
      </c>
      <c r="Z63" s="25" t="b">
        <f t="shared" si="11"/>
        <v>1</v>
      </c>
      <c r="AA63" s="25" t="b">
        <f t="shared" si="12"/>
        <v>1</v>
      </c>
      <c r="AB63" s="25" t="b">
        <f t="shared" si="13"/>
        <v>1</v>
      </c>
      <c r="AC63" s="25" t="b">
        <f t="shared" si="14"/>
        <v>1</v>
      </c>
      <c r="AD63" s="25" t="b">
        <f t="shared" si="15"/>
        <v>1</v>
      </c>
      <c r="AE63" s="25" t="b">
        <f t="shared" si="16"/>
        <v>1</v>
      </c>
      <c r="AG63" s="26" t="str">
        <f t="shared" si="30"/>
        <v>N/A</v>
      </c>
      <c r="AH63" s="27" t="str">
        <f t="shared" si="31"/>
        <v>N/A</v>
      </c>
      <c r="AI63" s="26" t="str">
        <f t="shared" si="32"/>
        <v>N/A</v>
      </c>
      <c r="AJ63" s="26" t="str">
        <f t="shared" si="33"/>
        <v>N/A</v>
      </c>
      <c r="AK63" s="27" t="str">
        <f t="shared" si="17"/>
        <v>N/A</v>
      </c>
      <c r="AL63" s="26" t="str">
        <f t="shared" si="34"/>
        <v>N/A</v>
      </c>
      <c r="AN63" s="25" t="str">
        <f t="shared" si="35"/>
        <v>-</v>
      </c>
      <c r="AO63" s="25" t="str">
        <f t="shared" si="36"/>
        <v>System matches.</v>
      </c>
      <c r="AP63" s="25" t="str">
        <f t="shared" si="37"/>
        <v>-</v>
      </c>
      <c r="AQ63" s="25" t="b">
        <f t="shared" si="38"/>
        <v>0</v>
      </c>
      <c r="AR63" s="25" t="b">
        <f t="shared" ca="1" si="39"/>
        <v>0</v>
      </c>
      <c r="AS63" s="25" t="b">
        <f t="shared" si="40"/>
        <v>0</v>
      </c>
      <c r="AT63" s="25" t="b">
        <f t="shared" ca="1" si="41"/>
        <v>0</v>
      </c>
      <c r="AV63" s="23" t="str">
        <f t="shared" si="18"/>
        <v>-</v>
      </c>
      <c r="AW63" s="23" t="str">
        <f t="shared" si="19"/>
        <v>-</v>
      </c>
      <c r="AX63" s="23" t="str">
        <f t="shared" si="20"/>
        <v>-</v>
      </c>
      <c r="AY63" s="23" t="str">
        <f t="shared" si="21"/>
        <v>-</v>
      </c>
      <c r="AZ63" s="23" t="str">
        <f t="shared" si="22"/>
        <v>-</v>
      </c>
      <c r="BA63" s="23" t="str">
        <f t="shared" si="23"/>
        <v>-</v>
      </c>
      <c r="BB63" s="23" t="str">
        <f t="shared" si="24"/>
        <v>-</v>
      </c>
      <c r="BC63" s="23" t="str">
        <f t="shared" si="25"/>
        <v>-</v>
      </c>
      <c r="BD63" s="23" t="str">
        <f t="shared" si="26"/>
        <v>-</v>
      </c>
      <c r="BE63" s="23" t="str">
        <f t="shared" si="27"/>
        <v>-</v>
      </c>
      <c r="BF63" s="23" t="str">
        <f t="shared" si="28"/>
        <v>-</v>
      </c>
      <c r="BG63" s="23" t="str">
        <f t="shared" si="29"/>
        <v>-</v>
      </c>
    </row>
    <row r="64" spans="1:59" x14ac:dyDescent="0.25">
      <c r="A64" s="23"/>
      <c r="B64" s="29"/>
      <c r="C64" s="23"/>
      <c r="D64" s="23"/>
      <c r="E64" s="23"/>
      <c r="F64" s="23"/>
      <c r="G64" s="24"/>
      <c r="H64" s="24"/>
      <c r="I64" s="24"/>
      <c r="J64" s="24"/>
      <c r="K64" s="23"/>
      <c r="L64" s="24"/>
      <c r="M64" s="24"/>
      <c r="N64" s="23"/>
      <c r="O64" s="24"/>
      <c r="P64" s="24"/>
      <c r="Q64" s="25" t="b">
        <f t="shared" si="2"/>
        <v>1</v>
      </c>
      <c r="R64" s="25" t="b">
        <f t="shared" si="3"/>
        <v>1</v>
      </c>
      <c r="S64" s="25" t="b">
        <f t="shared" si="4"/>
        <v>1</v>
      </c>
      <c r="T64" s="25" t="b">
        <f t="shared" si="5"/>
        <v>1</v>
      </c>
      <c r="U64" s="25" t="b">
        <f t="shared" si="6"/>
        <v>1</v>
      </c>
      <c r="V64" s="25" t="b">
        <f t="shared" si="7"/>
        <v>1</v>
      </c>
      <c r="W64" s="25" t="b">
        <f t="shared" si="8"/>
        <v>1</v>
      </c>
      <c r="X64" s="25" t="b">
        <f t="shared" si="9"/>
        <v>1</v>
      </c>
      <c r="Y64" s="25" t="b">
        <f t="shared" si="10"/>
        <v>1</v>
      </c>
      <c r="Z64" s="25" t="b">
        <f t="shared" si="11"/>
        <v>1</v>
      </c>
      <c r="AA64" s="25" t="b">
        <f t="shared" si="12"/>
        <v>1</v>
      </c>
      <c r="AB64" s="25" t="b">
        <f t="shared" si="13"/>
        <v>1</v>
      </c>
      <c r="AC64" s="25" t="b">
        <f t="shared" si="14"/>
        <v>1</v>
      </c>
      <c r="AD64" s="25" t="b">
        <f t="shared" si="15"/>
        <v>1</v>
      </c>
      <c r="AE64" s="25" t="b">
        <f t="shared" si="16"/>
        <v>1</v>
      </c>
      <c r="AG64" s="26" t="str">
        <f t="shared" si="30"/>
        <v>N/A</v>
      </c>
      <c r="AH64" s="27" t="str">
        <f t="shared" si="31"/>
        <v>N/A</v>
      </c>
      <c r="AI64" s="26" t="str">
        <f t="shared" si="32"/>
        <v>N/A</v>
      </c>
      <c r="AJ64" s="26" t="str">
        <f t="shared" si="33"/>
        <v>N/A</v>
      </c>
      <c r="AK64" s="27" t="str">
        <f t="shared" si="17"/>
        <v>N/A</v>
      </c>
      <c r="AL64" s="26" t="str">
        <f t="shared" si="34"/>
        <v>N/A</v>
      </c>
      <c r="AN64" s="25" t="str">
        <f t="shared" si="35"/>
        <v>-</v>
      </c>
      <c r="AO64" s="25" t="str">
        <f t="shared" si="36"/>
        <v>System matches.</v>
      </c>
      <c r="AP64" s="25" t="str">
        <f t="shared" si="37"/>
        <v>-</v>
      </c>
      <c r="AQ64" s="25" t="b">
        <f t="shared" si="38"/>
        <v>0</v>
      </c>
      <c r="AR64" s="25" t="b">
        <f t="shared" ca="1" si="39"/>
        <v>0</v>
      </c>
      <c r="AS64" s="25" t="b">
        <f t="shared" si="40"/>
        <v>0</v>
      </c>
      <c r="AT64" s="25" t="b">
        <f t="shared" ca="1" si="41"/>
        <v>0</v>
      </c>
      <c r="AV64" s="23" t="str">
        <f t="shared" si="18"/>
        <v>-</v>
      </c>
      <c r="AW64" s="23" t="str">
        <f t="shared" si="19"/>
        <v>-</v>
      </c>
      <c r="AX64" s="23" t="str">
        <f t="shared" si="20"/>
        <v>-</v>
      </c>
      <c r="AY64" s="23" t="str">
        <f t="shared" si="21"/>
        <v>-</v>
      </c>
      <c r="AZ64" s="23" t="str">
        <f t="shared" si="22"/>
        <v>-</v>
      </c>
      <c r="BA64" s="23" t="str">
        <f t="shared" si="23"/>
        <v>-</v>
      </c>
      <c r="BB64" s="23" t="str">
        <f t="shared" si="24"/>
        <v>-</v>
      </c>
      <c r="BC64" s="23" t="str">
        <f t="shared" si="25"/>
        <v>-</v>
      </c>
      <c r="BD64" s="23" t="str">
        <f t="shared" si="26"/>
        <v>-</v>
      </c>
      <c r="BE64" s="23" t="str">
        <f t="shared" si="27"/>
        <v>-</v>
      </c>
      <c r="BF64" s="23" t="str">
        <f t="shared" si="28"/>
        <v>-</v>
      </c>
      <c r="BG64" s="23" t="str">
        <f t="shared" si="29"/>
        <v>-</v>
      </c>
    </row>
    <row r="65" spans="1:59" x14ac:dyDescent="0.25">
      <c r="A65" s="23"/>
      <c r="B65" s="29"/>
      <c r="C65" s="23"/>
      <c r="D65" s="23"/>
      <c r="E65" s="23"/>
      <c r="F65" s="23"/>
      <c r="G65" s="24"/>
      <c r="H65" s="24"/>
      <c r="I65" s="24"/>
      <c r="J65" s="24"/>
      <c r="K65" s="23"/>
      <c r="L65" s="24"/>
      <c r="M65" s="24"/>
      <c r="N65" s="23"/>
      <c r="O65" s="24"/>
      <c r="P65" s="24"/>
      <c r="Q65" s="25" t="b">
        <f t="shared" si="2"/>
        <v>1</v>
      </c>
      <c r="R65" s="25" t="b">
        <f t="shared" si="3"/>
        <v>1</v>
      </c>
      <c r="S65" s="25" t="b">
        <f t="shared" si="4"/>
        <v>1</v>
      </c>
      <c r="T65" s="25" t="b">
        <f t="shared" si="5"/>
        <v>1</v>
      </c>
      <c r="U65" s="25" t="b">
        <f t="shared" si="6"/>
        <v>1</v>
      </c>
      <c r="V65" s="25" t="b">
        <f t="shared" si="7"/>
        <v>1</v>
      </c>
      <c r="W65" s="25" t="b">
        <f t="shared" si="8"/>
        <v>1</v>
      </c>
      <c r="X65" s="25" t="b">
        <f t="shared" si="9"/>
        <v>1</v>
      </c>
      <c r="Y65" s="25" t="b">
        <f t="shared" si="10"/>
        <v>1</v>
      </c>
      <c r="Z65" s="25" t="b">
        <f t="shared" si="11"/>
        <v>1</v>
      </c>
      <c r="AA65" s="25" t="b">
        <f t="shared" si="12"/>
        <v>1</v>
      </c>
      <c r="AB65" s="25" t="b">
        <f t="shared" si="13"/>
        <v>1</v>
      </c>
      <c r="AC65" s="25" t="b">
        <f t="shared" si="14"/>
        <v>1</v>
      </c>
      <c r="AD65" s="25" t="b">
        <f t="shared" si="15"/>
        <v>1</v>
      </c>
      <c r="AE65" s="25" t="b">
        <f t="shared" si="16"/>
        <v>1</v>
      </c>
      <c r="AG65" s="26" t="str">
        <f t="shared" si="30"/>
        <v>N/A</v>
      </c>
      <c r="AH65" s="27" t="str">
        <f t="shared" si="31"/>
        <v>N/A</v>
      </c>
      <c r="AI65" s="26" t="str">
        <f t="shared" si="32"/>
        <v>N/A</v>
      </c>
      <c r="AJ65" s="26" t="str">
        <f t="shared" si="33"/>
        <v>N/A</v>
      </c>
      <c r="AK65" s="27" t="str">
        <f t="shared" si="17"/>
        <v>N/A</v>
      </c>
      <c r="AL65" s="26" t="str">
        <f t="shared" si="34"/>
        <v>N/A</v>
      </c>
      <c r="AN65" s="25" t="str">
        <f t="shared" si="35"/>
        <v>-</v>
      </c>
      <c r="AO65" s="25" t="str">
        <f t="shared" si="36"/>
        <v>System matches.</v>
      </c>
      <c r="AP65" s="25" t="str">
        <f t="shared" si="37"/>
        <v>-</v>
      </c>
      <c r="AQ65" s="25" t="b">
        <f t="shared" si="38"/>
        <v>0</v>
      </c>
      <c r="AR65" s="25" t="b">
        <f t="shared" ca="1" si="39"/>
        <v>0</v>
      </c>
      <c r="AS65" s="25" t="b">
        <f t="shared" si="40"/>
        <v>0</v>
      </c>
      <c r="AT65" s="25" t="b">
        <f t="shared" ca="1" si="41"/>
        <v>0</v>
      </c>
      <c r="AV65" s="23" t="str">
        <f t="shared" si="18"/>
        <v>-</v>
      </c>
      <c r="AW65" s="23" t="str">
        <f t="shared" si="19"/>
        <v>-</v>
      </c>
      <c r="AX65" s="23" t="str">
        <f t="shared" si="20"/>
        <v>-</v>
      </c>
      <c r="AY65" s="23" t="str">
        <f t="shared" si="21"/>
        <v>-</v>
      </c>
      <c r="AZ65" s="23" t="str">
        <f t="shared" si="22"/>
        <v>-</v>
      </c>
      <c r="BA65" s="23" t="str">
        <f t="shared" si="23"/>
        <v>-</v>
      </c>
      <c r="BB65" s="23" t="str">
        <f t="shared" si="24"/>
        <v>-</v>
      </c>
      <c r="BC65" s="23" t="str">
        <f t="shared" si="25"/>
        <v>-</v>
      </c>
      <c r="BD65" s="23" t="str">
        <f t="shared" si="26"/>
        <v>-</v>
      </c>
      <c r="BE65" s="23" t="str">
        <f t="shared" si="27"/>
        <v>-</v>
      </c>
      <c r="BF65" s="23" t="str">
        <f t="shared" si="28"/>
        <v>-</v>
      </c>
      <c r="BG65" s="23" t="str">
        <f t="shared" si="29"/>
        <v>-</v>
      </c>
    </row>
    <row r="66" spans="1:59" x14ac:dyDescent="0.25">
      <c r="A66" s="23"/>
      <c r="B66" s="29"/>
      <c r="C66" s="23"/>
      <c r="D66" s="23"/>
      <c r="E66" s="23"/>
      <c r="F66" s="23"/>
      <c r="G66" s="24"/>
      <c r="H66" s="24"/>
      <c r="I66" s="24"/>
      <c r="J66" s="24"/>
      <c r="K66" s="23"/>
      <c r="L66" s="24"/>
      <c r="M66" s="24"/>
      <c r="N66" s="23"/>
      <c r="O66" s="24"/>
      <c r="P66" s="24"/>
      <c r="Q66" s="25" t="b">
        <f t="shared" ref="Q66:Q129" si="42">A66=A67</f>
        <v>1</v>
      </c>
      <c r="R66" s="25" t="b">
        <f t="shared" ref="R66:R129" si="43">B66=B67</f>
        <v>1</v>
      </c>
      <c r="S66" s="25" t="b">
        <f t="shared" ref="S66:S129" si="44">C66=C67</f>
        <v>1</v>
      </c>
      <c r="T66" s="25" t="b">
        <f t="shared" ref="T66:T129" si="45">D66=D67</f>
        <v>1</v>
      </c>
      <c r="U66" s="25" t="b">
        <f t="shared" ref="U66:U129" si="46">E66=E67</f>
        <v>1</v>
      </c>
      <c r="V66" s="25" t="b">
        <f t="shared" ref="V66:V129" si="47">F66=F67</f>
        <v>1</v>
      </c>
      <c r="W66" s="25" t="b">
        <f t="shared" ref="W66:W129" si="48">G66=G67</f>
        <v>1</v>
      </c>
      <c r="X66" s="25" t="b">
        <f t="shared" ref="X66:X129" si="49">H66=H67</f>
        <v>1</v>
      </c>
      <c r="Y66" s="25" t="b">
        <f t="shared" ref="Y66:Y129" si="50">I66=I67</f>
        <v>1</v>
      </c>
      <c r="Z66" s="25" t="b">
        <f t="shared" ref="Z66:Z129" si="51">J66=J67</f>
        <v>1</v>
      </c>
      <c r="AA66" s="25" t="b">
        <f t="shared" ref="AA66:AA129" si="52">K66=K67</f>
        <v>1</v>
      </c>
      <c r="AB66" s="25" t="b">
        <f t="shared" ref="AB66:AB129" si="53">L66=L67</f>
        <v>1</v>
      </c>
      <c r="AC66" s="25" t="b">
        <f t="shared" ref="AC66:AC129" si="54">M66=M67</f>
        <v>1</v>
      </c>
      <c r="AD66" s="25" t="b">
        <f t="shared" ref="AD66:AD129" si="55">N66=N67</f>
        <v>1</v>
      </c>
      <c r="AE66" s="25" t="b">
        <f t="shared" ref="AE66:AE129" si="56">O66=O67</f>
        <v>1</v>
      </c>
      <c r="AG66" s="26" t="str">
        <f t="shared" si="30"/>
        <v>N/A</v>
      </c>
      <c r="AH66" s="27" t="str">
        <f t="shared" si="31"/>
        <v>N/A</v>
      </c>
      <c r="AI66" s="26" t="str">
        <f t="shared" si="32"/>
        <v>N/A</v>
      </c>
      <c r="AJ66" s="26" t="str">
        <f t="shared" si="33"/>
        <v>N/A</v>
      </c>
      <c r="AK66" s="27" t="str">
        <f t="shared" si="17"/>
        <v>N/A</v>
      </c>
      <c r="AL66" s="26" t="str">
        <f t="shared" si="34"/>
        <v>N/A</v>
      </c>
      <c r="AN66" s="25" t="str">
        <f t="shared" si="35"/>
        <v>-</v>
      </c>
      <c r="AO66" s="25" t="str">
        <f t="shared" si="36"/>
        <v>System matches.</v>
      </c>
      <c r="AP66" s="25" t="str">
        <f t="shared" si="37"/>
        <v>-</v>
      </c>
      <c r="AQ66" s="25" t="b">
        <f t="shared" si="38"/>
        <v>0</v>
      </c>
      <c r="AR66" s="25" t="b">
        <f t="shared" ca="1" si="39"/>
        <v>0</v>
      </c>
      <c r="AS66" s="25" t="b">
        <f t="shared" si="40"/>
        <v>0</v>
      </c>
      <c r="AT66" s="25" t="b">
        <f t="shared" ca="1" si="41"/>
        <v>0</v>
      </c>
      <c r="AV66" s="23" t="str">
        <f t="shared" ref="AV66:AV129" si="57">IF(OR($Q66=TRUE,$R66=FALSE,$U66=FALSE),"-",IF(T66=FALSE,(CONCATENATE(D$1," doesn't match.")),"-"))</f>
        <v>-</v>
      </c>
      <c r="AW66" s="23" t="str">
        <f t="shared" ref="AW66:AW129" si="58">IF(OR($Q66=TRUE,$R66=FALSE,$U66=FALSE),"-",IF(U66=FALSE,(CONCATENATE(E$1," doesn't match.")),"-"))</f>
        <v>-</v>
      </c>
      <c r="AX66" s="23" t="str">
        <f t="shared" ref="AX66:AX129" si="59">IF(OR($Q66=TRUE,$R66=FALSE,$U66=FALSE),"-",IF(V66=FALSE,(CONCATENATE(F$1," doesn't match.")),"-"))</f>
        <v>-</v>
      </c>
      <c r="AY66" s="23" t="str">
        <f t="shared" ref="AY66:AY129" si="60">IF(OR($Q66=TRUE,$R66=FALSE,$U66=FALSE),"-",IF(W66=FALSE,(CONCATENATE(G$1," doesn't match.")),"-"))</f>
        <v>-</v>
      </c>
      <c r="AZ66" s="23" t="str">
        <f t="shared" ref="AZ66:AZ129" si="61">IF(OR($Q66=TRUE,$R66=FALSE,$U66=FALSE),"-",IF(X66=FALSE,(CONCATENATE(H$1," doesn't match.")),"-"))</f>
        <v>-</v>
      </c>
      <c r="BA66" s="23" t="str">
        <f t="shared" ref="BA66:BA129" si="62">IF(OR($Q66=TRUE,$R66=FALSE,$U66=FALSE),"-",IF(Y66=FALSE,(CONCATENATE(I$1," doesn't match.")),"-"))</f>
        <v>-</v>
      </c>
      <c r="BB66" s="23" t="str">
        <f t="shared" ref="BB66:BB129" si="63">IF(OR($Q66=TRUE,$R66=FALSE,$U66=FALSE),"-",IF(Z66=FALSE,(CONCATENATE(J$1," doesn't match.")),"-"))</f>
        <v>-</v>
      </c>
      <c r="BC66" s="23" t="str">
        <f t="shared" ref="BC66:BC129" si="64">IF(OR($Q66=TRUE,$R66=FALSE,$U66=FALSE),"-",IF(AA66=FALSE,(CONCATENATE(K$1," doesn't match.")),"-"))</f>
        <v>-</v>
      </c>
      <c r="BD66" s="23" t="str">
        <f t="shared" ref="BD66:BD129" si="65">IF(OR($Q66=TRUE,$R66=FALSE,$U66=FALSE),"-",IF(AB66=FALSE,(CONCATENATE(L$1," doesn't match.")),"-"))</f>
        <v>-</v>
      </c>
      <c r="BE66" s="23" t="str">
        <f t="shared" ref="BE66:BE129" si="66">IF(OR($Q66=TRUE,$R66=FALSE,$U66=FALSE),"-",IF(AC66=FALSE,(CONCATENATE(M$1," doesn't match.")),"-"))</f>
        <v>-</v>
      </c>
      <c r="BF66" s="23" t="str">
        <f t="shared" ref="BF66:BF129" si="67">IF(OR($Q66=TRUE,$R66=FALSE,$U66=FALSE),"-",IF(AD66=FALSE,(CONCATENATE(N$1," doesn't match.")),"-"))</f>
        <v>-</v>
      </c>
      <c r="BG66" s="23" t="str">
        <f t="shared" ref="BG66:BG129" si="68">IF(OR($Q66=TRUE,$R66=FALSE,$U66=FALSE),"-",IF(AE66=FALSE,(CONCATENATE(O$1," doesn't match.")),"-"))</f>
        <v>-</v>
      </c>
    </row>
    <row r="67" spans="1:59" x14ac:dyDescent="0.25">
      <c r="A67" s="23"/>
      <c r="B67" s="29"/>
      <c r="C67" s="23"/>
      <c r="D67" s="23"/>
      <c r="E67" s="23"/>
      <c r="F67" s="23"/>
      <c r="G67" s="24"/>
      <c r="H67" s="24"/>
      <c r="I67" s="24"/>
      <c r="J67" s="24"/>
      <c r="K67" s="23"/>
      <c r="L67" s="24"/>
      <c r="M67" s="24"/>
      <c r="N67" s="23"/>
      <c r="O67" s="24"/>
      <c r="P67" s="24"/>
      <c r="Q67" s="25" t="b">
        <f t="shared" si="42"/>
        <v>1</v>
      </c>
      <c r="R67" s="25" t="b">
        <f t="shared" si="43"/>
        <v>1</v>
      </c>
      <c r="S67" s="25" t="b">
        <f t="shared" si="44"/>
        <v>1</v>
      </c>
      <c r="T67" s="25" t="b">
        <f t="shared" si="45"/>
        <v>1</v>
      </c>
      <c r="U67" s="25" t="b">
        <f t="shared" si="46"/>
        <v>1</v>
      </c>
      <c r="V67" s="25" t="b">
        <f t="shared" si="47"/>
        <v>1</v>
      </c>
      <c r="W67" s="25" t="b">
        <f t="shared" si="48"/>
        <v>1</v>
      </c>
      <c r="X67" s="25" t="b">
        <f t="shared" si="49"/>
        <v>1</v>
      </c>
      <c r="Y67" s="25" t="b">
        <f t="shared" si="50"/>
        <v>1</v>
      </c>
      <c r="Z67" s="25" t="b">
        <f t="shared" si="51"/>
        <v>1</v>
      </c>
      <c r="AA67" s="25" t="b">
        <f t="shared" si="52"/>
        <v>1</v>
      </c>
      <c r="AB67" s="25" t="b">
        <f t="shared" si="53"/>
        <v>1</v>
      </c>
      <c r="AC67" s="25" t="b">
        <f t="shared" si="54"/>
        <v>1</v>
      </c>
      <c r="AD67" s="25" t="b">
        <f t="shared" si="55"/>
        <v>1</v>
      </c>
      <c r="AE67" s="25" t="b">
        <f t="shared" si="56"/>
        <v>1</v>
      </c>
      <c r="AG67" s="26" t="str">
        <f t="shared" ref="AG67:AG130" si="69">IF(ISBLANK($E67),"N/A",$E67)</f>
        <v>N/A</v>
      </c>
      <c r="AH67" s="27" t="str">
        <f t="shared" ref="AH67:AH130" si="70">IF(ISBLANK($A67),"N/A",$A67)</f>
        <v>N/A</v>
      </c>
      <c r="AI67" s="26" t="str">
        <f t="shared" ref="AI67:AI130" si="71">IF(ISBLANK($B67),"N/A",$B67)</f>
        <v>N/A</v>
      </c>
      <c r="AJ67" s="26" t="str">
        <f t="shared" ref="AJ67:AJ130" si="72">IF(ISBLANK($B68),"N/A",$B68)</f>
        <v>N/A</v>
      </c>
      <c r="AK67" s="27" t="str">
        <f t="shared" ref="AK67:AK130" si="73">IF(ISBLANK($A68),"N/A",$A68)</f>
        <v>N/A</v>
      </c>
      <c r="AL67" s="26" t="str">
        <f t="shared" ref="AL67:AL130" si="74">IF(ISBLANK($E68),"N/A",$E68)</f>
        <v>N/A</v>
      </c>
      <c r="AN67" s="25" t="str">
        <f t="shared" ref="AN67:AN130" si="75">IF($R67=FALSE,"Matter doesn't match.","-")</f>
        <v>-</v>
      </c>
      <c r="AO67" s="25" t="str">
        <f t="shared" ref="AO67:AO130" si="76">IF($Q67=TRUE,"System matches.","-")</f>
        <v>System matches.</v>
      </c>
      <c r="AP67" s="25" t="str">
        <f t="shared" ref="AP67:AP130" si="77">IF($U67=FALSE,"Action due doesn't match.","-")</f>
        <v>-</v>
      </c>
      <c r="AQ67" s="25" t="b">
        <f t="shared" ref="AQ67:AQ130" si="78">IF(AND($R67=TRUE,$X67=TRUE,$T67=FALSE,$Q67=FALSE),TRUE,FALSE)</f>
        <v>0</v>
      </c>
      <c r="AR67" s="25" t="b">
        <f t="shared" ref="AR67:AR130" ca="1" si="79">IF(OFFSET($AQ67,-1,0)=TRUE,TRUE,FALSE)</f>
        <v>0</v>
      </c>
      <c r="AS67" s="25" t="b">
        <f t="shared" ref="AS67:AS130" si="80">IF(AND($R67=TRUE,$U67=TRUE,$T67=FALSE,$Q67=FALSE),TRUE,FALSE)</f>
        <v>0</v>
      </c>
      <c r="AT67" s="25" t="b">
        <f t="shared" ref="AT67:AT130" ca="1" si="81">IF(OFFSET($AS67,-1,0)=TRUE,TRUE,FALSE)</f>
        <v>0</v>
      </c>
      <c r="AV67" s="23" t="str">
        <f t="shared" si="57"/>
        <v>-</v>
      </c>
      <c r="AW67" s="23" t="str">
        <f t="shared" si="58"/>
        <v>-</v>
      </c>
      <c r="AX67" s="23" t="str">
        <f t="shared" si="59"/>
        <v>-</v>
      </c>
      <c r="AY67" s="23" t="str">
        <f t="shared" si="60"/>
        <v>-</v>
      </c>
      <c r="AZ67" s="23" t="str">
        <f t="shared" si="61"/>
        <v>-</v>
      </c>
      <c r="BA67" s="23" t="str">
        <f t="shared" si="62"/>
        <v>-</v>
      </c>
      <c r="BB67" s="23" t="str">
        <f t="shared" si="63"/>
        <v>-</v>
      </c>
      <c r="BC67" s="23" t="str">
        <f t="shared" si="64"/>
        <v>-</v>
      </c>
      <c r="BD67" s="23" t="str">
        <f t="shared" si="65"/>
        <v>-</v>
      </c>
      <c r="BE67" s="23" t="str">
        <f t="shared" si="66"/>
        <v>-</v>
      </c>
      <c r="BF67" s="23" t="str">
        <f t="shared" si="67"/>
        <v>-</v>
      </c>
      <c r="BG67" s="23" t="str">
        <f t="shared" si="68"/>
        <v>-</v>
      </c>
    </row>
    <row r="68" spans="1:59" x14ac:dyDescent="0.25">
      <c r="A68" s="23"/>
      <c r="B68" s="29"/>
      <c r="C68" s="23"/>
      <c r="D68" s="23"/>
      <c r="E68" s="23"/>
      <c r="F68" s="23"/>
      <c r="G68" s="24"/>
      <c r="H68" s="24"/>
      <c r="I68" s="24"/>
      <c r="J68" s="24"/>
      <c r="K68" s="23"/>
      <c r="L68" s="24"/>
      <c r="M68" s="24"/>
      <c r="N68" s="23"/>
      <c r="O68" s="24"/>
      <c r="P68" s="24"/>
      <c r="Q68" s="25" t="b">
        <f t="shared" si="42"/>
        <v>1</v>
      </c>
      <c r="R68" s="25" t="b">
        <f t="shared" si="43"/>
        <v>1</v>
      </c>
      <c r="S68" s="25" t="b">
        <f t="shared" si="44"/>
        <v>1</v>
      </c>
      <c r="T68" s="25" t="b">
        <f t="shared" si="45"/>
        <v>1</v>
      </c>
      <c r="U68" s="25" t="b">
        <f t="shared" si="46"/>
        <v>1</v>
      </c>
      <c r="V68" s="25" t="b">
        <f t="shared" si="47"/>
        <v>1</v>
      </c>
      <c r="W68" s="25" t="b">
        <f t="shared" si="48"/>
        <v>1</v>
      </c>
      <c r="X68" s="25" t="b">
        <f t="shared" si="49"/>
        <v>1</v>
      </c>
      <c r="Y68" s="25" t="b">
        <f t="shared" si="50"/>
        <v>1</v>
      </c>
      <c r="Z68" s="25" t="b">
        <f t="shared" si="51"/>
        <v>1</v>
      </c>
      <c r="AA68" s="25" t="b">
        <f t="shared" si="52"/>
        <v>1</v>
      </c>
      <c r="AB68" s="25" t="b">
        <f t="shared" si="53"/>
        <v>1</v>
      </c>
      <c r="AC68" s="25" t="b">
        <f t="shared" si="54"/>
        <v>1</v>
      </c>
      <c r="AD68" s="25" t="b">
        <f t="shared" si="55"/>
        <v>1</v>
      </c>
      <c r="AE68" s="25" t="b">
        <f t="shared" si="56"/>
        <v>1</v>
      </c>
      <c r="AG68" s="26" t="str">
        <f t="shared" si="69"/>
        <v>N/A</v>
      </c>
      <c r="AH68" s="27" t="str">
        <f t="shared" si="70"/>
        <v>N/A</v>
      </c>
      <c r="AI68" s="26" t="str">
        <f t="shared" si="71"/>
        <v>N/A</v>
      </c>
      <c r="AJ68" s="26" t="str">
        <f t="shared" si="72"/>
        <v>N/A</v>
      </c>
      <c r="AK68" s="27" t="str">
        <f t="shared" si="73"/>
        <v>N/A</v>
      </c>
      <c r="AL68" s="26" t="str">
        <f t="shared" si="74"/>
        <v>N/A</v>
      </c>
      <c r="AN68" s="25" t="str">
        <f t="shared" si="75"/>
        <v>-</v>
      </c>
      <c r="AO68" s="25" t="str">
        <f t="shared" si="76"/>
        <v>System matches.</v>
      </c>
      <c r="AP68" s="25" t="str">
        <f t="shared" si="77"/>
        <v>-</v>
      </c>
      <c r="AQ68" s="25" t="b">
        <f t="shared" si="78"/>
        <v>0</v>
      </c>
      <c r="AR68" s="25" t="b">
        <f t="shared" ca="1" si="79"/>
        <v>0</v>
      </c>
      <c r="AS68" s="25" t="b">
        <f t="shared" si="80"/>
        <v>0</v>
      </c>
      <c r="AT68" s="25" t="b">
        <f t="shared" ca="1" si="81"/>
        <v>0</v>
      </c>
      <c r="AV68" s="23" t="str">
        <f t="shared" si="57"/>
        <v>-</v>
      </c>
      <c r="AW68" s="23" t="str">
        <f t="shared" si="58"/>
        <v>-</v>
      </c>
      <c r="AX68" s="23" t="str">
        <f t="shared" si="59"/>
        <v>-</v>
      </c>
      <c r="AY68" s="23" t="str">
        <f t="shared" si="60"/>
        <v>-</v>
      </c>
      <c r="AZ68" s="23" t="str">
        <f t="shared" si="61"/>
        <v>-</v>
      </c>
      <c r="BA68" s="23" t="str">
        <f t="shared" si="62"/>
        <v>-</v>
      </c>
      <c r="BB68" s="23" t="str">
        <f t="shared" si="63"/>
        <v>-</v>
      </c>
      <c r="BC68" s="23" t="str">
        <f t="shared" si="64"/>
        <v>-</v>
      </c>
      <c r="BD68" s="23" t="str">
        <f t="shared" si="65"/>
        <v>-</v>
      </c>
      <c r="BE68" s="23" t="str">
        <f t="shared" si="66"/>
        <v>-</v>
      </c>
      <c r="BF68" s="23" t="str">
        <f t="shared" si="67"/>
        <v>-</v>
      </c>
      <c r="BG68" s="23" t="str">
        <f t="shared" si="68"/>
        <v>-</v>
      </c>
    </row>
    <row r="69" spans="1:59" x14ac:dyDescent="0.25">
      <c r="A69" s="23"/>
      <c r="B69" s="29"/>
      <c r="C69" s="23"/>
      <c r="D69" s="23"/>
      <c r="E69" s="23"/>
      <c r="F69" s="23"/>
      <c r="G69" s="24"/>
      <c r="H69" s="24"/>
      <c r="I69" s="24"/>
      <c r="J69" s="24"/>
      <c r="K69" s="23"/>
      <c r="L69" s="24"/>
      <c r="M69" s="24"/>
      <c r="N69" s="23"/>
      <c r="O69" s="24"/>
      <c r="P69" s="24"/>
      <c r="Q69" s="25" t="b">
        <f t="shared" si="42"/>
        <v>1</v>
      </c>
      <c r="R69" s="25" t="b">
        <f t="shared" si="43"/>
        <v>1</v>
      </c>
      <c r="S69" s="25" t="b">
        <f t="shared" si="44"/>
        <v>1</v>
      </c>
      <c r="T69" s="25" t="b">
        <f t="shared" si="45"/>
        <v>1</v>
      </c>
      <c r="U69" s="25" t="b">
        <f t="shared" si="46"/>
        <v>1</v>
      </c>
      <c r="V69" s="25" t="b">
        <f t="shared" si="47"/>
        <v>1</v>
      </c>
      <c r="W69" s="25" t="b">
        <f t="shared" si="48"/>
        <v>1</v>
      </c>
      <c r="X69" s="25" t="b">
        <f t="shared" si="49"/>
        <v>1</v>
      </c>
      <c r="Y69" s="25" t="b">
        <f t="shared" si="50"/>
        <v>1</v>
      </c>
      <c r="Z69" s="25" t="b">
        <f t="shared" si="51"/>
        <v>1</v>
      </c>
      <c r="AA69" s="25" t="b">
        <f t="shared" si="52"/>
        <v>1</v>
      </c>
      <c r="AB69" s="25" t="b">
        <f t="shared" si="53"/>
        <v>1</v>
      </c>
      <c r="AC69" s="25" t="b">
        <f t="shared" si="54"/>
        <v>1</v>
      </c>
      <c r="AD69" s="25" t="b">
        <f t="shared" si="55"/>
        <v>1</v>
      </c>
      <c r="AE69" s="25" t="b">
        <f t="shared" si="56"/>
        <v>1</v>
      </c>
      <c r="AG69" s="26" t="str">
        <f t="shared" si="69"/>
        <v>N/A</v>
      </c>
      <c r="AH69" s="27" t="str">
        <f t="shared" si="70"/>
        <v>N/A</v>
      </c>
      <c r="AI69" s="26" t="str">
        <f t="shared" si="71"/>
        <v>N/A</v>
      </c>
      <c r="AJ69" s="26" t="str">
        <f t="shared" si="72"/>
        <v>N/A</v>
      </c>
      <c r="AK69" s="27" t="str">
        <f t="shared" si="73"/>
        <v>N/A</v>
      </c>
      <c r="AL69" s="26" t="str">
        <f t="shared" si="74"/>
        <v>N/A</v>
      </c>
      <c r="AN69" s="25" t="str">
        <f t="shared" si="75"/>
        <v>-</v>
      </c>
      <c r="AO69" s="25" t="str">
        <f t="shared" si="76"/>
        <v>System matches.</v>
      </c>
      <c r="AP69" s="25" t="str">
        <f t="shared" si="77"/>
        <v>-</v>
      </c>
      <c r="AQ69" s="25" t="b">
        <f t="shared" si="78"/>
        <v>0</v>
      </c>
      <c r="AR69" s="25" t="b">
        <f t="shared" ca="1" si="79"/>
        <v>0</v>
      </c>
      <c r="AS69" s="25" t="b">
        <f t="shared" si="80"/>
        <v>0</v>
      </c>
      <c r="AT69" s="25" t="b">
        <f t="shared" ca="1" si="81"/>
        <v>0</v>
      </c>
      <c r="AV69" s="23" t="str">
        <f t="shared" si="57"/>
        <v>-</v>
      </c>
      <c r="AW69" s="23" t="str">
        <f t="shared" si="58"/>
        <v>-</v>
      </c>
      <c r="AX69" s="23" t="str">
        <f t="shared" si="59"/>
        <v>-</v>
      </c>
      <c r="AY69" s="23" t="str">
        <f t="shared" si="60"/>
        <v>-</v>
      </c>
      <c r="AZ69" s="23" t="str">
        <f t="shared" si="61"/>
        <v>-</v>
      </c>
      <c r="BA69" s="23" t="str">
        <f t="shared" si="62"/>
        <v>-</v>
      </c>
      <c r="BB69" s="23" t="str">
        <f t="shared" si="63"/>
        <v>-</v>
      </c>
      <c r="BC69" s="23" t="str">
        <f t="shared" si="64"/>
        <v>-</v>
      </c>
      <c r="BD69" s="23" t="str">
        <f t="shared" si="65"/>
        <v>-</v>
      </c>
      <c r="BE69" s="23" t="str">
        <f t="shared" si="66"/>
        <v>-</v>
      </c>
      <c r="BF69" s="23" t="str">
        <f t="shared" si="67"/>
        <v>-</v>
      </c>
      <c r="BG69" s="23" t="str">
        <f t="shared" si="68"/>
        <v>-</v>
      </c>
    </row>
    <row r="70" spans="1:59" x14ac:dyDescent="0.25">
      <c r="A70" s="23"/>
      <c r="B70" s="29"/>
      <c r="C70" s="23"/>
      <c r="D70" s="23"/>
      <c r="E70" s="23"/>
      <c r="F70" s="23"/>
      <c r="G70" s="24"/>
      <c r="H70" s="24"/>
      <c r="I70" s="24"/>
      <c r="J70" s="24"/>
      <c r="K70" s="23"/>
      <c r="L70" s="24"/>
      <c r="M70" s="24"/>
      <c r="N70" s="23"/>
      <c r="O70" s="24"/>
      <c r="P70" s="24"/>
      <c r="Q70" s="25" t="b">
        <f t="shared" si="42"/>
        <v>1</v>
      </c>
      <c r="R70" s="25" t="b">
        <f t="shared" si="43"/>
        <v>1</v>
      </c>
      <c r="S70" s="25" t="b">
        <f t="shared" si="44"/>
        <v>1</v>
      </c>
      <c r="T70" s="25" t="b">
        <f t="shared" si="45"/>
        <v>1</v>
      </c>
      <c r="U70" s="25" t="b">
        <f t="shared" si="46"/>
        <v>1</v>
      </c>
      <c r="V70" s="25" t="b">
        <f t="shared" si="47"/>
        <v>1</v>
      </c>
      <c r="W70" s="25" t="b">
        <f t="shared" si="48"/>
        <v>1</v>
      </c>
      <c r="X70" s="25" t="b">
        <f t="shared" si="49"/>
        <v>1</v>
      </c>
      <c r="Y70" s="25" t="b">
        <f t="shared" si="50"/>
        <v>1</v>
      </c>
      <c r="Z70" s="25" t="b">
        <f t="shared" si="51"/>
        <v>1</v>
      </c>
      <c r="AA70" s="25" t="b">
        <f t="shared" si="52"/>
        <v>1</v>
      </c>
      <c r="AB70" s="25" t="b">
        <f t="shared" si="53"/>
        <v>1</v>
      </c>
      <c r="AC70" s="25" t="b">
        <f t="shared" si="54"/>
        <v>1</v>
      </c>
      <c r="AD70" s="25" t="b">
        <f t="shared" si="55"/>
        <v>1</v>
      </c>
      <c r="AE70" s="25" t="b">
        <f t="shared" si="56"/>
        <v>1</v>
      </c>
      <c r="AG70" s="26" t="str">
        <f t="shared" si="69"/>
        <v>N/A</v>
      </c>
      <c r="AH70" s="27" t="str">
        <f t="shared" si="70"/>
        <v>N/A</v>
      </c>
      <c r="AI70" s="26" t="str">
        <f t="shared" si="71"/>
        <v>N/A</v>
      </c>
      <c r="AJ70" s="26" t="str">
        <f t="shared" si="72"/>
        <v>N/A</v>
      </c>
      <c r="AK70" s="27" t="str">
        <f t="shared" si="73"/>
        <v>N/A</v>
      </c>
      <c r="AL70" s="26" t="str">
        <f t="shared" si="74"/>
        <v>N/A</v>
      </c>
      <c r="AN70" s="25" t="str">
        <f t="shared" si="75"/>
        <v>-</v>
      </c>
      <c r="AO70" s="25" t="str">
        <f t="shared" si="76"/>
        <v>System matches.</v>
      </c>
      <c r="AP70" s="25" t="str">
        <f t="shared" si="77"/>
        <v>-</v>
      </c>
      <c r="AQ70" s="25" t="b">
        <f t="shared" si="78"/>
        <v>0</v>
      </c>
      <c r="AR70" s="25" t="b">
        <f t="shared" ca="1" si="79"/>
        <v>0</v>
      </c>
      <c r="AS70" s="25" t="b">
        <f t="shared" si="80"/>
        <v>0</v>
      </c>
      <c r="AT70" s="25" t="b">
        <f t="shared" ca="1" si="81"/>
        <v>0</v>
      </c>
      <c r="AV70" s="23" t="str">
        <f t="shared" si="57"/>
        <v>-</v>
      </c>
      <c r="AW70" s="23" t="str">
        <f t="shared" si="58"/>
        <v>-</v>
      </c>
      <c r="AX70" s="23" t="str">
        <f t="shared" si="59"/>
        <v>-</v>
      </c>
      <c r="AY70" s="23" t="str">
        <f t="shared" si="60"/>
        <v>-</v>
      </c>
      <c r="AZ70" s="23" t="str">
        <f t="shared" si="61"/>
        <v>-</v>
      </c>
      <c r="BA70" s="23" t="str">
        <f t="shared" si="62"/>
        <v>-</v>
      </c>
      <c r="BB70" s="23" t="str">
        <f t="shared" si="63"/>
        <v>-</v>
      </c>
      <c r="BC70" s="23" t="str">
        <f t="shared" si="64"/>
        <v>-</v>
      </c>
      <c r="BD70" s="23" t="str">
        <f t="shared" si="65"/>
        <v>-</v>
      </c>
      <c r="BE70" s="23" t="str">
        <f t="shared" si="66"/>
        <v>-</v>
      </c>
      <c r="BF70" s="23" t="str">
        <f t="shared" si="67"/>
        <v>-</v>
      </c>
      <c r="BG70" s="23" t="str">
        <f t="shared" si="68"/>
        <v>-</v>
      </c>
    </row>
    <row r="71" spans="1:59" x14ac:dyDescent="0.25">
      <c r="A71" s="23"/>
      <c r="B71" s="29"/>
      <c r="C71" s="23"/>
      <c r="D71" s="23"/>
      <c r="E71" s="23"/>
      <c r="F71" s="23"/>
      <c r="G71" s="24"/>
      <c r="H71" s="24"/>
      <c r="I71" s="24"/>
      <c r="J71" s="24"/>
      <c r="K71" s="23"/>
      <c r="L71" s="24"/>
      <c r="M71" s="24"/>
      <c r="N71" s="23"/>
      <c r="O71" s="24"/>
      <c r="P71" s="24"/>
      <c r="Q71" s="25" t="b">
        <f t="shared" si="42"/>
        <v>1</v>
      </c>
      <c r="R71" s="25" t="b">
        <f t="shared" si="43"/>
        <v>1</v>
      </c>
      <c r="S71" s="25" t="b">
        <f t="shared" si="44"/>
        <v>1</v>
      </c>
      <c r="T71" s="25" t="b">
        <f t="shared" si="45"/>
        <v>1</v>
      </c>
      <c r="U71" s="25" t="b">
        <f t="shared" si="46"/>
        <v>1</v>
      </c>
      <c r="V71" s="25" t="b">
        <f t="shared" si="47"/>
        <v>1</v>
      </c>
      <c r="W71" s="25" t="b">
        <f t="shared" si="48"/>
        <v>1</v>
      </c>
      <c r="X71" s="25" t="b">
        <f t="shared" si="49"/>
        <v>1</v>
      </c>
      <c r="Y71" s="25" t="b">
        <f t="shared" si="50"/>
        <v>1</v>
      </c>
      <c r="Z71" s="25" t="b">
        <f t="shared" si="51"/>
        <v>1</v>
      </c>
      <c r="AA71" s="25" t="b">
        <f t="shared" si="52"/>
        <v>1</v>
      </c>
      <c r="AB71" s="25" t="b">
        <f t="shared" si="53"/>
        <v>1</v>
      </c>
      <c r="AC71" s="25" t="b">
        <f t="shared" si="54"/>
        <v>1</v>
      </c>
      <c r="AD71" s="25" t="b">
        <f t="shared" si="55"/>
        <v>1</v>
      </c>
      <c r="AE71" s="25" t="b">
        <f t="shared" si="56"/>
        <v>1</v>
      </c>
      <c r="AG71" s="26" t="str">
        <f t="shared" si="69"/>
        <v>N/A</v>
      </c>
      <c r="AH71" s="27" t="str">
        <f t="shared" si="70"/>
        <v>N/A</v>
      </c>
      <c r="AI71" s="26" t="str">
        <f t="shared" si="71"/>
        <v>N/A</v>
      </c>
      <c r="AJ71" s="26" t="str">
        <f t="shared" si="72"/>
        <v>N/A</v>
      </c>
      <c r="AK71" s="27" t="str">
        <f t="shared" si="73"/>
        <v>N/A</v>
      </c>
      <c r="AL71" s="26" t="str">
        <f t="shared" si="74"/>
        <v>N/A</v>
      </c>
      <c r="AN71" s="25" t="str">
        <f t="shared" si="75"/>
        <v>-</v>
      </c>
      <c r="AO71" s="25" t="str">
        <f t="shared" si="76"/>
        <v>System matches.</v>
      </c>
      <c r="AP71" s="25" t="str">
        <f t="shared" si="77"/>
        <v>-</v>
      </c>
      <c r="AQ71" s="25" t="b">
        <f t="shared" si="78"/>
        <v>0</v>
      </c>
      <c r="AR71" s="25" t="b">
        <f t="shared" ca="1" si="79"/>
        <v>0</v>
      </c>
      <c r="AS71" s="25" t="b">
        <f t="shared" si="80"/>
        <v>0</v>
      </c>
      <c r="AT71" s="25" t="b">
        <f t="shared" ca="1" si="81"/>
        <v>0</v>
      </c>
      <c r="AV71" s="23" t="str">
        <f t="shared" si="57"/>
        <v>-</v>
      </c>
      <c r="AW71" s="23" t="str">
        <f t="shared" si="58"/>
        <v>-</v>
      </c>
      <c r="AX71" s="23" t="str">
        <f t="shared" si="59"/>
        <v>-</v>
      </c>
      <c r="AY71" s="23" t="str">
        <f t="shared" si="60"/>
        <v>-</v>
      </c>
      <c r="AZ71" s="23" t="str">
        <f t="shared" si="61"/>
        <v>-</v>
      </c>
      <c r="BA71" s="23" t="str">
        <f t="shared" si="62"/>
        <v>-</v>
      </c>
      <c r="BB71" s="23" t="str">
        <f t="shared" si="63"/>
        <v>-</v>
      </c>
      <c r="BC71" s="23" t="str">
        <f t="shared" si="64"/>
        <v>-</v>
      </c>
      <c r="BD71" s="23" t="str">
        <f t="shared" si="65"/>
        <v>-</v>
      </c>
      <c r="BE71" s="23" t="str">
        <f t="shared" si="66"/>
        <v>-</v>
      </c>
      <c r="BF71" s="23" t="str">
        <f t="shared" si="67"/>
        <v>-</v>
      </c>
      <c r="BG71" s="23" t="str">
        <f t="shared" si="68"/>
        <v>-</v>
      </c>
    </row>
    <row r="72" spans="1:59" x14ac:dyDescent="0.25">
      <c r="A72" s="23"/>
      <c r="B72" s="29"/>
      <c r="C72" s="23"/>
      <c r="D72" s="23"/>
      <c r="E72" s="23"/>
      <c r="F72" s="23"/>
      <c r="G72" s="24"/>
      <c r="H72" s="24"/>
      <c r="I72" s="24"/>
      <c r="J72" s="24"/>
      <c r="K72" s="23"/>
      <c r="L72" s="24"/>
      <c r="M72" s="24"/>
      <c r="N72" s="23"/>
      <c r="O72" s="24"/>
      <c r="P72" s="24"/>
      <c r="Q72" s="25" t="b">
        <f t="shared" si="42"/>
        <v>1</v>
      </c>
      <c r="R72" s="25" t="b">
        <f t="shared" si="43"/>
        <v>1</v>
      </c>
      <c r="S72" s="25" t="b">
        <f t="shared" si="44"/>
        <v>1</v>
      </c>
      <c r="T72" s="25" t="b">
        <f t="shared" si="45"/>
        <v>1</v>
      </c>
      <c r="U72" s="25" t="b">
        <f t="shared" si="46"/>
        <v>1</v>
      </c>
      <c r="V72" s="25" t="b">
        <f t="shared" si="47"/>
        <v>1</v>
      </c>
      <c r="W72" s="25" t="b">
        <f t="shared" si="48"/>
        <v>1</v>
      </c>
      <c r="X72" s="25" t="b">
        <f t="shared" si="49"/>
        <v>1</v>
      </c>
      <c r="Y72" s="25" t="b">
        <f t="shared" si="50"/>
        <v>1</v>
      </c>
      <c r="Z72" s="25" t="b">
        <f t="shared" si="51"/>
        <v>1</v>
      </c>
      <c r="AA72" s="25" t="b">
        <f t="shared" si="52"/>
        <v>1</v>
      </c>
      <c r="AB72" s="25" t="b">
        <f t="shared" si="53"/>
        <v>1</v>
      </c>
      <c r="AC72" s="25" t="b">
        <f t="shared" si="54"/>
        <v>1</v>
      </c>
      <c r="AD72" s="25" t="b">
        <f t="shared" si="55"/>
        <v>1</v>
      </c>
      <c r="AE72" s="25" t="b">
        <f t="shared" si="56"/>
        <v>1</v>
      </c>
      <c r="AG72" s="26" t="str">
        <f t="shared" si="69"/>
        <v>N/A</v>
      </c>
      <c r="AH72" s="27" t="str">
        <f t="shared" si="70"/>
        <v>N/A</v>
      </c>
      <c r="AI72" s="26" t="str">
        <f t="shared" si="71"/>
        <v>N/A</v>
      </c>
      <c r="AJ72" s="26" t="str">
        <f t="shared" si="72"/>
        <v>N/A</v>
      </c>
      <c r="AK72" s="27" t="str">
        <f t="shared" si="73"/>
        <v>N/A</v>
      </c>
      <c r="AL72" s="26" t="str">
        <f t="shared" si="74"/>
        <v>N/A</v>
      </c>
      <c r="AN72" s="25" t="str">
        <f t="shared" si="75"/>
        <v>-</v>
      </c>
      <c r="AO72" s="25" t="str">
        <f t="shared" si="76"/>
        <v>System matches.</v>
      </c>
      <c r="AP72" s="25" t="str">
        <f t="shared" si="77"/>
        <v>-</v>
      </c>
      <c r="AQ72" s="25" t="b">
        <f t="shared" si="78"/>
        <v>0</v>
      </c>
      <c r="AR72" s="25" t="b">
        <f t="shared" ca="1" si="79"/>
        <v>0</v>
      </c>
      <c r="AS72" s="25" t="b">
        <f t="shared" si="80"/>
        <v>0</v>
      </c>
      <c r="AT72" s="25" t="b">
        <f t="shared" ca="1" si="81"/>
        <v>0</v>
      </c>
      <c r="AV72" s="23" t="str">
        <f t="shared" si="57"/>
        <v>-</v>
      </c>
      <c r="AW72" s="23" t="str">
        <f t="shared" si="58"/>
        <v>-</v>
      </c>
      <c r="AX72" s="23" t="str">
        <f t="shared" si="59"/>
        <v>-</v>
      </c>
      <c r="AY72" s="23" t="str">
        <f t="shared" si="60"/>
        <v>-</v>
      </c>
      <c r="AZ72" s="23" t="str">
        <f t="shared" si="61"/>
        <v>-</v>
      </c>
      <c r="BA72" s="23" t="str">
        <f t="shared" si="62"/>
        <v>-</v>
      </c>
      <c r="BB72" s="23" t="str">
        <f t="shared" si="63"/>
        <v>-</v>
      </c>
      <c r="BC72" s="23" t="str">
        <f t="shared" si="64"/>
        <v>-</v>
      </c>
      <c r="BD72" s="23" t="str">
        <f t="shared" si="65"/>
        <v>-</v>
      </c>
      <c r="BE72" s="23" t="str">
        <f t="shared" si="66"/>
        <v>-</v>
      </c>
      <c r="BF72" s="23" t="str">
        <f t="shared" si="67"/>
        <v>-</v>
      </c>
      <c r="BG72" s="23" t="str">
        <f t="shared" si="68"/>
        <v>-</v>
      </c>
    </row>
    <row r="73" spans="1:59" x14ac:dyDescent="0.25">
      <c r="A73" s="23"/>
      <c r="B73" s="29"/>
      <c r="C73" s="23"/>
      <c r="D73" s="23"/>
      <c r="E73" s="23"/>
      <c r="F73" s="23"/>
      <c r="G73" s="24"/>
      <c r="H73" s="24"/>
      <c r="I73" s="24"/>
      <c r="J73" s="24"/>
      <c r="K73" s="23"/>
      <c r="L73" s="24"/>
      <c r="M73" s="24"/>
      <c r="N73" s="23"/>
      <c r="O73" s="24"/>
      <c r="P73" s="24"/>
      <c r="Q73" s="25" t="b">
        <f t="shared" si="42"/>
        <v>1</v>
      </c>
      <c r="R73" s="25" t="b">
        <f t="shared" si="43"/>
        <v>1</v>
      </c>
      <c r="S73" s="25" t="b">
        <f t="shared" si="44"/>
        <v>1</v>
      </c>
      <c r="T73" s="25" t="b">
        <f t="shared" si="45"/>
        <v>1</v>
      </c>
      <c r="U73" s="25" t="b">
        <f t="shared" si="46"/>
        <v>1</v>
      </c>
      <c r="V73" s="25" t="b">
        <f t="shared" si="47"/>
        <v>1</v>
      </c>
      <c r="W73" s="25" t="b">
        <f t="shared" si="48"/>
        <v>1</v>
      </c>
      <c r="X73" s="25" t="b">
        <f t="shared" si="49"/>
        <v>1</v>
      </c>
      <c r="Y73" s="25" t="b">
        <f t="shared" si="50"/>
        <v>1</v>
      </c>
      <c r="Z73" s="25" t="b">
        <f t="shared" si="51"/>
        <v>1</v>
      </c>
      <c r="AA73" s="25" t="b">
        <f t="shared" si="52"/>
        <v>1</v>
      </c>
      <c r="AB73" s="25" t="b">
        <f t="shared" si="53"/>
        <v>1</v>
      </c>
      <c r="AC73" s="25" t="b">
        <f t="shared" si="54"/>
        <v>1</v>
      </c>
      <c r="AD73" s="25" t="b">
        <f t="shared" si="55"/>
        <v>1</v>
      </c>
      <c r="AE73" s="25" t="b">
        <f t="shared" si="56"/>
        <v>1</v>
      </c>
      <c r="AG73" s="26" t="str">
        <f t="shared" si="69"/>
        <v>N/A</v>
      </c>
      <c r="AH73" s="27" t="str">
        <f t="shared" si="70"/>
        <v>N/A</v>
      </c>
      <c r="AI73" s="26" t="str">
        <f t="shared" si="71"/>
        <v>N/A</v>
      </c>
      <c r="AJ73" s="26" t="str">
        <f t="shared" si="72"/>
        <v>N/A</v>
      </c>
      <c r="AK73" s="27" t="str">
        <f t="shared" si="73"/>
        <v>N/A</v>
      </c>
      <c r="AL73" s="26" t="str">
        <f t="shared" si="74"/>
        <v>N/A</v>
      </c>
      <c r="AN73" s="25" t="str">
        <f t="shared" si="75"/>
        <v>-</v>
      </c>
      <c r="AO73" s="25" t="str">
        <f t="shared" si="76"/>
        <v>System matches.</v>
      </c>
      <c r="AP73" s="25" t="str">
        <f t="shared" si="77"/>
        <v>-</v>
      </c>
      <c r="AQ73" s="25" t="b">
        <f t="shared" si="78"/>
        <v>0</v>
      </c>
      <c r="AR73" s="25" t="b">
        <f t="shared" ca="1" si="79"/>
        <v>0</v>
      </c>
      <c r="AS73" s="25" t="b">
        <f t="shared" si="80"/>
        <v>0</v>
      </c>
      <c r="AT73" s="25" t="b">
        <f t="shared" ca="1" si="81"/>
        <v>0</v>
      </c>
      <c r="AV73" s="23" t="str">
        <f t="shared" si="57"/>
        <v>-</v>
      </c>
      <c r="AW73" s="23" t="str">
        <f t="shared" si="58"/>
        <v>-</v>
      </c>
      <c r="AX73" s="23" t="str">
        <f t="shared" si="59"/>
        <v>-</v>
      </c>
      <c r="AY73" s="23" t="str">
        <f t="shared" si="60"/>
        <v>-</v>
      </c>
      <c r="AZ73" s="23" t="str">
        <f t="shared" si="61"/>
        <v>-</v>
      </c>
      <c r="BA73" s="23" t="str">
        <f t="shared" si="62"/>
        <v>-</v>
      </c>
      <c r="BB73" s="23" t="str">
        <f t="shared" si="63"/>
        <v>-</v>
      </c>
      <c r="BC73" s="23" t="str">
        <f t="shared" si="64"/>
        <v>-</v>
      </c>
      <c r="BD73" s="23" t="str">
        <f t="shared" si="65"/>
        <v>-</v>
      </c>
      <c r="BE73" s="23" t="str">
        <f t="shared" si="66"/>
        <v>-</v>
      </c>
      <c r="BF73" s="23" t="str">
        <f t="shared" si="67"/>
        <v>-</v>
      </c>
      <c r="BG73" s="23" t="str">
        <f t="shared" si="68"/>
        <v>-</v>
      </c>
    </row>
    <row r="74" spans="1:59" x14ac:dyDescent="0.25">
      <c r="A74" s="23"/>
      <c r="B74" s="29"/>
      <c r="C74" s="23"/>
      <c r="D74" s="23"/>
      <c r="E74" s="23"/>
      <c r="F74" s="23"/>
      <c r="G74" s="24"/>
      <c r="H74" s="24"/>
      <c r="I74" s="24"/>
      <c r="J74" s="24"/>
      <c r="K74" s="23"/>
      <c r="L74" s="24"/>
      <c r="M74" s="24"/>
      <c r="N74" s="23"/>
      <c r="O74" s="24"/>
      <c r="P74" s="24"/>
      <c r="Q74" s="25" t="b">
        <f t="shared" si="42"/>
        <v>1</v>
      </c>
      <c r="R74" s="25" t="b">
        <f t="shared" si="43"/>
        <v>1</v>
      </c>
      <c r="S74" s="25" t="b">
        <f t="shared" si="44"/>
        <v>1</v>
      </c>
      <c r="T74" s="25" t="b">
        <f t="shared" si="45"/>
        <v>1</v>
      </c>
      <c r="U74" s="25" t="b">
        <f t="shared" si="46"/>
        <v>1</v>
      </c>
      <c r="V74" s="25" t="b">
        <f t="shared" si="47"/>
        <v>1</v>
      </c>
      <c r="W74" s="25" t="b">
        <f t="shared" si="48"/>
        <v>1</v>
      </c>
      <c r="X74" s="25" t="b">
        <f t="shared" si="49"/>
        <v>1</v>
      </c>
      <c r="Y74" s="25" t="b">
        <f t="shared" si="50"/>
        <v>1</v>
      </c>
      <c r="Z74" s="25" t="b">
        <f t="shared" si="51"/>
        <v>1</v>
      </c>
      <c r="AA74" s="25" t="b">
        <f t="shared" si="52"/>
        <v>1</v>
      </c>
      <c r="AB74" s="25" t="b">
        <f t="shared" si="53"/>
        <v>1</v>
      </c>
      <c r="AC74" s="25" t="b">
        <f t="shared" si="54"/>
        <v>1</v>
      </c>
      <c r="AD74" s="25" t="b">
        <f t="shared" si="55"/>
        <v>1</v>
      </c>
      <c r="AE74" s="25" t="b">
        <f t="shared" si="56"/>
        <v>1</v>
      </c>
      <c r="AG74" s="26" t="str">
        <f t="shared" si="69"/>
        <v>N/A</v>
      </c>
      <c r="AH74" s="27" t="str">
        <f t="shared" si="70"/>
        <v>N/A</v>
      </c>
      <c r="AI74" s="26" t="str">
        <f t="shared" si="71"/>
        <v>N/A</v>
      </c>
      <c r="AJ74" s="26" t="str">
        <f t="shared" si="72"/>
        <v>N/A</v>
      </c>
      <c r="AK74" s="27" t="str">
        <f t="shared" si="73"/>
        <v>N/A</v>
      </c>
      <c r="AL74" s="26" t="str">
        <f t="shared" si="74"/>
        <v>N/A</v>
      </c>
      <c r="AN74" s="25" t="str">
        <f t="shared" si="75"/>
        <v>-</v>
      </c>
      <c r="AO74" s="25" t="str">
        <f t="shared" si="76"/>
        <v>System matches.</v>
      </c>
      <c r="AP74" s="25" t="str">
        <f t="shared" si="77"/>
        <v>-</v>
      </c>
      <c r="AQ74" s="25" t="b">
        <f t="shared" si="78"/>
        <v>0</v>
      </c>
      <c r="AR74" s="25" t="b">
        <f t="shared" ca="1" si="79"/>
        <v>0</v>
      </c>
      <c r="AS74" s="25" t="b">
        <f t="shared" si="80"/>
        <v>0</v>
      </c>
      <c r="AT74" s="25" t="b">
        <f t="shared" ca="1" si="81"/>
        <v>0</v>
      </c>
      <c r="AV74" s="23" t="str">
        <f t="shared" si="57"/>
        <v>-</v>
      </c>
      <c r="AW74" s="23" t="str">
        <f t="shared" si="58"/>
        <v>-</v>
      </c>
      <c r="AX74" s="23" t="str">
        <f t="shared" si="59"/>
        <v>-</v>
      </c>
      <c r="AY74" s="23" t="str">
        <f t="shared" si="60"/>
        <v>-</v>
      </c>
      <c r="AZ74" s="23" t="str">
        <f t="shared" si="61"/>
        <v>-</v>
      </c>
      <c r="BA74" s="23" t="str">
        <f t="shared" si="62"/>
        <v>-</v>
      </c>
      <c r="BB74" s="23" t="str">
        <f t="shared" si="63"/>
        <v>-</v>
      </c>
      <c r="BC74" s="23" t="str">
        <f t="shared" si="64"/>
        <v>-</v>
      </c>
      <c r="BD74" s="23" t="str">
        <f t="shared" si="65"/>
        <v>-</v>
      </c>
      <c r="BE74" s="23" t="str">
        <f t="shared" si="66"/>
        <v>-</v>
      </c>
      <c r="BF74" s="23" t="str">
        <f t="shared" si="67"/>
        <v>-</v>
      </c>
      <c r="BG74" s="23" t="str">
        <f t="shared" si="68"/>
        <v>-</v>
      </c>
    </row>
    <row r="75" spans="1:59" x14ac:dyDescent="0.25">
      <c r="A75" s="23"/>
      <c r="B75" s="29"/>
      <c r="C75" s="23"/>
      <c r="D75" s="23"/>
      <c r="E75" s="23"/>
      <c r="F75" s="23"/>
      <c r="G75" s="24"/>
      <c r="H75" s="24"/>
      <c r="I75" s="24"/>
      <c r="J75" s="24"/>
      <c r="K75" s="23"/>
      <c r="L75" s="24"/>
      <c r="M75" s="24"/>
      <c r="N75" s="23"/>
      <c r="O75" s="24"/>
      <c r="P75" s="24"/>
      <c r="Q75" s="25" t="b">
        <f t="shared" si="42"/>
        <v>1</v>
      </c>
      <c r="R75" s="25" t="b">
        <f t="shared" si="43"/>
        <v>1</v>
      </c>
      <c r="S75" s="25" t="b">
        <f t="shared" si="44"/>
        <v>1</v>
      </c>
      <c r="T75" s="25" t="b">
        <f t="shared" si="45"/>
        <v>1</v>
      </c>
      <c r="U75" s="25" t="b">
        <f t="shared" si="46"/>
        <v>1</v>
      </c>
      <c r="V75" s="25" t="b">
        <f t="shared" si="47"/>
        <v>1</v>
      </c>
      <c r="W75" s="25" t="b">
        <f t="shared" si="48"/>
        <v>1</v>
      </c>
      <c r="X75" s="25" t="b">
        <f t="shared" si="49"/>
        <v>1</v>
      </c>
      <c r="Y75" s="25" t="b">
        <f t="shared" si="50"/>
        <v>1</v>
      </c>
      <c r="Z75" s="25" t="b">
        <f t="shared" si="51"/>
        <v>1</v>
      </c>
      <c r="AA75" s="25" t="b">
        <f t="shared" si="52"/>
        <v>1</v>
      </c>
      <c r="AB75" s="25" t="b">
        <f t="shared" si="53"/>
        <v>1</v>
      </c>
      <c r="AC75" s="25" t="b">
        <f t="shared" si="54"/>
        <v>1</v>
      </c>
      <c r="AD75" s="25" t="b">
        <f t="shared" si="55"/>
        <v>1</v>
      </c>
      <c r="AE75" s="25" t="b">
        <f t="shared" si="56"/>
        <v>1</v>
      </c>
      <c r="AG75" s="26" t="str">
        <f t="shared" si="69"/>
        <v>N/A</v>
      </c>
      <c r="AH75" s="27" t="str">
        <f t="shared" si="70"/>
        <v>N/A</v>
      </c>
      <c r="AI75" s="26" t="str">
        <f t="shared" si="71"/>
        <v>N/A</v>
      </c>
      <c r="AJ75" s="26" t="str">
        <f t="shared" si="72"/>
        <v>N/A</v>
      </c>
      <c r="AK75" s="27" t="str">
        <f t="shared" si="73"/>
        <v>N/A</v>
      </c>
      <c r="AL75" s="26" t="str">
        <f t="shared" si="74"/>
        <v>N/A</v>
      </c>
      <c r="AN75" s="25" t="str">
        <f t="shared" si="75"/>
        <v>-</v>
      </c>
      <c r="AO75" s="25" t="str">
        <f t="shared" si="76"/>
        <v>System matches.</v>
      </c>
      <c r="AP75" s="25" t="str">
        <f t="shared" si="77"/>
        <v>-</v>
      </c>
      <c r="AQ75" s="25" t="b">
        <f t="shared" si="78"/>
        <v>0</v>
      </c>
      <c r="AR75" s="25" t="b">
        <f t="shared" ca="1" si="79"/>
        <v>0</v>
      </c>
      <c r="AS75" s="25" t="b">
        <f t="shared" si="80"/>
        <v>0</v>
      </c>
      <c r="AT75" s="25" t="b">
        <f t="shared" ca="1" si="81"/>
        <v>0</v>
      </c>
      <c r="AV75" s="23" t="str">
        <f t="shared" si="57"/>
        <v>-</v>
      </c>
      <c r="AW75" s="23" t="str">
        <f t="shared" si="58"/>
        <v>-</v>
      </c>
      <c r="AX75" s="23" t="str">
        <f t="shared" si="59"/>
        <v>-</v>
      </c>
      <c r="AY75" s="23" t="str">
        <f t="shared" si="60"/>
        <v>-</v>
      </c>
      <c r="AZ75" s="23" t="str">
        <f t="shared" si="61"/>
        <v>-</v>
      </c>
      <c r="BA75" s="23" t="str">
        <f t="shared" si="62"/>
        <v>-</v>
      </c>
      <c r="BB75" s="23" t="str">
        <f t="shared" si="63"/>
        <v>-</v>
      </c>
      <c r="BC75" s="23" t="str">
        <f t="shared" si="64"/>
        <v>-</v>
      </c>
      <c r="BD75" s="23" t="str">
        <f t="shared" si="65"/>
        <v>-</v>
      </c>
      <c r="BE75" s="23" t="str">
        <f t="shared" si="66"/>
        <v>-</v>
      </c>
      <c r="BF75" s="23" t="str">
        <f t="shared" si="67"/>
        <v>-</v>
      </c>
      <c r="BG75" s="23" t="str">
        <f t="shared" si="68"/>
        <v>-</v>
      </c>
    </row>
    <row r="76" spans="1:59" x14ac:dyDescent="0.25">
      <c r="A76" s="23"/>
      <c r="B76" s="29"/>
      <c r="C76" s="23"/>
      <c r="D76" s="23"/>
      <c r="E76" s="23"/>
      <c r="F76" s="23"/>
      <c r="G76" s="24"/>
      <c r="H76" s="24"/>
      <c r="I76" s="24"/>
      <c r="J76" s="24"/>
      <c r="K76" s="23"/>
      <c r="L76" s="24"/>
      <c r="M76" s="24"/>
      <c r="N76" s="23"/>
      <c r="O76" s="24"/>
      <c r="P76" s="24"/>
      <c r="Q76" s="25" t="b">
        <f t="shared" si="42"/>
        <v>1</v>
      </c>
      <c r="R76" s="25" t="b">
        <f t="shared" si="43"/>
        <v>1</v>
      </c>
      <c r="S76" s="25" t="b">
        <f t="shared" si="44"/>
        <v>1</v>
      </c>
      <c r="T76" s="25" t="b">
        <f t="shared" si="45"/>
        <v>1</v>
      </c>
      <c r="U76" s="25" t="b">
        <f t="shared" si="46"/>
        <v>1</v>
      </c>
      <c r="V76" s="25" t="b">
        <f t="shared" si="47"/>
        <v>1</v>
      </c>
      <c r="W76" s="25" t="b">
        <f t="shared" si="48"/>
        <v>1</v>
      </c>
      <c r="X76" s="25" t="b">
        <f t="shared" si="49"/>
        <v>1</v>
      </c>
      <c r="Y76" s="25" t="b">
        <f t="shared" si="50"/>
        <v>1</v>
      </c>
      <c r="Z76" s="25" t="b">
        <f t="shared" si="51"/>
        <v>1</v>
      </c>
      <c r="AA76" s="25" t="b">
        <f t="shared" si="52"/>
        <v>1</v>
      </c>
      <c r="AB76" s="25" t="b">
        <f t="shared" si="53"/>
        <v>1</v>
      </c>
      <c r="AC76" s="25" t="b">
        <f t="shared" si="54"/>
        <v>1</v>
      </c>
      <c r="AD76" s="25" t="b">
        <f t="shared" si="55"/>
        <v>1</v>
      </c>
      <c r="AE76" s="25" t="b">
        <f t="shared" si="56"/>
        <v>1</v>
      </c>
      <c r="AG76" s="26" t="str">
        <f t="shared" si="69"/>
        <v>N/A</v>
      </c>
      <c r="AH76" s="27" t="str">
        <f t="shared" si="70"/>
        <v>N/A</v>
      </c>
      <c r="AI76" s="26" t="str">
        <f t="shared" si="71"/>
        <v>N/A</v>
      </c>
      <c r="AJ76" s="26" t="str">
        <f t="shared" si="72"/>
        <v>N/A</v>
      </c>
      <c r="AK76" s="27" t="str">
        <f t="shared" si="73"/>
        <v>N/A</v>
      </c>
      <c r="AL76" s="26" t="str">
        <f t="shared" si="74"/>
        <v>N/A</v>
      </c>
      <c r="AN76" s="25" t="str">
        <f t="shared" si="75"/>
        <v>-</v>
      </c>
      <c r="AO76" s="25" t="str">
        <f t="shared" si="76"/>
        <v>System matches.</v>
      </c>
      <c r="AP76" s="25" t="str">
        <f t="shared" si="77"/>
        <v>-</v>
      </c>
      <c r="AQ76" s="25" t="b">
        <f t="shared" si="78"/>
        <v>0</v>
      </c>
      <c r="AR76" s="25" t="b">
        <f t="shared" ca="1" si="79"/>
        <v>0</v>
      </c>
      <c r="AS76" s="25" t="b">
        <f t="shared" si="80"/>
        <v>0</v>
      </c>
      <c r="AT76" s="25" t="b">
        <f t="shared" ca="1" si="81"/>
        <v>0</v>
      </c>
      <c r="AV76" s="23" t="str">
        <f t="shared" si="57"/>
        <v>-</v>
      </c>
      <c r="AW76" s="23" t="str">
        <f t="shared" si="58"/>
        <v>-</v>
      </c>
      <c r="AX76" s="23" t="str">
        <f t="shared" si="59"/>
        <v>-</v>
      </c>
      <c r="AY76" s="23" t="str">
        <f t="shared" si="60"/>
        <v>-</v>
      </c>
      <c r="AZ76" s="23" t="str">
        <f t="shared" si="61"/>
        <v>-</v>
      </c>
      <c r="BA76" s="23" t="str">
        <f t="shared" si="62"/>
        <v>-</v>
      </c>
      <c r="BB76" s="23" t="str">
        <f t="shared" si="63"/>
        <v>-</v>
      </c>
      <c r="BC76" s="23" t="str">
        <f t="shared" si="64"/>
        <v>-</v>
      </c>
      <c r="BD76" s="23" t="str">
        <f t="shared" si="65"/>
        <v>-</v>
      </c>
      <c r="BE76" s="23" t="str">
        <f t="shared" si="66"/>
        <v>-</v>
      </c>
      <c r="BF76" s="23" t="str">
        <f t="shared" si="67"/>
        <v>-</v>
      </c>
      <c r="BG76" s="23" t="str">
        <f t="shared" si="68"/>
        <v>-</v>
      </c>
    </row>
    <row r="77" spans="1:59" x14ac:dyDescent="0.25">
      <c r="A77" s="23"/>
      <c r="B77" s="29"/>
      <c r="C77" s="23"/>
      <c r="D77" s="23"/>
      <c r="E77" s="23"/>
      <c r="F77" s="23"/>
      <c r="G77" s="24"/>
      <c r="H77" s="24"/>
      <c r="I77" s="24"/>
      <c r="J77" s="24"/>
      <c r="K77" s="23"/>
      <c r="L77" s="24"/>
      <c r="M77" s="24"/>
      <c r="N77" s="23"/>
      <c r="O77" s="24"/>
      <c r="P77" s="24"/>
      <c r="Q77" s="25" t="b">
        <f t="shared" si="42"/>
        <v>1</v>
      </c>
      <c r="R77" s="25" t="b">
        <f t="shared" si="43"/>
        <v>1</v>
      </c>
      <c r="S77" s="25" t="b">
        <f t="shared" si="44"/>
        <v>1</v>
      </c>
      <c r="T77" s="25" t="b">
        <f t="shared" si="45"/>
        <v>1</v>
      </c>
      <c r="U77" s="25" t="b">
        <f t="shared" si="46"/>
        <v>1</v>
      </c>
      <c r="V77" s="25" t="b">
        <f t="shared" si="47"/>
        <v>1</v>
      </c>
      <c r="W77" s="25" t="b">
        <f t="shared" si="48"/>
        <v>1</v>
      </c>
      <c r="X77" s="25" t="b">
        <f t="shared" si="49"/>
        <v>1</v>
      </c>
      <c r="Y77" s="25" t="b">
        <f t="shared" si="50"/>
        <v>1</v>
      </c>
      <c r="Z77" s="25" t="b">
        <f t="shared" si="51"/>
        <v>1</v>
      </c>
      <c r="AA77" s="25" t="b">
        <f t="shared" si="52"/>
        <v>1</v>
      </c>
      <c r="AB77" s="25" t="b">
        <f t="shared" si="53"/>
        <v>1</v>
      </c>
      <c r="AC77" s="25" t="b">
        <f t="shared" si="54"/>
        <v>1</v>
      </c>
      <c r="AD77" s="25" t="b">
        <f t="shared" si="55"/>
        <v>1</v>
      </c>
      <c r="AE77" s="25" t="b">
        <f t="shared" si="56"/>
        <v>1</v>
      </c>
      <c r="AG77" s="26" t="str">
        <f t="shared" si="69"/>
        <v>N/A</v>
      </c>
      <c r="AH77" s="27" t="str">
        <f t="shared" si="70"/>
        <v>N/A</v>
      </c>
      <c r="AI77" s="26" t="str">
        <f t="shared" si="71"/>
        <v>N/A</v>
      </c>
      <c r="AJ77" s="26" t="str">
        <f t="shared" si="72"/>
        <v>N/A</v>
      </c>
      <c r="AK77" s="27" t="str">
        <f t="shared" si="73"/>
        <v>N/A</v>
      </c>
      <c r="AL77" s="26" t="str">
        <f t="shared" si="74"/>
        <v>N/A</v>
      </c>
      <c r="AN77" s="25" t="str">
        <f t="shared" si="75"/>
        <v>-</v>
      </c>
      <c r="AO77" s="25" t="str">
        <f t="shared" si="76"/>
        <v>System matches.</v>
      </c>
      <c r="AP77" s="25" t="str">
        <f t="shared" si="77"/>
        <v>-</v>
      </c>
      <c r="AQ77" s="25" t="b">
        <f t="shared" si="78"/>
        <v>0</v>
      </c>
      <c r="AR77" s="25" t="b">
        <f t="shared" ca="1" si="79"/>
        <v>0</v>
      </c>
      <c r="AS77" s="25" t="b">
        <f t="shared" si="80"/>
        <v>0</v>
      </c>
      <c r="AT77" s="25" t="b">
        <f t="shared" ca="1" si="81"/>
        <v>0</v>
      </c>
      <c r="AV77" s="23" t="str">
        <f t="shared" si="57"/>
        <v>-</v>
      </c>
      <c r="AW77" s="23" t="str">
        <f t="shared" si="58"/>
        <v>-</v>
      </c>
      <c r="AX77" s="23" t="str">
        <f t="shared" si="59"/>
        <v>-</v>
      </c>
      <c r="AY77" s="23" t="str">
        <f t="shared" si="60"/>
        <v>-</v>
      </c>
      <c r="AZ77" s="23" t="str">
        <f t="shared" si="61"/>
        <v>-</v>
      </c>
      <c r="BA77" s="23" t="str">
        <f t="shared" si="62"/>
        <v>-</v>
      </c>
      <c r="BB77" s="23" t="str">
        <f t="shared" si="63"/>
        <v>-</v>
      </c>
      <c r="BC77" s="23" t="str">
        <f t="shared" si="64"/>
        <v>-</v>
      </c>
      <c r="BD77" s="23" t="str">
        <f t="shared" si="65"/>
        <v>-</v>
      </c>
      <c r="BE77" s="23" t="str">
        <f t="shared" si="66"/>
        <v>-</v>
      </c>
      <c r="BF77" s="23" t="str">
        <f t="shared" si="67"/>
        <v>-</v>
      </c>
      <c r="BG77" s="23" t="str">
        <f t="shared" si="68"/>
        <v>-</v>
      </c>
    </row>
    <row r="78" spans="1:59" x14ac:dyDescent="0.25">
      <c r="A78" s="23"/>
      <c r="B78" s="29"/>
      <c r="C78" s="23"/>
      <c r="D78" s="23"/>
      <c r="E78" s="23"/>
      <c r="F78" s="23"/>
      <c r="G78" s="24"/>
      <c r="H78" s="24"/>
      <c r="I78" s="24"/>
      <c r="J78" s="24"/>
      <c r="K78" s="23"/>
      <c r="L78" s="24"/>
      <c r="M78" s="24"/>
      <c r="N78" s="23"/>
      <c r="O78" s="24"/>
      <c r="P78" s="24"/>
      <c r="Q78" s="25" t="b">
        <f t="shared" si="42"/>
        <v>1</v>
      </c>
      <c r="R78" s="25" t="b">
        <f t="shared" si="43"/>
        <v>1</v>
      </c>
      <c r="S78" s="25" t="b">
        <f t="shared" si="44"/>
        <v>1</v>
      </c>
      <c r="T78" s="25" t="b">
        <f t="shared" si="45"/>
        <v>1</v>
      </c>
      <c r="U78" s="25" t="b">
        <f t="shared" si="46"/>
        <v>1</v>
      </c>
      <c r="V78" s="25" t="b">
        <f t="shared" si="47"/>
        <v>1</v>
      </c>
      <c r="W78" s="25" t="b">
        <f t="shared" si="48"/>
        <v>1</v>
      </c>
      <c r="X78" s="25" t="b">
        <f t="shared" si="49"/>
        <v>1</v>
      </c>
      <c r="Y78" s="25" t="b">
        <f t="shared" si="50"/>
        <v>1</v>
      </c>
      <c r="Z78" s="25" t="b">
        <f t="shared" si="51"/>
        <v>1</v>
      </c>
      <c r="AA78" s="25" t="b">
        <f t="shared" si="52"/>
        <v>1</v>
      </c>
      <c r="AB78" s="25" t="b">
        <f t="shared" si="53"/>
        <v>1</v>
      </c>
      <c r="AC78" s="25" t="b">
        <f t="shared" si="54"/>
        <v>1</v>
      </c>
      <c r="AD78" s="25" t="b">
        <f t="shared" si="55"/>
        <v>1</v>
      </c>
      <c r="AE78" s="25" t="b">
        <f t="shared" si="56"/>
        <v>1</v>
      </c>
      <c r="AG78" s="26" t="str">
        <f t="shared" si="69"/>
        <v>N/A</v>
      </c>
      <c r="AH78" s="27" t="str">
        <f t="shared" si="70"/>
        <v>N/A</v>
      </c>
      <c r="AI78" s="26" t="str">
        <f t="shared" si="71"/>
        <v>N/A</v>
      </c>
      <c r="AJ78" s="26" t="str">
        <f t="shared" si="72"/>
        <v>N/A</v>
      </c>
      <c r="AK78" s="27" t="str">
        <f t="shared" si="73"/>
        <v>N/A</v>
      </c>
      <c r="AL78" s="26" t="str">
        <f t="shared" si="74"/>
        <v>N/A</v>
      </c>
      <c r="AN78" s="25" t="str">
        <f t="shared" si="75"/>
        <v>-</v>
      </c>
      <c r="AO78" s="25" t="str">
        <f t="shared" si="76"/>
        <v>System matches.</v>
      </c>
      <c r="AP78" s="25" t="str">
        <f t="shared" si="77"/>
        <v>-</v>
      </c>
      <c r="AQ78" s="25" t="b">
        <f t="shared" si="78"/>
        <v>0</v>
      </c>
      <c r="AR78" s="25" t="b">
        <f t="shared" ca="1" si="79"/>
        <v>0</v>
      </c>
      <c r="AS78" s="25" t="b">
        <f t="shared" si="80"/>
        <v>0</v>
      </c>
      <c r="AT78" s="25" t="b">
        <f t="shared" ca="1" si="81"/>
        <v>0</v>
      </c>
      <c r="AV78" s="23" t="str">
        <f t="shared" si="57"/>
        <v>-</v>
      </c>
      <c r="AW78" s="23" t="str">
        <f t="shared" si="58"/>
        <v>-</v>
      </c>
      <c r="AX78" s="23" t="str">
        <f t="shared" si="59"/>
        <v>-</v>
      </c>
      <c r="AY78" s="23" t="str">
        <f t="shared" si="60"/>
        <v>-</v>
      </c>
      <c r="AZ78" s="23" t="str">
        <f t="shared" si="61"/>
        <v>-</v>
      </c>
      <c r="BA78" s="23" t="str">
        <f t="shared" si="62"/>
        <v>-</v>
      </c>
      <c r="BB78" s="23" t="str">
        <f t="shared" si="63"/>
        <v>-</v>
      </c>
      <c r="BC78" s="23" t="str">
        <f t="shared" si="64"/>
        <v>-</v>
      </c>
      <c r="BD78" s="23" t="str">
        <f t="shared" si="65"/>
        <v>-</v>
      </c>
      <c r="BE78" s="23" t="str">
        <f t="shared" si="66"/>
        <v>-</v>
      </c>
      <c r="BF78" s="23" t="str">
        <f t="shared" si="67"/>
        <v>-</v>
      </c>
      <c r="BG78" s="23" t="str">
        <f t="shared" si="68"/>
        <v>-</v>
      </c>
    </row>
    <row r="79" spans="1:59" x14ac:dyDescent="0.25">
      <c r="A79" s="23"/>
      <c r="B79" s="29"/>
      <c r="C79" s="23"/>
      <c r="D79" s="23"/>
      <c r="E79" s="23"/>
      <c r="F79" s="23"/>
      <c r="G79" s="24"/>
      <c r="H79" s="24"/>
      <c r="I79" s="24"/>
      <c r="J79" s="24"/>
      <c r="K79" s="23"/>
      <c r="L79" s="24"/>
      <c r="M79" s="24"/>
      <c r="N79" s="23"/>
      <c r="O79" s="24"/>
      <c r="P79" s="24"/>
      <c r="Q79" s="25" t="b">
        <f t="shared" si="42"/>
        <v>1</v>
      </c>
      <c r="R79" s="25" t="b">
        <f t="shared" si="43"/>
        <v>1</v>
      </c>
      <c r="S79" s="25" t="b">
        <f t="shared" si="44"/>
        <v>1</v>
      </c>
      <c r="T79" s="25" t="b">
        <f t="shared" si="45"/>
        <v>1</v>
      </c>
      <c r="U79" s="25" t="b">
        <f t="shared" si="46"/>
        <v>1</v>
      </c>
      <c r="V79" s="25" t="b">
        <f t="shared" si="47"/>
        <v>1</v>
      </c>
      <c r="W79" s="25" t="b">
        <f t="shared" si="48"/>
        <v>1</v>
      </c>
      <c r="X79" s="25" t="b">
        <f t="shared" si="49"/>
        <v>1</v>
      </c>
      <c r="Y79" s="25" t="b">
        <f t="shared" si="50"/>
        <v>1</v>
      </c>
      <c r="Z79" s="25" t="b">
        <f t="shared" si="51"/>
        <v>1</v>
      </c>
      <c r="AA79" s="25" t="b">
        <f t="shared" si="52"/>
        <v>1</v>
      </c>
      <c r="AB79" s="25" t="b">
        <f t="shared" si="53"/>
        <v>1</v>
      </c>
      <c r="AC79" s="25" t="b">
        <f t="shared" si="54"/>
        <v>1</v>
      </c>
      <c r="AD79" s="25" t="b">
        <f t="shared" si="55"/>
        <v>1</v>
      </c>
      <c r="AE79" s="25" t="b">
        <f t="shared" si="56"/>
        <v>1</v>
      </c>
      <c r="AG79" s="26" t="str">
        <f t="shared" si="69"/>
        <v>N/A</v>
      </c>
      <c r="AH79" s="27" t="str">
        <f t="shared" si="70"/>
        <v>N/A</v>
      </c>
      <c r="AI79" s="26" t="str">
        <f t="shared" si="71"/>
        <v>N/A</v>
      </c>
      <c r="AJ79" s="26" t="str">
        <f t="shared" si="72"/>
        <v>N/A</v>
      </c>
      <c r="AK79" s="27" t="str">
        <f t="shared" si="73"/>
        <v>N/A</v>
      </c>
      <c r="AL79" s="26" t="str">
        <f t="shared" si="74"/>
        <v>N/A</v>
      </c>
      <c r="AN79" s="25" t="str">
        <f t="shared" si="75"/>
        <v>-</v>
      </c>
      <c r="AO79" s="25" t="str">
        <f t="shared" si="76"/>
        <v>System matches.</v>
      </c>
      <c r="AP79" s="25" t="str">
        <f t="shared" si="77"/>
        <v>-</v>
      </c>
      <c r="AQ79" s="25" t="b">
        <f t="shared" si="78"/>
        <v>0</v>
      </c>
      <c r="AR79" s="25" t="b">
        <f t="shared" ca="1" si="79"/>
        <v>0</v>
      </c>
      <c r="AS79" s="25" t="b">
        <f t="shared" si="80"/>
        <v>0</v>
      </c>
      <c r="AT79" s="25" t="b">
        <f t="shared" ca="1" si="81"/>
        <v>0</v>
      </c>
      <c r="AV79" s="23" t="str">
        <f t="shared" si="57"/>
        <v>-</v>
      </c>
      <c r="AW79" s="23" t="str">
        <f t="shared" si="58"/>
        <v>-</v>
      </c>
      <c r="AX79" s="23" t="str">
        <f t="shared" si="59"/>
        <v>-</v>
      </c>
      <c r="AY79" s="23" t="str">
        <f t="shared" si="60"/>
        <v>-</v>
      </c>
      <c r="AZ79" s="23" t="str">
        <f t="shared" si="61"/>
        <v>-</v>
      </c>
      <c r="BA79" s="23" t="str">
        <f t="shared" si="62"/>
        <v>-</v>
      </c>
      <c r="BB79" s="23" t="str">
        <f t="shared" si="63"/>
        <v>-</v>
      </c>
      <c r="BC79" s="23" t="str">
        <f t="shared" si="64"/>
        <v>-</v>
      </c>
      <c r="BD79" s="23" t="str">
        <f t="shared" si="65"/>
        <v>-</v>
      </c>
      <c r="BE79" s="23" t="str">
        <f t="shared" si="66"/>
        <v>-</v>
      </c>
      <c r="BF79" s="23" t="str">
        <f t="shared" si="67"/>
        <v>-</v>
      </c>
      <c r="BG79" s="23" t="str">
        <f t="shared" si="68"/>
        <v>-</v>
      </c>
    </row>
    <row r="80" spans="1:59" x14ac:dyDescent="0.25">
      <c r="A80" s="23"/>
      <c r="B80" s="29"/>
      <c r="C80" s="23"/>
      <c r="D80" s="23"/>
      <c r="E80" s="23"/>
      <c r="F80" s="23"/>
      <c r="G80" s="24"/>
      <c r="H80" s="24"/>
      <c r="I80" s="24"/>
      <c r="J80" s="24"/>
      <c r="K80" s="23"/>
      <c r="L80" s="24"/>
      <c r="M80" s="24"/>
      <c r="N80" s="23"/>
      <c r="O80" s="24"/>
      <c r="P80" s="24"/>
      <c r="Q80" s="25" t="b">
        <f t="shared" si="42"/>
        <v>1</v>
      </c>
      <c r="R80" s="25" t="b">
        <f t="shared" si="43"/>
        <v>1</v>
      </c>
      <c r="S80" s="25" t="b">
        <f t="shared" si="44"/>
        <v>1</v>
      </c>
      <c r="T80" s="25" t="b">
        <f t="shared" si="45"/>
        <v>1</v>
      </c>
      <c r="U80" s="25" t="b">
        <f t="shared" si="46"/>
        <v>1</v>
      </c>
      <c r="V80" s="25" t="b">
        <f t="shared" si="47"/>
        <v>1</v>
      </c>
      <c r="W80" s="25" t="b">
        <f t="shared" si="48"/>
        <v>1</v>
      </c>
      <c r="X80" s="25" t="b">
        <f t="shared" si="49"/>
        <v>1</v>
      </c>
      <c r="Y80" s="25" t="b">
        <f t="shared" si="50"/>
        <v>1</v>
      </c>
      <c r="Z80" s="25" t="b">
        <f t="shared" si="51"/>
        <v>1</v>
      </c>
      <c r="AA80" s="25" t="b">
        <f t="shared" si="52"/>
        <v>1</v>
      </c>
      <c r="AB80" s="25" t="b">
        <f t="shared" si="53"/>
        <v>1</v>
      </c>
      <c r="AC80" s="25" t="b">
        <f t="shared" si="54"/>
        <v>1</v>
      </c>
      <c r="AD80" s="25" t="b">
        <f t="shared" si="55"/>
        <v>1</v>
      </c>
      <c r="AE80" s="25" t="b">
        <f t="shared" si="56"/>
        <v>1</v>
      </c>
      <c r="AG80" s="26" t="str">
        <f t="shared" si="69"/>
        <v>N/A</v>
      </c>
      <c r="AH80" s="27" t="str">
        <f t="shared" si="70"/>
        <v>N/A</v>
      </c>
      <c r="AI80" s="26" t="str">
        <f t="shared" si="71"/>
        <v>N/A</v>
      </c>
      <c r="AJ80" s="26" t="str">
        <f t="shared" si="72"/>
        <v>N/A</v>
      </c>
      <c r="AK80" s="27" t="str">
        <f t="shared" si="73"/>
        <v>N/A</v>
      </c>
      <c r="AL80" s="26" t="str">
        <f t="shared" si="74"/>
        <v>N/A</v>
      </c>
      <c r="AN80" s="25" t="str">
        <f t="shared" si="75"/>
        <v>-</v>
      </c>
      <c r="AO80" s="25" t="str">
        <f t="shared" si="76"/>
        <v>System matches.</v>
      </c>
      <c r="AP80" s="25" t="str">
        <f t="shared" si="77"/>
        <v>-</v>
      </c>
      <c r="AQ80" s="25" t="b">
        <f t="shared" si="78"/>
        <v>0</v>
      </c>
      <c r="AR80" s="25" t="b">
        <f t="shared" ca="1" si="79"/>
        <v>0</v>
      </c>
      <c r="AS80" s="25" t="b">
        <f t="shared" si="80"/>
        <v>0</v>
      </c>
      <c r="AT80" s="25" t="b">
        <f t="shared" ca="1" si="81"/>
        <v>0</v>
      </c>
      <c r="AV80" s="23" t="str">
        <f t="shared" si="57"/>
        <v>-</v>
      </c>
      <c r="AW80" s="23" t="str">
        <f t="shared" si="58"/>
        <v>-</v>
      </c>
      <c r="AX80" s="23" t="str">
        <f t="shared" si="59"/>
        <v>-</v>
      </c>
      <c r="AY80" s="23" t="str">
        <f t="shared" si="60"/>
        <v>-</v>
      </c>
      <c r="AZ80" s="23" t="str">
        <f t="shared" si="61"/>
        <v>-</v>
      </c>
      <c r="BA80" s="23" t="str">
        <f t="shared" si="62"/>
        <v>-</v>
      </c>
      <c r="BB80" s="23" t="str">
        <f t="shared" si="63"/>
        <v>-</v>
      </c>
      <c r="BC80" s="23" t="str">
        <f t="shared" si="64"/>
        <v>-</v>
      </c>
      <c r="BD80" s="23" t="str">
        <f t="shared" si="65"/>
        <v>-</v>
      </c>
      <c r="BE80" s="23" t="str">
        <f t="shared" si="66"/>
        <v>-</v>
      </c>
      <c r="BF80" s="23" t="str">
        <f t="shared" si="67"/>
        <v>-</v>
      </c>
      <c r="BG80" s="23" t="str">
        <f t="shared" si="68"/>
        <v>-</v>
      </c>
    </row>
    <row r="81" spans="1:59" x14ac:dyDescent="0.25">
      <c r="A81" s="23"/>
      <c r="B81" s="29"/>
      <c r="C81" s="23"/>
      <c r="D81" s="23"/>
      <c r="E81" s="23"/>
      <c r="F81" s="23"/>
      <c r="G81" s="24"/>
      <c r="H81" s="24"/>
      <c r="I81" s="24"/>
      <c r="J81" s="24"/>
      <c r="K81" s="23"/>
      <c r="L81" s="24"/>
      <c r="M81" s="24"/>
      <c r="N81" s="23"/>
      <c r="O81" s="24"/>
      <c r="P81" s="24"/>
      <c r="Q81" s="25" t="b">
        <f t="shared" si="42"/>
        <v>1</v>
      </c>
      <c r="R81" s="25" t="b">
        <f t="shared" si="43"/>
        <v>1</v>
      </c>
      <c r="S81" s="25" t="b">
        <f t="shared" si="44"/>
        <v>1</v>
      </c>
      <c r="T81" s="25" t="b">
        <f t="shared" si="45"/>
        <v>1</v>
      </c>
      <c r="U81" s="25" t="b">
        <f t="shared" si="46"/>
        <v>1</v>
      </c>
      <c r="V81" s="25" t="b">
        <f t="shared" si="47"/>
        <v>1</v>
      </c>
      <c r="W81" s="25" t="b">
        <f t="shared" si="48"/>
        <v>1</v>
      </c>
      <c r="X81" s="25" t="b">
        <f t="shared" si="49"/>
        <v>1</v>
      </c>
      <c r="Y81" s="25" t="b">
        <f t="shared" si="50"/>
        <v>1</v>
      </c>
      <c r="Z81" s="25" t="b">
        <f t="shared" si="51"/>
        <v>1</v>
      </c>
      <c r="AA81" s="25" t="b">
        <f t="shared" si="52"/>
        <v>1</v>
      </c>
      <c r="AB81" s="25" t="b">
        <f t="shared" si="53"/>
        <v>1</v>
      </c>
      <c r="AC81" s="25" t="b">
        <f t="shared" si="54"/>
        <v>1</v>
      </c>
      <c r="AD81" s="25" t="b">
        <f t="shared" si="55"/>
        <v>1</v>
      </c>
      <c r="AE81" s="25" t="b">
        <f t="shared" si="56"/>
        <v>1</v>
      </c>
      <c r="AG81" s="26" t="str">
        <f t="shared" si="69"/>
        <v>N/A</v>
      </c>
      <c r="AH81" s="27" t="str">
        <f t="shared" si="70"/>
        <v>N/A</v>
      </c>
      <c r="AI81" s="26" t="str">
        <f t="shared" si="71"/>
        <v>N/A</v>
      </c>
      <c r="AJ81" s="26" t="str">
        <f t="shared" si="72"/>
        <v>N/A</v>
      </c>
      <c r="AK81" s="27" t="str">
        <f t="shared" si="73"/>
        <v>N/A</v>
      </c>
      <c r="AL81" s="26" t="str">
        <f t="shared" si="74"/>
        <v>N/A</v>
      </c>
      <c r="AN81" s="25" t="str">
        <f t="shared" si="75"/>
        <v>-</v>
      </c>
      <c r="AO81" s="25" t="str">
        <f t="shared" si="76"/>
        <v>System matches.</v>
      </c>
      <c r="AP81" s="25" t="str">
        <f t="shared" si="77"/>
        <v>-</v>
      </c>
      <c r="AQ81" s="25" t="b">
        <f t="shared" si="78"/>
        <v>0</v>
      </c>
      <c r="AR81" s="25" t="b">
        <f t="shared" ca="1" si="79"/>
        <v>0</v>
      </c>
      <c r="AS81" s="25" t="b">
        <f t="shared" si="80"/>
        <v>0</v>
      </c>
      <c r="AT81" s="25" t="b">
        <f t="shared" ca="1" si="81"/>
        <v>0</v>
      </c>
      <c r="AV81" s="23" t="str">
        <f t="shared" si="57"/>
        <v>-</v>
      </c>
      <c r="AW81" s="23" t="str">
        <f t="shared" si="58"/>
        <v>-</v>
      </c>
      <c r="AX81" s="23" t="str">
        <f t="shared" si="59"/>
        <v>-</v>
      </c>
      <c r="AY81" s="23" t="str">
        <f t="shared" si="60"/>
        <v>-</v>
      </c>
      <c r="AZ81" s="23" t="str">
        <f t="shared" si="61"/>
        <v>-</v>
      </c>
      <c r="BA81" s="23" t="str">
        <f t="shared" si="62"/>
        <v>-</v>
      </c>
      <c r="BB81" s="23" t="str">
        <f t="shared" si="63"/>
        <v>-</v>
      </c>
      <c r="BC81" s="23" t="str">
        <f t="shared" si="64"/>
        <v>-</v>
      </c>
      <c r="BD81" s="23" t="str">
        <f t="shared" si="65"/>
        <v>-</v>
      </c>
      <c r="BE81" s="23" t="str">
        <f t="shared" si="66"/>
        <v>-</v>
      </c>
      <c r="BF81" s="23" t="str">
        <f t="shared" si="67"/>
        <v>-</v>
      </c>
      <c r="BG81" s="23" t="str">
        <f t="shared" si="68"/>
        <v>-</v>
      </c>
    </row>
    <row r="82" spans="1:59" x14ac:dyDescent="0.25">
      <c r="A82" s="23"/>
      <c r="B82" s="29"/>
      <c r="C82" s="23"/>
      <c r="D82" s="23"/>
      <c r="E82" s="23"/>
      <c r="F82" s="23"/>
      <c r="G82" s="24"/>
      <c r="H82" s="24"/>
      <c r="I82" s="24"/>
      <c r="J82" s="24"/>
      <c r="K82" s="23"/>
      <c r="L82" s="24"/>
      <c r="M82" s="24"/>
      <c r="N82" s="23"/>
      <c r="O82" s="24"/>
      <c r="P82" s="24"/>
      <c r="Q82" s="25" t="b">
        <f t="shared" si="42"/>
        <v>1</v>
      </c>
      <c r="R82" s="25" t="b">
        <f t="shared" si="43"/>
        <v>1</v>
      </c>
      <c r="S82" s="25" t="b">
        <f t="shared" si="44"/>
        <v>1</v>
      </c>
      <c r="T82" s="25" t="b">
        <f t="shared" si="45"/>
        <v>1</v>
      </c>
      <c r="U82" s="25" t="b">
        <f t="shared" si="46"/>
        <v>1</v>
      </c>
      <c r="V82" s="25" t="b">
        <f t="shared" si="47"/>
        <v>1</v>
      </c>
      <c r="W82" s="25" t="b">
        <f t="shared" si="48"/>
        <v>1</v>
      </c>
      <c r="X82" s="25" t="b">
        <f t="shared" si="49"/>
        <v>1</v>
      </c>
      <c r="Y82" s="25" t="b">
        <f t="shared" si="50"/>
        <v>1</v>
      </c>
      <c r="Z82" s="25" t="b">
        <f t="shared" si="51"/>
        <v>1</v>
      </c>
      <c r="AA82" s="25" t="b">
        <f t="shared" si="52"/>
        <v>1</v>
      </c>
      <c r="AB82" s="25" t="b">
        <f t="shared" si="53"/>
        <v>1</v>
      </c>
      <c r="AC82" s="25" t="b">
        <f t="shared" si="54"/>
        <v>1</v>
      </c>
      <c r="AD82" s="25" t="b">
        <f t="shared" si="55"/>
        <v>1</v>
      </c>
      <c r="AE82" s="25" t="b">
        <f t="shared" si="56"/>
        <v>1</v>
      </c>
      <c r="AG82" s="26" t="str">
        <f t="shared" si="69"/>
        <v>N/A</v>
      </c>
      <c r="AH82" s="27" t="str">
        <f t="shared" si="70"/>
        <v>N/A</v>
      </c>
      <c r="AI82" s="26" t="str">
        <f t="shared" si="71"/>
        <v>N/A</v>
      </c>
      <c r="AJ82" s="26" t="str">
        <f t="shared" si="72"/>
        <v>N/A</v>
      </c>
      <c r="AK82" s="27" t="str">
        <f t="shared" si="73"/>
        <v>N/A</v>
      </c>
      <c r="AL82" s="26" t="str">
        <f t="shared" si="74"/>
        <v>N/A</v>
      </c>
      <c r="AN82" s="25" t="str">
        <f t="shared" si="75"/>
        <v>-</v>
      </c>
      <c r="AO82" s="25" t="str">
        <f t="shared" si="76"/>
        <v>System matches.</v>
      </c>
      <c r="AP82" s="25" t="str">
        <f t="shared" si="77"/>
        <v>-</v>
      </c>
      <c r="AQ82" s="25" t="b">
        <f t="shared" si="78"/>
        <v>0</v>
      </c>
      <c r="AR82" s="25" t="b">
        <f t="shared" ca="1" si="79"/>
        <v>0</v>
      </c>
      <c r="AS82" s="25" t="b">
        <f t="shared" si="80"/>
        <v>0</v>
      </c>
      <c r="AT82" s="25" t="b">
        <f t="shared" ca="1" si="81"/>
        <v>0</v>
      </c>
      <c r="AV82" s="23" t="str">
        <f t="shared" si="57"/>
        <v>-</v>
      </c>
      <c r="AW82" s="23" t="str">
        <f t="shared" si="58"/>
        <v>-</v>
      </c>
      <c r="AX82" s="23" t="str">
        <f t="shared" si="59"/>
        <v>-</v>
      </c>
      <c r="AY82" s="23" t="str">
        <f t="shared" si="60"/>
        <v>-</v>
      </c>
      <c r="AZ82" s="23" t="str">
        <f t="shared" si="61"/>
        <v>-</v>
      </c>
      <c r="BA82" s="23" t="str">
        <f t="shared" si="62"/>
        <v>-</v>
      </c>
      <c r="BB82" s="23" t="str">
        <f t="shared" si="63"/>
        <v>-</v>
      </c>
      <c r="BC82" s="23" t="str">
        <f t="shared" si="64"/>
        <v>-</v>
      </c>
      <c r="BD82" s="23" t="str">
        <f t="shared" si="65"/>
        <v>-</v>
      </c>
      <c r="BE82" s="23" t="str">
        <f t="shared" si="66"/>
        <v>-</v>
      </c>
      <c r="BF82" s="23" t="str">
        <f t="shared" si="67"/>
        <v>-</v>
      </c>
      <c r="BG82" s="23" t="str">
        <f t="shared" si="68"/>
        <v>-</v>
      </c>
    </row>
    <row r="83" spans="1:59" x14ac:dyDescent="0.25">
      <c r="A83" s="23"/>
      <c r="B83" s="29"/>
      <c r="C83" s="23"/>
      <c r="D83" s="23"/>
      <c r="E83" s="23"/>
      <c r="F83" s="23"/>
      <c r="G83" s="24"/>
      <c r="H83" s="24"/>
      <c r="I83" s="24"/>
      <c r="J83" s="24"/>
      <c r="K83" s="23"/>
      <c r="L83" s="24"/>
      <c r="M83" s="24"/>
      <c r="N83" s="23"/>
      <c r="O83" s="24"/>
      <c r="P83" s="24"/>
      <c r="Q83" s="25" t="b">
        <f t="shared" si="42"/>
        <v>1</v>
      </c>
      <c r="R83" s="25" t="b">
        <f t="shared" si="43"/>
        <v>1</v>
      </c>
      <c r="S83" s="25" t="b">
        <f t="shared" si="44"/>
        <v>1</v>
      </c>
      <c r="T83" s="25" t="b">
        <f t="shared" si="45"/>
        <v>1</v>
      </c>
      <c r="U83" s="25" t="b">
        <f t="shared" si="46"/>
        <v>1</v>
      </c>
      <c r="V83" s="25" t="b">
        <f t="shared" si="47"/>
        <v>1</v>
      </c>
      <c r="W83" s="25" t="b">
        <f t="shared" si="48"/>
        <v>1</v>
      </c>
      <c r="X83" s="25" t="b">
        <f t="shared" si="49"/>
        <v>1</v>
      </c>
      <c r="Y83" s="25" t="b">
        <f t="shared" si="50"/>
        <v>1</v>
      </c>
      <c r="Z83" s="25" t="b">
        <f t="shared" si="51"/>
        <v>1</v>
      </c>
      <c r="AA83" s="25" t="b">
        <f t="shared" si="52"/>
        <v>1</v>
      </c>
      <c r="AB83" s="25" t="b">
        <f t="shared" si="53"/>
        <v>1</v>
      </c>
      <c r="AC83" s="25" t="b">
        <f t="shared" si="54"/>
        <v>1</v>
      </c>
      <c r="AD83" s="25" t="b">
        <f t="shared" si="55"/>
        <v>1</v>
      </c>
      <c r="AE83" s="25" t="b">
        <f t="shared" si="56"/>
        <v>1</v>
      </c>
      <c r="AG83" s="26" t="str">
        <f t="shared" si="69"/>
        <v>N/A</v>
      </c>
      <c r="AH83" s="27" t="str">
        <f t="shared" si="70"/>
        <v>N/A</v>
      </c>
      <c r="AI83" s="26" t="str">
        <f t="shared" si="71"/>
        <v>N/A</v>
      </c>
      <c r="AJ83" s="26" t="str">
        <f t="shared" si="72"/>
        <v>N/A</v>
      </c>
      <c r="AK83" s="27" t="str">
        <f t="shared" si="73"/>
        <v>N/A</v>
      </c>
      <c r="AL83" s="26" t="str">
        <f t="shared" si="74"/>
        <v>N/A</v>
      </c>
      <c r="AN83" s="25" t="str">
        <f t="shared" si="75"/>
        <v>-</v>
      </c>
      <c r="AO83" s="25" t="str">
        <f t="shared" si="76"/>
        <v>System matches.</v>
      </c>
      <c r="AP83" s="25" t="str">
        <f t="shared" si="77"/>
        <v>-</v>
      </c>
      <c r="AQ83" s="25" t="b">
        <f t="shared" si="78"/>
        <v>0</v>
      </c>
      <c r="AR83" s="25" t="b">
        <f t="shared" ca="1" si="79"/>
        <v>0</v>
      </c>
      <c r="AS83" s="25" t="b">
        <f t="shared" si="80"/>
        <v>0</v>
      </c>
      <c r="AT83" s="25" t="b">
        <f t="shared" ca="1" si="81"/>
        <v>0</v>
      </c>
      <c r="AV83" s="23" t="str">
        <f t="shared" si="57"/>
        <v>-</v>
      </c>
      <c r="AW83" s="23" t="str">
        <f t="shared" si="58"/>
        <v>-</v>
      </c>
      <c r="AX83" s="23" t="str">
        <f t="shared" si="59"/>
        <v>-</v>
      </c>
      <c r="AY83" s="23" t="str">
        <f t="shared" si="60"/>
        <v>-</v>
      </c>
      <c r="AZ83" s="23" t="str">
        <f t="shared" si="61"/>
        <v>-</v>
      </c>
      <c r="BA83" s="23" t="str">
        <f t="shared" si="62"/>
        <v>-</v>
      </c>
      <c r="BB83" s="23" t="str">
        <f t="shared" si="63"/>
        <v>-</v>
      </c>
      <c r="BC83" s="23" t="str">
        <f t="shared" si="64"/>
        <v>-</v>
      </c>
      <c r="BD83" s="23" t="str">
        <f t="shared" si="65"/>
        <v>-</v>
      </c>
      <c r="BE83" s="23" t="str">
        <f t="shared" si="66"/>
        <v>-</v>
      </c>
      <c r="BF83" s="23" t="str">
        <f t="shared" si="67"/>
        <v>-</v>
      </c>
      <c r="BG83" s="23" t="str">
        <f t="shared" si="68"/>
        <v>-</v>
      </c>
    </row>
    <row r="84" spans="1:59" x14ac:dyDescent="0.25">
      <c r="A84" s="23"/>
      <c r="B84" s="29"/>
      <c r="C84" s="23"/>
      <c r="D84" s="23"/>
      <c r="E84" s="23"/>
      <c r="F84" s="23"/>
      <c r="G84" s="24"/>
      <c r="H84" s="24"/>
      <c r="I84" s="24"/>
      <c r="J84" s="24"/>
      <c r="K84" s="23"/>
      <c r="L84" s="24"/>
      <c r="M84" s="24"/>
      <c r="N84" s="23"/>
      <c r="O84" s="24"/>
      <c r="P84" s="24"/>
      <c r="Q84" s="25" t="b">
        <f t="shared" si="42"/>
        <v>1</v>
      </c>
      <c r="R84" s="25" t="b">
        <f t="shared" si="43"/>
        <v>1</v>
      </c>
      <c r="S84" s="25" t="b">
        <f t="shared" si="44"/>
        <v>1</v>
      </c>
      <c r="T84" s="25" t="b">
        <f t="shared" si="45"/>
        <v>1</v>
      </c>
      <c r="U84" s="25" t="b">
        <f t="shared" si="46"/>
        <v>1</v>
      </c>
      <c r="V84" s="25" t="b">
        <f t="shared" si="47"/>
        <v>1</v>
      </c>
      <c r="W84" s="25" t="b">
        <f t="shared" si="48"/>
        <v>1</v>
      </c>
      <c r="X84" s="25" t="b">
        <f t="shared" si="49"/>
        <v>1</v>
      </c>
      <c r="Y84" s="25" t="b">
        <f t="shared" si="50"/>
        <v>1</v>
      </c>
      <c r="Z84" s="25" t="b">
        <f t="shared" si="51"/>
        <v>1</v>
      </c>
      <c r="AA84" s="25" t="b">
        <f t="shared" si="52"/>
        <v>1</v>
      </c>
      <c r="AB84" s="25" t="b">
        <f t="shared" si="53"/>
        <v>1</v>
      </c>
      <c r="AC84" s="25" t="b">
        <f t="shared" si="54"/>
        <v>1</v>
      </c>
      <c r="AD84" s="25" t="b">
        <f t="shared" si="55"/>
        <v>1</v>
      </c>
      <c r="AE84" s="25" t="b">
        <f t="shared" si="56"/>
        <v>1</v>
      </c>
      <c r="AG84" s="26" t="str">
        <f t="shared" si="69"/>
        <v>N/A</v>
      </c>
      <c r="AH84" s="27" t="str">
        <f t="shared" si="70"/>
        <v>N/A</v>
      </c>
      <c r="AI84" s="26" t="str">
        <f t="shared" si="71"/>
        <v>N/A</v>
      </c>
      <c r="AJ84" s="26" t="str">
        <f t="shared" si="72"/>
        <v>N/A</v>
      </c>
      <c r="AK84" s="27" t="str">
        <f t="shared" si="73"/>
        <v>N/A</v>
      </c>
      <c r="AL84" s="26" t="str">
        <f t="shared" si="74"/>
        <v>N/A</v>
      </c>
      <c r="AN84" s="25" t="str">
        <f t="shared" si="75"/>
        <v>-</v>
      </c>
      <c r="AO84" s="25" t="str">
        <f t="shared" si="76"/>
        <v>System matches.</v>
      </c>
      <c r="AP84" s="25" t="str">
        <f t="shared" si="77"/>
        <v>-</v>
      </c>
      <c r="AQ84" s="25" t="b">
        <f t="shared" si="78"/>
        <v>0</v>
      </c>
      <c r="AR84" s="25" t="b">
        <f t="shared" ca="1" si="79"/>
        <v>0</v>
      </c>
      <c r="AS84" s="25" t="b">
        <f t="shared" si="80"/>
        <v>0</v>
      </c>
      <c r="AT84" s="25" t="b">
        <f t="shared" ca="1" si="81"/>
        <v>0</v>
      </c>
      <c r="AV84" s="23" t="str">
        <f t="shared" si="57"/>
        <v>-</v>
      </c>
      <c r="AW84" s="23" t="str">
        <f t="shared" si="58"/>
        <v>-</v>
      </c>
      <c r="AX84" s="23" t="str">
        <f t="shared" si="59"/>
        <v>-</v>
      </c>
      <c r="AY84" s="23" t="str">
        <f t="shared" si="60"/>
        <v>-</v>
      </c>
      <c r="AZ84" s="23" t="str">
        <f t="shared" si="61"/>
        <v>-</v>
      </c>
      <c r="BA84" s="23" t="str">
        <f t="shared" si="62"/>
        <v>-</v>
      </c>
      <c r="BB84" s="23" t="str">
        <f t="shared" si="63"/>
        <v>-</v>
      </c>
      <c r="BC84" s="23" t="str">
        <f t="shared" si="64"/>
        <v>-</v>
      </c>
      <c r="BD84" s="23" t="str">
        <f t="shared" si="65"/>
        <v>-</v>
      </c>
      <c r="BE84" s="23" t="str">
        <f t="shared" si="66"/>
        <v>-</v>
      </c>
      <c r="BF84" s="23" t="str">
        <f t="shared" si="67"/>
        <v>-</v>
      </c>
      <c r="BG84" s="23" t="str">
        <f t="shared" si="68"/>
        <v>-</v>
      </c>
    </row>
    <row r="85" spans="1:59" x14ac:dyDescent="0.25">
      <c r="A85" s="23"/>
      <c r="B85" s="29"/>
      <c r="C85" s="23"/>
      <c r="D85" s="23"/>
      <c r="E85" s="23"/>
      <c r="F85" s="23"/>
      <c r="G85" s="24"/>
      <c r="H85" s="24"/>
      <c r="I85" s="24"/>
      <c r="J85" s="24"/>
      <c r="K85" s="23"/>
      <c r="L85" s="24"/>
      <c r="M85" s="24"/>
      <c r="N85" s="23"/>
      <c r="O85" s="24"/>
      <c r="P85" s="24"/>
      <c r="Q85" s="25" t="b">
        <f t="shared" si="42"/>
        <v>1</v>
      </c>
      <c r="R85" s="25" t="b">
        <f t="shared" si="43"/>
        <v>1</v>
      </c>
      <c r="S85" s="25" t="b">
        <f t="shared" si="44"/>
        <v>1</v>
      </c>
      <c r="T85" s="25" t="b">
        <f t="shared" si="45"/>
        <v>1</v>
      </c>
      <c r="U85" s="25" t="b">
        <f t="shared" si="46"/>
        <v>1</v>
      </c>
      <c r="V85" s="25" t="b">
        <f t="shared" si="47"/>
        <v>1</v>
      </c>
      <c r="W85" s="25" t="b">
        <f t="shared" si="48"/>
        <v>1</v>
      </c>
      <c r="X85" s="25" t="b">
        <f t="shared" si="49"/>
        <v>1</v>
      </c>
      <c r="Y85" s="25" t="b">
        <f t="shared" si="50"/>
        <v>1</v>
      </c>
      <c r="Z85" s="25" t="b">
        <f t="shared" si="51"/>
        <v>1</v>
      </c>
      <c r="AA85" s="25" t="b">
        <f t="shared" si="52"/>
        <v>1</v>
      </c>
      <c r="AB85" s="25" t="b">
        <f t="shared" si="53"/>
        <v>1</v>
      </c>
      <c r="AC85" s="25" t="b">
        <f t="shared" si="54"/>
        <v>1</v>
      </c>
      <c r="AD85" s="25" t="b">
        <f t="shared" si="55"/>
        <v>1</v>
      </c>
      <c r="AE85" s="25" t="b">
        <f t="shared" si="56"/>
        <v>1</v>
      </c>
      <c r="AG85" s="26" t="str">
        <f t="shared" si="69"/>
        <v>N/A</v>
      </c>
      <c r="AH85" s="27" t="str">
        <f t="shared" si="70"/>
        <v>N/A</v>
      </c>
      <c r="AI85" s="26" t="str">
        <f t="shared" si="71"/>
        <v>N/A</v>
      </c>
      <c r="AJ85" s="26" t="str">
        <f t="shared" si="72"/>
        <v>N/A</v>
      </c>
      <c r="AK85" s="27" t="str">
        <f t="shared" si="73"/>
        <v>N/A</v>
      </c>
      <c r="AL85" s="26" t="str">
        <f t="shared" si="74"/>
        <v>N/A</v>
      </c>
      <c r="AN85" s="25" t="str">
        <f t="shared" si="75"/>
        <v>-</v>
      </c>
      <c r="AO85" s="25" t="str">
        <f t="shared" si="76"/>
        <v>System matches.</v>
      </c>
      <c r="AP85" s="25" t="str">
        <f t="shared" si="77"/>
        <v>-</v>
      </c>
      <c r="AQ85" s="25" t="b">
        <f t="shared" si="78"/>
        <v>0</v>
      </c>
      <c r="AR85" s="25" t="b">
        <f t="shared" ca="1" si="79"/>
        <v>0</v>
      </c>
      <c r="AS85" s="25" t="b">
        <f t="shared" si="80"/>
        <v>0</v>
      </c>
      <c r="AT85" s="25" t="b">
        <f t="shared" ca="1" si="81"/>
        <v>0</v>
      </c>
      <c r="AV85" s="23" t="str">
        <f t="shared" si="57"/>
        <v>-</v>
      </c>
      <c r="AW85" s="23" t="str">
        <f t="shared" si="58"/>
        <v>-</v>
      </c>
      <c r="AX85" s="23" t="str">
        <f t="shared" si="59"/>
        <v>-</v>
      </c>
      <c r="AY85" s="23" t="str">
        <f t="shared" si="60"/>
        <v>-</v>
      </c>
      <c r="AZ85" s="23" t="str">
        <f t="shared" si="61"/>
        <v>-</v>
      </c>
      <c r="BA85" s="23" t="str">
        <f t="shared" si="62"/>
        <v>-</v>
      </c>
      <c r="BB85" s="23" t="str">
        <f t="shared" si="63"/>
        <v>-</v>
      </c>
      <c r="BC85" s="23" t="str">
        <f t="shared" si="64"/>
        <v>-</v>
      </c>
      <c r="BD85" s="23" t="str">
        <f t="shared" si="65"/>
        <v>-</v>
      </c>
      <c r="BE85" s="23" t="str">
        <f t="shared" si="66"/>
        <v>-</v>
      </c>
      <c r="BF85" s="23" t="str">
        <f t="shared" si="67"/>
        <v>-</v>
      </c>
      <c r="BG85" s="23" t="str">
        <f t="shared" si="68"/>
        <v>-</v>
      </c>
    </row>
    <row r="86" spans="1:59" x14ac:dyDescent="0.25">
      <c r="A86" s="23"/>
      <c r="B86" s="29"/>
      <c r="C86" s="23"/>
      <c r="D86" s="23"/>
      <c r="E86" s="23"/>
      <c r="F86" s="23"/>
      <c r="G86" s="24"/>
      <c r="H86" s="24"/>
      <c r="I86" s="24"/>
      <c r="J86" s="24"/>
      <c r="K86" s="23"/>
      <c r="L86" s="24"/>
      <c r="M86" s="24"/>
      <c r="N86" s="23"/>
      <c r="O86" s="24"/>
      <c r="P86" s="24"/>
      <c r="Q86" s="25" t="b">
        <f t="shared" si="42"/>
        <v>1</v>
      </c>
      <c r="R86" s="25" t="b">
        <f t="shared" si="43"/>
        <v>1</v>
      </c>
      <c r="S86" s="25" t="b">
        <f t="shared" si="44"/>
        <v>1</v>
      </c>
      <c r="T86" s="25" t="b">
        <f t="shared" si="45"/>
        <v>1</v>
      </c>
      <c r="U86" s="25" t="b">
        <f t="shared" si="46"/>
        <v>1</v>
      </c>
      <c r="V86" s="25" t="b">
        <f t="shared" si="47"/>
        <v>1</v>
      </c>
      <c r="W86" s="25" t="b">
        <f t="shared" si="48"/>
        <v>1</v>
      </c>
      <c r="X86" s="25" t="b">
        <f t="shared" si="49"/>
        <v>1</v>
      </c>
      <c r="Y86" s="25" t="b">
        <f t="shared" si="50"/>
        <v>1</v>
      </c>
      <c r="Z86" s="25" t="b">
        <f t="shared" si="51"/>
        <v>1</v>
      </c>
      <c r="AA86" s="25" t="b">
        <f t="shared" si="52"/>
        <v>1</v>
      </c>
      <c r="AB86" s="25" t="b">
        <f t="shared" si="53"/>
        <v>1</v>
      </c>
      <c r="AC86" s="25" t="b">
        <f t="shared" si="54"/>
        <v>1</v>
      </c>
      <c r="AD86" s="25" t="b">
        <f t="shared" si="55"/>
        <v>1</v>
      </c>
      <c r="AE86" s="25" t="b">
        <f t="shared" si="56"/>
        <v>1</v>
      </c>
      <c r="AG86" s="26" t="str">
        <f t="shared" si="69"/>
        <v>N/A</v>
      </c>
      <c r="AH86" s="27" t="str">
        <f t="shared" si="70"/>
        <v>N/A</v>
      </c>
      <c r="AI86" s="26" t="str">
        <f t="shared" si="71"/>
        <v>N/A</v>
      </c>
      <c r="AJ86" s="26" t="str">
        <f t="shared" si="72"/>
        <v>N/A</v>
      </c>
      <c r="AK86" s="27" t="str">
        <f t="shared" si="73"/>
        <v>N/A</v>
      </c>
      <c r="AL86" s="26" t="str">
        <f t="shared" si="74"/>
        <v>N/A</v>
      </c>
      <c r="AN86" s="25" t="str">
        <f t="shared" si="75"/>
        <v>-</v>
      </c>
      <c r="AO86" s="25" t="str">
        <f t="shared" si="76"/>
        <v>System matches.</v>
      </c>
      <c r="AP86" s="25" t="str">
        <f t="shared" si="77"/>
        <v>-</v>
      </c>
      <c r="AQ86" s="25" t="b">
        <f t="shared" si="78"/>
        <v>0</v>
      </c>
      <c r="AR86" s="25" t="b">
        <f t="shared" ca="1" si="79"/>
        <v>0</v>
      </c>
      <c r="AS86" s="25" t="b">
        <f t="shared" si="80"/>
        <v>0</v>
      </c>
      <c r="AT86" s="25" t="b">
        <f t="shared" ca="1" si="81"/>
        <v>0</v>
      </c>
      <c r="AV86" s="23" t="str">
        <f t="shared" si="57"/>
        <v>-</v>
      </c>
      <c r="AW86" s="23" t="str">
        <f t="shared" si="58"/>
        <v>-</v>
      </c>
      <c r="AX86" s="23" t="str">
        <f t="shared" si="59"/>
        <v>-</v>
      </c>
      <c r="AY86" s="23" t="str">
        <f t="shared" si="60"/>
        <v>-</v>
      </c>
      <c r="AZ86" s="23" t="str">
        <f t="shared" si="61"/>
        <v>-</v>
      </c>
      <c r="BA86" s="23" t="str">
        <f t="shared" si="62"/>
        <v>-</v>
      </c>
      <c r="BB86" s="23" t="str">
        <f t="shared" si="63"/>
        <v>-</v>
      </c>
      <c r="BC86" s="23" t="str">
        <f t="shared" si="64"/>
        <v>-</v>
      </c>
      <c r="BD86" s="23" t="str">
        <f t="shared" si="65"/>
        <v>-</v>
      </c>
      <c r="BE86" s="23" t="str">
        <f t="shared" si="66"/>
        <v>-</v>
      </c>
      <c r="BF86" s="23" t="str">
        <f t="shared" si="67"/>
        <v>-</v>
      </c>
      <c r="BG86" s="23" t="str">
        <f t="shared" si="68"/>
        <v>-</v>
      </c>
    </row>
    <row r="87" spans="1:59" x14ac:dyDescent="0.25">
      <c r="A87" s="23"/>
      <c r="B87" s="29"/>
      <c r="C87" s="23"/>
      <c r="D87" s="23"/>
      <c r="E87" s="23"/>
      <c r="F87" s="23"/>
      <c r="G87" s="24"/>
      <c r="H87" s="24"/>
      <c r="I87" s="24"/>
      <c r="J87" s="24"/>
      <c r="K87" s="23"/>
      <c r="L87" s="24"/>
      <c r="M87" s="24"/>
      <c r="N87" s="23"/>
      <c r="O87" s="24"/>
      <c r="P87" s="24"/>
      <c r="Q87" s="25" t="b">
        <f t="shared" si="42"/>
        <v>1</v>
      </c>
      <c r="R87" s="25" t="b">
        <f t="shared" si="43"/>
        <v>1</v>
      </c>
      <c r="S87" s="25" t="b">
        <f t="shared" si="44"/>
        <v>1</v>
      </c>
      <c r="T87" s="25" t="b">
        <f t="shared" si="45"/>
        <v>1</v>
      </c>
      <c r="U87" s="25" t="b">
        <f t="shared" si="46"/>
        <v>1</v>
      </c>
      <c r="V87" s="25" t="b">
        <f t="shared" si="47"/>
        <v>1</v>
      </c>
      <c r="W87" s="25" t="b">
        <f t="shared" si="48"/>
        <v>1</v>
      </c>
      <c r="X87" s="25" t="b">
        <f t="shared" si="49"/>
        <v>1</v>
      </c>
      <c r="Y87" s="25" t="b">
        <f t="shared" si="50"/>
        <v>1</v>
      </c>
      <c r="Z87" s="25" t="b">
        <f t="shared" si="51"/>
        <v>1</v>
      </c>
      <c r="AA87" s="25" t="b">
        <f t="shared" si="52"/>
        <v>1</v>
      </c>
      <c r="AB87" s="25" t="b">
        <f t="shared" si="53"/>
        <v>1</v>
      </c>
      <c r="AC87" s="25" t="b">
        <f t="shared" si="54"/>
        <v>1</v>
      </c>
      <c r="AD87" s="25" t="b">
        <f t="shared" si="55"/>
        <v>1</v>
      </c>
      <c r="AE87" s="25" t="b">
        <f t="shared" si="56"/>
        <v>1</v>
      </c>
      <c r="AG87" s="26" t="str">
        <f t="shared" si="69"/>
        <v>N/A</v>
      </c>
      <c r="AH87" s="27" t="str">
        <f t="shared" si="70"/>
        <v>N/A</v>
      </c>
      <c r="AI87" s="26" t="str">
        <f t="shared" si="71"/>
        <v>N/A</v>
      </c>
      <c r="AJ87" s="26" t="str">
        <f t="shared" si="72"/>
        <v>N/A</v>
      </c>
      <c r="AK87" s="27" t="str">
        <f t="shared" si="73"/>
        <v>N/A</v>
      </c>
      <c r="AL87" s="26" t="str">
        <f t="shared" si="74"/>
        <v>N/A</v>
      </c>
      <c r="AN87" s="25" t="str">
        <f t="shared" si="75"/>
        <v>-</v>
      </c>
      <c r="AO87" s="25" t="str">
        <f t="shared" si="76"/>
        <v>System matches.</v>
      </c>
      <c r="AP87" s="25" t="str">
        <f t="shared" si="77"/>
        <v>-</v>
      </c>
      <c r="AQ87" s="25" t="b">
        <f t="shared" si="78"/>
        <v>0</v>
      </c>
      <c r="AR87" s="25" t="b">
        <f t="shared" ca="1" si="79"/>
        <v>0</v>
      </c>
      <c r="AS87" s="25" t="b">
        <f t="shared" si="80"/>
        <v>0</v>
      </c>
      <c r="AT87" s="25" t="b">
        <f t="shared" ca="1" si="81"/>
        <v>0</v>
      </c>
      <c r="AV87" s="23" t="str">
        <f t="shared" si="57"/>
        <v>-</v>
      </c>
      <c r="AW87" s="23" t="str">
        <f t="shared" si="58"/>
        <v>-</v>
      </c>
      <c r="AX87" s="23" t="str">
        <f t="shared" si="59"/>
        <v>-</v>
      </c>
      <c r="AY87" s="23" t="str">
        <f t="shared" si="60"/>
        <v>-</v>
      </c>
      <c r="AZ87" s="23" t="str">
        <f t="shared" si="61"/>
        <v>-</v>
      </c>
      <c r="BA87" s="23" t="str">
        <f t="shared" si="62"/>
        <v>-</v>
      </c>
      <c r="BB87" s="23" t="str">
        <f t="shared" si="63"/>
        <v>-</v>
      </c>
      <c r="BC87" s="23" t="str">
        <f t="shared" si="64"/>
        <v>-</v>
      </c>
      <c r="BD87" s="23" t="str">
        <f t="shared" si="65"/>
        <v>-</v>
      </c>
      <c r="BE87" s="23" t="str">
        <f t="shared" si="66"/>
        <v>-</v>
      </c>
      <c r="BF87" s="23" t="str">
        <f t="shared" si="67"/>
        <v>-</v>
      </c>
      <c r="BG87" s="23" t="str">
        <f t="shared" si="68"/>
        <v>-</v>
      </c>
    </row>
    <row r="88" spans="1:59" x14ac:dyDescent="0.25">
      <c r="A88" s="23"/>
      <c r="B88" s="29"/>
      <c r="C88" s="23"/>
      <c r="D88" s="23"/>
      <c r="E88" s="23"/>
      <c r="F88" s="23"/>
      <c r="G88" s="24"/>
      <c r="H88" s="24"/>
      <c r="I88" s="24"/>
      <c r="J88" s="24"/>
      <c r="K88" s="23"/>
      <c r="L88" s="24"/>
      <c r="M88" s="24"/>
      <c r="N88" s="23"/>
      <c r="O88" s="24"/>
      <c r="P88" s="24"/>
      <c r="Q88" s="25" t="b">
        <f t="shared" si="42"/>
        <v>1</v>
      </c>
      <c r="R88" s="25" t="b">
        <f t="shared" si="43"/>
        <v>1</v>
      </c>
      <c r="S88" s="25" t="b">
        <f t="shared" si="44"/>
        <v>1</v>
      </c>
      <c r="T88" s="25" t="b">
        <f t="shared" si="45"/>
        <v>1</v>
      </c>
      <c r="U88" s="25" t="b">
        <f t="shared" si="46"/>
        <v>1</v>
      </c>
      <c r="V88" s="25" t="b">
        <f t="shared" si="47"/>
        <v>1</v>
      </c>
      <c r="W88" s="25" t="b">
        <f t="shared" si="48"/>
        <v>1</v>
      </c>
      <c r="X88" s="25" t="b">
        <f t="shared" si="49"/>
        <v>1</v>
      </c>
      <c r="Y88" s="25" t="b">
        <f t="shared" si="50"/>
        <v>1</v>
      </c>
      <c r="Z88" s="25" t="b">
        <f t="shared" si="51"/>
        <v>1</v>
      </c>
      <c r="AA88" s="25" t="b">
        <f t="shared" si="52"/>
        <v>1</v>
      </c>
      <c r="AB88" s="25" t="b">
        <f t="shared" si="53"/>
        <v>1</v>
      </c>
      <c r="AC88" s="25" t="b">
        <f t="shared" si="54"/>
        <v>1</v>
      </c>
      <c r="AD88" s="25" t="b">
        <f t="shared" si="55"/>
        <v>1</v>
      </c>
      <c r="AE88" s="25" t="b">
        <f t="shared" si="56"/>
        <v>1</v>
      </c>
      <c r="AG88" s="26" t="str">
        <f t="shared" si="69"/>
        <v>N/A</v>
      </c>
      <c r="AH88" s="27" t="str">
        <f t="shared" si="70"/>
        <v>N/A</v>
      </c>
      <c r="AI88" s="26" t="str">
        <f t="shared" si="71"/>
        <v>N/A</v>
      </c>
      <c r="AJ88" s="26" t="str">
        <f t="shared" si="72"/>
        <v>N/A</v>
      </c>
      <c r="AK88" s="27" t="str">
        <f t="shared" si="73"/>
        <v>N/A</v>
      </c>
      <c r="AL88" s="26" t="str">
        <f t="shared" si="74"/>
        <v>N/A</v>
      </c>
      <c r="AN88" s="25" t="str">
        <f t="shared" si="75"/>
        <v>-</v>
      </c>
      <c r="AO88" s="25" t="str">
        <f t="shared" si="76"/>
        <v>System matches.</v>
      </c>
      <c r="AP88" s="25" t="str">
        <f t="shared" si="77"/>
        <v>-</v>
      </c>
      <c r="AQ88" s="25" t="b">
        <f t="shared" si="78"/>
        <v>0</v>
      </c>
      <c r="AR88" s="25" t="b">
        <f t="shared" ca="1" si="79"/>
        <v>0</v>
      </c>
      <c r="AS88" s="25" t="b">
        <f t="shared" si="80"/>
        <v>0</v>
      </c>
      <c r="AT88" s="25" t="b">
        <f t="shared" ca="1" si="81"/>
        <v>0</v>
      </c>
      <c r="AV88" s="23" t="str">
        <f t="shared" si="57"/>
        <v>-</v>
      </c>
      <c r="AW88" s="23" t="str">
        <f t="shared" si="58"/>
        <v>-</v>
      </c>
      <c r="AX88" s="23" t="str">
        <f t="shared" si="59"/>
        <v>-</v>
      </c>
      <c r="AY88" s="23" t="str">
        <f t="shared" si="60"/>
        <v>-</v>
      </c>
      <c r="AZ88" s="23" t="str">
        <f t="shared" si="61"/>
        <v>-</v>
      </c>
      <c r="BA88" s="23" t="str">
        <f t="shared" si="62"/>
        <v>-</v>
      </c>
      <c r="BB88" s="23" t="str">
        <f t="shared" si="63"/>
        <v>-</v>
      </c>
      <c r="BC88" s="23" t="str">
        <f t="shared" si="64"/>
        <v>-</v>
      </c>
      <c r="BD88" s="23" t="str">
        <f t="shared" si="65"/>
        <v>-</v>
      </c>
      <c r="BE88" s="23" t="str">
        <f t="shared" si="66"/>
        <v>-</v>
      </c>
      <c r="BF88" s="23" t="str">
        <f t="shared" si="67"/>
        <v>-</v>
      </c>
      <c r="BG88" s="23" t="str">
        <f t="shared" si="68"/>
        <v>-</v>
      </c>
    </row>
    <row r="89" spans="1:59" x14ac:dyDescent="0.25">
      <c r="A89" s="23"/>
      <c r="B89" s="29"/>
      <c r="C89" s="23"/>
      <c r="D89" s="23"/>
      <c r="E89" s="23"/>
      <c r="F89" s="23"/>
      <c r="G89" s="24"/>
      <c r="H89" s="24"/>
      <c r="I89" s="24"/>
      <c r="J89" s="24"/>
      <c r="K89" s="23"/>
      <c r="L89" s="24"/>
      <c r="M89" s="24"/>
      <c r="N89" s="23"/>
      <c r="O89" s="24"/>
      <c r="P89" s="24"/>
      <c r="Q89" s="25" t="b">
        <f t="shared" si="42"/>
        <v>1</v>
      </c>
      <c r="R89" s="25" t="b">
        <f t="shared" si="43"/>
        <v>1</v>
      </c>
      <c r="S89" s="25" t="b">
        <f t="shared" si="44"/>
        <v>1</v>
      </c>
      <c r="T89" s="25" t="b">
        <f t="shared" si="45"/>
        <v>1</v>
      </c>
      <c r="U89" s="25" t="b">
        <f t="shared" si="46"/>
        <v>1</v>
      </c>
      <c r="V89" s="25" t="b">
        <f t="shared" si="47"/>
        <v>1</v>
      </c>
      <c r="W89" s="25" t="b">
        <f t="shared" si="48"/>
        <v>1</v>
      </c>
      <c r="X89" s="25" t="b">
        <f t="shared" si="49"/>
        <v>1</v>
      </c>
      <c r="Y89" s="25" t="b">
        <f t="shared" si="50"/>
        <v>1</v>
      </c>
      <c r="Z89" s="25" t="b">
        <f t="shared" si="51"/>
        <v>1</v>
      </c>
      <c r="AA89" s="25" t="b">
        <f t="shared" si="52"/>
        <v>1</v>
      </c>
      <c r="AB89" s="25" t="b">
        <f t="shared" si="53"/>
        <v>1</v>
      </c>
      <c r="AC89" s="25" t="b">
        <f t="shared" si="54"/>
        <v>1</v>
      </c>
      <c r="AD89" s="25" t="b">
        <f t="shared" si="55"/>
        <v>1</v>
      </c>
      <c r="AE89" s="25" t="b">
        <f t="shared" si="56"/>
        <v>1</v>
      </c>
      <c r="AG89" s="26" t="str">
        <f t="shared" si="69"/>
        <v>N/A</v>
      </c>
      <c r="AH89" s="27" t="str">
        <f t="shared" si="70"/>
        <v>N/A</v>
      </c>
      <c r="AI89" s="26" t="str">
        <f t="shared" si="71"/>
        <v>N/A</v>
      </c>
      <c r="AJ89" s="26" t="str">
        <f t="shared" si="72"/>
        <v>N/A</v>
      </c>
      <c r="AK89" s="27" t="str">
        <f t="shared" si="73"/>
        <v>N/A</v>
      </c>
      <c r="AL89" s="26" t="str">
        <f t="shared" si="74"/>
        <v>N/A</v>
      </c>
      <c r="AN89" s="25" t="str">
        <f t="shared" si="75"/>
        <v>-</v>
      </c>
      <c r="AO89" s="25" t="str">
        <f t="shared" si="76"/>
        <v>System matches.</v>
      </c>
      <c r="AP89" s="25" t="str">
        <f t="shared" si="77"/>
        <v>-</v>
      </c>
      <c r="AQ89" s="25" t="b">
        <f t="shared" si="78"/>
        <v>0</v>
      </c>
      <c r="AR89" s="25" t="b">
        <f t="shared" ca="1" si="79"/>
        <v>0</v>
      </c>
      <c r="AS89" s="25" t="b">
        <f t="shared" si="80"/>
        <v>0</v>
      </c>
      <c r="AT89" s="25" t="b">
        <f t="shared" ca="1" si="81"/>
        <v>0</v>
      </c>
      <c r="AV89" s="23" t="str">
        <f t="shared" si="57"/>
        <v>-</v>
      </c>
      <c r="AW89" s="23" t="str">
        <f t="shared" si="58"/>
        <v>-</v>
      </c>
      <c r="AX89" s="23" t="str">
        <f t="shared" si="59"/>
        <v>-</v>
      </c>
      <c r="AY89" s="23" t="str">
        <f t="shared" si="60"/>
        <v>-</v>
      </c>
      <c r="AZ89" s="23" t="str">
        <f t="shared" si="61"/>
        <v>-</v>
      </c>
      <c r="BA89" s="23" t="str">
        <f t="shared" si="62"/>
        <v>-</v>
      </c>
      <c r="BB89" s="23" t="str">
        <f t="shared" si="63"/>
        <v>-</v>
      </c>
      <c r="BC89" s="23" t="str">
        <f t="shared" si="64"/>
        <v>-</v>
      </c>
      <c r="BD89" s="23" t="str">
        <f t="shared" si="65"/>
        <v>-</v>
      </c>
      <c r="BE89" s="23" t="str">
        <f t="shared" si="66"/>
        <v>-</v>
      </c>
      <c r="BF89" s="23" t="str">
        <f t="shared" si="67"/>
        <v>-</v>
      </c>
      <c r="BG89" s="23" t="str">
        <f t="shared" si="68"/>
        <v>-</v>
      </c>
    </row>
    <row r="90" spans="1:59" x14ac:dyDescent="0.25">
      <c r="A90" s="23"/>
      <c r="B90" s="29"/>
      <c r="C90" s="23"/>
      <c r="D90" s="23"/>
      <c r="E90" s="23"/>
      <c r="F90" s="23"/>
      <c r="G90" s="24"/>
      <c r="H90" s="24"/>
      <c r="I90" s="24"/>
      <c r="J90" s="24"/>
      <c r="K90" s="23"/>
      <c r="L90" s="24"/>
      <c r="M90" s="24"/>
      <c r="N90" s="23"/>
      <c r="O90" s="24"/>
      <c r="P90" s="24"/>
      <c r="Q90" s="25" t="b">
        <f t="shared" si="42"/>
        <v>1</v>
      </c>
      <c r="R90" s="25" t="b">
        <f t="shared" si="43"/>
        <v>1</v>
      </c>
      <c r="S90" s="25" t="b">
        <f t="shared" si="44"/>
        <v>1</v>
      </c>
      <c r="T90" s="25" t="b">
        <f t="shared" si="45"/>
        <v>1</v>
      </c>
      <c r="U90" s="25" t="b">
        <f t="shared" si="46"/>
        <v>1</v>
      </c>
      <c r="V90" s="25" t="b">
        <f t="shared" si="47"/>
        <v>1</v>
      </c>
      <c r="W90" s="25" t="b">
        <f t="shared" si="48"/>
        <v>1</v>
      </c>
      <c r="X90" s="25" t="b">
        <f t="shared" si="49"/>
        <v>1</v>
      </c>
      <c r="Y90" s="25" t="b">
        <f t="shared" si="50"/>
        <v>1</v>
      </c>
      <c r="Z90" s="25" t="b">
        <f t="shared" si="51"/>
        <v>1</v>
      </c>
      <c r="AA90" s="25" t="b">
        <f t="shared" si="52"/>
        <v>1</v>
      </c>
      <c r="AB90" s="25" t="b">
        <f t="shared" si="53"/>
        <v>1</v>
      </c>
      <c r="AC90" s="25" t="b">
        <f t="shared" si="54"/>
        <v>1</v>
      </c>
      <c r="AD90" s="25" t="b">
        <f t="shared" si="55"/>
        <v>1</v>
      </c>
      <c r="AE90" s="25" t="b">
        <f t="shared" si="56"/>
        <v>1</v>
      </c>
      <c r="AG90" s="26" t="str">
        <f t="shared" si="69"/>
        <v>N/A</v>
      </c>
      <c r="AH90" s="27" t="str">
        <f t="shared" si="70"/>
        <v>N/A</v>
      </c>
      <c r="AI90" s="26" t="str">
        <f t="shared" si="71"/>
        <v>N/A</v>
      </c>
      <c r="AJ90" s="26" t="str">
        <f t="shared" si="72"/>
        <v>N/A</v>
      </c>
      <c r="AK90" s="27" t="str">
        <f t="shared" si="73"/>
        <v>N/A</v>
      </c>
      <c r="AL90" s="26" t="str">
        <f t="shared" si="74"/>
        <v>N/A</v>
      </c>
      <c r="AN90" s="25" t="str">
        <f t="shared" si="75"/>
        <v>-</v>
      </c>
      <c r="AO90" s="25" t="str">
        <f t="shared" si="76"/>
        <v>System matches.</v>
      </c>
      <c r="AP90" s="25" t="str">
        <f t="shared" si="77"/>
        <v>-</v>
      </c>
      <c r="AQ90" s="25" t="b">
        <f t="shared" si="78"/>
        <v>0</v>
      </c>
      <c r="AR90" s="25" t="b">
        <f t="shared" ca="1" si="79"/>
        <v>0</v>
      </c>
      <c r="AS90" s="25" t="b">
        <f t="shared" si="80"/>
        <v>0</v>
      </c>
      <c r="AT90" s="25" t="b">
        <f t="shared" ca="1" si="81"/>
        <v>0</v>
      </c>
      <c r="AV90" s="23" t="str">
        <f t="shared" si="57"/>
        <v>-</v>
      </c>
      <c r="AW90" s="23" t="str">
        <f t="shared" si="58"/>
        <v>-</v>
      </c>
      <c r="AX90" s="23" t="str">
        <f t="shared" si="59"/>
        <v>-</v>
      </c>
      <c r="AY90" s="23" t="str">
        <f t="shared" si="60"/>
        <v>-</v>
      </c>
      <c r="AZ90" s="23" t="str">
        <f t="shared" si="61"/>
        <v>-</v>
      </c>
      <c r="BA90" s="23" t="str">
        <f t="shared" si="62"/>
        <v>-</v>
      </c>
      <c r="BB90" s="23" t="str">
        <f t="shared" si="63"/>
        <v>-</v>
      </c>
      <c r="BC90" s="23" t="str">
        <f t="shared" si="64"/>
        <v>-</v>
      </c>
      <c r="BD90" s="23" t="str">
        <f t="shared" si="65"/>
        <v>-</v>
      </c>
      <c r="BE90" s="23" t="str">
        <f t="shared" si="66"/>
        <v>-</v>
      </c>
      <c r="BF90" s="23" t="str">
        <f t="shared" si="67"/>
        <v>-</v>
      </c>
      <c r="BG90" s="23" t="str">
        <f t="shared" si="68"/>
        <v>-</v>
      </c>
    </row>
    <row r="91" spans="1:59" x14ac:dyDescent="0.25">
      <c r="A91" s="23"/>
      <c r="B91" s="29"/>
      <c r="C91" s="23"/>
      <c r="D91" s="23"/>
      <c r="E91" s="23"/>
      <c r="F91" s="23"/>
      <c r="G91" s="24"/>
      <c r="H91" s="24"/>
      <c r="I91" s="24"/>
      <c r="J91" s="24"/>
      <c r="K91" s="23"/>
      <c r="L91" s="24"/>
      <c r="M91" s="24"/>
      <c r="N91" s="23"/>
      <c r="O91" s="24"/>
      <c r="P91" s="24"/>
      <c r="Q91" s="25" t="b">
        <f t="shared" si="42"/>
        <v>1</v>
      </c>
      <c r="R91" s="25" t="b">
        <f t="shared" si="43"/>
        <v>1</v>
      </c>
      <c r="S91" s="25" t="b">
        <f t="shared" si="44"/>
        <v>1</v>
      </c>
      <c r="T91" s="25" t="b">
        <f t="shared" si="45"/>
        <v>1</v>
      </c>
      <c r="U91" s="25" t="b">
        <f t="shared" si="46"/>
        <v>1</v>
      </c>
      <c r="V91" s="25" t="b">
        <f t="shared" si="47"/>
        <v>1</v>
      </c>
      <c r="W91" s="25" t="b">
        <f t="shared" si="48"/>
        <v>1</v>
      </c>
      <c r="X91" s="25" t="b">
        <f t="shared" si="49"/>
        <v>1</v>
      </c>
      <c r="Y91" s="25" t="b">
        <f t="shared" si="50"/>
        <v>1</v>
      </c>
      <c r="Z91" s="25" t="b">
        <f t="shared" si="51"/>
        <v>1</v>
      </c>
      <c r="AA91" s="25" t="b">
        <f t="shared" si="52"/>
        <v>1</v>
      </c>
      <c r="AB91" s="25" t="b">
        <f t="shared" si="53"/>
        <v>1</v>
      </c>
      <c r="AC91" s="25" t="b">
        <f t="shared" si="54"/>
        <v>1</v>
      </c>
      <c r="AD91" s="25" t="b">
        <f t="shared" si="55"/>
        <v>1</v>
      </c>
      <c r="AE91" s="25" t="b">
        <f t="shared" si="56"/>
        <v>1</v>
      </c>
      <c r="AG91" s="26" t="str">
        <f t="shared" si="69"/>
        <v>N/A</v>
      </c>
      <c r="AH91" s="27" t="str">
        <f t="shared" si="70"/>
        <v>N/A</v>
      </c>
      <c r="AI91" s="26" t="str">
        <f t="shared" si="71"/>
        <v>N/A</v>
      </c>
      <c r="AJ91" s="26" t="str">
        <f t="shared" si="72"/>
        <v>N/A</v>
      </c>
      <c r="AK91" s="27" t="str">
        <f t="shared" si="73"/>
        <v>N/A</v>
      </c>
      <c r="AL91" s="26" t="str">
        <f t="shared" si="74"/>
        <v>N/A</v>
      </c>
      <c r="AN91" s="25" t="str">
        <f t="shared" si="75"/>
        <v>-</v>
      </c>
      <c r="AO91" s="25" t="str">
        <f t="shared" si="76"/>
        <v>System matches.</v>
      </c>
      <c r="AP91" s="25" t="str">
        <f t="shared" si="77"/>
        <v>-</v>
      </c>
      <c r="AQ91" s="25" t="b">
        <f t="shared" si="78"/>
        <v>0</v>
      </c>
      <c r="AR91" s="25" t="b">
        <f t="shared" ca="1" si="79"/>
        <v>0</v>
      </c>
      <c r="AS91" s="25" t="b">
        <f t="shared" si="80"/>
        <v>0</v>
      </c>
      <c r="AT91" s="25" t="b">
        <f t="shared" ca="1" si="81"/>
        <v>0</v>
      </c>
      <c r="AV91" s="23" t="str">
        <f t="shared" si="57"/>
        <v>-</v>
      </c>
      <c r="AW91" s="23" t="str">
        <f t="shared" si="58"/>
        <v>-</v>
      </c>
      <c r="AX91" s="23" t="str">
        <f t="shared" si="59"/>
        <v>-</v>
      </c>
      <c r="AY91" s="23" t="str">
        <f t="shared" si="60"/>
        <v>-</v>
      </c>
      <c r="AZ91" s="23" t="str">
        <f t="shared" si="61"/>
        <v>-</v>
      </c>
      <c r="BA91" s="23" t="str">
        <f t="shared" si="62"/>
        <v>-</v>
      </c>
      <c r="BB91" s="23" t="str">
        <f t="shared" si="63"/>
        <v>-</v>
      </c>
      <c r="BC91" s="23" t="str">
        <f t="shared" si="64"/>
        <v>-</v>
      </c>
      <c r="BD91" s="23" t="str">
        <f t="shared" si="65"/>
        <v>-</v>
      </c>
      <c r="BE91" s="23" t="str">
        <f t="shared" si="66"/>
        <v>-</v>
      </c>
      <c r="BF91" s="23" t="str">
        <f t="shared" si="67"/>
        <v>-</v>
      </c>
      <c r="BG91" s="23" t="str">
        <f t="shared" si="68"/>
        <v>-</v>
      </c>
    </row>
    <row r="92" spans="1:59" x14ac:dyDescent="0.25">
      <c r="A92" s="23"/>
      <c r="B92" s="29"/>
      <c r="C92" s="23"/>
      <c r="D92" s="23"/>
      <c r="E92" s="23"/>
      <c r="F92" s="23"/>
      <c r="G92" s="24"/>
      <c r="H92" s="24"/>
      <c r="I92" s="24"/>
      <c r="J92" s="24"/>
      <c r="K92" s="23"/>
      <c r="L92" s="24"/>
      <c r="M92" s="24"/>
      <c r="N92" s="23"/>
      <c r="O92" s="24"/>
      <c r="P92" s="24"/>
      <c r="Q92" s="25" t="b">
        <f t="shared" si="42"/>
        <v>1</v>
      </c>
      <c r="R92" s="25" t="b">
        <f t="shared" si="43"/>
        <v>1</v>
      </c>
      <c r="S92" s="25" t="b">
        <f t="shared" si="44"/>
        <v>1</v>
      </c>
      <c r="T92" s="25" t="b">
        <f t="shared" si="45"/>
        <v>1</v>
      </c>
      <c r="U92" s="25" t="b">
        <f t="shared" si="46"/>
        <v>1</v>
      </c>
      <c r="V92" s="25" t="b">
        <f t="shared" si="47"/>
        <v>1</v>
      </c>
      <c r="W92" s="25" t="b">
        <f t="shared" si="48"/>
        <v>1</v>
      </c>
      <c r="X92" s="25" t="b">
        <f t="shared" si="49"/>
        <v>1</v>
      </c>
      <c r="Y92" s="25" t="b">
        <f t="shared" si="50"/>
        <v>1</v>
      </c>
      <c r="Z92" s="25" t="b">
        <f t="shared" si="51"/>
        <v>1</v>
      </c>
      <c r="AA92" s="25" t="b">
        <f t="shared" si="52"/>
        <v>1</v>
      </c>
      <c r="AB92" s="25" t="b">
        <f t="shared" si="53"/>
        <v>1</v>
      </c>
      <c r="AC92" s="25" t="b">
        <f t="shared" si="54"/>
        <v>1</v>
      </c>
      <c r="AD92" s="25" t="b">
        <f t="shared" si="55"/>
        <v>1</v>
      </c>
      <c r="AE92" s="25" t="b">
        <f t="shared" si="56"/>
        <v>1</v>
      </c>
      <c r="AG92" s="26" t="str">
        <f t="shared" si="69"/>
        <v>N/A</v>
      </c>
      <c r="AH92" s="27" t="str">
        <f t="shared" si="70"/>
        <v>N/A</v>
      </c>
      <c r="AI92" s="26" t="str">
        <f t="shared" si="71"/>
        <v>N/A</v>
      </c>
      <c r="AJ92" s="26" t="str">
        <f t="shared" si="72"/>
        <v>N/A</v>
      </c>
      <c r="AK92" s="27" t="str">
        <f t="shared" si="73"/>
        <v>N/A</v>
      </c>
      <c r="AL92" s="26" t="str">
        <f t="shared" si="74"/>
        <v>N/A</v>
      </c>
      <c r="AN92" s="25" t="str">
        <f t="shared" si="75"/>
        <v>-</v>
      </c>
      <c r="AO92" s="25" t="str">
        <f t="shared" si="76"/>
        <v>System matches.</v>
      </c>
      <c r="AP92" s="25" t="str">
        <f t="shared" si="77"/>
        <v>-</v>
      </c>
      <c r="AQ92" s="25" t="b">
        <f t="shared" si="78"/>
        <v>0</v>
      </c>
      <c r="AR92" s="25" t="b">
        <f t="shared" ca="1" si="79"/>
        <v>0</v>
      </c>
      <c r="AS92" s="25" t="b">
        <f t="shared" si="80"/>
        <v>0</v>
      </c>
      <c r="AT92" s="25" t="b">
        <f t="shared" ca="1" si="81"/>
        <v>0</v>
      </c>
      <c r="AV92" s="23" t="str">
        <f t="shared" si="57"/>
        <v>-</v>
      </c>
      <c r="AW92" s="23" t="str">
        <f t="shared" si="58"/>
        <v>-</v>
      </c>
      <c r="AX92" s="23" t="str">
        <f t="shared" si="59"/>
        <v>-</v>
      </c>
      <c r="AY92" s="23" t="str">
        <f t="shared" si="60"/>
        <v>-</v>
      </c>
      <c r="AZ92" s="23" t="str">
        <f t="shared" si="61"/>
        <v>-</v>
      </c>
      <c r="BA92" s="23" t="str">
        <f t="shared" si="62"/>
        <v>-</v>
      </c>
      <c r="BB92" s="23" t="str">
        <f t="shared" si="63"/>
        <v>-</v>
      </c>
      <c r="BC92" s="23" t="str">
        <f t="shared" si="64"/>
        <v>-</v>
      </c>
      <c r="BD92" s="23" t="str">
        <f t="shared" si="65"/>
        <v>-</v>
      </c>
      <c r="BE92" s="23" t="str">
        <f t="shared" si="66"/>
        <v>-</v>
      </c>
      <c r="BF92" s="23" t="str">
        <f t="shared" si="67"/>
        <v>-</v>
      </c>
      <c r="BG92" s="23" t="str">
        <f t="shared" si="68"/>
        <v>-</v>
      </c>
    </row>
    <row r="93" spans="1:59" x14ac:dyDescent="0.25">
      <c r="A93" s="23"/>
      <c r="B93" s="29"/>
      <c r="C93" s="23"/>
      <c r="D93" s="23"/>
      <c r="E93" s="23"/>
      <c r="F93" s="23"/>
      <c r="G93" s="24"/>
      <c r="H93" s="24"/>
      <c r="I93" s="24"/>
      <c r="J93" s="24"/>
      <c r="K93" s="23"/>
      <c r="L93" s="24"/>
      <c r="M93" s="24"/>
      <c r="N93" s="23"/>
      <c r="O93" s="24"/>
      <c r="P93" s="24"/>
      <c r="Q93" s="25" t="b">
        <f t="shared" si="42"/>
        <v>1</v>
      </c>
      <c r="R93" s="25" t="b">
        <f t="shared" si="43"/>
        <v>1</v>
      </c>
      <c r="S93" s="25" t="b">
        <f t="shared" si="44"/>
        <v>1</v>
      </c>
      <c r="T93" s="25" t="b">
        <f t="shared" si="45"/>
        <v>1</v>
      </c>
      <c r="U93" s="25" t="b">
        <f t="shared" si="46"/>
        <v>1</v>
      </c>
      <c r="V93" s="25" t="b">
        <f t="shared" si="47"/>
        <v>1</v>
      </c>
      <c r="W93" s="25" t="b">
        <f t="shared" si="48"/>
        <v>1</v>
      </c>
      <c r="X93" s="25" t="b">
        <f t="shared" si="49"/>
        <v>1</v>
      </c>
      <c r="Y93" s="25" t="b">
        <f t="shared" si="50"/>
        <v>1</v>
      </c>
      <c r="Z93" s="25" t="b">
        <f t="shared" si="51"/>
        <v>1</v>
      </c>
      <c r="AA93" s="25" t="b">
        <f t="shared" si="52"/>
        <v>1</v>
      </c>
      <c r="AB93" s="25" t="b">
        <f t="shared" si="53"/>
        <v>1</v>
      </c>
      <c r="AC93" s="25" t="b">
        <f t="shared" si="54"/>
        <v>1</v>
      </c>
      <c r="AD93" s="25" t="b">
        <f t="shared" si="55"/>
        <v>1</v>
      </c>
      <c r="AE93" s="25" t="b">
        <f t="shared" si="56"/>
        <v>1</v>
      </c>
      <c r="AG93" s="26" t="str">
        <f t="shared" si="69"/>
        <v>N/A</v>
      </c>
      <c r="AH93" s="27" t="str">
        <f t="shared" si="70"/>
        <v>N/A</v>
      </c>
      <c r="AI93" s="26" t="str">
        <f t="shared" si="71"/>
        <v>N/A</v>
      </c>
      <c r="AJ93" s="26" t="str">
        <f t="shared" si="72"/>
        <v>N/A</v>
      </c>
      <c r="AK93" s="27" t="str">
        <f t="shared" si="73"/>
        <v>N/A</v>
      </c>
      <c r="AL93" s="26" t="str">
        <f t="shared" si="74"/>
        <v>N/A</v>
      </c>
      <c r="AN93" s="25" t="str">
        <f t="shared" si="75"/>
        <v>-</v>
      </c>
      <c r="AO93" s="25" t="str">
        <f t="shared" si="76"/>
        <v>System matches.</v>
      </c>
      <c r="AP93" s="25" t="str">
        <f t="shared" si="77"/>
        <v>-</v>
      </c>
      <c r="AQ93" s="25" t="b">
        <f t="shared" si="78"/>
        <v>0</v>
      </c>
      <c r="AR93" s="25" t="b">
        <f t="shared" ca="1" si="79"/>
        <v>0</v>
      </c>
      <c r="AS93" s="25" t="b">
        <f t="shared" si="80"/>
        <v>0</v>
      </c>
      <c r="AT93" s="25" t="b">
        <f t="shared" ca="1" si="81"/>
        <v>0</v>
      </c>
      <c r="AV93" s="23" t="str">
        <f t="shared" si="57"/>
        <v>-</v>
      </c>
      <c r="AW93" s="23" t="str">
        <f t="shared" si="58"/>
        <v>-</v>
      </c>
      <c r="AX93" s="23" t="str">
        <f t="shared" si="59"/>
        <v>-</v>
      </c>
      <c r="AY93" s="23" t="str">
        <f t="shared" si="60"/>
        <v>-</v>
      </c>
      <c r="AZ93" s="23" t="str">
        <f t="shared" si="61"/>
        <v>-</v>
      </c>
      <c r="BA93" s="23" t="str">
        <f t="shared" si="62"/>
        <v>-</v>
      </c>
      <c r="BB93" s="23" t="str">
        <f t="shared" si="63"/>
        <v>-</v>
      </c>
      <c r="BC93" s="23" t="str">
        <f t="shared" si="64"/>
        <v>-</v>
      </c>
      <c r="BD93" s="23" t="str">
        <f t="shared" si="65"/>
        <v>-</v>
      </c>
      <c r="BE93" s="23" t="str">
        <f t="shared" si="66"/>
        <v>-</v>
      </c>
      <c r="BF93" s="23" t="str">
        <f t="shared" si="67"/>
        <v>-</v>
      </c>
      <c r="BG93" s="23" t="str">
        <f t="shared" si="68"/>
        <v>-</v>
      </c>
    </row>
    <row r="94" spans="1:59" x14ac:dyDescent="0.25">
      <c r="A94" s="23"/>
      <c r="B94" s="29"/>
      <c r="C94" s="23"/>
      <c r="D94" s="23"/>
      <c r="E94" s="23"/>
      <c r="F94" s="23"/>
      <c r="G94" s="24"/>
      <c r="H94" s="24"/>
      <c r="I94" s="24"/>
      <c r="J94" s="24"/>
      <c r="K94" s="23"/>
      <c r="L94" s="24"/>
      <c r="M94" s="24"/>
      <c r="N94" s="23"/>
      <c r="O94" s="24"/>
      <c r="P94" s="24"/>
      <c r="Q94" s="25" t="b">
        <f t="shared" si="42"/>
        <v>1</v>
      </c>
      <c r="R94" s="25" t="b">
        <f t="shared" si="43"/>
        <v>1</v>
      </c>
      <c r="S94" s="25" t="b">
        <f t="shared" si="44"/>
        <v>1</v>
      </c>
      <c r="T94" s="25" t="b">
        <f t="shared" si="45"/>
        <v>1</v>
      </c>
      <c r="U94" s="25" t="b">
        <f t="shared" si="46"/>
        <v>1</v>
      </c>
      <c r="V94" s="25" t="b">
        <f t="shared" si="47"/>
        <v>1</v>
      </c>
      <c r="W94" s="25" t="b">
        <f t="shared" si="48"/>
        <v>1</v>
      </c>
      <c r="X94" s="25" t="b">
        <f t="shared" si="49"/>
        <v>1</v>
      </c>
      <c r="Y94" s="25" t="b">
        <f t="shared" si="50"/>
        <v>1</v>
      </c>
      <c r="Z94" s="25" t="b">
        <f t="shared" si="51"/>
        <v>1</v>
      </c>
      <c r="AA94" s="25" t="b">
        <f t="shared" si="52"/>
        <v>1</v>
      </c>
      <c r="AB94" s="25" t="b">
        <f t="shared" si="53"/>
        <v>1</v>
      </c>
      <c r="AC94" s="25" t="b">
        <f t="shared" si="54"/>
        <v>1</v>
      </c>
      <c r="AD94" s="25" t="b">
        <f t="shared" si="55"/>
        <v>1</v>
      </c>
      <c r="AE94" s="25" t="b">
        <f t="shared" si="56"/>
        <v>1</v>
      </c>
      <c r="AG94" s="26" t="str">
        <f t="shared" si="69"/>
        <v>N/A</v>
      </c>
      <c r="AH94" s="27" t="str">
        <f t="shared" si="70"/>
        <v>N/A</v>
      </c>
      <c r="AI94" s="26" t="str">
        <f t="shared" si="71"/>
        <v>N/A</v>
      </c>
      <c r="AJ94" s="26" t="str">
        <f t="shared" si="72"/>
        <v>N/A</v>
      </c>
      <c r="AK94" s="27" t="str">
        <f t="shared" si="73"/>
        <v>N/A</v>
      </c>
      <c r="AL94" s="26" t="str">
        <f t="shared" si="74"/>
        <v>N/A</v>
      </c>
      <c r="AN94" s="25" t="str">
        <f t="shared" si="75"/>
        <v>-</v>
      </c>
      <c r="AO94" s="25" t="str">
        <f t="shared" si="76"/>
        <v>System matches.</v>
      </c>
      <c r="AP94" s="25" t="str">
        <f t="shared" si="77"/>
        <v>-</v>
      </c>
      <c r="AQ94" s="25" t="b">
        <f t="shared" si="78"/>
        <v>0</v>
      </c>
      <c r="AR94" s="25" t="b">
        <f t="shared" ca="1" si="79"/>
        <v>0</v>
      </c>
      <c r="AS94" s="25" t="b">
        <f t="shared" si="80"/>
        <v>0</v>
      </c>
      <c r="AT94" s="25" t="b">
        <f t="shared" ca="1" si="81"/>
        <v>0</v>
      </c>
      <c r="AV94" s="23" t="str">
        <f t="shared" si="57"/>
        <v>-</v>
      </c>
      <c r="AW94" s="23" t="str">
        <f t="shared" si="58"/>
        <v>-</v>
      </c>
      <c r="AX94" s="23" t="str">
        <f t="shared" si="59"/>
        <v>-</v>
      </c>
      <c r="AY94" s="23" t="str">
        <f t="shared" si="60"/>
        <v>-</v>
      </c>
      <c r="AZ94" s="23" t="str">
        <f t="shared" si="61"/>
        <v>-</v>
      </c>
      <c r="BA94" s="23" t="str">
        <f t="shared" si="62"/>
        <v>-</v>
      </c>
      <c r="BB94" s="23" t="str">
        <f t="shared" si="63"/>
        <v>-</v>
      </c>
      <c r="BC94" s="23" t="str">
        <f t="shared" si="64"/>
        <v>-</v>
      </c>
      <c r="BD94" s="23" t="str">
        <f t="shared" si="65"/>
        <v>-</v>
      </c>
      <c r="BE94" s="23" t="str">
        <f t="shared" si="66"/>
        <v>-</v>
      </c>
      <c r="BF94" s="23" t="str">
        <f t="shared" si="67"/>
        <v>-</v>
      </c>
      <c r="BG94" s="23" t="str">
        <f t="shared" si="68"/>
        <v>-</v>
      </c>
    </row>
    <row r="95" spans="1:59" x14ac:dyDescent="0.25">
      <c r="A95" s="23"/>
      <c r="B95" s="29"/>
      <c r="C95" s="23"/>
      <c r="D95" s="23"/>
      <c r="E95" s="23"/>
      <c r="F95" s="23"/>
      <c r="G95" s="24"/>
      <c r="H95" s="24"/>
      <c r="I95" s="24"/>
      <c r="J95" s="24"/>
      <c r="K95" s="23"/>
      <c r="L95" s="24"/>
      <c r="M95" s="24"/>
      <c r="N95" s="23"/>
      <c r="O95" s="24"/>
      <c r="P95" s="24"/>
      <c r="Q95" s="25" t="b">
        <f t="shared" si="42"/>
        <v>1</v>
      </c>
      <c r="R95" s="25" t="b">
        <f t="shared" si="43"/>
        <v>1</v>
      </c>
      <c r="S95" s="25" t="b">
        <f t="shared" si="44"/>
        <v>1</v>
      </c>
      <c r="T95" s="25" t="b">
        <f t="shared" si="45"/>
        <v>1</v>
      </c>
      <c r="U95" s="25" t="b">
        <f t="shared" si="46"/>
        <v>1</v>
      </c>
      <c r="V95" s="25" t="b">
        <f t="shared" si="47"/>
        <v>1</v>
      </c>
      <c r="W95" s="25" t="b">
        <f t="shared" si="48"/>
        <v>1</v>
      </c>
      <c r="X95" s="25" t="b">
        <f t="shared" si="49"/>
        <v>1</v>
      </c>
      <c r="Y95" s="25" t="b">
        <f t="shared" si="50"/>
        <v>1</v>
      </c>
      <c r="Z95" s="25" t="b">
        <f t="shared" si="51"/>
        <v>1</v>
      </c>
      <c r="AA95" s="25" t="b">
        <f t="shared" si="52"/>
        <v>1</v>
      </c>
      <c r="AB95" s="25" t="b">
        <f t="shared" si="53"/>
        <v>1</v>
      </c>
      <c r="AC95" s="25" t="b">
        <f t="shared" si="54"/>
        <v>1</v>
      </c>
      <c r="AD95" s="25" t="b">
        <f t="shared" si="55"/>
        <v>1</v>
      </c>
      <c r="AE95" s="25" t="b">
        <f t="shared" si="56"/>
        <v>1</v>
      </c>
      <c r="AG95" s="26" t="str">
        <f t="shared" si="69"/>
        <v>N/A</v>
      </c>
      <c r="AH95" s="27" t="str">
        <f t="shared" si="70"/>
        <v>N/A</v>
      </c>
      <c r="AI95" s="26" t="str">
        <f t="shared" si="71"/>
        <v>N/A</v>
      </c>
      <c r="AJ95" s="26" t="str">
        <f t="shared" si="72"/>
        <v>N/A</v>
      </c>
      <c r="AK95" s="27" t="str">
        <f t="shared" si="73"/>
        <v>N/A</v>
      </c>
      <c r="AL95" s="26" t="str">
        <f t="shared" si="74"/>
        <v>N/A</v>
      </c>
      <c r="AN95" s="25" t="str">
        <f t="shared" si="75"/>
        <v>-</v>
      </c>
      <c r="AO95" s="25" t="str">
        <f t="shared" si="76"/>
        <v>System matches.</v>
      </c>
      <c r="AP95" s="25" t="str">
        <f t="shared" si="77"/>
        <v>-</v>
      </c>
      <c r="AQ95" s="25" t="b">
        <f t="shared" si="78"/>
        <v>0</v>
      </c>
      <c r="AR95" s="25" t="b">
        <f t="shared" ca="1" si="79"/>
        <v>0</v>
      </c>
      <c r="AS95" s="25" t="b">
        <f t="shared" si="80"/>
        <v>0</v>
      </c>
      <c r="AT95" s="25" t="b">
        <f t="shared" ca="1" si="81"/>
        <v>0</v>
      </c>
      <c r="AV95" s="23" t="str">
        <f t="shared" si="57"/>
        <v>-</v>
      </c>
      <c r="AW95" s="23" t="str">
        <f t="shared" si="58"/>
        <v>-</v>
      </c>
      <c r="AX95" s="23" t="str">
        <f t="shared" si="59"/>
        <v>-</v>
      </c>
      <c r="AY95" s="23" t="str">
        <f t="shared" si="60"/>
        <v>-</v>
      </c>
      <c r="AZ95" s="23" t="str">
        <f t="shared" si="61"/>
        <v>-</v>
      </c>
      <c r="BA95" s="23" t="str">
        <f t="shared" si="62"/>
        <v>-</v>
      </c>
      <c r="BB95" s="23" t="str">
        <f t="shared" si="63"/>
        <v>-</v>
      </c>
      <c r="BC95" s="23" t="str">
        <f t="shared" si="64"/>
        <v>-</v>
      </c>
      <c r="BD95" s="23" t="str">
        <f t="shared" si="65"/>
        <v>-</v>
      </c>
      <c r="BE95" s="23" t="str">
        <f t="shared" si="66"/>
        <v>-</v>
      </c>
      <c r="BF95" s="23" t="str">
        <f t="shared" si="67"/>
        <v>-</v>
      </c>
      <c r="BG95" s="23" t="str">
        <f t="shared" si="68"/>
        <v>-</v>
      </c>
    </row>
    <row r="96" spans="1:59" x14ac:dyDescent="0.25">
      <c r="A96" s="23"/>
      <c r="B96" s="29"/>
      <c r="C96" s="23"/>
      <c r="D96" s="23"/>
      <c r="E96" s="23"/>
      <c r="F96" s="23"/>
      <c r="G96" s="24"/>
      <c r="H96" s="24"/>
      <c r="I96" s="24"/>
      <c r="J96" s="24"/>
      <c r="K96" s="23"/>
      <c r="L96" s="24"/>
      <c r="M96" s="24"/>
      <c r="N96" s="23"/>
      <c r="O96" s="24"/>
      <c r="P96" s="24"/>
      <c r="Q96" s="25" t="b">
        <f t="shared" si="42"/>
        <v>1</v>
      </c>
      <c r="R96" s="25" t="b">
        <f t="shared" si="43"/>
        <v>1</v>
      </c>
      <c r="S96" s="25" t="b">
        <f t="shared" si="44"/>
        <v>1</v>
      </c>
      <c r="T96" s="25" t="b">
        <f t="shared" si="45"/>
        <v>1</v>
      </c>
      <c r="U96" s="25" t="b">
        <f t="shared" si="46"/>
        <v>1</v>
      </c>
      <c r="V96" s="25" t="b">
        <f t="shared" si="47"/>
        <v>1</v>
      </c>
      <c r="W96" s="25" t="b">
        <f t="shared" si="48"/>
        <v>1</v>
      </c>
      <c r="X96" s="25" t="b">
        <f t="shared" si="49"/>
        <v>1</v>
      </c>
      <c r="Y96" s="25" t="b">
        <f t="shared" si="50"/>
        <v>1</v>
      </c>
      <c r="Z96" s="25" t="b">
        <f t="shared" si="51"/>
        <v>1</v>
      </c>
      <c r="AA96" s="25" t="b">
        <f t="shared" si="52"/>
        <v>1</v>
      </c>
      <c r="AB96" s="25" t="b">
        <f t="shared" si="53"/>
        <v>1</v>
      </c>
      <c r="AC96" s="25" t="b">
        <f t="shared" si="54"/>
        <v>1</v>
      </c>
      <c r="AD96" s="25" t="b">
        <f t="shared" si="55"/>
        <v>1</v>
      </c>
      <c r="AE96" s="25" t="b">
        <f t="shared" si="56"/>
        <v>1</v>
      </c>
      <c r="AG96" s="26" t="str">
        <f t="shared" si="69"/>
        <v>N/A</v>
      </c>
      <c r="AH96" s="27" t="str">
        <f t="shared" si="70"/>
        <v>N/A</v>
      </c>
      <c r="AI96" s="26" t="str">
        <f t="shared" si="71"/>
        <v>N/A</v>
      </c>
      <c r="AJ96" s="26" t="str">
        <f t="shared" si="72"/>
        <v>N/A</v>
      </c>
      <c r="AK96" s="27" t="str">
        <f t="shared" si="73"/>
        <v>N/A</v>
      </c>
      <c r="AL96" s="26" t="str">
        <f t="shared" si="74"/>
        <v>N/A</v>
      </c>
      <c r="AN96" s="25" t="str">
        <f t="shared" si="75"/>
        <v>-</v>
      </c>
      <c r="AO96" s="25" t="str">
        <f t="shared" si="76"/>
        <v>System matches.</v>
      </c>
      <c r="AP96" s="25" t="str">
        <f t="shared" si="77"/>
        <v>-</v>
      </c>
      <c r="AQ96" s="25" t="b">
        <f t="shared" si="78"/>
        <v>0</v>
      </c>
      <c r="AR96" s="25" t="b">
        <f t="shared" ca="1" si="79"/>
        <v>0</v>
      </c>
      <c r="AS96" s="25" t="b">
        <f t="shared" si="80"/>
        <v>0</v>
      </c>
      <c r="AT96" s="25" t="b">
        <f t="shared" ca="1" si="81"/>
        <v>0</v>
      </c>
      <c r="AV96" s="23" t="str">
        <f t="shared" si="57"/>
        <v>-</v>
      </c>
      <c r="AW96" s="23" t="str">
        <f t="shared" si="58"/>
        <v>-</v>
      </c>
      <c r="AX96" s="23" t="str">
        <f t="shared" si="59"/>
        <v>-</v>
      </c>
      <c r="AY96" s="23" t="str">
        <f t="shared" si="60"/>
        <v>-</v>
      </c>
      <c r="AZ96" s="23" t="str">
        <f t="shared" si="61"/>
        <v>-</v>
      </c>
      <c r="BA96" s="23" t="str">
        <f t="shared" si="62"/>
        <v>-</v>
      </c>
      <c r="BB96" s="23" t="str">
        <f t="shared" si="63"/>
        <v>-</v>
      </c>
      <c r="BC96" s="23" t="str">
        <f t="shared" si="64"/>
        <v>-</v>
      </c>
      <c r="BD96" s="23" t="str">
        <f t="shared" si="65"/>
        <v>-</v>
      </c>
      <c r="BE96" s="23" t="str">
        <f t="shared" si="66"/>
        <v>-</v>
      </c>
      <c r="BF96" s="23" t="str">
        <f t="shared" si="67"/>
        <v>-</v>
      </c>
      <c r="BG96" s="23" t="str">
        <f t="shared" si="68"/>
        <v>-</v>
      </c>
    </row>
    <row r="97" spans="1:59" x14ac:dyDescent="0.25">
      <c r="A97" s="23"/>
      <c r="B97" s="29"/>
      <c r="C97" s="23"/>
      <c r="D97" s="23"/>
      <c r="E97" s="23"/>
      <c r="F97" s="23"/>
      <c r="G97" s="24"/>
      <c r="H97" s="24"/>
      <c r="I97" s="24"/>
      <c r="J97" s="24"/>
      <c r="K97" s="23"/>
      <c r="L97" s="24"/>
      <c r="M97" s="24"/>
      <c r="N97" s="23"/>
      <c r="O97" s="24"/>
      <c r="P97" s="24"/>
      <c r="Q97" s="25" t="b">
        <f t="shared" si="42"/>
        <v>1</v>
      </c>
      <c r="R97" s="25" t="b">
        <f t="shared" si="43"/>
        <v>1</v>
      </c>
      <c r="S97" s="25" t="b">
        <f t="shared" si="44"/>
        <v>1</v>
      </c>
      <c r="T97" s="25" t="b">
        <f t="shared" si="45"/>
        <v>1</v>
      </c>
      <c r="U97" s="25" t="b">
        <f t="shared" si="46"/>
        <v>1</v>
      </c>
      <c r="V97" s="25" t="b">
        <f t="shared" si="47"/>
        <v>1</v>
      </c>
      <c r="W97" s="25" t="b">
        <f t="shared" si="48"/>
        <v>1</v>
      </c>
      <c r="X97" s="25" t="b">
        <f t="shared" si="49"/>
        <v>1</v>
      </c>
      <c r="Y97" s="25" t="b">
        <f t="shared" si="50"/>
        <v>1</v>
      </c>
      <c r="Z97" s="25" t="b">
        <f t="shared" si="51"/>
        <v>1</v>
      </c>
      <c r="AA97" s="25" t="b">
        <f t="shared" si="52"/>
        <v>1</v>
      </c>
      <c r="AB97" s="25" t="b">
        <f t="shared" si="53"/>
        <v>1</v>
      </c>
      <c r="AC97" s="25" t="b">
        <f t="shared" si="54"/>
        <v>1</v>
      </c>
      <c r="AD97" s="25" t="b">
        <f t="shared" si="55"/>
        <v>1</v>
      </c>
      <c r="AE97" s="25" t="b">
        <f t="shared" si="56"/>
        <v>1</v>
      </c>
      <c r="AG97" s="26" t="str">
        <f t="shared" si="69"/>
        <v>N/A</v>
      </c>
      <c r="AH97" s="27" t="str">
        <f t="shared" si="70"/>
        <v>N/A</v>
      </c>
      <c r="AI97" s="26" t="str">
        <f t="shared" si="71"/>
        <v>N/A</v>
      </c>
      <c r="AJ97" s="26" t="str">
        <f t="shared" si="72"/>
        <v>N/A</v>
      </c>
      <c r="AK97" s="27" t="str">
        <f t="shared" si="73"/>
        <v>N/A</v>
      </c>
      <c r="AL97" s="26" t="str">
        <f t="shared" si="74"/>
        <v>N/A</v>
      </c>
      <c r="AN97" s="25" t="str">
        <f t="shared" si="75"/>
        <v>-</v>
      </c>
      <c r="AO97" s="25" t="str">
        <f t="shared" si="76"/>
        <v>System matches.</v>
      </c>
      <c r="AP97" s="25" t="str">
        <f t="shared" si="77"/>
        <v>-</v>
      </c>
      <c r="AQ97" s="25" t="b">
        <f t="shared" si="78"/>
        <v>0</v>
      </c>
      <c r="AR97" s="25" t="b">
        <f t="shared" ca="1" si="79"/>
        <v>0</v>
      </c>
      <c r="AS97" s="25" t="b">
        <f t="shared" si="80"/>
        <v>0</v>
      </c>
      <c r="AT97" s="25" t="b">
        <f t="shared" ca="1" si="81"/>
        <v>0</v>
      </c>
      <c r="AV97" s="23" t="str">
        <f t="shared" si="57"/>
        <v>-</v>
      </c>
      <c r="AW97" s="23" t="str">
        <f t="shared" si="58"/>
        <v>-</v>
      </c>
      <c r="AX97" s="23" t="str">
        <f t="shared" si="59"/>
        <v>-</v>
      </c>
      <c r="AY97" s="23" t="str">
        <f t="shared" si="60"/>
        <v>-</v>
      </c>
      <c r="AZ97" s="23" t="str">
        <f t="shared" si="61"/>
        <v>-</v>
      </c>
      <c r="BA97" s="23" t="str">
        <f t="shared" si="62"/>
        <v>-</v>
      </c>
      <c r="BB97" s="23" t="str">
        <f t="shared" si="63"/>
        <v>-</v>
      </c>
      <c r="BC97" s="23" t="str">
        <f t="shared" si="64"/>
        <v>-</v>
      </c>
      <c r="BD97" s="23" t="str">
        <f t="shared" si="65"/>
        <v>-</v>
      </c>
      <c r="BE97" s="23" t="str">
        <f t="shared" si="66"/>
        <v>-</v>
      </c>
      <c r="BF97" s="23" t="str">
        <f t="shared" si="67"/>
        <v>-</v>
      </c>
      <c r="BG97" s="23" t="str">
        <f t="shared" si="68"/>
        <v>-</v>
      </c>
    </row>
    <row r="98" spans="1:59" x14ac:dyDescent="0.25">
      <c r="A98" s="23"/>
      <c r="B98" s="29"/>
      <c r="C98" s="23"/>
      <c r="D98" s="23"/>
      <c r="E98" s="23"/>
      <c r="F98" s="23"/>
      <c r="G98" s="24"/>
      <c r="H98" s="24"/>
      <c r="I98" s="24"/>
      <c r="J98" s="24"/>
      <c r="K98" s="23"/>
      <c r="L98" s="24"/>
      <c r="M98" s="24"/>
      <c r="N98" s="23"/>
      <c r="O98" s="24"/>
      <c r="P98" s="24"/>
      <c r="Q98" s="25" t="b">
        <f t="shared" si="42"/>
        <v>1</v>
      </c>
      <c r="R98" s="25" t="b">
        <f t="shared" si="43"/>
        <v>1</v>
      </c>
      <c r="S98" s="25" t="b">
        <f t="shared" si="44"/>
        <v>1</v>
      </c>
      <c r="T98" s="25" t="b">
        <f t="shared" si="45"/>
        <v>1</v>
      </c>
      <c r="U98" s="25" t="b">
        <f t="shared" si="46"/>
        <v>1</v>
      </c>
      <c r="V98" s="25" t="b">
        <f t="shared" si="47"/>
        <v>1</v>
      </c>
      <c r="W98" s="25" t="b">
        <f t="shared" si="48"/>
        <v>1</v>
      </c>
      <c r="X98" s="25" t="b">
        <f t="shared" si="49"/>
        <v>1</v>
      </c>
      <c r="Y98" s="25" t="b">
        <f t="shared" si="50"/>
        <v>1</v>
      </c>
      <c r="Z98" s="25" t="b">
        <f t="shared" si="51"/>
        <v>1</v>
      </c>
      <c r="AA98" s="25" t="b">
        <f t="shared" si="52"/>
        <v>1</v>
      </c>
      <c r="AB98" s="25" t="b">
        <f t="shared" si="53"/>
        <v>1</v>
      </c>
      <c r="AC98" s="25" t="b">
        <f t="shared" si="54"/>
        <v>1</v>
      </c>
      <c r="AD98" s="25" t="b">
        <f t="shared" si="55"/>
        <v>1</v>
      </c>
      <c r="AE98" s="25" t="b">
        <f t="shared" si="56"/>
        <v>1</v>
      </c>
      <c r="AG98" s="26" t="str">
        <f t="shared" si="69"/>
        <v>N/A</v>
      </c>
      <c r="AH98" s="27" t="str">
        <f t="shared" si="70"/>
        <v>N/A</v>
      </c>
      <c r="AI98" s="26" t="str">
        <f t="shared" si="71"/>
        <v>N/A</v>
      </c>
      <c r="AJ98" s="26" t="str">
        <f t="shared" si="72"/>
        <v>N/A</v>
      </c>
      <c r="AK98" s="27" t="str">
        <f t="shared" si="73"/>
        <v>N/A</v>
      </c>
      <c r="AL98" s="26" t="str">
        <f t="shared" si="74"/>
        <v>N/A</v>
      </c>
      <c r="AN98" s="25" t="str">
        <f t="shared" si="75"/>
        <v>-</v>
      </c>
      <c r="AO98" s="25" t="str">
        <f t="shared" si="76"/>
        <v>System matches.</v>
      </c>
      <c r="AP98" s="25" t="str">
        <f t="shared" si="77"/>
        <v>-</v>
      </c>
      <c r="AQ98" s="25" t="b">
        <f t="shared" si="78"/>
        <v>0</v>
      </c>
      <c r="AR98" s="25" t="b">
        <f t="shared" ca="1" si="79"/>
        <v>0</v>
      </c>
      <c r="AS98" s="25" t="b">
        <f t="shared" si="80"/>
        <v>0</v>
      </c>
      <c r="AT98" s="25" t="b">
        <f t="shared" ca="1" si="81"/>
        <v>0</v>
      </c>
      <c r="AV98" s="23" t="str">
        <f t="shared" si="57"/>
        <v>-</v>
      </c>
      <c r="AW98" s="23" t="str">
        <f t="shared" si="58"/>
        <v>-</v>
      </c>
      <c r="AX98" s="23" t="str">
        <f t="shared" si="59"/>
        <v>-</v>
      </c>
      <c r="AY98" s="23" t="str">
        <f t="shared" si="60"/>
        <v>-</v>
      </c>
      <c r="AZ98" s="23" t="str">
        <f t="shared" si="61"/>
        <v>-</v>
      </c>
      <c r="BA98" s="23" t="str">
        <f t="shared" si="62"/>
        <v>-</v>
      </c>
      <c r="BB98" s="23" t="str">
        <f t="shared" si="63"/>
        <v>-</v>
      </c>
      <c r="BC98" s="23" t="str">
        <f t="shared" si="64"/>
        <v>-</v>
      </c>
      <c r="BD98" s="23" t="str">
        <f t="shared" si="65"/>
        <v>-</v>
      </c>
      <c r="BE98" s="23" t="str">
        <f t="shared" si="66"/>
        <v>-</v>
      </c>
      <c r="BF98" s="23" t="str">
        <f t="shared" si="67"/>
        <v>-</v>
      </c>
      <c r="BG98" s="23" t="str">
        <f t="shared" si="68"/>
        <v>-</v>
      </c>
    </row>
    <row r="99" spans="1:59" x14ac:dyDescent="0.25">
      <c r="A99" s="23"/>
      <c r="B99" s="29"/>
      <c r="C99" s="23"/>
      <c r="D99" s="23"/>
      <c r="E99" s="23"/>
      <c r="F99" s="23"/>
      <c r="G99" s="24"/>
      <c r="H99" s="24"/>
      <c r="I99" s="24"/>
      <c r="J99" s="24"/>
      <c r="K99" s="23"/>
      <c r="L99" s="24"/>
      <c r="M99" s="24"/>
      <c r="N99" s="23"/>
      <c r="O99" s="24"/>
      <c r="P99" s="24"/>
      <c r="Q99" s="25" t="b">
        <f t="shared" si="42"/>
        <v>1</v>
      </c>
      <c r="R99" s="25" t="b">
        <f t="shared" si="43"/>
        <v>1</v>
      </c>
      <c r="S99" s="25" t="b">
        <f t="shared" si="44"/>
        <v>1</v>
      </c>
      <c r="T99" s="25" t="b">
        <f t="shared" si="45"/>
        <v>1</v>
      </c>
      <c r="U99" s="25" t="b">
        <f t="shared" si="46"/>
        <v>1</v>
      </c>
      <c r="V99" s="25" t="b">
        <f t="shared" si="47"/>
        <v>1</v>
      </c>
      <c r="W99" s="25" t="b">
        <f t="shared" si="48"/>
        <v>1</v>
      </c>
      <c r="X99" s="25" t="b">
        <f t="shared" si="49"/>
        <v>1</v>
      </c>
      <c r="Y99" s="25" t="b">
        <f t="shared" si="50"/>
        <v>1</v>
      </c>
      <c r="Z99" s="25" t="b">
        <f t="shared" si="51"/>
        <v>1</v>
      </c>
      <c r="AA99" s="25" t="b">
        <f t="shared" si="52"/>
        <v>1</v>
      </c>
      <c r="AB99" s="25" t="b">
        <f t="shared" si="53"/>
        <v>1</v>
      </c>
      <c r="AC99" s="25" t="b">
        <f t="shared" si="54"/>
        <v>1</v>
      </c>
      <c r="AD99" s="25" t="b">
        <f t="shared" si="55"/>
        <v>1</v>
      </c>
      <c r="AE99" s="25" t="b">
        <f t="shared" si="56"/>
        <v>1</v>
      </c>
      <c r="AG99" s="26" t="str">
        <f t="shared" si="69"/>
        <v>N/A</v>
      </c>
      <c r="AH99" s="27" t="str">
        <f t="shared" si="70"/>
        <v>N/A</v>
      </c>
      <c r="AI99" s="26" t="str">
        <f t="shared" si="71"/>
        <v>N/A</v>
      </c>
      <c r="AJ99" s="26" t="str">
        <f t="shared" si="72"/>
        <v>N/A</v>
      </c>
      <c r="AK99" s="27" t="str">
        <f t="shared" si="73"/>
        <v>N/A</v>
      </c>
      <c r="AL99" s="26" t="str">
        <f t="shared" si="74"/>
        <v>N/A</v>
      </c>
      <c r="AN99" s="25" t="str">
        <f t="shared" si="75"/>
        <v>-</v>
      </c>
      <c r="AO99" s="25" t="str">
        <f t="shared" si="76"/>
        <v>System matches.</v>
      </c>
      <c r="AP99" s="25" t="str">
        <f t="shared" si="77"/>
        <v>-</v>
      </c>
      <c r="AQ99" s="25" t="b">
        <f t="shared" si="78"/>
        <v>0</v>
      </c>
      <c r="AR99" s="25" t="b">
        <f t="shared" ca="1" si="79"/>
        <v>0</v>
      </c>
      <c r="AS99" s="25" t="b">
        <f t="shared" si="80"/>
        <v>0</v>
      </c>
      <c r="AT99" s="25" t="b">
        <f t="shared" ca="1" si="81"/>
        <v>0</v>
      </c>
      <c r="AV99" s="23" t="str">
        <f t="shared" si="57"/>
        <v>-</v>
      </c>
      <c r="AW99" s="23" t="str">
        <f t="shared" si="58"/>
        <v>-</v>
      </c>
      <c r="AX99" s="23" t="str">
        <f t="shared" si="59"/>
        <v>-</v>
      </c>
      <c r="AY99" s="23" t="str">
        <f t="shared" si="60"/>
        <v>-</v>
      </c>
      <c r="AZ99" s="23" t="str">
        <f t="shared" si="61"/>
        <v>-</v>
      </c>
      <c r="BA99" s="23" t="str">
        <f t="shared" si="62"/>
        <v>-</v>
      </c>
      <c r="BB99" s="23" t="str">
        <f t="shared" si="63"/>
        <v>-</v>
      </c>
      <c r="BC99" s="23" t="str">
        <f t="shared" si="64"/>
        <v>-</v>
      </c>
      <c r="BD99" s="23" t="str">
        <f t="shared" si="65"/>
        <v>-</v>
      </c>
      <c r="BE99" s="23" t="str">
        <f t="shared" si="66"/>
        <v>-</v>
      </c>
      <c r="BF99" s="23" t="str">
        <f t="shared" si="67"/>
        <v>-</v>
      </c>
      <c r="BG99" s="23" t="str">
        <f t="shared" si="68"/>
        <v>-</v>
      </c>
    </row>
    <row r="100" spans="1:59" x14ac:dyDescent="0.25">
      <c r="A100" s="23"/>
      <c r="B100" s="29"/>
      <c r="C100" s="23"/>
      <c r="D100" s="23"/>
      <c r="E100" s="23"/>
      <c r="F100" s="23"/>
      <c r="G100" s="24"/>
      <c r="H100" s="24"/>
      <c r="I100" s="24"/>
      <c r="J100" s="24"/>
      <c r="K100" s="23"/>
      <c r="L100" s="24"/>
      <c r="M100" s="24"/>
      <c r="N100" s="23"/>
      <c r="O100" s="24"/>
      <c r="P100" s="24"/>
      <c r="Q100" s="25" t="b">
        <f t="shared" si="42"/>
        <v>1</v>
      </c>
      <c r="R100" s="25" t="b">
        <f t="shared" si="43"/>
        <v>1</v>
      </c>
      <c r="S100" s="25" t="b">
        <f t="shared" si="44"/>
        <v>1</v>
      </c>
      <c r="T100" s="25" t="b">
        <f t="shared" si="45"/>
        <v>1</v>
      </c>
      <c r="U100" s="25" t="b">
        <f t="shared" si="46"/>
        <v>1</v>
      </c>
      <c r="V100" s="25" t="b">
        <f t="shared" si="47"/>
        <v>1</v>
      </c>
      <c r="W100" s="25" t="b">
        <f t="shared" si="48"/>
        <v>1</v>
      </c>
      <c r="X100" s="25" t="b">
        <f t="shared" si="49"/>
        <v>1</v>
      </c>
      <c r="Y100" s="25" t="b">
        <f t="shared" si="50"/>
        <v>1</v>
      </c>
      <c r="Z100" s="25" t="b">
        <f t="shared" si="51"/>
        <v>1</v>
      </c>
      <c r="AA100" s="25" t="b">
        <f t="shared" si="52"/>
        <v>1</v>
      </c>
      <c r="AB100" s="25" t="b">
        <f t="shared" si="53"/>
        <v>1</v>
      </c>
      <c r="AC100" s="25" t="b">
        <f t="shared" si="54"/>
        <v>1</v>
      </c>
      <c r="AD100" s="25" t="b">
        <f t="shared" si="55"/>
        <v>1</v>
      </c>
      <c r="AE100" s="25" t="b">
        <f t="shared" si="56"/>
        <v>1</v>
      </c>
      <c r="AG100" s="26" t="str">
        <f t="shared" si="69"/>
        <v>N/A</v>
      </c>
      <c r="AH100" s="27" t="str">
        <f t="shared" si="70"/>
        <v>N/A</v>
      </c>
      <c r="AI100" s="26" t="str">
        <f t="shared" si="71"/>
        <v>N/A</v>
      </c>
      <c r="AJ100" s="26" t="str">
        <f t="shared" si="72"/>
        <v>N/A</v>
      </c>
      <c r="AK100" s="27" t="str">
        <f t="shared" si="73"/>
        <v>N/A</v>
      </c>
      <c r="AL100" s="26" t="str">
        <f t="shared" si="74"/>
        <v>N/A</v>
      </c>
      <c r="AN100" s="25" t="str">
        <f t="shared" si="75"/>
        <v>-</v>
      </c>
      <c r="AO100" s="25" t="str">
        <f t="shared" si="76"/>
        <v>System matches.</v>
      </c>
      <c r="AP100" s="25" t="str">
        <f t="shared" si="77"/>
        <v>-</v>
      </c>
      <c r="AQ100" s="25" t="b">
        <f t="shared" si="78"/>
        <v>0</v>
      </c>
      <c r="AR100" s="25" t="b">
        <f t="shared" ca="1" si="79"/>
        <v>0</v>
      </c>
      <c r="AS100" s="25" t="b">
        <f t="shared" si="80"/>
        <v>0</v>
      </c>
      <c r="AT100" s="25" t="b">
        <f t="shared" ca="1" si="81"/>
        <v>0</v>
      </c>
      <c r="AV100" s="23" t="str">
        <f t="shared" si="57"/>
        <v>-</v>
      </c>
      <c r="AW100" s="23" t="str">
        <f t="shared" si="58"/>
        <v>-</v>
      </c>
      <c r="AX100" s="23" t="str">
        <f t="shared" si="59"/>
        <v>-</v>
      </c>
      <c r="AY100" s="23" t="str">
        <f t="shared" si="60"/>
        <v>-</v>
      </c>
      <c r="AZ100" s="23" t="str">
        <f t="shared" si="61"/>
        <v>-</v>
      </c>
      <c r="BA100" s="23" t="str">
        <f t="shared" si="62"/>
        <v>-</v>
      </c>
      <c r="BB100" s="23" t="str">
        <f t="shared" si="63"/>
        <v>-</v>
      </c>
      <c r="BC100" s="23" t="str">
        <f t="shared" si="64"/>
        <v>-</v>
      </c>
      <c r="BD100" s="23" t="str">
        <f t="shared" si="65"/>
        <v>-</v>
      </c>
      <c r="BE100" s="23" t="str">
        <f t="shared" si="66"/>
        <v>-</v>
      </c>
      <c r="BF100" s="23" t="str">
        <f t="shared" si="67"/>
        <v>-</v>
      </c>
      <c r="BG100" s="23" t="str">
        <f t="shared" si="68"/>
        <v>-</v>
      </c>
    </row>
    <row r="101" spans="1:59" x14ac:dyDescent="0.25">
      <c r="A101" s="23"/>
      <c r="B101" s="29"/>
      <c r="C101" s="23"/>
      <c r="D101" s="23"/>
      <c r="E101" s="23"/>
      <c r="F101" s="23"/>
      <c r="G101" s="24"/>
      <c r="H101" s="24"/>
      <c r="I101" s="24"/>
      <c r="J101" s="24"/>
      <c r="K101" s="23"/>
      <c r="L101" s="24"/>
      <c r="M101" s="24"/>
      <c r="N101" s="23"/>
      <c r="O101" s="24"/>
      <c r="P101" s="24"/>
      <c r="Q101" s="25" t="b">
        <f t="shared" si="42"/>
        <v>1</v>
      </c>
      <c r="R101" s="25" t="b">
        <f t="shared" si="43"/>
        <v>1</v>
      </c>
      <c r="S101" s="25" t="b">
        <f t="shared" si="44"/>
        <v>1</v>
      </c>
      <c r="T101" s="25" t="b">
        <f t="shared" si="45"/>
        <v>1</v>
      </c>
      <c r="U101" s="25" t="b">
        <f t="shared" si="46"/>
        <v>1</v>
      </c>
      <c r="V101" s="25" t="b">
        <f t="shared" si="47"/>
        <v>1</v>
      </c>
      <c r="W101" s="25" t="b">
        <f t="shared" si="48"/>
        <v>1</v>
      </c>
      <c r="X101" s="25" t="b">
        <f t="shared" si="49"/>
        <v>1</v>
      </c>
      <c r="Y101" s="25" t="b">
        <f t="shared" si="50"/>
        <v>1</v>
      </c>
      <c r="Z101" s="25" t="b">
        <f t="shared" si="51"/>
        <v>1</v>
      </c>
      <c r="AA101" s="25" t="b">
        <f t="shared" si="52"/>
        <v>1</v>
      </c>
      <c r="AB101" s="25" t="b">
        <f t="shared" si="53"/>
        <v>1</v>
      </c>
      <c r="AC101" s="25" t="b">
        <f t="shared" si="54"/>
        <v>1</v>
      </c>
      <c r="AD101" s="25" t="b">
        <f t="shared" si="55"/>
        <v>1</v>
      </c>
      <c r="AE101" s="25" t="b">
        <f t="shared" si="56"/>
        <v>1</v>
      </c>
      <c r="AG101" s="26" t="str">
        <f t="shared" si="69"/>
        <v>N/A</v>
      </c>
      <c r="AH101" s="27" t="str">
        <f t="shared" si="70"/>
        <v>N/A</v>
      </c>
      <c r="AI101" s="26" t="str">
        <f t="shared" si="71"/>
        <v>N/A</v>
      </c>
      <c r="AJ101" s="26" t="str">
        <f t="shared" si="72"/>
        <v>N/A</v>
      </c>
      <c r="AK101" s="27" t="str">
        <f t="shared" si="73"/>
        <v>N/A</v>
      </c>
      <c r="AL101" s="26" t="str">
        <f t="shared" si="74"/>
        <v>N/A</v>
      </c>
      <c r="AN101" s="25" t="str">
        <f t="shared" si="75"/>
        <v>-</v>
      </c>
      <c r="AO101" s="25" t="str">
        <f t="shared" si="76"/>
        <v>System matches.</v>
      </c>
      <c r="AP101" s="25" t="str">
        <f t="shared" si="77"/>
        <v>-</v>
      </c>
      <c r="AQ101" s="25" t="b">
        <f t="shared" si="78"/>
        <v>0</v>
      </c>
      <c r="AR101" s="25" t="b">
        <f t="shared" ca="1" si="79"/>
        <v>0</v>
      </c>
      <c r="AS101" s="25" t="b">
        <f t="shared" si="80"/>
        <v>0</v>
      </c>
      <c r="AT101" s="25" t="b">
        <f t="shared" ca="1" si="81"/>
        <v>0</v>
      </c>
      <c r="AV101" s="23" t="str">
        <f t="shared" si="57"/>
        <v>-</v>
      </c>
      <c r="AW101" s="23" t="str">
        <f t="shared" si="58"/>
        <v>-</v>
      </c>
      <c r="AX101" s="23" t="str">
        <f t="shared" si="59"/>
        <v>-</v>
      </c>
      <c r="AY101" s="23" t="str">
        <f t="shared" si="60"/>
        <v>-</v>
      </c>
      <c r="AZ101" s="23" t="str">
        <f t="shared" si="61"/>
        <v>-</v>
      </c>
      <c r="BA101" s="23" t="str">
        <f t="shared" si="62"/>
        <v>-</v>
      </c>
      <c r="BB101" s="23" t="str">
        <f t="shared" si="63"/>
        <v>-</v>
      </c>
      <c r="BC101" s="23" t="str">
        <f t="shared" si="64"/>
        <v>-</v>
      </c>
      <c r="BD101" s="23" t="str">
        <f t="shared" si="65"/>
        <v>-</v>
      </c>
      <c r="BE101" s="23" t="str">
        <f t="shared" si="66"/>
        <v>-</v>
      </c>
      <c r="BF101" s="23" t="str">
        <f t="shared" si="67"/>
        <v>-</v>
      </c>
      <c r="BG101" s="23" t="str">
        <f t="shared" si="68"/>
        <v>-</v>
      </c>
    </row>
    <row r="102" spans="1:59" x14ac:dyDescent="0.25">
      <c r="A102" s="23"/>
      <c r="B102" s="29"/>
      <c r="C102" s="23"/>
      <c r="D102" s="23"/>
      <c r="E102" s="23"/>
      <c r="F102" s="23"/>
      <c r="G102" s="24"/>
      <c r="H102" s="24"/>
      <c r="I102" s="24"/>
      <c r="J102" s="24"/>
      <c r="K102" s="23"/>
      <c r="L102" s="24"/>
      <c r="M102" s="24"/>
      <c r="N102" s="23"/>
      <c r="O102" s="24"/>
      <c r="P102" s="24"/>
      <c r="Q102" s="25" t="b">
        <f t="shared" si="42"/>
        <v>1</v>
      </c>
      <c r="R102" s="25" t="b">
        <f t="shared" si="43"/>
        <v>1</v>
      </c>
      <c r="S102" s="25" t="b">
        <f t="shared" si="44"/>
        <v>1</v>
      </c>
      <c r="T102" s="25" t="b">
        <f t="shared" si="45"/>
        <v>1</v>
      </c>
      <c r="U102" s="25" t="b">
        <f t="shared" si="46"/>
        <v>1</v>
      </c>
      <c r="V102" s="25" t="b">
        <f t="shared" si="47"/>
        <v>1</v>
      </c>
      <c r="W102" s="25" t="b">
        <f t="shared" si="48"/>
        <v>1</v>
      </c>
      <c r="X102" s="25" t="b">
        <f t="shared" si="49"/>
        <v>1</v>
      </c>
      <c r="Y102" s="25" t="b">
        <f t="shared" si="50"/>
        <v>1</v>
      </c>
      <c r="Z102" s="25" t="b">
        <f t="shared" si="51"/>
        <v>1</v>
      </c>
      <c r="AA102" s="25" t="b">
        <f t="shared" si="52"/>
        <v>1</v>
      </c>
      <c r="AB102" s="25" t="b">
        <f t="shared" si="53"/>
        <v>1</v>
      </c>
      <c r="AC102" s="25" t="b">
        <f t="shared" si="54"/>
        <v>1</v>
      </c>
      <c r="AD102" s="25" t="b">
        <f t="shared" si="55"/>
        <v>1</v>
      </c>
      <c r="AE102" s="25" t="b">
        <f t="shared" si="56"/>
        <v>1</v>
      </c>
      <c r="AG102" s="26" t="str">
        <f t="shared" si="69"/>
        <v>N/A</v>
      </c>
      <c r="AH102" s="27" t="str">
        <f t="shared" si="70"/>
        <v>N/A</v>
      </c>
      <c r="AI102" s="26" t="str">
        <f t="shared" si="71"/>
        <v>N/A</v>
      </c>
      <c r="AJ102" s="26" t="str">
        <f t="shared" si="72"/>
        <v>N/A</v>
      </c>
      <c r="AK102" s="27" t="str">
        <f t="shared" si="73"/>
        <v>N/A</v>
      </c>
      <c r="AL102" s="26" t="str">
        <f t="shared" si="74"/>
        <v>N/A</v>
      </c>
      <c r="AN102" s="25" t="str">
        <f t="shared" si="75"/>
        <v>-</v>
      </c>
      <c r="AO102" s="25" t="str">
        <f t="shared" si="76"/>
        <v>System matches.</v>
      </c>
      <c r="AP102" s="25" t="str">
        <f t="shared" si="77"/>
        <v>-</v>
      </c>
      <c r="AQ102" s="25" t="b">
        <f t="shared" si="78"/>
        <v>0</v>
      </c>
      <c r="AR102" s="25" t="b">
        <f t="shared" ca="1" si="79"/>
        <v>0</v>
      </c>
      <c r="AS102" s="25" t="b">
        <f t="shared" si="80"/>
        <v>0</v>
      </c>
      <c r="AT102" s="25" t="b">
        <f t="shared" ca="1" si="81"/>
        <v>0</v>
      </c>
      <c r="AV102" s="23" t="str">
        <f t="shared" si="57"/>
        <v>-</v>
      </c>
      <c r="AW102" s="23" t="str">
        <f t="shared" si="58"/>
        <v>-</v>
      </c>
      <c r="AX102" s="23" t="str">
        <f t="shared" si="59"/>
        <v>-</v>
      </c>
      <c r="AY102" s="23" t="str">
        <f t="shared" si="60"/>
        <v>-</v>
      </c>
      <c r="AZ102" s="23" t="str">
        <f t="shared" si="61"/>
        <v>-</v>
      </c>
      <c r="BA102" s="23" t="str">
        <f t="shared" si="62"/>
        <v>-</v>
      </c>
      <c r="BB102" s="23" t="str">
        <f t="shared" si="63"/>
        <v>-</v>
      </c>
      <c r="BC102" s="23" t="str">
        <f t="shared" si="64"/>
        <v>-</v>
      </c>
      <c r="BD102" s="23" t="str">
        <f t="shared" si="65"/>
        <v>-</v>
      </c>
      <c r="BE102" s="23" t="str">
        <f t="shared" si="66"/>
        <v>-</v>
      </c>
      <c r="BF102" s="23" t="str">
        <f t="shared" si="67"/>
        <v>-</v>
      </c>
      <c r="BG102" s="23" t="str">
        <f t="shared" si="68"/>
        <v>-</v>
      </c>
    </row>
    <row r="103" spans="1:59" x14ac:dyDescent="0.25">
      <c r="A103" s="23"/>
      <c r="B103" s="29"/>
      <c r="C103" s="23"/>
      <c r="D103" s="23"/>
      <c r="E103" s="23"/>
      <c r="F103" s="23"/>
      <c r="G103" s="24"/>
      <c r="H103" s="24"/>
      <c r="I103" s="24"/>
      <c r="J103" s="24"/>
      <c r="K103" s="23"/>
      <c r="L103" s="24"/>
      <c r="M103" s="24"/>
      <c r="N103" s="23"/>
      <c r="O103" s="24"/>
      <c r="P103" s="24"/>
      <c r="Q103" s="25" t="b">
        <f t="shared" si="42"/>
        <v>1</v>
      </c>
      <c r="R103" s="25" t="b">
        <f t="shared" si="43"/>
        <v>1</v>
      </c>
      <c r="S103" s="25" t="b">
        <f t="shared" si="44"/>
        <v>1</v>
      </c>
      <c r="T103" s="25" t="b">
        <f t="shared" si="45"/>
        <v>1</v>
      </c>
      <c r="U103" s="25" t="b">
        <f t="shared" si="46"/>
        <v>1</v>
      </c>
      <c r="V103" s="25" t="b">
        <f t="shared" si="47"/>
        <v>1</v>
      </c>
      <c r="W103" s="25" t="b">
        <f t="shared" si="48"/>
        <v>1</v>
      </c>
      <c r="X103" s="25" t="b">
        <f t="shared" si="49"/>
        <v>1</v>
      </c>
      <c r="Y103" s="25" t="b">
        <f t="shared" si="50"/>
        <v>1</v>
      </c>
      <c r="Z103" s="25" t="b">
        <f t="shared" si="51"/>
        <v>1</v>
      </c>
      <c r="AA103" s="25" t="b">
        <f t="shared" si="52"/>
        <v>1</v>
      </c>
      <c r="AB103" s="25" t="b">
        <f t="shared" si="53"/>
        <v>1</v>
      </c>
      <c r="AC103" s="25" t="b">
        <f t="shared" si="54"/>
        <v>1</v>
      </c>
      <c r="AD103" s="25" t="b">
        <f t="shared" si="55"/>
        <v>1</v>
      </c>
      <c r="AE103" s="25" t="b">
        <f t="shared" si="56"/>
        <v>1</v>
      </c>
      <c r="AG103" s="26" t="str">
        <f t="shared" si="69"/>
        <v>N/A</v>
      </c>
      <c r="AH103" s="27" t="str">
        <f t="shared" si="70"/>
        <v>N/A</v>
      </c>
      <c r="AI103" s="26" t="str">
        <f t="shared" si="71"/>
        <v>N/A</v>
      </c>
      <c r="AJ103" s="26" t="str">
        <f t="shared" si="72"/>
        <v>N/A</v>
      </c>
      <c r="AK103" s="27" t="str">
        <f t="shared" si="73"/>
        <v>N/A</v>
      </c>
      <c r="AL103" s="26" t="str">
        <f t="shared" si="74"/>
        <v>N/A</v>
      </c>
      <c r="AN103" s="25" t="str">
        <f t="shared" si="75"/>
        <v>-</v>
      </c>
      <c r="AO103" s="25" t="str">
        <f t="shared" si="76"/>
        <v>System matches.</v>
      </c>
      <c r="AP103" s="25" t="str">
        <f t="shared" si="77"/>
        <v>-</v>
      </c>
      <c r="AQ103" s="25" t="b">
        <f t="shared" si="78"/>
        <v>0</v>
      </c>
      <c r="AR103" s="25" t="b">
        <f t="shared" ca="1" si="79"/>
        <v>0</v>
      </c>
      <c r="AS103" s="25" t="b">
        <f t="shared" si="80"/>
        <v>0</v>
      </c>
      <c r="AT103" s="25" t="b">
        <f t="shared" ca="1" si="81"/>
        <v>0</v>
      </c>
      <c r="AV103" s="23" t="str">
        <f t="shared" si="57"/>
        <v>-</v>
      </c>
      <c r="AW103" s="23" t="str">
        <f t="shared" si="58"/>
        <v>-</v>
      </c>
      <c r="AX103" s="23" t="str">
        <f t="shared" si="59"/>
        <v>-</v>
      </c>
      <c r="AY103" s="23" t="str">
        <f t="shared" si="60"/>
        <v>-</v>
      </c>
      <c r="AZ103" s="23" t="str">
        <f t="shared" si="61"/>
        <v>-</v>
      </c>
      <c r="BA103" s="23" t="str">
        <f t="shared" si="62"/>
        <v>-</v>
      </c>
      <c r="BB103" s="23" t="str">
        <f t="shared" si="63"/>
        <v>-</v>
      </c>
      <c r="BC103" s="23" t="str">
        <f t="shared" si="64"/>
        <v>-</v>
      </c>
      <c r="BD103" s="23" t="str">
        <f t="shared" si="65"/>
        <v>-</v>
      </c>
      <c r="BE103" s="23" t="str">
        <f t="shared" si="66"/>
        <v>-</v>
      </c>
      <c r="BF103" s="23" t="str">
        <f t="shared" si="67"/>
        <v>-</v>
      </c>
      <c r="BG103" s="23" t="str">
        <f t="shared" si="68"/>
        <v>-</v>
      </c>
    </row>
    <row r="104" spans="1:59" x14ac:dyDescent="0.25">
      <c r="A104" s="23"/>
      <c r="B104" s="29"/>
      <c r="C104" s="23"/>
      <c r="D104" s="23"/>
      <c r="E104" s="23"/>
      <c r="F104" s="23"/>
      <c r="G104" s="24"/>
      <c r="H104" s="24"/>
      <c r="I104" s="24"/>
      <c r="J104" s="24"/>
      <c r="K104" s="23"/>
      <c r="L104" s="24"/>
      <c r="M104" s="24"/>
      <c r="N104" s="23"/>
      <c r="O104" s="24"/>
      <c r="P104" s="24"/>
      <c r="Q104" s="25" t="b">
        <f t="shared" si="42"/>
        <v>1</v>
      </c>
      <c r="R104" s="25" t="b">
        <f t="shared" si="43"/>
        <v>1</v>
      </c>
      <c r="S104" s="25" t="b">
        <f t="shared" si="44"/>
        <v>1</v>
      </c>
      <c r="T104" s="25" t="b">
        <f t="shared" si="45"/>
        <v>1</v>
      </c>
      <c r="U104" s="25" t="b">
        <f t="shared" si="46"/>
        <v>1</v>
      </c>
      <c r="V104" s="25" t="b">
        <f t="shared" si="47"/>
        <v>1</v>
      </c>
      <c r="W104" s="25" t="b">
        <f t="shared" si="48"/>
        <v>1</v>
      </c>
      <c r="X104" s="25" t="b">
        <f t="shared" si="49"/>
        <v>1</v>
      </c>
      <c r="Y104" s="25" t="b">
        <f t="shared" si="50"/>
        <v>1</v>
      </c>
      <c r="Z104" s="25" t="b">
        <f t="shared" si="51"/>
        <v>1</v>
      </c>
      <c r="AA104" s="25" t="b">
        <f t="shared" si="52"/>
        <v>1</v>
      </c>
      <c r="AB104" s="25" t="b">
        <f t="shared" si="53"/>
        <v>1</v>
      </c>
      <c r="AC104" s="25" t="b">
        <f t="shared" si="54"/>
        <v>1</v>
      </c>
      <c r="AD104" s="25" t="b">
        <f t="shared" si="55"/>
        <v>1</v>
      </c>
      <c r="AE104" s="25" t="b">
        <f t="shared" si="56"/>
        <v>1</v>
      </c>
      <c r="AG104" s="26" t="str">
        <f t="shared" si="69"/>
        <v>N/A</v>
      </c>
      <c r="AH104" s="27" t="str">
        <f t="shared" si="70"/>
        <v>N/A</v>
      </c>
      <c r="AI104" s="26" t="str">
        <f t="shared" si="71"/>
        <v>N/A</v>
      </c>
      <c r="AJ104" s="26" t="str">
        <f t="shared" si="72"/>
        <v>N/A</v>
      </c>
      <c r="AK104" s="27" t="str">
        <f t="shared" si="73"/>
        <v>N/A</v>
      </c>
      <c r="AL104" s="26" t="str">
        <f t="shared" si="74"/>
        <v>N/A</v>
      </c>
      <c r="AN104" s="25" t="str">
        <f t="shared" si="75"/>
        <v>-</v>
      </c>
      <c r="AO104" s="25" t="str">
        <f t="shared" si="76"/>
        <v>System matches.</v>
      </c>
      <c r="AP104" s="25" t="str">
        <f t="shared" si="77"/>
        <v>-</v>
      </c>
      <c r="AQ104" s="25" t="b">
        <f t="shared" si="78"/>
        <v>0</v>
      </c>
      <c r="AR104" s="25" t="b">
        <f t="shared" ca="1" si="79"/>
        <v>0</v>
      </c>
      <c r="AS104" s="25" t="b">
        <f t="shared" si="80"/>
        <v>0</v>
      </c>
      <c r="AT104" s="25" t="b">
        <f t="shared" ca="1" si="81"/>
        <v>0</v>
      </c>
      <c r="AV104" s="23" t="str">
        <f t="shared" si="57"/>
        <v>-</v>
      </c>
      <c r="AW104" s="23" t="str">
        <f t="shared" si="58"/>
        <v>-</v>
      </c>
      <c r="AX104" s="23" t="str">
        <f t="shared" si="59"/>
        <v>-</v>
      </c>
      <c r="AY104" s="23" t="str">
        <f t="shared" si="60"/>
        <v>-</v>
      </c>
      <c r="AZ104" s="23" t="str">
        <f t="shared" si="61"/>
        <v>-</v>
      </c>
      <c r="BA104" s="23" t="str">
        <f t="shared" si="62"/>
        <v>-</v>
      </c>
      <c r="BB104" s="23" t="str">
        <f t="shared" si="63"/>
        <v>-</v>
      </c>
      <c r="BC104" s="23" t="str">
        <f t="shared" si="64"/>
        <v>-</v>
      </c>
      <c r="BD104" s="23" t="str">
        <f t="shared" si="65"/>
        <v>-</v>
      </c>
      <c r="BE104" s="23" t="str">
        <f t="shared" si="66"/>
        <v>-</v>
      </c>
      <c r="BF104" s="23" t="str">
        <f t="shared" si="67"/>
        <v>-</v>
      </c>
      <c r="BG104" s="23" t="str">
        <f t="shared" si="68"/>
        <v>-</v>
      </c>
    </row>
    <row r="105" spans="1:59" x14ac:dyDescent="0.25">
      <c r="A105" s="23"/>
      <c r="B105" s="29"/>
      <c r="C105" s="23"/>
      <c r="D105" s="23"/>
      <c r="E105" s="23"/>
      <c r="F105" s="23"/>
      <c r="G105" s="24"/>
      <c r="H105" s="24"/>
      <c r="I105" s="24"/>
      <c r="J105" s="24"/>
      <c r="K105" s="23"/>
      <c r="L105" s="24"/>
      <c r="M105" s="24"/>
      <c r="N105" s="23"/>
      <c r="O105" s="24"/>
      <c r="P105" s="24"/>
      <c r="Q105" s="25" t="b">
        <f t="shared" si="42"/>
        <v>1</v>
      </c>
      <c r="R105" s="25" t="b">
        <f t="shared" si="43"/>
        <v>1</v>
      </c>
      <c r="S105" s="25" t="b">
        <f t="shared" si="44"/>
        <v>1</v>
      </c>
      <c r="T105" s="25" t="b">
        <f t="shared" si="45"/>
        <v>1</v>
      </c>
      <c r="U105" s="25" t="b">
        <f t="shared" si="46"/>
        <v>1</v>
      </c>
      <c r="V105" s="25" t="b">
        <f t="shared" si="47"/>
        <v>1</v>
      </c>
      <c r="W105" s="25" t="b">
        <f t="shared" si="48"/>
        <v>1</v>
      </c>
      <c r="X105" s="25" t="b">
        <f t="shared" si="49"/>
        <v>1</v>
      </c>
      <c r="Y105" s="25" t="b">
        <f t="shared" si="50"/>
        <v>1</v>
      </c>
      <c r="Z105" s="25" t="b">
        <f t="shared" si="51"/>
        <v>1</v>
      </c>
      <c r="AA105" s="25" t="b">
        <f t="shared" si="52"/>
        <v>1</v>
      </c>
      <c r="AB105" s="25" t="b">
        <f t="shared" si="53"/>
        <v>1</v>
      </c>
      <c r="AC105" s="25" t="b">
        <f t="shared" si="54"/>
        <v>1</v>
      </c>
      <c r="AD105" s="25" t="b">
        <f t="shared" si="55"/>
        <v>1</v>
      </c>
      <c r="AE105" s="25" t="b">
        <f t="shared" si="56"/>
        <v>1</v>
      </c>
      <c r="AG105" s="26" t="str">
        <f t="shared" si="69"/>
        <v>N/A</v>
      </c>
      <c r="AH105" s="27" t="str">
        <f t="shared" si="70"/>
        <v>N/A</v>
      </c>
      <c r="AI105" s="26" t="str">
        <f t="shared" si="71"/>
        <v>N/A</v>
      </c>
      <c r="AJ105" s="26" t="str">
        <f t="shared" si="72"/>
        <v>N/A</v>
      </c>
      <c r="AK105" s="27" t="str">
        <f t="shared" si="73"/>
        <v>N/A</v>
      </c>
      <c r="AL105" s="26" t="str">
        <f t="shared" si="74"/>
        <v>N/A</v>
      </c>
      <c r="AN105" s="25" t="str">
        <f t="shared" si="75"/>
        <v>-</v>
      </c>
      <c r="AO105" s="25" t="str">
        <f t="shared" si="76"/>
        <v>System matches.</v>
      </c>
      <c r="AP105" s="25" t="str">
        <f t="shared" si="77"/>
        <v>-</v>
      </c>
      <c r="AQ105" s="25" t="b">
        <f t="shared" si="78"/>
        <v>0</v>
      </c>
      <c r="AR105" s="25" t="b">
        <f t="shared" ca="1" si="79"/>
        <v>0</v>
      </c>
      <c r="AS105" s="25" t="b">
        <f t="shared" si="80"/>
        <v>0</v>
      </c>
      <c r="AT105" s="25" t="b">
        <f t="shared" ca="1" si="81"/>
        <v>0</v>
      </c>
      <c r="AV105" s="23" t="str">
        <f t="shared" si="57"/>
        <v>-</v>
      </c>
      <c r="AW105" s="23" t="str">
        <f t="shared" si="58"/>
        <v>-</v>
      </c>
      <c r="AX105" s="23" t="str">
        <f t="shared" si="59"/>
        <v>-</v>
      </c>
      <c r="AY105" s="23" t="str">
        <f t="shared" si="60"/>
        <v>-</v>
      </c>
      <c r="AZ105" s="23" t="str">
        <f t="shared" si="61"/>
        <v>-</v>
      </c>
      <c r="BA105" s="23" t="str">
        <f t="shared" si="62"/>
        <v>-</v>
      </c>
      <c r="BB105" s="23" t="str">
        <f t="shared" si="63"/>
        <v>-</v>
      </c>
      <c r="BC105" s="23" t="str">
        <f t="shared" si="64"/>
        <v>-</v>
      </c>
      <c r="BD105" s="23" t="str">
        <f t="shared" si="65"/>
        <v>-</v>
      </c>
      <c r="BE105" s="23" t="str">
        <f t="shared" si="66"/>
        <v>-</v>
      </c>
      <c r="BF105" s="23" t="str">
        <f t="shared" si="67"/>
        <v>-</v>
      </c>
      <c r="BG105" s="23" t="str">
        <f t="shared" si="68"/>
        <v>-</v>
      </c>
    </row>
    <row r="106" spans="1:59" x14ac:dyDescent="0.25">
      <c r="A106" s="23"/>
      <c r="B106" s="29"/>
      <c r="C106" s="23"/>
      <c r="D106" s="23"/>
      <c r="E106" s="23"/>
      <c r="F106" s="23"/>
      <c r="G106" s="24"/>
      <c r="H106" s="24"/>
      <c r="I106" s="24"/>
      <c r="J106" s="24"/>
      <c r="K106" s="23"/>
      <c r="L106" s="24"/>
      <c r="M106" s="24"/>
      <c r="N106" s="23"/>
      <c r="O106" s="24"/>
      <c r="P106" s="24"/>
      <c r="Q106" s="25" t="b">
        <f t="shared" si="42"/>
        <v>1</v>
      </c>
      <c r="R106" s="25" t="b">
        <f t="shared" si="43"/>
        <v>1</v>
      </c>
      <c r="S106" s="25" t="b">
        <f t="shared" si="44"/>
        <v>1</v>
      </c>
      <c r="T106" s="25" t="b">
        <f t="shared" si="45"/>
        <v>1</v>
      </c>
      <c r="U106" s="25" t="b">
        <f t="shared" si="46"/>
        <v>1</v>
      </c>
      <c r="V106" s="25" t="b">
        <f t="shared" si="47"/>
        <v>1</v>
      </c>
      <c r="W106" s="25" t="b">
        <f t="shared" si="48"/>
        <v>1</v>
      </c>
      <c r="X106" s="25" t="b">
        <f t="shared" si="49"/>
        <v>1</v>
      </c>
      <c r="Y106" s="25" t="b">
        <f t="shared" si="50"/>
        <v>1</v>
      </c>
      <c r="Z106" s="25" t="b">
        <f t="shared" si="51"/>
        <v>1</v>
      </c>
      <c r="AA106" s="25" t="b">
        <f t="shared" si="52"/>
        <v>1</v>
      </c>
      <c r="AB106" s="25" t="b">
        <f t="shared" si="53"/>
        <v>1</v>
      </c>
      <c r="AC106" s="25" t="b">
        <f t="shared" si="54"/>
        <v>1</v>
      </c>
      <c r="AD106" s="25" t="b">
        <f t="shared" si="55"/>
        <v>1</v>
      </c>
      <c r="AE106" s="25" t="b">
        <f t="shared" si="56"/>
        <v>1</v>
      </c>
      <c r="AG106" s="26" t="str">
        <f t="shared" si="69"/>
        <v>N/A</v>
      </c>
      <c r="AH106" s="27" t="str">
        <f t="shared" si="70"/>
        <v>N/A</v>
      </c>
      <c r="AI106" s="26" t="str">
        <f t="shared" si="71"/>
        <v>N/A</v>
      </c>
      <c r="AJ106" s="26" t="str">
        <f t="shared" si="72"/>
        <v>N/A</v>
      </c>
      <c r="AK106" s="27" t="str">
        <f t="shared" si="73"/>
        <v>N/A</v>
      </c>
      <c r="AL106" s="26" t="str">
        <f t="shared" si="74"/>
        <v>N/A</v>
      </c>
      <c r="AN106" s="25" t="str">
        <f t="shared" si="75"/>
        <v>-</v>
      </c>
      <c r="AO106" s="25" t="str">
        <f t="shared" si="76"/>
        <v>System matches.</v>
      </c>
      <c r="AP106" s="25" t="str">
        <f t="shared" si="77"/>
        <v>-</v>
      </c>
      <c r="AQ106" s="25" t="b">
        <f t="shared" si="78"/>
        <v>0</v>
      </c>
      <c r="AR106" s="25" t="b">
        <f t="shared" ca="1" si="79"/>
        <v>0</v>
      </c>
      <c r="AS106" s="25" t="b">
        <f t="shared" si="80"/>
        <v>0</v>
      </c>
      <c r="AT106" s="25" t="b">
        <f t="shared" ca="1" si="81"/>
        <v>0</v>
      </c>
      <c r="AV106" s="23" t="str">
        <f t="shared" si="57"/>
        <v>-</v>
      </c>
      <c r="AW106" s="23" t="str">
        <f t="shared" si="58"/>
        <v>-</v>
      </c>
      <c r="AX106" s="23" t="str">
        <f t="shared" si="59"/>
        <v>-</v>
      </c>
      <c r="AY106" s="23" t="str">
        <f t="shared" si="60"/>
        <v>-</v>
      </c>
      <c r="AZ106" s="23" t="str">
        <f t="shared" si="61"/>
        <v>-</v>
      </c>
      <c r="BA106" s="23" t="str">
        <f t="shared" si="62"/>
        <v>-</v>
      </c>
      <c r="BB106" s="23" t="str">
        <f t="shared" si="63"/>
        <v>-</v>
      </c>
      <c r="BC106" s="23" t="str">
        <f t="shared" si="64"/>
        <v>-</v>
      </c>
      <c r="BD106" s="23" t="str">
        <f t="shared" si="65"/>
        <v>-</v>
      </c>
      <c r="BE106" s="23" t="str">
        <f t="shared" si="66"/>
        <v>-</v>
      </c>
      <c r="BF106" s="23" t="str">
        <f t="shared" si="67"/>
        <v>-</v>
      </c>
      <c r="BG106" s="23" t="str">
        <f t="shared" si="68"/>
        <v>-</v>
      </c>
    </row>
    <row r="107" spans="1:59" x14ac:dyDescent="0.25">
      <c r="A107" s="23"/>
      <c r="B107" s="29"/>
      <c r="C107" s="23"/>
      <c r="D107" s="23"/>
      <c r="E107" s="23"/>
      <c r="F107" s="23"/>
      <c r="G107" s="24"/>
      <c r="H107" s="24"/>
      <c r="I107" s="24"/>
      <c r="J107" s="24"/>
      <c r="K107" s="23"/>
      <c r="L107" s="24"/>
      <c r="M107" s="24"/>
      <c r="N107" s="23"/>
      <c r="O107" s="24"/>
      <c r="P107" s="24"/>
      <c r="Q107" s="25" t="b">
        <f t="shared" si="42"/>
        <v>1</v>
      </c>
      <c r="R107" s="25" t="b">
        <f t="shared" si="43"/>
        <v>1</v>
      </c>
      <c r="S107" s="25" t="b">
        <f t="shared" si="44"/>
        <v>1</v>
      </c>
      <c r="T107" s="25" t="b">
        <f t="shared" si="45"/>
        <v>1</v>
      </c>
      <c r="U107" s="25" t="b">
        <f t="shared" si="46"/>
        <v>1</v>
      </c>
      <c r="V107" s="25" t="b">
        <f t="shared" si="47"/>
        <v>1</v>
      </c>
      <c r="W107" s="25" t="b">
        <f t="shared" si="48"/>
        <v>1</v>
      </c>
      <c r="X107" s="25" t="b">
        <f t="shared" si="49"/>
        <v>1</v>
      </c>
      <c r="Y107" s="25" t="b">
        <f t="shared" si="50"/>
        <v>1</v>
      </c>
      <c r="Z107" s="25" t="b">
        <f t="shared" si="51"/>
        <v>1</v>
      </c>
      <c r="AA107" s="25" t="b">
        <f t="shared" si="52"/>
        <v>1</v>
      </c>
      <c r="AB107" s="25" t="b">
        <f t="shared" si="53"/>
        <v>1</v>
      </c>
      <c r="AC107" s="25" t="b">
        <f t="shared" si="54"/>
        <v>1</v>
      </c>
      <c r="AD107" s="25" t="b">
        <f t="shared" si="55"/>
        <v>1</v>
      </c>
      <c r="AE107" s="25" t="b">
        <f t="shared" si="56"/>
        <v>1</v>
      </c>
      <c r="AG107" s="26" t="str">
        <f t="shared" si="69"/>
        <v>N/A</v>
      </c>
      <c r="AH107" s="27" t="str">
        <f t="shared" si="70"/>
        <v>N/A</v>
      </c>
      <c r="AI107" s="26" t="str">
        <f t="shared" si="71"/>
        <v>N/A</v>
      </c>
      <c r="AJ107" s="26" t="str">
        <f t="shared" si="72"/>
        <v>N/A</v>
      </c>
      <c r="AK107" s="27" t="str">
        <f t="shared" si="73"/>
        <v>N/A</v>
      </c>
      <c r="AL107" s="26" t="str">
        <f t="shared" si="74"/>
        <v>N/A</v>
      </c>
      <c r="AN107" s="25" t="str">
        <f t="shared" si="75"/>
        <v>-</v>
      </c>
      <c r="AO107" s="25" t="str">
        <f t="shared" si="76"/>
        <v>System matches.</v>
      </c>
      <c r="AP107" s="25" t="str">
        <f t="shared" si="77"/>
        <v>-</v>
      </c>
      <c r="AQ107" s="25" t="b">
        <f t="shared" si="78"/>
        <v>0</v>
      </c>
      <c r="AR107" s="25" t="b">
        <f t="shared" ca="1" si="79"/>
        <v>0</v>
      </c>
      <c r="AS107" s="25" t="b">
        <f t="shared" si="80"/>
        <v>0</v>
      </c>
      <c r="AT107" s="25" t="b">
        <f t="shared" ca="1" si="81"/>
        <v>0</v>
      </c>
      <c r="AV107" s="23" t="str">
        <f t="shared" si="57"/>
        <v>-</v>
      </c>
      <c r="AW107" s="23" t="str">
        <f t="shared" si="58"/>
        <v>-</v>
      </c>
      <c r="AX107" s="23" t="str">
        <f t="shared" si="59"/>
        <v>-</v>
      </c>
      <c r="AY107" s="23" t="str">
        <f t="shared" si="60"/>
        <v>-</v>
      </c>
      <c r="AZ107" s="23" t="str">
        <f t="shared" si="61"/>
        <v>-</v>
      </c>
      <c r="BA107" s="23" t="str">
        <f t="shared" si="62"/>
        <v>-</v>
      </c>
      <c r="BB107" s="23" t="str">
        <f t="shared" si="63"/>
        <v>-</v>
      </c>
      <c r="BC107" s="23" t="str">
        <f t="shared" si="64"/>
        <v>-</v>
      </c>
      <c r="BD107" s="23" t="str">
        <f t="shared" si="65"/>
        <v>-</v>
      </c>
      <c r="BE107" s="23" t="str">
        <f t="shared" si="66"/>
        <v>-</v>
      </c>
      <c r="BF107" s="23" t="str">
        <f t="shared" si="67"/>
        <v>-</v>
      </c>
      <c r="BG107" s="23" t="str">
        <f t="shared" si="68"/>
        <v>-</v>
      </c>
    </row>
    <row r="108" spans="1:59" x14ac:dyDescent="0.25">
      <c r="A108" s="23"/>
      <c r="B108" s="29"/>
      <c r="C108" s="23"/>
      <c r="D108" s="23"/>
      <c r="E108" s="23"/>
      <c r="F108" s="23"/>
      <c r="G108" s="24"/>
      <c r="H108" s="24"/>
      <c r="I108" s="24"/>
      <c r="J108" s="24"/>
      <c r="K108" s="23"/>
      <c r="L108" s="24"/>
      <c r="M108" s="24"/>
      <c r="N108" s="23"/>
      <c r="O108" s="24"/>
      <c r="P108" s="24"/>
      <c r="Q108" s="25" t="b">
        <f t="shared" si="42"/>
        <v>1</v>
      </c>
      <c r="R108" s="25" t="b">
        <f t="shared" si="43"/>
        <v>1</v>
      </c>
      <c r="S108" s="25" t="b">
        <f t="shared" si="44"/>
        <v>1</v>
      </c>
      <c r="T108" s="25" t="b">
        <f t="shared" si="45"/>
        <v>1</v>
      </c>
      <c r="U108" s="25" t="b">
        <f t="shared" si="46"/>
        <v>1</v>
      </c>
      <c r="V108" s="25" t="b">
        <f t="shared" si="47"/>
        <v>1</v>
      </c>
      <c r="W108" s="25" t="b">
        <f t="shared" si="48"/>
        <v>1</v>
      </c>
      <c r="X108" s="25" t="b">
        <f t="shared" si="49"/>
        <v>1</v>
      </c>
      <c r="Y108" s="25" t="b">
        <f t="shared" si="50"/>
        <v>1</v>
      </c>
      <c r="Z108" s="25" t="b">
        <f t="shared" si="51"/>
        <v>1</v>
      </c>
      <c r="AA108" s="25" t="b">
        <f t="shared" si="52"/>
        <v>1</v>
      </c>
      <c r="AB108" s="25" t="b">
        <f t="shared" si="53"/>
        <v>1</v>
      </c>
      <c r="AC108" s="25" t="b">
        <f t="shared" si="54"/>
        <v>1</v>
      </c>
      <c r="AD108" s="25" t="b">
        <f t="shared" si="55"/>
        <v>1</v>
      </c>
      <c r="AE108" s="25" t="b">
        <f t="shared" si="56"/>
        <v>1</v>
      </c>
      <c r="AG108" s="26" t="str">
        <f t="shared" si="69"/>
        <v>N/A</v>
      </c>
      <c r="AH108" s="27" t="str">
        <f t="shared" si="70"/>
        <v>N/A</v>
      </c>
      <c r="AI108" s="26" t="str">
        <f t="shared" si="71"/>
        <v>N/A</v>
      </c>
      <c r="AJ108" s="26" t="str">
        <f t="shared" si="72"/>
        <v>N/A</v>
      </c>
      <c r="AK108" s="27" t="str">
        <f t="shared" si="73"/>
        <v>N/A</v>
      </c>
      <c r="AL108" s="26" t="str">
        <f t="shared" si="74"/>
        <v>N/A</v>
      </c>
      <c r="AN108" s="25" t="str">
        <f t="shared" si="75"/>
        <v>-</v>
      </c>
      <c r="AO108" s="25" t="str">
        <f t="shared" si="76"/>
        <v>System matches.</v>
      </c>
      <c r="AP108" s="25" t="str">
        <f t="shared" si="77"/>
        <v>-</v>
      </c>
      <c r="AQ108" s="25" t="b">
        <f t="shared" si="78"/>
        <v>0</v>
      </c>
      <c r="AR108" s="25" t="b">
        <f t="shared" ca="1" si="79"/>
        <v>0</v>
      </c>
      <c r="AS108" s="25" t="b">
        <f t="shared" si="80"/>
        <v>0</v>
      </c>
      <c r="AT108" s="25" t="b">
        <f t="shared" ca="1" si="81"/>
        <v>0</v>
      </c>
      <c r="AV108" s="23" t="str">
        <f t="shared" si="57"/>
        <v>-</v>
      </c>
      <c r="AW108" s="23" t="str">
        <f t="shared" si="58"/>
        <v>-</v>
      </c>
      <c r="AX108" s="23" t="str">
        <f t="shared" si="59"/>
        <v>-</v>
      </c>
      <c r="AY108" s="23" t="str">
        <f t="shared" si="60"/>
        <v>-</v>
      </c>
      <c r="AZ108" s="23" t="str">
        <f t="shared" si="61"/>
        <v>-</v>
      </c>
      <c r="BA108" s="23" t="str">
        <f t="shared" si="62"/>
        <v>-</v>
      </c>
      <c r="BB108" s="23" t="str">
        <f t="shared" si="63"/>
        <v>-</v>
      </c>
      <c r="BC108" s="23" t="str">
        <f t="shared" si="64"/>
        <v>-</v>
      </c>
      <c r="BD108" s="23" t="str">
        <f t="shared" si="65"/>
        <v>-</v>
      </c>
      <c r="BE108" s="23" t="str">
        <f t="shared" si="66"/>
        <v>-</v>
      </c>
      <c r="BF108" s="23" t="str">
        <f t="shared" si="67"/>
        <v>-</v>
      </c>
      <c r="BG108" s="23" t="str">
        <f t="shared" si="68"/>
        <v>-</v>
      </c>
    </row>
    <row r="109" spans="1:59" x14ac:dyDescent="0.25">
      <c r="A109" s="23"/>
      <c r="B109" s="29"/>
      <c r="C109" s="23"/>
      <c r="D109" s="23"/>
      <c r="E109" s="23"/>
      <c r="F109" s="23"/>
      <c r="G109" s="24"/>
      <c r="H109" s="24"/>
      <c r="I109" s="24"/>
      <c r="J109" s="24"/>
      <c r="K109" s="23"/>
      <c r="L109" s="24"/>
      <c r="M109" s="24"/>
      <c r="N109" s="23"/>
      <c r="O109" s="24"/>
      <c r="P109" s="24"/>
      <c r="Q109" s="25" t="b">
        <f t="shared" si="42"/>
        <v>1</v>
      </c>
      <c r="R109" s="25" t="b">
        <f t="shared" si="43"/>
        <v>1</v>
      </c>
      <c r="S109" s="25" t="b">
        <f t="shared" si="44"/>
        <v>1</v>
      </c>
      <c r="T109" s="25" t="b">
        <f t="shared" si="45"/>
        <v>1</v>
      </c>
      <c r="U109" s="25" t="b">
        <f t="shared" si="46"/>
        <v>1</v>
      </c>
      <c r="V109" s="25" t="b">
        <f t="shared" si="47"/>
        <v>1</v>
      </c>
      <c r="W109" s="25" t="b">
        <f t="shared" si="48"/>
        <v>1</v>
      </c>
      <c r="X109" s="25" t="b">
        <f t="shared" si="49"/>
        <v>1</v>
      </c>
      <c r="Y109" s="25" t="b">
        <f t="shared" si="50"/>
        <v>1</v>
      </c>
      <c r="Z109" s="25" t="b">
        <f t="shared" si="51"/>
        <v>1</v>
      </c>
      <c r="AA109" s="25" t="b">
        <f t="shared" si="52"/>
        <v>1</v>
      </c>
      <c r="AB109" s="25" t="b">
        <f t="shared" si="53"/>
        <v>1</v>
      </c>
      <c r="AC109" s="25" t="b">
        <f t="shared" si="54"/>
        <v>1</v>
      </c>
      <c r="AD109" s="25" t="b">
        <f t="shared" si="55"/>
        <v>1</v>
      </c>
      <c r="AE109" s="25" t="b">
        <f t="shared" si="56"/>
        <v>1</v>
      </c>
      <c r="AG109" s="26" t="str">
        <f t="shared" si="69"/>
        <v>N/A</v>
      </c>
      <c r="AH109" s="27" t="str">
        <f t="shared" si="70"/>
        <v>N/A</v>
      </c>
      <c r="AI109" s="26" t="str">
        <f t="shared" si="71"/>
        <v>N/A</v>
      </c>
      <c r="AJ109" s="26" t="str">
        <f t="shared" si="72"/>
        <v>N/A</v>
      </c>
      <c r="AK109" s="27" t="str">
        <f t="shared" si="73"/>
        <v>N/A</v>
      </c>
      <c r="AL109" s="26" t="str">
        <f t="shared" si="74"/>
        <v>N/A</v>
      </c>
      <c r="AN109" s="25" t="str">
        <f t="shared" si="75"/>
        <v>-</v>
      </c>
      <c r="AO109" s="25" t="str">
        <f t="shared" si="76"/>
        <v>System matches.</v>
      </c>
      <c r="AP109" s="25" t="str">
        <f t="shared" si="77"/>
        <v>-</v>
      </c>
      <c r="AQ109" s="25" t="b">
        <f t="shared" si="78"/>
        <v>0</v>
      </c>
      <c r="AR109" s="25" t="b">
        <f t="shared" ca="1" si="79"/>
        <v>0</v>
      </c>
      <c r="AS109" s="25" t="b">
        <f t="shared" si="80"/>
        <v>0</v>
      </c>
      <c r="AT109" s="25" t="b">
        <f t="shared" ca="1" si="81"/>
        <v>0</v>
      </c>
      <c r="AV109" s="23" t="str">
        <f t="shared" si="57"/>
        <v>-</v>
      </c>
      <c r="AW109" s="23" t="str">
        <f t="shared" si="58"/>
        <v>-</v>
      </c>
      <c r="AX109" s="23" t="str">
        <f t="shared" si="59"/>
        <v>-</v>
      </c>
      <c r="AY109" s="23" t="str">
        <f t="shared" si="60"/>
        <v>-</v>
      </c>
      <c r="AZ109" s="23" t="str">
        <f t="shared" si="61"/>
        <v>-</v>
      </c>
      <c r="BA109" s="23" t="str">
        <f t="shared" si="62"/>
        <v>-</v>
      </c>
      <c r="BB109" s="23" t="str">
        <f t="shared" si="63"/>
        <v>-</v>
      </c>
      <c r="BC109" s="23" t="str">
        <f t="shared" si="64"/>
        <v>-</v>
      </c>
      <c r="BD109" s="23" t="str">
        <f t="shared" si="65"/>
        <v>-</v>
      </c>
      <c r="BE109" s="23" t="str">
        <f t="shared" si="66"/>
        <v>-</v>
      </c>
      <c r="BF109" s="23" t="str">
        <f t="shared" si="67"/>
        <v>-</v>
      </c>
      <c r="BG109" s="23" t="str">
        <f t="shared" si="68"/>
        <v>-</v>
      </c>
    </row>
    <row r="110" spans="1:59" x14ac:dyDescent="0.25">
      <c r="A110" s="23"/>
      <c r="B110" s="29"/>
      <c r="C110" s="23"/>
      <c r="D110" s="23"/>
      <c r="E110" s="23"/>
      <c r="F110" s="23"/>
      <c r="G110" s="24"/>
      <c r="H110" s="24"/>
      <c r="I110" s="24"/>
      <c r="J110" s="24"/>
      <c r="K110" s="23"/>
      <c r="L110" s="24"/>
      <c r="M110" s="24"/>
      <c r="N110" s="23"/>
      <c r="O110" s="24"/>
      <c r="P110" s="24"/>
      <c r="Q110" s="25" t="b">
        <f t="shared" si="42"/>
        <v>1</v>
      </c>
      <c r="R110" s="25" t="b">
        <f t="shared" si="43"/>
        <v>1</v>
      </c>
      <c r="S110" s="25" t="b">
        <f t="shared" si="44"/>
        <v>1</v>
      </c>
      <c r="T110" s="25" t="b">
        <f t="shared" si="45"/>
        <v>1</v>
      </c>
      <c r="U110" s="25" t="b">
        <f t="shared" si="46"/>
        <v>1</v>
      </c>
      <c r="V110" s="25" t="b">
        <f t="shared" si="47"/>
        <v>1</v>
      </c>
      <c r="W110" s="25" t="b">
        <f t="shared" si="48"/>
        <v>1</v>
      </c>
      <c r="X110" s="25" t="b">
        <f t="shared" si="49"/>
        <v>1</v>
      </c>
      <c r="Y110" s="25" t="b">
        <f t="shared" si="50"/>
        <v>1</v>
      </c>
      <c r="Z110" s="25" t="b">
        <f t="shared" si="51"/>
        <v>1</v>
      </c>
      <c r="AA110" s="25" t="b">
        <f t="shared" si="52"/>
        <v>1</v>
      </c>
      <c r="AB110" s="25" t="b">
        <f t="shared" si="53"/>
        <v>1</v>
      </c>
      <c r="AC110" s="25" t="b">
        <f t="shared" si="54"/>
        <v>1</v>
      </c>
      <c r="AD110" s="25" t="b">
        <f t="shared" si="55"/>
        <v>1</v>
      </c>
      <c r="AE110" s="25" t="b">
        <f t="shared" si="56"/>
        <v>1</v>
      </c>
      <c r="AG110" s="26" t="str">
        <f t="shared" si="69"/>
        <v>N/A</v>
      </c>
      <c r="AH110" s="27" t="str">
        <f t="shared" si="70"/>
        <v>N/A</v>
      </c>
      <c r="AI110" s="26" t="str">
        <f t="shared" si="71"/>
        <v>N/A</v>
      </c>
      <c r="AJ110" s="26" t="str">
        <f t="shared" si="72"/>
        <v>N/A</v>
      </c>
      <c r="AK110" s="27" t="str">
        <f t="shared" si="73"/>
        <v>N/A</v>
      </c>
      <c r="AL110" s="26" t="str">
        <f t="shared" si="74"/>
        <v>N/A</v>
      </c>
      <c r="AN110" s="25" t="str">
        <f t="shared" si="75"/>
        <v>-</v>
      </c>
      <c r="AO110" s="25" t="str">
        <f t="shared" si="76"/>
        <v>System matches.</v>
      </c>
      <c r="AP110" s="25" t="str">
        <f t="shared" si="77"/>
        <v>-</v>
      </c>
      <c r="AQ110" s="25" t="b">
        <f t="shared" si="78"/>
        <v>0</v>
      </c>
      <c r="AR110" s="25" t="b">
        <f t="shared" ca="1" si="79"/>
        <v>0</v>
      </c>
      <c r="AS110" s="25" t="b">
        <f t="shared" si="80"/>
        <v>0</v>
      </c>
      <c r="AT110" s="25" t="b">
        <f t="shared" ca="1" si="81"/>
        <v>0</v>
      </c>
      <c r="AV110" s="23" t="str">
        <f t="shared" si="57"/>
        <v>-</v>
      </c>
      <c r="AW110" s="23" t="str">
        <f t="shared" si="58"/>
        <v>-</v>
      </c>
      <c r="AX110" s="23" t="str">
        <f t="shared" si="59"/>
        <v>-</v>
      </c>
      <c r="AY110" s="23" t="str">
        <f t="shared" si="60"/>
        <v>-</v>
      </c>
      <c r="AZ110" s="23" t="str">
        <f t="shared" si="61"/>
        <v>-</v>
      </c>
      <c r="BA110" s="23" t="str">
        <f t="shared" si="62"/>
        <v>-</v>
      </c>
      <c r="BB110" s="23" t="str">
        <f t="shared" si="63"/>
        <v>-</v>
      </c>
      <c r="BC110" s="23" t="str">
        <f t="shared" si="64"/>
        <v>-</v>
      </c>
      <c r="BD110" s="23" t="str">
        <f t="shared" si="65"/>
        <v>-</v>
      </c>
      <c r="BE110" s="23" t="str">
        <f t="shared" si="66"/>
        <v>-</v>
      </c>
      <c r="BF110" s="23" t="str">
        <f t="shared" si="67"/>
        <v>-</v>
      </c>
      <c r="BG110" s="23" t="str">
        <f t="shared" si="68"/>
        <v>-</v>
      </c>
    </row>
    <row r="111" spans="1:59" x14ac:dyDescent="0.25">
      <c r="A111" s="23"/>
      <c r="B111" s="29"/>
      <c r="C111" s="23"/>
      <c r="D111" s="23"/>
      <c r="E111" s="23"/>
      <c r="F111" s="23"/>
      <c r="G111" s="24"/>
      <c r="H111" s="24"/>
      <c r="I111" s="24"/>
      <c r="J111" s="24"/>
      <c r="K111" s="23"/>
      <c r="L111" s="24"/>
      <c r="M111" s="24"/>
      <c r="N111" s="23"/>
      <c r="O111" s="24"/>
      <c r="P111" s="24"/>
      <c r="Q111" s="25" t="b">
        <f t="shared" si="42"/>
        <v>1</v>
      </c>
      <c r="R111" s="25" t="b">
        <f t="shared" si="43"/>
        <v>1</v>
      </c>
      <c r="S111" s="25" t="b">
        <f t="shared" si="44"/>
        <v>1</v>
      </c>
      <c r="T111" s="25" t="b">
        <f t="shared" si="45"/>
        <v>1</v>
      </c>
      <c r="U111" s="25" t="b">
        <f t="shared" si="46"/>
        <v>1</v>
      </c>
      <c r="V111" s="25" t="b">
        <f t="shared" si="47"/>
        <v>1</v>
      </c>
      <c r="W111" s="25" t="b">
        <f t="shared" si="48"/>
        <v>1</v>
      </c>
      <c r="X111" s="25" t="b">
        <f t="shared" si="49"/>
        <v>1</v>
      </c>
      <c r="Y111" s="25" t="b">
        <f t="shared" si="50"/>
        <v>1</v>
      </c>
      <c r="Z111" s="25" t="b">
        <f t="shared" si="51"/>
        <v>1</v>
      </c>
      <c r="AA111" s="25" t="b">
        <f t="shared" si="52"/>
        <v>1</v>
      </c>
      <c r="AB111" s="25" t="b">
        <f t="shared" si="53"/>
        <v>1</v>
      </c>
      <c r="AC111" s="25" t="b">
        <f t="shared" si="54"/>
        <v>1</v>
      </c>
      <c r="AD111" s="25" t="b">
        <f t="shared" si="55"/>
        <v>1</v>
      </c>
      <c r="AE111" s="25" t="b">
        <f t="shared" si="56"/>
        <v>1</v>
      </c>
      <c r="AG111" s="26" t="str">
        <f t="shared" si="69"/>
        <v>N/A</v>
      </c>
      <c r="AH111" s="27" t="str">
        <f t="shared" si="70"/>
        <v>N/A</v>
      </c>
      <c r="AI111" s="26" t="str">
        <f t="shared" si="71"/>
        <v>N/A</v>
      </c>
      <c r="AJ111" s="26" t="str">
        <f t="shared" si="72"/>
        <v>N/A</v>
      </c>
      <c r="AK111" s="27" t="str">
        <f t="shared" si="73"/>
        <v>N/A</v>
      </c>
      <c r="AL111" s="26" t="str">
        <f t="shared" si="74"/>
        <v>N/A</v>
      </c>
      <c r="AN111" s="25" t="str">
        <f t="shared" si="75"/>
        <v>-</v>
      </c>
      <c r="AO111" s="25" t="str">
        <f t="shared" si="76"/>
        <v>System matches.</v>
      </c>
      <c r="AP111" s="25" t="str">
        <f t="shared" si="77"/>
        <v>-</v>
      </c>
      <c r="AQ111" s="25" t="b">
        <f t="shared" si="78"/>
        <v>0</v>
      </c>
      <c r="AR111" s="25" t="b">
        <f t="shared" ca="1" si="79"/>
        <v>0</v>
      </c>
      <c r="AS111" s="25" t="b">
        <f t="shared" si="80"/>
        <v>0</v>
      </c>
      <c r="AT111" s="25" t="b">
        <f t="shared" ca="1" si="81"/>
        <v>0</v>
      </c>
      <c r="AV111" s="23" t="str">
        <f t="shared" si="57"/>
        <v>-</v>
      </c>
      <c r="AW111" s="23" t="str">
        <f t="shared" si="58"/>
        <v>-</v>
      </c>
      <c r="AX111" s="23" t="str">
        <f t="shared" si="59"/>
        <v>-</v>
      </c>
      <c r="AY111" s="23" t="str">
        <f t="shared" si="60"/>
        <v>-</v>
      </c>
      <c r="AZ111" s="23" t="str">
        <f t="shared" si="61"/>
        <v>-</v>
      </c>
      <c r="BA111" s="23" t="str">
        <f t="shared" si="62"/>
        <v>-</v>
      </c>
      <c r="BB111" s="23" t="str">
        <f t="shared" si="63"/>
        <v>-</v>
      </c>
      <c r="BC111" s="23" t="str">
        <f t="shared" si="64"/>
        <v>-</v>
      </c>
      <c r="BD111" s="23" t="str">
        <f t="shared" si="65"/>
        <v>-</v>
      </c>
      <c r="BE111" s="23" t="str">
        <f t="shared" si="66"/>
        <v>-</v>
      </c>
      <c r="BF111" s="23" t="str">
        <f t="shared" si="67"/>
        <v>-</v>
      </c>
      <c r="BG111" s="23" t="str">
        <f t="shared" si="68"/>
        <v>-</v>
      </c>
    </row>
    <row r="112" spans="1:59" x14ac:dyDescent="0.25">
      <c r="A112" s="23"/>
      <c r="B112" s="29"/>
      <c r="C112" s="23"/>
      <c r="D112" s="23"/>
      <c r="E112" s="23"/>
      <c r="F112" s="23"/>
      <c r="G112" s="24"/>
      <c r="H112" s="24"/>
      <c r="I112" s="24"/>
      <c r="J112" s="24"/>
      <c r="K112" s="23"/>
      <c r="L112" s="24"/>
      <c r="M112" s="24"/>
      <c r="N112" s="23"/>
      <c r="O112" s="24"/>
      <c r="P112" s="24"/>
      <c r="Q112" s="25" t="b">
        <f t="shared" si="42"/>
        <v>1</v>
      </c>
      <c r="R112" s="25" t="b">
        <f t="shared" si="43"/>
        <v>1</v>
      </c>
      <c r="S112" s="25" t="b">
        <f t="shared" si="44"/>
        <v>1</v>
      </c>
      <c r="T112" s="25" t="b">
        <f t="shared" si="45"/>
        <v>1</v>
      </c>
      <c r="U112" s="25" t="b">
        <f t="shared" si="46"/>
        <v>1</v>
      </c>
      <c r="V112" s="25" t="b">
        <f t="shared" si="47"/>
        <v>1</v>
      </c>
      <c r="W112" s="25" t="b">
        <f t="shared" si="48"/>
        <v>1</v>
      </c>
      <c r="X112" s="25" t="b">
        <f t="shared" si="49"/>
        <v>1</v>
      </c>
      <c r="Y112" s="25" t="b">
        <f t="shared" si="50"/>
        <v>1</v>
      </c>
      <c r="Z112" s="25" t="b">
        <f t="shared" si="51"/>
        <v>1</v>
      </c>
      <c r="AA112" s="25" t="b">
        <f t="shared" si="52"/>
        <v>1</v>
      </c>
      <c r="AB112" s="25" t="b">
        <f t="shared" si="53"/>
        <v>1</v>
      </c>
      <c r="AC112" s="25" t="b">
        <f t="shared" si="54"/>
        <v>1</v>
      </c>
      <c r="AD112" s="25" t="b">
        <f t="shared" si="55"/>
        <v>1</v>
      </c>
      <c r="AE112" s="25" t="b">
        <f t="shared" si="56"/>
        <v>1</v>
      </c>
      <c r="AG112" s="26" t="str">
        <f t="shared" si="69"/>
        <v>N/A</v>
      </c>
      <c r="AH112" s="27" t="str">
        <f t="shared" si="70"/>
        <v>N/A</v>
      </c>
      <c r="AI112" s="26" t="str">
        <f t="shared" si="71"/>
        <v>N/A</v>
      </c>
      <c r="AJ112" s="26" t="str">
        <f t="shared" si="72"/>
        <v>N/A</v>
      </c>
      <c r="AK112" s="27" t="str">
        <f t="shared" si="73"/>
        <v>N/A</v>
      </c>
      <c r="AL112" s="26" t="str">
        <f t="shared" si="74"/>
        <v>N/A</v>
      </c>
      <c r="AN112" s="25" t="str">
        <f t="shared" si="75"/>
        <v>-</v>
      </c>
      <c r="AO112" s="25" t="str">
        <f t="shared" si="76"/>
        <v>System matches.</v>
      </c>
      <c r="AP112" s="25" t="str">
        <f t="shared" si="77"/>
        <v>-</v>
      </c>
      <c r="AQ112" s="25" t="b">
        <f t="shared" si="78"/>
        <v>0</v>
      </c>
      <c r="AR112" s="25" t="b">
        <f t="shared" ca="1" si="79"/>
        <v>0</v>
      </c>
      <c r="AS112" s="25" t="b">
        <f t="shared" si="80"/>
        <v>0</v>
      </c>
      <c r="AT112" s="25" t="b">
        <f t="shared" ca="1" si="81"/>
        <v>0</v>
      </c>
      <c r="AV112" s="23" t="str">
        <f t="shared" si="57"/>
        <v>-</v>
      </c>
      <c r="AW112" s="23" t="str">
        <f t="shared" si="58"/>
        <v>-</v>
      </c>
      <c r="AX112" s="23" t="str">
        <f t="shared" si="59"/>
        <v>-</v>
      </c>
      <c r="AY112" s="23" t="str">
        <f t="shared" si="60"/>
        <v>-</v>
      </c>
      <c r="AZ112" s="23" t="str">
        <f t="shared" si="61"/>
        <v>-</v>
      </c>
      <c r="BA112" s="23" t="str">
        <f t="shared" si="62"/>
        <v>-</v>
      </c>
      <c r="BB112" s="23" t="str">
        <f t="shared" si="63"/>
        <v>-</v>
      </c>
      <c r="BC112" s="23" t="str">
        <f t="shared" si="64"/>
        <v>-</v>
      </c>
      <c r="BD112" s="23" t="str">
        <f t="shared" si="65"/>
        <v>-</v>
      </c>
      <c r="BE112" s="23" t="str">
        <f t="shared" si="66"/>
        <v>-</v>
      </c>
      <c r="BF112" s="23" t="str">
        <f t="shared" si="67"/>
        <v>-</v>
      </c>
      <c r="BG112" s="23" t="str">
        <f t="shared" si="68"/>
        <v>-</v>
      </c>
    </row>
    <row r="113" spans="1:59" x14ac:dyDescent="0.25">
      <c r="A113" s="23"/>
      <c r="B113" s="29"/>
      <c r="C113" s="23"/>
      <c r="D113" s="23"/>
      <c r="E113" s="23"/>
      <c r="F113" s="23"/>
      <c r="G113" s="24"/>
      <c r="H113" s="24"/>
      <c r="I113" s="24"/>
      <c r="J113" s="24"/>
      <c r="K113" s="23"/>
      <c r="L113" s="24"/>
      <c r="M113" s="24"/>
      <c r="N113" s="23"/>
      <c r="O113" s="24"/>
      <c r="P113" s="24"/>
      <c r="Q113" s="25" t="b">
        <f t="shared" si="42"/>
        <v>1</v>
      </c>
      <c r="R113" s="25" t="b">
        <f t="shared" si="43"/>
        <v>1</v>
      </c>
      <c r="S113" s="25" t="b">
        <f t="shared" si="44"/>
        <v>1</v>
      </c>
      <c r="T113" s="25" t="b">
        <f t="shared" si="45"/>
        <v>1</v>
      </c>
      <c r="U113" s="25" t="b">
        <f t="shared" si="46"/>
        <v>1</v>
      </c>
      <c r="V113" s="25" t="b">
        <f t="shared" si="47"/>
        <v>1</v>
      </c>
      <c r="W113" s="25" t="b">
        <f t="shared" si="48"/>
        <v>1</v>
      </c>
      <c r="X113" s="25" t="b">
        <f t="shared" si="49"/>
        <v>1</v>
      </c>
      <c r="Y113" s="25" t="b">
        <f t="shared" si="50"/>
        <v>1</v>
      </c>
      <c r="Z113" s="25" t="b">
        <f t="shared" si="51"/>
        <v>1</v>
      </c>
      <c r="AA113" s="25" t="b">
        <f t="shared" si="52"/>
        <v>1</v>
      </c>
      <c r="AB113" s="25" t="b">
        <f t="shared" si="53"/>
        <v>1</v>
      </c>
      <c r="AC113" s="25" t="b">
        <f t="shared" si="54"/>
        <v>1</v>
      </c>
      <c r="AD113" s="25" t="b">
        <f t="shared" si="55"/>
        <v>1</v>
      </c>
      <c r="AE113" s="25" t="b">
        <f t="shared" si="56"/>
        <v>1</v>
      </c>
      <c r="AG113" s="26" t="str">
        <f t="shared" si="69"/>
        <v>N/A</v>
      </c>
      <c r="AH113" s="27" t="str">
        <f t="shared" si="70"/>
        <v>N/A</v>
      </c>
      <c r="AI113" s="26" t="str">
        <f t="shared" si="71"/>
        <v>N/A</v>
      </c>
      <c r="AJ113" s="26" t="str">
        <f t="shared" si="72"/>
        <v>N/A</v>
      </c>
      <c r="AK113" s="27" t="str">
        <f t="shared" si="73"/>
        <v>N/A</v>
      </c>
      <c r="AL113" s="26" t="str">
        <f t="shared" si="74"/>
        <v>N/A</v>
      </c>
      <c r="AN113" s="25" t="str">
        <f t="shared" si="75"/>
        <v>-</v>
      </c>
      <c r="AO113" s="25" t="str">
        <f t="shared" si="76"/>
        <v>System matches.</v>
      </c>
      <c r="AP113" s="25" t="str">
        <f t="shared" si="77"/>
        <v>-</v>
      </c>
      <c r="AQ113" s="25" t="b">
        <f t="shared" si="78"/>
        <v>0</v>
      </c>
      <c r="AR113" s="25" t="b">
        <f t="shared" ca="1" si="79"/>
        <v>0</v>
      </c>
      <c r="AS113" s="25" t="b">
        <f t="shared" si="80"/>
        <v>0</v>
      </c>
      <c r="AT113" s="25" t="b">
        <f t="shared" ca="1" si="81"/>
        <v>0</v>
      </c>
      <c r="AV113" s="23" t="str">
        <f t="shared" si="57"/>
        <v>-</v>
      </c>
      <c r="AW113" s="23" t="str">
        <f t="shared" si="58"/>
        <v>-</v>
      </c>
      <c r="AX113" s="23" t="str">
        <f t="shared" si="59"/>
        <v>-</v>
      </c>
      <c r="AY113" s="23" t="str">
        <f t="shared" si="60"/>
        <v>-</v>
      </c>
      <c r="AZ113" s="23" t="str">
        <f t="shared" si="61"/>
        <v>-</v>
      </c>
      <c r="BA113" s="23" t="str">
        <f t="shared" si="62"/>
        <v>-</v>
      </c>
      <c r="BB113" s="23" t="str">
        <f t="shared" si="63"/>
        <v>-</v>
      </c>
      <c r="BC113" s="23" t="str">
        <f t="shared" si="64"/>
        <v>-</v>
      </c>
      <c r="BD113" s="23" t="str">
        <f t="shared" si="65"/>
        <v>-</v>
      </c>
      <c r="BE113" s="23" t="str">
        <f t="shared" si="66"/>
        <v>-</v>
      </c>
      <c r="BF113" s="23" t="str">
        <f t="shared" si="67"/>
        <v>-</v>
      </c>
      <c r="BG113" s="23" t="str">
        <f t="shared" si="68"/>
        <v>-</v>
      </c>
    </row>
    <row r="114" spans="1:59" x14ac:dyDescent="0.25">
      <c r="A114" s="23"/>
      <c r="B114" s="29"/>
      <c r="C114" s="23"/>
      <c r="D114" s="23"/>
      <c r="E114" s="23"/>
      <c r="F114" s="23"/>
      <c r="G114" s="24"/>
      <c r="H114" s="24"/>
      <c r="I114" s="24"/>
      <c r="J114" s="24"/>
      <c r="K114" s="23"/>
      <c r="L114" s="24"/>
      <c r="M114" s="24"/>
      <c r="N114" s="23"/>
      <c r="O114" s="24"/>
      <c r="P114" s="24"/>
      <c r="Q114" s="25" t="b">
        <f t="shared" si="42"/>
        <v>1</v>
      </c>
      <c r="R114" s="25" t="b">
        <f t="shared" si="43"/>
        <v>1</v>
      </c>
      <c r="S114" s="25" t="b">
        <f t="shared" si="44"/>
        <v>1</v>
      </c>
      <c r="T114" s="25" t="b">
        <f t="shared" si="45"/>
        <v>1</v>
      </c>
      <c r="U114" s="25" t="b">
        <f t="shared" si="46"/>
        <v>1</v>
      </c>
      <c r="V114" s="25" t="b">
        <f t="shared" si="47"/>
        <v>1</v>
      </c>
      <c r="W114" s="25" t="b">
        <f t="shared" si="48"/>
        <v>1</v>
      </c>
      <c r="X114" s="25" t="b">
        <f t="shared" si="49"/>
        <v>1</v>
      </c>
      <c r="Y114" s="25" t="b">
        <f t="shared" si="50"/>
        <v>1</v>
      </c>
      <c r="Z114" s="25" t="b">
        <f t="shared" si="51"/>
        <v>1</v>
      </c>
      <c r="AA114" s="25" t="b">
        <f t="shared" si="52"/>
        <v>1</v>
      </c>
      <c r="AB114" s="25" t="b">
        <f t="shared" si="53"/>
        <v>1</v>
      </c>
      <c r="AC114" s="25" t="b">
        <f t="shared" si="54"/>
        <v>1</v>
      </c>
      <c r="AD114" s="25" t="b">
        <f t="shared" si="55"/>
        <v>1</v>
      </c>
      <c r="AE114" s="25" t="b">
        <f t="shared" si="56"/>
        <v>1</v>
      </c>
      <c r="AG114" s="26" t="str">
        <f t="shared" si="69"/>
        <v>N/A</v>
      </c>
      <c r="AH114" s="27" t="str">
        <f t="shared" si="70"/>
        <v>N/A</v>
      </c>
      <c r="AI114" s="26" t="str">
        <f t="shared" si="71"/>
        <v>N/A</v>
      </c>
      <c r="AJ114" s="26" t="str">
        <f t="shared" si="72"/>
        <v>N/A</v>
      </c>
      <c r="AK114" s="27" t="str">
        <f t="shared" si="73"/>
        <v>N/A</v>
      </c>
      <c r="AL114" s="26" t="str">
        <f t="shared" si="74"/>
        <v>N/A</v>
      </c>
      <c r="AN114" s="25" t="str">
        <f t="shared" si="75"/>
        <v>-</v>
      </c>
      <c r="AO114" s="25" t="str">
        <f t="shared" si="76"/>
        <v>System matches.</v>
      </c>
      <c r="AP114" s="25" t="str">
        <f t="shared" si="77"/>
        <v>-</v>
      </c>
      <c r="AQ114" s="25" t="b">
        <f t="shared" si="78"/>
        <v>0</v>
      </c>
      <c r="AR114" s="25" t="b">
        <f t="shared" ca="1" si="79"/>
        <v>0</v>
      </c>
      <c r="AS114" s="25" t="b">
        <f t="shared" si="80"/>
        <v>0</v>
      </c>
      <c r="AT114" s="25" t="b">
        <f t="shared" ca="1" si="81"/>
        <v>0</v>
      </c>
      <c r="AV114" s="23" t="str">
        <f t="shared" si="57"/>
        <v>-</v>
      </c>
      <c r="AW114" s="23" t="str">
        <f t="shared" si="58"/>
        <v>-</v>
      </c>
      <c r="AX114" s="23" t="str">
        <f t="shared" si="59"/>
        <v>-</v>
      </c>
      <c r="AY114" s="23" t="str">
        <f t="shared" si="60"/>
        <v>-</v>
      </c>
      <c r="AZ114" s="23" t="str">
        <f t="shared" si="61"/>
        <v>-</v>
      </c>
      <c r="BA114" s="23" t="str">
        <f t="shared" si="62"/>
        <v>-</v>
      </c>
      <c r="BB114" s="23" t="str">
        <f t="shared" si="63"/>
        <v>-</v>
      </c>
      <c r="BC114" s="23" t="str">
        <f t="shared" si="64"/>
        <v>-</v>
      </c>
      <c r="BD114" s="23" t="str">
        <f t="shared" si="65"/>
        <v>-</v>
      </c>
      <c r="BE114" s="23" t="str">
        <f t="shared" si="66"/>
        <v>-</v>
      </c>
      <c r="BF114" s="23" t="str">
        <f t="shared" si="67"/>
        <v>-</v>
      </c>
      <c r="BG114" s="23" t="str">
        <f t="shared" si="68"/>
        <v>-</v>
      </c>
    </row>
    <row r="115" spans="1:59" x14ac:dyDescent="0.25">
      <c r="A115" s="23"/>
      <c r="B115" s="29"/>
      <c r="C115" s="23"/>
      <c r="D115" s="23"/>
      <c r="E115" s="23"/>
      <c r="F115" s="23"/>
      <c r="G115" s="24"/>
      <c r="H115" s="24"/>
      <c r="I115" s="24"/>
      <c r="J115" s="24"/>
      <c r="K115" s="23"/>
      <c r="L115" s="24"/>
      <c r="M115" s="24"/>
      <c r="N115" s="23"/>
      <c r="O115" s="24"/>
      <c r="P115" s="24"/>
      <c r="Q115" s="25" t="b">
        <f t="shared" si="42"/>
        <v>1</v>
      </c>
      <c r="R115" s="25" t="b">
        <f t="shared" si="43"/>
        <v>1</v>
      </c>
      <c r="S115" s="25" t="b">
        <f t="shared" si="44"/>
        <v>1</v>
      </c>
      <c r="T115" s="25" t="b">
        <f t="shared" si="45"/>
        <v>1</v>
      </c>
      <c r="U115" s="25" t="b">
        <f t="shared" si="46"/>
        <v>1</v>
      </c>
      <c r="V115" s="25" t="b">
        <f t="shared" si="47"/>
        <v>1</v>
      </c>
      <c r="W115" s="25" t="b">
        <f t="shared" si="48"/>
        <v>1</v>
      </c>
      <c r="X115" s="25" t="b">
        <f t="shared" si="49"/>
        <v>1</v>
      </c>
      <c r="Y115" s="25" t="b">
        <f t="shared" si="50"/>
        <v>1</v>
      </c>
      <c r="Z115" s="25" t="b">
        <f t="shared" si="51"/>
        <v>1</v>
      </c>
      <c r="AA115" s="25" t="b">
        <f t="shared" si="52"/>
        <v>1</v>
      </c>
      <c r="AB115" s="25" t="b">
        <f t="shared" si="53"/>
        <v>1</v>
      </c>
      <c r="AC115" s="25" t="b">
        <f t="shared" si="54"/>
        <v>1</v>
      </c>
      <c r="AD115" s="25" t="b">
        <f t="shared" si="55"/>
        <v>1</v>
      </c>
      <c r="AE115" s="25" t="b">
        <f t="shared" si="56"/>
        <v>1</v>
      </c>
      <c r="AG115" s="26" t="str">
        <f t="shared" si="69"/>
        <v>N/A</v>
      </c>
      <c r="AH115" s="27" t="str">
        <f t="shared" si="70"/>
        <v>N/A</v>
      </c>
      <c r="AI115" s="26" t="str">
        <f t="shared" si="71"/>
        <v>N/A</v>
      </c>
      <c r="AJ115" s="26" t="str">
        <f t="shared" si="72"/>
        <v>N/A</v>
      </c>
      <c r="AK115" s="27" t="str">
        <f t="shared" si="73"/>
        <v>N/A</v>
      </c>
      <c r="AL115" s="26" t="str">
        <f t="shared" si="74"/>
        <v>N/A</v>
      </c>
      <c r="AN115" s="25" t="str">
        <f t="shared" si="75"/>
        <v>-</v>
      </c>
      <c r="AO115" s="25" t="str">
        <f t="shared" si="76"/>
        <v>System matches.</v>
      </c>
      <c r="AP115" s="25" t="str">
        <f t="shared" si="77"/>
        <v>-</v>
      </c>
      <c r="AQ115" s="25" t="b">
        <f t="shared" si="78"/>
        <v>0</v>
      </c>
      <c r="AR115" s="25" t="b">
        <f t="shared" ca="1" si="79"/>
        <v>0</v>
      </c>
      <c r="AS115" s="25" t="b">
        <f t="shared" si="80"/>
        <v>0</v>
      </c>
      <c r="AT115" s="25" t="b">
        <f t="shared" ca="1" si="81"/>
        <v>0</v>
      </c>
      <c r="AV115" s="23" t="str">
        <f t="shared" si="57"/>
        <v>-</v>
      </c>
      <c r="AW115" s="23" t="str">
        <f t="shared" si="58"/>
        <v>-</v>
      </c>
      <c r="AX115" s="23" t="str">
        <f t="shared" si="59"/>
        <v>-</v>
      </c>
      <c r="AY115" s="23" t="str">
        <f t="shared" si="60"/>
        <v>-</v>
      </c>
      <c r="AZ115" s="23" t="str">
        <f t="shared" si="61"/>
        <v>-</v>
      </c>
      <c r="BA115" s="23" t="str">
        <f t="shared" si="62"/>
        <v>-</v>
      </c>
      <c r="BB115" s="23" t="str">
        <f t="shared" si="63"/>
        <v>-</v>
      </c>
      <c r="BC115" s="23" t="str">
        <f t="shared" si="64"/>
        <v>-</v>
      </c>
      <c r="BD115" s="23" t="str">
        <f t="shared" si="65"/>
        <v>-</v>
      </c>
      <c r="BE115" s="23" t="str">
        <f t="shared" si="66"/>
        <v>-</v>
      </c>
      <c r="BF115" s="23" t="str">
        <f t="shared" si="67"/>
        <v>-</v>
      </c>
      <c r="BG115" s="23" t="str">
        <f t="shared" si="68"/>
        <v>-</v>
      </c>
    </row>
    <row r="116" spans="1:59" x14ac:dyDescent="0.25">
      <c r="A116" s="23"/>
      <c r="B116" s="29"/>
      <c r="C116" s="23"/>
      <c r="D116" s="23"/>
      <c r="E116" s="23"/>
      <c r="F116" s="23"/>
      <c r="G116" s="24"/>
      <c r="H116" s="24"/>
      <c r="I116" s="24"/>
      <c r="J116" s="24"/>
      <c r="K116" s="23"/>
      <c r="L116" s="24"/>
      <c r="M116" s="24"/>
      <c r="N116" s="23"/>
      <c r="O116" s="24"/>
      <c r="P116" s="24"/>
      <c r="Q116" s="25" t="b">
        <f t="shared" si="42"/>
        <v>1</v>
      </c>
      <c r="R116" s="25" t="b">
        <f t="shared" si="43"/>
        <v>1</v>
      </c>
      <c r="S116" s="25" t="b">
        <f t="shared" si="44"/>
        <v>1</v>
      </c>
      <c r="T116" s="25" t="b">
        <f t="shared" si="45"/>
        <v>1</v>
      </c>
      <c r="U116" s="25" t="b">
        <f t="shared" si="46"/>
        <v>1</v>
      </c>
      <c r="V116" s="25" t="b">
        <f t="shared" si="47"/>
        <v>1</v>
      </c>
      <c r="W116" s="25" t="b">
        <f t="shared" si="48"/>
        <v>1</v>
      </c>
      <c r="X116" s="25" t="b">
        <f t="shared" si="49"/>
        <v>1</v>
      </c>
      <c r="Y116" s="25" t="b">
        <f t="shared" si="50"/>
        <v>1</v>
      </c>
      <c r="Z116" s="25" t="b">
        <f t="shared" si="51"/>
        <v>1</v>
      </c>
      <c r="AA116" s="25" t="b">
        <f t="shared" si="52"/>
        <v>1</v>
      </c>
      <c r="AB116" s="25" t="b">
        <f t="shared" si="53"/>
        <v>1</v>
      </c>
      <c r="AC116" s="25" t="b">
        <f t="shared" si="54"/>
        <v>1</v>
      </c>
      <c r="AD116" s="25" t="b">
        <f t="shared" si="55"/>
        <v>1</v>
      </c>
      <c r="AE116" s="25" t="b">
        <f t="shared" si="56"/>
        <v>1</v>
      </c>
      <c r="AG116" s="26" t="str">
        <f t="shared" si="69"/>
        <v>N/A</v>
      </c>
      <c r="AH116" s="27" t="str">
        <f t="shared" si="70"/>
        <v>N/A</v>
      </c>
      <c r="AI116" s="26" t="str">
        <f t="shared" si="71"/>
        <v>N/A</v>
      </c>
      <c r="AJ116" s="26" t="str">
        <f t="shared" si="72"/>
        <v>N/A</v>
      </c>
      <c r="AK116" s="27" t="str">
        <f t="shared" si="73"/>
        <v>N/A</v>
      </c>
      <c r="AL116" s="26" t="str">
        <f t="shared" si="74"/>
        <v>N/A</v>
      </c>
      <c r="AN116" s="25" t="str">
        <f t="shared" si="75"/>
        <v>-</v>
      </c>
      <c r="AO116" s="25" t="str">
        <f t="shared" si="76"/>
        <v>System matches.</v>
      </c>
      <c r="AP116" s="25" t="str">
        <f t="shared" si="77"/>
        <v>-</v>
      </c>
      <c r="AQ116" s="25" t="b">
        <f t="shared" si="78"/>
        <v>0</v>
      </c>
      <c r="AR116" s="25" t="b">
        <f t="shared" ca="1" si="79"/>
        <v>0</v>
      </c>
      <c r="AS116" s="25" t="b">
        <f t="shared" si="80"/>
        <v>0</v>
      </c>
      <c r="AT116" s="25" t="b">
        <f t="shared" ca="1" si="81"/>
        <v>0</v>
      </c>
      <c r="AV116" s="23" t="str">
        <f t="shared" si="57"/>
        <v>-</v>
      </c>
      <c r="AW116" s="23" t="str">
        <f t="shared" si="58"/>
        <v>-</v>
      </c>
      <c r="AX116" s="23" t="str">
        <f t="shared" si="59"/>
        <v>-</v>
      </c>
      <c r="AY116" s="23" t="str">
        <f t="shared" si="60"/>
        <v>-</v>
      </c>
      <c r="AZ116" s="23" t="str">
        <f t="shared" si="61"/>
        <v>-</v>
      </c>
      <c r="BA116" s="23" t="str">
        <f t="shared" si="62"/>
        <v>-</v>
      </c>
      <c r="BB116" s="23" t="str">
        <f t="shared" si="63"/>
        <v>-</v>
      </c>
      <c r="BC116" s="23" t="str">
        <f t="shared" si="64"/>
        <v>-</v>
      </c>
      <c r="BD116" s="23" t="str">
        <f t="shared" si="65"/>
        <v>-</v>
      </c>
      <c r="BE116" s="23" t="str">
        <f t="shared" si="66"/>
        <v>-</v>
      </c>
      <c r="BF116" s="23" t="str">
        <f t="shared" si="67"/>
        <v>-</v>
      </c>
      <c r="BG116" s="23" t="str">
        <f t="shared" si="68"/>
        <v>-</v>
      </c>
    </row>
    <row r="117" spans="1:59" x14ac:dyDescent="0.25">
      <c r="A117" s="23"/>
      <c r="B117" s="29"/>
      <c r="C117" s="23"/>
      <c r="D117" s="23"/>
      <c r="E117" s="23"/>
      <c r="F117" s="23"/>
      <c r="G117" s="24"/>
      <c r="H117" s="24"/>
      <c r="I117" s="24"/>
      <c r="J117" s="24"/>
      <c r="K117" s="23"/>
      <c r="L117" s="24"/>
      <c r="M117" s="24"/>
      <c r="N117" s="23"/>
      <c r="O117" s="24"/>
      <c r="P117" s="24"/>
      <c r="Q117" s="25" t="b">
        <f t="shared" si="42"/>
        <v>1</v>
      </c>
      <c r="R117" s="25" t="b">
        <f t="shared" si="43"/>
        <v>1</v>
      </c>
      <c r="S117" s="25" t="b">
        <f t="shared" si="44"/>
        <v>1</v>
      </c>
      <c r="T117" s="25" t="b">
        <f t="shared" si="45"/>
        <v>1</v>
      </c>
      <c r="U117" s="25" t="b">
        <f t="shared" si="46"/>
        <v>1</v>
      </c>
      <c r="V117" s="25" t="b">
        <f t="shared" si="47"/>
        <v>1</v>
      </c>
      <c r="W117" s="25" t="b">
        <f t="shared" si="48"/>
        <v>1</v>
      </c>
      <c r="X117" s="25" t="b">
        <f t="shared" si="49"/>
        <v>1</v>
      </c>
      <c r="Y117" s="25" t="b">
        <f t="shared" si="50"/>
        <v>1</v>
      </c>
      <c r="Z117" s="25" t="b">
        <f t="shared" si="51"/>
        <v>1</v>
      </c>
      <c r="AA117" s="25" t="b">
        <f t="shared" si="52"/>
        <v>1</v>
      </c>
      <c r="AB117" s="25" t="b">
        <f t="shared" si="53"/>
        <v>1</v>
      </c>
      <c r="AC117" s="25" t="b">
        <f t="shared" si="54"/>
        <v>1</v>
      </c>
      <c r="AD117" s="25" t="b">
        <f t="shared" si="55"/>
        <v>1</v>
      </c>
      <c r="AE117" s="25" t="b">
        <f t="shared" si="56"/>
        <v>1</v>
      </c>
      <c r="AG117" s="26" t="str">
        <f t="shared" si="69"/>
        <v>N/A</v>
      </c>
      <c r="AH117" s="27" t="str">
        <f t="shared" si="70"/>
        <v>N/A</v>
      </c>
      <c r="AI117" s="26" t="str">
        <f t="shared" si="71"/>
        <v>N/A</v>
      </c>
      <c r="AJ117" s="26" t="str">
        <f t="shared" si="72"/>
        <v>N/A</v>
      </c>
      <c r="AK117" s="27" t="str">
        <f t="shared" si="73"/>
        <v>N/A</v>
      </c>
      <c r="AL117" s="26" t="str">
        <f t="shared" si="74"/>
        <v>N/A</v>
      </c>
      <c r="AN117" s="25" t="str">
        <f t="shared" si="75"/>
        <v>-</v>
      </c>
      <c r="AO117" s="25" t="str">
        <f t="shared" si="76"/>
        <v>System matches.</v>
      </c>
      <c r="AP117" s="25" t="str">
        <f t="shared" si="77"/>
        <v>-</v>
      </c>
      <c r="AQ117" s="25" t="b">
        <f t="shared" si="78"/>
        <v>0</v>
      </c>
      <c r="AR117" s="25" t="b">
        <f t="shared" ca="1" si="79"/>
        <v>0</v>
      </c>
      <c r="AS117" s="25" t="b">
        <f t="shared" si="80"/>
        <v>0</v>
      </c>
      <c r="AT117" s="25" t="b">
        <f t="shared" ca="1" si="81"/>
        <v>0</v>
      </c>
      <c r="AV117" s="23" t="str">
        <f t="shared" si="57"/>
        <v>-</v>
      </c>
      <c r="AW117" s="23" t="str">
        <f t="shared" si="58"/>
        <v>-</v>
      </c>
      <c r="AX117" s="23" t="str">
        <f t="shared" si="59"/>
        <v>-</v>
      </c>
      <c r="AY117" s="23" t="str">
        <f t="shared" si="60"/>
        <v>-</v>
      </c>
      <c r="AZ117" s="23" t="str">
        <f t="shared" si="61"/>
        <v>-</v>
      </c>
      <c r="BA117" s="23" t="str">
        <f t="shared" si="62"/>
        <v>-</v>
      </c>
      <c r="BB117" s="23" t="str">
        <f t="shared" si="63"/>
        <v>-</v>
      </c>
      <c r="BC117" s="23" t="str">
        <f t="shared" si="64"/>
        <v>-</v>
      </c>
      <c r="BD117" s="23" t="str">
        <f t="shared" si="65"/>
        <v>-</v>
      </c>
      <c r="BE117" s="23" t="str">
        <f t="shared" si="66"/>
        <v>-</v>
      </c>
      <c r="BF117" s="23" t="str">
        <f t="shared" si="67"/>
        <v>-</v>
      </c>
      <c r="BG117" s="23" t="str">
        <f t="shared" si="68"/>
        <v>-</v>
      </c>
    </row>
    <row r="118" spans="1:59" x14ac:dyDescent="0.25">
      <c r="A118" s="23"/>
      <c r="B118" s="29"/>
      <c r="C118" s="23"/>
      <c r="D118" s="23"/>
      <c r="E118" s="23"/>
      <c r="F118" s="23"/>
      <c r="G118" s="24"/>
      <c r="H118" s="24"/>
      <c r="I118" s="24"/>
      <c r="J118" s="24"/>
      <c r="K118" s="23"/>
      <c r="L118" s="24"/>
      <c r="M118" s="24"/>
      <c r="N118" s="23"/>
      <c r="O118" s="24"/>
      <c r="P118" s="24"/>
      <c r="Q118" s="25" t="b">
        <f t="shared" si="42"/>
        <v>1</v>
      </c>
      <c r="R118" s="25" t="b">
        <f t="shared" si="43"/>
        <v>1</v>
      </c>
      <c r="S118" s="25" t="b">
        <f t="shared" si="44"/>
        <v>1</v>
      </c>
      <c r="T118" s="25" t="b">
        <f t="shared" si="45"/>
        <v>1</v>
      </c>
      <c r="U118" s="25" t="b">
        <f t="shared" si="46"/>
        <v>1</v>
      </c>
      <c r="V118" s="25" t="b">
        <f t="shared" si="47"/>
        <v>1</v>
      </c>
      <c r="W118" s="25" t="b">
        <f t="shared" si="48"/>
        <v>1</v>
      </c>
      <c r="X118" s="25" t="b">
        <f t="shared" si="49"/>
        <v>1</v>
      </c>
      <c r="Y118" s="25" t="b">
        <f t="shared" si="50"/>
        <v>1</v>
      </c>
      <c r="Z118" s="25" t="b">
        <f t="shared" si="51"/>
        <v>1</v>
      </c>
      <c r="AA118" s="25" t="b">
        <f t="shared" si="52"/>
        <v>1</v>
      </c>
      <c r="AB118" s="25" t="b">
        <f t="shared" si="53"/>
        <v>1</v>
      </c>
      <c r="AC118" s="25" t="b">
        <f t="shared" si="54"/>
        <v>1</v>
      </c>
      <c r="AD118" s="25" t="b">
        <f t="shared" si="55"/>
        <v>1</v>
      </c>
      <c r="AE118" s="25" t="b">
        <f t="shared" si="56"/>
        <v>1</v>
      </c>
      <c r="AG118" s="26" t="str">
        <f t="shared" si="69"/>
        <v>N/A</v>
      </c>
      <c r="AH118" s="27" t="str">
        <f t="shared" si="70"/>
        <v>N/A</v>
      </c>
      <c r="AI118" s="26" t="str">
        <f t="shared" si="71"/>
        <v>N/A</v>
      </c>
      <c r="AJ118" s="26" t="str">
        <f t="shared" si="72"/>
        <v>N/A</v>
      </c>
      <c r="AK118" s="27" t="str">
        <f t="shared" si="73"/>
        <v>N/A</v>
      </c>
      <c r="AL118" s="26" t="str">
        <f t="shared" si="74"/>
        <v>N/A</v>
      </c>
      <c r="AN118" s="25" t="str">
        <f t="shared" si="75"/>
        <v>-</v>
      </c>
      <c r="AO118" s="25" t="str">
        <f t="shared" si="76"/>
        <v>System matches.</v>
      </c>
      <c r="AP118" s="25" t="str">
        <f t="shared" si="77"/>
        <v>-</v>
      </c>
      <c r="AQ118" s="25" t="b">
        <f t="shared" si="78"/>
        <v>0</v>
      </c>
      <c r="AR118" s="25" t="b">
        <f t="shared" ca="1" si="79"/>
        <v>0</v>
      </c>
      <c r="AS118" s="25" t="b">
        <f t="shared" si="80"/>
        <v>0</v>
      </c>
      <c r="AT118" s="25" t="b">
        <f t="shared" ca="1" si="81"/>
        <v>0</v>
      </c>
      <c r="AV118" s="23" t="str">
        <f t="shared" si="57"/>
        <v>-</v>
      </c>
      <c r="AW118" s="23" t="str">
        <f t="shared" si="58"/>
        <v>-</v>
      </c>
      <c r="AX118" s="23" t="str">
        <f t="shared" si="59"/>
        <v>-</v>
      </c>
      <c r="AY118" s="23" t="str">
        <f t="shared" si="60"/>
        <v>-</v>
      </c>
      <c r="AZ118" s="23" t="str">
        <f t="shared" si="61"/>
        <v>-</v>
      </c>
      <c r="BA118" s="23" t="str">
        <f t="shared" si="62"/>
        <v>-</v>
      </c>
      <c r="BB118" s="23" t="str">
        <f t="shared" si="63"/>
        <v>-</v>
      </c>
      <c r="BC118" s="23" t="str">
        <f t="shared" si="64"/>
        <v>-</v>
      </c>
      <c r="BD118" s="23" t="str">
        <f t="shared" si="65"/>
        <v>-</v>
      </c>
      <c r="BE118" s="23" t="str">
        <f t="shared" si="66"/>
        <v>-</v>
      </c>
      <c r="BF118" s="23" t="str">
        <f t="shared" si="67"/>
        <v>-</v>
      </c>
      <c r="BG118" s="23" t="str">
        <f t="shared" si="68"/>
        <v>-</v>
      </c>
    </row>
    <row r="119" spans="1:59" x14ac:dyDescent="0.25">
      <c r="A119" s="23"/>
      <c r="B119" s="29"/>
      <c r="C119" s="23"/>
      <c r="D119" s="23"/>
      <c r="E119" s="23"/>
      <c r="F119" s="23"/>
      <c r="G119" s="24"/>
      <c r="H119" s="24"/>
      <c r="I119" s="24"/>
      <c r="J119" s="24"/>
      <c r="K119" s="23"/>
      <c r="L119" s="24"/>
      <c r="M119" s="24"/>
      <c r="N119" s="23"/>
      <c r="O119" s="24"/>
      <c r="P119" s="24"/>
      <c r="Q119" s="25" t="b">
        <f t="shared" si="42"/>
        <v>1</v>
      </c>
      <c r="R119" s="25" t="b">
        <f t="shared" si="43"/>
        <v>1</v>
      </c>
      <c r="S119" s="25" t="b">
        <f t="shared" si="44"/>
        <v>1</v>
      </c>
      <c r="T119" s="25" t="b">
        <f t="shared" si="45"/>
        <v>1</v>
      </c>
      <c r="U119" s="25" t="b">
        <f t="shared" si="46"/>
        <v>1</v>
      </c>
      <c r="V119" s="25" t="b">
        <f t="shared" si="47"/>
        <v>1</v>
      </c>
      <c r="W119" s="25" t="b">
        <f t="shared" si="48"/>
        <v>1</v>
      </c>
      <c r="X119" s="25" t="b">
        <f t="shared" si="49"/>
        <v>1</v>
      </c>
      <c r="Y119" s="25" t="b">
        <f t="shared" si="50"/>
        <v>1</v>
      </c>
      <c r="Z119" s="25" t="b">
        <f t="shared" si="51"/>
        <v>1</v>
      </c>
      <c r="AA119" s="25" t="b">
        <f t="shared" si="52"/>
        <v>1</v>
      </c>
      <c r="AB119" s="25" t="b">
        <f t="shared" si="53"/>
        <v>1</v>
      </c>
      <c r="AC119" s="25" t="b">
        <f t="shared" si="54"/>
        <v>1</v>
      </c>
      <c r="AD119" s="25" t="b">
        <f t="shared" si="55"/>
        <v>1</v>
      </c>
      <c r="AE119" s="25" t="b">
        <f t="shared" si="56"/>
        <v>1</v>
      </c>
      <c r="AG119" s="26" t="str">
        <f t="shared" si="69"/>
        <v>N/A</v>
      </c>
      <c r="AH119" s="27" t="str">
        <f t="shared" si="70"/>
        <v>N/A</v>
      </c>
      <c r="AI119" s="26" t="str">
        <f t="shared" si="71"/>
        <v>N/A</v>
      </c>
      <c r="AJ119" s="26" t="str">
        <f t="shared" si="72"/>
        <v>N/A</v>
      </c>
      <c r="AK119" s="27" t="str">
        <f t="shared" si="73"/>
        <v>N/A</v>
      </c>
      <c r="AL119" s="26" t="str">
        <f t="shared" si="74"/>
        <v>N/A</v>
      </c>
      <c r="AN119" s="25" t="str">
        <f t="shared" si="75"/>
        <v>-</v>
      </c>
      <c r="AO119" s="25" t="str">
        <f t="shared" si="76"/>
        <v>System matches.</v>
      </c>
      <c r="AP119" s="25" t="str">
        <f t="shared" si="77"/>
        <v>-</v>
      </c>
      <c r="AQ119" s="25" t="b">
        <f t="shared" si="78"/>
        <v>0</v>
      </c>
      <c r="AR119" s="25" t="b">
        <f t="shared" ca="1" si="79"/>
        <v>0</v>
      </c>
      <c r="AS119" s="25" t="b">
        <f t="shared" si="80"/>
        <v>0</v>
      </c>
      <c r="AT119" s="25" t="b">
        <f t="shared" ca="1" si="81"/>
        <v>0</v>
      </c>
      <c r="AV119" s="23" t="str">
        <f t="shared" si="57"/>
        <v>-</v>
      </c>
      <c r="AW119" s="23" t="str">
        <f t="shared" si="58"/>
        <v>-</v>
      </c>
      <c r="AX119" s="23" t="str">
        <f t="shared" si="59"/>
        <v>-</v>
      </c>
      <c r="AY119" s="23" t="str">
        <f t="shared" si="60"/>
        <v>-</v>
      </c>
      <c r="AZ119" s="23" t="str">
        <f t="shared" si="61"/>
        <v>-</v>
      </c>
      <c r="BA119" s="23" t="str">
        <f t="shared" si="62"/>
        <v>-</v>
      </c>
      <c r="BB119" s="23" t="str">
        <f t="shared" si="63"/>
        <v>-</v>
      </c>
      <c r="BC119" s="23" t="str">
        <f t="shared" si="64"/>
        <v>-</v>
      </c>
      <c r="BD119" s="23" t="str">
        <f t="shared" si="65"/>
        <v>-</v>
      </c>
      <c r="BE119" s="23" t="str">
        <f t="shared" si="66"/>
        <v>-</v>
      </c>
      <c r="BF119" s="23" t="str">
        <f t="shared" si="67"/>
        <v>-</v>
      </c>
      <c r="BG119" s="23" t="str">
        <f t="shared" si="68"/>
        <v>-</v>
      </c>
    </row>
    <row r="120" spans="1:59" x14ac:dyDescent="0.25">
      <c r="A120" s="23"/>
      <c r="B120" s="29"/>
      <c r="C120" s="23"/>
      <c r="D120" s="23"/>
      <c r="E120" s="23"/>
      <c r="F120" s="23"/>
      <c r="G120" s="24"/>
      <c r="H120" s="24"/>
      <c r="I120" s="24"/>
      <c r="J120" s="24"/>
      <c r="K120" s="23"/>
      <c r="L120" s="24"/>
      <c r="M120" s="24"/>
      <c r="N120" s="23"/>
      <c r="O120" s="24"/>
      <c r="P120" s="24"/>
      <c r="Q120" s="25" t="b">
        <f t="shared" si="42"/>
        <v>1</v>
      </c>
      <c r="R120" s="25" t="b">
        <f t="shared" si="43"/>
        <v>1</v>
      </c>
      <c r="S120" s="25" t="b">
        <f t="shared" si="44"/>
        <v>1</v>
      </c>
      <c r="T120" s="25" t="b">
        <f t="shared" si="45"/>
        <v>1</v>
      </c>
      <c r="U120" s="25" t="b">
        <f t="shared" si="46"/>
        <v>1</v>
      </c>
      <c r="V120" s="25" t="b">
        <f t="shared" si="47"/>
        <v>1</v>
      </c>
      <c r="W120" s="25" t="b">
        <f t="shared" si="48"/>
        <v>1</v>
      </c>
      <c r="X120" s="25" t="b">
        <f t="shared" si="49"/>
        <v>1</v>
      </c>
      <c r="Y120" s="25" t="b">
        <f t="shared" si="50"/>
        <v>1</v>
      </c>
      <c r="Z120" s="25" t="b">
        <f t="shared" si="51"/>
        <v>1</v>
      </c>
      <c r="AA120" s="25" t="b">
        <f t="shared" si="52"/>
        <v>1</v>
      </c>
      <c r="AB120" s="25" t="b">
        <f t="shared" si="53"/>
        <v>1</v>
      </c>
      <c r="AC120" s="25" t="b">
        <f t="shared" si="54"/>
        <v>1</v>
      </c>
      <c r="AD120" s="25" t="b">
        <f t="shared" si="55"/>
        <v>1</v>
      </c>
      <c r="AE120" s="25" t="b">
        <f t="shared" si="56"/>
        <v>1</v>
      </c>
      <c r="AG120" s="26" t="str">
        <f t="shared" si="69"/>
        <v>N/A</v>
      </c>
      <c r="AH120" s="27" t="str">
        <f t="shared" si="70"/>
        <v>N/A</v>
      </c>
      <c r="AI120" s="26" t="str">
        <f t="shared" si="71"/>
        <v>N/A</v>
      </c>
      <c r="AJ120" s="26" t="str">
        <f t="shared" si="72"/>
        <v>N/A</v>
      </c>
      <c r="AK120" s="27" t="str">
        <f t="shared" si="73"/>
        <v>N/A</v>
      </c>
      <c r="AL120" s="26" t="str">
        <f t="shared" si="74"/>
        <v>N/A</v>
      </c>
      <c r="AN120" s="25" t="str">
        <f t="shared" si="75"/>
        <v>-</v>
      </c>
      <c r="AO120" s="25" t="str">
        <f t="shared" si="76"/>
        <v>System matches.</v>
      </c>
      <c r="AP120" s="25" t="str">
        <f t="shared" si="77"/>
        <v>-</v>
      </c>
      <c r="AQ120" s="25" t="b">
        <f t="shared" si="78"/>
        <v>0</v>
      </c>
      <c r="AR120" s="25" t="b">
        <f t="shared" ca="1" si="79"/>
        <v>0</v>
      </c>
      <c r="AS120" s="25" t="b">
        <f t="shared" si="80"/>
        <v>0</v>
      </c>
      <c r="AT120" s="25" t="b">
        <f t="shared" ca="1" si="81"/>
        <v>0</v>
      </c>
      <c r="AV120" s="23" t="str">
        <f t="shared" si="57"/>
        <v>-</v>
      </c>
      <c r="AW120" s="23" t="str">
        <f t="shared" si="58"/>
        <v>-</v>
      </c>
      <c r="AX120" s="23" t="str">
        <f t="shared" si="59"/>
        <v>-</v>
      </c>
      <c r="AY120" s="23" t="str">
        <f t="shared" si="60"/>
        <v>-</v>
      </c>
      <c r="AZ120" s="23" t="str">
        <f t="shared" si="61"/>
        <v>-</v>
      </c>
      <c r="BA120" s="23" t="str">
        <f t="shared" si="62"/>
        <v>-</v>
      </c>
      <c r="BB120" s="23" t="str">
        <f t="shared" si="63"/>
        <v>-</v>
      </c>
      <c r="BC120" s="23" t="str">
        <f t="shared" si="64"/>
        <v>-</v>
      </c>
      <c r="BD120" s="23" t="str">
        <f t="shared" si="65"/>
        <v>-</v>
      </c>
      <c r="BE120" s="23" t="str">
        <f t="shared" si="66"/>
        <v>-</v>
      </c>
      <c r="BF120" s="23" t="str">
        <f t="shared" si="67"/>
        <v>-</v>
      </c>
      <c r="BG120" s="23" t="str">
        <f t="shared" si="68"/>
        <v>-</v>
      </c>
    </row>
    <row r="121" spans="1:59" x14ac:dyDescent="0.25">
      <c r="A121" s="23"/>
      <c r="B121" s="29"/>
      <c r="C121" s="23"/>
      <c r="D121" s="23"/>
      <c r="E121" s="23"/>
      <c r="F121" s="23"/>
      <c r="G121" s="24"/>
      <c r="H121" s="24"/>
      <c r="I121" s="24"/>
      <c r="J121" s="24"/>
      <c r="K121" s="23"/>
      <c r="L121" s="24"/>
      <c r="M121" s="24"/>
      <c r="N121" s="23"/>
      <c r="O121" s="24"/>
      <c r="P121" s="24"/>
      <c r="Q121" s="25" t="b">
        <f t="shared" si="42"/>
        <v>1</v>
      </c>
      <c r="R121" s="25" t="b">
        <f t="shared" si="43"/>
        <v>1</v>
      </c>
      <c r="S121" s="25" t="b">
        <f t="shared" si="44"/>
        <v>1</v>
      </c>
      <c r="T121" s="25" t="b">
        <f t="shared" si="45"/>
        <v>1</v>
      </c>
      <c r="U121" s="25" t="b">
        <f t="shared" si="46"/>
        <v>1</v>
      </c>
      <c r="V121" s="25" t="b">
        <f t="shared" si="47"/>
        <v>1</v>
      </c>
      <c r="W121" s="25" t="b">
        <f t="shared" si="48"/>
        <v>1</v>
      </c>
      <c r="X121" s="25" t="b">
        <f t="shared" si="49"/>
        <v>1</v>
      </c>
      <c r="Y121" s="25" t="b">
        <f t="shared" si="50"/>
        <v>1</v>
      </c>
      <c r="Z121" s="25" t="b">
        <f t="shared" si="51"/>
        <v>1</v>
      </c>
      <c r="AA121" s="25" t="b">
        <f t="shared" si="52"/>
        <v>1</v>
      </c>
      <c r="AB121" s="25" t="b">
        <f t="shared" si="53"/>
        <v>1</v>
      </c>
      <c r="AC121" s="25" t="b">
        <f t="shared" si="54"/>
        <v>1</v>
      </c>
      <c r="AD121" s="25" t="b">
        <f t="shared" si="55"/>
        <v>1</v>
      </c>
      <c r="AE121" s="25" t="b">
        <f t="shared" si="56"/>
        <v>1</v>
      </c>
      <c r="AG121" s="26" t="str">
        <f t="shared" si="69"/>
        <v>N/A</v>
      </c>
      <c r="AH121" s="27" t="str">
        <f t="shared" si="70"/>
        <v>N/A</v>
      </c>
      <c r="AI121" s="26" t="str">
        <f t="shared" si="71"/>
        <v>N/A</v>
      </c>
      <c r="AJ121" s="26" t="str">
        <f t="shared" si="72"/>
        <v>N/A</v>
      </c>
      <c r="AK121" s="27" t="str">
        <f t="shared" si="73"/>
        <v>N/A</v>
      </c>
      <c r="AL121" s="26" t="str">
        <f t="shared" si="74"/>
        <v>N/A</v>
      </c>
      <c r="AN121" s="25" t="str">
        <f t="shared" si="75"/>
        <v>-</v>
      </c>
      <c r="AO121" s="25" t="str">
        <f t="shared" si="76"/>
        <v>System matches.</v>
      </c>
      <c r="AP121" s="25" t="str">
        <f t="shared" si="77"/>
        <v>-</v>
      </c>
      <c r="AQ121" s="25" t="b">
        <f t="shared" si="78"/>
        <v>0</v>
      </c>
      <c r="AR121" s="25" t="b">
        <f t="shared" ca="1" si="79"/>
        <v>0</v>
      </c>
      <c r="AS121" s="25" t="b">
        <f t="shared" si="80"/>
        <v>0</v>
      </c>
      <c r="AT121" s="25" t="b">
        <f t="shared" ca="1" si="81"/>
        <v>0</v>
      </c>
      <c r="AV121" s="23" t="str">
        <f t="shared" si="57"/>
        <v>-</v>
      </c>
      <c r="AW121" s="23" t="str">
        <f t="shared" si="58"/>
        <v>-</v>
      </c>
      <c r="AX121" s="23" t="str">
        <f t="shared" si="59"/>
        <v>-</v>
      </c>
      <c r="AY121" s="23" t="str">
        <f t="shared" si="60"/>
        <v>-</v>
      </c>
      <c r="AZ121" s="23" t="str">
        <f t="shared" si="61"/>
        <v>-</v>
      </c>
      <c r="BA121" s="23" t="str">
        <f t="shared" si="62"/>
        <v>-</v>
      </c>
      <c r="BB121" s="23" t="str">
        <f t="shared" si="63"/>
        <v>-</v>
      </c>
      <c r="BC121" s="23" t="str">
        <f t="shared" si="64"/>
        <v>-</v>
      </c>
      <c r="BD121" s="23" t="str">
        <f t="shared" si="65"/>
        <v>-</v>
      </c>
      <c r="BE121" s="23" t="str">
        <f t="shared" si="66"/>
        <v>-</v>
      </c>
      <c r="BF121" s="23" t="str">
        <f t="shared" si="67"/>
        <v>-</v>
      </c>
      <c r="BG121" s="23" t="str">
        <f t="shared" si="68"/>
        <v>-</v>
      </c>
    </row>
    <row r="122" spans="1:59" x14ac:dyDescent="0.25">
      <c r="A122" s="23"/>
      <c r="B122" s="29"/>
      <c r="C122" s="23"/>
      <c r="D122" s="23"/>
      <c r="E122" s="23"/>
      <c r="F122" s="23"/>
      <c r="G122" s="24"/>
      <c r="H122" s="24"/>
      <c r="I122" s="24"/>
      <c r="J122" s="24"/>
      <c r="K122" s="23"/>
      <c r="L122" s="24"/>
      <c r="M122" s="24"/>
      <c r="N122" s="23"/>
      <c r="O122" s="24"/>
      <c r="P122" s="24"/>
      <c r="Q122" s="25" t="b">
        <f t="shared" si="42"/>
        <v>1</v>
      </c>
      <c r="R122" s="25" t="b">
        <f t="shared" si="43"/>
        <v>1</v>
      </c>
      <c r="S122" s="25" t="b">
        <f t="shared" si="44"/>
        <v>1</v>
      </c>
      <c r="T122" s="25" t="b">
        <f t="shared" si="45"/>
        <v>1</v>
      </c>
      <c r="U122" s="25" t="b">
        <f t="shared" si="46"/>
        <v>1</v>
      </c>
      <c r="V122" s="25" t="b">
        <f t="shared" si="47"/>
        <v>1</v>
      </c>
      <c r="W122" s="25" t="b">
        <f t="shared" si="48"/>
        <v>1</v>
      </c>
      <c r="X122" s="25" t="b">
        <f t="shared" si="49"/>
        <v>1</v>
      </c>
      <c r="Y122" s="25" t="b">
        <f t="shared" si="50"/>
        <v>1</v>
      </c>
      <c r="Z122" s="25" t="b">
        <f t="shared" si="51"/>
        <v>1</v>
      </c>
      <c r="AA122" s="25" t="b">
        <f t="shared" si="52"/>
        <v>1</v>
      </c>
      <c r="AB122" s="25" t="b">
        <f t="shared" si="53"/>
        <v>1</v>
      </c>
      <c r="AC122" s="25" t="b">
        <f t="shared" si="54"/>
        <v>1</v>
      </c>
      <c r="AD122" s="25" t="b">
        <f t="shared" si="55"/>
        <v>1</v>
      </c>
      <c r="AE122" s="25" t="b">
        <f t="shared" si="56"/>
        <v>1</v>
      </c>
      <c r="AG122" s="26" t="str">
        <f t="shared" si="69"/>
        <v>N/A</v>
      </c>
      <c r="AH122" s="27" t="str">
        <f t="shared" si="70"/>
        <v>N/A</v>
      </c>
      <c r="AI122" s="26" t="str">
        <f t="shared" si="71"/>
        <v>N/A</v>
      </c>
      <c r="AJ122" s="26" t="str">
        <f t="shared" si="72"/>
        <v>N/A</v>
      </c>
      <c r="AK122" s="27" t="str">
        <f t="shared" si="73"/>
        <v>N/A</v>
      </c>
      <c r="AL122" s="26" t="str">
        <f t="shared" si="74"/>
        <v>N/A</v>
      </c>
      <c r="AN122" s="25" t="str">
        <f t="shared" si="75"/>
        <v>-</v>
      </c>
      <c r="AO122" s="25" t="str">
        <f t="shared" si="76"/>
        <v>System matches.</v>
      </c>
      <c r="AP122" s="25" t="str">
        <f t="shared" si="77"/>
        <v>-</v>
      </c>
      <c r="AQ122" s="25" t="b">
        <f t="shared" si="78"/>
        <v>0</v>
      </c>
      <c r="AR122" s="25" t="b">
        <f t="shared" ca="1" si="79"/>
        <v>0</v>
      </c>
      <c r="AS122" s="25" t="b">
        <f t="shared" si="80"/>
        <v>0</v>
      </c>
      <c r="AT122" s="25" t="b">
        <f t="shared" ca="1" si="81"/>
        <v>0</v>
      </c>
      <c r="AV122" s="23" t="str">
        <f t="shared" si="57"/>
        <v>-</v>
      </c>
      <c r="AW122" s="23" t="str">
        <f t="shared" si="58"/>
        <v>-</v>
      </c>
      <c r="AX122" s="23" t="str">
        <f t="shared" si="59"/>
        <v>-</v>
      </c>
      <c r="AY122" s="23" t="str">
        <f t="shared" si="60"/>
        <v>-</v>
      </c>
      <c r="AZ122" s="23" t="str">
        <f t="shared" si="61"/>
        <v>-</v>
      </c>
      <c r="BA122" s="23" t="str">
        <f t="shared" si="62"/>
        <v>-</v>
      </c>
      <c r="BB122" s="23" t="str">
        <f t="shared" si="63"/>
        <v>-</v>
      </c>
      <c r="BC122" s="23" t="str">
        <f t="shared" si="64"/>
        <v>-</v>
      </c>
      <c r="BD122" s="23" t="str">
        <f t="shared" si="65"/>
        <v>-</v>
      </c>
      <c r="BE122" s="23" t="str">
        <f t="shared" si="66"/>
        <v>-</v>
      </c>
      <c r="BF122" s="23" t="str">
        <f t="shared" si="67"/>
        <v>-</v>
      </c>
      <c r="BG122" s="23" t="str">
        <f t="shared" si="68"/>
        <v>-</v>
      </c>
    </row>
    <row r="123" spans="1:59" x14ac:dyDescent="0.25">
      <c r="A123" s="23"/>
      <c r="B123" s="29"/>
      <c r="C123" s="23"/>
      <c r="D123" s="23"/>
      <c r="E123" s="23"/>
      <c r="F123" s="23"/>
      <c r="G123" s="24"/>
      <c r="H123" s="24"/>
      <c r="I123" s="24"/>
      <c r="J123" s="24"/>
      <c r="K123" s="23"/>
      <c r="L123" s="24"/>
      <c r="M123" s="24"/>
      <c r="N123" s="23"/>
      <c r="O123" s="24"/>
      <c r="P123" s="24"/>
      <c r="Q123" s="25" t="b">
        <f t="shared" si="42"/>
        <v>1</v>
      </c>
      <c r="R123" s="25" t="b">
        <f t="shared" si="43"/>
        <v>1</v>
      </c>
      <c r="S123" s="25" t="b">
        <f t="shared" si="44"/>
        <v>1</v>
      </c>
      <c r="T123" s="25" t="b">
        <f t="shared" si="45"/>
        <v>1</v>
      </c>
      <c r="U123" s="25" t="b">
        <f t="shared" si="46"/>
        <v>1</v>
      </c>
      <c r="V123" s="25" t="b">
        <f t="shared" si="47"/>
        <v>1</v>
      </c>
      <c r="W123" s="25" t="b">
        <f t="shared" si="48"/>
        <v>1</v>
      </c>
      <c r="X123" s="25" t="b">
        <f t="shared" si="49"/>
        <v>1</v>
      </c>
      <c r="Y123" s="25" t="b">
        <f t="shared" si="50"/>
        <v>1</v>
      </c>
      <c r="Z123" s="25" t="b">
        <f t="shared" si="51"/>
        <v>1</v>
      </c>
      <c r="AA123" s="25" t="b">
        <f t="shared" si="52"/>
        <v>1</v>
      </c>
      <c r="AB123" s="25" t="b">
        <f t="shared" si="53"/>
        <v>1</v>
      </c>
      <c r="AC123" s="25" t="b">
        <f t="shared" si="54"/>
        <v>1</v>
      </c>
      <c r="AD123" s="25" t="b">
        <f t="shared" si="55"/>
        <v>1</v>
      </c>
      <c r="AE123" s="25" t="b">
        <f t="shared" si="56"/>
        <v>1</v>
      </c>
      <c r="AG123" s="26" t="str">
        <f t="shared" si="69"/>
        <v>N/A</v>
      </c>
      <c r="AH123" s="27" t="str">
        <f t="shared" si="70"/>
        <v>N/A</v>
      </c>
      <c r="AI123" s="26" t="str">
        <f t="shared" si="71"/>
        <v>N/A</v>
      </c>
      <c r="AJ123" s="26" t="str">
        <f t="shared" si="72"/>
        <v>N/A</v>
      </c>
      <c r="AK123" s="27" t="str">
        <f t="shared" si="73"/>
        <v>N/A</v>
      </c>
      <c r="AL123" s="26" t="str">
        <f t="shared" si="74"/>
        <v>N/A</v>
      </c>
      <c r="AN123" s="25" t="str">
        <f t="shared" si="75"/>
        <v>-</v>
      </c>
      <c r="AO123" s="25" t="str">
        <f t="shared" si="76"/>
        <v>System matches.</v>
      </c>
      <c r="AP123" s="25" t="str">
        <f t="shared" si="77"/>
        <v>-</v>
      </c>
      <c r="AQ123" s="25" t="b">
        <f t="shared" si="78"/>
        <v>0</v>
      </c>
      <c r="AR123" s="25" t="b">
        <f t="shared" ca="1" si="79"/>
        <v>0</v>
      </c>
      <c r="AS123" s="25" t="b">
        <f t="shared" si="80"/>
        <v>0</v>
      </c>
      <c r="AT123" s="25" t="b">
        <f t="shared" ca="1" si="81"/>
        <v>0</v>
      </c>
      <c r="AV123" s="23" t="str">
        <f t="shared" si="57"/>
        <v>-</v>
      </c>
      <c r="AW123" s="23" t="str">
        <f t="shared" si="58"/>
        <v>-</v>
      </c>
      <c r="AX123" s="23" t="str">
        <f t="shared" si="59"/>
        <v>-</v>
      </c>
      <c r="AY123" s="23" t="str">
        <f t="shared" si="60"/>
        <v>-</v>
      </c>
      <c r="AZ123" s="23" t="str">
        <f t="shared" si="61"/>
        <v>-</v>
      </c>
      <c r="BA123" s="23" t="str">
        <f t="shared" si="62"/>
        <v>-</v>
      </c>
      <c r="BB123" s="23" t="str">
        <f t="shared" si="63"/>
        <v>-</v>
      </c>
      <c r="BC123" s="23" t="str">
        <f t="shared" si="64"/>
        <v>-</v>
      </c>
      <c r="BD123" s="23" t="str">
        <f t="shared" si="65"/>
        <v>-</v>
      </c>
      <c r="BE123" s="23" t="str">
        <f t="shared" si="66"/>
        <v>-</v>
      </c>
      <c r="BF123" s="23" t="str">
        <f t="shared" si="67"/>
        <v>-</v>
      </c>
      <c r="BG123" s="23" t="str">
        <f t="shared" si="68"/>
        <v>-</v>
      </c>
    </row>
    <row r="124" spans="1:59" x14ac:dyDescent="0.25">
      <c r="A124" s="23"/>
      <c r="B124" s="29"/>
      <c r="C124" s="23"/>
      <c r="D124" s="23"/>
      <c r="E124" s="23"/>
      <c r="F124" s="23"/>
      <c r="G124" s="24"/>
      <c r="H124" s="24"/>
      <c r="I124" s="24"/>
      <c r="J124" s="24"/>
      <c r="K124" s="23"/>
      <c r="L124" s="24"/>
      <c r="M124" s="24"/>
      <c r="N124" s="23"/>
      <c r="O124" s="24"/>
      <c r="P124" s="24"/>
      <c r="Q124" s="25" t="b">
        <f t="shared" si="42"/>
        <v>1</v>
      </c>
      <c r="R124" s="25" t="b">
        <f t="shared" si="43"/>
        <v>1</v>
      </c>
      <c r="S124" s="25" t="b">
        <f t="shared" si="44"/>
        <v>1</v>
      </c>
      <c r="T124" s="25" t="b">
        <f t="shared" si="45"/>
        <v>1</v>
      </c>
      <c r="U124" s="25" t="b">
        <f t="shared" si="46"/>
        <v>1</v>
      </c>
      <c r="V124" s="25" t="b">
        <f t="shared" si="47"/>
        <v>1</v>
      </c>
      <c r="W124" s="25" t="b">
        <f t="shared" si="48"/>
        <v>1</v>
      </c>
      <c r="X124" s="25" t="b">
        <f t="shared" si="49"/>
        <v>1</v>
      </c>
      <c r="Y124" s="25" t="b">
        <f t="shared" si="50"/>
        <v>1</v>
      </c>
      <c r="Z124" s="25" t="b">
        <f t="shared" si="51"/>
        <v>1</v>
      </c>
      <c r="AA124" s="25" t="b">
        <f t="shared" si="52"/>
        <v>1</v>
      </c>
      <c r="AB124" s="25" t="b">
        <f t="shared" si="53"/>
        <v>1</v>
      </c>
      <c r="AC124" s="25" t="b">
        <f t="shared" si="54"/>
        <v>1</v>
      </c>
      <c r="AD124" s="25" t="b">
        <f t="shared" si="55"/>
        <v>1</v>
      </c>
      <c r="AE124" s="25" t="b">
        <f t="shared" si="56"/>
        <v>1</v>
      </c>
      <c r="AG124" s="26" t="str">
        <f t="shared" si="69"/>
        <v>N/A</v>
      </c>
      <c r="AH124" s="27" t="str">
        <f t="shared" si="70"/>
        <v>N/A</v>
      </c>
      <c r="AI124" s="26" t="str">
        <f t="shared" si="71"/>
        <v>N/A</v>
      </c>
      <c r="AJ124" s="26" t="str">
        <f t="shared" si="72"/>
        <v>N/A</v>
      </c>
      <c r="AK124" s="27" t="str">
        <f t="shared" si="73"/>
        <v>N/A</v>
      </c>
      <c r="AL124" s="26" t="str">
        <f t="shared" si="74"/>
        <v>N/A</v>
      </c>
      <c r="AN124" s="25" t="str">
        <f t="shared" si="75"/>
        <v>-</v>
      </c>
      <c r="AO124" s="25" t="str">
        <f t="shared" si="76"/>
        <v>System matches.</v>
      </c>
      <c r="AP124" s="25" t="str">
        <f t="shared" si="77"/>
        <v>-</v>
      </c>
      <c r="AQ124" s="25" t="b">
        <f t="shared" si="78"/>
        <v>0</v>
      </c>
      <c r="AR124" s="25" t="b">
        <f t="shared" ca="1" si="79"/>
        <v>0</v>
      </c>
      <c r="AS124" s="25" t="b">
        <f t="shared" si="80"/>
        <v>0</v>
      </c>
      <c r="AT124" s="25" t="b">
        <f t="shared" ca="1" si="81"/>
        <v>0</v>
      </c>
      <c r="AV124" s="23" t="str">
        <f t="shared" si="57"/>
        <v>-</v>
      </c>
      <c r="AW124" s="23" t="str">
        <f t="shared" si="58"/>
        <v>-</v>
      </c>
      <c r="AX124" s="23" t="str">
        <f t="shared" si="59"/>
        <v>-</v>
      </c>
      <c r="AY124" s="23" t="str">
        <f t="shared" si="60"/>
        <v>-</v>
      </c>
      <c r="AZ124" s="23" t="str">
        <f t="shared" si="61"/>
        <v>-</v>
      </c>
      <c r="BA124" s="23" t="str">
        <f t="shared" si="62"/>
        <v>-</v>
      </c>
      <c r="BB124" s="23" t="str">
        <f t="shared" si="63"/>
        <v>-</v>
      </c>
      <c r="BC124" s="23" t="str">
        <f t="shared" si="64"/>
        <v>-</v>
      </c>
      <c r="BD124" s="23" t="str">
        <f t="shared" si="65"/>
        <v>-</v>
      </c>
      <c r="BE124" s="23" t="str">
        <f t="shared" si="66"/>
        <v>-</v>
      </c>
      <c r="BF124" s="23" t="str">
        <f t="shared" si="67"/>
        <v>-</v>
      </c>
      <c r="BG124" s="23" t="str">
        <f t="shared" si="68"/>
        <v>-</v>
      </c>
    </row>
    <row r="125" spans="1:59" x14ac:dyDescent="0.25">
      <c r="A125" s="23"/>
      <c r="B125" s="29"/>
      <c r="C125" s="23"/>
      <c r="D125" s="23"/>
      <c r="E125" s="23"/>
      <c r="F125" s="23"/>
      <c r="G125" s="24"/>
      <c r="H125" s="24"/>
      <c r="I125" s="24"/>
      <c r="J125" s="24"/>
      <c r="K125" s="23"/>
      <c r="L125" s="24"/>
      <c r="M125" s="24"/>
      <c r="N125" s="23"/>
      <c r="O125" s="24"/>
      <c r="P125" s="24"/>
      <c r="Q125" s="25" t="b">
        <f t="shared" si="42"/>
        <v>1</v>
      </c>
      <c r="R125" s="25" t="b">
        <f t="shared" si="43"/>
        <v>1</v>
      </c>
      <c r="S125" s="25" t="b">
        <f t="shared" si="44"/>
        <v>1</v>
      </c>
      <c r="T125" s="25" t="b">
        <f t="shared" si="45"/>
        <v>1</v>
      </c>
      <c r="U125" s="25" t="b">
        <f t="shared" si="46"/>
        <v>1</v>
      </c>
      <c r="V125" s="25" t="b">
        <f t="shared" si="47"/>
        <v>1</v>
      </c>
      <c r="W125" s="25" t="b">
        <f t="shared" si="48"/>
        <v>1</v>
      </c>
      <c r="X125" s="25" t="b">
        <f t="shared" si="49"/>
        <v>1</v>
      </c>
      <c r="Y125" s="25" t="b">
        <f t="shared" si="50"/>
        <v>1</v>
      </c>
      <c r="Z125" s="25" t="b">
        <f t="shared" si="51"/>
        <v>1</v>
      </c>
      <c r="AA125" s="25" t="b">
        <f t="shared" si="52"/>
        <v>1</v>
      </c>
      <c r="AB125" s="25" t="b">
        <f t="shared" si="53"/>
        <v>1</v>
      </c>
      <c r="AC125" s="25" t="b">
        <f t="shared" si="54"/>
        <v>1</v>
      </c>
      <c r="AD125" s="25" t="b">
        <f t="shared" si="55"/>
        <v>1</v>
      </c>
      <c r="AE125" s="25" t="b">
        <f t="shared" si="56"/>
        <v>1</v>
      </c>
      <c r="AG125" s="26" t="str">
        <f t="shared" si="69"/>
        <v>N/A</v>
      </c>
      <c r="AH125" s="27" t="str">
        <f t="shared" si="70"/>
        <v>N/A</v>
      </c>
      <c r="AI125" s="26" t="str">
        <f t="shared" si="71"/>
        <v>N/A</v>
      </c>
      <c r="AJ125" s="26" t="str">
        <f t="shared" si="72"/>
        <v>N/A</v>
      </c>
      <c r="AK125" s="27" t="str">
        <f t="shared" si="73"/>
        <v>N/A</v>
      </c>
      <c r="AL125" s="26" t="str">
        <f t="shared" si="74"/>
        <v>N/A</v>
      </c>
      <c r="AN125" s="25" t="str">
        <f t="shared" si="75"/>
        <v>-</v>
      </c>
      <c r="AO125" s="25" t="str">
        <f t="shared" si="76"/>
        <v>System matches.</v>
      </c>
      <c r="AP125" s="25" t="str">
        <f t="shared" si="77"/>
        <v>-</v>
      </c>
      <c r="AQ125" s="25" t="b">
        <f t="shared" si="78"/>
        <v>0</v>
      </c>
      <c r="AR125" s="25" t="b">
        <f t="shared" ca="1" si="79"/>
        <v>0</v>
      </c>
      <c r="AS125" s="25" t="b">
        <f t="shared" si="80"/>
        <v>0</v>
      </c>
      <c r="AT125" s="25" t="b">
        <f t="shared" ca="1" si="81"/>
        <v>0</v>
      </c>
      <c r="AV125" s="23" t="str">
        <f t="shared" si="57"/>
        <v>-</v>
      </c>
      <c r="AW125" s="23" t="str">
        <f t="shared" si="58"/>
        <v>-</v>
      </c>
      <c r="AX125" s="23" t="str">
        <f t="shared" si="59"/>
        <v>-</v>
      </c>
      <c r="AY125" s="23" t="str">
        <f t="shared" si="60"/>
        <v>-</v>
      </c>
      <c r="AZ125" s="23" t="str">
        <f t="shared" si="61"/>
        <v>-</v>
      </c>
      <c r="BA125" s="23" t="str">
        <f t="shared" si="62"/>
        <v>-</v>
      </c>
      <c r="BB125" s="23" t="str">
        <f t="shared" si="63"/>
        <v>-</v>
      </c>
      <c r="BC125" s="23" t="str">
        <f t="shared" si="64"/>
        <v>-</v>
      </c>
      <c r="BD125" s="23" t="str">
        <f t="shared" si="65"/>
        <v>-</v>
      </c>
      <c r="BE125" s="23" t="str">
        <f t="shared" si="66"/>
        <v>-</v>
      </c>
      <c r="BF125" s="23" t="str">
        <f t="shared" si="67"/>
        <v>-</v>
      </c>
      <c r="BG125" s="23" t="str">
        <f t="shared" si="68"/>
        <v>-</v>
      </c>
    </row>
    <row r="126" spans="1:59" x14ac:dyDescent="0.25">
      <c r="A126" s="23"/>
      <c r="B126" s="29"/>
      <c r="C126" s="23"/>
      <c r="D126" s="23"/>
      <c r="E126" s="23"/>
      <c r="F126" s="23"/>
      <c r="G126" s="24"/>
      <c r="H126" s="24"/>
      <c r="I126" s="24"/>
      <c r="J126" s="24"/>
      <c r="K126" s="23"/>
      <c r="L126" s="24"/>
      <c r="M126" s="24"/>
      <c r="N126" s="23"/>
      <c r="O126" s="24"/>
      <c r="P126" s="24"/>
      <c r="Q126" s="25" t="b">
        <f t="shared" si="42"/>
        <v>1</v>
      </c>
      <c r="R126" s="25" t="b">
        <f t="shared" si="43"/>
        <v>1</v>
      </c>
      <c r="S126" s="25" t="b">
        <f t="shared" si="44"/>
        <v>1</v>
      </c>
      <c r="T126" s="25" t="b">
        <f t="shared" si="45"/>
        <v>1</v>
      </c>
      <c r="U126" s="25" t="b">
        <f t="shared" si="46"/>
        <v>1</v>
      </c>
      <c r="V126" s="25" t="b">
        <f t="shared" si="47"/>
        <v>1</v>
      </c>
      <c r="W126" s="25" t="b">
        <f t="shared" si="48"/>
        <v>1</v>
      </c>
      <c r="X126" s="25" t="b">
        <f t="shared" si="49"/>
        <v>1</v>
      </c>
      <c r="Y126" s="25" t="b">
        <f t="shared" si="50"/>
        <v>1</v>
      </c>
      <c r="Z126" s="25" t="b">
        <f t="shared" si="51"/>
        <v>1</v>
      </c>
      <c r="AA126" s="25" t="b">
        <f t="shared" si="52"/>
        <v>1</v>
      </c>
      <c r="AB126" s="25" t="b">
        <f t="shared" si="53"/>
        <v>1</v>
      </c>
      <c r="AC126" s="25" t="b">
        <f t="shared" si="54"/>
        <v>1</v>
      </c>
      <c r="AD126" s="25" t="b">
        <f t="shared" si="55"/>
        <v>1</v>
      </c>
      <c r="AE126" s="25" t="b">
        <f t="shared" si="56"/>
        <v>1</v>
      </c>
      <c r="AG126" s="26" t="str">
        <f t="shared" si="69"/>
        <v>N/A</v>
      </c>
      <c r="AH126" s="27" t="str">
        <f t="shared" si="70"/>
        <v>N/A</v>
      </c>
      <c r="AI126" s="26" t="str">
        <f t="shared" si="71"/>
        <v>N/A</v>
      </c>
      <c r="AJ126" s="26" t="str">
        <f t="shared" si="72"/>
        <v>N/A</v>
      </c>
      <c r="AK126" s="27" t="str">
        <f t="shared" si="73"/>
        <v>N/A</v>
      </c>
      <c r="AL126" s="26" t="str">
        <f t="shared" si="74"/>
        <v>N/A</v>
      </c>
      <c r="AN126" s="25" t="str">
        <f t="shared" si="75"/>
        <v>-</v>
      </c>
      <c r="AO126" s="25" t="str">
        <f t="shared" si="76"/>
        <v>System matches.</v>
      </c>
      <c r="AP126" s="25" t="str">
        <f t="shared" si="77"/>
        <v>-</v>
      </c>
      <c r="AQ126" s="25" t="b">
        <f t="shared" si="78"/>
        <v>0</v>
      </c>
      <c r="AR126" s="25" t="b">
        <f t="shared" ca="1" si="79"/>
        <v>0</v>
      </c>
      <c r="AS126" s="25" t="b">
        <f t="shared" si="80"/>
        <v>0</v>
      </c>
      <c r="AT126" s="25" t="b">
        <f t="shared" ca="1" si="81"/>
        <v>0</v>
      </c>
      <c r="AV126" s="23" t="str">
        <f t="shared" si="57"/>
        <v>-</v>
      </c>
      <c r="AW126" s="23" t="str">
        <f t="shared" si="58"/>
        <v>-</v>
      </c>
      <c r="AX126" s="23" t="str">
        <f t="shared" si="59"/>
        <v>-</v>
      </c>
      <c r="AY126" s="23" t="str">
        <f t="shared" si="60"/>
        <v>-</v>
      </c>
      <c r="AZ126" s="23" t="str">
        <f t="shared" si="61"/>
        <v>-</v>
      </c>
      <c r="BA126" s="23" t="str">
        <f t="shared" si="62"/>
        <v>-</v>
      </c>
      <c r="BB126" s="23" t="str">
        <f t="shared" si="63"/>
        <v>-</v>
      </c>
      <c r="BC126" s="23" t="str">
        <f t="shared" si="64"/>
        <v>-</v>
      </c>
      <c r="BD126" s="23" t="str">
        <f t="shared" si="65"/>
        <v>-</v>
      </c>
      <c r="BE126" s="23" t="str">
        <f t="shared" si="66"/>
        <v>-</v>
      </c>
      <c r="BF126" s="23" t="str">
        <f t="shared" si="67"/>
        <v>-</v>
      </c>
      <c r="BG126" s="23" t="str">
        <f t="shared" si="68"/>
        <v>-</v>
      </c>
    </row>
    <row r="127" spans="1:59" x14ac:dyDescent="0.25">
      <c r="A127" s="23"/>
      <c r="B127" s="29"/>
      <c r="C127" s="23"/>
      <c r="D127" s="23"/>
      <c r="E127" s="23"/>
      <c r="F127" s="23"/>
      <c r="G127" s="24"/>
      <c r="H127" s="24"/>
      <c r="I127" s="24"/>
      <c r="J127" s="24"/>
      <c r="K127" s="23"/>
      <c r="L127" s="24"/>
      <c r="M127" s="24"/>
      <c r="N127" s="23"/>
      <c r="O127" s="24"/>
      <c r="P127" s="24"/>
      <c r="Q127" s="25" t="b">
        <f t="shared" si="42"/>
        <v>1</v>
      </c>
      <c r="R127" s="25" t="b">
        <f t="shared" si="43"/>
        <v>1</v>
      </c>
      <c r="S127" s="25" t="b">
        <f t="shared" si="44"/>
        <v>1</v>
      </c>
      <c r="T127" s="25" t="b">
        <f t="shared" si="45"/>
        <v>1</v>
      </c>
      <c r="U127" s="25" t="b">
        <f t="shared" si="46"/>
        <v>1</v>
      </c>
      <c r="V127" s="25" t="b">
        <f t="shared" si="47"/>
        <v>1</v>
      </c>
      <c r="W127" s="25" t="b">
        <f t="shared" si="48"/>
        <v>1</v>
      </c>
      <c r="X127" s="25" t="b">
        <f t="shared" si="49"/>
        <v>1</v>
      </c>
      <c r="Y127" s="25" t="b">
        <f t="shared" si="50"/>
        <v>1</v>
      </c>
      <c r="Z127" s="25" t="b">
        <f t="shared" si="51"/>
        <v>1</v>
      </c>
      <c r="AA127" s="25" t="b">
        <f t="shared" si="52"/>
        <v>1</v>
      </c>
      <c r="AB127" s="25" t="b">
        <f t="shared" si="53"/>
        <v>1</v>
      </c>
      <c r="AC127" s="25" t="b">
        <f t="shared" si="54"/>
        <v>1</v>
      </c>
      <c r="AD127" s="25" t="b">
        <f t="shared" si="55"/>
        <v>1</v>
      </c>
      <c r="AE127" s="25" t="b">
        <f t="shared" si="56"/>
        <v>1</v>
      </c>
      <c r="AG127" s="26" t="str">
        <f t="shared" si="69"/>
        <v>N/A</v>
      </c>
      <c r="AH127" s="27" t="str">
        <f t="shared" si="70"/>
        <v>N/A</v>
      </c>
      <c r="AI127" s="26" t="str">
        <f t="shared" si="71"/>
        <v>N/A</v>
      </c>
      <c r="AJ127" s="26" t="str">
        <f t="shared" si="72"/>
        <v>N/A</v>
      </c>
      <c r="AK127" s="27" t="str">
        <f t="shared" si="73"/>
        <v>N/A</v>
      </c>
      <c r="AL127" s="26" t="str">
        <f t="shared" si="74"/>
        <v>N/A</v>
      </c>
      <c r="AN127" s="25" t="str">
        <f t="shared" si="75"/>
        <v>-</v>
      </c>
      <c r="AO127" s="25" t="str">
        <f t="shared" si="76"/>
        <v>System matches.</v>
      </c>
      <c r="AP127" s="25" t="str">
        <f t="shared" si="77"/>
        <v>-</v>
      </c>
      <c r="AQ127" s="25" t="b">
        <f t="shared" si="78"/>
        <v>0</v>
      </c>
      <c r="AR127" s="25" t="b">
        <f t="shared" ca="1" si="79"/>
        <v>0</v>
      </c>
      <c r="AS127" s="25" t="b">
        <f t="shared" si="80"/>
        <v>0</v>
      </c>
      <c r="AT127" s="25" t="b">
        <f t="shared" ca="1" si="81"/>
        <v>0</v>
      </c>
      <c r="AV127" s="23" t="str">
        <f t="shared" si="57"/>
        <v>-</v>
      </c>
      <c r="AW127" s="23" t="str">
        <f t="shared" si="58"/>
        <v>-</v>
      </c>
      <c r="AX127" s="23" t="str">
        <f t="shared" si="59"/>
        <v>-</v>
      </c>
      <c r="AY127" s="23" t="str">
        <f t="shared" si="60"/>
        <v>-</v>
      </c>
      <c r="AZ127" s="23" t="str">
        <f t="shared" si="61"/>
        <v>-</v>
      </c>
      <c r="BA127" s="23" t="str">
        <f t="shared" si="62"/>
        <v>-</v>
      </c>
      <c r="BB127" s="23" t="str">
        <f t="shared" si="63"/>
        <v>-</v>
      </c>
      <c r="BC127" s="23" t="str">
        <f t="shared" si="64"/>
        <v>-</v>
      </c>
      <c r="BD127" s="23" t="str">
        <f t="shared" si="65"/>
        <v>-</v>
      </c>
      <c r="BE127" s="23" t="str">
        <f t="shared" si="66"/>
        <v>-</v>
      </c>
      <c r="BF127" s="23" t="str">
        <f t="shared" si="67"/>
        <v>-</v>
      </c>
      <c r="BG127" s="23" t="str">
        <f t="shared" si="68"/>
        <v>-</v>
      </c>
    </row>
    <row r="128" spans="1:59" x14ac:dyDescent="0.25">
      <c r="A128" s="23"/>
      <c r="B128" s="29"/>
      <c r="C128" s="23"/>
      <c r="D128" s="23"/>
      <c r="E128" s="23"/>
      <c r="F128" s="23"/>
      <c r="G128" s="24"/>
      <c r="H128" s="24"/>
      <c r="I128" s="24"/>
      <c r="J128" s="24"/>
      <c r="K128" s="23"/>
      <c r="L128" s="24"/>
      <c r="M128" s="24"/>
      <c r="N128" s="23"/>
      <c r="O128" s="24"/>
      <c r="P128" s="24"/>
      <c r="Q128" s="25" t="b">
        <f t="shared" si="42"/>
        <v>1</v>
      </c>
      <c r="R128" s="25" t="b">
        <f t="shared" si="43"/>
        <v>1</v>
      </c>
      <c r="S128" s="25" t="b">
        <f t="shared" si="44"/>
        <v>1</v>
      </c>
      <c r="T128" s="25" t="b">
        <f t="shared" si="45"/>
        <v>1</v>
      </c>
      <c r="U128" s="25" t="b">
        <f t="shared" si="46"/>
        <v>1</v>
      </c>
      <c r="V128" s="25" t="b">
        <f t="shared" si="47"/>
        <v>1</v>
      </c>
      <c r="W128" s="25" t="b">
        <f t="shared" si="48"/>
        <v>1</v>
      </c>
      <c r="X128" s="25" t="b">
        <f t="shared" si="49"/>
        <v>1</v>
      </c>
      <c r="Y128" s="25" t="b">
        <f t="shared" si="50"/>
        <v>1</v>
      </c>
      <c r="Z128" s="25" t="b">
        <f t="shared" si="51"/>
        <v>1</v>
      </c>
      <c r="AA128" s="25" t="b">
        <f t="shared" si="52"/>
        <v>1</v>
      </c>
      <c r="AB128" s="25" t="b">
        <f t="shared" si="53"/>
        <v>1</v>
      </c>
      <c r="AC128" s="25" t="b">
        <f t="shared" si="54"/>
        <v>1</v>
      </c>
      <c r="AD128" s="25" t="b">
        <f t="shared" si="55"/>
        <v>1</v>
      </c>
      <c r="AE128" s="25" t="b">
        <f t="shared" si="56"/>
        <v>1</v>
      </c>
      <c r="AG128" s="26" t="str">
        <f t="shared" si="69"/>
        <v>N/A</v>
      </c>
      <c r="AH128" s="27" t="str">
        <f t="shared" si="70"/>
        <v>N/A</v>
      </c>
      <c r="AI128" s="26" t="str">
        <f t="shared" si="71"/>
        <v>N/A</v>
      </c>
      <c r="AJ128" s="26" t="str">
        <f t="shared" si="72"/>
        <v>N/A</v>
      </c>
      <c r="AK128" s="27" t="str">
        <f t="shared" si="73"/>
        <v>N/A</v>
      </c>
      <c r="AL128" s="26" t="str">
        <f t="shared" si="74"/>
        <v>N/A</v>
      </c>
      <c r="AN128" s="25" t="str">
        <f t="shared" si="75"/>
        <v>-</v>
      </c>
      <c r="AO128" s="25" t="str">
        <f t="shared" si="76"/>
        <v>System matches.</v>
      </c>
      <c r="AP128" s="25" t="str">
        <f t="shared" si="77"/>
        <v>-</v>
      </c>
      <c r="AQ128" s="25" t="b">
        <f t="shared" si="78"/>
        <v>0</v>
      </c>
      <c r="AR128" s="25" t="b">
        <f t="shared" ca="1" si="79"/>
        <v>0</v>
      </c>
      <c r="AS128" s="25" t="b">
        <f t="shared" si="80"/>
        <v>0</v>
      </c>
      <c r="AT128" s="25" t="b">
        <f t="shared" ca="1" si="81"/>
        <v>0</v>
      </c>
      <c r="AV128" s="23" t="str">
        <f t="shared" si="57"/>
        <v>-</v>
      </c>
      <c r="AW128" s="23" t="str">
        <f t="shared" si="58"/>
        <v>-</v>
      </c>
      <c r="AX128" s="23" t="str">
        <f t="shared" si="59"/>
        <v>-</v>
      </c>
      <c r="AY128" s="23" t="str">
        <f t="shared" si="60"/>
        <v>-</v>
      </c>
      <c r="AZ128" s="23" t="str">
        <f t="shared" si="61"/>
        <v>-</v>
      </c>
      <c r="BA128" s="23" t="str">
        <f t="shared" si="62"/>
        <v>-</v>
      </c>
      <c r="BB128" s="23" t="str">
        <f t="shared" si="63"/>
        <v>-</v>
      </c>
      <c r="BC128" s="23" t="str">
        <f t="shared" si="64"/>
        <v>-</v>
      </c>
      <c r="BD128" s="23" t="str">
        <f t="shared" si="65"/>
        <v>-</v>
      </c>
      <c r="BE128" s="23" t="str">
        <f t="shared" si="66"/>
        <v>-</v>
      </c>
      <c r="BF128" s="23" t="str">
        <f t="shared" si="67"/>
        <v>-</v>
      </c>
      <c r="BG128" s="23" t="str">
        <f t="shared" si="68"/>
        <v>-</v>
      </c>
    </row>
    <row r="129" spans="1:59" x14ac:dyDescent="0.25">
      <c r="A129" s="23"/>
      <c r="B129" s="29"/>
      <c r="C129" s="23"/>
      <c r="D129" s="23"/>
      <c r="E129" s="23"/>
      <c r="F129" s="23"/>
      <c r="G129" s="24"/>
      <c r="H129" s="24"/>
      <c r="I129" s="24"/>
      <c r="J129" s="24"/>
      <c r="K129" s="23"/>
      <c r="L129" s="24"/>
      <c r="M129" s="24"/>
      <c r="N129" s="23"/>
      <c r="O129" s="24"/>
      <c r="P129" s="24"/>
      <c r="Q129" s="25" t="b">
        <f t="shared" si="42"/>
        <v>1</v>
      </c>
      <c r="R129" s="25" t="b">
        <f t="shared" si="43"/>
        <v>1</v>
      </c>
      <c r="S129" s="25" t="b">
        <f t="shared" si="44"/>
        <v>1</v>
      </c>
      <c r="T129" s="25" t="b">
        <f t="shared" si="45"/>
        <v>1</v>
      </c>
      <c r="U129" s="25" t="b">
        <f t="shared" si="46"/>
        <v>1</v>
      </c>
      <c r="V129" s="25" t="b">
        <f t="shared" si="47"/>
        <v>1</v>
      </c>
      <c r="W129" s="25" t="b">
        <f t="shared" si="48"/>
        <v>1</v>
      </c>
      <c r="X129" s="25" t="b">
        <f t="shared" si="49"/>
        <v>1</v>
      </c>
      <c r="Y129" s="25" t="b">
        <f t="shared" si="50"/>
        <v>1</v>
      </c>
      <c r="Z129" s="25" t="b">
        <f t="shared" si="51"/>
        <v>1</v>
      </c>
      <c r="AA129" s="25" t="b">
        <f t="shared" si="52"/>
        <v>1</v>
      </c>
      <c r="AB129" s="25" t="b">
        <f t="shared" si="53"/>
        <v>1</v>
      </c>
      <c r="AC129" s="25" t="b">
        <f t="shared" si="54"/>
        <v>1</v>
      </c>
      <c r="AD129" s="25" t="b">
        <f t="shared" si="55"/>
        <v>1</v>
      </c>
      <c r="AE129" s="25" t="b">
        <f t="shared" si="56"/>
        <v>1</v>
      </c>
      <c r="AG129" s="26" t="str">
        <f t="shared" si="69"/>
        <v>N/A</v>
      </c>
      <c r="AH129" s="27" t="str">
        <f t="shared" si="70"/>
        <v>N/A</v>
      </c>
      <c r="AI129" s="26" t="str">
        <f t="shared" si="71"/>
        <v>N/A</v>
      </c>
      <c r="AJ129" s="26" t="str">
        <f t="shared" si="72"/>
        <v>N/A</v>
      </c>
      <c r="AK129" s="27" t="str">
        <f t="shared" si="73"/>
        <v>N/A</v>
      </c>
      <c r="AL129" s="26" t="str">
        <f t="shared" si="74"/>
        <v>N/A</v>
      </c>
      <c r="AN129" s="25" t="str">
        <f t="shared" si="75"/>
        <v>-</v>
      </c>
      <c r="AO129" s="25" t="str">
        <f t="shared" si="76"/>
        <v>System matches.</v>
      </c>
      <c r="AP129" s="25" t="str">
        <f t="shared" si="77"/>
        <v>-</v>
      </c>
      <c r="AQ129" s="25" t="b">
        <f t="shared" si="78"/>
        <v>0</v>
      </c>
      <c r="AR129" s="25" t="b">
        <f t="shared" ca="1" si="79"/>
        <v>0</v>
      </c>
      <c r="AS129" s="25" t="b">
        <f t="shared" si="80"/>
        <v>0</v>
      </c>
      <c r="AT129" s="25" t="b">
        <f t="shared" ca="1" si="81"/>
        <v>0</v>
      </c>
      <c r="AV129" s="23" t="str">
        <f t="shared" si="57"/>
        <v>-</v>
      </c>
      <c r="AW129" s="23" t="str">
        <f t="shared" si="58"/>
        <v>-</v>
      </c>
      <c r="AX129" s="23" t="str">
        <f t="shared" si="59"/>
        <v>-</v>
      </c>
      <c r="AY129" s="23" t="str">
        <f t="shared" si="60"/>
        <v>-</v>
      </c>
      <c r="AZ129" s="23" t="str">
        <f t="shared" si="61"/>
        <v>-</v>
      </c>
      <c r="BA129" s="23" t="str">
        <f t="shared" si="62"/>
        <v>-</v>
      </c>
      <c r="BB129" s="23" t="str">
        <f t="shared" si="63"/>
        <v>-</v>
      </c>
      <c r="BC129" s="23" t="str">
        <f t="shared" si="64"/>
        <v>-</v>
      </c>
      <c r="BD129" s="23" t="str">
        <f t="shared" si="65"/>
        <v>-</v>
      </c>
      <c r="BE129" s="23" t="str">
        <f t="shared" si="66"/>
        <v>-</v>
      </c>
      <c r="BF129" s="23" t="str">
        <f t="shared" si="67"/>
        <v>-</v>
      </c>
      <c r="BG129" s="23" t="str">
        <f t="shared" si="68"/>
        <v>-</v>
      </c>
    </row>
    <row r="130" spans="1:59" x14ac:dyDescent="0.25">
      <c r="A130" s="23"/>
      <c r="B130" s="29"/>
      <c r="C130" s="23"/>
      <c r="D130" s="23"/>
      <c r="E130" s="23"/>
      <c r="F130" s="23"/>
      <c r="G130" s="24"/>
      <c r="H130" s="24"/>
      <c r="I130" s="24"/>
      <c r="J130" s="24"/>
      <c r="K130" s="23"/>
      <c r="L130" s="24"/>
      <c r="M130" s="24"/>
      <c r="N130" s="23"/>
      <c r="O130" s="24"/>
      <c r="P130" s="24"/>
      <c r="Q130" s="25" t="b">
        <f t="shared" ref="Q130:Q193" si="82">A130=A131</f>
        <v>1</v>
      </c>
      <c r="R130" s="25" t="b">
        <f t="shared" ref="R130:R193" si="83">B130=B131</f>
        <v>1</v>
      </c>
      <c r="S130" s="25" t="b">
        <f t="shared" ref="S130:S193" si="84">C130=C131</f>
        <v>1</v>
      </c>
      <c r="T130" s="25" t="b">
        <f t="shared" ref="T130:T193" si="85">D130=D131</f>
        <v>1</v>
      </c>
      <c r="U130" s="25" t="b">
        <f t="shared" ref="U130:U193" si="86">E130=E131</f>
        <v>1</v>
      </c>
      <c r="V130" s="25" t="b">
        <f t="shared" ref="V130:V193" si="87">F130=F131</f>
        <v>1</v>
      </c>
      <c r="W130" s="25" t="b">
        <f t="shared" ref="W130:W193" si="88">G130=G131</f>
        <v>1</v>
      </c>
      <c r="X130" s="25" t="b">
        <f t="shared" ref="X130:X193" si="89">H130=H131</f>
        <v>1</v>
      </c>
      <c r="Y130" s="25" t="b">
        <f t="shared" ref="Y130:Y193" si="90">I130=I131</f>
        <v>1</v>
      </c>
      <c r="Z130" s="25" t="b">
        <f t="shared" ref="Z130:Z193" si="91">J130=J131</f>
        <v>1</v>
      </c>
      <c r="AA130" s="25" t="b">
        <f t="shared" ref="AA130:AA193" si="92">K130=K131</f>
        <v>1</v>
      </c>
      <c r="AB130" s="25" t="b">
        <f t="shared" ref="AB130:AB193" si="93">L130=L131</f>
        <v>1</v>
      </c>
      <c r="AC130" s="25" t="b">
        <f t="shared" ref="AC130:AC193" si="94">M130=M131</f>
        <v>1</v>
      </c>
      <c r="AD130" s="25" t="b">
        <f t="shared" ref="AD130:AD193" si="95">N130=N131</f>
        <v>1</v>
      </c>
      <c r="AE130" s="25" t="b">
        <f t="shared" ref="AE130:AE193" si="96">O130=O131</f>
        <v>1</v>
      </c>
      <c r="AG130" s="26" t="str">
        <f t="shared" si="69"/>
        <v>N/A</v>
      </c>
      <c r="AH130" s="27" t="str">
        <f t="shared" si="70"/>
        <v>N/A</v>
      </c>
      <c r="AI130" s="26" t="str">
        <f t="shared" si="71"/>
        <v>N/A</v>
      </c>
      <c r="AJ130" s="26" t="str">
        <f t="shared" si="72"/>
        <v>N/A</v>
      </c>
      <c r="AK130" s="27" t="str">
        <f t="shared" si="73"/>
        <v>N/A</v>
      </c>
      <c r="AL130" s="26" t="str">
        <f t="shared" si="74"/>
        <v>N/A</v>
      </c>
      <c r="AN130" s="25" t="str">
        <f t="shared" si="75"/>
        <v>-</v>
      </c>
      <c r="AO130" s="25" t="str">
        <f t="shared" si="76"/>
        <v>System matches.</v>
      </c>
      <c r="AP130" s="25" t="str">
        <f t="shared" si="77"/>
        <v>-</v>
      </c>
      <c r="AQ130" s="25" t="b">
        <f t="shared" si="78"/>
        <v>0</v>
      </c>
      <c r="AR130" s="25" t="b">
        <f t="shared" ca="1" si="79"/>
        <v>0</v>
      </c>
      <c r="AS130" s="25" t="b">
        <f t="shared" si="80"/>
        <v>0</v>
      </c>
      <c r="AT130" s="25" t="b">
        <f t="shared" ca="1" si="81"/>
        <v>0</v>
      </c>
      <c r="AV130" s="23" t="str">
        <f t="shared" ref="AV130:AV193" si="97">IF(OR($Q130=TRUE,$R130=FALSE,$U130=FALSE),"-",IF(T130=FALSE,(CONCATENATE(D$1," doesn't match.")),"-"))</f>
        <v>-</v>
      </c>
      <c r="AW130" s="23" t="str">
        <f t="shared" ref="AW130:AW193" si="98">IF(OR($Q130=TRUE,$R130=FALSE,$U130=FALSE),"-",IF(U130=FALSE,(CONCATENATE(E$1," doesn't match.")),"-"))</f>
        <v>-</v>
      </c>
      <c r="AX130" s="23" t="str">
        <f t="shared" ref="AX130:AX193" si="99">IF(OR($Q130=TRUE,$R130=FALSE,$U130=FALSE),"-",IF(V130=FALSE,(CONCATENATE(F$1," doesn't match.")),"-"))</f>
        <v>-</v>
      </c>
      <c r="AY130" s="23" t="str">
        <f t="shared" ref="AY130:AY193" si="100">IF(OR($Q130=TRUE,$R130=FALSE,$U130=FALSE),"-",IF(W130=FALSE,(CONCATENATE(G$1," doesn't match.")),"-"))</f>
        <v>-</v>
      </c>
      <c r="AZ130" s="23" t="str">
        <f t="shared" ref="AZ130:AZ193" si="101">IF(OR($Q130=TRUE,$R130=FALSE,$U130=FALSE),"-",IF(X130=FALSE,(CONCATENATE(H$1," doesn't match.")),"-"))</f>
        <v>-</v>
      </c>
      <c r="BA130" s="23" t="str">
        <f t="shared" ref="BA130:BA193" si="102">IF(OR($Q130=TRUE,$R130=FALSE,$U130=FALSE),"-",IF(Y130=FALSE,(CONCATENATE(I$1," doesn't match.")),"-"))</f>
        <v>-</v>
      </c>
      <c r="BB130" s="23" t="str">
        <f t="shared" ref="BB130:BB193" si="103">IF(OR($Q130=TRUE,$R130=FALSE,$U130=FALSE),"-",IF(Z130=FALSE,(CONCATENATE(J$1," doesn't match.")),"-"))</f>
        <v>-</v>
      </c>
      <c r="BC130" s="23" t="str">
        <f t="shared" ref="BC130:BC193" si="104">IF(OR($Q130=TRUE,$R130=FALSE,$U130=FALSE),"-",IF(AA130=FALSE,(CONCATENATE(K$1," doesn't match.")),"-"))</f>
        <v>-</v>
      </c>
      <c r="BD130" s="23" t="str">
        <f t="shared" ref="BD130:BD193" si="105">IF(OR($Q130=TRUE,$R130=FALSE,$U130=FALSE),"-",IF(AB130=FALSE,(CONCATENATE(L$1," doesn't match.")),"-"))</f>
        <v>-</v>
      </c>
      <c r="BE130" s="23" t="str">
        <f t="shared" ref="BE130:BE193" si="106">IF(OR($Q130=TRUE,$R130=FALSE,$U130=FALSE),"-",IF(AC130=FALSE,(CONCATENATE(M$1," doesn't match.")),"-"))</f>
        <v>-</v>
      </c>
      <c r="BF130" s="23" t="str">
        <f t="shared" ref="BF130:BF193" si="107">IF(OR($Q130=TRUE,$R130=FALSE,$U130=FALSE),"-",IF(AD130=FALSE,(CONCATENATE(N$1," doesn't match.")),"-"))</f>
        <v>-</v>
      </c>
      <c r="BG130" s="23" t="str">
        <f t="shared" ref="BG130:BG193" si="108">IF(OR($Q130=TRUE,$R130=FALSE,$U130=FALSE),"-",IF(AE130=FALSE,(CONCATENATE(O$1," doesn't match.")),"-"))</f>
        <v>-</v>
      </c>
    </row>
    <row r="131" spans="1:59" x14ac:dyDescent="0.25">
      <c r="A131" s="23"/>
      <c r="B131" s="29"/>
      <c r="C131" s="23"/>
      <c r="D131" s="23"/>
      <c r="E131" s="23"/>
      <c r="F131" s="23"/>
      <c r="G131" s="24"/>
      <c r="H131" s="24"/>
      <c r="I131" s="24"/>
      <c r="J131" s="24"/>
      <c r="K131" s="23"/>
      <c r="L131" s="24"/>
      <c r="M131" s="24"/>
      <c r="N131" s="23"/>
      <c r="O131" s="24"/>
      <c r="P131" s="24"/>
      <c r="Q131" s="25" t="b">
        <f t="shared" si="82"/>
        <v>1</v>
      </c>
      <c r="R131" s="25" t="b">
        <f t="shared" si="83"/>
        <v>1</v>
      </c>
      <c r="S131" s="25" t="b">
        <f t="shared" si="84"/>
        <v>1</v>
      </c>
      <c r="T131" s="25" t="b">
        <f t="shared" si="85"/>
        <v>1</v>
      </c>
      <c r="U131" s="25" t="b">
        <f t="shared" si="86"/>
        <v>1</v>
      </c>
      <c r="V131" s="25" t="b">
        <f t="shared" si="87"/>
        <v>1</v>
      </c>
      <c r="W131" s="25" t="b">
        <f t="shared" si="88"/>
        <v>1</v>
      </c>
      <c r="X131" s="25" t="b">
        <f t="shared" si="89"/>
        <v>1</v>
      </c>
      <c r="Y131" s="25" t="b">
        <f t="shared" si="90"/>
        <v>1</v>
      </c>
      <c r="Z131" s="25" t="b">
        <f t="shared" si="91"/>
        <v>1</v>
      </c>
      <c r="AA131" s="25" t="b">
        <f t="shared" si="92"/>
        <v>1</v>
      </c>
      <c r="AB131" s="25" t="b">
        <f t="shared" si="93"/>
        <v>1</v>
      </c>
      <c r="AC131" s="25" t="b">
        <f t="shared" si="94"/>
        <v>1</v>
      </c>
      <c r="AD131" s="25" t="b">
        <f t="shared" si="95"/>
        <v>1</v>
      </c>
      <c r="AE131" s="25" t="b">
        <f t="shared" si="96"/>
        <v>1</v>
      </c>
      <c r="AG131" s="26" t="str">
        <f t="shared" ref="AG131:AG194" si="109">IF(ISBLANK($E131),"N/A",$E131)</f>
        <v>N/A</v>
      </c>
      <c r="AH131" s="27" t="str">
        <f t="shared" ref="AH131:AH194" si="110">IF(ISBLANK($A131),"N/A",$A131)</f>
        <v>N/A</v>
      </c>
      <c r="AI131" s="26" t="str">
        <f t="shared" ref="AI131:AI194" si="111">IF(ISBLANK($B131),"N/A",$B131)</f>
        <v>N/A</v>
      </c>
      <c r="AJ131" s="26" t="str">
        <f t="shared" ref="AJ131:AJ194" si="112">IF(ISBLANK($B132),"N/A",$B132)</f>
        <v>N/A</v>
      </c>
      <c r="AK131" s="27" t="str">
        <f t="shared" ref="AK131:AK194" si="113">IF(ISBLANK($A132),"N/A",$A132)</f>
        <v>N/A</v>
      </c>
      <c r="AL131" s="26" t="str">
        <f t="shared" ref="AL131:AL194" si="114">IF(ISBLANK($E132),"N/A",$E132)</f>
        <v>N/A</v>
      </c>
      <c r="AN131" s="25" t="str">
        <f t="shared" ref="AN131:AN194" si="115">IF($R131=FALSE,"Matter doesn't match.","-")</f>
        <v>-</v>
      </c>
      <c r="AO131" s="25" t="str">
        <f t="shared" ref="AO131:AO194" si="116">IF($Q131=TRUE,"System matches.","-")</f>
        <v>System matches.</v>
      </c>
      <c r="AP131" s="25" t="str">
        <f t="shared" ref="AP131:AP194" si="117">IF($U131=FALSE,"Action due doesn't match.","-")</f>
        <v>-</v>
      </c>
      <c r="AQ131" s="25" t="b">
        <f t="shared" ref="AQ131:AQ194" si="118">IF(AND($R131=TRUE,$X131=TRUE,$T131=FALSE,$Q131=FALSE),TRUE,FALSE)</f>
        <v>0</v>
      </c>
      <c r="AR131" s="25" t="b">
        <f t="shared" ref="AR131:AR194" ca="1" si="119">IF(OFFSET($AQ131,-1,0)=TRUE,TRUE,FALSE)</f>
        <v>0</v>
      </c>
      <c r="AS131" s="25" t="b">
        <f t="shared" ref="AS131:AS194" si="120">IF(AND($R131=TRUE,$U131=TRUE,$T131=FALSE,$Q131=FALSE),TRUE,FALSE)</f>
        <v>0</v>
      </c>
      <c r="AT131" s="25" t="b">
        <f t="shared" ref="AT131:AT194" ca="1" si="121">IF(OFFSET($AS131,-1,0)=TRUE,TRUE,FALSE)</f>
        <v>0</v>
      </c>
      <c r="AV131" s="23" t="str">
        <f t="shared" si="97"/>
        <v>-</v>
      </c>
      <c r="AW131" s="23" t="str">
        <f t="shared" si="98"/>
        <v>-</v>
      </c>
      <c r="AX131" s="23" t="str">
        <f t="shared" si="99"/>
        <v>-</v>
      </c>
      <c r="AY131" s="23" t="str">
        <f t="shared" si="100"/>
        <v>-</v>
      </c>
      <c r="AZ131" s="23" t="str">
        <f t="shared" si="101"/>
        <v>-</v>
      </c>
      <c r="BA131" s="23" t="str">
        <f t="shared" si="102"/>
        <v>-</v>
      </c>
      <c r="BB131" s="23" t="str">
        <f t="shared" si="103"/>
        <v>-</v>
      </c>
      <c r="BC131" s="23" t="str">
        <f t="shared" si="104"/>
        <v>-</v>
      </c>
      <c r="BD131" s="23" t="str">
        <f t="shared" si="105"/>
        <v>-</v>
      </c>
      <c r="BE131" s="23" t="str">
        <f t="shared" si="106"/>
        <v>-</v>
      </c>
      <c r="BF131" s="23" t="str">
        <f t="shared" si="107"/>
        <v>-</v>
      </c>
      <c r="BG131" s="23" t="str">
        <f t="shared" si="108"/>
        <v>-</v>
      </c>
    </row>
    <row r="132" spans="1:59" x14ac:dyDescent="0.25">
      <c r="A132" s="23"/>
      <c r="B132" s="29"/>
      <c r="C132" s="23"/>
      <c r="D132" s="23"/>
      <c r="E132" s="23"/>
      <c r="F132" s="23"/>
      <c r="G132" s="24"/>
      <c r="H132" s="24"/>
      <c r="I132" s="24"/>
      <c r="J132" s="24"/>
      <c r="K132" s="23"/>
      <c r="L132" s="24"/>
      <c r="M132" s="24"/>
      <c r="N132" s="23"/>
      <c r="O132" s="24"/>
      <c r="P132" s="24"/>
      <c r="Q132" s="25" t="b">
        <f t="shared" si="82"/>
        <v>1</v>
      </c>
      <c r="R132" s="25" t="b">
        <f t="shared" si="83"/>
        <v>1</v>
      </c>
      <c r="S132" s="25" t="b">
        <f t="shared" si="84"/>
        <v>1</v>
      </c>
      <c r="T132" s="25" t="b">
        <f t="shared" si="85"/>
        <v>1</v>
      </c>
      <c r="U132" s="25" t="b">
        <f t="shared" si="86"/>
        <v>1</v>
      </c>
      <c r="V132" s="25" t="b">
        <f t="shared" si="87"/>
        <v>1</v>
      </c>
      <c r="W132" s="25" t="b">
        <f t="shared" si="88"/>
        <v>1</v>
      </c>
      <c r="X132" s="25" t="b">
        <f t="shared" si="89"/>
        <v>1</v>
      </c>
      <c r="Y132" s="25" t="b">
        <f t="shared" si="90"/>
        <v>1</v>
      </c>
      <c r="Z132" s="25" t="b">
        <f t="shared" si="91"/>
        <v>1</v>
      </c>
      <c r="AA132" s="25" t="b">
        <f t="shared" si="92"/>
        <v>1</v>
      </c>
      <c r="AB132" s="25" t="b">
        <f t="shared" si="93"/>
        <v>1</v>
      </c>
      <c r="AC132" s="25" t="b">
        <f t="shared" si="94"/>
        <v>1</v>
      </c>
      <c r="AD132" s="25" t="b">
        <f t="shared" si="95"/>
        <v>1</v>
      </c>
      <c r="AE132" s="25" t="b">
        <f t="shared" si="96"/>
        <v>1</v>
      </c>
      <c r="AG132" s="26" t="str">
        <f t="shared" si="109"/>
        <v>N/A</v>
      </c>
      <c r="AH132" s="27" t="str">
        <f t="shared" si="110"/>
        <v>N/A</v>
      </c>
      <c r="AI132" s="26" t="str">
        <f t="shared" si="111"/>
        <v>N/A</v>
      </c>
      <c r="AJ132" s="26" t="str">
        <f t="shared" si="112"/>
        <v>N/A</v>
      </c>
      <c r="AK132" s="27" t="str">
        <f t="shared" si="113"/>
        <v>N/A</v>
      </c>
      <c r="AL132" s="26" t="str">
        <f t="shared" si="114"/>
        <v>N/A</v>
      </c>
      <c r="AN132" s="25" t="str">
        <f t="shared" si="115"/>
        <v>-</v>
      </c>
      <c r="AO132" s="25" t="str">
        <f t="shared" si="116"/>
        <v>System matches.</v>
      </c>
      <c r="AP132" s="25" t="str">
        <f t="shared" si="117"/>
        <v>-</v>
      </c>
      <c r="AQ132" s="25" t="b">
        <f t="shared" si="118"/>
        <v>0</v>
      </c>
      <c r="AR132" s="25" t="b">
        <f t="shared" ca="1" si="119"/>
        <v>0</v>
      </c>
      <c r="AS132" s="25" t="b">
        <f t="shared" si="120"/>
        <v>0</v>
      </c>
      <c r="AT132" s="25" t="b">
        <f t="shared" ca="1" si="121"/>
        <v>0</v>
      </c>
      <c r="AV132" s="23" t="str">
        <f t="shared" si="97"/>
        <v>-</v>
      </c>
      <c r="AW132" s="23" t="str">
        <f t="shared" si="98"/>
        <v>-</v>
      </c>
      <c r="AX132" s="23" t="str">
        <f t="shared" si="99"/>
        <v>-</v>
      </c>
      <c r="AY132" s="23" t="str">
        <f t="shared" si="100"/>
        <v>-</v>
      </c>
      <c r="AZ132" s="23" t="str">
        <f t="shared" si="101"/>
        <v>-</v>
      </c>
      <c r="BA132" s="23" t="str">
        <f t="shared" si="102"/>
        <v>-</v>
      </c>
      <c r="BB132" s="23" t="str">
        <f t="shared" si="103"/>
        <v>-</v>
      </c>
      <c r="BC132" s="23" t="str">
        <f t="shared" si="104"/>
        <v>-</v>
      </c>
      <c r="BD132" s="23" t="str">
        <f t="shared" si="105"/>
        <v>-</v>
      </c>
      <c r="BE132" s="23" t="str">
        <f t="shared" si="106"/>
        <v>-</v>
      </c>
      <c r="BF132" s="23" t="str">
        <f t="shared" si="107"/>
        <v>-</v>
      </c>
      <c r="BG132" s="23" t="str">
        <f t="shared" si="108"/>
        <v>-</v>
      </c>
    </row>
    <row r="133" spans="1:59" x14ac:dyDescent="0.25">
      <c r="A133" s="23"/>
      <c r="B133" s="29"/>
      <c r="C133" s="23"/>
      <c r="D133" s="23"/>
      <c r="E133" s="23"/>
      <c r="F133" s="23"/>
      <c r="G133" s="24"/>
      <c r="H133" s="24"/>
      <c r="I133" s="24"/>
      <c r="J133" s="24"/>
      <c r="K133" s="23"/>
      <c r="L133" s="24"/>
      <c r="M133" s="24"/>
      <c r="N133" s="23"/>
      <c r="O133" s="24"/>
      <c r="P133" s="24"/>
      <c r="Q133" s="25" t="b">
        <f t="shared" si="82"/>
        <v>1</v>
      </c>
      <c r="R133" s="25" t="b">
        <f t="shared" si="83"/>
        <v>1</v>
      </c>
      <c r="S133" s="25" t="b">
        <f t="shared" si="84"/>
        <v>1</v>
      </c>
      <c r="T133" s="25" t="b">
        <f t="shared" si="85"/>
        <v>1</v>
      </c>
      <c r="U133" s="25" t="b">
        <f t="shared" si="86"/>
        <v>1</v>
      </c>
      <c r="V133" s="25" t="b">
        <f t="shared" si="87"/>
        <v>1</v>
      </c>
      <c r="W133" s="25" t="b">
        <f t="shared" si="88"/>
        <v>1</v>
      </c>
      <c r="X133" s="25" t="b">
        <f t="shared" si="89"/>
        <v>1</v>
      </c>
      <c r="Y133" s="25" t="b">
        <f t="shared" si="90"/>
        <v>1</v>
      </c>
      <c r="Z133" s="25" t="b">
        <f t="shared" si="91"/>
        <v>1</v>
      </c>
      <c r="AA133" s="25" t="b">
        <f t="shared" si="92"/>
        <v>1</v>
      </c>
      <c r="AB133" s="25" t="b">
        <f t="shared" si="93"/>
        <v>1</v>
      </c>
      <c r="AC133" s="25" t="b">
        <f t="shared" si="94"/>
        <v>1</v>
      </c>
      <c r="AD133" s="25" t="b">
        <f t="shared" si="95"/>
        <v>1</v>
      </c>
      <c r="AE133" s="25" t="b">
        <f t="shared" si="96"/>
        <v>1</v>
      </c>
      <c r="AG133" s="26" t="str">
        <f t="shared" si="109"/>
        <v>N/A</v>
      </c>
      <c r="AH133" s="27" t="str">
        <f t="shared" si="110"/>
        <v>N/A</v>
      </c>
      <c r="AI133" s="26" t="str">
        <f t="shared" si="111"/>
        <v>N/A</v>
      </c>
      <c r="AJ133" s="26" t="str">
        <f t="shared" si="112"/>
        <v>N/A</v>
      </c>
      <c r="AK133" s="27" t="str">
        <f t="shared" si="113"/>
        <v>N/A</v>
      </c>
      <c r="AL133" s="26" t="str">
        <f t="shared" si="114"/>
        <v>N/A</v>
      </c>
      <c r="AN133" s="25" t="str">
        <f t="shared" si="115"/>
        <v>-</v>
      </c>
      <c r="AO133" s="25" t="str">
        <f t="shared" si="116"/>
        <v>System matches.</v>
      </c>
      <c r="AP133" s="25" t="str">
        <f t="shared" si="117"/>
        <v>-</v>
      </c>
      <c r="AQ133" s="25" t="b">
        <f t="shared" si="118"/>
        <v>0</v>
      </c>
      <c r="AR133" s="25" t="b">
        <f t="shared" ca="1" si="119"/>
        <v>0</v>
      </c>
      <c r="AS133" s="25" t="b">
        <f t="shared" si="120"/>
        <v>0</v>
      </c>
      <c r="AT133" s="25" t="b">
        <f t="shared" ca="1" si="121"/>
        <v>0</v>
      </c>
      <c r="AV133" s="23" t="str">
        <f t="shared" si="97"/>
        <v>-</v>
      </c>
      <c r="AW133" s="23" t="str">
        <f t="shared" si="98"/>
        <v>-</v>
      </c>
      <c r="AX133" s="23" t="str">
        <f t="shared" si="99"/>
        <v>-</v>
      </c>
      <c r="AY133" s="23" t="str">
        <f t="shared" si="100"/>
        <v>-</v>
      </c>
      <c r="AZ133" s="23" t="str">
        <f t="shared" si="101"/>
        <v>-</v>
      </c>
      <c r="BA133" s="23" t="str">
        <f t="shared" si="102"/>
        <v>-</v>
      </c>
      <c r="BB133" s="23" t="str">
        <f t="shared" si="103"/>
        <v>-</v>
      </c>
      <c r="BC133" s="23" t="str">
        <f t="shared" si="104"/>
        <v>-</v>
      </c>
      <c r="BD133" s="23" t="str">
        <f t="shared" si="105"/>
        <v>-</v>
      </c>
      <c r="BE133" s="23" t="str">
        <f t="shared" si="106"/>
        <v>-</v>
      </c>
      <c r="BF133" s="23" t="str">
        <f t="shared" si="107"/>
        <v>-</v>
      </c>
      <c r="BG133" s="23" t="str">
        <f t="shared" si="108"/>
        <v>-</v>
      </c>
    </row>
    <row r="134" spans="1:59" x14ac:dyDescent="0.25">
      <c r="A134" s="23"/>
      <c r="B134" s="29"/>
      <c r="C134" s="23"/>
      <c r="D134" s="23"/>
      <c r="E134" s="23"/>
      <c r="F134" s="23"/>
      <c r="G134" s="24"/>
      <c r="H134" s="24"/>
      <c r="I134" s="24"/>
      <c r="J134" s="24"/>
      <c r="K134" s="23"/>
      <c r="L134" s="24"/>
      <c r="M134" s="24"/>
      <c r="N134" s="23"/>
      <c r="O134" s="24"/>
      <c r="P134" s="24"/>
      <c r="Q134" s="25" t="b">
        <f t="shared" si="82"/>
        <v>1</v>
      </c>
      <c r="R134" s="25" t="b">
        <f t="shared" si="83"/>
        <v>1</v>
      </c>
      <c r="S134" s="25" t="b">
        <f t="shared" si="84"/>
        <v>1</v>
      </c>
      <c r="T134" s="25" t="b">
        <f t="shared" si="85"/>
        <v>1</v>
      </c>
      <c r="U134" s="25" t="b">
        <f t="shared" si="86"/>
        <v>1</v>
      </c>
      <c r="V134" s="25" t="b">
        <f t="shared" si="87"/>
        <v>1</v>
      </c>
      <c r="W134" s="25" t="b">
        <f t="shared" si="88"/>
        <v>1</v>
      </c>
      <c r="X134" s="25" t="b">
        <f t="shared" si="89"/>
        <v>1</v>
      </c>
      <c r="Y134" s="25" t="b">
        <f t="shared" si="90"/>
        <v>1</v>
      </c>
      <c r="Z134" s="25" t="b">
        <f t="shared" si="91"/>
        <v>1</v>
      </c>
      <c r="AA134" s="25" t="b">
        <f t="shared" si="92"/>
        <v>1</v>
      </c>
      <c r="AB134" s="25" t="b">
        <f t="shared" si="93"/>
        <v>1</v>
      </c>
      <c r="AC134" s="25" t="b">
        <f t="shared" si="94"/>
        <v>1</v>
      </c>
      <c r="AD134" s="25" t="b">
        <f t="shared" si="95"/>
        <v>1</v>
      </c>
      <c r="AE134" s="25" t="b">
        <f t="shared" si="96"/>
        <v>1</v>
      </c>
      <c r="AG134" s="26" t="str">
        <f t="shared" si="109"/>
        <v>N/A</v>
      </c>
      <c r="AH134" s="27" t="str">
        <f t="shared" si="110"/>
        <v>N/A</v>
      </c>
      <c r="AI134" s="26" t="str">
        <f t="shared" si="111"/>
        <v>N/A</v>
      </c>
      <c r="AJ134" s="26" t="str">
        <f t="shared" si="112"/>
        <v>N/A</v>
      </c>
      <c r="AK134" s="27" t="str">
        <f t="shared" si="113"/>
        <v>N/A</v>
      </c>
      <c r="AL134" s="26" t="str">
        <f t="shared" si="114"/>
        <v>N/A</v>
      </c>
      <c r="AN134" s="25" t="str">
        <f t="shared" si="115"/>
        <v>-</v>
      </c>
      <c r="AO134" s="25" t="str">
        <f t="shared" si="116"/>
        <v>System matches.</v>
      </c>
      <c r="AP134" s="25" t="str">
        <f t="shared" si="117"/>
        <v>-</v>
      </c>
      <c r="AQ134" s="25" t="b">
        <f t="shared" si="118"/>
        <v>0</v>
      </c>
      <c r="AR134" s="25" t="b">
        <f t="shared" ca="1" si="119"/>
        <v>0</v>
      </c>
      <c r="AS134" s="25" t="b">
        <f t="shared" si="120"/>
        <v>0</v>
      </c>
      <c r="AT134" s="25" t="b">
        <f t="shared" ca="1" si="121"/>
        <v>0</v>
      </c>
      <c r="AV134" s="23" t="str">
        <f t="shared" si="97"/>
        <v>-</v>
      </c>
      <c r="AW134" s="23" t="str">
        <f t="shared" si="98"/>
        <v>-</v>
      </c>
      <c r="AX134" s="23" t="str">
        <f t="shared" si="99"/>
        <v>-</v>
      </c>
      <c r="AY134" s="23" t="str">
        <f t="shared" si="100"/>
        <v>-</v>
      </c>
      <c r="AZ134" s="23" t="str">
        <f t="shared" si="101"/>
        <v>-</v>
      </c>
      <c r="BA134" s="23" t="str">
        <f t="shared" si="102"/>
        <v>-</v>
      </c>
      <c r="BB134" s="23" t="str">
        <f t="shared" si="103"/>
        <v>-</v>
      </c>
      <c r="BC134" s="23" t="str">
        <f t="shared" si="104"/>
        <v>-</v>
      </c>
      <c r="BD134" s="23" t="str">
        <f t="shared" si="105"/>
        <v>-</v>
      </c>
      <c r="BE134" s="23" t="str">
        <f t="shared" si="106"/>
        <v>-</v>
      </c>
      <c r="BF134" s="23" t="str">
        <f t="shared" si="107"/>
        <v>-</v>
      </c>
      <c r="BG134" s="23" t="str">
        <f t="shared" si="108"/>
        <v>-</v>
      </c>
    </row>
    <row r="135" spans="1:59" x14ac:dyDescent="0.25">
      <c r="A135" s="23"/>
      <c r="B135" s="29"/>
      <c r="C135" s="23"/>
      <c r="D135" s="23"/>
      <c r="E135" s="23"/>
      <c r="F135" s="23"/>
      <c r="G135" s="24"/>
      <c r="H135" s="24"/>
      <c r="I135" s="24"/>
      <c r="J135" s="24"/>
      <c r="K135" s="23"/>
      <c r="L135" s="24"/>
      <c r="M135" s="24"/>
      <c r="N135" s="23"/>
      <c r="O135" s="24"/>
      <c r="P135" s="24"/>
      <c r="Q135" s="25" t="b">
        <f t="shared" si="82"/>
        <v>1</v>
      </c>
      <c r="R135" s="25" t="b">
        <f t="shared" si="83"/>
        <v>1</v>
      </c>
      <c r="S135" s="25" t="b">
        <f t="shared" si="84"/>
        <v>1</v>
      </c>
      <c r="T135" s="25" t="b">
        <f t="shared" si="85"/>
        <v>1</v>
      </c>
      <c r="U135" s="25" t="b">
        <f t="shared" si="86"/>
        <v>1</v>
      </c>
      <c r="V135" s="25" t="b">
        <f t="shared" si="87"/>
        <v>1</v>
      </c>
      <c r="W135" s="25" t="b">
        <f t="shared" si="88"/>
        <v>1</v>
      </c>
      <c r="X135" s="25" t="b">
        <f t="shared" si="89"/>
        <v>1</v>
      </c>
      <c r="Y135" s="25" t="b">
        <f t="shared" si="90"/>
        <v>1</v>
      </c>
      <c r="Z135" s="25" t="b">
        <f t="shared" si="91"/>
        <v>1</v>
      </c>
      <c r="AA135" s="25" t="b">
        <f t="shared" si="92"/>
        <v>1</v>
      </c>
      <c r="AB135" s="25" t="b">
        <f t="shared" si="93"/>
        <v>1</v>
      </c>
      <c r="AC135" s="25" t="b">
        <f t="shared" si="94"/>
        <v>1</v>
      </c>
      <c r="AD135" s="25" t="b">
        <f t="shared" si="95"/>
        <v>1</v>
      </c>
      <c r="AE135" s="25" t="b">
        <f t="shared" si="96"/>
        <v>1</v>
      </c>
      <c r="AG135" s="26" t="str">
        <f t="shared" si="109"/>
        <v>N/A</v>
      </c>
      <c r="AH135" s="27" t="str">
        <f t="shared" si="110"/>
        <v>N/A</v>
      </c>
      <c r="AI135" s="26" t="str">
        <f t="shared" si="111"/>
        <v>N/A</v>
      </c>
      <c r="AJ135" s="26" t="str">
        <f t="shared" si="112"/>
        <v>N/A</v>
      </c>
      <c r="AK135" s="27" t="str">
        <f t="shared" si="113"/>
        <v>N/A</v>
      </c>
      <c r="AL135" s="26" t="str">
        <f t="shared" si="114"/>
        <v>N/A</v>
      </c>
      <c r="AN135" s="25" t="str">
        <f t="shared" si="115"/>
        <v>-</v>
      </c>
      <c r="AO135" s="25" t="str">
        <f t="shared" si="116"/>
        <v>System matches.</v>
      </c>
      <c r="AP135" s="25" t="str">
        <f t="shared" si="117"/>
        <v>-</v>
      </c>
      <c r="AQ135" s="25" t="b">
        <f t="shared" si="118"/>
        <v>0</v>
      </c>
      <c r="AR135" s="25" t="b">
        <f t="shared" ca="1" si="119"/>
        <v>0</v>
      </c>
      <c r="AS135" s="25" t="b">
        <f t="shared" si="120"/>
        <v>0</v>
      </c>
      <c r="AT135" s="25" t="b">
        <f t="shared" ca="1" si="121"/>
        <v>0</v>
      </c>
      <c r="AV135" s="23" t="str">
        <f t="shared" si="97"/>
        <v>-</v>
      </c>
      <c r="AW135" s="23" t="str">
        <f t="shared" si="98"/>
        <v>-</v>
      </c>
      <c r="AX135" s="23" t="str">
        <f t="shared" si="99"/>
        <v>-</v>
      </c>
      <c r="AY135" s="23" t="str">
        <f t="shared" si="100"/>
        <v>-</v>
      </c>
      <c r="AZ135" s="23" t="str">
        <f t="shared" si="101"/>
        <v>-</v>
      </c>
      <c r="BA135" s="23" t="str">
        <f t="shared" si="102"/>
        <v>-</v>
      </c>
      <c r="BB135" s="23" t="str">
        <f t="shared" si="103"/>
        <v>-</v>
      </c>
      <c r="BC135" s="23" t="str">
        <f t="shared" si="104"/>
        <v>-</v>
      </c>
      <c r="BD135" s="23" t="str">
        <f t="shared" si="105"/>
        <v>-</v>
      </c>
      <c r="BE135" s="23" t="str">
        <f t="shared" si="106"/>
        <v>-</v>
      </c>
      <c r="BF135" s="23" t="str">
        <f t="shared" si="107"/>
        <v>-</v>
      </c>
      <c r="BG135" s="23" t="str">
        <f t="shared" si="108"/>
        <v>-</v>
      </c>
    </row>
    <row r="136" spans="1:59" x14ac:dyDescent="0.25">
      <c r="A136" s="23"/>
      <c r="B136" s="29"/>
      <c r="C136" s="23"/>
      <c r="D136" s="23"/>
      <c r="E136" s="23"/>
      <c r="F136" s="23"/>
      <c r="G136" s="24"/>
      <c r="H136" s="24"/>
      <c r="I136" s="24"/>
      <c r="J136" s="24"/>
      <c r="K136" s="23"/>
      <c r="L136" s="24"/>
      <c r="M136" s="24"/>
      <c r="N136" s="23"/>
      <c r="O136" s="24"/>
      <c r="P136" s="24"/>
      <c r="Q136" s="25" t="b">
        <f t="shared" si="82"/>
        <v>1</v>
      </c>
      <c r="R136" s="25" t="b">
        <f t="shared" si="83"/>
        <v>1</v>
      </c>
      <c r="S136" s="25" t="b">
        <f t="shared" si="84"/>
        <v>1</v>
      </c>
      <c r="T136" s="25" t="b">
        <f t="shared" si="85"/>
        <v>1</v>
      </c>
      <c r="U136" s="25" t="b">
        <f t="shared" si="86"/>
        <v>1</v>
      </c>
      <c r="V136" s="25" t="b">
        <f t="shared" si="87"/>
        <v>1</v>
      </c>
      <c r="W136" s="25" t="b">
        <f t="shared" si="88"/>
        <v>1</v>
      </c>
      <c r="X136" s="25" t="b">
        <f t="shared" si="89"/>
        <v>1</v>
      </c>
      <c r="Y136" s="25" t="b">
        <f t="shared" si="90"/>
        <v>1</v>
      </c>
      <c r="Z136" s="25" t="b">
        <f t="shared" si="91"/>
        <v>1</v>
      </c>
      <c r="AA136" s="25" t="b">
        <f t="shared" si="92"/>
        <v>1</v>
      </c>
      <c r="AB136" s="25" t="b">
        <f t="shared" si="93"/>
        <v>1</v>
      </c>
      <c r="AC136" s="25" t="b">
        <f t="shared" si="94"/>
        <v>1</v>
      </c>
      <c r="AD136" s="25" t="b">
        <f t="shared" si="95"/>
        <v>1</v>
      </c>
      <c r="AE136" s="25" t="b">
        <f t="shared" si="96"/>
        <v>1</v>
      </c>
      <c r="AG136" s="26" t="str">
        <f t="shared" si="109"/>
        <v>N/A</v>
      </c>
      <c r="AH136" s="27" t="str">
        <f t="shared" si="110"/>
        <v>N/A</v>
      </c>
      <c r="AI136" s="26" t="str">
        <f t="shared" si="111"/>
        <v>N/A</v>
      </c>
      <c r="AJ136" s="26" t="str">
        <f t="shared" si="112"/>
        <v>N/A</v>
      </c>
      <c r="AK136" s="27" t="str">
        <f t="shared" si="113"/>
        <v>N/A</v>
      </c>
      <c r="AL136" s="26" t="str">
        <f t="shared" si="114"/>
        <v>N/A</v>
      </c>
      <c r="AN136" s="25" t="str">
        <f t="shared" si="115"/>
        <v>-</v>
      </c>
      <c r="AO136" s="25" t="str">
        <f t="shared" si="116"/>
        <v>System matches.</v>
      </c>
      <c r="AP136" s="25" t="str">
        <f t="shared" si="117"/>
        <v>-</v>
      </c>
      <c r="AQ136" s="25" t="b">
        <f t="shared" si="118"/>
        <v>0</v>
      </c>
      <c r="AR136" s="25" t="b">
        <f t="shared" ca="1" si="119"/>
        <v>0</v>
      </c>
      <c r="AS136" s="25" t="b">
        <f t="shared" si="120"/>
        <v>0</v>
      </c>
      <c r="AT136" s="25" t="b">
        <f t="shared" ca="1" si="121"/>
        <v>0</v>
      </c>
      <c r="AV136" s="23" t="str">
        <f t="shared" si="97"/>
        <v>-</v>
      </c>
      <c r="AW136" s="23" t="str">
        <f t="shared" si="98"/>
        <v>-</v>
      </c>
      <c r="AX136" s="23" t="str">
        <f t="shared" si="99"/>
        <v>-</v>
      </c>
      <c r="AY136" s="23" t="str">
        <f t="shared" si="100"/>
        <v>-</v>
      </c>
      <c r="AZ136" s="23" t="str">
        <f t="shared" si="101"/>
        <v>-</v>
      </c>
      <c r="BA136" s="23" t="str">
        <f t="shared" si="102"/>
        <v>-</v>
      </c>
      <c r="BB136" s="23" t="str">
        <f t="shared" si="103"/>
        <v>-</v>
      </c>
      <c r="BC136" s="23" t="str">
        <f t="shared" si="104"/>
        <v>-</v>
      </c>
      <c r="BD136" s="23" t="str">
        <f t="shared" si="105"/>
        <v>-</v>
      </c>
      <c r="BE136" s="23" t="str">
        <f t="shared" si="106"/>
        <v>-</v>
      </c>
      <c r="BF136" s="23" t="str">
        <f t="shared" si="107"/>
        <v>-</v>
      </c>
      <c r="BG136" s="23" t="str">
        <f t="shared" si="108"/>
        <v>-</v>
      </c>
    </row>
    <row r="137" spans="1:59" x14ac:dyDescent="0.25">
      <c r="A137" s="23"/>
      <c r="B137" s="29"/>
      <c r="C137" s="23"/>
      <c r="D137" s="23"/>
      <c r="E137" s="23"/>
      <c r="F137" s="23"/>
      <c r="G137" s="24"/>
      <c r="H137" s="24"/>
      <c r="I137" s="24"/>
      <c r="J137" s="24"/>
      <c r="K137" s="23"/>
      <c r="L137" s="24"/>
      <c r="M137" s="24"/>
      <c r="N137" s="23"/>
      <c r="O137" s="24"/>
      <c r="P137" s="24"/>
      <c r="Q137" s="25" t="b">
        <f t="shared" si="82"/>
        <v>1</v>
      </c>
      <c r="R137" s="25" t="b">
        <f t="shared" si="83"/>
        <v>1</v>
      </c>
      <c r="S137" s="25" t="b">
        <f t="shared" si="84"/>
        <v>1</v>
      </c>
      <c r="T137" s="25" t="b">
        <f t="shared" si="85"/>
        <v>1</v>
      </c>
      <c r="U137" s="25" t="b">
        <f t="shared" si="86"/>
        <v>1</v>
      </c>
      <c r="V137" s="25" t="b">
        <f t="shared" si="87"/>
        <v>1</v>
      </c>
      <c r="W137" s="25" t="b">
        <f t="shared" si="88"/>
        <v>1</v>
      </c>
      <c r="X137" s="25" t="b">
        <f t="shared" si="89"/>
        <v>1</v>
      </c>
      <c r="Y137" s="25" t="b">
        <f t="shared" si="90"/>
        <v>1</v>
      </c>
      <c r="Z137" s="25" t="b">
        <f t="shared" si="91"/>
        <v>1</v>
      </c>
      <c r="AA137" s="25" t="b">
        <f t="shared" si="92"/>
        <v>1</v>
      </c>
      <c r="AB137" s="25" t="b">
        <f t="shared" si="93"/>
        <v>1</v>
      </c>
      <c r="AC137" s="25" t="b">
        <f t="shared" si="94"/>
        <v>1</v>
      </c>
      <c r="AD137" s="25" t="b">
        <f t="shared" si="95"/>
        <v>1</v>
      </c>
      <c r="AE137" s="25" t="b">
        <f t="shared" si="96"/>
        <v>1</v>
      </c>
      <c r="AG137" s="26" t="str">
        <f t="shared" si="109"/>
        <v>N/A</v>
      </c>
      <c r="AH137" s="27" t="str">
        <f t="shared" si="110"/>
        <v>N/A</v>
      </c>
      <c r="AI137" s="26" t="str">
        <f t="shared" si="111"/>
        <v>N/A</v>
      </c>
      <c r="AJ137" s="26" t="str">
        <f t="shared" si="112"/>
        <v>N/A</v>
      </c>
      <c r="AK137" s="27" t="str">
        <f t="shared" si="113"/>
        <v>N/A</v>
      </c>
      <c r="AL137" s="26" t="str">
        <f t="shared" si="114"/>
        <v>N/A</v>
      </c>
      <c r="AN137" s="25" t="str">
        <f t="shared" si="115"/>
        <v>-</v>
      </c>
      <c r="AO137" s="25" t="str">
        <f t="shared" si="116"/>
        <v>System matches.</v>
      </c>
      <c r="AP137" s="25" t="str">
        <f t="shared" si="117"/>
        <v>-</v>
      </c>
      <c r="AQ137" s="25" t="b">
        <f t="shared" si="118"/>
        <v>0</v>
      </c>
      <c r="AR137" s="25" t="b">
        <f t="shared" ca="1" si="119"/>
        <v>0</v>
      </c>
      <c r="AS137" s="25" t="b">
        <f t="shared" si="120"/>
        <v>0</v>
      </c>
      <c r="AT137" s="25" t="b">
        <f t="shared" ca="1" si="121"/>
        <v>0</v>
      </c>
      <c r="AV137" s="23" t="str">
        <f t="shared" si="97"/>
        <v>-</v>
      </c>
      <c r="AW137" s="23" t="str">
        <f t="shared" si="98"/>
        <v>-</v>
      </c>
      <c r="AX137" s="23" t="str">
        <f t="shared" si="99"/>
        <v>-</v>
      </c>
      <c r="AY137" s="23" t="str">
        <f t="shared" si="100"/>
        <v>-</v>
      </c>
      <c r="AZ137" s="23" t="str">
        <f t="shared" si="101"/>
        <v>-</v>
      </c>
      <c r="BA137" s="23" t="str">
        <f t="shared" si="102"/>
        <v>-</v>
      </c>
      <c r="BB137" s="23" t="str">
        <f t="shared" si="103"/>
        <v>-</v>
      </c>
      <c r="BC137" s="23" t="str">
        <f t="shared" si="104"/>
        <v>-</v>
      </c>
      <c r="BD137" s="23" t="str">
        <f t="shared" si="105"/>
        <v>-</v>
      </c>
      <c r="BE137" s="23" t="str">
        <f t="shared" si="106"/>
        <v>-</v>
      </c>
      <c r="BF137" s="23" t="str">
        <f t="shared" si="107"/>
        <v>-</v>
      </c>
      <c r="BG137" s="23" t="str">
        <f t="shared" si="108"/>
        <v>-</v>
      </c>
    </row>
    <row r="138" spans="1:59" x14ac:dyDescent="0.25">
      <c r="A138" s="23"/>
      <c r="B138" s="29"/>
      <c r="C138" s="23"/>
      <c r="D138" s="23"/>
      <c r="E138" s="23"/>
      <c r="F138" s="23"/>
      <c r="G138" s="24"/>
      <c r="H138" s="24"/>
      <c r="I138" s="24"/>
      <c r="J138" s="24"/>
      <c r="K138" s="23"/>
      <c r="L138" s="24"/>
      <c r="M138" s="24"/>
      <c r="N138" s="23"/>
      <c r="O138" s="24"/>
      <c r="P138" s="24"/>
      <c r="Q138" s="25" t="b">
        <f t="shared" si="82"/>
        <v>1</v>
      </c>
      <c r="R138" s="25" t="b">
        <f t="shared" si="83"/>
        <v>1</v>
      </c>
      <c r="S138" s="25" t="b">
        <f t="shared" si="84"/>
        <v>1</v>
      </c>
      <c r="T138" s="25" t="b">
        <f t="shared" si="85"/>
        <v>1</v>
      </c>
      <c r="U138" s="25" t="b">
        <f t="shared" si="86"/>
        <v>1</v>
      </c>
      <c r="V138" s="25" t="b">
        <f t="shared" si="87"/>
        <v>1</v>
      </c>
      <c r="W138" s="25" t="b">
        <f t="shared" si="88"/>
        <v>1</v>
      </c>
      <c r="X138" s="25" t="b">
        <f t="shared" si="89"/>
        <v>1</v>
      </c>
      <c r="Y138" s="25" t="b">
        <f t="shared" si="90"/>
        <v>1</v>
      </c>
      <c r="Z138" s="25" t="b">
        <f t="shared" si="91"/>
        <v>1</v>
      </c>
      <c r="AA138" s="25" t="b">
        <f t="shared" si="92"/>
        <v>1</v>
      </c>
      <c r="AB138" s="25" t="b">
        <f t="shared" si="93"/>
        <v>1</v>
      </c>
      <c r="AC138" s="25" t="b">
        <f t="shared" si="94"/>
        <v>1</v>
      </c>
      <c r="AD138" s="25" t="b">
        <f t="shared" si="95"/>
        <v>1</v>
      </c>
      <c r="AE138" s="25" t="b">
        <f t="shared" si="96"/>
        <v>1</v>
      </c>
      <c r="AG138" s="26" t="str">
        <f t="shared" si="109"/>
        <v>N/A</v>
      </c>
      <c r="AH138" s="27" t="str">
        <f t="shared" si="110"/>
        <v>N/A</v>
      </c>
      <c r="AI138" s="26" t="str">
        <f t="shared" si="111"/>
        <v>N/A</v>
      </c>
      <c r="AJ138" s="26" t="str">
        <f t="shared" si="112"/>
        <v>N/A</v>
      </c>
      <c r="AK138" s="27" t="str">
        <f t="shared" si="113"/>
        <v>N/A</v>
      </c>
      <c r="AL138" s="26" t="str">
        <f t="shared" si="114"/>
        <v>N/A</v>
      </c>
      <c r="AN138" s="25" t="str">
        <f t="shared" si="115"/>
        <v>-</v>
      </c>
      <c r="AO138" s="25" t="str">
        <f t="shared" si="116"/>
        <v>System matches.</v>
      </c>
      <c r="AP138" s="25" t="str">
        <f t="shared" si="117"/>
        <v>-</v>
      </c>
      <c r="AQ138" s="25" t="b">
        <f t="shared" si="118"/>
        <v>0</v>
      </c>
      <c r="AR138" s="25" t="b">
        <f t="shared" ca="1" si="119"/>
        <v>0</v>
      </c>
      <c r="AS138" s="25" t="b">
        <f t="shared" si="120"/>
        <v>0</v>
      </c>
      <c r="AT138" s="25" t="b">
        <f t="shared" ca="1" si="121"/>
        <v>0</v>
      </c>
      <c r="AV138" s="23" t="str">
        <f t="shared" si="97"/>
        <v>-</v>
      </c>
      <c r="AW138" s="23" t="str">
        <f t="shared" si="98"/>
        <v>-</v>
      </c>
      <c r="AX138" s="23" t="str">
        <f t="shared" si="99"/>
        <v>-</v>
      </c>
      <c r="AY138" s="23" t="str">
        <f t="shared" si="100"/>
        <v>-</v>
      </c>
      <c r="AZ138" s="23" t="str">
        <f t="shared" si="101"/>
        <v>-</v>
      </c>
      <c r="BA138" s="23" t="str">
        <f t="shared" si="102"/>
        <v>-</v>
      </c>
      <c r="BB138" s="23" t="str">
        <f t="shared" si="103"/>
        <v>-</v>
      </c>
      <c r="BC138" s="23" t="str">
        <f t="shared" si="104"/>
        <v>-</v>
      </c>
      <c r="BD138" s="23" t="str">
        <f t="shared" si="105"/>
        <v>-</v>
      </c>
      <c r="BE138" s="23" t="str">
        <f t="shared" si="106"/>
        <v>-</v>
      </c>
      <c r="BF138" s="23" t="str">
        <f t="shared" si="107"/>
        <v>-</v>
      </c>
      <c r="BG138" s="23" t="str">
        <f t="shared" si="108"/>
        <v>-</v>
      </c>
    </row>
    <row r="139" spans="1:59" x14ac:dyDescent="0.25">
      <c r="A139" s="23"/>
      <c r="B139" s="29"/>
      <c r="C139" s="23"/>
      <c r="D139" s="23"/>
      <c r="E139" s="23"/>
      <c r="F139" s="23"/>
      <c r="G139" s="24"/>
      <c r="H139" s="24"/>
      <c r="I139" s="24"/>
      <c r="J139" s="24"/>
      <c r="K139" s="23"/>
      <c r="L139" s="24"/>
      <c r="M139" s="24"/>
      <c r="N139" s="23"/>
      <c r="O139" s="24"/>
      <c r="P139" s="24"/>
      <c r="Q139" s="25" t="b">
        <f t="shared" si="82"/>
        <v>1</v>
      </c>
      <c r="R139" s="25" t="b">
        <f t="shared" si="83"/>
        <v>1</v>
      </c>
      <c r="S139" s="25" t="b">
        <f t="shared" si="84"/>
        <v>1</v>
      </c>
      <c r="T139" s="25" t="b">
        <f t="shared" si="85"/>
        <v>1</v>
      </c>
      <c r="U139" s="25" t="b">
        <f t="shared" si="86"/>
        <v>1</v>
      </c>
      <c r="V139" s="25" t="b">
        <f t="shared" si="87"/>
        <v>1</v>
      </c>
      <c r="W139" s="25" t="b">
        <f t="shared" si="88"/>
        <v>1</v>
      </c>
      <c r="X139" s="25" t="b">
        <f t="shared" si="89"/>
        <v>1</v>
      </c>
      <c r="Y139" s="25" t="b">
        <f t="shared" si="90"/>
        <v>1</v>
      </c>
      <c r="Z139" s="25" t="b">
        <f t="shared" si="91"/>
        <v>1</v>
      </c>
      <c r="AA139" s="25" t="b">
        <f t="shared" si="92"/>
        <v>1</v>
      </c>
      <c r="AB139" s="25" t="b">
        <f t="shared" si="93"/>
        <v>1</v>
      </c>
      <c r="AC139" s="25" t="b">
        <f t="shared" si="94"/>
        <v>1</v>
      </c>
      <c r="AD139" s="25" t="b">
        <f t="shared" si="95"/>
        <v>1</v>
      </c>
      <c r="AE139" s="25" t="b">
        <f t="shared" si="96"/>
        <v>1</v>
      </c>
      <c r="AG139" s="26" t="str">
        <f t="shared" si="109"/>
        <v>N/A</v>
      </c>
      <c r="AH139" s="27" t="str">
        <f t="shared" si="110"/>
        <v>N/A</v>
      </c>
      <c r="AI139" s="26" t="str">
        <f t="shared" si="111"/>
        <v>N/A</v>
      </c>
      <c r="AJ139" s="26" t="str">
        <f t="shared" si="112"/>
        <v>N/A</v>
      </c>
      <c r="AK139" s="27" t="str">
        <f t="shared" si="113"/>
        <v>N/A</v>
      </c>
      <c r="AL139" s="26" t="str">
        <f t="shared" si="114"/>
        <v>N/A</v>
      </c>
      <c r="AN139" s="25" t="str">
        <f t="shared" si="115"/>
        <v>-</v>
      </c>
      <c r="AO139" s="25" t="str">
        <f t="shared" si="116"/>
        <v>System matches.</v>
      </c>
      <c r="AP139" s="25" t="str">
        <f t="shared" si="117"/>
        <v>-</v>
      </c>
      <c r="AQ139" s="25" t="b">
        <f t="shared" si="118"/>
        <v>0</v>
      </c>
      <c r="AR139" s="25" t="b">
        <f t="shared" ca="1" si="119"/>
        <v>0</v>
      </c>
      <c r="AS139" s="25" t="b">
        <f t="shared" si="120"/>
        <v>0</v>
      </c>
      <c r="AT139" s="25" t="b">
        <f t="shared" ca="1" si="121"/>
        <v>0</v>
      </c>
      <c r="AV139" s="23" t="str">
        <f t="shared" si="97"/>
        <v>-</v>
      </c>
      <c r="AW139" s="23" t="str">
        <f t="shared" si="98"/>
        <v>-</v>
      </c>
      <c r="AX139" s="23" t="str">
        <f t="shared" si="99"/>
        <v>-</v>
      </c>
      <c r="AY139" s="23" t="str">
        <f t="shared" si="100"/>
        <v>-</v>
      </c>
      <c r="AZ139" s="23" t="str">
        <f t="shared" si="101"/>
        <v>-</v>
      </c>
      <c r="BA139" s="23" t="str">
        <f t="shared" si="102"/>
        <v>-</v>
      </c>
      <c r="BB139" s="23" t="str">
        <f t="shared" si="103"/>
        <v>-</v>
      </c>
      <c r="BC139" s="23" t="str">
        <f t="shared" si="104"/>
        <v>-</v>
      </c>
      <c r="BD139" s="23" t="str">
        <f t="shared" si="105"/>
        <v>-</v>
      </c>
      <c r="BE139" s="23" t="str">
        <f t="shared" si="106"/>
        <v>-</v>
      </c>
      <c r="BF139" s="23" t="str">
        <f t="shared" si="107"/>
        <v>-</v>
      </c>
      <c r="BG139" s="23" t="str">
        <f t="shared" si="108"/>
        <v>-</v>
      </c>
    </row>
    <row r="140" spans="1:59" x14ac:dyDescent="0.25">
      <c r="A140" s="23"/>
      <c r="B140" s="29"/>
      <c r="C140" s="23"/>
      <c r="D140" s="23"/>
      <c r="E140" s="23"/>
      <c r="F140" s="23"/>
      <c r="G140" s="24"/>
      <c r="H140" s="24"/>
      <c r="I140" s="24"/>
      <c r="J140" s="24"/>
      <c r="K140" s="23"/>
      <c r="L140" s="24"/>
      <c r="M140" s="24"/>
      <c r="N140" s="23"/>
      <c r="O140" s="24"/>
      <c r="P140" s="24"/>
      <c r="Q140" s="25" t="b">
        <f t="shared" si="82"/>
        <v>1</v>
      </c>
      <c r="R140" s="25" t="b">
        <f t="shared" si="83"/>
        <v>1</v>
      </c>
      <c r="S140" s="25" t="b">
        <f t="shared" si="84"/>
        <v>1</v>
      </c>
      <c r="T140" s="25" t="b">
        <f t="shared" si="85"/>
        <v>1</v>
      </c>
      <c r="U140" s="25" t="b">
        <f t="shared" si="86"/>
        <v>1</v>
      </c>
      <c r="V140" s="25" t="b">
        <f t="shared" si="87"/>
        <v>1</v>
      </c>
      <c r="W140" s="25" t="b">
        <f t="shared" si="88"/>
        <v>1</v>
      </c>
      <c r="X140" s="25" t="b">
        <f t="shared" si="89"/>
        <v>1</v>
      </c>
      <c r="Y140" s="25" t="b">
        <f t="shared" si="90"/>
        <v>1</v>
      </c>
      <c r="Z140" s="25" t="b">
        <f t="shared" si="91"/>
        <v>1</v>
      </c>
      <c r="AA140" s="25" t="b">
        <f t="shared" si="92"/>
        <v>1</v>
      </c>
      <c r="AB140" s="25" t="b">
        <f t="shared" si="93"/>
        <v>1</v>
      </c>
      <c r="AC140" s="25" t="b">
        <f t="shared" si="94"/>
        <v>1</v>
      </c>
      <c r="AD140" s="25" t="b">
        <f t="shared" si="95"/>
        <v>1</v>
      </c>
      <c r="AE140" s="25" t="b">
        <f t="shared" si="96"/>
        <v>1</v>
      </c>
      <c r="AG140" s="26" t="str">
        <f t="shared" si="109"/>
        <v>N/A</v>
      </c>
      <c r="AH140" s="27" t="str">
        <f t="shared" si="110"/>
        <v>N/A</v>
      </c>
      <c r="AI140" s="26" t="str">
        <f t="shared" si="111"/>
        <v>N/A</v>
      </c>
      <c r="AJ140" s="26" t="str">
        <f t="shared" si="112"/>
        <v>N/A</v>
      </c>
      <c r="AK140" s="27" t="str">
        <f t="shared" si="113"/>
        <v>N/A</v>
      </c>
      <c r="AL140" s="26" t="str">
        <f t="shared" si="114"/>
        <v>N/A</v>
      </c>
      <c r="AN140" s="25" t="str">
        <f t="shared" si="115"/>
        <v>-</v>
      </c>
      <c r="AO140" s="25" t="str">
        <f t="shared" si="116"/>
        <v>System matches.</v>
      </c>
      <c r="AP140" s="25" t="str">
        <f t="shared" si="117"/>
        <v>-</v>
      </c>
      <c r="AQ140" s="25" t="b">
        <f t="shared" si="118"/>
        <v>0</v>
      </c>
      <c r="AR140" s="25" t="b">
        <f t="shared" ca="1" si="119"/>
        <v>0</v>
      </c>
      <c r="AS140" s="25" t="b">
        <f t="shared" si="120"/>
        <v>0</v>
      </c>
      <c r="AT140" s="25" t="b">
        <f t="shared" ca="1" si="121"/>
        <v>0</v>
      </c>
      <c r="AV140" s="23" t="str">
        <f t="shared" si="97"/>
        <v>-</v>
      </c>
      <c r="AW140" s="23" t="str">
        <f t="shared" si="98"/>
        <v>-</v>
      </c>
      <c r="AX140" s="23" t="str">
        <f t="shared" si="99"/>
        <v>-</v>
      </c>
      <c r="AY140" s="23" t="str">
        <f t="shared" si="100"/>
        <v>-</v>
      </c>
      <c r="AZ140" s="23" t="str">
        <f t="shared" si="101"/>
        <v>-</v>
      </c>
      <c r="BA140" s="23" t="str">
        <f t="shared" si="102"/>
        <v>-</v>
      </c>
      <c r="BB140" s="23" t="str">
        <f t="shared" si="103"/>
        <v>-</v>
      </c>
      <c r="BC140" s="23" t="str">
        <f t="shared" si="104"/>
        <v>-</v>
      </c>
      <c r="BD140" s="23" t="str">
        <f t="shared" si="105"/>
        <v>-</v>
      </c>
      <c r="BE140" s="23" t="str">
        <f t="shared" si="106"/>
        <v>-</v>
      </c>
      <c r="BF140" s="23" t="str">
        <f t="shared" si="107"/>
        <v>-</v>
      </c>
      <c r="BG140" s="23" t="str">
        <f t="shared" si="108"/>
        <v>-</v>
      </c>
    </row>
    <row r="141" spans="1:59" x14ac:dyDescent="0.25">
      <c r="A141" s="23"/>
      <c r="B141" s="29"/>
      <c r="C141" s="23"/>
      <c r="D141" s="23"/>
      <c r="E141" s="23"/>
      <c r="F141" s="23"/>
      <c r="G141" s="24"/>
      <c r="H141" s="24"/>
      <c r="I141" s="24"/>
      <c r="J141" s="24"/>
      <c r="K141" s="23"/>
      <c r="L141" s="24"/>
      <c r="M141" s="24"/>
      <c r="N141" s="23"/>
      <c r="O141" s="24"/>
      <c r="P141" s="24"/>
      <c r="Q141" s="25" t="b">
        <f t="shared" si="82"/>
        <v>1</v>
      </c>
      <c r="R141" s="25" t="b">
        <f t="shared" si="83"/>
        <v>1</v>
      </c>
      <c r="S141" s="25" t="b">
        <f t="shared" si="84"/>
        <v>1</v>
      </c>
      <c r="T141" s="25" t="b">
        <f t="shared" si="85"/>
        <v>1</v>
      </c>
      <c r="U141" s="25" t="b">
        <f t="shared" si="86"/>
        <v>1</v>
      </c>
      <c r="V141" s="25" t="b">
        <f t="shared" si="87"/>
        <v>1</v>
      </c>
      <c r="W141" s="25" t="b">
        <f t="shared" si="88"/>
        <v>1</v>
      </c>
      <c r="X141" s="25" t="b">
        <f t="shared" si="89"/>
        <v>1</v>
      </c>
      <c r="Y141" s="25" t="b">
        <f t="shared" si="90"/>
        <v>1</v>
      </c>
      <c r="Z141" s="25" t="b">
        <f t="shared" si="91"/>
        <v>1</v>
      </c>
      <c r="AA141" s="25" t="b">
        <f t="shared" si="92"/>
        <v>1</v>
      </c>
      <c r="AB141" s="25" t="b">
        <f t="shared" si="93"/>
        <v>1</v>
      </c>
      <c r="AC141" s="25" t="b">
        <f t="shared" si="94"/>
        <v>1</v>
      </c>
      <c r="AD141" s="25" t="b">
        <f t="shared" si="95"/>
        <v>1</v>
      </c>
      <c r="AE141" s="25" t="b">
        <f t="shared" si="96"/>
        <v>1</v>
      </c>
      <c r="AG141" s="26" t="str">
        <f t="shared" si="109"/>
        <v>N/A</v>
      </c>
      <c r="AH141" s="27" t="str">
        <f t="shared" si="110"/>
        <v>N/A</v>
      </c>
      <c r="AI141" s="26" t="str">
        <f t="shared" si="111"/>
        <v>N/A</v>
      </c>
      <c r="AJ141" s="26" t="str">
        <f t="shared" si="112"/>
        <v>N/A</v>
      </c>
      <c r="AK141" s="27" t="str">
        <f t="shared" si="113"/>
        <v>N/A</v>
      </c>
      <c r="AL141" s="26" t="str">
        <f t="shared" si="114"/>
        <v>N/A</v>
      </c>
      <c r="AN141" s="25" t="str">
        <f t="shared" si="115"/>
        <v>-</v>
      </c>
      <c r="AO141" s="25" t="str">
        <f t="shared" si="116"/>
        <v>System matches.</v>
      </c>
      <c r="AP141" s="25" t="str">
        <f t="shared" si="117"/>
        <v>-</v>
      </c>
      <c r="AQ141" s="25" t="b">
        <f t="shared" si="118"/>
        <v>0</v>
      </c>
      <c r="AR141" s="25" t="b">
        <f t="shared" ca="1" si="119"/>
        <v>0</v>
      </c>
      <c r="AS141" s="25" t="b">
        <f t="shared" si="120"/>
        <v>0</v>
      </c>
      <c r="AT141" s="25" t="b">
        <f t="shared" ca="1" si="121"/>
        <v>0</v>
      </c>
      <c r="AV141" s="23" t="str">
        <f t="shared" si="97"/>
        <v>-</v>
      </c>
      <c r="AW141" s="23" t="str">
        <f t="shared" si="98"/>
        <v>-</v>
      </c>
      <c r="AX141" s="23" t="str">
        <f t="shared" si="99"/>
        <v>-</v>
      </c>
      <c r="AY141" s="23" t="str">
        <f t="shared" si="100"/>
        <v>-</v>
      </c>
      <c r="AZ141" s="23" t="str">
        <f t="shared" si="101"/>
        <v>-</v>
      </c>
      <c r="BA141" s="23" t="str">
        <f t="shared" si="102"/>
        <v>-</v>
      </c>
      <c r="BB141" s="23" t="str">
        <f t="shared" si="103"/>
        <v>-</v>
      </c>
      <c r="BC141" s="23" t="str">
        <f t="shared" si="104"/>
        <v>-</v>
      </c>
      <c r="BD141" s="23" t="str">
        <f t="shared" si="105"/>
        <v>-</v>
      </c>
      <c r="BE141" s="23" t="str">
        <f t="shared" si="106"/>
        <v>-</v>
      </c>
      <c r="BF141" s="23" t="str">
        <f t="shared" si="107"/>
        <v>-</v>
      </c>
      <c r="BG141" s="23" t="str">
        <f t="shared" si="108"/>
        <v>-</v>
      </c>
    </row>
    <row r="142" spans="1:59" x14ac:dyDescent="0.25">
      <c r="A142" s="23"/>
      <c r="B142" s="29"/>
      <c r="C142" s="23"/>
      <c r="D142" s="23"/>
      <c r="E142" s="23"/>
      <c r="F142" s="23"/>
      <c r="G142" s="24"/>
      <c r="H142" s="24"/>
      <c r="I142" s="24"/>
      <c r="J142" s="24"/>
      <c r="K142" s="23"/>
      <c r="L142" s="24"/>
      <c r="M142" s="24"/>
      <c r="N142" s="23"/>
      <c r="O142" s="24"/>
      <c r="P142" s="24"/>
      <c r="Q142" s="25" t="b">
        <f t="shared" si="82"/>
        <v>1</v>
      </c>
      <c r="R142" s="25" t="b">
        <f t="shared" si="83"/>
        <v>1</v>
      </c>
      <c r="S142" s="25" t="b">
        <f t="shared" si="84"/>
        <v>1</v>
      </c>
      <c r="T142" s="25" t="b">
        <f t="shared" si="85"/>
        <v>1</v>
      </c>
      <c r="U142" s="25" t="b">
        <f t="shared" si="86"/>
        <v>1</v>
      </c>
      <c r="V142" s="25" t="b">
        <f t="shared" si="87"/>
        <v>1</v>
      </c>
      <c r="W142" s="25" t="b">
        <f t="shared" si="88"/>
        <v>1</v>
      </c>
      <c r="X142" s="25" t="b">
        <f t="shared" si="89"/>
        <v>1</v>
      </c>
      <c r="Y142" s="25" t="b">
        <f t="shared" si="90"/>
        <v>1</v>
      </c>
      <c r="Z142" s="25" t="b">
        <f t="shared" si="91"/>
        <v>1</v>
      </c>
      <c r="AA142" s="25" t="b">
        <f t="shared" si="92"/>
        <v>1</v>
      </c>
      <c r="AB142" s="25" t="b">
        <f t="shared" si="93"/>
        <v>1</v>
      </c>
      <c r="AC142" s="25" t="b">
        <f t="shared" si="94"/>
        <v>1</v>
      </c>
      <c r="AD142" s="25" t="b">
        <f t="shared" si="95"/>
        <v>1</v>
      </c>
      <c r="AE142" s="25" t="b">
        <f t="shared" si="96"/>
        <v>1</v>
      </c>
      <c r="AG142" s="26" t="str">
        <f t="shared" si="109"/>
        <v>N/A</v>
      </c>
      <c r="AH142" s="27" t="str">
        <f t="shared" si="110"/>
        <v>N/A</v>
      </c>
      <c r="AI142" s="26" t="str">
        <f t="shared" si="111"/>
        <v>N/A</v>
      </c>
      <c r="AJ142" s="26" t="str">
        <f t="shared" si="112"/>
        <v>N/A</v>
      </c>
      <c r="AK142" s="27" t="str">
        <f t="shared" si="113"/>
        <v>N/A</v>
      </c>
      <c r="AL142" s="26" t="str">
        <f t="shared" si="114"/>
        <v>N/A</v>
      </c>
      <c r="AN142" s="25" t="str">
        <f t="shared" si="115"/>
        <v>-</v>
      </c>
      <c r="AO142" s="25" t="str">
        <f t="shared" si="116"/>
        <v>System matches.</v>
      </c>
      <c r="AP142" s="25" t="str">
        <f t="shared" si="117"/>
        <v>-</v>
      </c>
      <c r="AQ142" s="25" t="b">
        <f t="shared" si="118"/>
        <v>0</v>
      </c>
      <c r="AR142" s="25" t="b">
        <f t="shared" ca="1" si="119"/>
        <v>0</v>
      </c>
      <c r="AS142" s="25" t="b">
        <f t="shared" si="120"/>
        <v>0</v>
      </c>
      <c r="AT142" s="25" t="b">
        <f t="shared" ca="1" si="121"/>
        <v>0</v>
      </c>
      <c r="AV142" s="23" t="str">
        <f t="shared" si="97"/>
        <v>-</v>
      </c>
      <c r="AW142" s="23" t="str">
        <f t="shared" si="98"/>
        <v>-</v>
      </c>
      <c r="AX142" s="23" t="str">
        <f t="shared" si="99"/>
        <v>-</v>
      </c>
      <c r="AY142" s="23" t="str">
        <f t="shared" si="100"/>
        <v>-</v>
      </c>
      <c r="AZ142" s="23" t="str">
        <f t="shared" si="101"/>
        <v>-</v>
      </c>
      <c r="BA142" s="23" t="str">
        <f t="shared" si="102"/>
        <v>-</v>
      </c>
      <c r="BB142" s="23" t="str">
        <f t="shared" si="103"/>
        <v>-</v>
      </c>
      <c r="BC142" s="23" t="str">
        <f t="shared" si="104"/>
        <v>-</v>
      </c>
      <c r="BD142" s="23" t="str">
        <f t="shared" si="105"/>
        <v>-</v>
      </c>
      <c r="BE142" s="23" t="str">
        <f t="shared" si="106"/>
        <v>-</v>
      </c>
      <c r="BF142" s="23" t="str">
        <f t="shared" si="107"/>
        <v>-</v>
      </c>
      <c r="BG142" s="23" t="str">
        <f t="shared" si="108"/>
        <v>-</v>
      </c>
    </row>
    <row r="143" spans="1:59" x14ac:dyDescent="0.25">
      <c r="A143" s="23"/>
      <c r="B143" s="29"/>
      <c r="C143" s="23"/>
      <c r="D143" s="23"/>
      <c r="E143" s="23"/>
      <c r="F143" s="23"/>
      <c r="G143" s="24"/>
      <c r="H143" s="24"/>
      <c r="I143" s="24"/>
      <c r="J143" s="24"/>
      <c r="K143" s="23"/>
      <c r="L143" s="24"/>
      <c r="M143" s="24"/>
      <c r="N143" s="23"/>
      <c r="O143" s="24"/>
      <c r="P143" s="24"/>
      <c r="Q143" s="25" t="b">
        <f t="shared" si="82"/>
        <v>1</v>
      </c>
      <c r="R143" s="25" t="b">
        <f t="shared" si="83"/>
        <v>1</v>
      </c>
      <c r="S143" s="25" t="b">
        <f t="shared" si="84"/>
        <v>1</v>
      </c>
      <c r="T143" s="25" t="b">
        <f t="shared" si="85"/>
        <v>1</v>
      </c>
      <c r="U143" s="25" t="b">
        <f t="shared" si="86"/>
        <v>1</v>
      </c>
      <c r="V143" s="25" t="b">
        <f t="shared" si="87"/>
        <v>1</v>
      </c>
      <c r="W143" s="25" t="b">
        <f t="shared" si="88"/>
        <v>1</v>
      </c>
      <c r="X143" s="25" t="b">
        <f t="shared" si="89"/>
        <v>1</v>
      </c>
      <c r="Y143" s="25" t="b">
        <f t="shared" si="90"/>
        <v>1</v>
      </c>
      <c r="Z143" s="25" t="b">
        <f t="shared" si="91"/>
        <v>1</v>
      </c>
      <c r="AA143" s="25" t="b">
        <f t="shared" si="92"/>
        <v>1</v>
      </c>
      <c r="AB143" s="25" t="b">
        <f t="shared" si="93"/>
        <v>1</v>
      </c>
      <c r="AC143" s="25" t="b">
        <f t="shared" si="94"/>
        <v>1</v>
      </c>
      <c r="AD143" s="25" t="b">
        <f t="shared" si="95"/>
        <v>1</v>
      </c>
      <c r="AE143" s="25" t="b">
        <f t="shared" si="96"/>
        <v>1</v>
      </c>
      <c r="AG143" s="26" t="str">
        <f t="shared" si="109"/>
        <v>N/A</v>
      </c>
      <c r="AH143" s="27" t="str">
        <f t="shared" si="110"/>
        <v>N/A</v>
      </c>
      <c r="AI143" s="26" t="str">
        <f t="shared" si="111"/>
        <v>N/A</v>
      </c>
      <c r="AJ143" s="26" t="str">
        <f t="shared" si="112"/>
        <v>N/A</v>
      </c>
      <c r="AK143" s="27" t="str">
        <f t="shared" si="113"/>
        <v>N/A</v>
      </c>
      <c r="AL143" s="26" t="str">
        <f t="shared" si="114"/>
        <v>N/A</v>
      </c>
      <c r="AN143" s="25" t="str">
        <f t="shared" si="115"/>
        <v>-</v>
      </c>
      <c r="AO143" s="25" t="str">
        <f t="shared" si="116"/>
        <v>System matches.</v>
      </c>
      <c r="AP143" s="25" t="str">
        <f t="shared" si="117"/>
        <v>-</v>
      </c>
      <c r="AQ143" s="25" t="b">
        <f t="shared" si="118"/>
        <v>0</v>
      </c>
      <c r="AR143" s="25" t="b">
        <f t="shared" ca="1" si="119"/>
        <v>0</v>
      </c>
      <c r="AS143" s="25" t="b">
        <f t="shared" si="120"/>
        <v>0</v>
      </c>
      <c r="AT143" s="25" t="b">
        <f t="shared" ca="1" si="121"/>
        <v>0</v>
      </c>
      <c r="AV143" s="23" t="str">
        <f t="shared" si="97"/>
        <v>-</v>
      </c>
      <c r="AW143" s="23" t="str">
        <f t="shared" si="98"/>
        <v>-</v>
      </c>
      <c r="AX143" s="23" t="str">
        <f t="shared" si="99"/>
        <v>-</v>
      </c>
      <c r="AY143" s="23" t="str">
        <f t="shared" si="100"/>
        <v>-</v>
      </c>
      <c r="AZ143" s="23" t="str">
        <f t="shared" si="101"/>
        <v>-</v>
      </c>
      <c r="BA143" s="23" t="str">
        <f t="shared" si="102"/>
        <v>-</v>
      </c>
      <c r="BB143" s="23" t="str">
        <f t="shared" si="103"/>
        <v>-</v>
      </c>
      <c r="BC143" s="23" t="str">
        <f t="shared" si="104"/>
        <v>-</v>
      </c>
      <c r="BD143" s="23" t="str">
        <f t="shared" si="105"/>
        <v>-</v>
      </c>
      <c r="BE143" s="23" t="str">
        <f t="shared" si="106"/>
        <v>-</v>
      </c>
      <c r="BF143" s="23" t="str">
        <f t="shared" si="107"/>
        <v>-</v>
      </c>
      <c r="BG143" s="23" t="str">
        <f t="shared" si="108"/>
        <v>-</v>
      </c>
    </row>
    <row r="144" spans="1:59" x14ac:dyDescent="0.25">
      <c r="A144" s="23"/>
      <c r="B144" s="29"/>
      <c r="C144" s="23"/>
      <c r="D144" s="23"/>
      <c r="E144" s="23"/>
      <c r="F144" s="23"/>
      <c r="G144" s="24"/>
      <c r="H144" s="24"/>
      <c r="I144" s="24"/>
      <c r="J144" s="24"/>
      <c r="K144" s="23"/>
      <c r="L144" s="24"/>
      <c r="M144" s="24"/>
      <c r="N144" s="23"/>
      <c r="O144" s="24"/>
      <c r="P144" s="24"/>
      <c r="Q144" s="25" t="b">
        <f t="shared" si="82"/>
        <v>1</v>
      </c>
      <c r="R144" s="25" t="b">
        <f t="shared" si="83"/>
        <v>1</v>
      </c>
      <c r="S144" s="25" t="b">
        <f t="shared" si="84"/>
        <v>1</v>
      </c>
      <c r="T144" s="25" t="b">
        <f t="shared" si="85"/>
        <v>1</v>
      </c>
      <c r="U144" s="25" t="b">
        <f t="shared" si="86"/>
        <v>1</v>
      </c>
      <c r="V144" s="25" t="b">
        <f t="shared" si="87"/>
        <v>1</v>
      </c>
      <c r="W144" s="25" t="b">
        <f t="shared" si="88"/>
        <v>1</v>
      </c>
      <c r="X144" s="25" t="b">
        <f t="shared" si="89"/>
        <v>1</v>
      </c>
      <c r="Y144" s="25" t="b">
        <f t="shared" si="90"/>
        <v>1</v>
      </c>
      <c r="Z144" s="25" t="b">
        <f t="shared" si="91"/>
        <v>1</v>
      </c>
      <c r="AA144" s="25" t="b">
        <f t="shared" si="92"/>
        <v>1</v>
      </c>
      <c r="AB144" s="25" t="b">
        <f t="shared" si="93"/>
        <v>1</v>
      </c>
      <c r="AC144" s="25" t="b">
        <f t="shared" si="94"/>
        <v>1</v>
      </c>
      <c r="AD144" s="25" t="b">
        <f t="shared" si="95"/>
        <v>1</v>
      </c>
      <c r="AE144" s="25" t="b">
        <f t="shared" si="96"/>
        <v>1</v>
      </c>
      <c r="AG144" s="26" t="str">
        <f t="shared" si="109"/>
        <v>N/A</v>
      </c>
      <c r="AH144" s="27" t="str">
        <f t="shared" si="110"/>
        <v>N/A</v>
      </c>
      <c r="AI144" s="26" t="str">
        <f t="shared" si="111"/>
        <v>N/A</v>
      </c>
      <c r="AJ144" s="26" t="str">
        <f t="shared" si="112"/>
        <v>N/A</v>
      </c>
      <c r="AK144" s="27" t="str">
        <f t="shared" si="113"/>
        <v>N/A</v>
      </c>
      <c r="AL144" s="26" t="str">
        <f t="shared" si="114"/>
        <v>N/A</v>
      </c>
      <c r="AN144" s="25" t="str">
        <f t="shared" si="115"/>
        <v>-</v>
      </c>
      <c r="AO144" s="25" t="str">
        <f t="shared" si="116"/>
        <v>System matches.</v>
      </c>
      <c r="AP144" s="25" t="str">
        <f t="shared" si="117"/>
        <v>-</v>
      </c>
      <c r="AQ144" s="25" t="b">
        <f t="shared" si="118"/>
        <v>0</v>
      </c>
      <c r="AR144" s="25" t="b">
        <f t="shared" ca="1" si="119"/>
        <v>0</v>
      </c>
      <c r="AS144" s="25" t="b">
        <f t="shared" si="120"/>
        <v>0</v>
      </c>
      <c r="AT144" s="25" t="b">
        <f t="shared" ca="1" si="121"/>
        <v>0</v>
      </c>
      <c r="AV144" s="23" t="str">
        <f t="shared" si="97"/>
        <v>-</v>
      </c>
      <c r="AW144" s="23" t="str">
        <f t="shared" si="98"/>
        <v>-</v>
      </c>
      <c r="AX144" s="23" t="str">
        <f t="shared" si="99"/>
        <v>-</v>
      </c>
      <c r="AY144" s="23" t="str">
        <f t="shared" si="100"/>
        <v>-</v>
      </c>
      <c r="AZ144" s="23" t="str">
        <f t="shared" si="101"/>
        <v>-</v>
      </c>
      <c r="BA144" s="23" t="str">
        <f t="shared" si="102"/>
        <v>-</v>
      </c>
      <c r="BB144" s="23" t="str">
        <f t="shared" si="103"/>
        <v>-</v>
      </c>
      <c r="BC144" s="23" t="str">
        <f t="shared" si="104"/>
        <v>-</v>
      </c>
      <c r="BD144" s="23" t="str">
        <f t="shared" si="105"/>
        <v>-</v>
      </c>
      <c r="BE144" s="23" t="str">
        <f t="shared" si="106"/>
        <v>-</v>
      </c>
      <c r="BF144" s="23" t="str">
        <f t="shared" si="107"/>
        <v>-</v>
      </c>
      <c r="BG144" s="23" t="str">
        <f t="shared" si="108"/>
        <v>-</v>
      </c>
    </row>
    <row r="145" spans="1:59" x14ac:dyDescent="0.25">
      <c r="A145" s="23"/>
      <c r="B145" s="29"/>
      <c r="C145" s="23"/>
      <c r="D145" s="23"/>
      <c r="E145" s="23"/>
      <c r="F145" s="23"/>
      <c r="G145" s="24"/>
      <c r="H145" s="24"/>
      <c r="I145" s="24"/>
      <c r="J145" s="24"/>
      <c r="K145" s="23"/>
      <c r="L145" s="24"/>
      <c r="M145" s="24"/>
      <c r="N145" s="23"/>
      <c r="O145" s="24"/>
      <c r="P145" s="24"/>
      <c r="Q145" s="25" t="b">
        <f t="shared" si="82"/>
        <v>1</v>
      </c>
      <c r="R145" s="25" t="b">
        <f t="shared" si="83"/>
        <v>1</v>
      </c>
      <c r="S145" s="25" t="b">
        <f t="shared" si="84"/>
        <v>1</v>
      </c>
      <c r="T145" s="25" t="b">
        <f t="shared" si="85"/>
        <v>1</v>
      </c>
      <c r="U145" s="25" t="b">
        <f t="shared" si="86"/>
        <v>1</v>
      </c>
      <c r="V145" s="25" t="b">
        <f t="shared" si="87"/>
        <v>1</v>
      </c>
      <c r="W145" s="25" t="b">
        <f t="shared" si="88"/>
        <v>1</v>
      </c>
      <c r="X145" s="25" t="b">
        <f t="shared" si="89"/>
        <v>1</v>
      </c>
      <c r="Y145" s="25" t="b">
        <f t="shared" si="90"/>
        <v>1</v>
      </c>
      <c r="Z145" s="25" t="b">
        <f t="shared" si="91"/>
        <v>1</v>
      </c>
      <c r="AA145" s="25" t="b">
        <f t="shared" si="92"/>
        <v>1</v>
      </c>
      <c r="AB145" s="25" t="b">
        <f t="shared" si="93"/>
        <v>1</v>
      </c>
      <c r="AC145" s="25" t="b">
        <f t="shared" si="94"/>
        <v>1</v>
      </c>
      <c r="AD145" s="25" t="b">
        <f t="shared" si="95"/>
        <v>1</v>
      </c>
      <c r="AE145" s="25" t="b">
        <f t="shared" si="96"/>
        <v>1</v>
      </c>
      <c r="AG145" s="26" t="str">
        <f t="shared" si="109"/>
        <v>N/A</v>
      </c>
      <c r="AH145" s="27" t="str">
        <f t="shared" si="110"/>
        <v>N/A</v>
      </c>
      <c r="AI145" s="26" t="str">
        <f t="shared" si="111"/>
        <v>N/A</v>
      </c>
      <c r="AJ145" s="26" t="str">
        <f t="shared" si="112"/>
        <v>N/A</v>
      </c>
      <c r="AK145" s="27" t="str">
        <f t="shared" si="113"/>
        <v>N/A</v>
      </c>
      <c r="AL145" s="26" t="str">
        <f t="shared" si="114"/>
        <v>N/A</v>
      </c>
      <c r="AN145" s="25" t="str">
        <f t="shared" si="115"/>
        <v>-</v>
      </c>
      <c r="AO145" s="25" t="str">
        <f t="shared" si="116"/>
        <v>System matches.</v>
      </c>
      <c r="AP145" s="25" t="str">
        <f t="shared" si="117"/>
        <v>-</v>
      </c>
      <c r="AQ145" s="25" t="b">
        <f t="shared" si="118"/>
        <v>0</v>
      </c>
      <c r="AR145" s="25" t="b">
        <f t="shared" ca="1" si="119"/>
        <v>0</v>
      </c>
      <c r="AS145" s="25" t="b">
        <f t="shared" si="120"/>
        <v>0</v>
      </c>
      <c r="AT145" s="25" t="b">
        <f t="shared" ca="1" si="121"/>
        <v>0</v>
      </c>
      <c r="AV145" s="23" t="str">
        <f t="shared" si="97"/>
        <v>-</v>
      </c>
      <c r="AW145" s="23" t="str">
        <f t="shared" si="98"/>
        <v>-</v>
      </c>
      <c r="AX145" s="23" t="str">
        <f t="shared" si="99"/>
        <v>-</v>
      </c>
      <c r="AY145" s="23" t="str">
        <f t="shared" si="100"/>
        <v>-</v>
      </c>
      <c r="AZ145" s="23" t="str">
        <f t="shared" si="101"/>
        <v>-</v>
      </c>
      <c r="BA145" s="23" t="str">
        <f t="shared" si="102"/>
        <v>-</v>
      </c>
      <c r="BB145" s="23" t="str">
        <f t="shared" si="103"/>
        <v>-</v>
      </c>
      <c r="BC145" s="23" t="str">
        <f t="shared" si="104"/>
        <v>-</v>
      </c>
      <c r="BD145" s="23" t="str">
        <f t="shared" si="105"/>
        <v>-</v>
      </c>
      <c r="BE145" s="23" t="str">
        <f t="shared" si="106"/>
        <v>-</v>
      </c>
      <c r="BF145" s="23" t="str">
        <f t="shared" si="107"/>
        <v>-</v>
      </c>
      <c r="BG145" s="23" t="str">
        <f t="shared" si="108"/>
        <v>-</v>
      </c>
    </row>
    <row r="146" spans="1:59" x14ac:dyDescent="0.25">
      <c r="A146" s="23"/>
      <c r="B146" s="29"/>
      <c r="C146" s="23"/>
      <c r="D146" s="23"/>
      <c r="E146" s="23"/>
      <c r="F146" s="23"/>
      <c r="G146" s="24"/>
      <c r="H146" s="24"/>
      <c r="I146" s="24"/>
      <c r="J146" s="24"/>
      <c r="K146" s="23"/>
      <c r="L146" s="24"/>
      <c r="M146" s="24"/>
      <c r="N146" s="23"/>
      <c r="O146" s="24"/>
      <c r="P146" s="24"/>
      <c r="Q146" s="25" t="b">
        <f t="shared" si="82"/>
        <v>1</v>
      </c>
      <c r="R146" s="25" t="b">
        <f t="shared" si="83"/>
        <v>1</v>
      </c>
      <c r="S146" s="25" t="b">
        <f t="shared" si="84"/>
        <v>1</v>
      </c>
      <c r="T146" s="25" t="b">
        <f t="shared" si="85"/>
        <v>1</v>
      </c>
      <c r="U146" s="25" t="b">
        <f t="shared" si="86"/>
        <v>1</v>
      </c>
      <c r="V146" s="25" t="b">
        <f t="shared" si="87"/>
        <v>1</v>
      </c>
      <c r="W146" s="25" t="b">
        <f t="shared" si="88"/>
        <v>1</v>
      </c>
      <c r="X146" s="25" t="b">
        <f t="shared" si="89"/>
        <v>1</v>
      </c>
      <c r="Y146" s="25" t="b">
        <f t="shared" si="90"/>
        <v>1</v>
      </c>
      <c r="Z146" s="25" t="b">
        <f t="shared" si="91"/>
        <v>1</v>
      </c>
      <c r="AA146" s="25" t="b">
        <f t="shared" si="92"/>
        <v>1</v>
      </c>
      <c r="AB146" s="25" t="b">
        <f t="shared" si="93"/>
        <v>1</v>
      </c>
      <c r="AC146" s="25" t="b">
        <f t="shared" si="94"/>
        <v>1</v>
      </c>
      <c r="AD146" s="25" t="b">
        <f t="shared" si="95"/>
        <v>1</v>
      </c>
      <c r="AE146" s="25" t="b">
        <f t="shared" si="96"/>
        <v>1</v>
      </c>
      <c r="AG146" s="26" t="str">
        <f t="shared" si="109"/>
        <v>N/A</v>
      </c>
      <c r="AH146" s="27" t="str">
        <f t="shared" si="110"/>
        <v>N/A</v>
      </c>
      <c r="AI146" s="26" t="str">
        <f t="shared" si="111"/>
        <v>N/A</v>
      </c>
      <c r="AJ146" s="26" t="str">
        <f t="shared" si="112"/>
        <v>N/A</v>
      </c>
      <c r="AK146" s="27" t="str">
        <f t="shared" si="113"/>
        <v>N/A</v>
      </c>
      <c r="AL146" s="26" t="str">
        <f t="shared" si="114"/>
        <v>N/A</v>
      </c>
      <c r="AN146" s="25" t="str">
        <f t="shared" si="115"/>
        <v>-</v>
      </c>
      <c r="AO146" s="25" t="str">
        <f t="shared" si="116"/>
        <v>System matches.</v>
      </c>
      <c r="AP146" s="25" t="str">
        <f t="shared" si="117"/>
        <v>-</v>
      </c>
      <c r="AQ146" s="25" t="b">
        <f t="shared" si="118"/>
        <v>0</v>
      </c>
      <c r="AR146" s="25" t="b">
        <f t="shared" ca="1" si="119"/>
        <v>0</v>
      </c>
      <c r="AS146" s="25" t="b">
        <f t="shared" si="120"/>
        <v>0</v>
      </c>
      <c r="AT146" s="25" t="b">
        <f t="shared" ca="1" si="121"/>
        <v>0</v>
      </c>
      <c r="AV146" s="23" t="str">
        <f t="shared" si="97"/>
        <v>-</v>
      </c>
      <c r="AW146" s="23" t="str">
        <f t="shared" si="98"/>
        <v>-</v>
      </c>
      <c r="AX146" s="23" t="str">
        <f t="shared" si="99"/>
        <v>-</v>
      </c>
      <c r="AY146" s="23" t="str">
        <f t="shared" si="100"/>
        <v>-</v>
      </c>
      <c r="AZ146" s="23" t="str">
        <f t="shared" si="101"/>
        <v>-</v>
      </c>
      <c r="BA146" s="23" t="str">
        <f t="shared" si="102"/>
        <v>-</v>
      </c>
      <c r="BB146" s="23" t="str">
        <f t="shared" si="103"/>
        <v>-</v>
      </c>
      <c r="BC146" s="23" t="str">
        <f t="shared" si="104"/>
        <v>-</v>
      </c>
      <c r="BD146" s="23" t="str">
        <f t="shared" si="105"/>
        <v>-</v>
      </c>
      <c r="BE146" s="23" t="str">
        <f t="shared" si="106"/>
        <v>-</v>
      </c>
      <c r="BF146" s="23" t="str">
        <f t="shared" si="107"/>
        <v>-</v>
      </c>
      <c r="BG146" s="23" t="str">
        <f t="shared" si="108"/>
        <v>-</v>
      </c>
    </row>
    <row r="147" spans="1:59" x14ac:dyDescent="0.25">
      <c r="A147" s="23"/>
      <c r="B147" s="29"/>
      <c r="C147" s="23"/>
      <c r="D147" s="23"/>
      <c r="E147" s="23"/>
      <c r="F147" s="23"/>
      <c r="G147" s="24"/>
      <c r="H147" s="24"/>
      <c r="I147" s="24"/>
      <c r="J147" s="24"/>
      <c r="K147" s="23"/>
      <c r="L147" s="24"/>
      <c r="M147" s="24"/>
      <c r="N147" s="23"/>
      <c r="O147" s="24"/>
      <c r="P147" s="24"/>
      <c r="Q147" s="25" t="b">
        <f t="shared" si="82"/>
        <v>1</v>
      </c>
      <c r="R147" s="25" t="b">
        <f t="shared" si="83"/>
        <v>1</v>
      </c>
      <c r="S147" s="25" t="b">
        <f t="shared" si="84"/>
        <v>1</v>
      </c>
      <c r="T147" s="25" t="b">
        <f t="shared" si="85"/>
        <v>1</v>
      </c>
      <c r="U147" s="25" t="b">
        <f t="shared" si="86"/>
        <v>1</v>
      </c>
      <c r="V147" s="25" t="b">
        <f t="shared" si="87"/>
        <v>1</v>
      </c>
      <c r="W147" s="25" t="b">
        <f t="shared" si="88"/>
        <v>1</v>
      </c>
      <c r="X147" s="25" t="b">
        <f t="shared" si="89"/>
        <v>1</v>
      </c>
      <c r="Y147" s="25" t="b">
        <f t="shared" si="90"/>
        <v>1</v>
      </c>
      <c r="Z147" s="25" t="b">
        <f t="shared" si="91"/>
        <v>1</v>
      </c>
      <c r="AA147" s="25" t="b">
        <f t="shared" si="92"/>
        <v>1</v>
      </c>
      <c r="AB147" s="25" t="b">
        <f t="shared" si="93"/>
        <v>1</v>
      </c>
      <c r="AC147" s="25" t="b">
        <f t="shared" si="94"/>
        <v>1</v>
      </c>
      <c r="AD147" s="25" t="b">
        <f t="shared" si="95"/>
        <v>1</v>
      </c>
      <c r="AE147" s="25" t="b">
        <f t="shared" si="96"/>
        <v>1</v>
      </c>
      <c r="AG147" s="26" t="str">
        <f t="shared" si="109"/>
        <v>N/A</v>
      </c>
      <c r="AH147" s="27" t="str">
        <f t="shared" si="110"/>
        <v>N/A</v>
      </c>
      <c r="AI147" s="26" t="str">
        <f t="shared" si="111"/>
        <v>N/A</v>
      </c>
      <c r="AJ147" s="26" t="str">
        <f t="shared" si="112"/>
        <v>N/A</v>
      </c>
      <c r="AK147" s="27" t="str">
        <f t="shared" si="113"/>
        <v>N/A</v>
      </c>
      <c r="AL147" s="26" t="str">
        <f t="shared" si="114"/>
        <v>N/A</v>
      </c>
      <c r="AN147" s="25" t="str">
        <f t="shared" si="115"/>
        <v>-</v>
      </c>
      <c r="AO147" s="25" t="str">
        <f t="shared" si="116"/>
        <v>System matches.</v>
      </c>
      <c r="AP147" s="25" t="str">
        <f t="shared" si="117"/>
        <v>-</v>
      </c>
      <c r="AQ147" s="25" t="b">
        <f t="shared" si="118"/>
        <v>0</v>
      </c>
      <c r="AR147" s="25" t="b">
        <f t="shared" ca="1" si="119"/>
        <v>0</v>
      </c>
      <c r="AS147" s="25" t="b">
        <f t="shared" si="120"/>
        <v>0</v>
      </c>
      <c r="AT147" s="25" t="b">
        <f t="shared" ca="1" si="121"/>
        <v>0</v>
      </c>
      <c r="AV147" s="23" t="str">
        <f t="shared" si="97"/>
        <v>-</v>
      </c>
      <c r="AW147" s="23" t="str">
        <f t="shared" si="98"/>
        <v>-</v>
      </c>
      <c r="AX147" s="23" t="str">
        <f t="shared" si="99"/>
        <v>-</v>
      </c>
      <c r="AY147" s="23" t="str">
        <f t="shared" si="100"/>
        <v>-</v>
      </c>
      <c r="AZ147" s="23" t="str">
        <f t="shared" si="101"/>
        <v>-</v>
      </c>
      <c r="BA147" s="23" t="str">
        <f t="shared" si="102"/>
        <v>-</v>
      </c>
      <c r="BB147" s="23" t="str">
        <f t="shared" si="103"/>
        <v>-</v>
      </c>
      <c r="BC147" s="23" t="str">
        <f t="shared" si="104"/>
        <v>-</v>
      </c>
      <c r="BD147" s="23" t="str">
        <f t="shared" si="105"/>
        <v>-</v>
      </c>
      <c r="BE147" s="23" t="str">
        <f t="shared" si="106"/>
        <v>-</v>
      </c>
      <c r="BF147" s="23" t="str">
        <f t="shared" si="107"/>
        <v>-</v>
      </c>
      <c r="BG147" s="23" t="str">
        <f t="shared" si="108"/>
        <v>-</v>
      </c>
    </row>
    <row r="148" spans="1:59" x14ac:dyDescent="0.25">
      <c r="A148" s="23"/>
      <c r="B148" s="29"/>
      <c r="C148" s="23"/>
      <c r="D148" s="23"/>
      <c r="E148" s="23"/>
      <c r="F148" s="23"/>
      <c r="G148" s="24"/>
      <c r="H148" s="24"/>
      <c r="I148" s="24"/>
      <c r="J148" s="24"/>
      <c r="K148" s="23"/>
      <c r="L148" s="24"/>
      <c r="M148" s="24"/>
      <c r="N148" s="23"/>
      <c r="O148" s="24"/>
      <c r="P148" s="24"/>
      <c r="Q148" s="25" t="b">
        <f t="shared" si="82"/>
        <v>1</v>
      </c>
      <c r="R148" s="25" t="b">
        <f t="shared" si="83"/>
        <v>1</v>
      </c>
      <c r="S148" s="25" t="b">
        <f t="shared" si="84"/>
        <v>1</v>
      </c>
      <c r="T148" s="25" t="b">
        <f t="shared" si="85"/>
        <v>1</v>
      </c>
      <c r="U148" s="25" t="b">
        <f t="shared" si="86"/>
        <v>1</v>
      </c>
      <c r="V148" s="25" t="b">
        <f t="shared" si="87"/>
        <v>1</v>
      </c>
      <c r="W148" s="25" t="b">
        <f t="shared" si="88"/>
        <v>1</v>
      </c>
      <c r="X148" s="25" t="b">
        <f t="shared" si="89"/>
        <v>1</v>
      </c>
      <c r="Y148" s="25" t="b">
        <f t="shared" si="90"/>
        <v>1</v>
      </c>
      <c r="Z148" s="25" t="b">
        <f t="shared" si="91"/>
        <v>1</v>
      </c>
      <c r="AA148" s="25" t="b">
        <f t="shared" si="92"/>
        <v>1</v>
      </c>
      <c r="AB148" s="25" t="b">
        <f t="shared" si="93"/>
        <v>1</v>
      </c>
      <c r="AC148" s="25" t="b">
        <f t="shared" si="94"/>
        <v>1</v>
      </c>
      <c r="AD148" s="25" t="b">
        <f t="shared" si="95"/>
        <v>1</v>
      </c>
      <c r="AE148" s="25" t="b">
        <f t="shared" si="96"/>
        <v>1</v>
      </c>
      <c r="AG148" s="26" t="str">
        <f t="shared" si="109"/>
        <v>N/A</v>
      </c>
      <c r="AH148" s="27" t="str">
        <f t="shared" si="110"/>
        <v>N/A</v>
      </c>
      <c r="AI148" s="26" t="str">
        <f t="shared" si="111"/>
        <v>N/A</v>
      </c>
      <c r="AJ148" s="26" t="str">
        <f t="shared" si="112"/>
        <v>N/A</v>
      </c>
      <c r="AK148" s="27" t="str">
        <f t="shared" si="113"/>
        <v>N/A</v>
      </c>
      <c r="AL148" s="26" t="str">
        <f t="shared" si="114"/>
        <v>N/A</v>
      </c>
      <c r="AN148" s="25" t="str">
        <f t="shared" si="115"/>
        <v>-</v>
      </c>
      <c r="AO148" s="25" t="str">
        <f t="shared" si="116"/>
        <v>System matches.</v>
      </c>
      <c r="AP148" s="25" t="str">
        <f t="shared" si="117"/>
        <v>-</v>
      </c>
      <c r="AQ148" s="25" t="b">
        <f t="shared" si="118"/>
        <v>0</v>
      </c>
      <c r="AR148" s="25" t="b">
        <f t="shared" ca="1" si="119"/>
        <v>0</v>
      </c>
      <c r="AS148" s="25" t="b">
        <f t="shared" si="120"/>
        <v>0</v>
      </c>
      <c r="AT148" s="25" t="b">
        <f t="shared" ca="1" si="121"/>
        <v>0</v>
      </c>
      <c r="AV148" s="23" t="str">
        <f t="shared" si="97"/>
        <v>-</v>
      </c>
      <c r="AW148" s="23" t="str">
        <f t="shared" si="98"/>
        <v>-</v>
      </c>
      <c r="AX148" s="23" t="str">
        <f t="shared" si="99"/>
        <v>-</v>
      </c>
      <c r="AY148" s="23" t="str">
        <f t="shared" si="100"/>
        <v>-</v>
      </c>
      <c r="AZ148" s="23" t="str">
        <f t="shared" si="101"/>
        <v>-</v>
      </c>
      <c r="BA148" s="23" t="str">
        <f t="shared" si="102"/>
        <v>-</v>
      </c>
      <c r="BB148" s="23" t="str">
        <f t="shared" si="103"/>
        <v>-</v>
      </c>
      <c r="BC148" s="23" t="str">
        <f t="shared" si="104"/>
        <v>-</v>
      </c>
      <c r="BD148" s="23" t="str">
        <f t="shared" si="105"/>
        <v>-</v>
      </c>
      <c r="BE148" s="23" t="str">
        <f t="shared" si="106"/>
        <v>-</v>
      </c>
      <c r="BF148" s="23" t="str">
        <f t="shared" si="107"/>
        <v>-</v>
      </c>
      <c r="BG148" s="23" t="str">
        <f t="shared" si="108"/>
        <v>-</v>
      </c>
    </row>
    <row r="149" spans="1:59" x14ac:dyDescent="0.25">
      <c r="A149" s="23"/>
      <c r="B149" s="29"/>
      <c r="C149" s="23"/>
      <c r="D149" s="23"/>
      <c r="E149" s="23"/>
      <c r="F149" s="23"/>
      <c r="G149" s="24"/>
      <c r="H149" s="24"/>
      <c r="I149" s="24"/>
      <c r="J149" s="24"/>
      <c r="K149" s="23"/>
      <c r="L149" s="24"/>
      <c r="M149" s="24"/>
      <c r="N149" s="23"/>
      <c r="O149" s="24"/>
      <c r="P149" s="24"/>
      <c r="Q149" s="25" t="b">
        <f t="shared" si="82"/>
        <v>1</v>
      </c>
      <c r="R149" s="25" t="b">
        <f t="shared" si="83"/>
        <v>1</v>
      </c>
      <c r="S149" s="25" t="b">
        <f t="shared" si="84"/>
        <v>1</v>
      </c>
      <c r="T149" s="25" t="b">
        <f t="shared" si="85"/>
        <v>1</v>
      </c>
      <c r="U149" s="25" t="b">
        <f t="shared" si="86"/>
        <v>1</v>
      </c>
      <c r="V149" s="25" t="b">
        <f t="shared" si="87"/>
        <v>1</v>
      </c>
      <c r="W149" s="25" t="b">
        <f t="shared" si="88"/>
        <v>1</v>
      </c>
      <c r="X149" s="25" t="b">
        <f t="shared" si="89"/>
        <v>1</v>
      </c>
      <c r="Y149" s="25" t="b">
        <f t="shared" si="90"/>
        <v>1</v>
      </c>
      <c r="Z149" s="25" t="b">
        <f t="shared" si="91"/>
        <v>1</v>
      </c>
      <c r="AA149" s="25" t="b">
        <f t="shared" si="92"/>
        <v>1</v>
      </c>
      <c r="AB149" s="25" t="b">
        <f t="shared" si="93"/>
        <v>1</v>
      </c>
      <c r="AC149" s="25" t="b">
        <f t="shared" si="94"/>
        <v>1</v>
      </c>
      <c r="AD149" s="25" t="b">
        <f t="shared" si="95"/>
        <v>1</v>
      </c>
      <c r="AE149" s="25" t="b">
        <f t="shared" si="96"/>
        <v>1</v>
      </c>
      <c r="AG149" s="26" t="str">
        <f t="shared" si="109"/>
        <v>N/A</v>
      </c>
      <c r="AH149" s="27" t="str">
        <f t="shared" si="110"/>
        <v>N/A</v>
      </c>
      <c r="AI149" s="26" t="str">
        <f t="shared" si="111"/>
        <v>N/A</v>
      </c>
      <c r="AJ149" s="26" t="str">
        <f t="shared" si="112"/>
        <v>N/A</v>
      </c>
      <c r="AK149" s="27" t="str">
        <f t="shared" si="113"/>
        <v>N/A</v>
      </c>
      <c r="AL149" s="26" t="str">
        <f t="shared" si="114"/>
        <v>N/A</v>
      </c>
      <c r="AN149" s="25" t="str">
        <f t="shared" si="115"/>
        <v>-</v>
      </c>
      <c r="AO149" s="25" t="str">
        <f t="shared" si="116"/>
        <v>System matches.</v>
      </c>
      <c r="AP149" s="25" t="str">
        <f t="shared" si="117"/>
        <v>-</v>
      </c>
      <c r="AQ149" s="25" t="b">
        <f t="shared" si="118"/>
        <v>0</v>
      </c>
      <c r="AR149" s="25" t="b">
        <f t="shared" ca="1" si="119"/>
        <v>0</v>
      </c>
      <c r="AS149" s="25" t="b">
        <f t="shared" si="120"/>
        <v>0</v>
      </c>
      <c r="AT149" s="25" t="b">
        <f t="shared" ca="1" si="121"/>
        <v>0</v>
      </c>
      <c r="AV149" s="23" t="str">
        <f t="shared" si="97"/>
        <v>-</v>
      </c>
      <c r="AW149" s="23" t="str">
        <f t="shared" si="98"/>
        <v>-</v>
      </c>
      <c r="AX149" s="23" t="str">
        <f t="shared" si="99"/>
        <v>-</v>
      </c>
      <c r="AY149" s="23" t="str">
        <f t="shared" si="100"/>
        <v>-</v>
      </c>
      <c r="AZ149" s="23" t="str">
        <f t="shared" si="101"/>
        <v>-</v>
      </c>
      <c r="BA149" s="23" t="str">
        <f t="shared" si="102"/>
        <v>-</v>
      </c>
      <c r="BB149" s="23" t="str">
        <f t="shared" si="103"/>
        <v>-</v>
      </c>
      <c r="BC149" s="23" t="str">
        <f t="shared" si="104"/>
        <v>-</v>
      </c>
      <c r="BD149" s="23" t="str">
        <f t="shared" si="105"/>
        <v>-</v>
      </c>
      <c r="BE149" s="23" t="str">
        <f t="shared" si="106"/>
        <v>-</v>
      </c>
      <c r="BF149" s="23" t="str">
        <f t="shared" si="107"/>
        <v>-</v>
      </c>
      <c r="BG149" s="23" t="str">
        <f t="shared" si="108"/>
        <v>-</v>
      </c>
    </row>
    <row r="150" spans="1:59" x14ac:dyDescent="0.25">
      <c r="A150" s="23"/>
      <c r="B150" s="29"/>
      <c r="C150" s="23"/>
      <c r="D150" s="23"/>
      <c r="E150" s="23"/>
      <c r="F150" s="23"/>
      <c r="G150" s="24"/>
      <c r="H150" s="24"/>
      <c r="I150" s="24"/>
      <c r="J150" s="24"/>
      <c r="K150" s="23"/>
      <c r="L150" s="24"/>
      <c r="M150" s="24"/>
      <c r="N150" s="23"/>
      <c r="O150" s="24"/>
      <c r="P150" s="24"/>
      <c r="Q150" s="25" t="b">
        <f t="shared" si="82"/>
        <v>1</v>
      </c>
      <c r="R150" s="25" t="b">
        <f t="shared" si="83"/>
        <v>1</v>
      </c>
      <c r="S150" s="25" t="b">
        <f t="shared" si="84"/>
        <v>1</v>
      </c>
      <c r="T150" s="25" t="b">
        <f t="shared" si="85"/>
        <v>1</v>
      </c>
      <c r="U150" s="25" t="b">
        <f t="shared" si="86"/>
        <v>1</v>
      </c>
      <c r="V150" s="25" t="b">
        <f t="shared" si="87"/>
        <v>1</v>
      </c>
      <c r="W150" s="25" t="b">
        <f t="shared" si="88"/>
        <v>1</v>
      </c>
      <c r="X150" s="25" t="b">
        <f t="shared" si="89"/>
        <v>1</v>
      </c>
      <c r="Y150" s="25" t="b">
        <f t="shared" si="90"/>
        <v>1</v>
      </c>
      <c r="Z150" s="25" t="b">
        <f t="shared" si="91"/>
        <v>1</v>
      </c>
      <c r="AA150" s="25" t="b">
        <f t="shared" si="92"/>
        <v>1</v>
      </c>
      <c r="AB150" s="25" t="b">
        <f t="shared" si="93"/>
        <v>1</v>
      </c>
      <c r="AC150" s="25" t="b">
        <f t="shared" si="94"/>
        <v>1</v>
      </c>
      <c r="AD150" s="25" t="b">
        <f t="shared" si="95"/>
        <v>1</v>
      </c>
      <c r="AE150" s="25" t="b">
        <f t="shared" si="96"/>
        <v>1</v>
      </c>
      <c r="AG150" s="26" t="str">
        <f t="shared" si="109"/>
        <v>N/A</v>
      </c>
      <c r="AH150" s="27" t="str">
        <f t="shared" si="110"/>
        <v>N/A</v>
      </c>
      <c r="AI150" s="26" t="str">
        <f t="shared" si="111"/>
        <v>N/A</v>
      </c>
      <c r="AJ150" s="26" t="str">
        <f t="shared" si="112"/>
        <v>N/A</v>
      </c>
      <c r="AK150" s="27" t="str">
        <f t="shared" si="113"/>
        <v>N/A</v>
      </c>
      <c r="AL150" s="26" t="str">
        <f t="shared" si="114"/>
        <v>N/A</v>
      </c>
      <c r="AN150" s="25" t="str">
        <f t="shared" si="115"/>
        <v>-</v>
      </c>
      <c r="AO150" s="25" t="str">
        <f t="shared" si="116"/>
        <v>System matches.</v>
      </c>
      <c r="AP150" s="25" t="str">
        <f t="shared" si="117"/>
        <v>-</v>
      </c>
      <c r="AQ150" s="25" t="b">
        <f t="shared" si="118"/>
        <v>0</v>
      </c>
      <c r="AR150" s="25" t="b">
        <f t="shared" ca="1" si="119"/>
        <v>0</v>
      </c>
      <c r="AS150" s="25" t="b">
        <f t="shared" si="120"/>
        <v>0</v>
      </c>
      <c r="AT150" s="25" t="b">
        <f t="shared" ca="1" si="121"/>
        <v>0</v>
      </c>
      <c r="AV150" s="23" t="str">
        <f t="shared" si="97"/>
        <v>-</v>
      </c>
      <c r="AW150" s="23" t="str">
        <f t="shared" si="98"/>
        <v>-</v>
      </c>
      <c r="AX150" s="23" t="str">
        <f t="shared" si="99"/>
        <v>-</v>
      </c>
      <c r="AY150" s="23" t="str">
        <f t="shared" si="100"/>
        <v>-</v>
      </c>
      <c r="AZ150" s="23" t="str">
        <f t="shared" si="101"/>
        <v>-</v>
      </c>
      <c r="BA150" s="23" t="str">
        <f t="shared" si="102"/>
        <v>-</v>
      </c>
      <c r="BB150" s="23" t="str">
        <f t="shared" si="103"/>
        <v>-</v>
      </c>
      <c r="BC150" s="23" t="str">
        <f t="shared" si="104"/>
        <v>-</v>
      </c>
      <c r="BD150" s="23" t="str">
        <f t="shared" si="105"/>
        <v>-</v>
      </c>
      <c r="BE150" s="23" t="str">
        <f t="shared" si="106"/>
        <v>-</v>
      </c>
      <c r="BF150" s="23" t="str">
        <f t="shared" si="107"/>
        <v>-</v>
      </c>
      <c r="BG150" s="23" t="str">
        <f t="shared" si="108"/>
        <v>-</v>
      </c>
    </row>
    <row r="151" spans="1:59" x14ac:dyDescent="0.25">
      <c r="A151" s="23"/>
      <c r="B151" s="29"/>
      <c r="C151" s="23"/>
      <c r="D151" s="23"/>
      <c r="E151" s="23"/>
      <c r="F151" s="23"/>
      <c r="G151" s="24"/>
      <c r="H151" s="24"/>
      <c r="I151" s="24"/>
      <c r="J151" s="24"/>
      <c r="K151" s="23"/>
      <c r="L151" s="24"/>
      <c r="M151" s="24"/>
      <c r="N151" s="23"/>
      <c r="O151" s="24"/>
      <c r="P151" s="24"/>
      <c r="Q151" s="25" t="b">
        <f t="shared" si="82"/>
        <v>1</v>
      </c>
      <c r="R151" s="25" t="b">
        <f t="shared" si="83"/>
        <v>1</v>
      </c>
      <c r="S151" s="25" t="b">
        <f t="shared" si="84"/>
        <v>1</v>
      </c>
      <c r="T151" s="25" t="b">
        <f t="shared" si="85"/>
        <v>1</v>
      </c>
      <c r="U151" s="25" t="b">
        <f t="shared" si="86"/>
        <v>1</v>
      </c>
      <c r="V151" s="25" t="b">
        <f t="shared" si="87"/>
        <v>1</v>
      </c>
      <c r="W151" s="25" t="b">
        <f t="shared" si="88"/>
        <v>1</v>
      </c>
      <c r="X151" s="25" t="b">
        <f t="shared" si="89"/>
        <v>1</v>
      </c>
      <c r="Y151" s="25" t="b">
        <f t="shared" si="90"/>
        <v>1</v>
      </c>
      <c r="Z151" s="25" t="b">
        <f t="shared" si="91"/>
        <v>1</v>
      </c>
      <c r="AA151" s="25" t="b">
        <f t="shared" si="92"/>
        <v>1</v>
      </c>
      <c r="AB151" s="25" t="b">
        <f t="shared" si="93"/>
        <v>1</v>
      </c>
      <c r="AC151" s="25" t="b">
        <f t="shared" si="94"/>
        <v>1</v>
      </c>
      <c r="AD151" s="25" t="b">
        <f t="shared" si="95"/>
        <v>1</v>
      </c>
      <c r="AE151" s="25" t="b">
        <f t="shared" si="96"/>
        <v>1</v>
      </c>
      <c r="AG151" s="26" t="str">
        <f t="shared" si="109"/>
        <v>N/A</v>
      </c>
      <c r="AH151" s="27" t="str">
        <f t="shared" si="110"/>
        <v>N/A</v>
      </c>
      <c r="AI151" s="26" t="str">
        <f t="shared" si="111"/>
        <v>N/A</v>
      </c>
      <c r="AJ151" s="26" t="str">
        <f t="shared" si="112"/>
        <v>N/A</v>
      </c>
      <c r="AK151" s="27" t="str">
        <f t="shared" si="113"/>
        <v>N/A</v>
      </c>
      <c r="AL151" s="26" t="str">
        <f t="shared" si="114"/>
        <v>N/A</v>
      </c>
      <c r="AN151" s="25" t="str">
        <f t="shared" si="115"/>
        <v>-</v>
      </c>
      <c r="AO151" s="25" t="str">
        <f t="shared" si="116"/>
        <v>System matches.</v>
      </c>
      <c r="AP151" s="25" t="str">
        <f t="shared" si="117"/>
        <v>-</v>
      </c>
      <c r="AQ151" s="25" t="b">
        <f t="shared" si="118"/>
        <v>0</v>
      </c>
      <c r="AR151" s="25" t="b">
        <f t="shared" ca="1" si="119"/>
        <v>0</v>
      </c>
      <c r="AS151" s="25" t="b">
        <f t="shared" si="120"/>
        <v>0</v>
      </c>
      <c r="AT151" s="25" t="b">
        <f t="shared" ca="1" si="121"/>
        <v>0</v>
      </c>
      <c r="AV151" s="23" t="str">
        <f t="shared" si="97"/>
        <v>-</v>
      </c>
      <c r="AW151" s="23" t="str">
        <f t="shared" si="98"/>
        <v>-</v>
      </c>
      <c r="AX151" s="23" t="str">
        <f t="shared" si="99"/>
        <v>-</v>
      </c>
      <c r="AY151" s="23" t="str">
        <f t="shared" si="100"/>
        <v>-</v>
      </c>
      <c r="AZ151" s="23" t="str">
        <f t="shared" si="101"/>
        <v>-</v>
      </c>
      <c r="BA151" s="23" t="str">
        <f t="shared" si="102"/>
        <v>-</v>
      </c>
      <c r="BB151" s="23" t="str">
        <f t="shared" si="103"/>
        <v>-</v>
      </c>
      <c r="BC151" s="23" t="str">
        <f t="shared" si="104"/>
        <v>-</v>
      </c>
      <c r="BD151" s="23" t="str">
        <f t="shared" si="105"/>
        <v>-</v>
      </c>
      <c r="BE151" s="23" t="str">
        <f t="shared" si="106"/>
        <v>-</v>
      </c>
      <c r="BF151" s="23" t="str">
        <f t="shared" si="107"/>
        <v>-</v>
      </c>
      <c r="BG151" s="23" t="str">
        <f t="shared" si="108"/>
        <v>-</v>
      </c>
    </row>
    <row r="152" spans="1:59" x14ac:dyDescent="0.25">
      <c r="A152" s="23"/>
      <c r="B152" s="29"/>
      <c r="C152" s="23"/>
      <c r="D152" s="23"/>
      <c r="E152" s="23"/>
      <c r="F152" s="23"/>
      <c r="G152" s="24"/>
      <c r="H152" s="24"/>
      <c r="I152" s="24"/>
      <c r="J152" s="24"/>
      <c r="K152" s="23"/>
      <c r="L152" s="24"/>
      <c r="M152" s="24"/>
      <c r="N152" s="23"/>
      <c r="O152" s="24"/>
      <c r="P152" s="24"/>
      <c r="Q152" s="25" t="b">
        <f t="shared" si="82"/>
        <v>1</v>
      </c>
      <c r="R152" s="25" t="b">
        <f t="shared" si="83"/>
        <v>1</v>
      </c>
      <c r="S152" s="25" t="b">
        <f t="shared" si="84"/>
        <v>1</v>
      </c>
      <c r="T152" s="25" t="b">
        <f t="shared" si="85"/>
        <v>1</v>
      </c>
      <c r="U152" s="25" t="b">
        <f t="shared" si="86"/>
        <v>1</v>
      </c>
      <c r="V152" s="25" t="b">
        <f t="shared" si="87"/>
        <v>1</v>
      </c>
      <c r="W152" s="25" t="b">
        <f t="shared" si="88"/>
        <v>1</v>
      </c>
      <c r="X152" s="25" t="b">
        <f t="shared" si="89"/>
        <v>1</v>
      </c>
      <c r="Y152" s="25" t="b">
        <f t="shared" si="90"/>
        <v>1</v>
      </c>
      <c r="Z152" s="25" t="b">
        <f t="shared" si="91"/>
        <v>1</v>
      </c>
      <c r="AA152" s="25" t="b">
        <f t="shared" si="92"/>
        <v>1</v>
      </c>
      <c r="AB152" s="25" t="b">
        <f t="shared" si="93"/>
        <v>1</v>
      </c>
      <c r="AC152" s="25" t="b">
        <f t="shared" si="94"/>
        <v>1</v>
      </c>
      <c r="AD152" s="25" t="b">
        <f t="shared" si="95"/>
        <v>1</v>
      </c>
      <c r="AE152" s="25" t="b">
        <f t="shared" si="96"/>
        <v>1</v>
      </c>
      <c r="AG152" s="26" t="str">
        <f t="shared" si="109"/>
        <v>N/A</v>
      </c>
      <c r="AH152" s="27" t="str">
        <f t="shared" si="110"/>
        <v>N/A</v>
      </c>
      <c r="AI152" s="26" t="str">
        <f t="shared" si="111"/>
        <v>N/A</v>
      </c>
      <c r="AJ152" s="26" t="str">
        <f t="shared" si="112"/>
        <v>N/A</v>
      </c>
      <c r="AK152" s="27" t="str">
        <f t="shared" si="113"/>
        <v>N/A</v>
      </c>
      <c r="AL152" s="26" t="str">
        <f t="shared" si="114"/>
        <v>N/A</v>
      </c>
      <c r="AN152" s="25" t="str">
        <f t="shared" si="115"/>
        <v>-</v>
      </c>
      <c r="AO152" s="25" t="str">
        <f t="shared" si="116"/>
        <v>System matches.</v>
      </c>
      <c r="AP152" s="25" t="str">
        <f t="shared" si="117"/>
        <v>-</v>
      </c>
      <c r="AQ152" s="25" t="b">
        <f t="shared" si="118"/>
        <v>0</v>
      </c>
      <c r="AR152" s="25" t="b">
        <f t="shared" ca="1" si="119"/>
        <v>0</v>
      </c>
      <c r="AS152" s="25" t="b">
        <f t="shared" si="120"/>
        <v>0</v>
      </c>
      <c r="AT152" s="25" t="b">
        <f t="shared" ca="1" si="121"/>
        <v>0</v>
      </c>
      <c r="AV152" s="23" t="str">
        <f t="shared" si="97"/>
        <v>-</v>
      </c>
      <c r="AW152" s="23" t="str">
        <f t="shared" si="98"/>
        <v>-</v>
      </c>
      <c r="AX152" s="23" t="str">
        <f t="shared" si="99"/>
        <v>-</v>
      </c>
      <c r="AY152" s="23" t="str">
        <f t="shared" si="100"/>
        <v>-</v>
      </c>
      <c r="AZ152" s="23" t="str">
        <f t="shared" si="101"/>
        <v>-</v>
      </c>
      <c r="BA152" s="23" t="str">
        <f t="shared" si="102"/>
        <v>-</v>
      </c>
      <c r="BB152" s="23" t="str">
        <f t="shared" si="103"/>
        <v>-</v>
      </c>
      <c r="BC152" s="23" t="str">
        <f t="shared" si="104"/>
        <v>-</v>
      </c>
      <c r="BD152" s="23" t="str">
        <f t="shared" si="105"/>
        <v>-</v>
      </c>
      <c r="BE152" s="23" t="str">
        <f t="shared" si="106"/>
        <v>-</v>
      </c>
      <c r="BF152" s="23" t="str">
        <f t="shared" si="107"/>
        <v>-</v>
      </c>
      <c r="BG152" s="23" t="str">
        <f t="shared" si="108"/>
        <v>-</v>
      </c>
    </row>
    <row r="153" spans="1:59" x14ac:dyDescent="0.25">
      <c r="A153" s="23"/>
      <c r="B153" s="29"/>
      <c r="C153" s="23"/>
      <c r="D153" s="23"/>
      <c r="E153" s="23"/>
      <c r="F153" s="23"/>
      <c r="G153" s="24"/>
      <c r="H153" s="24"/>
      <c r="I153" s="24"/>
      <c r="J153" s="24"/>
      <c r="K153" s="23"/>
      <c r="L153" s="24"/>
      <c r="M153" s="24"/>
      <c r="N153" s="23"/>
      <c r="O153" s="24"/>
      <c r="P153" s="24"/>
      <c r="Q153" s="25" t="b">
        <f t="shared" si="82"/>
        <v>1</v>
      </c>
      <c r="R153" s="25" t="b">
        <f t="shared" si="83"/>
        <v>1</v>
      </c>
      <c r="S153" s="25" t="b">
        <f t="shared" si="84"/>
        <v>1</v>
      </c>
      <c r="T153" s="25" t="b">
        <f t="shared" si="85"/>
        <v>1</v>
      </c>
      <c r="U153" s="25" t="b">
        <f t="shared" si="86"/>
        <v>1</v>
      </c>
      <c r="V153" s="25" t="b">
        <f t="shared" si="87"/>
        <v>1</v>
      </c>
      <c r="W153" s="25" t="b">
        <f t="shared" si="88"/>
        <v>1</v>
      </c>
      <c r="X153" s="25" t="b">
        <f t="shared" si="89"/>
        <v>1</v>
      </c>
      <c r="Y153" s="25" t="b">
        <f t="shared" si="90"/>
        <v>1</v>
      </c>
      <c r="Z153" s="25" t="b">
        <f t="shared" si="91"/>
        <v>1</v>
      </c>
      <c r="AA153" s="25" t="b">
        <f t="shared" si="92"/>
        <v>1</v>
      </c>
      <c r="AB153" s="25" t="b">
        <f t="shared" si="93"/>
        <v>1</v>
      </c>
      <c r="AC153" s="25" t="b">
        <f t="shared" si="94"/>
        <v>1</v>
      </c>
      <c r="AD153" s="25" t="b">
        <f t="shared" si="95"/>
        <v>1</v>
      </c>
      <c r="AE153" s="25" t="b">
        <f t="shared" si="96"/>
        <v>1</v>
      </c>
      <c r="AG153" s="26" t="str">
        <f t="shared" si="109"/>
        <v>N/A</v>
      </c>
      <c r="AH153" s="27" t="str">
        <f t="shared" si="110"/>
        <v>N/A</v>
      </c>
      <c r="AI153" s="26" t="str">
        <f t="shared" si="111"/>
        <v>N/A</v>
      </c>
      <c r="AJ153" s="26" t="str">
        <f t="shared" si="112"/>
        <v>N/A</v>
      </c>
      <c r="AK153" s="27" t="str">
        <f t="shared" si="113"/>
        <v>N/A</v>
      </c>
      <c r="AL153" s="26" t="str">
        <f t="shared" si="114"/>
        <v>N/A</v>
      </c>
      <c r="AN153" s="25" t="str">
        <f t="shared" si="115"/>
        <v>-</v>
      </c>
      <c r="AO153" s="25" t="str">
        <f t="shared" si="116"/>
        <v>System matches.</v>
      </c>
      <c r="AP153" s="25" t="str">
        <f t="shared" si="117"/>
        <v>-</v>
      </c>
      <c r="AQ153" s="25" t="b">
        <f t="shared" si="118"/>
        <v>0</v>
      </c>
      <c r="AR153" s="25" t="b">
        <f t="shared" ca="1" si="119"/>
        <v>0</v>
      </c>
      <c r="AS153" s="25" t="b">
        <f t="shared" si="120"/>
        <v>0</v>
      </c>
      <c r="AT153" s="25" t="b">
        <f t="shared" ca="1" si="121"/>
        <v>0</v>
      </c>
      <c r="AV153" s="23" t="str">
        <f t="shared" si="97"/>
        <v>-</v>
      </c>
      <c r="AW153" s="23" t="str">
        <f t="shared" si="98"/>
        <v>-</v>
      </c>
      <c r="AX153" s="23" t="str">
        <f t="shared" si="99"/>
        <v>-</v>
      </c>
      <c r="AY153" s="23" t="str">
        <f t="shared" si="100"/>
        <v>-</v>
      </c>
      <c r="AZ153" s="23" t="str">
        <f t="shared" si="101"/>
        <v>-</v>
      </c>
      <c r="BA153" s="23" t="str">
        <f t="shared" si="102"/>
        <v>-</v>
      </c>
      <c r="BB153" s="23" t="str">
        <f t="shared" si="103"/>
        <v>-</v>
      </c>
      <c r="BC153" s="23" t="str">
        <f t="shared" si="104"/>
        <v>-</v>
      </c>
      <c r="BD153" s="23" t="str">
        <f t="shared" si="105"/>
        <v>-</v>
      </c>
      <c r="BE153" s="23" t="str">
        <f t="shared" si="106"/>
        <v>-</v>
      </c>
      <c r="BF153" s="23" t="str">
        <f t="shared" si="107"/>
        <v>-</v>
      </c>
      <c r="BG153" s="23" t="str">
        <f t="shared" si="108"/>
        <v>-</v>
      </c>
    </row>
    <row r="154" spans="1:59" x14ac:dyDescent="0.25">
      <c r="A154" s="23"/>
      <c r="B154" s="29"/>
      <c r="C154" s="23"/>
      <c r="D154" s="23"/>
      <c r="E154" s="23"/>
      <c r="F154" s="23"/>
      <c r="G154" s="24"/>
      <c r="H154" s="24"/>
      <c r="I154" s="24"/>
      <c r="J154" s="24"/>
      <c r="K154" s="23"/>
      <c r="L154" s="24"/>
      <c r="M154" s="24"/>
      <c r="N154" s="23"/>
      <c r="O154" s="24"/>
      <c r="P154" s="24"/>
      <c r="Q154" s="25" t="b">
        <f t="shared" si="82"/>
        <v>1</v>
      </c>
      <c r="R154" s="25" t="b">
        <f t="shared" si="83"/>
        <v>1</v>
      </c>
      <c r="S154" s="25" t="b">
        <f t="shared" si="84"/>
        <v>1</v>
      </c>
      <c r="T154" s="25" t="b">
        <f t="shared" si="85"/>
        <v>1</v>
      </c>
      <c r="U154" s="25" t="b">
        <f t="shared" si="86"/>
        <v>1</v>
      </c>
      <c r="V154" s="25" t="b">
        <f t="shared" si="87"/>
        <v>1</v>
      </c>
      <c r="W154" s="25" t="b">
        <f t="shared" si="88"/>
        <v>1</v>
      </c>
      <c r="X154" s="25" t="b">
        <f t="shared" si="89"/>
        <v>1</v>
      </c>
      <c r="Y154" s="25" t="b">
        <f t="shared" si="90"/>
        <v>1</v>
      </c>
      <c r="Z154" s="25" t="b">
        <f t="shared" si="91"/>
        <v>1</v>
      </c>
      <c r="AA154" s="25" t="b">
        <f t="shared" si="92"/>
        <v>1</v>
      </c>
      <c r="AB154" s="25" t="b">
        <f t="shared" si="93"/>
        <v>1</v>
      </c>
      <c r="AC154" s="25" t="b">
        <f t="shared" si="94"/>
        <v>1</v>
      </c>
      <c r="AD154" s="25" t="b">
        <f t="shared" si="95"/>
        <v>1</v>
      </c>
      <c r="AE154" s="25" t="b">
        <f t="shared" si="96"/>
        <v>1</v>
      </c>
      <c r="AG154" s="26" t="str">
        <f t="shared" si="109"/>
        <v>N/A</v>
      </c>
      <c r="AH154" s="27" t="str">
        <f t="shared" si="110"/>
        <v>N/A</v>
      </c>
      <c r="AI154" s="26" t="str">
        <f t="shared" si="111"/>
        <v>N/A</v>
      </c>
      <c r="AJ154" s="26" t="str">
        <f t="shared" si="112"/>
        <v>N/A</v>
      </c>
      <c r="AK154" s="27" t="str">
        <f t="shared" si="113"/>
        <v>N/A</v>
      </c>
      <c r="AL154" s="26" t="str">
        <f t="shared" si="114"/>
        <v>N/A</v>
      </c>
      <c r="AN154" s="25" t="str">
        <f t="shared" si="115"/>
        <v>-</v>
      </c>
      <c r="AO154" s="25" t="str">
        <f t="shared" si="116"/>
        <v>System matches.</v>
      </c>
      <c r="AP154" s="25" t="str">
        <f t="shared" si="117"/>
        <v>-</v>
      </c>
      <c r="AQ154" s="25" t="b">
        <f t="shared" si="118"/>
        <v>0</v>
      </c>
      <c r="AR154" s="25" t="b">
        <f t="shared" ca="1" si="119"/>
        <v>0</v>
      </c>
      <c r="AS154" s="25" t="b">
        <f t="shared" si="120"/>
        <v>0</v>
      </c>
      <c r="AT154" s="25" t="b">
        <f t="shared" ca="1" si="121"/>
        <v>0</v>
      </c>
      <c r="AV154" s="23" t="str">
        <f t="shared" si="97"/>
        <v>-</v>
      </c>
      <c r="AW154" s="23" t="str">
        <f t="shared" si="98"/>
        <v>-</v>
      </c>
      <c r="AX154" s="23" t="str">
        <f t="shared" si="99"/>
        <v>-</v>
      </c>
      <c r="AY154" s="23" t="str">
        <f t="shared" si="100"/>
        <v>-</v>
      </c>
      <c r="AZ154" s="23" t="str">
        <f t="shared" si="101"/>
        <v>-</v>
      </c>
      <c r="BA154" s="23" t="str">
        <f t="shared" si="102"/>
        <v>-</v>
      </c>
      <c r="BB154" s="23" t="str">
        <f t="shared" si="103"/>
        <v>-</v>
      </c>
      <c r="BC154" s="23" t="str">
        <f t="shared" si="104"/>
        <v>-</v>
      </c>
      <c r="BD154" s="23" t="str">
        <f t="shared" si="105"/>
        <v>-</v>
      </c>
      <c r="BE154" s="23" t="str">
        <f t="shared" si="106"/>
        <v>-</v>
      </c>
      <c r="BF154" s="23" t="str">
        <f t="shared" si="107"/>
        <v>-</v>
      </c>
      <c r="BG154" s="23" t="str">
        <f t="shared" si="108"/>
        <v>-</v>
      </c>
    </row>
    <row r="155" spans="1:59" x14ac:dyDescent="0.25">
      <c r="A155" s="23"/>
      <c r="B155" s="29"/>
      <c r="C155" s="23"/>
      <c r="D155" s="23"/>
      <c r="E155" s="23"/>
      <c r="F155" s="23"/>
      <c r="G155" s="24"/>
      <c r="H155" s="24"/>
      <c r="I155" s="24"/>
      <c r="J155" s="24"/>
      <c r="K155" s="23"/>
      <c r="L155" s="24"/>
      <c r="M155" s="24"/>
      <c r="N155" s="23"/>
      <c r="O155" s="24"/>
      <c r="P155" s="24"/>
      <c r="Q155" s="25" t="b">
        <f t="shared" si="82"/>
        <v>1</v>
      </c>
      <c r="R155" s="25" t="b">
        <f t="shared" si="83"/>
        <v>1</v>
      </c>
      <c r="S155" s="25" t="b">
        <f t="shared" si="84"/>
        <v>1</v>
      </c>
      <c r="T155" s="25" t="b">
        <f t="shared" si="85"/>
        <v>1</v>
      </c>
      <c r="U155" s="25" t="b">
        <f t="shared" si="86"/>
        <v>1</v>
      </c>
      <c r="V155" s="25" t="b">
        <f t="shared" si="87"/>
        <v>1</v>
      </c>
      <c r="W155" s="25" t="b">
        <f t="shared" si="88"/>
        <v>1</v>
      </c>
      <c r="X155" s="25" t="b">
        <f t="shared" si="89"/>
        <v>1</v>
      </c>
      <c r="Y155" s="25" t="b">
        <f t="shared" si="90"/>
        <v>1</v>
      </c>
      <c r="Z155" s="25" t="b">
        <f t="shared" si="91"/>
        <v>1</v>
      </c>
      <c r="AA155" s="25" t="b">
        <f t="shared" si="92"/>
        <v>1</v>
      </c>
      <c r="AB155" s="25" t="b">
        <f t="shared" si="93"/>
        <v>1</v>
      </c>
      <c r="AC155" s="25" t="b">
        <f t="shared" si="94"/>
        <v>1</v>
      </c>
      <c r="AD155" s="25" t="b">
        <f t="shared" si="95"/>
        <v>1</v>
      </c>
      <c r="AE155" s="25" t="b">
        <f t="shared" si="96"/>
        <v>1</v>
      </c>
      <c r="AG155" s="26" t="str">
        <f t="shared" si="109"/>
        <v>N/A</v>
      </c>
      <c r="AH155" s="27" t="str">
        <f t="shared" si="110"/>
        <v>N/A</v>
      </c>
      <c r="AI155" s="26" t="str">
        <f t="shared" si="111"/>
        <v>N/A</v>
      </c>
      <c r="AJ155" s="26" t="str">
        <f t="shared" si="112"/>
        <v>N/A</v>
      </c>
      <c r="AK155" s="27" t="str">
        <f t="shared" si="113"/>
        <v>N/A</v>
      </c>
      <c r="AL155" s="26" t="str">
        <f t="shared" si="114"/>
        <v>N/A</v>
      </c>
      <c r="AN155" s="25" t="str">
        <f t="shared" si="115"/>
        <v>-</v>
      </c>
      <c r="AO155" s="25" t="str">
        <f t="shared" si="116"/>
        <v>System matches.</v>
      </c>
      <c r="AP155" s="25" t="str">
        <f t="shared" si="117"/>
        <v>-</v>
      </c>
      <c r="AQ155" s="25" t="b">
        <f t="shared" si="118"/>
        <v>0</v>
      </c>
      <c r="AR155" s="25" t="b">
        <f t="shared" ca="1" si="119"/>
        <v>0</v>
      </c>
      <c r="AS155" s="25" t="b">
        <f t="shared" si="120"/>
        <v>0</v>
      </c>
      <c r="AT155" s="25" t="b">
        <f t="shared" ca="1" si="121"/>
        <v>0</v>
      </c>
      <c r="AV155" s="23" t="str">
        <f t="shared" si="97"/>
        <v>-</v>
      </c>
      <c r="AW155" s="23" t="str">
        <f t="shared" si="98"/>
        <v>-</v>
      </c>
      <c r="AX155" s="23" t="str">
        <f t="shared" si="99"/>
        <v>-</v>
      </c>
      <c r="AY155" s="23" t="str">
        <f t="shared" si="100"/>
        <v>-</v>
      </c>
      <c r="AZ155" s="23" t="str">
        <f t="shared" si="101"/>
        <v>-</v>
      </c>
      <c r="BA155" s="23" t="str">
        <f t="shared" si="102"/>
        <v>-</v>
      </c>
      <c r="BB155" s="23" t="str">
        <f t="shared" si="103"/>
        <v>-</v>
      </c>
      <c r="BC155" s="23" t="str">
        <f t="shared" si="104"/>
        <v>-</v>
      </c>
      <c r="BD155" s="23" t="str">
        <f t="shared" si="105"/>
        <v>-</v>
      </c>
      <c r="BE155" s="23" t="str">
        <f t="shared" si="106"/>
        <v>-</v>
      </c>
      <c r="BF155" s="23" t="str">
        <f t="shared" si="107"/>
        <v>-</v>
      </c>
      <c r="BG155" s="23" t="str">
        <f t="shared" si="108"/>
        <v>-</v>
      </c>
    </row>
    <row r="156" spans="1:59" x14ac:dyDescent="0.25">
      <c r="A156" s="23"/>
      <c r="B156" s="29"/>
      <c r="C156" s="23"/>
      <c r="D156" s="23"/>
      <c r="E156" s="23"/>
      <c r="F156" s="23"/>
      <c r="G156" s="24"/>
      <c r="H156" s="24"/>
      <c r="I156" s="24"/>
      <c r="J156" s="24"/>
      <c r="K156" s="23"/>
      <c r="L156" s="24"/>
      <c r="M156" s="24"/>
      <c r="N156" s="23"/>
      <c r="O156" s="24"/>
      <c r="P156" s="24"/>
      <c r="Q156" s="25" t="b">
        <f t="shared" si="82"/>
        <v>1</v>
      </c>
      <c r="R156" s="25" t="b">
        <f t="shared" si="83"/>
        <v>1</v>
      </c>
      <c r="S156" s="25" t="b">
        <f t="shared" si="84"/>
        <v>1</v>
      </c>
      <c r="T156" s="25" t="b">
        <f t="shared" si="85"/>
        <v>1</v>
      </c>
      <c r="U156" s="25" t="b">
        <f t="shared" si="86"/>
        <v>1</v>
      </c>
      <c r="V156" s="25" t="b">
        <f t="shared" si="87"/>
        <v>1</v>
      </c>
      <c r="W156" s="25" t="b">
        <f t="shared" si="88"/>
        <v>1</v>
      </c>
      <c r="X156" s="25" t="b">
        <f t="shared" si="89"/>
        <v>1</v>
      </c>
      <c r="Y156" s="25" t="b">
        <f t="shared" si="90"/>
        <v>1</v>
      </c>
      <c r="Z156" s="25" t="b">
        <f t="shared" si="91"/>
        <v>1</v>
      </c>
      <c r="AA156" s="25" t="b">
        <f t="shared" si="92"/>
        <v>1</v>
      </c>
      <c r="AB156" s="25" t="b">
        <f t="shared" si="93"/>
        <v>1</v>
      </c>
      <c r="AC156" s="25" t="b">
        <f t="shared" si="94"/>
        <v>1</v>
      </c>
      <c r="AD156" s="25" t="b">
        <f t="shared" si="95"/>
        <v>1</v>
      </c>
      <c r="AE156" s="25" t="b">
        <f t="shared" si="96"/>
        <v>1</v>
      </c>
      <c r="AG156" s="26" t="str">
        <f t="shared" si="109"/>
        <v>N/A</v>
      </c>
      <c r="AH156" s="27" t="str">
        <f t="shared" si="110"/>
        <v>N/A</v>
      </c>
      <c r="AI156" s="26" t="str">
        <f t="shared" si="111"/>
        <v>N/A</v>
      </c>
      <c r="AJ156" s="26" t="str">
        <f t="shared" si="112"/>
        <v>N/A</v>
      </c>
      <c r="AK156" s="27" t="str">
        <f t="shared" si="113"/>
        <v>N/A</v>
      </c>
      <c r="AL156" s="26" t="str">
        <f t="shared" si="114"/>
        <v>N/A</v>
      </c>
      <c r="AN156" s="25" t="str">
        <f t="shared" si="115"/>
        <v>-</v>
      </c>
      <c r="AO156" s="25" t="str">
        <f t="shared" si="116"/>
        <v>System matches.</v>
      </c>
      <c r="AP156" s="25" t="str">
        <f t="shared" si="117"/>
        <v>-</v>
      </c>
      <c r="AQ156" s="25" t="b">
        <f t="shared" si="118"/>
        <v>0</v>
      </c>
      <c r="AR156" s="25" t="b">
        <f t="shared" ca="1" si="119"/>
        <v>0</v>
      </c>
      <c r="AS156" s="25" t="b">
        <f t="shared" si="120"/>
        <v>0</v>
      </c>
      <c r="AT156" s="25" t="b">
        <f t="shared" ca="1" si="121"/>
        <v>0</v>
      </c>
      <c r="AV156" s="23" t="str">
        <f t="shared" si="97"/>
        <v>-</v>
      </c>
      <c r="AW156" s="23" t="str">
        <f t="shared" si="98"/>
        <v>-</v>
      </c>
      <c r="AX156" s="23" t="str">
        <f t="shared" si="99"/>
        <v>-</v>
      </c>
      <c r="AY156" s="23" t="str">
        <f t="shared" si="100"/>
        <v>-</v>
      </c>
      <c r="AZ156" s="23" t="str">
        <f t="shared" si="101"/>
        <v>-</v>
      </c>
      <c r="BA156" s="23" t="str">
        <f t="shared" si="102"/>
        <v>-</v>
      </c>
      <c r="BB156" s="23" t="str">
        <f t="shared" si="103"/>
        <v>-</v>
      </c>
      <c r="BC156" s="23" t="str">
        <f t="shared" si="104"/>
        <v>-</v>
      </c>
      <c r="BD156" s="23" t="str">
        <f t="shared" si="105"/>
        <v>-</v>
      </c>
      <c r="BE156" s="23" t="str">
        <f t="shared" si="106"/>
        <v>-</v>
      </c>
      <c r="BF156" s="23" t="str">
        <f t="shared" si="107"/>
        <v>-</v>
      </c>
      <c r="BG156" s="23" t="str">
        <f t="shared" si="108"/>
        <v>-</v>
      </c>
    </row>
    <row r="157" spans="1:59" x14ac:dyDescent="0.25">
      <c r="A157" s="23"/>
      <c r="B157" s="29"/>
      <c r="C157" s="23"/>
      <c r="D157" s="23"/>
      <c r="E157" s="23"/>
      <c r="F157" s="23"/>
      <c r="G157" s="24"/>
      <c r="H157" s="24"/>
      <c r="I157" s="24"/>
      <c r="J157" s="24"/>
      <c r="K157" s="23"/>
      <c r="L157" s="24"/>
      <c r="M157" s="24"/>
      <c r="N157" s="23"/>
      <c r="O157" s="24"/>
      <c r="P157" s="24"/>
      <c r="Q157" s="25" t="b">
        <f t="shared" si="82"/>
        <v>1</v>
      </c>
      <c r="R157" s="25" t="b">
        <f t="shared" si="83"/>
        <v>1</v>
      </c>
      <c r="S157" s="25" t="b">
        <f t="shared" si="84"/>
        <v>1</v>
      </c>
      <c r="T157" s="25" t="b">
        <f t="shared" si="85"/>
        <v>1</v>
      </c>
      <c r="U157" s="25" t="b">
        <f t="shared" si="86"/>
        <v>1</v>
      </c>
      <c r="V157" s="25" t="b">
        <f t="shared" si="87"/>
        <v>1</v>
      </c>
      <c r="W157" s="25" t="b">
        <f t="shared" si="88"/>
        <v>1</v>
      </c>
      <c r="X157" s="25" t="b">
        <f t="shared" si="89"/>
        <v>1</v>
      </c>
      <c r="Y157" s="25" t="b">
        <f t="shared" si="90"/>
        <v>1</v>
      </c>
      <c r="Z157" s="25" t="b">
        <f t="shared" si="91"/>
        <v>1</v>
      </c>
      <c r="AA157" s="25" t="b">
        <f t="shared" si="92"/>
        <v>1</v>
      </c>
      <c r="AB157" s="25" t="b">
        <f t="shared" si="93"/>
        <v>1</v>
      </c>
      <c r="AC157" s="25" t="b">
        <f t="shared" si="94"/>
        <v>1</v>
      </c>
      <c r="AD157" s="25" t="b">
        <f t="shared" si="95"/>
        <v>1</v>
      </c>
      <c r="AE157" s="25" t="b">
        <f t="shared" si="96"/>
        <v>1</v>
      </c>
      <c r="AG157" s="26" t="str">
        <f t="shared" si="109"/>
        <v>N/A</v>
      </c>
      <c r="AH157" s="27" t="str">
        <f t="shared" si="110"/>
        <v>N/A</v>
      </c>
      <c r="AI157" s="26" t="str">
        <f t="shared" si="111"/>
        <v>N/A</v>
      </c>
      <c r="AJ157" s="26" t="str">
        <f t="shared" si="112"/>
        <v>N/A</v>
      </c>
      <c r="AK157" s="27" t="str">
        <f t="shared" si="113"/>
        <v>N/A</v>
      </c>
      <c r="AL157" s="26" t="str">
        <f t="shared" si="114"/>
        <v>N/A</v>
      </c>
      <c r="AN157" s="25" t="str">
        <f t="shared" si="115"/>
        <v>-</v>
      </c>
      <c r="AO157" s="25" t="str">
        <f t="shared" si="116"/>
        <v>System matches.</v>
      </c>
      <c r="AP157" s="25" t="str">
        <f t="shared" si="117"/>
        <v>-</v>
      </c>
      <c r="AQ157" s="25" t="b">
        <f t="shared" si="118"/>
        <v>0</v>
      </c>
      <c r="AR157" s="25" t="b">
        <f t="shared" ca="1" si="119"/>
        <v>0</v>
      </c>
      <c r="AS157" s="25" t="b">
        <f t="shared" si="120"/>
        <v>0</v>
      </c>
      <c r="AT157" s="25" t="b">
        <f t="shared" ca="1" si="121"/>
        <v>0</v>
      </c>
      <c r="AV157" s="23" t="str">
        <f t="shared" si="97"/>
        <v>-</v>
      </c>
      <c r="AW157" s="23" t="str">
        <f t="shared" si="98"/>
        <v>-</v>
      </c>
      <c r="AX157" s="23" t="str">
        <f t="shared" si="99"/>
        <v>-</v>
      </c>
      <c r="AY157" s="23" t="str">
        <f t="shared" si="100"/>
        <v>-</v>
      </c>
      <c r="AZ157" s="23" t="str">
        <f t="shared" si="101"/>
        <v>-</v>
      </c>
      <c r="BA157" s="23" t="str">
        <f t="shared" si="102"/>
        <v>-</v>
      </c>
      <c r="BB157" s="23" t="str">
        <f t="shared" si="103"/>
        <v>-</v>
      </c>
      <c r="BC157" s="23" t="str">
        <f t="shared" si="104"/>
        <v>-</v>
      </c>
      <c r="BD157" s="23" t="str">
        <f t="shared" si="105"/>
        <v>-</v>
      </c>
      <c r="BE157" s="23" t="str">
        <f t="shared" si="106"/>
        <v>-</v>
      </c>
      <c r="BF157" s="23" t="str">
        <f t="shared" si="107"/>
        <v>-</v>
      </c>
      <c r="BG157" s="23" t="str">
        <f t="shared" si="108"/>
        <v>-</v>
      </c>
    </row>
    <row r="158" spans="1:59" x14ac:dyDescent="0.25">
      <c r="A158" s="23"/>
      <c r="B158" s="29"/>
      <c r="C158" s="23"/>
      <c r="D158" s="23"/>
      <c r="E158" s="23"/>
      <c r="F158" s="23"/>
      <c r="G158" s="24"/>
      <c r="H158" s="24"/>
      <c r="I158" s="24"/>
      <c r="J158" s="24"/>
      <c r="K158" s="23"/>
      <c r="L158" s="24"/>
      <c r="M158" s="24"/>
      <c r="N158" s="23"/>
      <c r="O158" s="24"/>
      <c r="P158" s="24"/>
      <c r="Q158" s="25" t="b">
        <f t="shared" si="82"/>
        <v>1</v>
      </c>
      <c r="R158" s="25" t="b">
        <f t="shared" si="83"/>
        <v>1</v>
      </c>
      <c r="S158" s="25" t="b">
        <f t="shared" si="84"/>
        <v>1</v>
      </c>
      <c r="T158" s="25" t="b">
        <f t="shared" si="85"/>
        <v>1</v>
      </c>
      <c r="U158" s="25" t="b">
        <f t="shared" si="86"/>
        <v>1</v>
      </c>
      <c r="V158" s="25" t="b">
        <f t="shared" si="87"/>
        <v>1</v>
      </c>
      <c r="W158" s="25" t="b">
        <f t="shared" si="88"/>
        <v>1</v>
      </c>
      <c r="X158" s="25" t="b">
        <f t="shared" si="89"/>
        <v>1</v>
      </c>
      <c r="Y158" s="25" t="b">
        <f t="shared" si="90"/>
        <v>1</v>
      </c>
      <c r="Z158" s="25" t="b">
        <f t="shared" si="91"/>
        <v>1</v>
      </c>
      <c r="AA158" s="25" t="b">
        <f t="shared" si="92"/>
        <v>1</v>
      </c>
      <c r="AB158" s="25" t="b">
        <f t="shared" si="93"/>
        <v>1</v>
      </c>
      <c r="AC158" s="25" t="b">
        <f t="shared" si="94"/>
        <v>1</v>
      </c>
      <c r="AD158" s="25" t="b">
        <f t="shared" si="95"/>
        <v>1</v>
      </c>
      <c r="AE158" s="25" t="b">
        <f t="shared" si="96"/>
        <v>1</v>
      </c>
      <c r="AG158" s="26" t="str">
        <f t="shared" si="109"/>
        <v>N/A</v>
      </c>
      <c r="AH158" s="27" t="str">
        <f t="shared" si="110"/>
        <v>N/A</v>
      </c>
      <c r="AI158" s="26" t="str">
        <f t="shared" si="111"/>
        <v>N/A</v>
      </c>
      <c r="AJ158" s="26" t="str">
        <f t="shared" si="112"/>
        <v>N/A</v>
      </c>
      <c r="AK158" s="27" t="str">
        <f t="shared" si="113"/>
        <v>N/A</v>
      </c>
      <c r="AL158" s="26" t="str">
        <f t="shared" si="114"/>
        <v>N/A</v>
      </c>
      <c r="AN158" s="25" t="str">
        <f t="shared" si="115"/>
        <v>-</v>
      </c>
      <c r="AO158" s="25" t="str">
        <f t="shared" si="116"/>
        <v>System matches.</v>
      </c>
      <c r="AP158" s="25" t="str">
        <f t="shared" si="117"/>
        <v>-</v>
      </c>
      <c r="AQ158" s="25" t="b">
        <f t="shared" si="118"/>
        <v>0</v>
      </c>
      <c r="AR158" s="25" t="b">
        <f t="shared" ca="1" si="119"/>
        <v>0</v>
      </c>
      <c r="AS158" s="25" t="b">
        <f t="shared" si="120"/>
        <v>0</v>
      </c>
      <c r="AT158" s="25" t="b">
        <f t="shared" ca="1" si="121"/>
        <v>0</v>
      </c>
      <c r="AV158" s="23" t="str">
        <f t="shared" si="97"/>
        <v>-</v>
      </c>
      <c r="AW158" s="23" t="str">
        <f t="shared" si="98"/>
        <v>-</v>
      </c>
      <c r="AX158" s="23" t="str">
        <f t="shared" si="99"/>
        <v>-</v>
      </c>
      <c r="AY158" s="23" t="str">
        <f t="shared" si="100"/>
        <v>-</v>
      </c>
      <c r="AZ158" s="23" t="str">
        <f t="shared" si="101"/>
        <v>-</v>
      </c>
      <c r="BA158" s="23" t="str">
        <f t="shared" si="102"/>
        <v>-</v>
      </c>
      <c r="BB158" s="23" t="str">
        <f t="shared" si="103"/>
        <v>-</v>
      </c>
      <c r="BC158" s="23" t="str">
        <f t="shared" si="104"/>
        <v>-</v>
      </c>
      <c r="BD158" s="23" t="str">
        <f t="shared" si="105"/>
        <v>-</v>
      </c>
      <c r="BE158" s="23" t="str">
        <f t="shared" si="106"/>
        <v>-</v>
      </c>
      <c r="BF158" s="23" t="str">
        <f t="shared" si="107"/>
        <v>-</v>
      </c>
      <c r="BG158" s="23" t="str">
        <f t="shared" si="108"/>
        <v>-</v>
      </c>
    </row>
    <row r="159" spans="1:59" x14ac:dyDescent="0.25">
      <c r="A159" s="23"/>
      <c r="B159" s="29"/>
      <c r="C159" s="23"/>
      <c r="D159" s="23"/>
      <c r="E159" s="23"/>
      <c r="F159" s="23"/>
      <c r="G159" s="24"/>
      <c r="H159" s="24"/>
      <c r="I159" s="24"/>
      <c r="J159" s="24"/>
      <c r="K159" s="23"/>
      <c r="L159" s="24"/>
      <c r="M159" s="24"/>
      <c r="N159" s="23"/>
      <c r="O159" s="24"/>
      <c r="P159" s="24"/>
      <c r="Q159" s="25" t="b">
        <f t="shared" si="82"/>
        <v>1</v>
      </c>
      <c r="R159" s="25" t="b">
        <f t="shared" si="83"/>
        <v>1</v>
      </c>
      <c r="S159" s="25" t="b">
        <f t="shared" si="84"/>
        <v>1</v>
      </c>
      <c r="T159" s="25" t="b">
        <f t="shared" si="85"/>
        <v>1</v>
      </c>
      <c r="U159" s="25" t="b">
        <f t="shared" si="86"/>
        <v>1</v>
      </c>
      <c r="V159" s="25" t="b">
        <f t="shared" si="87"/>
        <v>1</v>
      </c>
      <c r="W159" s="25" t="b">
        <f t="shared" si="88"/>
        <v>1</v>
      </c>
      <c r="X159" s="25" t="b">
        <f t="shared" si="89"/>
        <v>1</v>
      </c>
      <c r="Y159" s="25" t="b">
        <f t="shared" si="90"/>
        <v>1</v>
      </c>
      <c r="Z159" s="25" t="b">
        <f t="shared" si="91"/>
        <v>1</v>
      </c>
      <c r="AA159" s="25" t="b">
        <f t="shared" si="92"/>
        <v>1</v>
      </c>
      <c r="AB159" s="25" t="b">
        <f t="shared" si="93"/>
        <v>1</v>
      </c>
      <c r="AC159" s="25" t="b">
        <f t="shared" si="94"/>
        <v>1</v>
      </c>
      <c r="AD159" s="25" t="b">
        <f t="shared" si="95"/>
        <v>1</v>
      </c>
      <c r="AE159" s="25" t="b">
        <f t="shared" si="96"/>
        <v>1</v>
      </c>
      <c r="AG159" s="26" t="str">
        <f t="shared" si="109"/>
        <v>N/A</v>
      </c>
      <c r="AH159" s="27" t="str">
        <f t="shared" si="110"/>
        <v>N/A</v>
      </c>
      <c r="AI159" s="26" t="str">
        <f t="shared" si="111"/>
        <v>N/A</v>
      </c>
      <c r="AJ159" s="26" t="str">
        <f t="shared" si="112"/>
        <v>N/A</v>
      </c>
      <c r="AK159" s="27" t="str">
        <f t="shared" si="113"/>
        <v>N/A</v>
      </c>
      <c r="AL159" s="26" t="str">
        <f t="shared" si="114"/>
        <v>N/A</v>
      </c>
      <c r="AN159" s="25" t="str">
        <f t="shared" si="115"/>
        <v>-</v>
      </c>
      <c r="AO159" s="25" t="str">
        <f t="shared" si="116"/>
        <v>System matches.</v>
      </c>
      <c r="AP159" s="25" t="str">
        <f t="shared" si="117"/>
        <v>-</v>
      </c>
      <c r="AQ159" s="25" t="b">
        <f t="shared" si="118"/>
        <v>0</v>
      </c>
      <c r="AR159" s="25" t="b">
        <f t="shared" ca="1" si="119"/>
        <v>0</v>
      </c>
      <c r="AS159" s="25" t="b">
        <f t="shared" si="120"/>
        <v>0</v>
      </c>
      <c r="AT159" s="25" t="b">
        <f t="shared" ca="1" si="121"/>
        <v>0</v>
      </c>
      <c r="AV159" s="23" t="str">
        <f t="shared" si="97"/>
        <v>-</v>
      </c>
      <c r="AW159" s="23" t="str">
        <f t="shared" si="98"/>
        <v>-</v>
      </c>
      <c r="AX159" s="23" t="str">
        <f t="shared" si="99"/>
        <v>-</v>
      </c>
      <c r="AY159" s="23" t="str">
        <f t="shared" si="100"/>
        <v>-</v>
      </c>
      <c r="AZ159" s="23" t="str">
        <f t="shared" si="101"/>
        <v>-</v>
      </c>
      <c r="BA159" s="23" t="str">
        <f t="shared" si="102"/>
        <v>-</v>
      </c>
      <c r="BB159" s="23" t="str">
        <f t="shared" si="103"/>
        <v>-</v>
      </c>
      <c r="BC159" s="23" t="str">
        <f t="shared" si="104"/>
        <v>-</v>
      </c>
      <c r="BD159" s="23" t="str">
        <f t="shared" si="105"/>
        <v>-</v>
      </c>
      <c r="BE159" s="23" t="str">
        <f t="shared" si="106"/>
        <v>-</v>
      </c>
      <c r="BF159" s="23" t="str">
        <f t="shared" si="107"/>
        <v>-</v>
      </c>
      <c r="BG159" s="23" t="str">
        <f t="shared" si="108"/>
        <v>-</v>
      </c>
    </row>
    <row r="160" spans="1:59" x14ac:dyDescent="0.25">
      <c r="A160" s="23"/>
      <c r="B160" s="29"/>
      <c r="C160" s="23"/>
      <c r="D160" s="23"/>
      <c r="E160" s="23"/>
      <c r="F160" s="23"/>
      <c r="G160" s="24"/>
      <c r="H160" s="24"/>
      <c r="I160" s="24"/>
      <c r="J160" s="24"/>
      <c r="K160" s="23"/>
      <c r="L160" s="24"/>
      <c r="M160" s="24"/>
      <c r="N160" s="23"/>
      <c r="O160" s="24"/>
      <c r="P160" s="24"/>
      <c r="Q160" s="25" t="b">
        <f t="shared" si="82"/>
        <v>1</v>
      </c>
      <c r="R160" s="25" t="b">
        <f t="shared" si="83"/>
        <v>1</v>
      </c>
      <c r="S160" s="25" t="b">
        <f t="shared" si="84"/>
        <v>1</v>
      </c>
      <c r="T160" s="25" t="b">
        <f t="shared" si="85"/>
        <v>1</v>
      </c>
      <c r="U160" s="25" t="b">
        <f t="shared" si="86"/>
        <v>1</v>
      </c>
      <c r="V160" s="25" t="b">
        <f t="shared" si="87"/>
        <v>1</v>
      </c>
      <c r="W160" s="25" t="b">
        <f t="shared" si="88"/>
        <v>1</v>
      </c>
      <c r="X160" s="25" t="b">
        <f t="shared" si="89"/>
        <v>1</v>
      </c>
      <c r="Y160" s="25" t="b">
        <f t="shared" si="90"/>
        <v>1</v>
      </c>
      <c r="Z160" s="25" t="b">
        <f t="shared" si="91"/>
        <v>1</v>
      </c>
      <c r="AA160" s="25" t="b">
        <f t="shared" si="92"/>
        <v>1</v>
      </c>
      <c r="AB160" s="25" t="b">
        <f t="shared" si="93"/>
        <v>1</v>
      </c>
      <c r="AC160" s="25" t="b">
        <f t="shared" si="94"/>
        <v>1</v>
      </c>
      <c r="AD160" s="25" t="b">
        <f t="shared" si="95"/>
        <v>1</v>
      </c>
      <c r="AE160" s="25" t="b">
        <f t="shared" si="96"/>
        <v>1</v>
      </c>
      <c r="AG160" s="26" t="str">
        <f t="shared" si="109"/>
        <v>N/A</v>
      </c>
      <c r="AH160" s="27" t="str">
        <f t="shared" si="110"/>
        <v>N/A</v>
      </c>
      <c r="AI160" s="26" t="str">
        <f t="shared" si="111"/>
        <v>N/A</v>
      </c>
      <c r="AJ160" s="26" t="str">
        <f t="shared" si="112"/>
        <v>N/A</v>
      </c>
      <c r="AK160" s="27" t="str">
        <f t="shared" si="113"/>
        <v>N/A</v>
      </c>
      <c r="AL160" s="26" t="str">
        <f t="shared" si="114"/>
        <v>N/A</v>
      </c>
      <c r="AN160" s="25" t="str">
        <f t="shared" si="115"/>
        <v>-</v>
      </c>
      <c r="AO160" s="25" t="str">
        <f t="shared" si="116"/>
        <v>System matches.</v>
      </c>
      <c r="AP160" s="25" t="str">
        <f t="shared" si="117"/>
        <v>-</v>
      </c>
      <c r="AQ160" s="25" t="b">
        <f t="shared" si="118"/>
        <v>0</v>
      </c>
      <c r="AR160" s="25" t="b">
        <f t="shared" ca="1" si="119"/>
        <v>0</v>
      </c>
      <c r="AS160" s="25" t="b">
        <f t="shared" si="120"/>
        <v>0</v>
      </c>
      <c r="AT160" s="25" t="b">
        <f t="shared" ca="1" si="121"/>
        <v>0</v>
      </c>
      <c r="AV160" s="23" t="str">
        <f t="shared" si="97"/>
        <v>-</v>
      </c>
      <c r="AW160" s="23" t="str">
        <f t="shared" si="98"/>
        <v>-</v>
      </c>
      <c r="AX160" s="23" t="str">
        <f t="shared" si="99"/>
        <v>-</v>
      </c>
      <c r="AY160" s="23" t="str">
        <f t="shared" si="100"/>
        <v>-</v>
      </c>
      <c r="AZ160" s="23" t="str">
        <f t="shared" si="101"/>
        <v>-</v>
      </c>
      <c r="BA160" s="23" t="str">
        <f t="shared" si="102"/>
        <v>-</v>
      </c>
      <c r="BB160" s="23" t="str">
        <f t="shared" si="103"/>
        <v>-</v>
      </c>
      <c r="BC160" s="23" t="str">
        <f t="shared" si="104"/>
        <v>-</v>
      </c>
      <c r="BD160" s="23" t="str">
        <f t="shared" si="105"/>
        <v>-</v>
      </c>
      <c r="BE160" s="23" t="str">
        <f t="shared" si="106"/>
        <v>-</v>
      </c>
      <c r="BF160" s="23" t="str">
        <f t="shared" si="107"/>
        <v>-</v>
      </c>
      <c r="BG160" s="23" t="str">
        <f t="shared" si="108"/>
        <v>-</v>
      </c>
    </row>
    <row r="161" spans="1:59" x14ac:dyDescent="0.25">
      <c r="A161" s="23"/>
      <c r="B161" s="29"/>
      <c r="C161" s="23"/>
      <c r="D161" s="23"/>
      <c r="E161" s="23"/>
      <c r="F161" s="23"/>
      <c r="G161" s="24"/>
      <c r="H161" s="24"/>
      <c r="I161" s="24"/>
      <c r="J161" s="24"/>
      <c r="K161" s="23"/>
      <c r="L161" s="24"/>
      <c r="M161" s="24"/>
      <c r="N161" s="23"/>
      <c r="O161" s="24"/>
      <c r="P161" s="24"/>
      <c r="Q161" s="25" t="b">
        <f t="shared" si="82"/>
        <v>1</v>
      </c>
      <c r="R161" s="25" t="b">
        <f t="shared" si="83"/>
        <v>1</v>
      </c>
      <c r="S161" s="25" t="b">
        <f t="shared" si="84"/>
        <v>1</v>
      </c>
      <c r="T161" s="25" t="b">
        <f t="shared" si="85"/>
        <v>1</v>
      </c>
      <c r="U161" s="25" t="b">
        <f t="shared" si="86"/>
        <v>1</v>
      </c>
      <c r="V161" s="25" t="b">
        <f t="shared" si="87"/>
        <v>1</v>
      </c>
      <c r="W161" s="25" t="b">
        <f t="shared" si="88"/>
        <v>1</v>
      </c>
      <c r="X161" s="25" t="b">
        <f t="shared" si="89"/>
        <v>1</v>
      </c>
      <c r="Y161" s="25" t="b">
        <f t="shared" si="90"/>
        <v>1</v>
      </c>
      <c r="Z161" s="25" t="b">
        <f t="shared" si="91"/>
        <v>1</v>
      </c>
      <c r="AA161" s="25" t="b">
        <f t="shared" si="92"/>
        <v>1</v>
      </c>
      <c r="AB161" s="25" t="b">
        <f t="shared" si="93"/>
        <v>1</v>
      </c>
      <c r="AC161" s="25" t="b">
        <f t="shared" si="94"/>
        <v>1</v>
      </c>
      <c r="AD161" s="25" t="b">
        <f t="shared" si="95"/>
        <v>1</v>
      </c>
      <c r="AE161" s="25" t="b">
        <f t="shared" si="96"/>
        <v>1</v>
      </c>
      <c r="AG161" s="26" t="str">
        <f t="shared" si="109"/>
        <v>N/A</v>
      </c>
      <c r="AH161" s="27" t="str">
        <f t="shared" si="110"/>
        <v>N/A</v>
      </c>
      <c r="AI161" s="26" t="str">
        <f t="shared" si="111"/>
        <v>N/A</v>
      </c>
      <c r="AJ161" s="26" t="str">
        <f t="shared" si="112"/>
        <v>N/A</v>
      </c>
      <c r="AK161" s="27" t="str">
        <f t="shared" si="113"/>
        <v>N/A</v>
      </c>
      <c r="AL161" s="26" t="str">
        <f t="shared" si="114"/>
        <v>N/A</v>
      </c>
      <c r="AN161" s="25" t="str">
        <f t="shared" si="115"/>
        <v>-</v>
      </c>
      <c r="AO161" s="25" t="str">
        <f t="shared" si="116"/>
        <v>System matches.</v>
      </c>
      <c r="AP161" s="25" t="str">
        <f t="shared" si="117"/>
        <v>-</v>
      </c>
      <c r="AQ161" s="25" t="b">
        <f t="shared" si="118"/>
        <v>0</v>
      </c>
      <c r="AR161" s="25" t="b">
        <f t="shared" ca="1" si="119"/>
        <v>0</v>
      </c>
      <c r="AS161" s="25" t="b">
        <f t="shared" si="120"/>
        <v>0</v>
      </c>
      <c r="AT161" s="25" t="b">
        <f t="shared" ca="1" si="121"/>
        <v>0</v>
      </c>
      <c r="AV161" s="23" t="str">
        <f t="shared" si="97"/>
        <v>-</v>
      </c>
      <c r="AW161" s="23" t="str">
        <f t="shared" si="98"/>
        <v>-</v>
      </c>
      <c r="AX161" s="23" t="str">
        <f t="shared" si="99"/>
        <v>-</v>
      </c>
      <c r="AY161" s="23" t="str">
        <f t="shared" si="100"/>
        <v>-</v>
      </c>
      <c r="AZ161" s="23" t="str">
        <f t="shared" si="101"/>
        <v>-</v>
      </c>
      <c r="BA161" s="23" t="str">
        <f t="shared" si="102"/>
        <v>-</v>
      </c>
      <c r="BB161" s="23" t="str">
        <f t="shared" si="103"/>
        <v>-</v>
      </c>
      <c r="BC161" s="23" t="str">
        <f t="shared" si="104"/>
        <v>-</v>
      </c>
      <c r="BD161" s="23" t="str">
        <f t="shared" si="105"/>
        <v>-</v>
      </c>
      <c r="BE161" s="23" t="str">
        <f t="shared" si="106"/>
        <v>-</v>
      </c>
      <c r="BF161" s="23" t="str">
        <f t="shared" si="107"/>
        <v>-</v>
      </c>
      <c r="BG161" s="23" t="str">
        <f t="shared" si="108"/>
        <v>-</v>
      </c>
    </row>
    <row r="162" spans="1:59" x14ac:dyDescent="0.25">
      <c r="A162" s="23"/>
      <c r="B162" s="29"/>
      <c r="C162" s="23"/>
      <c r="D162" s="23"/>
      <c r="E162" s="23"/>
      <c r="F162" s="23"/>
      <c r="G162" s="24"/>
      <c r="H162" s="24"/>
      <c r="I162" s="24"/>
      <c r="J162" s="24"/>
      <c r="K162" s="23"/>
      <c r="L162" s="24"/>
      <c r="M162" s="24"/>
      <c r="N162" s="23"/>
      <c r="O162" s="24"/>
      <c r="P162" s="24"/>
      <c r="Q162" s="25" t="b">
        <f t="shared" si="82"/>
        <v>1</v>
      </c>
      <c r="R162" s="25" t="b">
        <f t="shared" si="83"/>
        <v>1</v>
      </c>
      <c r="S162" s="25" t="b">
        <f t="shared" si="84"/>
        <v>1</v>
      </c>
      <c r="T162" s="25" t="b">
        <f t="shared" si="85"/>
        <v>1</v>
      </c>
      <c r="U162" s="25" t="b">
        <f t="shared" si="86"/>
        <v>1</v>
      </c>
      <c r="V162" s="25" t="b">
        <f t="shared" si="87"/>
        <v>1</v>
      </c>
      <c r="W162" s="25" t="b">
        <f t="shared" si="88"/>
        <v>1</v>
      </c>
      <c r="X162" s="25" t="b">
        <f t="shared" si="89"/>
        <v>1</v>
      </c>
      <c r="Y162" s="25" t="b">
        <f t="shared" si="90"/>
        <v>1</v>
      </c>
      <c r="Z162" s="25" t="b">
        <f t="shared" si="91"/>
        <v>1</v>
      </c>
      <c r="AA162" s="25" t="b">
        <f t="shared" si="92"/>
        <v>1</v>
      </c>
      <c r="AB162" s="25" t="b">
        <f t="shared" si="93"/>
        <v>1</v>
      </c>
      <c r="AC162" s="25" t="b">
        <f t="shared" si="94"/>
        <v>1</v>
      </c>
      <c r="AD162" s="25" t="b">
        <f t="shared" si="95"/>
        <v>1</v>
      </c>
      <c r="AE162" s="25" t="b">
        <f t="shared" si="96"/>
        <v>1</v>
      </c>
      <c r="AG162" s="26" t="str">
        <f t="shared" si="109"/>
        <v>N/A</v>
      </c>
      <c r="AH162" s="27" t="str">
        <f t="shared" si="110"/>
        <v>N/A</v>
      </c>
      <c r="AI162" s="26" t="str">
        <f t="shared" si="111"/>
        <v>N/A</v>
      </c>
      <c r="AJ162" s="26" t="str">
        <f t="shared" si="112"/>
        <v>N/A</v>
      </c>
      <c r="AK162" s="27" t="str">
        <f t="shared" si="113"/>
        <v>N/A</v>
      </c>
      <c r="AL162" s="26" t="str">
        <f t="shared" si="114"/>
        <v>N/A</v>
      </c>
      <c r="AN162" s="25" t="str">
        <f t="shared" si="115"/>
        <v>-</v>
      </c>
      <c r="AO162" s="25" t="str">
        <f t="shared" si="116"/>
        <v>System matches.</v>
      </c>
      <c r="AP162" s="25" t="str">
        <f t="shared" si="117"/>
        <v>-</v>
      </c>
      <c r="AQ162" s="25" t="b">
        <f t="shared" si="118"/>
        <v>0</v>
      </c>
      <c r="AR162" s="25" t="b">
        <f t="shared" ca="1" si="119"/>
        <v>0</v>
      </c>
      <c r="AS162" s="25" t="b">
        <f t="shared" si="120"/>
        <v>0</v>
      </c>
      <c r="AT162" s="25" t="b">
        <f t="shared" ca="1" si="121"/>
        <v>0</v>
      </c>
      <c r="AV162" s="23" t="str">
        <f t="shared" si="97"/>
        <v>-</v>
      </c>
      <c r="AW162" s="23" t="str">
        <f t="shared" si="98"/>
        <v>-</v>
      </c>
      <c r="AX162" s="23" t="str">
        <f t="shared" si="99"/>
        <v>-</v>
      </c>
      <c r="AY162" s="23" t="str">
        <f t="shared" si="100"/>
        <v>-</v>
      </c>
      <c r="AZ162" s="23" t="str">
        <f t="shared" si="101"/>
        <v>-</v>
      </c>
      <c r="BA162" s="23" t="str">
        <f t="shared" si="102"/>
        <v>-</v>
      </c>
      <c r="BB162" s="23" t="str">
        <f t="shared" si="103"/>
        <v>-</v>
      </c>
      <c r="BC162" s="23" t="str">
        <f t="shared" si="104"/>
        <v>-</v>
      </c>
      <c r="BD162" s="23" t="str">
        <f t="shared" si="105"/>
        <v>-</v>
      </c>
      <c r="BE162" s="23" t="str">
        <f t="shared" si="106"/>
        <v>-</v>
      </c>
      <c r="BF162" s="23" t="str">
        <f t="shared" si="107"/>
        <v>-</v>
      </c>
      <c r="BG162" s="23" t="str">
        <f t="shared" si="108"/>
        <v>-</v>
      </c>
    </row>
    <row r="163" spans="1:59" x14ac:dyDescent="0.25">
      <c r="A163" s="23"/>
      <c r="B163" s="29"/>
      <c r="C163" s="23"/>
      <c r="D163" s="23"/>
      <c r="E163" s="23"/>
      <c r="F163" s="23"/>
      <c r="G163" s="24"/>
      <c r="H163" s="24"/>
      <c r="I163" s="24"/>
      <c r="J163" s="24"/>
      <c r="K163" s="23"/>
      <c r="L163" s="24"/>
      <c r="M163" s="24"/>
      <c r="N163" s="23"/>
      <c r="O163" s="24"/>
      <c r="P163" s="24"/>
      <c r="Q163" s="25" t="b">
        <f t="shared" si="82"/>
        <v>1</v>
      </c>
      <c r="R163" s="25" t="b">
        <f t="shared" si="83"/>
        <v>1</v>
      </c>
      <c r="S163" s="25" t="b">
        <f t="shared" si="84"/>
        <v>1</v>
      </c>
      <c r="T163" s="25" t="b">
        <f t="shared" si="85"/>
        <v>1</v>
      </c>
      <c r="U163" s="25" t="b">
        <f t="shared" si="86"/>
        <v>1</v>
      </c>
      <c r="V163" s="25" t="b">
        <f t="shared" si="87"/>
        <v>1</v>
      </c>
      <c r="W163" s="25" t="b">
        <f t="shared" si="88"/>
        <v>1</v>
      </c>
      <c r="X163" s="25" t="b">
        <f t="shared" si="89"/>
        <v>1</v>
      </c>
      <c r="Y163" s="25" t="b">
        <f t="shared" si="90"/>
        <v>1</v>
      </c>
      <c r="Z163" s="25" t="b">
        <f t="shared" si="91"/>
        <v>1</v>
      </c>
      <c r="AA163" s="25" t="b">
        <f t="shared" si="92"/>
        <v>1</v>
      </c>
      <c r="AB163" s="25" t="b">
        <f t="shared" si="93"/>
        <v>1</v>
      </c>
      <c r="AC163" s="25" t="b">
        <f t="shared" si="94"/>
        <v>1</v>
      </c>
      <c r="AD163" s="25" t="b">
        <f t="shared" si="95"/>
        <v>1</v>
      </c>
      <c r="AE163" s="25" t="b">
        <f t="shared" si="96"/>
        <v>1</v>
      </c>
      <c r="AG163" s="26" t="str">
        <f t="shared" si="109"/>
        <v>N/A</v>
      </c>
      <c r="AH163" s="27" t="str">
        <f t="shared" si="110"/>
        <v>N/A</v>
      </c>
      <c r="AI163" s="26" t="str">
        <f t="shared" si="111"/>
        <v>N/A</v>
      </c>
      <c r="AJ163" s="26" t="str">
        <f t="shared" si="112"/>
        <v>N/A</v>
      </c>
      <c r="AK163" s="27" t="str">
        <f t="shared" si="113"/>
        <v>N/A</v>
      </c>
      <c r="AL163" s="26" t="str">
        <f t="shared" si="114"/>
        <v>N/A</v>
      </c>
      <c r="AN163" s="25" t="str">
        <f t="shared" si="115"/>
        <v>-</v>
      </c>
      <c r="AO163" s="25" t="str">
        <f t="shared" si="116"/>
        <v>System matches.</v>
      </c>
      <c r="AP163" s="25" t="str">
        <f t="shared" si="117"/>
        <v>-</v>
      </c>
      <c r="AQ163" s="25" t="b">
        <f t="shared" si="118"/>
        <v>0</v>
      </c>
      <c r="AR163" s="25" t="b">
        <f t="shared" ca="1" si="119"/>
        <v>0</v>
      </c>
      <c r="AS163" s="25" t="b">
        <f t="shared" si="120"/>
        <v>0</v>
      </c>
      <c r="AT163" s="25" t="b">
        <f t="shared" ca="1" si="121"/>
        <v>0</v>
      </c>
      <c r="AV163" s="23" t="str">
        <f t="shared" si="97"/>
        <v>-</v>
      </c>
      <c r="AW163" s="23" t="str">
        <f t="shared" si="98"/>
        <v>-</v>
      </c>
      <c r="AX163" s="23" t="str">
        <f t="shared" si="99"/>
        <v>-</v>
      </c>
      <c r="AY163" s="23" t="str">
        <f t="shared" si="100"/>
        <v>-</v>
      </c>
      <c r="AZ163" s="23" t="str">
        <f t="shared" si="101"/>
        <v>-</v>
      </c>
      <c r="BA163" s="23" t="str">
        <f t="shared" si="102"/>
        <v>-</v>
      </c>
      <c r="BB163" s="23" t="str">
        <f t="shared" si="103"/>
        <v>-</v>
      </c>
      <c r="BC163" s="23" t="str">
        <f t="shared" si="104"/>
        <v>-</v>
      </c>
      <c r="BD163" s="23" t="str">
        <f t="shared" si="105"/>
        <v>-</v>
      </c>
      <c r="BE163" s="23" t="str">
        <f t="shared" si="106"/>
        <v>-</v>
      </c>
      <c r="BF163" s="23" t="str">
        <f t="shared" si="107"/>
        <v>-</v>
      </c>
      <c r="BG163" s="23" t="str">
        <f t="shared" si="108"/>
        <v>-</v>
      </c>
    </row>
    <row r="164" spans="1:59" x14ac:dyDescent="0.25">
      <c r="A164" s="23"/>
      <c r="B164" s="29"/>
      <c r="C164" s="23"/>
      <c r="D164" s="23"/>
      <c r="E164" s="23"/>
      <c r="F164" s="23"/>
      <c r="G164" s="24"/>
      <c r="H164" s="24"/>
      <c r="I164" s="24"/>
      <c r="J164" s="24"/>
      <c r="K164" s="23"/>
      <c r="L164" s="24"/>
      <c r="M164" s="24"/>
      <c r="N164" s="23"/>
      <c r="O164" s="24"/>
      <c r="P164" s="24"/>
      <c r="Q164" s="25" t="b">
        <f t="shared" si="82"/>
        <v>1</v>
      </c>
      <c r="R164" s="25" t="b">
        <f t="shared" si="83"/>
        <v>1</v>
      </c>
      <c r="S164" s="25" t="b">
        <f t="shared" si="84"/>
        <v>1</v>
      </c>
      <c r="T164" s="25" t="b">
        <f t="shared" si="85"/>
        <v>1</v>
      </c>
      <c r="U164" s="25" t="b">
        <f t="shared" si="86"/>
        <v>1</v>
      </c>
      <c r="V164" s="25" t="b">
        <f t="shared" si="87"/>
        <v>1</v>
      </c>
      <c r="W164" s="25" t="b">
        <f t="shared" si="88"/>
        <v>1</v>
      </c>
      <c r="X164" s="25" t="b">
        <f t="shared" si="89"/>
        <v>1</v>
      </c>
      <c r="Y164" s="25" t="b">
        <f t="shared" si="90"/>
        <v>1</v>
      </c>
      <c r="Z164" s="25" t="b">
        <f t="shared" si="91"/>
        <v>1</v>
      </c>
      <c r="AA164" s="25" t="b">
        <f t="shared" si="92"/>
        <v>1</v>
      </c>
      <c r="AB164" s="25" t="b">
        <f t="shared" si="93"/>
        <v>1</v>
      </c>
      <c r="AC164" s="25" t="b">
        <f t="shared" si="94"/>
        <v>1</v>
      </c>
      <c r="AD164" s="25" t="b">
        <f t="shared" si="95"/>
        <v>1</v>
      </c>
      <c r="AE164" s="25" t="b">
        <f t="shared" si="96"/>
        <v>1</v>
      </c>
      <c r="AG164" s="26" t="str">
        <f t="shared" si="109"/>
        <v>N/A</v>
      </c>
      <c r="AH164" s="27" t="str">
        <f t="shared" si="110"/>
        <v>N/A</v>
      </c>
      <c r="AI164" s="26" t="str">
        <f t="shared" si="111"/>
        <v>N/A</v>
      </c>
      <c r="AJ164" s="26" t="str">
        <f t="shared" si="112"/>
        <v>N/A</v>
      </c>
      <c r="AK164" s="27" t="str">
        <f t="shared" si="113"/>
        <v>N/A</v>
      </c>
      <c r="AL164" s="26" t="str">
        <f t="shared" si="114"/>
        <v>N/A</v>
      </c>
      <c r="AN164" s="25" t="str">
        <f t="shared" si="115"/>
        <v>-</v>
      </c>
      <c r="AO164" s="25" t="str">
        <f t="shared" si="116"/>
        <v>System matches.</v>
      </c>
      <c r="AP164" s="25" t="str">
        <f t="shared" si="117"/>
        <v>-</v>
      </c>
      <c r="AQ164" s="25" t="b">
        <f t="shared" si="118"/>
        <v>0</v>
      </c>
      <c r="AR164" s="25" t="b">
        <f t="shared" ca="1" si="119"/>
        <v>0</v>
      </c>
      <c r="AS164" s="25" t="b">
        <f t="shared" si="120"/>
        <v>0</v>
      </c>
      <c r="AT164" s="25" t="b">
        <f t="shared" ca="1" si="121"/>
        <v>0</v>
      </c>
      <c r="AV164" s="23" t="str">
        <f t="shared" si="97"/>
        <v>-</v>
      </c>
      <c r="AW164" s="23" t="str">
        <f t="shared" si="98"/>
        <v>-</v>
      </c>
      <c r="AX164" s="23" t="str">
        <f t="shared" si="99"/>
        <v>-</v>
      </c>
      <c r="AY164" s="23" t="str">
        <f t="shared" si="100"/>
        <v>-</v>
      </c>
      <c r="AZ164" s="23" t="str">
        <f t="shared" si="101"/>
        <v>-</v>
      </c>
      <c r="BA164" s="23" t="str">
        <f t="shared" si="102"/>
        <v>-</v>
      </c>
      <c r="BB164" s="23" t="str">
        <f t="shared" si="103"/>
        <v>-</v>
      </c>
      <c r="BC164" s="23" t="str">
        <f t="shared" si="104"/>
        <v>-</v>
      </c>
      <c r="BD164" s="23" t="str">
        <f t="shared" si="105"/>
        <v>-</v>
      </c>
      <c r="BE164" s="23" t="str">
        <f t="shared" si="106"/>
        <v>-</v>
      </c>
      <c r="BF164" s="23" t="str">
        <f t="shared" si="107"/>
        <v>-</v>
      </c>
      <c r="BG164" s="23" t="str">
        <f t="shared" si="108"/>
        <v>-</v>
      </c>
    </row>
    <row r="165" spans="1:59" x14ac:dyDescent="0.25">
      <c r="A165" s="23"/>
      <c r="B165" s="29"/>
      <c r="C165" s="23"/>
      <c r="D165" s="23"/>
      <c r="E165" s="23"/>
      <c r="F165" s="23"/>
      <c r="G165" s="24"/>
      <c r="H165" s="24"/>
      <c r="I165" s="24"/>
      <c r="J165" s="24"/>
      <c r="K165" s="23"/>
      <c r="L165" s="24"/>
      <c r="M165" s="24"/>
      <c r="N165" s="23"/>
      <c r="O165" s="24"/>
      <c r="P165" s="24"/>
      <c r="Q165" s="25" t="b">
        <f t="shared" si="82"/>
        <v>1</v>
      </c>
      <c r="R165" s="25" t="b">
        <f t="shared" si="83"/>
        <v>1</v>
      </c>
      <c r="S165" s="25" t="b">
        <f t="shared" si="84"/>
        <v>1</v>
      </c>
      <c r="T165" s="25" t="b">
        <f t="shared" si="85"/>
        <v>1</v>
      </c>
      <c r="U165" s="25" t="b">
        <f t="shared" si="86"/>
        <v>1</v>
      </c>
      <c r="V165" s="25" t="b">
        <f t="shared" si="87"/>
        <v>1</v>
      </c>
      <c r="W165" s="25" t="b">
        <f t="shared" si="88"/>
        <v>1</v>
      </c>
      <c r="X165" s="25" t="b">
        <f t="shared" si="89"/>
        <v>1</v>
      </c>
      <c r="Y165" s="25" t="b">
        <f t="shared" si="90"/>
        <v>1</v>
      </c>
      <c r="Z165" s="25" t="b">
        <f t="shared" si="91"/>
        <v>1</v>
      </c>
      <c r="AA165" s="25" t="b">
        <f t="shared" si="92"/>
        <v>1</v>
      </c>
      <c r="AB165" s="25" t="b">
        <f t="shared" si="93"/>
        <v>1</v>
      </c>
      <c r="AC165" s="25" t="b">
        <f t="shared" si="94"/>
        <v>1</v>
      </c>
      <c r="AD165" s="25" t="b">
        <f t="shared" si="95"/>
        <v>1</v>
      </c>
      <c r="AE165" s="25" t="b">
        <f t="shared" si="96"/>
        <v>1</v>
      </c>
      <c r="AG165" s="26" t="str">
        <f t="shared" si="109"/>
        <v>N/A</v>
      </c>
      <c r="AH165" s="27" t="str">
        <f t="shared" si="110"/>
        <v>N/A</v>
      </c>
      <c r="AI165" s="26" t="str">
        <f t="shared" si="111"/>
        <v>N/A</v>
      </c>
      <c r="AJ165" s="26" t="str">
        <f t="shared" si="112"/>
        <v>N/A</v>
      </c>
      <c r="AK165" s="27" t="str">
        <f t="shared" si="113"/>
        <v>N/A</v>
      </c>
      <c r="AL165" s="26" t="str">
        <f t="shared" si="114"/>
        <v>N/A</v>
      </c>
      <c r="AN165" s="25" t="str">
        <f t="shared" si="115"/>
        <v>-</v>
      </c>
      <c r="AO165" s="25" t="str">
        <f t="shared" si="116"/>
        <v>System matches.</v>
      </c>
      <c r="AP165" s="25" t="str">
        <f t="shared" si="117"/>
        <v>-</v>
      </c>
      <c r="AQ165" s="25" t="b">
        <f t="shared" si="118"/>
        <v>0</v>
      </c>
      <c r="AR165" s="25" t="b">
        <f t="shared" ca="1" si="119"/>
        <v>0</v>
      </c>
      <c r="AS165" s="25" t="b">
        <f t="shared" si="120"/>
        <v>0</v>
      </c>
      <c r="AT165" s="25" t="b">
        <f t="shared" ca="1" si="121"/>
        <v>0</v>
      </c>
      <c r="AV165" s="23" t="str">
        <f t="shared" si="97"/>
        <v>-</v>
      </c>
      <c r="AW165" s="23" t="str">
        <f t="shared" si="98"/>
        <v>-</v>
      </c>
      <c r="AX165" s="23" t="str">
        <f t="shared" si="99"/>
        <v>-</v>
      </c>
      <c r="AY165" s="23" t="str">
        <f t="shared" si="100"/>
        <v>-</v>
      </c>
      <c r="AZ165" s="23" t="str">
        <f t="shared" si="101"/>
        <v>-</v>
      </c>
      <c r="BA165" s="23" t="str">
        <f t="shared" si="102"/>
        <v>-</v>
      </c>
      <c r="BB165" s="23" t="str">
        <f t="shared" si="103"/>
        <v>-</v>
      </c>
      <c r="BC165" s="23" t="str">
        <f t="shared" si="104"/>
        <v>-</v>
      </c>
      <c r="BD165" s="23" t="str">
        <f t="shared" si="105"/>
        <v>-</v>
      </c>
      <c r="BE165" s="23" t="str">
        <f t="shared" si="106"/>
        <v>-</v>
      </c>
      <c r="BF165" s="23" t="str">
        <f t="shared" si="107"/>
        <v>-</v>
      </c>
      <c r="BG165" s="23" t="str">
        <f t="shared" si="108"/>
        <v>-</v>
      </c>
    </row>
    <row r="166" spans="1:59" x14ac:dyDescent="0.25">
      <c r="A166" s="23"/>
      <c r="B166" s="29"/>
      <c r="C166" s="23"/>
      <c r="D166" s="23"/>
      <c r="E166" s="23"/>
      <c r="F166" s="23"/>
      <c r="G166" s="24"/>
      <c r="H166" s="24"/>
      <c r="I166" s="24"/>
      <c r="J166" s="24"/>
      <c r="K166" s="23"/>
      <c r="L166" s="24"/>
      <c r="M166" s="24"/>
      <c r="N166" s="23"/>
      <c r="O166" s="24"/>
      <c r="P166" s="24"/>
      <c r="Q166" s="25" t="b">
        <f t="shared" si="82"/>
        <v>1</v>
      </c>
      <c r="R166" s="25" t="b">
        <f t="shared" si="83"/>
        <v>1</v>
      </c>
      <c r="S166" s="25" t="b">
        <f t="shared" si="84"/>
        <v>1</v>
      </c>
      <c r="T166" s="25" t="b">
        <f t="shared" si="85"/>
        <v>1</v>
      </c>
      <c r="U166" s="25" t="b">
        <f t="shared" si="86"/>
        <v>1</v>
      </c>
      <c r="V166" s="25" t="b">
        <f t="shared" si="87"/>
        <v>1</v>
      </c>
      <c r="W166" s="25" t="b">
        <f t="shared" si="88"/>
        <v>1</v>
      </c>
      <c r="X166" s="25" t="b">
        <f t="shared" si="89"/>
        <v>1</v>
      </c>
      <c r="Y166" s="25" t="b">
        <f t="shared" si="90"/>
        <v>1</v>
      </c>
      <c r="Z166" s="25" t="b">
        <f t="shared" si="91"/>
        <v>1</v>
      </c>
      <c r="AA166" s="25" t="b">
        <f t="shared" si="92"/>
        <v>1</v>
      </c>
      <c r="AB166" s="25" t="b">
        <f t="shared" si="93"/>
        <v>1</v>
      </c>
      <c r="AC166" s="25" t="b">
        <f t="shared" si="94"/>
        <v>1</v>
      </c>
      <c r="AD166" s="25" t="b">
        <f t="shared" si="95"/>
        <v>1</v>
      </c>
      <c r="AE166" s="25" t="b">
        <f t="shared" si="96"/>
        <v>1</v>
      </c>
      <c r="AG166" s="26" t="str">
        <f t="shared" si="109"/>
        <v>N/A</v>
      </c>
      <c r="AH166" s="27" t="str">
        <f t="shared" si="110"/>
        <v>N/A</v>
      </c>
      <c r="AI166" s="26" t="str">
        <f t="shared" si="111"/>
        <v>N/A</v>
      </c>
      <c r="AJ166" s="26" t="str">
        <f t="shared" si="112"/>
        <v>N/A</v>
      </c>
      <c r="AK166" s="27" t="str">
        <f t="shared" si="113"/>
        <v>N/A</v>
      </c>
      <c r="AL166" s="26" t="str">
        <f t="shared" si="114"/>
        <v>N/A</v>
      </c>
      <c r="AN166" s="25" t="str">
        <f t="shared" si="115"/>
        <v>-</v>
      </c>
      <c r="AO166" s="25" t="str">
        <f t="shared" si="116"/>
        <v>System matches.</v>
      </c>
      <c r="AP166" s="25" t="str">
        <f t="shared" si="117"/>
        <v>-</v>
      </c>
      <c r="AQ166" s="25" t="b">
        <f t="shared" si="118"/>
        <v>0</v>
      </c>
      <c r="AR166" s="25" t="b">
        <f t="shared" ca="1" si="119"/>
        <v>0</v>
      </c>
      <c r="AS166" s="25" t="b">
        <f t="shared" si="120"/>
        <v>0</v>
      </c>
      <c r="AT166" s="25" t="b">
        <f t="shared" ca="1" si="121"/>
        <v>0</v>
      </c>
      <c r="AV166" s="23" t="str">
        <f t="shared" si="97"/>
        <v>-</v>
      </c>
      <c r="AW166" s="23" t="str">
        <f t="shared" si="98"/>
        <v>-</v>
      </c>
      <c r="AX166" s="23" t="str">
        <f t="shared" si="99"/>
        <v>-</v>
      </c>
      <c r="AY166" s="23" t="str">
        <f t="shared" si="100"/>
        <v>-</v>
      </c>
      <c r="AZ166" s="23" t="str">
        <f t="shared" si="101"/>
        <v>-</v>
      </c>
      <c r="BA166" s="23" t="str">
        <f t="shared" si="102"/>
        <v>-</v>
      </c>
      <c r="BB166" s="23" t="str">
        <f t="shared" si="103"/>
        <v>-</v>
      </c>
      <c r="BC166" s="23" t="str">
        <f t="shared" si="104"/>
        <v>-</v>
      </c>
      <c r="BD166" s="23" t="str">
        <f t="shared" si="105"/>
        <v>-</v>
      </c>
      <c r="BE166" s="23" t="str">
        <f t="shared" si="106"/>
        <v>-</v>
      </c>
      <c r="BF166" s="23" t="str">
        <f t="shared" si="107"/>
        <v>-</v>
      </c>
      <c r="BG166" s="23" t="str">
        <f t="shared" si="108"/>
        <v>-</v>
      </c>
    </row>
    <row r="167" spans="1:59" x14ac:dyDescent="0.25">
      <c r="A167" s="23"/>
      <c r="B167" s="29"/>
      <c r="C167" s="23"/>
      <c r="D167" s="23"/>
      <c r="E167" s="23"/>
      <c r="F167" s="23"/>
      <c r="G167" s="24"/>
      <c r="H167" s="24"/>
      <c r="I167" s="24"/>
      <c r="J167" s="24"/>
      <c r="K167" s="23"/>
      <c r="L167" s="24"/>
      <c r="M167" s="24"/>
      <c r="N167" s="23"/>
      <c r="O167" s="24"/>
      <c r="P167" s="24"/>
      <c r="Q167" s="25" t="b">
        <f t="shared" si="82"/>
        <v>1</v>
      </c>
      <c r="R167" s="25" t="b">
        <f t="shared" si="83"/>
        <v>1</v>
      </c>
      <c r="S167" s="25" t="b">
        <f t="shared" si="84"/>
        <v>1</v>
      </c>
      <c r="T167" s="25" t="b">
        <f t="shared" si="85"/>
        <v>1</v>
      </c>
      <c r="U167" s="25" t="b">
        <f t="shared" si="86"/>
        <v>1</v>
      </c>
      <c r="V167" s="25" t="b">
        <f t="shared" si="87"/>
        <v>1</v>
      </c>
      <c r="W167" s="25" t="b">
        <f t="shared" si="88"/>
        <v>1</v>
      </c>
      <c r="X167" s="25" t="b">
        <f t="shared" si="89"/>
        <v>1</v>
      </c>
      <c r="Y167" s="25" t="b">
        <f t="shared" si="90"/>
        <v>1</v>
      </c>
      <c r="Z167" s="25" t="b">
        <f t="shared" si="91"/>
        <v>1</v>
      </c>
      <c r="AA167" s="25" t="b">
        <f t="shared" si="92"/>
        <v>1</v>
      </c>
      <c r="AB167" s="25" t="b">
        <f t="shared" si="93"/>
        <v>1</v>
      </c>
      <c r="AC167" s="25" t="b">
        <f t="shared" si="94"/>
        <v>1</v>
      </c>
      <c r="AD167" s="25" t="b">
        <f t="shared" si="95"/>
        <v>1</v>
      </c>
      <c r="AE167" s="25" t="b">
        <f t="shared" si="96"/>
        <v>1</v>
      </c>
      <c r="AG167" s="26" t="str">
        <f t="shared" si="109"/>
        <v>N/A</v>
      </c>
      <c r="AH167" s="27" t="str">
        <f t="shared" si="110"/>
        <v>N/A</v>
      </c>
      <c r="AI167" s="26" t="str">
        <f t="shared" si="111"/>
        <v>N/A</v>
      </c>
      <c r="AJ167" s="26" t="str">
        <f t="shared" si="112"/>
        <v>N/A</v>
      </c>
      <c r="AK167" s="27" t="str">
        <f t="shared" si="113"/>
        <v>N/A</v>
      </c>
      <c r="AL167" s="26" t="str">
        <f t="shared" si="114"/>
        <v>N/A</v>
      </c>
      <c r="AN167" s="25" t="str">
        <f t="shared" si="115"/>
        <v>-</v>
      </c>
      <c r="AO167" s="25" t="str">
        <f t="shared" si="116"/>
        <v>System matches.</v>
      </c>
      <c r="AP167" s="25" t="str">
        <f t="shared" si="117"/>
        <v>-</v>
      </c>
      <c r="AQ167" s="25" t="b">
        <f t="shared" si="118"/>
        <v>0</v>
      </c>
      <c r="AR167" s="25" t="b">
        <f t="shared" ca="1" si="119"/>
        <v>0</v>
      </c>
      <c r="AS167" s="25" t="b">
        <f t="shared" si="120"/>
        <v>0</v>
      </c>
      <c r="AT167" s="25" t="b">
        <f t="shared" ca="1" si="121"/>
        <v>0</v>
      </c>
      <c r="AV167" s="23" t="str">
        <f t="shared" si="97"/>
        <v>-</v>
      </c>
      <c r="AW167" s="23" t="str">
        <f t="shared" si="98"/>
        <v>-</v>
      </c>
      <c r="AX167" s="23" t="str">
        <f t="shared" si="99"/>
        <v>-</v>
      </c>
      <c r="AY167" s="23" t="str">
        <f t="shared" si="100"/>
        <v>-</v>
      </c>
      <c r="AZ167" s="23" t="str">
        <f t="shared" si="101"/>
        <v>-</v>
      </c>
      <c r="BA167" s="23" t="str">
        <f t="shared" si="102"/>
        <v>-</v>
      </c>
      <c r="BB167" s="23" t="str">
        <f t="shared" si="103"/>
        <v>-</v>
      </c>
      <c r="BC167" s="23" t="str">
        <f t="shared" si="104"/>
        <v>-</v>
      </c>
      <c r="BD167" s="23" t="str">
        <f t="shared" si="105"/>
        <v>-</v>
      </c>
      <c r="BE167" s="23" t="str">
        <f t="shared" si="106"/>
        <v>-</v>
      </c>
      <c r="BF167" s="23" t="str">
        <f t="shared" si="107"/>
        <v>-</v>
      </c>
      <c r="BG167" s="23" t="str">
        <f t="shared" si="108"/>
        <v>-</v>
      </c>
    </row>
    <row r="168" spans="1:59" x14ac:dyDescent="0.25">
      <c r="A168" s="23"/>
      <c r="B168" s="29"/>
      <c r="C168" s="23"/>
      <c r="D168" s="23"/>
      <c r="E168" s="23"/>
      <c r="F168" s="23"/>
      <c r="G168" s="24"/>
      <c r="H168" s="24"/>
      <c r="I168" s="24"/>
      <c r="J168" s="24"/>
      <c r="K168" s="23"/>
      <c r="L168" s="24"/>
      <c r="M168" s="24"/>
      <c r="N168" s="23"/>
      <c r="O168" s="24"/>
      <c r="P168" s="24"/>
      <c r="Q168" s="25" t="b">
        <f t="shared" si="82"/>
        <v>1</v>
      </c>
      <c r="R168" s="25" t="b">
        <f t="shared" si="83"/>
        <v>1</v>
      </c>
      <c r="S168" s="25" t="b">
        <f t="shared" si="84"/>
        <v>1</v>
      </c>
      <c r="T168" s="25" t="b">
        <f t="shared" si="85"/>
        <v>1</v>
      </c>
      <c r="U168" s="25" t="b">
        <f t="shared" si="86"/>
        <v>1</v>
      </c>
      <c r="V168" s="25" t="b">
        <f t="shared" si="87"/>
        <v>1</v>
      </c>
      <c r="W168" s="25" t="b">
        <f t="shared" si="88"/>
        <v>1</v>
      </c>
      <c r="X168" s="25" t="b">
        <f t="shared" si="89"/>
        <v>1</v>
      </c>
      <c r="Y168" s="25" t="b">
        <f t="shared" si="90"/>
        <v>1</v>
      </c>
      <c r="Z168" s="25" t="b">
        <f t="shared" si="91"/>
        <v>1</v>
      </c>
      <c r="AA168" s="25" t="b">
        <f t="shared" si="92"/>
        <v>1</v>
      </c>
      <c r="AB168" s="25" t="b">
        <f t="shared" si="93"/>
        <v>1</v>
      </c>
      <c r="AC168" s="25" t="b">
        <f t="shared" si="94"/>
        <v>1</v>
      </c>
      <c r="AD168" s="25" t="b">
        <f t="shared" si="95"/>
        <v>1</v>
      </c>
      <c r="AE168" s="25" t="b">
        <f t="shared" si="96"/>
        <v>1</v>
      </c>
      <c r="AG168" s="26" t="str">
        <f t="shared" si="109"/>
        <v>N/A</v>
      </c>
      <c r="AH168" s="27" t="str">
        <f t="shared" si="110"/>
        <v>N/A</v>
      </c>
      <c r="AI168" s="26" t="str">
        <f t="shared" si="111"/>
        <v>N/A</v>
      </c>
      <c r="AJ168" s="26" t="str">
        <f t="shared" si="112"/>
        <v>N/A</v>
      </c>
      <c r="AK168" s="27" t="str">
        <f t="shared" si="113"/>
        <v>N/A</v>
      </c>
      <c r="AL168" s="26" t="str">
        <f t="shared" si="114"/>
        <v>N/A</v>
      </c>
      <c r="AN168" s="25" t="str">
        <f t="shared" si="115"/>
        <v>-</v>
      </c>
      <c r="AO168" s="25" t="str">
        <f t="shared" si="116"/>
        <v>System matches.</v>
      </c>
      <c r="AP168" s="25" t="str">
        <f t="shared" si="117"/>
        <v>-</v>
      </c>
      <c r="AQ168" s="25" t="b">
        <f t="shared" si="118"/>
        <v>0</v>
      </c>
      <c r="AR168" s="25" t="b">
        <f t="shared" ca="1" si="119"/>
        <v>0</v>
      </c>
      <c r="AS168" s="25" t="b">
        <f t="shared" si="120"/>
        <v>0</v>
      </c>
      <c r="AT168" s="25" t="b">
        <f t="shared" ca="1" si="121"/>
        <v>0</v>
      </c>
      <c r="AV168" s="23" t="str">
        <f t="shared" si="97"/>
        <v>-</v>
      </c>
      <c r="AW168" s="23" t="str">
        <f t="shared" si="98"/>
        <v>-</v>
      </c>
      <c r="AX168" s="23" t="str">
        <f t="shared" si="99"/>
        <v>-</v>
      </c>
      <c r="AY168" s="23" t="str">
        <f t="shared" si="100"/>
        <v>-</v>
      </c>
      <c r="AZ168" s="23" t="str">
        <f t="shared" si="101"/>
        <v>-</v>
      </c>
      <c r="BA168" s="23" t="str">
        <f t="shared" si="102"/>
        <v>-</v>
      </c>
      <c r="BB168" s="23" t="str">
        <f t="shared" si="103"/>
        <v>-</v>
      </c>
      <c r="BC168" s="23" t="str">
        <f t="shared" si="104"/>
        <v>-</v>
      </c>
      <c r="BD168" s="23" t="str">
        <f t="shared" si="105"/>
        <v>-</v>
      </c>
      <c r="BE168" s="23" t="str">
        <f t="shared" si="106"/>
        <v>-</v>
      </c>
      <c r="BF168" s="23" t="str">
        <f t="shared" si="107"/>
        <v>-</v>
      </c>
      <c r="BG168" s="23" t="str">
        <f t="shared" si="108"/>
        <v>-</v>
      </c>
    </row>
    <row r="169" spans="1:59" x14ac:dyDescent="0.25">
      <c r="A169" s="23"/>
      <c r="B169" s="29"/>
      <c r="C169" s="23"/>
      <c r="D169" s="23"/>
      <c r="E169" s="23"/>
      <c r="F169" s="23"/>
      <c r="G169" s="24"/>
      <c r="H169" s="24"/>
      <c r="I169" s="24"/>
      <c r="J169" s="24"/>
      <c r="K169" s="23"/>
      <c r="L169" s="24"/>
      <c r="M169" s="24"/>
      <c r="N169" s="23"/>
      <c r="O169" s="24"/>
      <c r="P169" s="24"/>
      <c r="Q169" s="25" t="b">
        <f t="shared" si="82"/>
        <v>1</v>
      </c>
      <c r="R169" s="25" t="b">
        <f t="shared" si="83"/>
        <v>1</v>
      </c>
      <c r="S169" s="25" t="b">
        <f t="shared" si="84"/>
        <v>1</v>
      </c>
      <c r="T169" s="25" t="b">
        <f t="shared" si="85"/>
        <v>1</v>
      </c>
      <c r="U169" s="25" t="b">
        <f t="shared" si="86"/>
        <v>1</v>
      </c>
      <c r="V169" s="25" t="b">
        <f t="shared" si="87"/>
        <v>1</v>
      </c>
      <c r="W169" s="25" t="b">
        <f t="shared" si="88"/>
        <v>1</v>
      </c>
      <c r="X169" s="25" t="b">
        <f t="shared" si="89"/>
        <v>1</v>
      </c>
      <c r="Y169" s="25" t="b">
        <f t="shared" si="90"/>
        <v>1</v>
      </c>
      <c r="Z169" s="25" t="b">
        <f t="shared" si="91"/>
        <v>1</v>
      </c>
      <c r="AA169" s="25" t="b">
        <f t="shared" si="92"/>
        <v>1</v>
      </c>
      <c r="AB169" s="25" t="b">
        <f t="shared" si="93"/>
        <v>1</v>
      </c>
      <c r="AC169" s="25" t="b">
        <f t="shared" si="94"/>
        <v>1</v>
      </c>
      <c r="AD169" s="25" t="b">
        <f t="shared" si="95"/>
        <v>1</v>
      </c>
      <c r="AE169" s="25" t="b">
        <f t="shared" si="96"/>
        <v>1</v>
      </c>
      <c r="AG169" s="26" t="str">
        <f t="shared" si="109"/>
        <v>N/A</v>
      </c>
      <c r="AH169" s="27" t="str">
        <f t="shared" si="110"/>
        <v>N/A</v>
      </c>
      <c r="AI169" s="26" t="str">
        <f t="shared" si="111"/>
        <v>N/A</v>
      </c>
      <c r="AJ169" s="26" t="str">
        <f t="shared" si="112"/>
        <v>N/A</v>
      </c>
      <c r="AK169" s="27" t="str">
        <f t="shared" si="113"/>
        <v>N/A</v>
      </c>
      <c r="AL169" s="26" t="str">
        <f t="shared" si="114"/>
        <v>N/A</v>
      </c>
      <c r="AN169" s="25" t="str">
        <f t="shared" si="115"/>
        <v>-</v>
      </c>
      <c r="AO169" s="25" t="str">
        <f t="shared" si="116"/>
        <v>System matches.</v>
      </c>
      <c r="AP169" s="25" t="str">
        <f t="shared" si="117"/>
        <v>-</v>
      </c>
      <c r="AQ169" s="25" t="b">
        <f t="shared" si="118"/>
        <v>0</v>
      </c>
      <c r="AR169" s="25" t="b">
        <f t="shared" ca="1" si="119"/>
        <v>0</v>
      </c>
      <c r="AS169" s="25" t="b">
        <f t="shared" si="120"/>
        <v>0</v>
      </c>
      <c r="AT169" s="25" t="b">
        <f t="shared" ca="1" si="121"/>
        <v>0</v>
      </c>
      <c r="AV169" s="23" t="str">
        <f t="shared" si="97"/>
        <v>-</v>
      </c>
      <c r="AW169" s="23" t="str">
        <f t="shared" si="98"/>
        <v>-</v>
      </c>
      <c r="AX169" s="23" t="str">
        <f t="shared" si="99"/>
        <v>-</v>
      </c>
      <c r="AY169" s="23" t="str">
        <f t="shared" si="100"/>
        <v>-</v>
      </c>
      <c r="AZ169" s="23" t="str">
        <f t="shared" si="101"/>
        <v>-</v>
      </c>
      <c r="BA169" s="23" t="str">
        <f t="shared" si="102"/>
        <v>-</v>
      </c>
      <c r="BB169" s="23" t="str">
        <f t="shared" si="103"/>
        <v>-</v>
      </c>
      <c r="BC169" s="23" t="str">
        <f t="shared" si="104"/>
        <v>-</v>
      </c>
      <c r="BD169" s="23" t="str">
        <f t="shared" si="105"/>
        <v>-</v>
      </c>
      <c r="BE169" s="23" t="str">
        <f t="shared" si="106"/>
        <v>-</v>
      </c>
      <c r="BF169" s="23" t="str">
        <f t="shared" si="107"/>
        <v>-</v>
      </c>
      <c r="BG169" s="23" t="str">
        <f t="shared" si="108"/>
        <v>-</v>
      </c>
    </row>
    <row r="170" spans="1:59" x14ac:dyDescent="0.25">
      <c r="A170" s="23"/>
      <c r="B170" s="29"/>
      <c r="C170" s="23"/>
      <c r="D170" s="23"/>
      <c r="E170" s="23"/>
      <c r="F170" s="23"/>
      <c r="G170" s="24"/>
      <c r="H170" s="24"/>
      <c r="I170" s="24"/>
      <c r="J170" s="24"/>
      <c r="K170" s="23"/>
      <c r="L170" s="24"/>
      <c r="M170" s="24"/>
      <c r="N170" s="23"/>
      <c r="O170" s="24"/>
      <c r="P170" s="24"/>
      <c r="Q170" s="25" t="b">
        <f t="shared" si="82"/>
        <v>1</v>
      </c>
      <c r="R170" s="25" t="b">
        <f t="shared" si="83"/>
        <v>1</v>
      </c>
      <c r="S170" s="25" t="b">
        <f t="shared" si="84"/>
        <v>1</v>
      </c>
      <c r="T170" s="25" t="b">
        <f t="shared" si="85"/>
        <v>1</v>
      </c>
      <c r="U170" s="25" t="b">
        <f t="shared" si="86"/>
        <v>1</v>
      </c>
      <c r="V170" s="25" t="b">
        <f t="shared" si="87"/>
        <v>1</v>
      </c>
      <c r="W170" s="25" t="b">
        <f t="shared" si="88"/>
        <v>1</v>
      </c>
      <c r="X170" s="25" t="b">
        <f t="shared" si="89"/>
        <v>1</v>
      </c>
      <c r="Y170" s="25" t="b">
        <f t="shared" si="90"/>
        <v>1</v>
      </c>
      <c r="Z170" s="25" t="b">
        <f t="shared" si="91"/>
        <v>1</v>
      </c>
      <c r="AA170" s="25" t="b">
        <f t="shared" si="92"/>
        <v>1</v>
      </c>
      <c r="AB170" s="25" t="b">
        <f t="shared" si="93"/>
        <v>1</v>
      </c>
      <c r="AC170" s="25" t="b">
        <f t="shared" si="94"/>
        <v>1</v>
      </c>
      <c r="AD170" s="25" t="b">
        <f t="shared" si="95"/>
        <v>1</v>
      </c>
      <c r="AE170" s="25" t="b">
        <f t="shared" si="96"/>
        <v>1</v>
      </c>
      <c r="AG170" s="26" t="str">
        <f t="shared" si="109"/>
        <v>N/A</v>
      </c>
      <c r="AH170" s="27" t="str">
        <f t="shared" si="110"/>
        <v>N/A</v>
      </c>
      <c r="AI170" s="26" t="str">
        <f t="shared" si="111"/>
        <v>N/A</v>
      </c>
      <c r="AJ170" s="26" t="str">
        <f t="shared" si="112"/>
        <v>N/A</v>
      </c>
      <c r="AK170" s="27" t="str">
        <f t="shared" si="113"/>
        <v>N/A</v>
      </c>
      <c r="AL170" s="26" t="str">
        <f t="shared" si="114"/>
        <v>N/A</v>
      </c>
      <c r="AN170" s="25" t="str">
        <f t="shared" si="115"/>
        <v>-</v>
      </c>
      <c r="AO170" s="25" t="str">
        <f t="shared" si="116"/>
        <v>System matches.</v>
      </c>
      <c r="AP170" s="25" t="str">
        <f t="shared" si="117"/>
        <v>-</v>
      </c>
      <c r="AQ170" s="25" t="b">
        <f t="shared" si="118"/>
        <v>0</v>
      </c>
      <c r="AR170" s="25" t="b">
        <f t="shared" ca="1" si="119"/>
        <v>0</v>
      </c>
      <c r="AS170" s="25" t="b">
        <f t="shared" si="120"/>
        <v>0</v>
      </c>
      <c r="AT170" s="25" t="b">
        <f t="shared" ca="1" si="121"/>
        <v>0</v>
      </c>
      <c r="AV170" s="23" t="str">
        <f t="shared" si="97"/>
        <v>-</v>
      </c>
      <c r="AW170" s="23" t="str">
        <f t="shared" si="98"/>
        <v>-</v>
      </c>
      <c r="AX170" s="23" t="str">
        <f t="shared" si="99"/>
        <v>-</v>
      </c>
      <c r="AY170" s="23" t="str">
        <f t="shared" si="100"/>
        <v>-</v>
      </c>
      <c r="AZ170" s="23" t="str">
        <f t="shared" si="101"/>
        <v>-</v>
      </c>
      <c r="BA170" s="23" t="str">
        <f t="shared" si="102"/>
        <v>-</v>
      </c>
      <c r="BB170" s="23" t="str">
        <f t="shared" si="103"/>
        <v>-</v>
      </c>
      <c r="BC170" s="23" t="str">
        <f t="shared" si="104"/>
        <v>-</v>
      </c>
      <c r="BD170" s="23" t="str">
        <f t="shared" si="105"/>
        <v>-</v>
      </c>
      <c r="BE170" s="23" t="str">
        <f t="shared" si="106"/>
        <v>-</v>
      </c>
      <c r="BF170" s="23" t="str">
        <f t="shared" si="107"/>
        <v>-</v>
      </c>
      <c r="BG170" s="23" t="str">
        <f t="shared" si="108"/>
        <v>-</v>
      </c>
    </row>
    <row r="171" spans="1:59" x14ac:dyDescent="0.25">
      <c r="A171" s="23"/>
      <c r="B171" s="29"/>
      <c r="C171" s="23"/>
      <c r="D171" s="23"/>
      <c r="E171" s="23"/>
      <c r="F171" s="23"/>
      <c r="G171" s="24"/>
      <c r="H171" s="24"/>
      <c r="I171" s="24"/>
      <c r="J171" s="24"/>
      <c r="K171" s="23"/>
      <c r="L171" s="24"/>
      <c r="M171" s="24"/>
      <c r="N171" s="23"/>
      <c r="O171" s="24"/>
      <c r="P171" s="24"/>
      <c r="Q171" s="25" t="b">
        <f t="shared" si="82"/>
        <v>1</v>
      </c>
      <c r="R171" s="25" t="b">
        <f t="shared" si="83"/>
        <v>1</v>
      </c>
      <c r="S171" s="25" t="b">
        <f t="shared" si="84"/>
        <v>1</v>
      </c>
      <c r="T171" s="25" t="b">
        <f t="shared" si="85"/>
        <v>1</v>
      </c>
      <c r="U171" s="25" t="b">
        <f t="shared" si="86"/>
        <v>1</v>
      </c>
      <c r="V171" s="25" t="b">
        <f t="shared" si="87"/>
        <v>1</v>
      </c>
      <c r="W171" s="25" t="b">
        <f t="shared" si="88"/>
        <v>1</v>
      </c>
      <c r="X171" s="25" t="b">
        <f t="shared" si="89"/>
        <v>1</v>
      </c>
      <c r="Y171" s="25" t="b">
        <f t="shared" si="90"/>
        <v>1</v>
      </c>
      <c r="Z171" s="25" t="b">
        <f t="shared" si="91"/>
        <v>1</v>
      </c>
      <c r="AA171" s="25" t="b">
        <f t="shared" si="92"/>
        <v>1</v>
      </c>
      <c r="AB171" s="25" t="b">
        <f t="shared" si="93"/>
        <v>1</v>
      </c>
      <c r="AC171" s="25" t="b">
        <f t="shared" si="94"/>
        <v>1</v>
      </c>
      <c r="AD171" s="25" t="b">
        <f t="shared" si="95"/>
        <v>1</v>
      </c>
      <c r="AE171" s="25" t="b">
        <f t="shared" si="96"/>
        <v>1</v>
      </c>
      <c r="AG171" s="26" t="str">
        <f t="shared" si="109"/>
        <v>N/A</v>
      </c>
      <c r="AH171" s="27" t="str">
        <f t="shared" si="110"/>
        <v>N/A</v>
      </c>
      <c r="AI171" s="26" t="str">
        <f t="shared" si="111"/>
        <v>N/A</v>
      </c>
      <c r="AJ171" s="26" t="str">
        <f t="shared" si="112"/>
        <v>N/A</v>
      </c>
      <c r="AK171" s="27" t="str">
        <f t="shared" si="113"/>
        <v>N/A</v>
      </c>
      <c r="AL171" s="26" t="str">
        <f t="shared" si="114"/>
        <v>N/A</v>
      </c>
      <c r="AN171" s="25" t="str">
        <f t="shared" si="115"/>
        <v>-</v>
      </c>
      <c r="AO171" s="25" t="str">
        <f t="shared" si="116"/>
        <v>System matches.</v>
      </c>
      <c r="AP171" s="25" t="str">
        <f t="shared" si="117"/>
        <v>-</v>
      </c>
      <c r="AQ171" s="25" t="b">
        <f t="shared" si="118"/>
        <v>0</v>
      </c>
      <c r="AR171" s="25" t="b">
        <f t="shared" ca="1" si="119"/>
        <v>0</v>
      </c>
      <c r="AS171" s="25" t="b">
        <f t="shared" si="120"/>
        <v>0</v>
      </c>
      <c r="AT171" s="25" t="b">
        <f t="shared" ca="1" si="121"/>
        <v>0</v>
      </c>
      <c r="AV171" s="23" t="str">
        <f t="shared" si="97"/>
        <v>-</v>
      </c>
      <c r="AW171" s="23" t="str">
        <f t="shared" si="98"/>
        <v>-</v>
      </c>
      <c r="AX171" s="23" t="str">
        <f t="shared" si="99"/>
        <v>-</v>
      </c>
      <c r="AY171" s="23" t="str">
        <f t="shared" si="100"/>
        <v>-</v>
      </c>
      <c r="AZ171" s="23" t="str">
        <f t="shared" si="101"/>
        <v>-</v>
      </c>
      <c r="BA171" s="23" t="str">
        <f t="shared" si="102"/>
        <v>-</v>
      </c>
      <c r="BB171" s="23" t="str">
        <f t="shared" si="103"/>
        <v>-</v>
      </c>
      <c r="BC171" s="23" t="str">
        <f t="shared" si="104"/>
        <v>-</v>
      </c>
      <c r="BD171" s="23" t="str">
        <f t="shared" si="105"/>
        <v>-</v>
      </c>
      <c r="BE171" s="23" t="str">
        <f t="shared" si="106"/>
        <v>-</v>
      </c>
      <c r="BF171" s="23" t="str">
        <f t="shared" si="107"/>
        <v>-</v>
      </c>
      <c r="BG171" s="23" t="str">
        <f t="shared" si="108"/>
        <v>-</v>
      </c>
    </row>
    <row r="172" spans="1:59" x14ac:dyDescent="0.25">
      <c r="A172" s="23"/>
      <c r="B172" s="29"/>
      <c r="C172" s="23"/>
      <c r="D172" s="23"/>
      <c r="E172" s="23"/>
      <c r="F172" s="23"/>
      <c r="G172" s="24"/>
      <c r="H172" s="24"/>
      <c r="I172" s="24"/>
      <c r="J172" s="24"/>
      <c r="K172" s="23"/>
      <c r="L172" s="24"/>
      <c r="M172" s="24"/>
      <c r="N172" s="23"/>
      <c r="O172" s="24"/>
      <c r="P172" s="24"/>
      <c r="Q172" s="25" t="b">
        <f t="shared" si="82"/>
        <v>1</v>
      </c>
      <c r="R172" s="25" t="b">
        <f t="shared" si="83"/>
        <v>1</v>
      </c>
      <c r="S172" s="25" t="b">
        <f t="shared" si="84"/>
        <v>1</v>
      </c>
      <c r="T172" s="25" t="b">
        <f t="shared" si="85"/>
        <v>1</v>
      </c>
      <c r="U172" s="25" t="b">
        <f t="shared" si="86"/>
        <v>1</v>
      </c>
      <c r="V172" s="25" t="b">
        <f t="shared" si="87"/>
        <v>1</v>
      </c>
      <c r="W172" s="25" t="b">
        <f t="shared" si="88"/>
        <v>1</v>
      </c>
      <c r="X172" s="25" t="b">
        <f t="shared" si="89"/>
        <v>1</v>
      </c>
      <c r="Y172" s="25" t="b">
        <f t="shared" si="90"/>
        <v>1</v>
      </c>
      <c r="Z172" s="25" t="b">
        <f t="shared" si="91"/>
        <v>1</v>
      </c>
      <c r="AA172" s="25" t="b">
        <f t="shared" si="92"/>
        <v>1</v>
      </c>
      <c r="AB172" s="25" t="b">
        <f t="shared" si="93"/>
        <v>1</v>
      </c>
      <c r="AC172" s="25" t="b">
        <f t="shared" si="94"/>
        <v>1</v>
      </c>
      <c r="AD172" s="25" t="b">
        <f t="shared" si="95"/>
        <v>1</v>
      </c>
      <c r="AE172" s="25" t="b">
        <f t="shared" si="96"/>
        <v>1</v>
      </c>
      <c r="AG172" s="26" t="str">
        <f t="shared" si="109"/>
        <v>N/A</v>
      </c>
      <c r="AH172" s="27" t="str">
        <f t="shared" si="110"/>
        <v>N/A</v>
      </c>
      <c r="AI172" s="26" t="str">
        <f t="shared" si="111"/>
        <v>N/A</v>
      </c>
      <c r="AJ172" s="26" t="str">
        <f t="shared" si="112"/>
        <v>N/A</v>
      </c>
      <c r="AK172" s="27" t="str">
        <f t="shared" si="113"/>
        <v>N/A</v>
      </c>
      <c r="AL172" s="26" t="str">
        <f t="shared" si="114"/>
        <v>N/A</v>
      </c>
      <c r="AN172" s="25" t="str">
        <f t="shared" si="115"/>
        <v>-</v>
      </c>
      <c r="AO172" s="25" t="str">
        <f t="shared" si="116"/>
        <v>System matches.</v>
      </c>
      <c r="AP172" s="25" t="str">
        <f t="shared" si="117"/>
        <v>-</v>
      </c>
      <c r="AQ172" s="25" t="b">
        <f t="shared" si="118"/>
        <v>0</v>
      </c>
      <c r="AR172" s="25" t="b">
        <f t="shared" ca="1" si="119"/>
        <v>0</v>
      </c>
      <c r="AS172" s="25" t="b">
        <f t="shared" si="120"/>
        <v>0</v>
      </c>
      <c r="AT172" s="25" t="b">
        <f t="shared" ca="1" si="121"/>
        <v>0</v>
      </c>
      <c r="AV172" s="23" t="str">
        <f t="shared" si="97"/>
        <v>-</v>
      </c>
      <c r="AW172" s="23" t="str">
        <f t="shared" si="98"/>
        <v>-</v>
      </c>
      <c r="AX172" s="23" t="str">
        <f t="shared" si="99"/>
        <v>-</v>
      </c>
      <c r="AY172" s="23" t="str">
        <f t="shared" si="100"/>
        <v>-</v>
      </c>
      <c r="AZ172" s="23" t="str">
        <f t="shared" si="101"/>
        <v>-</v>
      </c>
      <c r="BA172" s="23" t="str">
        <f t="shared" si="102"/>
        <v>-</v>
      </c>
      <c r="BB172" s="23" t="str">
        <f t="shared" si="103"/>
        <v>-</v>
      </c>
      <c r="BC172" s="23" t="str">
        <f t="shared" si="104"/>
        <v>-</v>
      </c>
      <c r="BD172" s="23" t="str">
        <f t="shared" si="105"/>
        <v>-</v>
      </c>
      <c r="BE172" s="23" t="str">
        <f t="shared" si="106"/>
        <v>-</v>
      </c>
      <c r="BF172" s="23" t="str">
        <f t="shared" si="107"/>
        <v>-</v>
      </c>
      <c r="BG172" s="23" t="str">
        <f t="shared" si="108"/>
        <v>-</v>
      </c>
    </row>
    <row r="173" spans="1:59" x14ac:dyDescent="0.25">
      <c r="A173" s="23"/>
      <c r="B173" s="29"/>
      <c r="C173" s="23"/>
      <c r="D173" s="23"/>
      <c r="E173" s="23"/>
      <c r="F173" s="23"/>
      <c r="G173" s="24"/>
      <c r="H173" s="24"/>
      <c r="I173" s="24"/>
      <c r="J173" s="24"/>
      <c r="K173" s="23"/>
      <c r="L173" s="24"/>
      <c r="M173" s="24"/>
      <c r="N173" s="23"/>
      <c r="O173" s="24"/>
      <c r="P173" s="24"/>
      <c r="Q173" s="25" t="b">
        <f t="shared" si="82"/>
        <v>1</v>
      </c>
      <c r="R173" s="25" t="b">
        <f t="shared" si="83"/>
        <v>1</v>
      </c>
      <c r="S173" s="25" t="b">
        <f t="shared" si="84"/>
        <v>1</v>
      </c>
      <c r="T173" s="25" t="b">
        <f t="shared" si="85"/>
        <v>1</v>
      </c>
      <c r="U173" s="25" t="b">
        <f t="shared" si="86"/>
        <v>1</v>
      </c>
      <c r="V173" s="25" t="b">
        <f t="shared" si="87"/>
        <v>1</v>
      </c>
      <c r="W173" s="25" t="b">
        <f t="shared" si="88"/>
        <v>1</v>
      </c>
      <c r="X173" s="25" t="b">
        <f t="shared" si="89"/>
        <v>1</v>
      </c>
      <c r="Y173" s="25" t="b">
        <f t="shared" si="90"/>
        <v>1</v>
      </c>
      <c r="Z173" s="25" t="b">
        <f t="shared" si="91"/>
        <v>1</v>
      </c>
      <c r="AA173" s="25" t="b">
        <f t="shared" si="92"/>
        <v>1</v>
      </c>
      <c r="AB173" s="25" t="b">
        <f t="shared" si="93"/>
        <v>1</v>
      </c>
      <c r="AC173" s="25" t="b">
        <f t="shared" si="94"/>
        <v>1</v>
      </c>
      <c r="AD173" s="25" t="b">
        <f t="shared" si="95"/>
        <v>1</v>
      </c>
      <c r="AE173" s="25" t="b">
        <f t="shared" si="96"/>
        <v>1</v>
      </c>
      <c r="AG173" s="26" t="str">
        <f t="shared" si="109"/>
        <v>N/A</v>
      </c>
      <c r="AH173" s="27" t="str">
        <f t="shared" si="110"/>
        <v>N/A</v>
      </c>
      <c r="AI173" s="26" t="str">
        <f t="shared" si="111"/>
        <v>N/A</v>
      </c>
      <c r="AJ173" s="26" t="str">
        <f t="shared" si="112"/>
        <v>N/A</v>
      </c>
      <c r="AK173" s="27" t="str">
        <f t="shared" si="113"/>
        <v>N/A</v>
      </c>
      <c r="AL173" s="26" t="str">
        <f t="shared" si="114"/>
        <v>N/A</v>
      </c>
      <c r="AN173" s="25" t="str">
        <f t="shared" si="115"/>
        <v>-</v>
      </c>
      <c r="AO173" s="25" t="str">
        <f t="shared" si="116"/>
        <v>System matches.</v>
      </c>
      <c r="AP173" s="25" t="str">
        <f t="shared" si="117"/>
        <v>-</v>
      </c>
      <c r="AQ173" s="25" t="b">
        <f t="shared" si="118"/>
        <v>0</v>
      </c>
      <c r="AR173" s="25" t="b">
        <f t="shared" ca="1" si="119"/>
        <v>0</v>
      </c>
      <c r="AS173" s="25" t="b">
        <f t="shared" si="120"/>
        <v>0</v>
      </c>
      <c r="AT173" s="25" t="b">
        <f t="shared" ca="1" si="121"/>
        <v>0</v>
      </c>
      <c r="AV173" s="23" t="str">
        <f t="shared" si="97"/>
        <v>-</v>
      </c>
      <c r="AW173" s="23" t="str">
        <f t="shared" si="98"/>
        <v>-</v>
      </c>
      <c r="AX173" s="23" t="str">
        <f t="shared" si="99"/>
        <v>-</v>
      </c>
      <c r="AY173" s="23" t="str">
        <f t="shared" si="100"/>
        <v>-</v>
      </c>
      <c r="AZ173" s="23" t="str">
        <f t="shared" si="101"/>
        <v>-</v>
      </c>
      <c r="BA173" s="23" t="str">
        <f t="shared" si="102"/>
        <v>-</v>
      </c>
      <c r="BB173" s="23" t="str">
        <f t="shared" si="103"/>
        <v>-</v>
      </c>
      <c r="BC173" s="23" t="str">
        <f t="shared" si="104"/>
        <v>-</v>
      </c>
      <c r="BD173" s="23" t="str">
        <f t="shared" si="105"/>
        <v>-</v>
      </c>
      <c r="BE173" s="23" t="str">
        <f t="shared" si="106"/>
        <v>-</v>
      </c>
      <c r="BF173" s="23" t="str">
        <f t="shared" si="107"/>
        <v>-</v>
      </c>
      <c r="BG173" s="23" t="str">
        <f t="shared" si="108"/>
        <v>-</v>
      </c>
    </row>
    <row r="174" spans="1:59" x14ac:dyDescent="0.25">
      <c r="A174" s="23"/>
      <c r="B174" s="29"/>
      <c r="C174" s="23"/>
      <c r="D174" s="23"/>
      <c r="E174" s="23"/>
      <c r="F174" s="23"/>
      <c r="G174" s="24"/>
      <c r="H174" s="24"/>
      <c r="I174" s="24"/>
      <c r="J174" s="24"/>
      <c r="K174" s="23"/>
      <c r="L174" s="24"/>
      <c r="M174" s="24"/>
      <c r="N174" s="23"/>
      <c r="O174" s="24"/>
      <c r="P174" s="24"/>
      <c r="Q174" s="25" t="b">
        <f t="shared" si="82"/>
        <v>1</v>
      </c>
      <c r="R174" s="25" t="b">
        <f t="shared" si="83"/>
        <v>1</v>
      </c>
      <c r="S174" s="25" t="b">
        <f t="shared" si="84"/>
        <v>1</v>
      </c>
      <c r="T174" s="25" t="b">
        <f t="shared" si="85"/>
        <v>1</v>
      </c>
      <c r="U174" s="25" t="b">
        <f t="shared" si="86"/>
        <v>1</v>
      </c>
      <c r="V174" s="25" t="b">
        <f t="shared" si="87"/>
        <v>1</v>
      </c>
      <c r="W174" s="25" t="b">
        <f t="shared" si="88"/>
        <v>1</v>
      </c>
      <c r="X174" s="25" t="b">
        <f t="shared" si="89"/>
        <v>1</v>
      </c>
      <c r="Y174" s="25" t="b">
        <f t="shared" si="90"/>
        <v>1</v>
      </c>
      <c r="Z174" s="25" t="b">
        <f t="shared" si="91"/>
        <v>1</v>
      </c>
      <c r="AA174" s="25" t="b">
        <f t="shared" si="92"/>
        <v>1</v>
      </c>
      <c r="AB174" s="25" t="b">
        <f t="shared" si="93"/>
        <v>1</v>
      </c>
      <c r="AC174" s="25" t="b">
        <f t="shared" si="94"/>
        <v>1</v>
      </c>
      <c r="AD174" s="25" t="b">
        <f t="shared" si="95"/>
        <v>1</v>
      </c>
      <c r="AE174" s="25" t="b">
        <f t="shared" si="96"/>
        <v>1</v>
      </c>
      <c r="AG174" s="26" t="str">
        <f t="shared" si="109"/>
        <v>N/A</v>
      </c>
      <c r="AH174" s="27" t="str">
        <f t="shared" si="110"/>
        <v>N/A</v>
      </c>
      <c r="AI174" s="26" t="str">
        <f t="shared" si="111"/>
        <v>N/A</v>
      </c>
      <c r="AJ174" s="26" t="str">
        <f t="shared" si="112"/>
        <v>N/A</v>
      </c>
      <c r="AK174" s="27" t="str">
        <f t="shared" si="113"/>
        <v>N/A</v>
      </c>
      <c r="AL174" s="26" t="str">
        <f t="shared" si="114"/>
        <v>N/A</v>
      </c>
      <c r="AN174" s="25" t="str">
        <f t="shared" si="115"/>
        <v>-</v>
      </c>
      <c r="AO174" s="25" t="str">
        <f t="shared" si="116"/>
        <v>System matches.</v>
      </c>
      <c r="AP174" s="25" t="str">
        <f t="shared" si="117"/>
        <v>-</v>
      </c>
      <c r="AQ174" s="25" t="b">
        <f t="shared" si="118"/>
        <v>0</v>
      </c>
      <c r="AR174" s="25" t="b">
        <f t="shared" ca="1" si="119"/>
        <v>0</v>
      </c>
      <c r="AS174" s="25" t="b">
        <f t="shared" si="120"/>
        <v>0</v>
      </c>
      <c r="AT174" s="25" t="b">
        <f t="shared" ca="1" si="121"/>
        <v>0</v>
      </c>
      <c r="AV174" s="23" t="str">
        <f t="shared" si="97"/>
        <v>-</v>
      </c>
      <c r="AW174" s="23" t="str">
        <f t="shared" si="98"/>
        <v>-</v>
      </c>
      <c r="AX174" s="23" t="str">
        <f t="shared" si="99"/>
        <v>-</v>
      </c>
      <c r="AY174" s="23" t="str">
        <f t="shared" si="100"/>
        <v>-</v>
      </c>
      <c r="AZ174" s="23" t="str">
        <f t="shared" si="101"/>
        <v>-</v>
      </c>
      <c r="BA174" s="23" t="str">
        <f t="shared" si="102"/>
        <v>-</v>
      </c>
      <c r="BB174" s="23" t="str">
        <f t="shared" si="103"/>
        <v>-</v>
      </c>
      <c r="BC174" s="23" t="str">
        <f t="shared" si="104"/>
        <v>-</v>
      </c>
      <c r="BD174" s="23" t="str">
        <f t="shared" si="105"/>
        <v>-</v>
      </c>
      <c r="BE174" s="23" t="str">
        <f t="shared" si="106"/>
        <v>-</v>
      </c>
      <c r="BF174" s="23" t="str">
        <f t="shared" si="107"/>
        <v>-</v>
      </c>
      <c r="BG174" s="23" t="str">
        <f t="shared" si="108"/>
        <v>-</v>
      </c>
    </row>
    <row r="175" spans="1:59" x14ac:dyDescent="0.25">
      <c r="A175" s="23"/>
      <c r="B175" s="29"/>
      <c r="C175" s="23"/>
      <c r="D175" s="23"/>
      <c r="E175" s="23"/>
      <c r="F175" s="23"/>
      <c r="G175" s="24"/>
      <c r="H175" s="24"/>
      <c r="I175" s="24"/>
      <c r="J175" s="24"/>
      <c r="K175" s="23"/>
      <c r="L175" s="24"/>
      <c r="M175" s="24"/>
      <c r="N175" s="23"/>
      <c r="O175" s="24"/>
      <c r="P175" s="24"/>
      <c r="Q175" s="25" t="b">
        <f t="shared" si="82"/>
        <v>1</v>
      </c>
      <c r="R175" s="25" t="b">
        <f t="shared" si="83"/>
        <v>1</v>
      </c>
      <c r="S175" s="25" t="b">
        <f t="shared" si="84"/>
        <v>1</v>
      </c>
      <c r="T175" s="25" t="b">
        <f t="shared" si="85"/>
        <v>1</v>
      </c>
      <c r="U175" s="25" t="b">
        <f t="shared" si="86"/>
        <v>1</v>
      </c>
      <c r="V175" s="25" t="b">
        <f t="shared" si="87"/>
        <v>1</v>
      </c>
      <c r="W175" s="25" t="b">
        <f t="shared" si="88"/>
        <v>1</v>
      </c>
      <c r="X175" s="25" t="b">
        <f t="shared" si="89"/>
        <v>1</v>
      </c>
      <c r="Y175" s="25" t="b">
        <f t="shared" si="90"/>
        <v>1</v>
      </c>
      <c r="Z175" s="25" t="b">
        <f t="shared" si="91"/>
        <v>1</v>
      </c>
      <c r="AA175" s="25" t="b">
        <f t="shared" si="92"/>
        <v>1</v>
      </c>
      <c r="AB175" s="25" t="b">
        <f t="shared" si="93"/>
        <v>1</v>
      </c>
      <c r="AC175" s="25" t="b">
        <f t="shared" si="94"/>
        <v>1</v>
      </c>
      <c r="AD175" s="25" t="b">
        <f t="shared" si="95"/>
        <v>1</v>
      </c>
      <c r="AE175" s="25" t="b">
        <f t="shared" si="96"/>
        <v>1</v>
      </c>
      <c r="AG175" s="26" t="str">
        <f t="shared" si="109"/>
        <v>N/A</v>
      </c>
      <c r="AH175" s="27" t="str">
        <f t="shared" si="110"/>
        <v>N/A</v>
      </c>
      <c r="AI175" s="26" t="str">
        <f t="shared" si="111"/>
        <v>N/A</v>
      </c>
      <c r="AJ175" s="26" t="str">
        <f t="shared" si="112"/>
        <v>N/A</v>
      </c>
      <c r="AK175" s="27" t="str">
        <f t="shared" si="113"/>
        <v>N/A</v>
      </c>
      <c r="AL175" s="26" t="str">
        <f t="shared" si="114"/>
        <v>N/A</v>
      </c>
      <c r="AN175" s="25" t="str">
        <f t="shared" si="115"/>
        <v>-</v>
      </c>
      <c r="AO175" s="25" t="str">
        <f t="shared" si="116"/>
        <v>System matches.</v>
      </c>
      <c r="AP175" s="25" t="str">
        <f t="shared" si="117"/>
        <v>-</v>
      </c>
      <c r="AQ175" s="25" t="b">
        <f t="shared" si="118"/>
        <v>0</v>
      </c>
      <c r="AR175" s="25" t="b">
        <f t="shared" ca="1" si="119"/>
        <v>0</v>
      </c>
      <c r="AS175" s="25" t="b">
        <f t="shared" si="120"/>
        <v>0</v>
      </c>
      <c r="AT175" s="25" t="b">
        <f t="shared" ca="1" si="121"/>
        <v>0</v>
      </c>
      <c r="AV175" s="23" t="str">
        <f t="shared" si="97"/>
        <v>-</v>
      </c>
      <c r="AW175" s="23" t="str">
        <f t="shared" si="98"/>
        <v>-</v>
      </c>
      <c r="AX175" s="23" t="str">
        <f t="shared" si="99"/>
        <v>-</v>
      </c>
      <c r="AY175" s="23" t="str">
        <f t="shared" si="100"/>
        <v>-</v>
      </c>
      <c r="AZ175" s="23" t="str">
        <f t="shared" si="101"/>
        <v>-</v>
      </c>
      <c r="BA175" s="23" t="str">
        <f t="shared" si="102"/>
        <v>-</v>
      </c>
      <c r="BB175" s="23" t="str">
        <f t="shared" si="103"/>
        <v>-</v>
      </c>
      <c r="BC175" s="23" t="str">
        <f t="shared" si="104"/>
        <v>-</v>
      </c>
      <c r="BD175" s="23" t="str">
        <f t="shared" si="105"/>
        <v>-</v>
      </c>
      <c r="BE175" s="23" t="str">
        <f t="shared" si="106"/>
        <v>-</v>
      </c>
      <c r="BF175" s="23" t="str">
        <f t="shared" si="107"/>
        <v>-</v>
      </c>
      <c r="BG175" s="23" t="str">
        <f t="shared" si="108"/>
        <v>-</v>
      </c>
    </row>
    <row r="176" spans="1:59" x14ac:dyDescent="0.25">
      <c r="A176" s="23"/>
      <c r="B176" s="29"/>
      <c r="C176" s="23"/>
      <c r="D176" s="23"/>
      <c r="E176" s="23"/>
      <c r="F176" s="23"/>
      <c r="G176" s="24"/>
      <c r="H176" s="24"/>
      <c r="I176" s="24"/>
      <c r="J176" s="24"/>
      <c r="K176" s="23"/>
      <c r="L176" s="24"/>
      <c r="M176" s="24"/>
      <c r="N176" s="23"/>
      <c r="O176" s="24"/>
      <c r="P176" s="24"/>
      <c r="Q176" s="25" t="b">
        <f t="shared" si="82"/>
        <v>1</v>
      </c>
      <c r="R176" s="25" t="b">
        <f t="shared" si="83"/>
        <v>1</v>
      </c>
      <c r="S176" s="25" t="b">
        <f t="shared" si="84"/>
        <v>1</v>
      </c>
      <c r="T176" s="25" t="b">
        <f t="shared" si="85"/>
        <v>1</v>
      </c>
      <c r="U176" s="25" t="b">
        <f t="shared" si="86"/>
        <v>1</v>
      </c>
      <c r="V176" s="25" t="b">
        <f t="shared" si="87"/>
        <v>1</v>
      </c>
      <c r="W176" s="25" t="b">
        <f t="shared" si="88"/>
        <v>1</v>
      </c>
      <c r="X176" s="25" t="b">
        <f t="shared" si="89"/>
        <v>1</v>
      </c>
      <c r="Y176" s="25" t="b">
        <f t="shared" si="90"/>
        <v>1</v>
      </c>
      <c r="Z176" s="25" t="b">
        <f t="shared" si="91"/>
        <v>1</v>
      </c>
      <c r="AA176" s="25" t="b">
        <f t="shared" si="92"/>
        <v>1</v>
      </c>
      <c r="AB176" s="25" t="b">
        <f t="shared" si="93"/>
        <v>1</v>
      </c>
      <c r="AC176" s="25" t="b">
        <f t="shared" si="94"/>
        <v>1</v>
      </c>
      <c r="AD176" s="25" t="b">
        <f t="shared" si="95"/>
        <v>1</v>
      </c>
      <c r="AE176" s="25" t="b">
        <f t="shared" si="96"/>
        <v>1</v>
      </c>
      <c r="AG176" s="26" t="str">
        <f t="shared" si="109"/>
        <v>N/A</v>
      </c>
      <c r="AH176" s="27" t="str">
        <f t="shared" si="110"/>
        <v>N/A</v>
      </c>
      <c r="AI176" s="26" t="str">
        <f t="shared" si="111"/>
        <v>N/A</v>
      </c>
      <c r="AJ176" s="26" t="str">
        <f t="shared" si="112"/>
        <v>N/A</v>
      </c>
      <c r="AK176" s="27" t="str">
        <f t="shared" si="113"/>
        <v>N/A</v>
      </c>
      <c r="AL176" s="26" t="str">
        <f t="shared" si="114"/>
        <v>N/A</v>
      </c>
      <c r="AN176" s="25" t="str">
        <f t="shared" si="115"/>
        <v>-</v>
      </c>
      <c r="AO176" s="25" t="str">
        <f t="shared" si="116"/>
        <v>System matches.</v>
      </c>
      <c r="AP176" s="25" t="str">
        <f t="shared" si="117"/>
        <v>-</v>
      </c>
      <c r="AQ176" s="25" t="b">
        <f t="shared" si="118"/>
        <v>0</v>
      </c>
      <c r="AR176" s="25" t="b">
        <f t="shared" ca="1" si="119"/>
        <v>0</v>
      </c>
      <c r="AS176" s="25" t="b">
        <f t="shared" si="120"/>
        <v>0</v>
      </c>
      <c r="AT176" s="25" t="b">
        <f t="shared" ca="1" si="121"/>
        <v>0</v>
      </c>
      <c r="AV176" s="23" t="str">
        <f t="shared" si="97"/>
        <v>-</v>
      </c>
      <c r="AW176" s="23" t="str">
        <f t="shared" si="98"/>
        <v>-</v>
      </c>
      <c r="AX176" s="23" t="str">
        <f t="shared" si="99"/>
        <v>-</v>
      </c>
      <c r="AY176" s="23" t="str">
        <f t="shared" si="100"/>
        <v>-</v>
      </c>
      <c r="AZ176" s="23" t="str">
        <f t="shared" si="101"/>
        <v>-</v>
      </c>
      <c r="BA176" s="23" t="str">
        <f t="shared" si="102"/>
        <v>-</v>
      </c>
      <c r="BB176" s="23" t="str">
        <f t="shared" si="103"/>
        <v>-</v>
      </c>
      <c r="BC176" s="23" t="str">
        <f t="shared" si="104"/>
        <v>-</v>
      </c>
      <c r="BD176" s="23" t="str">
        <f t="shared" si="105"/>
        <v>-</v>
      </c>
      <c r="BE176" s="23" t="str">
        <f t="shared" si="106"/>
        <v>-</v>
      </c>
      <c r="BF176" s="23" t="str">
        <f t="shared" si="107"/>
        <v>-</v>
      </c>
      <c r="BG176" s="23" t="str">
        <f t="shared" si="108"/>
        <v>-</v>
      </c>
    </row>
    <row r="177" spans="1:59" x14ac:dyDescent="0.25">
      <c r="A177" s="23"/>
      <c r="B177" s="29"/>
      <c r="C177" s="23"/>
      <c r="D177" s="23"/>
      <c r="E177" s="23"/>
      <c r="F177" s="23"/>
      <c r="G177" s="24"/>
      <c r="H177" s="24"/>
      <c r="I177" s="24"/>
      <c r="J177" s="24"/>
      <c r="K177" s="23"/>
      <c r="L177" s="24"/>
      <c r="M177" s="24"/>
      <c r="N177" s="23"/>
      <c r="O177" s="24"/>
      <c r="P177" s="24"/>
      <c r="Q177" s="25" t="b">
        <f t="shared" si="82"/>
        <v>1</v>
      </c>
      <c r="R177" s="25" t="b">
        <f t="shared" si="83"/>
        <v>1</v>
      </c>
      <c r="S177" s="25" t="b">
        <f t="shared" si="84"/>
        <v>1</v>
      </c>
      <c r="T177" s="25" t="b">
        <f t="shared" si="85"/>
        <v>1</v>
      </c>
      <c r="U177" s="25" t="b">
        <f t="shared" si="86"/>
        <v>1</v>
      </c>
      <c r="V177" s="25" t="b">
        <f t="shared" si="87"/>
        <v>1</v>
      </c>
      <c r="W177" s="25" t="b">
        <f t="shared" si="88"/>
        <v>1</v>
      </c>
      <c r="X177" s="25" t="b">
        <f t="shared" si="89"/>
        <v>1</v>
      </c>
      <c r="Y177" s="25" t="b">
        <f t="shared" si="90"/>
        <v>1</v>
      </c>
      <c r="Z177" s="25" t="b">
        <f t="shared" si="91"/>
        <v>1</v>
      </c>
      <c r="AA177" s="25" t="b">
        <f t="shared" si="92"/>
        <v>1</v>
      </c>
      <c r="AB177" s="25" t="b">
        <f t="shared" si="93"/>
        <v>1</v>
      </c>
      <c r="AC177" s="25" t="b">
        <f t="shared" si="94"/>
        <v>1</v>
      </c>
      <c r="AD177" s="25" t="b">
        <f t="shared" si="95"/>
        <v>1</v>
      </c>
      <c r="AE177" s="25" t="b">
        <f t="shared" si="96"/>
        <v>1</v>
      </c>
      <c r="AG177" s="26" t="str">
        <f t="shared" si="109"/>
        <v>N/A</v>
      </c>
      <c r="AH177" s="27" t="str">
        <f t="shared" si="110"/>
        <v>N/A</v>
      </c>
      <c r="AI177" s="26" t="str">
        <f t="shared" si="111"/>
        <v>N/A</v>
      </c>
      <c r="AJ177" s="26" t="str">
        <f t="shared" si="112"/>
        <v>N/A</v>
      </c>
      <c r="AK177" s="27" t="str">
        <f t="shared" si="113"/>
        <v>N/A</v>
      </c>
      <c r="AL177" s="26" t="str">
        <f t="shared" si="114"/>
        <v>N/A</v>
      </c>
      <c r="AN177" s="25" t="str">
        <f t="shared" si="115"/>
        <v>-</v>
      </c>
      <c r="AO177" s="25" t="str">
        <f t="shared" si="116"/>
        <v>System matches.</v>
      </c>
      <c r="AP177" s="25" t="str">
        <f t="shared" si="117"/>
        <v>-</v>
      </c>
      <c r="AQ177" s="25" t="b">
        <f t="shared" si="118"/>
        <v>0</v>
      </c>
      <c r="AR177" s="25" t="b">
        <f t="shared" ca="1" si="119"/>
        <v>0</v>
      </c>
      <c r="AS177" s="25" t="b">
        <f t="shared" si="120"/>
        <v>0</v>
      </c>
      <c r="AT177" s="25" t="b">
        <f t="shared" ca="1" si="121"/>
        <v>0</v>
      </c>
      <c r="AV177" s="23" t="str">
        <f t="shared" si="97"/>
        <v>-</v>
      </c>
      <c r="AW177" s="23" t="str">
        <f t="shared" si="98"/>
        <v>-</v>
      </c>
      <c r="AX177" s="23" t="str">
        <f t="shared" si="99"/>
        <v>-</v>
      </c>
      <c r="AY177" s="23" t="str">
        <f t="shared" si="100"/>
        <v>-</v>
      </c>
      <c r="AZ177" s="23" t="str">
        <f t="shared" si="101"/>
        <v>-</v>
      </c>
      <c r="BA177" s="23" t="str">
        <f t="shared" si="102"/>
        <v>-</v>
      </c>
      <c r="BB177" s="23" t="str">
        <f t="shared" si="103"/>
        <v>-</v>
      </c>
      <c r="BC177" s="23" t="str">
        <f t="shared" si="104"/>
        <v>-</v>
      </c>
      <c r="BD177" s="23" t="str">
        <f t="shared" si="105"/>
        <v>-</v>
      </c>
      <c r="BE177" s="23" t="str">
        <f t="shared" si="106"/>
        <v>-</v>
      </c>
      <c r="BF177" s="23" t="str">
        <f t="shared" si="107"/>
        <v>-</v>
      </c>
      <c r="BG177" s="23" t="str">
        <f t="shared" si="108"/>
        <v>-</v>
      </c>
    </row>
    <row r="178" spans="1:59" x14ac:dyDescent="0.25">
      <c r="A178" s="23"/>
      <c r="B178" s="29"/>
      <c r="C178" s="23"/>
      <c r="D178" s="23"/>
      <c r="E178" s="23"/>
      <c r="F178" s="23"/>
      <c r="G178" s="24"/>
      <c r="H178" s="24"/>
      <c r="I178" s="24"/>
      <c r="J178" s="24"/>
      <c r="K178" s="23"/>
      <c r="L178" s="24"/>
      <c r="M178" s="24"/>
      <c r="N178" s="23"/>
      <c r="O178" s="24"/>
      <c r="P178" s="24"/>
      <c r="Q178" s="25" t="b">
        <f t="shared" si="82"/>
        <v>1</v>
      </c>
      <c r="R178" s="25" t="b">
        <f t="shared" si="83"/>
        <v>1</v>
      </c>
      <c r="S178" s="25" t="b">
        <f t="shared" si="84"/>
        <v>1</v>
      </c>
      <c r="T178" s="25" t="b">
        <f t="shared" si="85"/>
        <v>1</v>
      </c>
      <c r="U178" s="25" t="b">
        <f t="shared" si="86"/>
        <v>1</v>
      </c>
      <c r="V178" s="25" t="b">
        <f t="shared" si="87"/>
        <v>1</v>
      </c>
      <c r="W178" s="25" t="b">
        <f t="shared" si="88"/>
        <v>1</v>
      </c>
      <c r="X178" s="25" t="b">
        <f t="shared" si="89"/>
        <v>1</v>
      </c>
      <c r="Y178" s="25" t="b">
        <f t="shared" si="90"/>
        <v>1</v>
      </c>
      <c r="Z178" s="25" t="b">
        <f t="shared" si="91"/>
        <v>1</v>
      </c>
      <c r="AA178" s="25" t="b">
        <f t="shared" si="92"/>
        <v>1</v>
      </c>
      <c r="AB178" s="25" t="b">
        <f t="shared" si="93"/>
        <v>1</v>
      </c>
      <c r="AC178" s="25" t="b">
        <f t="shared" si="94"/>
        <v>1</v>
      </c>
      <c r="AD178" s="25" t="b">
        <f t="shared" si="95"/>
        <v>1</v>
      </c>
      <c r="AE178" s="25" t="b">
        <f t="shared" si="96"/>
        <v>1</v>
      </c>
      <c r="AG178" s="26" t="str">
        <f t="shared" si="109"/>
        <v>N/A</v>
      </c>
      <c r="AH178" s="27" t="str">
        <f t="shared" si="110"/>
        <v>N/A</v>
      </c>
      <c r="AI178" s="26" t="str">
        <f t="shared" si="111"/>
        <v>N/A</v>
      </c>
      <c r="AJ178" s="26" t="str">
        <f t="shared" si="112"/>
        <v>N/A</v>
      </c>
      <c r="AK178" s="27" t="str">
        <f t="shared" si="113"/>
        <v>N/A</v>
      </c>
      <c r="AL178" s="26" t="str">
        <f t="shared" si="114"/>
        <v>N/A</v>
      </c>
      <c r="AN178" s="25" t="str">
        <f t="shared" si="115"/>
        <v>-</v>
      </c>
      <c r="AO178" s="25" t="str">
        <f t="shared" si="116"/>
        <v>System matches.</v>
      </c>
      <c r="AP178" s="25" t="str">
        <f t="shared" si="117"/>
        <v>-</v>
      </c>
      <c r="AQ178" s="25" t="b">
        <f t="shared" si="118"/>
        <v>0</v>
      </c>
      <c r="AR178" s="25" t="b">
        <f t="shared" ca="1" si="119"/>
        <v>0</v>
      </c>
      <c r="AS178" s="25" t="b">
        <f t="shared" si="120"/>
        <v>0</v>
      </c>
      <c r="AT178" s="25" t="b">
        <f t="shared" ca="1" si="121"/>
        <v>0</v>
      </c>
      <c r="AV178" s="23" t="str">
        <f t="shared" si="97"/>
        <v>-</v>
      </c>
      <c r="AW178" s="23" t="str">
        <f t="shared" si="98"/>
        <v>-</v>
      </c>
      <c r="AX178" s="23" t="str">
        <f t="shared" si="99"/>
        <v>-</v>
      </c>
      <c r="AY178" s="23" t="str">
        <f t="shared" si="100"/>
        <v>-</v>
      </c>
      <c r="AZ178" s="23" t="str">
        <f t="shared" si="101"/>
        <v>-</v>
      </c>
      <c r="BA178" s="23" t="str">
        <f t="shared" si="102"/>
        <v>-</v>
      </c>
      <c r="BB178" s="23" t="str">
        <f t="shared" si="103"/>
        <v>-</v>
      </c>
      <c r="BC178" s="23" t="str">
        <f t="shared" si="104"/>
        <v>-</v>
      </c>
      <c r="BD178" s="23" t="str">
        <f t="shared" si="105"/>
        <v>-</v>
      </c>
      <c r="BE178" s="23" t="str">
        <f t="shared" si="106"/>
        <v>-</v>
      </c>
      <c r="BF178" s="23" t="str">
        <f t="shared" si="107"/>
        <v>-</v>
      </c>
      <c r="BG178" s="23" t="str">
        <f t="shared" si="108"/>
        <v>-</v>
      </c>
    </row>
    <row r="179" spans="1:59" x14ac:dyDescent="0.25">
      <c r="A179" s="23"/>
      <c r="B179" s="29"/>
      <c r="C179" s="23"/>
      <c r="D179" s="23"/>
      <c r="E179" s="23"/>
      <c r="F179" s="23"/>
      <c r="G179" s="24"/>
      <c r="H179" s="24"/>
      <c r="I179" s="24"/>
      <c r="J179" s="24"/>
      <c r="K179" s="23"/>
      <c r="L179" s="24"/>
      <c r="M179" s="24"/>
      <c r="N179" s="23"/>
      <c r="O179" s="24"/>
      <c r="P179" s="24"/>
      <c r="Q179" s="25" t="b">
        <f t="shared" si="82"/>
        <v>1</v>
      </c>
      <c r="R179" s="25" t="b">
        <f t="shared" si="83"/>
        <v>1</v>
      </c>
      <c r="S179" s="25" t="b">
        <f t="shared" si="84"/>
        <v>1</v>
      </c>
      <c r="T179" s="25" t="b">
        <f t="shared" si="85"/>
        <v>1</v>
      </c>
      <c r="U179" s="25" t="b">
        <f t="shared" si="86"/>
        <v>1</v>
      </c>
      <c r="V179" s="25" t="b">
        <f t="shared" si="87"/>
        <v>1</v>
      </c>
      <c r="W179" s="25" t="b">
        <f t="shared" si="88"/>
        <v>1</v>
      </c>
      <c r="X179" s="25" t="b">
        <f t="shared" si="89"/>
        <v>1</v>
      </c>
      <c r="Y179" s="25" t="b">
        <f t="shared" si="90"/>
        <v>1</v>
      </c>
      <c r="Z179" s="25" t="b">
        <f t="shared" si="91"/>
        <v>1</v>
      </c>
      <c r="AA179" s="25" t="b">
        <f t="shared" si="92"/>
        <v>1</v>
      </c>
      <c r="AB179" s="25" t="b">
        <f t="shared" si="93"/>
        <v>1</v>
      </c>
      <c r="AC179" s="25" t="b">
        <f t="shared" si="94"/>
        <v>1</v>
      </c>
      <c r="AD179" s="25" t="b">
        <f t="shared" si="95"/>
        <v>1</v>
      </c>
      <c r="AE179" s="25" t="b">
        <f t="shared" si="96"/>
        <v>1</v>
      </c>
      <c r="AG179" s="26" t="str">
        <f t="shared" si="109"/>
        <v>N/A</v>
      </c>
      <c r="AH179" s="27" t="str">
        <f t="shared" si="110"/>
        <v>N/A</v>
      </c>
      <c r="AI179" s="26" t="str">
        <f t="shared" si="111"/>
        <v>N/A</v>
      </c>
      <c r="AJ179" s="26" t="str">
        <f t="shared" si="112"/>
        <v>N/A</v>
      </c>
      <c r="AK179" s="27" t="str">
        <f t="shared" si="113"/>
        <v>N/A</v>
      </c>
      <c r="AL179" s="26" t="str">
        <f t="shared" si="114"/>
        <v>N/A</v>
      </c>
      <c r="AN179" s="25" t="str">
        <f t="shared" si="115"/>
        <v>-</v>
      </c>
      <c r="AO179" s="25" t="str">
        <f t="shared" si="116"/>
        <v>System matches.</v>
      </c>
      <c r="AP179" s="25" t="str">
        <f t="shared" si="117"/>
        <v>-</v>
      </c>
      <c r="AQ179" s="25" t="b">
        <f t="shared" si="118"/>
        <v>0</v>
      </c>
      <c r="AR179" s="25" t="b">
        <f t="shared" ca="1" si="119"/>
        <v>0</v>
      </c>
      <c r="AS179" s="25" t="b">
        <f t="shared" si="120"/>
        <v>0</v>
      </c>
      <c r="AT179" s="25" t="b">
        <f t="shared" ca="1" si="121"/>
        <v>0</v>
      </c>
      <c r="AV179" s="23" t="str">
        <f t="shared" si="97"/>
        <v>-</v>
      </c>
      <c r="AW179" s="23" t="str">
        <f t="shared" si="98"/>
        <v>-</v>
      </c>
      <c r="AX179" s="23" t="str">
        <f t="shared" si="99"/>
        <v>-</v>
      </c>
      <c r="AY179" s="23" t="str">
        <f t="shared" si="100"/>
        <v>-</v>
      </c>
      <c r="AZ179" s="23" t="str">
        <f t="shared" si="101"/>
        <v>-</v>
      </c>
      <c r="BA179" s="23" t="str">
        <f t="shared" si="102"/>
        <v>-</v>
      </c>
      <c r="BB179" s="23" t="str">
        <f t="shared" si="103"/>
        <v>-</v>
      </c>
      <c r="BC179" s="23" t="str">
        <f t="shared" si="104"/>
        <v>-</v>
      </c>
      <c r="BD179" s="23" t="str">
        <f t="shared" si="105"/>
        <v>-</v>
      </c>
      <c r="BE179" s="23" t="str">
        <f t="shared" si="106"/>
        <v>-</v>
      </c>
      <c r="BF179" s="23" t="str">
        <f t="shared" si="107"/>
        <v>-</v>
      </c>
      <c r="BG179" s="23" t="str">
        <f t="shared" si="108"/>
        <v>-</v>
      </c>
    </row>
    <row r="180" spans="1:59" x14ac:dyDescent="0.25">
      <c r="A180" s="23"/>
      <c r="B180" s="29"/>
      <c r="C180" s="23"/>
      <c r="D180" s="23"/>
      <c r="E180" s="23"/>
      <c r="F180" s="23"/>
      <c r="G180" s="24"/>
      <c r="H180" s="24"/>
      <c r="I180" s="24"/>
      <c r="J180" s="24"/>
      <c r="K180" s="23"/>
      <c r="L180" s="24"/>
      <c r="M180" s="24"/>
      <c r="N180" s="23"/>
      <c r="O180" s="24"/>
      <c r="P180" s="24"/>
      <c r="Q180" s="25" t="b">
        <f t="shared" si="82"/>
        <v>1</v>
      </c>
      <c r="R180" s="25" t="b">
        <f t="shared" si="83"/>
        <v>1</v>
      </c>
      <c r="S180" s="25" t="b">
        <f t="shared" si="84"/>
        <v>1</v>
      </c>
      <c r="T180" s="25" t="b">
        <f t="shared" si="85"/>
        <v>1</v>
      </c>
      <c r="U180" s="25" t="b">
        <f t="shared" si="86"/>
        <v>1</v>
      </c>
      <c r="V180" s="25" t="b">
        <f t="shared" si="87"/>
        <v>1</v>
      </c>
      <c r="W180" s="25" t="b">
        <f t="shared" si="88"/>
        <v>1</v>
      </c>
      <c r="X180" s="25" t="b">
        <f t="shared" si="89"/>
        <v>1</v>
      </c>
      <c r="Y180" s="25" t="b">
        <f t="shared" si="90"/>
        <v>1</v>
      </c>
      <c r="Z180" s="25" t="b">
        <f t="shared" si="91"/>
        <v>1</v>
      </c>
      <c r="AA180" s="25" t="b">
        <f t="shared" si="92"/>
        <v>1</v>
      </c>
      <c r="AB180" s="25" t="b">
        <f t="shared" si="93"/>
        <v>1</v>
      </c>
      <c r="AC180" s="25" t="b">
        <f t="shared" si="94"/>
        <v>1</v>
      </c>
      <c r="AD180" s="25" t="b">
        <f t="shared" si="95"/>
        <v>1</v>
      </c>
      <c r="AE180" s="25" t="b">
        <f t="shared" si="96"/>
        <v>1</v>
      </c>
      <c r="AG180" s="26" t="str">
        <f t="shared" si="109"/>
        <v>N/A</v>
      </c>
      <c r="AH180" s="27" t="str">
        <f t="shared" si="110"/>
        <v>N/A</v>
      </c>
      <c r="AI180" s="26" t="str">
        <f t="shared" si="111"/>
        <v>N/A</v>
      </c>
      <c r="AJ180" s="26" t="str">
        <f t="shared" si="112"/>
        <v>N/A</v>
      </c>
      <c r="AK180" s="27" t="str">
        <f t="shared" si="113"/>
        <v>N/A</v>
      </c>
      <c r="AL180" s="26" t="str">
        <f t="shared" si="114"/>
        <v>N/A</v>
      </c>
      <c r="AN180" s="25" t="str">
        <f t="shared" si="115"/>
        <v>-</v>
      </c>
      <c r="AO180" s="25" t="str">
        <f t="shared" si="116"/>
        <v>System matches.</v>
      </c>
      <c r="AP180" s="25" t="str">
        <f t="shared" si="117"/>
        <v>-</v>
      </c>
      <c r="AQ180" s="25" t="b">
        <f t="shared" si="118"/>
        <v>0</v>
      </c>
      <c r="AR180" s="25" t="b">
        <f t="shared" ca="1" si="119"/>
        <v>0</v>
      </c>
      <c r="AS180" s="25" t="b">
        <f t="shared" si="120"/>
        <v>0</v>
      </c>
      <c r="AT180" s="25" t="b">
        <f t="shared" ca="1" si="121"/>
        <v>0</v>
      </c>
      <c r="AV180" s="23" t="str">
        <f t="shared" si="97"/>
        <v>-</v>
      </c>
      <c r="AW180" s="23" t="str">
        <f t="shared" si="98"/>
        <v>-</v>
      </c>
      <c r="AX180" s="23" t="str">
        <f t="shared" si="99"/>
        <v>-</v>
      </c>
      <c r="AY180" s="23" t="str">
        <f t="shared" si="100"/>
        <v>-</v>
      </c>
      <c r="AZ180" s="23" t="str">
        <f t="shared" si="101"/>
        <v>-</v>
      </c>
      <c r="BA180" s="23" t="str">
        <f t="shared" si="102"/>
        <v>-</v>
      </c>
      <c r="BB180" s="23" t="str">
        <f t="shared" si="103"/>
        <v>-</v>
      </c>
      <c r="BC180" s="23" t="str">
        <f t="shared" si="104"/>
        <v>-</v>
      </c>
      <c r="BD180" s="23" t="str">
        <f t="shared" si="105"/>
        <v>-</v>
      </c>
      <c r="BE180" s="23" t="str">
        <f t="shared" si="106"/>
        <v>-</v>
      </c>
      <c r="BF180" s="23" t="str">
        <f t="shared" si="107"/>
        <v>-</v>
      </c>
      <c r="BG180" s="23" t="str">
        <f t="shared" si="108"/>
        <v>-</v>
      </c>
    </row>
    <row r="181" spans="1:59" x14ac:dyDescent="0.25">
      <c r="A181" s="23"/>
      <c r="B181" s="29"/>
      <c r="C181" s="23"/>
      <c r="D181" s="23"/>
      <c r="E181" s="23"/>
      <c r="F181" s="23"/>
      <c r="G181" s="24"/>
      <c r="H181" s="24"/>
      <c r="I181" s="24"/>
      <c r="J181" s="24"/>
      <c r="K181" s="23"/>
      <c r="L181" s="24"/>
      <c r="M181" s="24"/>
      <c r="N181" s="23"/>
      <c r="O181" s="24"/>
      <c r="P181" s="24"/>
      <c r="Q181" s="25" t="b">
        <f t="shared" si="82"/>
        <v>1</v>
      </c>
      <c r="R181" s="25" t="b">
        <f t="shared" si="83"/>
        <v>1</v>
      </c>
      <c r="S181" s="25" t="b">
        <f t="shared" si="84"/>
        <v>1</v>
      </c>
      <c r="T181" s="25" t="b">
        <f t="shared" si="85"/>
        <v>1</v>
      </c>
      <c r="U181" s="25" t="b">
        <f t="shared" si="86"/>
        <v>1</v>
      </c>
      <c r="V181" s="25" t="b">
        <f t="shared" si="87"/>
        <v>1</v>
      </c>
      <c r="W181" s="25" t="b">
        <f t="shared" si="88"/>
        <v>1</v>
      </c>
      <c r="X181" s="25" t="b">
        <f t="shared" si="89"/>
        <v>1</v>
      </c>
      <c r="Y181" s="25" t="b">
        <f t="shared" si="90"/>
        <v>1</v>
      </c>
      <c r="Z181" s="25" t="b">
        <f t="shared" si="91"/>
        <v>1</v>
      </c>
      <c r="AA181" s="25" t="b">
        <f t="shared" si="92"/>
        <v>1</v>
      </c>
      <c r="AB181" s="25" t="b">
        <f t="shared" si="93"/>
        <v>1</v>
      </c>
      <c r="AC181" s="25" t="b">
        <f t="shared" si="94"/>
        <v>1</v>
      </c>
      <c r="AD181" s="25" t="b">
        <f t="shared" si="95"/>
        <v>1</v>
      </c>
      <c r="AE181" s="25" t="b">
        <f t="shared" si="96"/>
        <v>1</v>
      </c>
      <c r="AG181" s="26" t="str">
        <f t="shared" si="109"/>
        <v>N/A</v>
      </c>
      <c r="AH181" s="27" t="str">
        <f t="shared" si="110"/>
        <v>N/A</v>
      </c>
      <c r="AI181" s="26" t="str">
        <f t="shared" si="111"/>
        <v>N/A</v>
      </c>
      <c r="AJ181" s="26" t="str">
        <f t="shared" si="112"/>
        <v>N/A</v>
      </c>
      <c r="AK181" s="27" t="str">
        <f t="shared" si="113"/>
        <v>N/A</v>
      </c>
      <c r="AL181" s="26" t="str">
        <f t="shared" si="114"/>
        <v>N/A</v>
      </c>
      <c r="AN181" s="25" t="str">
        <f t="shared" si="115"/>
        <v>-</v>
      </c>
      <c r="AO181" s="25" t="str">
        <f t="shared" si="116"/>
        <v>System matches.</v>
      </c>
      <c r="AP181" s="25" t="str">
        <f t="shared" si="117"/>
        <v>-</v>
      </c>
      <c r="AQ181" s="25" t="b">
        <f t="shared" si="118"/>
        <v>0</v>
      </c>
      <c r="AR181" s="25" t="b">
        <f t="shared" ca="1" si="119"/>
        <v>0</v>
      </c>
      <c r="AS181" s="25" t="b">
        <f t="shared" si="120"/>
        <v>0</v>
      </c>
      <c r="AT181" s="25" t="b">
        <f t="shared" ca="1" si="121"/>
        <v>0</v>
      </c>
      <c r="AV181" s="23" t="str">
        <f t="shared" si="97"/>
        <v>-</v>
      </c>
      <c r="AW181" s="23" t="str">
        <f t="shared" si="98"/>
        <v>-</v>
      </c>
      <c r="AX181" s="23" t="str">
        <f t="shared" si="99"/>
        <v>-</v>
      </c>
      <c r="AY181" s="23" t="str">
        <f t="shared" si="100"/>
        <v>-</v>
      </c>
      <c r="AZ181" s="23" t="str">
        <f t="shared" si="101"/>
        <v>-</v>
      </c>
      <c r="BA181" s="23" t="str">
        <f t="shared" si="102"/>
        <v>-</v>
      </c>
      <c r="BB181" s="23" t="str">
        <f t="shared" si="103"/>
        <v>-</v>
      </c>
      <c r="BC181" s="23" t="str">
        <f t="shared" si="104"/>
        <v>-</v>
      </c>
      <c r="BD181" s="23" t="str">
        <f t="shared" si="105"/>
        <v>-</v>
      </c>
      <c r="BE181" s="23" t="str">
        <f t="shared" si="106"/>
        <v>-</v>
      </c>
      <c r="BF181" s="23" t="str">
        <f t="shared" si="107"/>
        <v>-</v>
      </c>
      <c r="BG181" s="23" t="str">
        <f t="shared" si="108"/>
        <v>-</v>
      </c>
    </row>
    <row r="182" spans="1:59" x14ac:dyDescent="0.25">
      <c r="A182" s="23"/>
      <c r="B182" s="29"/>
      <c r="C182" s="23"/>
      <c r="D182" s="23"/>
      <c r="E182" s="23"/>
      <c r="F182" s="23"/>
      <c r="G182" s="24"/>
      <c r="H182" s="24"/>
      <c r="I182" s="24"/>
      <c r="J182" s="24"/>
      <c r="K182" s="23"/>
      <c r="L182" s="24"/>
      <c r="M182" s="24"/>
      <c r="N182" s="23"/>
      <c r="O182" s="24"/>
      <c r="P182" s="24"/>
      <c r="Q182" s="25" t="b">
        <f t="shared" si="82"/>
        <v>1</v>
      </c>
      <c r="R182" s="25" t="b">
        <f t="shared" si="83"/>
        <v>1</v>
      </c>
      <c r="S182" s="25" t="b">
        <f t="shared" si="84"/>
        <v>1</v>
      </c>
      <c r="T182" s="25" t="b">
        <f t="shared" si="85"/>
        <v>1</v>
      </c>
      <c r="U182" s="25" t="b">
        <f t="shared" si="86"/>
        <v>1</v>
      </c>
      <c r="V182" s="25" t="b">
        <f t="shared" si="87"/>
        <v>1</v>
      </c>
      <c r="W182" s="25" t="b">
        <f t="shared" si="88"/>
        <v>1</v>
      </c>
      <c r="X182" s="25" t="b">
        <f t="shared" si="89"/>
        <v>1</v>
      </c>
      <c r="Y182" s="25" t="b">
        <f t="shared" si="90"/>
        <v>1</v>
      </c>
      <c r="Z182" s="25" t="b">
        <f t="shared" si="91"/>
        <v>1</v>
      </c>
      <c r="AA182" s="25" t="b">
        <f t="shared" si="92"/>
        <v>1</v>
      </c>
      <c r="AB182" s="25" t="b">
        <f t="shared" si="93"/>
        <v>1</v>
      </c>
      <c r="AC182" s="25" t="b">
        <f t="shared" si="94"/>
        <v>1</v>
      </c>
      <c r="AD182" s="25" t="b">
        <f t="shared" si="95"/>
        <v>1</v>
      </c>
      <c r="AE182" s="25" t="b">
        <f t="shared" si="96"/>
        <v>1</v>
      </c>
      <c r="AG182" s="26" t="str">
        <f t="shared" si="109"/>
        <v>N/A</v>
      </c>
      <c r="AH182" s="27" t="str">
        <f t="shared" si="110"/>
        <v>N/A</v>
      </c>
      <c r="AI182" s="26" t="str">
        <f t="shared" si="111"/>
        <v>N/A</v>
      </c>
      <c r="AJ182" s="26" t="str">
        <f t="shared" si="112"/>
        <v>N/A</v>
      </c>
      <c r="AK182" s="27" t="str">
        <f t="shared" si="113"/>
        <v>N/A</v>
      </c>
      <c r="AL182" s="26" t="str">
        <f t="shared" si="114"/>
        <v>N/A</v>
      </c>
      <c r="AN182" s="25" t="str">
        <f t="shared" si="115"/>
        <v>-</v>
      </c>
      <c r="AO182" s="25" t="str">
        <f t="shared" si="116"/>
        <v>System matches.</v>
      </c>
      <c r="AP182" s="25" t="str">
        <f t="shared" si="117"/>
        <v>-</v>
      </c>
      <c r="AQ182" s="25" t="b">
        <f t="shared" si="118"/>
        <v>0</v>
      </c>
      <c r="AR182" s="25" t="b">
        <f t="shared" ca="1" si="119"/>
        <v>0</v>
      </c>
      <c r="AS182" s="25" t="b">
        <f t="shared" si="120"/>
        <v>0</v>
      </c>
      <c r="AT182" s="25" t="b">
        <f t="shared" ca="1" si="121"/>
        <v>0</v>
      </c>
      <c r="AV182" s="23" t="str">
        <f t="shared" si="97"/>
        <v>-</v>
      </c>
      <c r="AW182" s="23" t="str">
        <f t="shared" si="98"/>
        <v>-</v>
      </c>
      <c r="AX182" s="23" t="str">
        <f t="shared" si="99"/>
        <v>-</v>
      </c>
      <c r="AY182" s="23" t="str">
        <f t="shared" si="100"/>
        <v>-</v>
      </c>
      <c r="AZ182" s="23" t="str">
        <f t="shared" si="101"/>
        <v>-</v>
      </c>
      <c r="BA182" s="23" t="str">
        <f t="shared" si="102"/>
        <v>-</v>
      </c>
      <c r="BB182" s="23" t="str">
        <f t="shared" si="103"/>
        <v>-</v>
      </c>
      <c r="BC182" s="23" t="str">
        <f t="shared" si="104"/>
        <v>-</v>
      </c>
      <c r="BD182" s="23" t="str">
        <f t="shared" si="105"/>
        <v>-</v>
      </c>
      <c r="BE182" s="23" t="str">
        <f t="shared" si="106"/>
        <v>-</v>
      </c>
      <c r="BF182" s="23" t="str">
        <f t="shared" si="107"/>
        <v>-</v>
      </c>
      <c r="BG182" s="23" t="str">
        <f t="shared" si="108"/>
        <v>-</v>
      </c>
    </row>
    <row r="183" spans="1:59" x14ac:dyDescent="0.25">
      <c r="A183" s="23"/>
      <c r="B183" s="29"/>
      <c r="C183" s="23"/>
      <c r="D183" s="23"/>
      <c r="E183" s="23"/>
      <c r="F183" s="23"/>
      <c r="G183" s="24"/>
      <c r="H183" s="24"/>
      <c r="I183" s="24"/>
      <c r="J183" s="24"/>
      <c r="K183" s="23"/>
      <c r="L183" s="24"/>
      <c r="M183" s="24"/>
      <c r="N183" s="23"/>
      <c r="O183" s="24"/>
      <c r="P183" s="24"/>
      <c r="Q183" s="25" t="b">
        <f t="shared" si="82"/>
        <v>1</v>
      </c>
      <c r="R183" s="25" t="b">
        <f t="shared" si="83"/>
        <v>1</v>
      </c>
      <c r="S183" s="25" t="b">
        <f t="shared" si="84"/>
        <v>1</v>
      </c>
      <c r="T183" s="25" t="b">
        <f t="shared" si="85"/>
        <v>1</v>
      </c>
      <c r="U183" s="25" t="b">
        <f t="shared" si="86"/>
        <v>1</v>
      </c>
      <c r="V183" s="25" t="b">
        <f t="shared" si="87"/>
        <v>1</v>
      </c>
      <c r="W183" s="25" t="b">
        <f t="shared" si="88"/>
        <v>1</v>
      </c>
      <c r="X183" s="25" t="b">
        <f t="shared" si="89"/>
        <v>1</v>
      </c>
      <c r="Y183" s="25" t="b">
        <f t="shared" si="90"/>
        <v>1</v>
      </c>
      <c r="Z183" s="25" t="b">
        <f t="shared" si="91"/>
        <v>1</v>
      </c>
      <c r="AA183" s="25" t="b">
        <f t="shared" si="92"/>
        <v>1</v>
      </c>
      <c r="AB183" s="25" t="b">
        <f t="shared" si="93"/>
        <v>1</v>
      </c>
      <c r="AC183" s="25" t="b">
        <f t="shared" si="94"/>
        <v>1</v>
      </c>
      <c r="AD183" s="25" t="b">
        <f t="shared" si="95"/>
        <v>1</v>
      </c>
      <c r="AE183" s="25" t="b">
        <f t="shared" si="96"/>
        <v>1</v>
      </c>
      <c r="AG183" s="26" t="str">
        <f t="shared" si="109"/>
        <v>N/A</v>
      </c>
      <c r="AH183" s="27" t="str">
        <f t="shared" si="110"/>
        <v>N/A</v>
      </c>
      <c r="AI183" s="26" t="str">
        <f t="shared" si="111"/>
        <v>N/A</v>
      </c>
      <c r="AJ183" s="26" t="str">
        <f t="shared" si="112"/>
        <v>N/A</v>
      </c>
      <c r="AK183" s="27" t="str">
        <f t="shared" si="113"/>
        <v>N/A</v>
      </c>
      <c r="AL183" s="26" t="str">
        <f t="shared" si="114"/>
        <v>N/A</v>
      </c>
      <c r="AN183" s="25" t="str">
        <f t="shared" si="115"/>
        <v>-</v>
      </c>
      <c r="AO183" s="25" t="str">
        <f t="shared" si="116"/>
        <v>System matches.</v>
      </c>
      <c r="AP183" s="25" t="str">
        <f t="shared" si="117"/>
        <v>-</v>
      </c>
      <c r="AQ183" s="25" t="b">
        <f t="shared" si="118"/>
        <v>0</v>
      </c>
      <c r="AR183" s="25" t="b">
        <f t="shared" ca="1" si="119"/>
        <v>0</v>
      </c>
      <c r="AS183" s="25" t="b">
        <f t="shared" si="120"/>
        <v>0</v>
      </c>
      <c r="AT183" s="25" t="b">
        <f t="shared" ca="1" si="121"/>
        <v>0</v>
      </c>
      <c r="AV183" s="23" t="str">
        <f t="shared" si="97"/>
        <v>-</v>
      </c>
      <c r="AW183" s="23" t="str">
        <f t="shared" si="98"/>
        <v>-</v>
      </c>
      <c r="AX183" s="23" t="str">
        <f t="shared" si="99"/>
        <v>-</v>
      </c>
      <c r="AY183" s="23" t="str">
        <f t="shared" si="100"/>
        <v>-</v>
      </c>
      <c r="AZ183" s="23" t="str">
        <f t="shared" si="101"/>
        <v>-</v>
      </c>
      <c r="BA183" s="23" t="str">
        <f t="shared" si="102"/>
        <v>-</v>
      </c>
      <c r="BB183" s="23" t="str">
        <f t="shared" si="103"/>
        <v>-</v>
      </c>
      <c r="BC183" s="23" t="str">
        <f t="shared" si="104"/>
        <v>-</v>
      </c>
      <c r="BD183" s="23" t="str">
        <f t="shared" si="105"/>
        <v>-</v>
      </c>
      <c r="BE183" s="23" t="str">
        <f t="shared" si="106"/>
        <v>-</v>
      </c>
      <c r="BF183" s="23" t="str">
        <f t="shared" si="107"/>
        <v>-</v>
      </c>
      <c r="BG183" s="23" t="str">
        <f t="shared" si="108"/>
        <v>-</v>
      </c>
    </row>
    <row r="184" spans="1:59" x14ac:dyDescent="0.25">
      <c r="A184" s="23"/>
      <c r="B184" s="29"/>
      <c r="C184" s="23"/>
      <c r="D184" s="23"/>
      <c r="E184" s="23"/>
      <c r="F184" s="23"/>
      <c r="G184" s="24"/>
      <c r="H184" s="24"/>
      <c r="I184" s="24"/>
      <c r="J184" s="24"/>
      <c r="K184" s="23"/>
      <c r="L184" s="24"/>
      <c r="M184" s="24"/>
      <c r="N184" s="23"/>
      <c r="O184" s="24"/>
      <c r="P184" s="24"/>
      <c r="Q184" s="25" t="b">
        <f t="shared" si="82"/>
        <v>1</v>
      </c>
      <c r="R184" s="25" t="b">
        <f t="shared" si="83"/>
        <v>1</v>
      </c>
      <c r="S184" s="25" t="b">
        <f t="shared" si="84"/>
        <v>1</v>
      </c>
      <c r="T184" s="25" t="b">
        <f t="shared" si="85"/>
        <v>1</v>
      </c>
      <c r="U184" s="25" t="b">
        <f t="shared" si="86"/>
        <v>1</v>
      </c>
      <c r="V184" s="25" t="b">
        <f t="shared" si="87"/>
        <v>1</v>
      </c>
      <c r="W184" s="25" t="b">
        <f t="shared" si="88"/>
        <v>1</v>
      </c>
      <c r="X184" s="25" t="b">
        <f t="shared" si="89"/>
        <v>1</v>
      </c>
      <c r="Y184" s="25" t="b">
        <f t="shared" si="90"/>
        <v>1</v>
      </c>
      <c r="Z184" s="25" t="b">
        <f t="shared" si="91"/>
        <v>1</v>
      </c>
      <c r="AA184" s="25" t="b">
        <f t="shared" si="92"/>
        <v>1</v>
      </c>
      <c r="AB184" s="25" t="b">
        <f t="shared" si="93"/>
        <v>1</v>
      </c>
      <c r="AC184" s="25" t="b">
        <f t="shared" si="94"/>
        <v>1</v>
      </c>
      <c r="AD184" s="25" t="b">
        <f t="shared" si="95"/>
        <v>1</v>
      </c>
      <c r="AE184" s="25" t="b">
        <f t="shared" si="96"/>
        <v>1</v>
      </c>
      <c r="AG184" s="26" t="str">
        <f t="shared" si="109"/>
        <v>N/A</v>
      </c>
      <c r="AH184" s="27" t="str">
        <f t="shared" si="110"/>
        <v>N/A</v>
      </c>
      <c r="AI184" s="26" t="str">
        <f t="shared" si="111"/>
        <v>N/A</v>
      </c>
      <c r="AJ184" s="26" t="str">
        <f t="shared" si="112"/>
        <v>N/A</v>
      </c>
      <c r="AK184" s="27" t="str">
        <f t="shared" si="113"/>
        <v>N/A</v>
      </c>
      <c r="AL184" s="26" t="str">
        <f t="shared" si="114"/>
        <v>N/A</v>
      </c>
      <c r="AN184" s="25" t="str">
        <f t="shared" si="115"/>
        <v>-</v>
      </c>
      <c r="AO184" s="25" t="str">
        <f t="shared" si="116"/>
        <v>System matches.</v>
      </c>
      <c r="AP184" s="25" t="str">
        <f t="shared" si="117"/>
        <v>-</v>
      </c>
      <c r="AQ184" s="25" t="b">
        <f t="shared" si="118"/>
        <v>0</v>
      </c>
      <c r="AR184" s="25" t="b">
        <f t="shared" ca="1" si="119"/>
        <v>0</v>
      </c>
      <c r="AS184" s="25" t="b">
        <f t="shared" si="120"/>
        <v>0</v>
      </c>
      <c r="AT184" s="25" t="b">
        <f t="shared" ca="1" si="121"/>
        <v>0</v>
      </c>
      <c r="AV184" s="23" t="str">
        <f t="shared" si="97"/>
        <v>-</v>
      </c>
      <c r="AW184" s="23" t="str">
        <f t="shared" si="98"/>
        <v>-</v>
      </c>
      <c r="AX184" s="23" t="str">
        <f t="shared" si="99"/>
        <v>-</v>
      </c>
      <c r="AY184" s="23" t="str">
        <f t="shared" si="100"/>
        <v>-</v>
      </c>
      <c r="AZ184" s="23" t="str">
        <f t="shared" si="101"/>
        <v>-</v>
      </c>
      <c r="BA184" s="23" t="str">
        <f t="shared" si="102"/>
        <v>-</v>
      </c>
      <c r="BB184" s="23" t="str">
        <f t="shared" si="103"/>
        <v>-</v>
      </c>
      <c r="BC184" s="23" t="str">
        <f t="shared" si="104"/>
        <v>-</v>
      </c>
      <c r="BD184" s="23" t="str">
        <f t="shared" si="105"/>
        <v>-</v>
      </c>
      <c r="BE184" s="23" t="str">
        <f t="shared" si="106"/>
        <v>-</v>
      </c>
      <c r="BF184" s="23" t="str">
        <f t="shared" si="107"/>
        <v>-</v>
      </c>
      <c r="BG184" s="23" t="str">
        <f t="shared" si="108"/>
        <v>-</v>
      </c>
    </row>
    <row r="185" spans="1:59" x14ac:dyDescent="0.25">
      <c r="A185" s="23"/>
      <c r="B185" s="29"/>
      <c r="C185" s="23"/>
      <c r="D185" s="23"/>
      <c r="E185" s="23"/>
      <c r="F185" s="23"/>
      <c r="G185" s="24"/>
      <c r="H185" s="24"/>
      <c r="I185" s="24"/>
      <c r="J185" s="24"/>
      <c r="K185" s="23"/>
      <c r="L185" s="24"/>
      <c r="M185" s="24"/>
      <c r="N185" s="23"/>
      <c r="O185" s="24"/>
      <c r="P185" s="24"/>
      <c r="Q185" s="25" t="b">
        <f t="shared" si="82"/>
        <v>1</v>
      </c>
      <c r="R185" s="25" t="b">
        <f t="shared" si="83"/>
        <v>1</v>
      </c>
      <c r="S185" s="25" t="b">
        <f t="shared" si="84"/>
        <v>1</v>
      </c>
      <c r="T185" s="25" t="b">
        <f t="shared" si="85"/>
        <v>1</v>
      </c>
      <c r="U185" s="25" t="b">
        <f t="shared" si="86"/>
        <v>1</v>
      </c>
      <c r="V185" s="25" t="b">
        <f t="shared" si="87"/>
        <v>1</v>
      </c>
      <c r="W185" s="25" t="b">
        <f t="shared" si="88"/>
        <v>1</v>
      </c>
      <c r="X185" s="25" t="b">
        <f t="shared" si="89"/>
        <v>1</v>
      </c>
      <c r="Y185" s="25" t="b">
        <f t="shared" si="90"/>
        <v>1</v>
      </c>
      <c r="Z185" s="25" t="b">
        <f t="shared" si="91"/>
        <v>1</v>
      </c>
      <c r="AA185" s="25" t="b">
        <f t="shared" si="92"/>
        <v>1</v>
      </c>
      <c r="AB185" s="25" t="b">
        <f t="shared" si="93"/>
        <v>1</v>
      </c>
      <c r="AC185" s="25" t="b">
        <f t="shared" si="94"/>
        <v>1</v>
      </c>
      <c r="AD185" s="25" t="b">
        <f t="shared" si="95"/>
        <v>1</v>
      </c>
      <c r="AE185" s="25" t="b">
        <f t="shared" si="96"/>
        <v>1</v>
      </c>
      <c r="AG185" s="26" t="str">
        <f t="shared" si="109"/>
        <v>N/A</v>
      </c>
      <c r="AH185" s="27" t="str">
        <f t="shared" si="110"/>
        <v>N/A</v>
      </c>
      <c r="AI185" s="26" t="str">
        <f t="shared" si="111"/>
        <v>N/A</v>
      </c>
      <c r="AJ185" s="26" t="str">
        <f t="shared" si="112"/>
        <v>N/A</v>
      </c>
      <c r="AK185" s="27" t="str">
        <f t="shared" si="113"/>
        <v>N/A</v>
      </c>
      <c r="AL185" s="26" t="str">
        <f t="shared" si="114"/>
        <v>N/A</v>
      </c>
      <c r="AN185" s="25" t="str">
        <f t="shared" si="115"/>
        <v>-</v>
      </c>
      <c r="AO185" s="25" t="str">
        <f t="shared" si="116"/>
        <v>System matches.</v>
      </c>
      <c r="AP185" s="25" t="str">
        <f t="shared" si="117"/>
        <v>-</v>
      </c>
      <c r="AQ185" s="25" t="b">
        <f t="shared" si="118"/>
        <v>0</v>
      </c>
      <c r="AR185" s="25" t="b">
        <f t="shared" ca="1" si="119"/>
        <v>0</v>
      </c>
      <c r="AS185" s="25" t="b">
        <f t="shared" si="120"/>
        <v>0</v>
      </c>
      <c r="AT185" s="25" t="b">
        <f t="shared" ca="1" si="121"/>
        <v>0</v>
      </c>
      <c r="AV185" s="23" t="str">
        <f t="shared" si="97"/>
        <v>-</v>
      </c>
      <c r="AW185" s="23" t="str">
        <f t="shared" si="98"/>
        <v>-</v>
      </c>
      <c r="AX185" s="23" t="str">
        <f t="shared" si="99"/>
        <v>-</v>
      </c>
      <c r="AY185" s="23" t="str">
        <f t="shared" si="100"/>
        <v>-</v>
      </c>
      <c r="AZ185" s="23" t="str">
        <f t="shared" si="101"/>
        <v>-</v>
      </c>
      <c r="BA185" s="23" t="str">
        <f t="shared" si="102"/>
        <v>-</v>
      </c>
      <c r="BB185" s="23" t="str">
        <f t="shared" si="103"/>
        <v>-</v>
      </c>
      <c r="BC185" s="23" t="str">
        <f t="shared" si="104"/>
        <v>-</v>
      </c>
      <c r="BD185" s="23" t="str">
        <f t="shared" si="105"/>
        <v>-</v>
      </c>
      <c r="BE185" s="23" t="str">
        <f t="shared" si="106"/>
        <v>-</v>
      </c>
      <c r="BF185" s="23" t="str">
        <f t="shared" si="107"/>
        <v>-</v>
      </c>
      <c r="BG185" s="23" t="str">
        <f t="shared" si="108"/>
        <v>-</v>
      </c>
    </row>
    <row r="186" spans="1:59" x14ac:dyDescent="0.25">
      <c r="A186" s="23"/>
      <c r="B186" s="29"/>
      <c r="C186" s="23"/>
      <c r="D186" s="23"/>
      <c r="E186" s="23"/>
      <c r="F186" s="23"/>
      <c r="G186" s="24"/>
      <c r="H186" s="24"/>
      <c r="I186" s="24"/>
      <c r="J186" s="24"/>
      <c r="K186" s="23"/>
      <c r="L186" s="24"/>
      <c r="M186" s="24"/>
      <c r="N186" s="23"/>
      <c r="O186" s="24"/>
      <c r="P186" s="24"/>
      <c r="Q186" s="25" t="b">
        <f t="shared" si="82"/>
        <v>1</v>
      </c>
      <c r="R186" s="25" t="b">
        <f t="shared" si="83"/>
        <v>1</v>
      </c>
      <c r="S186" s="25" t="b">
        <f t="shared" si="84"/>
        <v>1</v>
      </c>
      <c r="T186" s="25" t="b">
        <f t="shared" si="85"/>
        <v>1</v>
      </c>
      <c r="U186" s="25" t="b">
        <f t="shared" si="86"/>
        <v>1</v>
      </c>
      <c r="V186" s="25" t="b">
        <f t="shared" si="87"/>
        <v>1</v>
      </c>
      <c r="W186" s="25" t="b">
        <f t="shared" si="88"/>
        <v>1</v>
      </c>
      <c r="X186" s="25" t="b">
        <f t="shared" si="89"/>
        <v>1</v>
      </c>
      <c r="Y186" s="25" t="b">
        <f t="shared" si="90"/>
        <v>1</v>
      </c>
      <c r="Z186" s="25" t="b">
        <f t="shared" si="91"/>
        <v>1</v>
      </c>
      <c r="AA186" s="25" t="b">
        <f t="shared" si="92"/>
        <v>1</v>
      </c>
      <c r="AB186" s="25" t="b">
        <f t="shared" si="93"/>
        <v>1</v>
      </c>
      <c r="AC186" s="25" t="b">
        <f t="shared" si="94"/>
        <v>1</v>
      </c>
      <c r="AD186" s="25" t="b">
        <f t="shared" si="95"/>
        <v>1</v>
      </c>
      <c r="AE186" s="25" t="b">
        <f t="shared" si="96"/>
        <v>1</v>
      </c>
      <c r="AG186" s="26" t="str">
        <f t="shared" si="109"/>
        <v>N/A</v>
      </c>
      <c r="AH186" s="27" t="str">
        <f t="shared" si="110"/>
        <v>N/A</v>
      </c>
      <c r="AI186" s="26" t="str">
        <f t="shared" si="111"/>
        <v>N/A</v>
      </c>
      <c r="AJ186" s="26" t="str">
        <f t="shared" si="112"/>
        <v>N/A</v>
      </c>
      <c r="AK186" s="27" t="str">
        <f t="shared" si="113"/>
        <v>N/A</v>
      </c>
      <c r="AL186" s="26" t="str">
        <f t="shared" si="114"/>
        <v>N/A</v>
      </c>
      <c r="AN186" s="25" t="str">
        <f t="shared" si="115"/>
        <v>-</v>
      </c>
      <c r="AO186" s="25" t="str">
        <f t="shared" si="116"/>
        <v>System matches.</v>
      </c>
      <c r="AP186" s="25" t="str">
        <f t="shared" si="117"/>
        <v>-</v>
      </c>
      <c r="AQ186" s="25" t="b">
        <f t="shared" si="118"/>
        <v>0</v>
      </c>
      <c r="AR186" s="25" t="b">
        <f t="shared" ca="1" si="119"/>
        <v>0</v>
      </c>
      <c r="AS186" s="25" t="b">
        <f t="shared" si="120"/>
        <v>0</v>
      </c>
      <c r="AT186" s="25" t="b">
        <f t="shared" ca="1" si="121"/>
        <v>0</v>
      </c>
      <c r="AV186" s="23" t="str">
        <f t="shared" si="97"/>
        <v>-</v>
      </c>
      <c r="AW186" s="23" t="str">
        <f t="shared" si="98"/>
        <v>-</v>
      </c>
      <c r="AX186" s="23" t="str">
        <f t="shared" si="99"/>
        <v>-</v>
      </c>
      <c r="AY186" s="23" t="str">
        <f t="shared" si="100"/>
        <v>-</v>
      </c>
      <c r="AZ186" s="23" t="str">
        <f t="shared" si="101"/>
        <v>-</v>
      </c>
      <c r="BA186" s="23" t="str">
        <f t="shared" si="102"/>
        <v>-</v>
      </c>
      <c r="BB186" s="23" t="str">
        <f t="shared" si="103"/>
        <v>-</v>
      </c>
      <c r="BC186" s="23" t="str">
        <f t="shared" si="104"/>
        <v>-</v>
      </c>
      <c r="BD186" s="23" t="str">
        <f t="shared" si="105"/>
        <v>-</v>
      </c>
      <c r="BE186" s="23" t="str">
        <f t="shared" si="106"/>
        <v>-</v>
      </c>
      <c r="BF186" s="23" t="str">
        <f t="shared" si="107"/>
        <v>-</v>
      </c>
      <c r="BG186" s="23" t="str">
        <f t="shared" si="108"/>
        <v>-</v>
      </c>
    </row>
    <row r="187" spans="1:59" x14ac:dyDescent="0.25">
      <c r="A187" s="23"/>
      <c r="B187" s="29"/>
      <c r="C187" s="23"/>
      <c r="D187" s="23"/>
      <c r="E187" s="23"/>
      <c r="F187" s="23"/>
      <c r="G187" s="24"/>
      <c r="H187" s="24"/>
      <c r="I187" s="24"/>
      <c r="J187" s="24"/>
      <c r="K187" s="23"/>
      <c r="L187" s="24"/>
      <c r="M187" s="24"/>
      <c r="N187" s="23"/>
      <c r="O187" s="24"/>
      <c r="P187" s="24"/>
      <c r="Q187" s="25" t="b">
        <f t="shared" si="82"/>
        <v>1</v>
      </c>
      <c r="R187" s="25" t="b">
        <f t="shared" si="83"/>
        <v>1</v>
      </c>
      <c r="S187" s="25" t="b">
        <f t="shared" si="84"/>
        <v>1</v>
      </c>
      <c r="T187" s="25" t="b">
        <f t="shared" si="85"/>
        <v>1</v>
      </c>
      <c r="U187" s="25" t="b">
        <f t="shared" si="86"/>
        <v>1</v>
      </c>
      <c r="V187" s="25" t="b">
        <f t="shared" si="87"/>
        <v>1</v>
      </c>
      <c r="W187" s="25" t="b">
        <f t="shared" si="88"/>
        <v>1</v>
      </c>
      <c r="X187" s="25" t="b">
        <f t="shared" si="89"/>
        <v>1</v>
      </c>
      <c r="Y187" s="25" t="b">
        <f t="shared" si="90"/>
        <v>1</v>
      </c>
      <c r="Z187" s="25" t="b">
        <f t="shared" si="91"/>
        <v>1</v>
      </c>
      <c r="AA187" s="25" t="b">
        <f t="shared" si="92"/>
        <v>1</v>
      </c>
      <c r="AB187" s="25" t="b">
        <f t="shared" si="93"/>
        <v>1</v>
      </c>
      <c r="AC187" s="25" t="b">
        <f t="shared" si="94"/>
        <v>1</v>
      </c>
      <c r="AD187" s="25" t="b">
        <f t="shared" si="95"/>
        <v>1</v>
      </c>
      <c r="AE187" s="25" t="b">
        <f t="shared" si="96"/>
        <v>1</v>
      </c>
      <c r="AG187" s="26" t="str">
        <f t="shared" si="109"/>
        <v>N/A</v>
      </c>
      <c r="AH187" s="27" t="str">
        <f t="shared" si="110"/>
        <v>N/A</v>
      </c>
      <c r="AI187" s="26" t="str">
        <f t="shared" si="111"/>
        <v>N/A</v>
      </c>
      <c r="AJ187" s="26" t="str">
        <f t="shared" si="112"/>
        <v>N/A</v>
      </c>
      <c r="AK187" s="27" t="str">
        <f t="shared" si="113"/>
        <v>N/A</v>
      </c>
      <c r="AL187" s="26" t="str">
        <f t="shared" si="114"/>
        <v>N/A</v>
      </c>
      <c r="AN187" s="25" t="str">
        <f t="shared" si="115"/>
        <v>-</v>
      </c>
      <c r="AO187" s="25" t="str">
        <f t="shared" si="116"/>
        <v>System matches.</v>
      </c>
      <c r="AP187" s="25" t="str">
        <f t="shared" si="117"/>
        <v>-</v>
      </c>
      <c r="AQ187" s="25" t="b">
        <f t="shared" si="118"/>
        <v>0</v>
      </c>
      <c r="AR187" s="25" t="b">
        <f t="shared" ca="1" si="119"/>
        <v>0</v>
      </c>
      <c r="AS187" s="25" t="b">
        <f t="shared" si="120"/>
        <v>0</v>
      </c>
      <c r="AT187" s="25" t="b">
        <f t="shared" ca="1" si="121"/>
        <v>0</v>
      </c>
      <c r="AV187" s="23" t="str">
        <f t="shared" si="97"/>
        <v>-</v>
      </c>
      <c r="AW187" s="23" t="str">
        <f t="shared" si="98"/>
        <v>-</v>
      </c>
      <c r="AX187" s="23" t="str">
        <f t="shared" si="99"/>
        <v>-</v>
      </c>
      <c r="AY187" s="23" t="str">
        <f t="shared" si="100"/>
        <v>-</v>
      </c>
      <c r="AZ187" s="23" t="str">
        <f t="shared" si="101"/>
        <v>-</v>
      </c>
      <c r="BA187" s="23" t="str">
        <f t="shared" si="102"/>
        <v>-</v>
      </c>
      <c r="BB187" s="23" t="str">
        <f t="shared" si="103"/>
        <v>-</v>
      </c>
      <c r="BC187" s="23" t="str">
        <f t="shared" si="104"/>
        <v>-</v>
      </c>
      <c r="BD187" s="23" t="str">
        <f t="shared" si="105"/>
        <v>-</v>
      </c>
      <c r="BE187" s="23" t="str">
        <f t="shared" si="106"/>
        <v>-</v>
      </c>
      <c r="BF187" s="23" t="str">
        <f t="shared" si="107"/>
        <v>-</v>
      </c>
      <c r="BG187" s="23" t="str">
        <f t="shared" si="108"/>
        <v>-</v>
      </c>
    </row>
    <row r="188" spans="1:59" x14ac:dyDescent="0.25">
      <c r="A188" s="23"/>
      <c r="B188" s="29"/>
      <c r="C188" s="23"/>
      <c r="D188" s="23"/>
      <c r="E188" s="23"/>
      <c r="F188" s="23"/>
      <c r="G188" s="24"/>
      <c r="H188" s="24"/>
      <c r="I188" s="24"/>
      <c r="J188" s="24"/>
      <c r="K188" s="23"/>
      <c r="L188" s="24"/>
      <c r="M188" s="24"/>
      <c r="N188" s="23"/>
      <c r="O188" s="24"/>
      <c r="P188" s="24"/>
      <c r="Q188" s="25" t="b">
        <f t="shared" si="82"/>
        <v>1</v>
      </c>
      <c r="R188" s="25" t="b">
        <f t="shared" si="83"/>
        <v>1</v>
      </c>
      <c r="S188" s="25" t="b">
        <f t="shared" si="84"/>
        <v>1</v>
      </c>
      <c r="T188" s="25" t="b">
        <f t="shared" si="85"/>
        <v>1</v>
      </c>
      <c r="U188" s="25" t="b">
        <f t="shared" si="86"/>
        <v>1</v>
      </c>
      <c r="V188" s="25" t="b">
        <f t="shared" si="87"/>
        <v>1</v>
      </c>
      <c r="W188" s="25" t="b">
        <f t="shared" si="88"/>
        <v>1</v>
      </c>
      <c r="X188" s="25" t="b">
        <f t="shared" si="89"/>
        <v>1</v>
      </c>
      <c r="Y188" s="25" t="b">
        <f t="shared" si="90"/>
        <v>1</v>
      </c>
      <c r="Z188" s="25" t="b">
        <f t="shared" si="91"/>
        <v>1</v>
      </c>
      <c r="AA188" s="25" t="b">
        <f t="shared" si="92"/>
        <v>1</v>
      </c>
      <c r="AB188" s="25" t="b">
        <f t="shared" si="93"/>
        <v>1</v>
      </c>
      <c r="AC188" s="25" t="b">
        <f t="shared" si="94"/>
        <v>1</v>
      </c>
      <c r="AD188" s="25" t="b">
        <f t="shared" si="95"/>
        <v>1</v>
      </c>
      <c r="AE188" s="25" t="b">
        <f t="shared" si="96"/>
        <v>1</v>
      </c>
      <c r="AG188" s="26" t="str">
        <f t="shared" si="109"/>
        <v>N/A</v>
      </c>
      <c r="AH188" s="27" t="str">
        <f t="shared" si="110"/>
        <v>N/A</v>
      </c>
      <c r="AI188" s="26" t="str">
        <f t="shared" si="111"/>
        <v>N/A</v>
      </c>
      <c r="AJ188" s="26" t="str">
        <f t="shared" si="112"/>
        <v>N/A</v>
      </c>
      <c r="AK188" s="27" t="str">
        <f t="shared" si="113"/>
        <v>N/A</v>
      </c>
      <c r="AL188" s="26" t="str">
        <f t="shared" si="114"/>
        <v>N/A</v>
      </c>
      <c r="AN188" s="25" t="str">
        <f t="shared" si="115"/>
        <v>-</v>
      </c>
      <c r="AO188" s="25" t="str">
        <f t="shared" si="116"/>
        <v>System matches.</v>
      </c>
      <c r="AP188" s="25" t="str">
        <f t="shared" si="117"/>
        <v>-</v>
      </c>
      <c r="AQ188" s="25" t="b">
        <f t="shared" si="118"/>
        <v>0</v>
      </c>
      <c r="AR188" s="25" t="b">
        <f t="shared" ca="1" si="119"/>
        <v>0</v>
      </c>
      <c r="AS188" s="25" t="b">
        <f t="shared" si="120"/>
        <v>0</v>
      </c>
      <c r="AT188" s="25" t="b">
        <f t="shared" ca="1" si="121"/>
        <v>0</v>
      </c>
      <c r="AV188" s="23" t="str">
        <f t="shared" si="97"/>
        <v>-</v>
      </c>
      <c r="AW188" s="23" t="str">
        <f t="shared" si="98"/>
        <v>-</v>
      </c>
      <c r="AX188" s="23" t="str">
        <f t="shared" si="99"/>
        <v>-</v>
      </c>
      <c r="AY188" s="23" t="str">
        <f t="shared" si="100"/>
        <v>-</v>
      </c>
      <c r="AZ188" s="23" t="str">
        <f t="shared" si="101"/>
        <v>-</v>
      </c>
      <c r="BA188" s="23" t="str">
        <f t="shared" si="102"/>
        <v>-</v>
      </c>
      <c r="BB188" s="23" t="str">
        <f t="shared" si="103"/>
        <v>-</v>
      </c>
      <c r="BC188" s="23" t="str">
        <f t="shared" si="104"/>
        <v>-</v>
      </c>
      <c r="BD188" s="23" t="str">
        <f t="shared" si="105"/>
        <v>-</v>
      </c>
      <c r="BE188" s="23" t="str">
        <f t="shared" si="106"/>
        <v>-</v>
      </c>
      <c r="BF188" s="23" t="str">
        <f t="shared" si="107"/>
        <v>-</v>
      </c>
      <c r="BG188" s="23" t="str">
        <f t="shared" si="108"/>
        <v>-</v>
      </c>
    </row>
    <row r="189" spans="1:59" x14ac:dyDescent="0.25">
      <c r="A189" s="23"/>
      <c r="B189" s="29"/>
      <c r="C189" s="23"/>
      <c r="D189" s="23"/>
      <c r="E189" s="23"/>
      <c r="F189" s="23"/>
      <c r="G189" s="24"/>
      <c r="H189" s="24"/>
      <c r="I189" s="24"/>
      <c r="J189" s="24"/>
      <c r="K189" s="23"/>
      <c r="L189" s="24"/>
      <c r="M189" s="24"/>
      <c r="N189" s="23"/>
      <c r="O189" s="24"/>
      <c r="P189" s="24"/>
      <c r="Q189" s="25" t="b">
        <f t="shared" si="82"/>
        <v>1</v>
      </c>
      <c r="R189" s="25" t="b">
        <f t="shared" si="83"/>
        <v>1</v>
      </c>
      <c r="S189" s="25" t="b">
        <f t="shared" si="84"/>
        <v>1</v>
      </c>
      <c r="T189" s="25" t="b">
        <f t="shared" si="85"/>
        <v>1</v>
      </c>
      <c r="U189" s="25" t="b">
        <f t="shared" si="86"/>
        <v>1</v>
      </c>
      <c r="V189" s="25" t="b">
        <f t="shared" si="87"/>
        <v>1</v>
      </c>
      <c r="W189" s="25" t="b">
        <f t="shared" si="88"/>
        <v>1</v>
      </c>
      <c r="X189" s="25" t="b">
        <f t="shared" si="89"/>
        <v>1</v>
      </c>
      <c r="Y189" s="25" t="b">
        <f t="shared" si="90"/>
        <v>1</v>
      </c>
      <c r="Z189" s="25" t="b">
        <f t="shared" si="91"/>
        <v>1</v>
      </c>
      <c r="AA189" s="25" t="b">
        <f t="shared" si="92"/>
        <v>1</v>
      </c>
      <c r="AB189" s="25" t="b">
        <f t="shared" si="93"/>
        <v>1</v>
      </c>
      <c r="AC189" s="25" t="b">
        <f t="shared" si="94"/>
        <v>1</v>
      </c>
      <c r="AD189" s="25" t="b">
        <f t="shared" si="95"/>
        <v>1</v>
      </c>
      <c r="AE189" s="25" t="b">
        <f t="shared" si="96"/>
        <v>1</v>
      </c>
      <c r="AG189" s="26" t="str">
        <f t="shared" si="109"/>
        <v>N/A</v>
      </c>
      <c r="AH189" s="27" t="str">
        <f t="shared" si="110"/>
        <v>N/A</v>
      </c>
      <c r="AI189" s="26" t="str">
        <f t="shared" si="111"/>
        <v>N/A</v>
      </c>
      <c r="AJ189" s="26" t="str">
        <f t="shared" si="112"/>
        <v>N/A</v>
      </c>
      <c r="AK189" s="27" t="str">
        <f t="shared" si="113"/>
        <v>N/A</v>
      </c>
      <c r="AL189" s="26" t="str">
        <f t="shared" si="114"/>
        <v>N/A</v>
      </c>
      <c r="AN189" s="25" t="str">
        <f t="shared" si="115"/>
        <v>-</v>
      </c>
      <c r="AO189" s="25" t="str">
        <f t="shared" si="116"/>
        <v>System matches.</v>
      </c>
      <c r="AP189" s="25" t="str">
        <f t="shared" si="117"/>
        <v>-</v>
      </c>
      <c r="AQ189" s="25" t="b">
        <f t="shared" si="118"/>
        <v>0</v>
      </c>
      <c r="AR189" s="25" t="b">
        <f t="shared" ca="1" si="119"/>
        <v>0</v>
      </c>
      <c r="AS189" s="25" t="b">
        <f t="shared" si="120"/>
        <v>0</v>
      </c>
      <c r="AT189" s="25" t="b">
        <f t="shared" ca="1" si="121"/>
        <v>0</v>
      </c>
      <c r="AV189" s="23" t="str">
        <f t="shared" si="97"/>
        <v>-</v>
      </c>
      <c r="AW189" s="23" t="str">
        <f t="shared" si="98"/>
        <v>-</v>
      </c>
      <c r="AX189" s="23" t="str">
        <f t="shared" si="99"/>
        <v>-</v>
      </c>
      <c r="AY189" s="23" t="str">
        <f t="shared" si="100"/>
        <v>-</v>
      </c>
      <c r="AZ189" s="23" t="str">
        <f t="shared" si="101"/>
        <v>-</v>
      </c>
      <c r="BA189" s="23" t="str">
        <f t="shared" si="102"/>
        <v>-</v>
      </c>
      <c r="BB189" s="23" t="str">
        <f t="shared" si="103"/>
        <v>-</v>
      </c>
      <c r="BC189" s="23" t="str">
        <f t="shared" si="104"/>
        <v>-</v>
      </c>
      <c r="BD189" s="23" t="str">
        <f t="shared" si="105"/>
        <v>-</v>
      </c>
      <c r="BE189" s="23" t="str">
        <f t="shared" si="106"/>
        <v>-</v>
      </c>
      <c r="BF189" s="23" t="str">
        <f t="shared" si="107"/>
        <v>-</v>
      </c>
      <c r="BG189" s="23" t="str">
        <f t="shared" si="108"/>
        <v>-</v>
      </c>
    </row>
    <row r="190" spans="1:59" x14ac:dyDescent="0.25">
      <c r="A190" s="23"/>
      <c r="B190" s="29"/>
      <c r="C190" s="23"/>
      <c r="D190" s="23"/>
      <c r="E190" s="23"/>
      <c r="F190" s="23"/>
      <c r="G190" s="24"/>
      <c r="H190" s="24"/>
      <c r="I190" s="24"/>
      <c r="J190" s="24"/>
      <c r="K190" s="23"/>
      <c r="L190" s="24"/>
      <c r="M190" s="24"/>
      <c r="N190" s="23"/>
      <c r="O190" s="24"/>
      <c r="P190" s="24"/>
      <c r="Q190" s="25" t="b">
        <f t="shared" si="82"/>
        <v>1</v>
      </c>
      <c r="R190" s="25" t="b">
        <f t="shared" si="83"/>
        <v>1</v>
      </c>
      <c r="S190" s="25" t="b">
        <f t="shared" si="84"/>
        <v>1</v>
      </c>
      <c r="T190" s="25" t="b">
        <f t="shared" si="85"/>
        <v>1</v>
      </c>
      <c r="U190" s="25" t="b">
        <f t="shared" si="86"/>
        <v>1</v>
      </c>
      <c r="V190" s="25" t="b">
        <f t="shared" si="87"/>
        <v>1</v>
      </c>
      <c r="W190" s="25" t="b">
        <f t="shared" si="88"/>
        <v>1</v>
      </c>
      <c r="X190" s="25" t="b">
        <f t="shared" si="89"/>
        <v>1</v>
      </c>
      <c r="Y190" s="25" t="b">
        <f t="shared" si="90"/>
        <v>1</v>
      </c>
      <c r="Z190" s="25" t="b">
        <f t="shared" si="91"/>
        <v>1</v>
      </c>
      <c r="AA190" s="25" t="b">
        <f t="shared" si="92"/>
        <v>1</v>
      </c>
      <c r="AB190" s="25" t="b">
        <f t="shared" si="93"/>
        <v>1</v>
      </c>
      <c r="AC190" s="25" t="b">
        <f t="shared" si="94"/>
        <v>1</v>
      </c>
      <c r="AD190" s="25" t="b">
        <f t="shared" si="95"/>
        <v>1</v>
      </c>
      <c r="AE190" s="25" t="b">
        <f t="shared" si="96"/>
        <v>1</v>
      </c>
      <c r="AG190" s="26" t="str">
        <f t="shared" si="109"/>
        <v>N/A</v>
      </c>
      <c r="AH190" s="27" t="str">
        <f t="shared" si="110"/>
        <v>N/A</v>
      </c>
      <c r="AI190" s="26" t="str">
        <f t="shared" si="111"/>
        <v>N/A</v>
      </c>
      <c r="AJ190" s="26" t="str">
        <f t="shared" si="112"/>
        <v>N/A</v>
      </c>
      <c r="AK190" s="27" t="str">
        <f t="shared" si="113"/>
        <v>N/A</v>
      </c>
      <c r="AL190" s="26" t="str">
        <f t="shared" si="114"/>
        <v>N/A</v>
      </c>
      <c r="AN190" s="25" t="str">
        <f t="shared" si="115"/>
        <v>-</v>
      </c>
      <c r="AO190" s="25" t="str">
        <f t="shared" si="116"/>
        <v>System matches.</v>
      </c>
      <c r="AP190" s="25" t="str">
        <f t="shared" si="117"/>
        <v>-</v>
      </c>
      <c r="AQ190" s="25" t="b">
        <f t="shared" si="118"/>
        <v>0</v>
      </c>
      <c r="AR190" s="25" t="b">
        <f t="shared" ca="1" si="119"/>
        <v>0</v>
      </c>
      <c r="AS190" s="25" t="b">
        <f t="shared" si="120"/>
        <v>0</v>
      </c>
      <c r="AT190" s="25" t="b">
        <f t="shared" ca="1" si="121"/>
        <v>0</v>
      </c>
      <c r="AV190" s="23" t="str">
        <f t="shared" si="97"/>
        <v>-</v>
      </c>
      <c r="AW190" s="23" t="str">
        <f t="shared" si="98"/>
        <v>-</v>
      </c>
      <c r="AX190" s="23" t="str">
        <f t="shared" si="99"/>
        <v>-</v>
      </c>
      <c r="AY190" s="23" t="str">
        <f t="shared" si="100"/>
        <v>-</v>
      </c>
      <c r="AZ190" s="23" t="str">
        <f t="shared" si="101"/>
        <v>-</v>
      </c>
      <c r="BA190" s="23" t="str">
        <f t="shared" si="102"/>
        <v>-</v>
      </c>
      <c r="BB190" s="23" t="str">
        <f t="shared" si="103"/>
        <v>-</v>
      </c>
      <c r="BC190" s="23" t="str">
        <f t="shared" si="104"/>
        <v>-</v>
      </c>
      <c r="BD190" s="23" t="str">
        <f t="shared" si="105"/>
        <v>-</v>
      </c>
      <c r="BE190" s="23" t="str">
        <f t="shared" si="106"/>
        <v>-</v>
      </c>
      <c r="BF190" s="23" t="str">
        <f t="shared" si="107"/>
        <v>-</v>
      </c>
      <c r="BG190" s="23" t="str">
        <f t="shared" si="108"/>
        <v>-</v>
      </c>
    </row>
    <row r="191" spans="1:59" x14ac:dyDescent="0.25">
      <c r="A191" s="23"/>
      <c r="B191" s="29"/>
      <c r="C191" s="23"/>
      <c r="D191" s="23"/>
      <c r="E191" s="23"/>
      <c r="F191" s="23"/>
      <c r="G191" s="24"/>
      <c r="H191" s="24"/>
      <c r="I191" s="24"/>
      <c r="J191" s="24"/>
      <c r="K191" s="23"/>
      <c r="L191" s="24"/>
      <c r="M191" s="24"/>
      <c r="N191" s="23"/>
      <c r="O191" s="24"/>
      <c r="P191" s="24"/>
      <c r="Q191" s="25" t="b">
        <f t="shared" si="82"/>
        <v>1</v>
      </c>
      <c r="R191" s="25" t="b">
        <f t="shared" si="83"/>
        <v>1</v>
      </c>
      <c r="S191" s="25" t="b">
        <f t="shared" si="84"/>
        <v>1</v>
      </c>
      <c r="T191" s="25" t="b">
        <f t="shared" si="85"/>
        <v>1</v>
      </c>
      <c r="U191" s="25" t="b">
        <f t="shared" si="86"/>
        <v>1</v>
      </c>
      <c r="V191" s="25" t="b">
        <f t="shared" si="87"/>
        <v>1</v>
      </c>
      <c r="W191" s="25" t="b">
        <f t="shared" si="88"/>
        <v>1</v>
      </c>
      <c r="X191" s="25" t="b">
        <f t="shared" si="89"/>
        <v>1</v>
      </c>
      <c r="Y191" s="25" t="b">
        <f t="shared" si="90"/>
        <v>1</v>
      </c>
      <c r="Z191" s="25" t="b">
        <f t="shared" si="91"/>
        <v>1</v>
      </c>
      <c r="AA191" s="25" t="b">
        <f t="shared" si="92"/>
        <v>1</v>
      </c>
      <c r="AB191" s="25" t="b">
        <f t="shared" si="93"/>
        <v>1</v>
      </c>
      <c r="AC191" s="25" t="b">
        <f t="shared" si="94"/>
        <v>1</v>
      </c>
      <c r="AD191" s="25" t="b">
        <f t="shared" si="95"/>
        <v>1</v>
      </c>
      <c r="AE191" s="25" t="b">
        <f t="shared" si="96"/>
        <v>1</v>
      </c>
      <c r="AG191" s="26" t="str">
        <f t="shared" si="109"/>
        <v>N/A</v>
      </c>
      <c r="AH191" s="27" t="str">
        <f t="shared" si="110"/>
        <v>N/A</v>
      </c>
      <c r="AI191" s="26" t="str">
        <f t="shared" si="111"/>
        <v>N/A</v>
      </c>
      <c r="AJ191" s="26" t="str">
        <f t="shared" si="112"/>
        <v>N/A</v>
      </c>
      <c r="AK191" s="27" t="str">
        <f t="shared" si="113"/>
        <v>N/A</v>
      </c>
      <c r="AL191" s="26" t="str">
        <f t="shared" si="114"/>
        <v>N/A</v>
      </c>
      <c r="AN191" s="25" t="str">
        <f t="shared" si="115"/>
        <v>-</v>
      </c>
      <c r="AO191" s="25" t="str">
        <f t="shared" si="116"/>
        <v>System matches.</v>
      </c>
      <c r="AP191" s="25" t="str">
        <f t="shared" si="117"/>
        <v>-</v>
      </c>
      <c r="AQ191" s="25" t="b">
        <f t="shared" si="118"/>
        <v>0</v>
      </c>
      <c r="AR191" s="25" t="b">
        <f t="shared" ca="1" si="119"/>
        <v>0</v>
      </c>
      <c r="AS191" s="25" t="b">
        <f t="shared" si="120"/>
        <v>0</v>
      </c>
      <c r="AT191" s="25" t="b">
        <f t="shared" ca="1" si="121"/>
        <v>0</v>
      </c>
      <c r="AV191" s="23" t="str">
        <f t="shared" si="97"/>
        <v>-</v>
      </c>
      <c r="AW191" s="23" t="str">
        <f t="shared" si="98"/>
        <v>-</v>
      </c>
      <c r="AX191" s="23" t="str">
        <f t="shared" si="99"/>
        <v>-</v>
      </c>
      <c r="AY191" s="23" t="str">
        <f t="shared" si="100"/>
        <v>-</v>
      </c>
      <c r="AZ191" s="23" t="str">
        <f t="shared" si="101"/>
        <v>-</v>
      </c>
      <c r="BA191" s="23" t="str">
        <f t="shared" si="102"/>
        <v>-</v>
      </c>
      <c r="BB191" s="23" t="str">
        <f t="shared" si="103"/>
        <v>-</v>
      </c>
      <c r="BC191" s="23" t="str">
        <f t="shared" si="104"/>
        <v>-</v>
      </c>
      <c r="BD191" s="23" t="str">
        <f t="shared" si="105"/>
        <v>-</v>
      </c>
      <c r="BE191" s="23" t="str">
        <f t="shared" si="106"/>
        <v>-</v>
      </c>
      <c r="BF191" s="23" t="str">
        <f t="shared" si="107"/>
        <v>-</v>
      </c>
      <c r="BG191" s="23" t="str">
        <f t="shared" si="108"/>
        <v>-</v>
      </c>
    </row>
    <row r="192" spans="1:59" x14ac:dyDescent="0.25">
      <c r="A192" s="23"/>
      <c r="B192" s="29"/>
      <c r="C192" s="23"/>
      <c r="D192" s="23"/>
      <c r="E192" s="23"/>
      <c r="F192" s="23"/>
      <c r="G192" s="24"/>
      <c r="H192" s="24"/>
      <c r="I192" s="24"/>
      <c r="J192" s="24"/>
      <c r="K192" s="23"/>
      <c r="L192" s="24"/>
      <c r="M192" s="24"/>
      <c r="N192" s="23"/>
      <c r="O192" s="24"/>
      <c r="P192" s="24"/>
      <c r="Q192" s="25" t="b">
        <f t="shared" si="82"/>
        <v>1</v>
      </c>
      <c r="R192" s="25" t="b">
        <f t="shared" si="83"/>
        <v>1</v>
      </c>
      <c r="S192" s="25" t="b">
        <f t="shared" si="84"/>
        <v>1</v>
      </c>
      <c r="T192" s="25" t="b">
        <f t="shared" si="85"/>
        <v>1</v>
      </c>
      <c r="U192" s="25" t="b">
        <f t="shared" si="86"/>
        <v>1</v>
      </c>
      <c r="V192" s="25" t="b">
        <f t="shared" si="87"/>
        <v>1</v>
      </c>
      <c r="W192" s="25" t="b">
        <f t="shared" si="88"/>
        <v>1</v>
      </c>
      <c r="X192" s="25" t="b">
        <f t="shared" si="89"/>
        <v>1</v>
      </c>
      <c r="Y192" s="25" t="b">
        <f t="shared" si="90"/>
        <v>1</v>
      </c>
      <c r="Z192" s="25" t="b">
        <f t="shared" si="91"/>
        <v>1</v>
      </c>
      <c r="AA192" s="25" t="b">
        <f t="shared" si="92"/>
        <v>1</v>
      </c>
      <c r="AB192" s="25" t="b">
        <f t="shared" si="93"/>
        <v>1</v>
      </c>
      <c r="AC192" s="25" t="b">
        <f t="shared" si="94"/>
        <v>1</v>
      </c>
      <c r="AD192" s="25" t="b">
        <f t="shared" si="95"/>
        <v>1</v>
      </c>
      <c r="AE192" s="25" t="b">
        <f t="shared" si="96"/>
        <v>1</v>
      </c>
      <c r="AG192" s="26" t="str">
        <f t="shared" si="109"/>
        <v>N/A</v>
      </c>
      <c r="AH192" s="27" t="str">
        <f t="shared" si="110"/>
        <v>N/A</v>
      </c>
      <c r="AI192" s="26" t="str">
        <f t="shared" si="111"/>
        <v>N/A</v>
      </c>
      <c r="AJ192" s="26" t="str">
        <f t="shared" si="112"/>
        <v>N/A</v>
      </c>
      <c r="AK192" s="27" t="str">
        <f t="shared" si="113"/>
        <v>N/A</v>
      </c>
      <c r="AL192" s="26" t="str">
        <f t="shared" si="114"/>
        <v>N/A</v>
      </c>
      <c r="AN192" s="25" t="str">
        <f t="shared" si="115"/>
        <v>-</v>
      </c>
      <c r="AO192" s="25" t="str">
        <f t="shared" si="116"/>
        <v>System matches.</v>
      </c>
      <c r="AP192" s="25" t="str">
        <f t="shared" si="117"/>
        <v>-</v>
      </c>
      <c r="AQ192" s="25" t="b">
        <f t="shared" si="118"/>
        <v>0</v>
      </c>
      <c r="AR192" s="25" t="b">
        <f t="shared" ca="1" si="119"/>
        <v>0</v>
      </c>
      <c r="AS192" s="25" t="b">
        <f t="shared" si="120"/>
        <v>0</v>
      </c>
      <c r="AT192" s="25" t="b">
        <f t="shared" ca="1" si="121"/>
        <v>0</v>
      </c>
      <c r="AV192" s="23" t="str">
        <f t="shared" si="97"/>
        <v>-</v>
      </c>
      <c r="AW192" s="23" t="str">
        <f t="shared" si="98"/>
        <v>-</v>
      </c>
      <c r="AX192" s="23" t="str">
        <f t="shared" si="99"/>
        <v>-</v>
      </c>
      <c r="AY192" s="23" t="str">
        <f t="shared" si="100"/>
        <v>-</v>
      </c>
      <c r="AZ192" s="23" t="str">
        <f t="shared" si="101"/>
        <v>-</v>
      </c>
      <c r="BA192" s="23" t="str">
        <f t="shared" si="102"/>
        <v>-</v>
      </c>
      <c r="BB192" s="23" t="str">
        <f t="shared" si="103"/>
        <v>-</v>
      </c>
      <c r="BC192" s="23" t="str">
        <f t="shared" si="104"/>
        <v>-</v>
      </c>
      <c r="BD192" s="23" t="str">
        <f t="shared" si="105"/>
        <v>-</v>
      </c>
      <c r="BE192" s="23" t="str">
        <f t="shared" si="106"/>
        <v>-</v>
      </c>
      <c r="BF192" s="23" t="str">
        <f t="shared" si="107"/>
        <v>-</v>
      </c>
      <c r="BG192" s="23" t="str">
        <f t="shared" si="108"/>
        <v>-</v>
      </c>
    </row>
    <row r="193" spans="1:59" x14ac:dyDescent="0.25">
      <c r="A193" s="23"/>
      <c r="B193" s="29"/>
      <c r="C193" s="23"/>
      <c r="D193" s="23"/>
      <c r="E193" s="23"/>
      <c r="F193" s="23"/>
      <c r="G193" s="24"/>
      <c r="H193" s="24"/>
      <c r="I193" s="24"/>
      <c r="J193" s="24"/>
      <c r="K193" s="23"/>
      <c r="L193" s="24"/>
      <c r="M193" s="24"/>
      <c r="N193" s="23"/>
      <c r="O193" s="24"/>
      <c r="P193" s="24"/>
      <c r="Q193" s="25" t="b">
        <f t="shared" si="82"/>
        <v>1</v>
      </c>
      <c r="R193" s="25" t="b">
        <f t="shared" si="83"/>
        <v>1</v>
      </c>
      <c r="S193" s="25" t="b">
        <f t="shared" si="84"/>
        <v>1</v>
      </c>
      <c r="T193" s="25" t="b">
        <f t="shared" si="85"/>
        <v>1</v>
      </c>
      <c r="U193" s="25" t="b">
        <f t="shared" si="86"/>
        <v>1</v>
      </c>
      <c r="V193" s="25" t="b">
        <f t="shared" si="87"/>
        <v>1</v>
      </c>
      <c r="W193" s="25" t="b">
        <f t="shared" si="88"/>
        <v>1</v>
      </c>
      <c r="X193" s="25" t="b">
        <f t="shared" si="89"/>
        <v>1</v>
      </c>
      <c r="Y193" s="25" t="b">
        <f t="shared" si="90"/>
        <v>1</v>
      </c>
      <c r="Z193" s="25" t="b">
        <f t="shared" si="91"/>
        <v>1</v>
      </c>
      <c r="AA193" s="25" t="b">
        <f t="shared" si="92"/>
        <v>1</v>
      </c>
      <c r="AB193" s="25" t="b">
        <f t="shared" si="93"/>
        <v>1</v>
      </c>
      <c r="AC193" s="25" t="b">
        <f t="shared" si="94"/>
        <v>1</v>
      </c>
      <c r="AD193" s="25" t="b">
        <f t="shared" si="95"/>
        <v>1</v>
      </c>
      <c r="AE193" s="25" t="b">
        <f t="shared" si="96"/>
        <v>1</v>
      </c>
      <c r="AG193" s="26" t="str">
        <f t="shared" si="109"/>
        <v>N/A</v>
      </c>
      <c r="AH193" s="27" t="str">
        <f t="shared" si="110"/>
        <v>N/A</v>
      </c>
      <c r="AI193" s="26" t="str">
        <f t="shared" si="111"/>
        <v>N/A</v>
      </c>
      <c r="AJ193" s="26" t="str">
        <f t="shared" si="112"/>
        <v>N/A</v>
      </c>
      <c r="AK193" s="27" t="str">
        <f t="shared" si="113"/>
        <v>N/A</v>
      </c>
      <c r="AL193" s="26" t="str">
        <f t="shared" si="114"/>
        <v>N/A</v>
      </c>
      <c r="AN193" s="25" t="str">
        <f t="shared" si="115"/>
        <v>-</v>
      </c>
      <c r="AO193" s="25" t="str">
        <f t="shared" si="116"/>
        <v>System matches.</v>
      </c>
      <c r="AP193" s="25" t="str">
        <f t="shared" si="117"/>
        <v>-</v>
      </c>
      <c r="AQ193" s="25" t="b">
        <f t="shared" si="118"/>
        <v>0</v>
      </c>
      <c r="AR193" s="25" t="b">
        <f t="shared" ca="1" si="119"/>
        <v>0</v>
      </c>
      <c r="AS193" s="25" t="b">
        <f t="shared" si="120"/>
        <v>0</v>
      </c>
      <c r="AT193" s="25" t="b">
        <f t="shared" ca="1" si="121"/>
        <v>0</v>
      </c>
      <c r="AV193" s="23" t="str">
        <f t="shared" si="97"/>
        <v>-</v>
      </c>
      <c r="AW193" s="23" t="str">
        <f t="shared" si="98"/>
        <v>-</v>
      </c>
      <c r="AX193" s="23" t="str">
        <f t="shared" si="99"/>
        <v>-</v>
      </c>
      <c r="AY193" s="23" t="str">
        <f t="shared" si="100"/>
        <v>-</v>
      </c>
      <c r="AZ193" s="23" t="str">
        <f t="shared" si="101"/>
        <v>-</v>
      </c>
      <c r="BA193" s="23" t="str">
        <f t="shared" si="102"/>
        <v>-</v>
      </c>
      <c r="BB193" s="23" t="str">
        <f t="shared" si="103"/>
        <v>-</v>
      </c>
      <c r="BC193" s="23" t="str">
        <f t="shared" si="104"/>
        <v>-</v>
      </c>
      <c r="BD193" s="23" t="str">
        <f t="shared" si="105"/>
        <v>-</v>
      </c>
      <c r="BE193" s="23" t="str">
        <f t="shared" si="106"/>
        <v>-</v>
      </c>
      <c r="BF193" s="23" t="str">
        <f t="shared" si="107"/>
        <v>-</v>
      </c>
      <c r="BG193" s="23" t="str">
        <f t="shared" si="108"/>
        <v>-</v>
      </c>
    </row>
    <row r="194" spans="1:59" x14ac:dyDescent="0.25">
      <c r="A194" s="23"/>
      <c r="B194" s="29"/>
      <c r="C194" s="23"/>
      <c r="D194" s="23"/>
      <c r="E194" s="23"/>
      <c r="F194" s="23"/>
      <c r="G194" s="24"/>
      <c r="H194" s="24"/>
      <c r="I194" s="24"/>
      <c r="J194" s="24"/>
      <c r="K194" s="23"/>
      <c r="L194" s="24"/>
      <c r="M194" s="24"/>
      <c r="N194" s="23"/>
      <c r="O194" s="24"/>
      <c r="P194" s="24"/>
      <c r="Q194" s="25" t="b">
        <f t="shared" ref="Q194:Q257" si="122">A194=A195</f>
        <v>1</v>
      </c>
      <c r="R194" s="25" t="b">
        <f t="shared" ref="R194:R257" si="123">B194=B195</f>
        <v>1</v>
      </c>
      <c r="S194" s="25" t="b">
        <f t="shared" ref="S194:S257" si="124">C194=C195</f>
        <v>1</v>
      </c>
      <c r="T194" s="25" t="b">
        <f t="shared" ref="T194:T257" si="125">D194=D195</f>
        <v>1</v>
      </c>
      <c r="U194" s="25" t="b">
        <f t="shared" ref="U194:U257" si="126">E194=E195</f>
        <v>1</v>
      </c>
      <c r="V194" s="25" t="b">
        <f t="shared" ref="V194:V257" si="127">F194=F195</f>
        <v>1</v>
      </c>
      <c r="W194" s="25" t="b">
        <f t="shared" ref="W194:W257" si="128">G194=G195</f>
        <v>1</v>
      </c>
      <c r="X194" s="25" t="b">
        <f t="shared" ref="X194:X257" si="129">H194=H195</f>
        <v>1</v>
      </c>
      <c r="Y194" s="25" t="b">
        <f t="shared" ref="Y194:Y257" si="130">I194=I195</f>
        <v>1</v>
      </c>
      <c r="Z194" s="25" t="b">
        <f t="shared" ref="Z194:Z257" si="131">J194=J195</f>
        <v>1</v>
      </c>
      <c r="AA194" s="25" t="b">
        <f t="shared" ref="AA194:AA257" si="132">K194=K195</f>
        <v>1</v>
      </c>
      <c r="AB194" s="25" t="b">
        <f t="shared" ref="AB194:AB257" si="133">L194=L195</f>
        <v>1</v>
      </c>
      <c r="AC194" s="25" t="b">
        <f t="shared" ref="AC194:AC257" si="134">M194=M195</f>
        <v>1</v>
      </c>
      <c r="AD194" s="25" t="b">
        <f t="shared" ref="AD194:AD257" si="135">N194=N195</f>
        <v>1</v>
      </c>
      <c r="AE194" s="25" t="b">
        <f t="shared" ref="AE194:AE257" si="136">O194=O195</f>
        <v>1</v>
      </c>
      <c r="AG194" s="26" t="str">
        <f t="shared" si="109"/>
        <v>N/A</v>
      </c>
      <c r="AH194" s="27" t="str">
        <f t="shared" si="110"/>
        <v>N/A</v>
      </c>
      <c r="AI194" s="26" t="str">
        <f t="shared" si="111"/>
        <v>N/A</v>
      </c>
      <c r="AJ194" s="26" t="str">
        <f t="shared" si="112"/>
        <v>N/A</v>
      </c>
      <c r="AK194" s="27" t="str">
        <f t="shared" si="113"/>
        <v>N/A</v>
      </c>
      <c r="AL194" s="26" t="str">
        <f t="shared" si="114"/>
        <v>N/A</v>
      </c>
      <c r="AN194" s="25" t="str">
        <f t="shared" si="115"/>
        <v>-</v>
      </c>
      <c r="AO194" s="25" t="str">
        <f t="shared" si="116"/>
        <v>System matches.</v>
      </c>
      <c r="AP194" s="25" t="str">
        <f t="shared" si="117"/>
        <v>-</v>
      </c>
      <c r="AQ194" s="25" t="b">
        <f t="shared" si="118"/>
        <v>0</v>
      </c>
      <c r="AR194" s="25" t="b">
        <f t="shared" ca="1" si="119"/>
        <v>0</v>
      </c>
      <c r="AS194" s="25" t="b">
        <f t="shared" si="120"/>
        <v>0</v>
      </c>
      <c r="AT194" s="25" t="b">
        <f t="shared" ca="1" si="121"/>
        <v>0</v>
      </c>
      <c r="AV194" s="23" t="str">
        <f t="shared" ref="AV194:AV257" si="137">IF(OR($Q194=TRUE,$R194=FALSE,$U194=FALSE),"-",IF(T194=FALSE,(CONCATENATE(D$1," doesn't match.")),"-"))</f>
        <v>-</v>
      </c>
      <c r="AW194" s="23" t="str">
        <f t="shared" ref="AW194:AW257" si="138">IF(OR($Q194=TRUE,$R194=FALSE,$U194=FALSE),"-",IF(U194=FALSE,(CONCATENATE(E$1," doesn't match.")),"-"))</f>
        <v>-</v>
      </c>
      <c r="AX194" s="23" t="str">
        <f t="shared" ref="AX194:AX257" si="139">IF(OR($Q194=TRUE,$R194=FALSE,$U194=FALSE),"-",IF(V194=FALSE,(CONCATENATE(F$1," doesn't match.")),"-"))</f>
        <v>-</v>
      </c>
      <c r="AY194" s="23" t="str">
        <f t="shared" ref="AY194:AY257" si="140">IF(OR($Q194=TRUE,$R194=FALSE,$U194=FALSE),"-",IF(W194=FALSE,(CONCATENATE(G$1," doesn't match.")),"-"))</f>
        <v>-</v>
      </c>
      <c r="AZ194" s="23" t="str">
        <f t="shared" ref="AZ194:AZ257" si="141">IF(OR($Q194=TRUE,$R194=FALSE,$U194=FALSE),"-",IF(X194=FALSE,(CONCATENATE(H$1," doesn't match.")),"-"))</f>
        <v>-</v>
      </c>
      <c r="BA194" s="23" t="str">
        <f t="shared" ref="BA194:BA257" si="142">IF(OR($Q194=TRUE,$R194=FALSE,$U194=FALSE),"-",IF(Y194=FALSE,(CONCATENATE(I$1," doesn't match.")),"-"))</f>
        <v>-</v>
      </c>
      <c r="BB194" s="23" t="str">
        <f t="shared" ref="BB194:BB257" si="143">IF(OR($Q194=TRUE,$R194=FALSE,$U194=FALSE),"-",IF(Z194=FALSE,(CONCATENATE(J$1," doesn't match.")),"-"))</f>
        <v>-</v>
      </c>
      <c r="BC194" s="23" t="str">
        <f t="shared" ref="BC194:BC257" si="144">IF(OR($Q194=TRUE,$R194=FALSE,$U194=FALSE),"-",IF(AA194=FALSE,(CONCATENATE(K$1," doesn't match.")),"-"))</f>
        <v>-</v>
      </c>
      <c r="BD194" s="23" t="str">
        <f t="shared" ref="BD194:BD257" si="145">IF(OR($Q194=TRUE,$R194=FALSE,$U194=FALSE),"-",IF(AB194=FALSE,(CONCATENATE(L$1," doesn't match.")),"-"))</f>
        <v>-</v>
      </c>
      <c r="BE194" s="23" t="str">
        <f t="shared" ref="BE194:BE257" si="146">IF(OR($Q194=TRUE,$R194=FALSE,$U194=FALSE),"-",IF(AC194=FALSE,(CONCATENATE(M$1," doesn't match.")),"-"))</f>
        <v>-</v>
      </c>
      <c r="BF194" s="23" t="str">
        <f t="shared" ref="BF194:BF257" si="147">IF(OR($Q194=TRUE,$R194=FALSE,$U194=FALSE),"-",IF(AD194=FALSE,(CONCATENATE(N$1," doesn't match.")),"-"))</f>
        <v>-</v>
      </c>
      <c r="BG194" s="23" t="str">
        <f t="shared" ref="BG194:BG257" si="148">IF(OR($Q194=TRUE,$R194=FALSE,$U194=FALSE),"-",IF(AE194=FALSE,(CONCATENATE(O$1," doesn't match.")),"-"))</f>
        <v>-</v>
      </c>
    </row>
    <row r="195" spans="1:59" x14ac:dyDescent="0.25">
      <c r="A195" s="23"/>
      <c r="B195" s="29"/>
      <c r="C195" s="23"/>
      <c r="D195" s="23"/>
      <c r="E195" s="23"/>
      <c r="F195" s="23"/>
      <c r="G195" s="24"/>
      <c r="H195" s="24"/>
      <c r="I195" s="24"/>
      <c r="J195" s="24"/>
      <c r="K195" s="23"/>
      <c r="L195" s="24"/>
      <c r="M195" s="24"/>
      <c r="N195" s="23"/>
      <c r="O195" s="24"/>
      <c r="P195" s="24"/>
      <c r="Q195" s="25" t="b">
        <f t="shared" si="122"/>
        <v>1</v>
      </c>
      <c r="R195" s="25" t="b">
        <f t="shared" si="123"/>
        <v>1</v>
      </c>
      <c r="S195" s="25" t="b">
        <f t="shared" si="124"/>
        <v>1</v>
      </c>
      <c r="T195" s="25" t="b">
        <f t="shared" si="125"/>
        <v>1</v>
      </c>
      <c r="U195" s="25" t="b">
        <f t="shared" si="126"/>
        <v>1</v>
      </c>
      <c r="V195" s="25" t="b">
        <f t="shared" si="127"/>
        <v>1</v>
      </c>
      <c r="W195" s="25" t="b">
        <f t="shared" si="128"/>
        <v>1</v>
      </c>
      <c r="X195" s="25" t="b">
        <f t="shared" si="129"/>
        <v>1</v>
      </c>
      <c r="Y195" s="25" t="b">
        <f t="shared" si="130"/>
        <v>1</v>
      </c>
      <c r="Z195" s="25" t="b">
        <f t="shared" si="131"/>
        <v>1</v>
      </c>
      <c r="AA195" s="25" t="b">
        <f t="shared" si="132"/>
        <v>1</v>
      </c>
      <c r="AB195" s="25" t="b">
        <f t="shared" si="133"/>
        <v>1</v>
      </c>
      <c r="AC195" s="25" t="b">
        <f t="shared" si="134"/>
        <v>1</v>
      </c>
      <c r="AD195" s="25" t="b">
        <f t="shared" si="135"/>
        <v>1</v>
      </c>
      <c r="AE195" s="25" t="b">
        <f t="shared" si="136"/>
        <v>1</v>
      </c>
      <c r="AG195" s="26" t="str">
        <f t="shared" ref="AG195:AG258" si="149">IF(ISBLANK($E195),"N/A",$E195)</f>
        <v>N/A</v>
      </c>
      <c r="AH195" s="27" t="str">
        <f t="shared" ref="AH195:AH258" si="150">IF(ISBLANK($A195),"N/A",$A195)</f>
        <v>N/A</v>
      </c>
      <c r="AI195" s="26" t="str">
        <f t="shared" ref="AI195:AI258" si="151">IF(ISBLANK($B195),"N/A",$B195)</f>
        <v>N/A</v>
      </c>
      <c r="AJ195" s="26" t="str">
        <f t="shared" ref="AJ195:AJ258" si="152">IF(ISBLANK($B196),"N/A",$B196)</f>
        <v>N/A</v>
      </c>
      <c r="AK195" s="27" t="str">
        <f t="shared" ref="AK195:AK258" si="153">IF(ISBLANK($A196),"N/A",$A196)</f>
        <v>N/A</v>
      </c>
      <c r="AL195" s="26" t="str">
        <f t="shared" ref="AL195:AL258" si="154">IF(ISBLANK($E196),"N/A",$E196)</f>
        <v>N/A</v>
      </c>
      <c r="AN195" s="25" t="str">
        <f t="shared" ref="AN195:AN258" si="155">IF($R195=FALSE,"Matter doesn't match.","-")</f>
        <v>-</v>
      </c>
      <c r="AO195" s="25" t="str">
        <f t="shared" ref="AO195:AO258" si="156">IF($Q195=TRUE,"System matches.","-")</f>
        <v>System matches.</v>
      </c>
      <c r="AP195" s="25" t="str">
        <f t="shared" ref="AP195:AP258" si="157">IF($U195=FALSE,"Action due doesn't match.","-")</f>
        <v>-</v>
      </c>
      <c r="AQ195" s="25" t="b">
        <f t="shared" ref="AQ195:AQ258" si="158">IF(AND($R195=TRUE,$X195=TRUE,$T195=FALSE,$Q195=FALSE),TRUE,FALSE)</f>
        <v>0</v>
      </c>
      <c r="AR195" s="25" t="b">
        <f t="shared" ref="AR195:AR258" ca="1" si="159">IF(OFFSET($AQ195,-1,0)=TRUE,TRUE,FALSE)</f>
        <v>0</v>
      </c>
      <c r="AS195" s="25" t="b">
        <f t="shared" ref="AS195:AS258" si="160">IF(AND($R195=TRUE,$U195=TRUE,$T195=FALSE,$Q195=FALSE),TRUE,FALSE)</f>
        <v>0</v>
      </c>
      <c r="AT195" s="25" t="b">
        <f t="shared" ref="AT195:AT258" ca="1" si="161">IF(OFFSET($AS195,-1,0)=TRUE,TRUE,FALSE)</f>
        <v>0</v>
      </c>
      <c r="AV195" s="23" t="str">
        <f t="shared" si="137"/>
        <v>-</v>
      </c>
      <c r="AW195" s="23" t="str">
        <f t="shared" si="138"/>
        <v>-</v>
      </c>
      <c r="AX195" s="23" t="str">
        <f t="shared" si="139"/>
        <v>-</v>
      </c>
      <c r="AY195" s="23" t="str">
        <f t="shared" si="140"/>
        <v>-</v>
      </c>
      <c r="AZ195" s="23" t="str">
        <f t="shared" si="141"/>
        <v>-</v>
      </c>
      <c r="BA195" s="23" t="str">
        <f t="shared" si="142"/>
        <v>-</v>
      </c>
      <c r="BB195" s="23" t="str">
        <f t="shared" si="143"/>
        <v>-</v>
      </c>
      <c r="BC195" s="23" t="str">
        <f t="shared" si="144"/>
        <v>-</v>
      </c>
      <c r="BD195" s="23" t="str">
        <f t="shared" si="145"/>
        <v>-</v>
      </c>
      <c r="BE195" s="23" t="str">
        <f t="shared" si="146"/>
        <v>-</v>
      </c>
      <c r="BF195" s="23" t="str">
        <f t="shared" si="147"/>
        <v>-</v>
      </c>
      <c r="BG195" s="23" t="str">
        <f t="shared" si="148"/>
        <v>-</v>
      </c>
    </row>
    <row r="196" spans="1:59" x14ac:dyDescent="0.25">
      <c r="A196" s="23"/>
      <c r="B196" s="29"/>
      <c r="C196" s="23"/>
      <c r="D196" s="23"/>
      <c r="E196" s="23"/>
      <c r="F196" s="23"/>
      <c r="G196" s="24"/>
      <c r="H196" s="24"/>
      <c r="I196" s="24"/>
      <c r="J196" s="24"/>
      <c r="K196" s="23"/>
      <c r="L196" s="24"/>
      <c r="M196" s="24"/>
      <c r="N196" s="23"/>
      <c r="O196" s="24"/>
      <c r="P196" s="24"/>
      <c r="Q196" s="25" t="b">
        <f t="shared" si="122"/>
        <v>1</v>
      </c>
      <c r="R196" s="25" t="b">
        <f t="shared" si="123"/>
        <v>1</v>
      </c>
      <c r="S196" s="25" t="b">
        <f t="shared" si="124"/>
        <v>1</v>
      </c>
      <c r="T196" s="25" t="b">
        <f t="shared" si="125"/>
        <v>1</v>
      </c>
      <c r="U196" s="25" t="b">
        <f t="shared" si="126"/>
        <v>1</v>
      </c>
      <c r="V196" s="25" t="b">
        <f t="shared" si="127"/>
        <v>1</v>
      </c>
      <c r="W196" s="25" t="b">
        <f t="shared" si="128"/>
        <v>1</v>
      </c>
      <c r="X196" s="25" t="b">
        <f t="shared" si="129"/>
        <v>1</v>
      </c>
      <c r="Y196" s="25" t="b">
        <f t="shared" si="130"/>
        <v>1</v>
      </c>
      <c r="Z196" s="25" t="b">
        <f t="shared" si="131"/>
        <v>1</v>
      </c>
      <c r="AA196" s="25" t="b">
        <f t="shared" si="132"/>
        <v>1</v>
      </c>
      <c r="AB196" s="25" t="b">
        <f t="shared" si="133"/>
        <v>1</v>
      </c>
      <c r="AC196" s="25" t="b">
        <f t="shared" si="134"/>
        <v>1</v>
      </c>
      <c r="AD196" s="25" t="b">
        <f t="shared" si="135"/>
        <v>1</v>
      </c>
      <c r="AE196" s="25" t="b">
        <f t="shared" si="136"/>
        <v>1</v>
      </c>
      <c r="AG196" s="26" t="str">
        <f t="shared" si="149"/>
        <v>N/A</v>
      </c>
      <c r="AH196" s="27" t="str">
        <f t="shared" si="150"/>
        <v>N/A</v>
      </c>
      <c r="AI196" s="26" t="str">
        <f t="shared" si="151"/>
        <v>N/A</v>
      </c>
      <c r="AJ196" s="26" t="str">
        <f t="shared" si="152"/>
        <v>N/A</v>
      </c>
      <c r="AK196" s="27" t="str">
        <f t="shared" si="153"/>
        <v>N/A</v>
      </c>
      <c r="AL196" s="26" t="str">
        <f t="shared" si="154"/>
        <v>N/A</v>
      </c>
      <c r="AN196" s="25" t="str">
        <f t="shared" si="155"/>
        <v>-</v>
      </c>
      <c r="AO196" s="25" t="str">
        <f t="shared" si="156"/>
        <v>System matches.</v>
      </c>
      <c r="AP196" s="25" t="str">
        <f t="shared" si="157"/>
        <v>-</v>
      </c>
      <c r="AQ196" s="25" t="b">
        <f t="shared" si="158"/>
        <v>0</v>
      </c>
      <c r="AR196" s="25" t="b">
        <f t="shared" ca="1" si="159"/>
        <v>0</v>
      </c>
      <c r="AS196" s="25" t="b">
        <f t="shared" si="160"/>
        <v>0</v>
      </c>
      <c r="AT196" s="25" t="b">
        <f t="shared" ca="1" si="161"/>
        <v>0</v>
      </c>
      <c r="AV196" s="23" t="str">
        <f t="shared" si="137"/>
        <v>-</v>
      </c>
      <c r="AW196" s="23" t="str">
        <f t="shared" si="138"/>
        <v>-</v>
      </c>
      <c r="AX196" s="23" t="str">
        <f t="shared" si="139"/>
        <v>-</v>
      </c>
      <c r="AY196" s="23" t="str">
        <f t="shared" si="140"/>
        <v>-</v>
      </c>
      <c r="AZ196" s="23" t="str">
        <f t="shared" si="141"/>
        <v>-</v>
      </c>
      <c r="BA196" s="23" t="str">
        <f t="shared" si="142"/>
        <v>-</v>
      </c>
      <c r="BB196" s="23" t="str">
        <f t="shared" si="143"/>
        <v>-</v>
      </c>
      <c r="BC196" s="23" t="str">
        <f t="shared" si="144"/>
        <v>-</v>
      </c>
      <c r="BD196" s="23" t="str">
        <f t="shared" si="145"/>
        <v>-</v>
      </c>
      <c r="BE196" s="23" t="str">
        <f t="shared" si="146"/>
        <v>-</v>
      </c>
      <c r="BF196" s="23" t="str">
        <f t="shared" si="147"/>
        <v>-</v>
      </c>
      <c r="BG196" s="23" t="str">
        <f t="shared" si="148"/>
        <v>-</v>
      </c>
    </row>
    <row r="197" spans="1:59" x14ac:dyDescent="0.25">
      <c r="A197" s="23"/>
      <c r="B197" s="29"/>
      <c r="C197" s="23"/>
      <c r="D197" s="23"/>
      <c r="E197" s="23"/>
      <c r="F197" s="23"/>
      <c r="G197" s="24"/>
      <c r="H197" s="24"/>
      <c r="I197" s="24"/>
      <c r="J197" s="24"/>
      <c r="K197" s="23"/>
      <c r="L197" s="24"/>
      <c r="M197" s="24"/>
      <c r="N197" s="23"/>
      <c r="O197" s="24"/>
      <c r="P197" s="24"/>
      <c r="Q197" s="25" t="b">
        <f t="shared" si="122"/>
        <v>1</v>
      </c>
      <c r="R197" s="25" t="b">
        <f t="shared" si="123"/>
        <v>1</v>
      </c>
      <c r="S197" s="25" t="b">
        <f t="shared" si="124"/>
        <v>1</v>
      </c>
      <c r="T197" s="25" t="b">
        <f t="shared" si="125"/>
        <v>1</v>
      </c>
      <c r="U197" s="25" t="b">
        <f t="shared" si="126"/>
        <v>1</v>
      </c>
      <c r="V197" s="25" t="b">
        <f t="shared" si="127"/>
        <v>1</v>
      </c>
      <c r="W197" s="25" t="b">
        <f t="shared" si="128"/>
        <v>1</v>
      </c>
      <c r="X197" s="25" t="b">
        <f t="shared" si="129"/>
        <v>1</v>
      </c>
      <c r="Y197" s="25" t="b">
        <f t="shared" si="130"/>
        <v>1</v>
      </c>
      <c r="Z197" s="25" t="b">
        <f t="shared" si="131"/>
        <v>1</v>
      </c>
      <c r="AA197" s="25" t="b">
        <f t="shared" si="132"/>
        <v>1</v>
      </c>
      <c r="AB197" s="25" t="b">
        <f t="shared" si="133"/>
        <v>1</v>
      </c>
      <c r="AC197" s="25" t="b">
        <f t="shared" si="134"/>
        <v>1</v>
      </c>
      <c r="AD197" s="25" t="b">
        <f t="shared" si="135"/>
        <v>1</v>
      </c>
      <c r="AE197" s="25" t="b">
        <f t="shared" si="136"/>
        <v>1</v>
      </c>
      <c r="AG197" s="26" t="str">
        <f t="shared" si="149"/>
        <v>N/A</v>
      </c>
      <c r="AH197" s="27" t="str">
        <f t="shared" si="150"/>
        <v>N/A</v>
      </c>
      <c r="AI197" s="26" t="str">
        <f t="shared" si="151"/>
        <v>N/A</v>
      </c>
      <c r="AJ197" s="26" t="str">
        <f t="shared" si="152"/>
        <v>N/A</v>
      </c>
      <c r="AK197" s="27" t="str">
        <f t="shared" si="153"/>
        <v>N/A</v>
      </c>
      <c r="AL197" s="26" t="str">
        <f t="shared" si="154"/>
        <v>N/A</v>
      </c>
      <c r="AN197" s="25" t="str">
        <f t="shared" si="155"/>
        <v>-</v>
      </c>
      <c r="AO197" s="25" t="str">
        <f t="shared" si="156"/>
        <v>System matches.</v>
      </c>
      <c r="AP197" s="25" t="str">
        <f t="shared" si="157"/>
        <v>-</v>
      </c>
      <c r="AQ197" s="25" t="b">
        <f t="shared" si="158"/>
        <v>0</v>
      </c>
      <c r="AR197" s="25" t="b">
        <f t="shared" ca="1" si="159"/>
        <v>0</v>
      </c>
      <c r="AS197" s="25" t="b">
        <f t="shared" si="160"/>
        <v>0</v>
      </c>
      <c r="AT197" s="25" t="b">
        <f t="shared" ca="1" si="161"/>
        <v>0</v>
      </c>
      <c r="AV197" s="23" t="str">
        <f t="shared" si="137"/>
        <v>-</v>
      </c>
      <c r="AW197" s="23" t="str">
        <f t="shared" si="138"/>
        <v>-</v>
      </c>
      <c r="AX197" s="23" t="str">
        <f t="shared" si="139"/>
        <v>-</v>
      </c>
      <c r="AY197" s="23" t="str">
        <f t="shared" si="140"/>
        <v>-</v>
      </c>
      <c r="AZ197" s="23" t="str">
        <f t="shared" si="141"/>
        <v>-</v>
      </c>
      <c r="BA197" s="23" t="str">
        <f t="shared" si="142"/>
        <v>-</v>
      </c>
      <c r="BB197" s="23" t="str">
        <f t="shared" si="143"/>
        <v>-</v>
      </c>
      <c r="BC197" s="23" t="str">
        <f t="shared" si="144"/>
        <v>-</v>
      </c>
      <c r="BD197" s="23" t="str">
        <f t="shared" si="145"/>
        <v>-</v>
      </c>
      <c r="BE197" s="23" t="str">
        <f t="shared" si="146"/>
        <v>-</v>
      </c>
      <c r="BF197" s="23" t="str">
        <f t="shared" si="147"/>
        <v>-</v>
      </c>
      <c r="BG197" s="23" t="str">
        <f t="shared" si="148"/>
        <v>-</v>
      </c>
    </row>
    <row r="198" spans="1:59" x14ac:dyDescent="0.25">
      <c r="A198" s="23"/>
      <c r="B198" s="29"/>
      <c r="C198" s="23"/>
      <c r="D198" s="23"/>
      <c r="E198" s="23"/>
      <c r="F198" s="23"/>
      <c r="G198" s="24"/>
      <c r="H198" s="24"/>
      <c r="I198" s="24"/>
      <c r="J198" s="24"/>
      <c r="K198" s="23"/>
      <c r="L198" s="24"/>
      <c r="M198" s="24"/>
      <c r="N198" s="23"/>
      <c r="O198" s="24"/>
      <c r="P198" s="24"/>
      <c r="Q198" s="25" t="b">
        <f t="shared" si="122"/>
        <v>1</v>
      </c>
      <c r="R198" s="25" t="b">
        <f t="shared" si="123"/>
        <v>1</v>
      </c>
      <c r="S198" s="25" t="b">
        <f t="shared" si="124"/>
        <v>1</v>
      </c>
      <c r="T198" s="25" t="b">
        <f t="shared" si="125"/>
        <v>1</v>
      </c>
      <c r="U198" s="25" t="b">
        <f t="shared" si="126"/>
        <v>1</v>
      </c>
      <c r="V198" s="25" t="b">
        <f t="shared" si="127"/>
        <v>1</v>
      </c>
      <c r="W198" s="25" t="b">
        <f t="shared" si="128"/>
        <v>1</v>
      </c>
      <c r="X198" s="25" t="b">
        <f t="shared" si="129"/>
        <v>1</v>
      </c>
      <c r="Y198" s="25" t="b">
        <f t="shared" si="130"/>
        <v>1</v>
      </c>
      <c r="Z198" s="25" t="b">
        <f t="shared" si="131"/>
        <v>1</v>
      </c>
      <c r="AA198" s="25" t="b">
        <f t="shared" si="132"/>
        <v>1</v>
      </c>
      <c r="AB198" s="25" t="b">
        <f t="shared" si="133"/>
        <v>1</v>
      </c>
      <c r="AC198" s="25" t="b">
        <f t="shared" si="134"/>
        <v>1</v>
      </c>
      <c r="AD198" s="25" t="b">
        <f t="shared" si="135"/>
        <v>1</v>
      </c>
      <c r="AE198" s="25" t="b">
        <f t="shared" si="136"/>
        <v>1</v>
      </c>
      <c r="AG198" s="26" t="str">
        <f t="shared" si="149"/>
        <v>N/A</v>
      </c>
      <c r="AH198" s="27" t="str">
        <f t="shared" si="150"/>
        <v>N/A</v>
      </c>
      <c r="AI198" s="26" t="str">
        <f t="shared" si="151"/>
        <v>N/A</v>
      </c>
      <c r="AJ198" s="26" t="str">
        <f t="shared" si="152"/>
        <v>N/A</v>
      </c>
      <c r="AK198" s="27" t="str">
        <f t="shared" si="153"/>
        <v>N/A</v>
      </c>
      <c r="AL198" s="26" t="str">
        <f t="shared" si="154"/>
        <v>N/A</v>
      </c>
      <c r="AN198" s="25" t="str">
        <f t="shared" si="155"/>
        <v>-</v>
      </c>
      <c r="AO198" s="25" t="str">
        <f t="shared" si="156"/>
        <v>System matches.</v>
      </c>
      <c r="AP198" s="25" t="str">
        <f t="shared" si="157"/>
        <v>-</v>
      </c>
      <c r="AQ198" s="25" t="b">
        <f t="shared" si="158"/>
        <v>0</v>
      </c>
      <c r="AR198" s="25" t="b">
        <f t="shared" ca="1" si="159"/>
        <v>0</v>
      </c>
      <c r="AS198" s="25" t="b">
        <f t="shared" si="160"/>
        <v>0</v>
      </c>
      <c r="AT198" s="25" t="b">
        <f t="shared" ca="1" si="161"/>
        <v>0</v>
      </c>
      <c r="AV198" s="23" t="str">
        <f t="shared" si="137"/>
        <v>-</v>
      </c>
      <c r="AW198" s="23" t="str">
        <f t="shared" si="138"/>
        <v>-</v>
      </c>
      <c r="AX198" s="23" t="str">
        <f t="shared" si="139"/>
        <v>-</v>
      </c>
      <c r="AY198" s="23" t="str">
        <f t="shared" si="140"/>
        <v>-</v>
      </c>
      <c r="AZ198" s="23" t="str">
        <f t="shared" si="141"/>
        <v>-</v>
      </c>
      <c r="BA198" s="23" t="str">
        <f t="shared" si="142"/>
        <v>-</v>
      </c>
      <c r="BB198" s="23" t="str">
        <f t="shared" si="143"/>
        <v>-</v>
      </c>
      <c r="BC198" s="23" t="str">
        <f t="shared" si="144"/>
        <v>-</v>
      </c>
      <c r="BD198" s="23" t="str">
        <f t="shared" si="145"/>
        <v>-</v>
      </c>
      <c r="BE198" s="23" t="str">
        <f t="shared" si="146"/>
        <v>-</v>
      </c>
      <c r="BF198" s="23" t="str">
        <f t="shared" si="147"/>
        <v>-</v>
      </c>
      <c r="BG198" s="23" t="str">
        <f t="shared" si="148"/>
        <v>-</v>
      </c>
    </row>
    <row r="199" spans="1:59" x14ac:dyDescent="0.25">
      <c r="A199" s="23"/>
      <c r="B199" s="29"/>
      <c r="C199" s="23"/>
      <c r="D199" s="23"/>
      <c r="E199" s="23"/>
      <c r="F199" s="23"/>
      <c r="G199" s="24"/>
      <c r="H199" s="24"/>
      <c r="I199" s="24"/>
      <c r="J199" s="24"/>
      <c r="K199" s="23"/>
      <c r="L199" s="24"/>
      <c r="M199" s="24"/>
      <c r="N199" s="23"/>
      <c r="O199" s="24"/>
      <c r="P199" s="24"/>
      <c r="Q199" s="25" t="b">
        <f t="shared" si="122"/>
        <v>1</v>
      </c>
      <c r="R199" s="25" t="b">
        <f t="shared" si="123"/>
        <v>1</v>
      </c>
      <c r="S199" s="25" t="b">
        <f t="shared" si="124"/>
        <v>1</v>
      </c>
      <c r="T199" s="25" t="b">
        <f t="shared" si="125"/>
        <v>1</v>
      </c>
      <c r="U199" s="25" t="b">
        <f t="shared" si="126"/>
        <v>1</v>
      </c>
      <c r="V199" s="25" t="b">
        <f t="shared" si="127"/>
        <v>1</v>
      </c>
      <c r="W199" s="25" t="b">
        <f t="shared" si="128"/>
        <v>1</v>
      </c>
      <c r="X199" s="25" t="b">
        <f t="shared" si="129"/>
        <v>1</v>
      </c>
      <c r="Y199" s="25" t="b">
        <f t="shared" si="130"/>
        <v>1</v>
      </c>
      <c r="Z199" s="25" t="b">
        <f t="shared" si="131"/>
        <v>1</v>
      </c>
      <c r="AA199" s="25" t="b">
        <f t="shared" si="132"/>
        <v>1</v>
      </c>
      <c r="AB199" s="25" t="b">
        <f t="shared" si="133"/>
        <v>1</v>
      </c>
      <c r="AC199" s="25" t="b">
        <f t="shared" si="134"/>
        <v>1</v>
      </c>
      <c r="AD199" s="25" t="b">
        <f t="shared" si="135"/>
        <v>1</v>
      </c>
      <c r="AE199" s="25" t="b">
        <f t="shared" si="136"/>
        <v>1</v>
      </c>
      <c r="AG199" s="26" t="str">
        <f t="shared" si="149"/>
        <v>N/A</v>
      </c>
      <c r="AH199" s="27" t="str">
        <f t="shared" si="150"/>
        <v>N/A</v>
      </c>
      <c r="AI199" s="26" t="str">
        <f t="shared" si="151"/>
        <v>N/A</v>
      </c>
      <c r="AJ199" s="26" t="str">
        <f t="shared" si="152"/>
        <v>N/A</v>
      </c>
      <c r="AK199" s="27" t="str">
        <f t="shared" si="153"/>
        <v>N/A</v>
      </c>
      <c r="AL199" s="26" t="str">
        <f t="shared" si="154"/>
        <v>N/A</v>
      </c>
      <c r="AN199" s="25" t="str">
        <f t="shared" si="155"/>
        <v>-</v>
      </c>
      <c r="AO199" s="25" t="str">
        <f t="shared" si="156"/>
        <v>System matches.</v>
      </c>
      <c r="AP199" s="25" t="str">
        <f t="shared" si="157"/>
        <v>-</v>
      </c>
      <c r="AQ199" s="25" t="b">
        <f t="shared" si="158"/>
        <v>0</v>
      </c>
      <c r="AR199" s="25" t="b">
        <f t="shared" ca="1" si="159"/>
        <v>0</v>
      </c>
      <c r="AS199" s="25" t="b">
        <f t="shared" si="160"/>
        <v>0</v>
      </c>
      <c r="AT199" s="25" t="b">
        <f t="shared" ca="1" si="161"/>
        <v>0</v>
      </c>
      <c r="AV199" s="23" t="str">
        <f t="shared" si="137"/>
        <v>-</v>
      </c>
      <c r="AW199" s="23" t="str">
        <f t="shared" si="138"/>
        <v>-</v>
      </c>
      <c r="AX199" s="23" t="str">
        <f t="shared" si="139"/>
        <v>-</v>
      </c>
      <c r="AY199" s="23" t="str">
        <f t="shared" si="140"/>
        <v>-</v>
      </c>
      <c r="AZ199" s="23" t="str">
        <f t="shared" si="141"/>
        <v>-</v>
      </c>
      <c r="BA199" s="23" t="str">
        <f t="shared" si="142"/>
        <v>-</v>
      </c>
      <c r="BB199" s="23" t="str">
        <f t="shared" si="143"/>
        <v>-</v>
      </c>
      <c r="BC199" s="23" t="str">
        <f t="shared" si="144"/>
        <v>-</v>
      </c>
      <c r="BD199" s="23" t="str">
        <f t="shared" si="145"/>
        <v>-</v>
      </c>
      <c r="BE199" s="23" t="str">
        <f t="shared" si="146"/>
        <v>-</v>
      </c>
      <c r="BF199" s="23" t="str">
        <f t="shared" si="147"/>
        <v>-</v>
      </c>
      <c r="BG199" s="23" t="str">
        <f t="shared" si="148"/>
        <v>-</v>
      </c>
    </row>
    <row r="200" spans="1:59" x14ac:dyDescent="0.25">
      <c r="A200" s="23"/>
      <c r="B200" s="29"/>
      <c r="C200" s="23"/>
      <c r="D200" s="23"/>
      <c r="E200" s="23"/>
      <c r="F200" s="23"/>
      <c r="G200" s="24"/>
      <c r="H200" s="24"/>
      <c r="I200" s="24"/>
      <c r="J200" s="24"/>
      <c r="K200" s="23"/>
      <c r="L200" s="24"/>
      <c r="M200" s="24"/>
      <c r="N200" s="23"/>
      <c r="O200" s="24"/>
      <c r="P200" s="24"/>
      <c r="Q200" s="25" t="b">
        <f t="shared" si="122"/>
        <v>1</v>
      </c>
      <c r="R200" s="25" t="b">
        <f t="shared" si="123"/>
        <v>1</v>
      </c>
      <c r="S200" s="25" t="b">
        <f t="shared" si="124"/>
        <v>1</v>
      </c>
      <c r="T200" s="25" t="b">
        <f t="shared" si="125"/>
        <v>1</v>
      </c>
      <c r="U200" s="25" t="b">
        <f t="shared" si="126"/>
        <v>1</v>
      </c>
      <c r="V200" s="25" t="b">
        <f t="shared" si="127"/>
        <v>1</v>
      </c>
      <c r="W200" s="25" t="b">
        <f t="shared" si="128"/>
        <v>1</v>
      </c>
      <c r="X200" s="25" t="b">
        <f t="shared" si="129"/>
        <v>1</v>
      </c>
      <c r="Y200" s="25" t="b">
        <f t="shared" si="130"/>
        <v>1</v>
      </c>
      <c r="Z200" s="25" t="b">
        <f t="shared" si="131"/>
        <v>1</v>
      </c>
      <c r="AA200" s="25" t="b">
        <f t="shared" si="132"/>
        <v>1</v>
      </c>
      <c r="AB200" s="25" t="b">
        <f t="shared" si="133"/>
        <v>1</v>
      </c>
      <c r="AC200" s="25" t="b">
        <f t="shared" si="134"/>
        <v>1</v>
      </c>
      <c r="AD200" s="25" t="b">
        <f t="shared" si="135"/>
        <v>1</v>
      </c>
      <c r="AE200" s="25" t="b">
        <f t="shared" si="136"/>
        <v>1</v>
      </c>
      <c r="AG200" s="26" t="str">
        <f t="shared" si="149"/>
        <v>N/A</v>
      </c>
      <c r="AH200" s="27" t="str">
        <f t="shared" si="150"/>
        <v>N/A</v>
      </c>
      <c r="AI200" s="26" t="str">
        <f t="shared" si="151"/>
        <v>N/A</v>
      </c>
      <c r="AJ200" s="26" t="str">
        <f t="shared" si="152"/>
        <v>N/A</v>
      </c>
      <c r="AK200" s="27" t="str">
        <f t="shared" si="153"/>
        <v>N/A</v>
      </c>
      <c r="AL200" s="26" t="str">
        <f t="shared" si="154"/>
        <v>N/A</v>
      </c>
      <c r="AN200" s="25" t="str">
        <f t="shared" si="155"/>
        <v>-</v>
      </c>
      <c r="AO200" s="25" t="str">
        <f t="shared" si="156"/>
        <v>System matches.</v>
      </c>
      <c r="AP200" s="25" t="str">
        <f t="shared" si="157"/>
        <v>-</v>
      </c>
      <c r="AQ200" s="25" t="b">
        <f t="shared" si="158"/>
        <v>0</v>
      </c>
      <c r="AR200" s="25" t="b">
        <f t="shared" ca="1" si="159"/>
        <v>0</v>
      </c>
      <c r="AS200" s="25" t="b">
        <f t="shared" si="160"/>
        <v>0</v>
      </c>
      <c r="AT200" s="25" t="b">
        <f t="shared" ca="1" si="161"/>
        <v>0</v>
      </c>
      <c r="AV200" s="23" t="str">
        <f t="shared" si="137"/>
        <v>-</v>
      </c>
      <c r="AW200" s="23" t="str">
        <f t="shared" si="138"/>
        <v>-</v>
      </c>
      <c r="AX200" s="23" t="str">
        <f t="shared" si="139"/>
        <v>-</v>
      </c>
      <c r="AY200" s="23" t="str">
        <f t="shared" si="140"/>
        <v>-</v>
      </c>
      <c r="AZ200" s="23" t="str">
        <f t="shared" si="141"/>
        <v>-</v>
      </c>
      <c r="BA200" s="23" t="str">
        <f t="shared" si="142"/>
        <v>-</v>
      </c>
      <c r="BB200" s="23" t="str">
        <f t="shared" si="143"/>
        <v>-</v>
      </c>
      <c r="BC200" s="23" t="str">
        <f t="shared" si="144"/>
        <v>-</v>
      </c>
      <c r="BD200" s="23" t="str">
        <f t="shared" si="145"/>
        <v>-</v>
      </c>
      <c r="BE200" s="23" t="str">
        <f t="shared" si="146"/>
        <v>-</v>
      </c>
      <c r="BF200" s="23" t="str">
        <f t="shared" si="147"/>
        <v>-</v>
      </c>
      <c r="BG200" s="23" t="str">
        <f t="shared" si="148"/>
        <v>-</v>
      </c>
    </row>
    <row r="201" spans="1:59" x14ac:dyDescent="0.25">
      <c r="A201" s="23"/>
      <c r="B201" s="29"/>
      <c r="C201" s="23"/>
      <c r="D201" s="23"/>
      <c r="E201" s="23"/>
      <c r="F201" s="23"/>
      <c r="G201" s="24"/>
      <c r="H201" s="24"/>
      <c r="I201" s="24"/>
      <c r="J201" s="24"/>
      <c r="K201" s="23"/>
      <c r="L201" s="24"/>
      <c r="M201" s="24"/>
      <c r="N201" s="23"/>
      <c r="O201" s="24"/>
      <c r="P201" s="24"/>
      <c r="Q201" s="25" t="b">
        <f t="shared" si="122"/>
        <v>1</v>
      </c>
      <c r="R201" s="25" t="b">
        <f t="shared" si="123"/>
        <v>1</v>
      </c>
      <c r="S201" s="25" t="b">
        <f t="shared" si="124"/>
        <v>1</v>
      </c>
      <c r="T201" s="25" t="b">
        <f t="shared" si="125"/>
        <v>1</v>
      </c>
      <c r="U201" s="25" t="b">
        <f t="shared" si="126"/>
        <v>1</v>
      </c>
      <c r="V201" s="25" t="b">
        <f t="shared" si="127"/>
        <v>1</v>
      </c>
      <c r="W201" s="25" t="b">
        <f t="shared" si="128"/>
        <v>1</v>
      </c>
      <c r="X201" s="25" t="b">
        <f t="shared" si="129"/>
        <v>1</v>
      </c>
      <c r="Y201" s="25" t="b">
        <f t="shared" si="130"/>
        <v>1</v>
      </c>
      <c r="Z201" s="25" t="b">
        <f t="shared" si="131"/>
        <v>1</v>
      </c>
      <c r="AA201" s="25" t="b">
        <f t="shared" si="132"/>
        <v>1</v>
      </c>
      <c r="AB201" s="25" t="b">
        <f t="shared" si="133"/>
        <v>1</v>
      </c>
      <c r="AC201" s="25" t="b">
        <f t="shared" si="134"/>
        <v>1</v>
      </c>
      <c r="AD201" s="25" t="b">
        <f t="shared" si="135"/>
        <v>1</v>
      </c>
      <c r="AE201" s="25" t="b">
        <f t="shared" si="136"/>
        <v>1</v>
      </c>
      <c r="AG201" s="26" t="str">
        <f t="shared" si="149"/>
        <v>N/A</v>
      </c>
      <c r="AH201" s="27" t="str">
        <f t="shared" si="150"/>
        <v>N/A</v>
      </c>
      <c r="AI201" s="26" t="str">
        <f t="shared" si="151"/>
        <v>N/A</v>
      </c>
      <c r="AJ201" s="26" t="str">
        <f t="shared" si="152"/>
        <v>N/A</v>
      </c>
      <c r="AK201" s="27" t="str">
        <f t="shared" si="153"/>
        <v>N/A</v>
      </c>
      <c r="AL201" s="26" t="str">
        <f t="shared" si="154"/>
        <v>N/A</v>
      </c>
      <c r="AN201" s="25" t="str">
        <f t="shared" si="155"/>
        <v>-</v>
      </c>
      <c r="AO201" s="25" t="str">
        <f t="shared" si="156"/>
        <v>System matches.</v>
      </c>
      <c r="AP201" s="25" t="str">
        <f t="shared" si="157"/>
        <v>-</v>
      </c>
      <c r="AQ201" s="25" t="b">
        <f t="shared" si="158"/>
        <v>0</v>
      </c>
      <c r="AR201" s="25" t="b">
        <f t="shared" ca="1" si="159"/>
        <v>0</v>
      </c>
      <c r="AS201" s="25" t="b">
        <f t="shared" si="160"/>
        <v>0</v>
      </c>
      <c r="AT201" s="25" t="b">
        <f t="shared" ca="1" si="161"/>
        <v>0</v>
      </c>
      <c r="AV201" s="23" t="str">
        <f t="shared" si="137"/>
        <v>-</v>
      </c>
      <c r="AW201" s="23" t="str">
        <f t="shared" si="138"/>
        <v>-</v>
      </c>
      <c r="AX201" s="23" t="str">
        <f t="shared" si="139"/>
        <v>-</v>
      </c>
      <c r="AY201" s="23" t="str">
        <f t="shared" si="140"/>
        <v>-</v>
      </c>
      <c r="AZ201" s="23" t="str">
        <f t="shared" si="141"/>
        <v>-</v>
      </c>
      <c r="BA201" s="23" t="str">
        <f t="shared" si="142"/>
        <v>-</v>
      </c>
      <c r="BB201" s="23" t="str">
        <f t="shared" si="143"/>
        <v>-</v>
      </c>
      <c r="BC201" s="23" t="str">
        <f t="shared" si="144"/>
        <v>-</v>
      </c>
      <c r="BD201" s="23" t="str">
        <f t="shared" si="145"/>
        <v>-</v>
      </c>
      <c r="BE201" s="23" t="str">
        <f t="shared" si="146"/>
        <v>-</v>
      </c>
      <c r="BF201" s="23" t="str">
        <f t="shared" si="147"/>
        <v>-</v>
      </c>
      <c r="BG201" s="23" t="str">
        <f t="shared" si="148"/>
        <v>-</v>
      </c>
    </row>
    <row r="202" spans="1:59" x14ac:dyDescent="0.25">
      <c r="A202" s="23"/>
      <c r="B202" s="29"/>
      <c r="C202" s="23"/>
      <c r="D202" s="23"/>
      <c r="E202" s="23"/>
      <c r="F202" s="23"/>
      <c r="G202" s="24"/>
      <c r="H202" s="24"/>
      <c r="I202" s="24"/>
      <c r="J202" s="24"/>
      <c r="K202" s="23"/>
      <c r="L202" s="24"/>
      <c r="M202" s="24"/>
      <c r="N202" s="23"/>
      <c r="O202" s="24"/>
      <c r="P202" s="24"/>
      <c r="Q202" s="25" t="b">
        <f t="shared" si="122"/>
        <v>1</v>
      </c>
      <c r="R202" s="25" t="b">
        <f t="shared" si="123"/>
        <v>1</v>
      </c>
      <c r="S202" s="25" t="b">
        <f t="shared" si="124"/>
        <v>1</v>
      </c>
      <c r="T202" s="25" t="b">
        <f t="shared" si="125"/>
        <v>1</v>
      </c>
      <c r="U202" s="25" t="b">
        <f t="shared" si="126"/>
        <v>1</v>
      </c>
      <c r="V202" s="25" t="b">
        <f t="shared" si="127"/>
        <v>1</v>
      </c>
      <c r="W202" s="25" t="b">
        <f t="shared" si="128"/>
        <v>1</v>
      </c>
      <c r="X202" s="25" t="b">
        <f t="shared" si="129"/>
        <v>1</v>
      </c>
      <c r="Y202" s="25" t="b">
        <f t="shared" si="130"/>
        <v>1</v>
      </c>
      <c r="Z202" s="25" t="b">
        <f t="shared" si="131"/>
        <v>1</v>
      </c>
      <c r="AA202" s="25" t="b">
        <f t="shared" si="132"/>
        <v>1</v>
      </c>
      <c r="AB202" s="25" t="b">
        <f t="shared" si="133"/>
        <v>1</v>
      </c>
      <c r="AC202" s="25" t="b">
        <f t="shared" si="134"/>
        <v>1</v>
      </c>
      <c r="AD202" s="25" t="b">
        <f t="shared" si="135"/>
        <v>1</v>
      </c>
      <c r="AE202" s="25" t="b">
        <f t="shared" si="136"/>
        <v>1</v>
      </c>
      <c r="AG202" s="26" t="str">
        <f t="shared" si="149"/>
        <v>N/A</v>
      </c>
      <c r="AH202" s="27" t="str">
        <f t="shared" si="150"/>
        <v>N/A</v>
      </c>
      <c r="AI202" s="26" t="str">
        <f t="shared" si="151"/>
        <v>N/A</v>
      </c>
      <c r="AJ202" s="26" t="str">
        <f t="shared" si="152"/>
        <v>N/A</v>
      </c>
      <c r="AK202" s="27" t="str">
        <f t="shared" si="153"/>
        <v>N/A</v>
      </c>
      <c r="AL202" s="26" t="str">
        <f t="shared" si="154"/>
        <v>N/A</v>
      </c>
      <c r="AN202" s="25" t="str">
        <f t="shared" si="155"/>
        <v>-</v>
      </c>
      <c r="AO202" s="25" t="str">
        <f t="shared" si="156"/>
        <v>System matches.</v>
      </c>
      <c r="AP202" s="25" t="str">
        <f t="shared" si="157"/>
        <v>-</v>
      </c>
      <c r="AQ202" s="25" t="b">
        <f t="shared" si="158"/>
        <v>0</v>
      </c>
      <c r="AR202" s="25" t="b">
        <f t="shared" ca="1" si="159"/>
        <v>0</v>
      </c>
      <c r="AS202" s="25" t="b">
        <f t="shared" si="160"/>
        <v>0</v>
      </c>
      <c r="AT202" s="25" t="b">
        <f t="shared" ca="1" si="161"/>
        <v>0</v>
      </c>
      <c r="AV202" s="23" t="str">
        <f t="shared" si="137"/>
        <v>-</v>
      </c>
      <c r="AW202" s="23" t="str">
        <f t="shared" si="138"/>
        <v>-</v>
      </c>
      <c r="AX202" s="23" t="str">
        <f t="shared" si="139"/>
        <v>-</v>
      </c>
      <c r="AY202" s="23" t="str">
        <f t="shared" si="140"/>
        <v>-</v>
      </c>
      <c r="AZ202" s="23" t="str">
        <f t="shared" si="141"/>
        <v>-</v>
      </c>
      <c r="BA202" s="23" t="str">
        <f t="shared" si="142"/>
        <v>-</v>
      </c>
      <c r="BB202" s="23" t="str">
        <f t="shared" si="143"/>
        <v>-</v>
      </c>
      <c r="BC202" s="23" t="str">
        <f t="shared" si="144"/>
        <v>-</v>
      </c>
      <c r="BD202" s="23" t="str">
        <f t="shared" si="145"/>
        <v>-</v>
      </c>
      <c r="BE202" s="23" t="str">
        <f t="shared" si="146"/>
        <v>-</v>
      </c>
      <c r="BF202" s="23" t="str">
        <f t="shared" si="147"/>
        <v>-</v>
      </c>
      <c r="BG202" s="23" t="str">
        <f t="shared" si="148"/>
        <v>-</v>
      </c>
    </row>
    <row r="203" spans="1:59" x14ac:dyDescent="0.25">
      <c r="A203" s="23"/>
      <c r="B203" s="29"/>
      <c r="C203" s="23"/>
      <c r="D203" s="23"/>
      <c r="E203" s="23"/>
      <c r="F203" s="23"/>
      <c r="G203" s="24"/>
      <c r="H203" s="24"/>
      <c r="I203" s="24"/>
      <c r="J203" s="24"/>
      <c r="K203" s="23"/>
      <c r="L203" s="24"/>
      <c r="M203" s="24"/>
      <c r="N203" s="23"/>
      <c r="O203" s="24"/>
      <c r="P203" s="24"/>
      <c r="Q203" s="25" t="b">
        <f t="shared" si="122"/>
        <v>1</v>
      </c>
      <c r="R203" s="25" t="b">
        <f t="shared" si="123"/>
        <v>1</v>
      </c>
      <c r="S203" s="25" t="b">
        <f t="shared" si="124"/>
        <v>1</v>
      </c>
      <c r="T203" s="25" t="b">
        <f t="shared" si="125"/>
        <v>1</v>
      </c>
      <c r="U203" s="25" t="b">
        <f t="shared" si="126"/>
        <v>1</v>
      </c>
      <c r="V203" s="25" t="b">
        <f t="shared" si="127"/>
        <v>1</v>
      </c>
      <c r="W203" s="25" t="b">
        <f t="shared" si="128"/>
        <v>1</v>
      </c>
      <c r="X203" s="25" t="b">
        <f t="shared" si="129"/>
        <v>1</v>
      </c>
      <c r="Y203" s="25" t="b">
        <f t="shared" si="130"/>
        <v>1</v>
      </c>
      <c r="Z203" s="25" t="b">
        <f t="shared" si="131"/>
        <v>1</v>
      </c>
      <c r="AA203" s="25" t="b">
        <f t="shared" si="132"/>
        <v>1</v>
      </c>
      <c r="AB203" s="25" t="b">
        <f t="shared" si="133"/>
        <v>1</v>
      </c>
      <c r="AC203" s="25" t="b">
        <f t="shared" si="134"/>
        <v>1</v>
      </c>
      <c r="AD203" s="25" t="b">
        <f t="shared" si="135"/>
        <v>1</v>
      </c>
      <c r="AE203" s="25" t="b">
        <f t="shared" si="136"/>
        <v>1</v>
      </c>
      <c r="AG203" s="26" t="str">
        <f t="shared" si="149"/>
        <v>N/A</v>
      </c>
      <c r="AH203" s="27" t="str">
        <f t="shared" si="150"/>
        <v>N/A</v>
      </c>
      <c r="AI203" s="26" t="str">
        <f t="shared" si="151"/>
        <v>N/A</v>
      </c>
      <c r="AJ203" s="26" t="str">
        <f t="shared" si="152"/>
        <v>N/A</v>
      </c>
      <c r="AK203" s="27" t="str">
        <f t="shared" si="153"/>
        <v>N/A</v>
      </c>
      <c r="AL203" s="26" t="str">
        <f t="shared" si="154"/>
        <v>N/A</v>
      </c>
      <c r="AN203" s="25" t="str">
        <f t="shared" si="155"/>
        <v>-</v>
      </c>
      <c r="AO203" s="25" t="str">
        <f t="shared" si="156"/>
        <v>System matches.</v>
      </c>
      <c r="AP203" s="25" t="str">
        <f t="shared" si="157"/>
        <v>-</v>
      </c>
      <c r="AQ203" s="25" t="b">
        <f t="shared" si="158"/>
        <v>0</v>
      </c>
      <c r="AR203" s="25" t="b">
        <f t="shared" ca="1" si="159"/>
        <v>0</v>
      </c>
      <c r="AS203" s="25" t="b">
        <f t="shared" si="160"/>
        <v>0</v>
      </c>
      <c r="AT203" s="25" t="b">
        <f t="shared" ca="1" si="161"/>
        <v>0</v>
      </c>
      <c r="AV203" s="23" t="str">
        <f t="shared" si="137"/>
        <v>-</v>
      </c>
      <c r="AW203" s="23" t="str">
        <f t="shared" si="138"/>
        <v>-</v>
      </c>
      <c r="AX203" s="23" t="str">
        <f t="shared" si="139"/>
        <v>-</v>
      </c>
      <c r="AY203" s="23" t="str">
        <f t="shared" si="140"/>
        <v>-</v>
      </c>
      <c r="AZ203" s="23" t="str">
        <f t="shared" si="141"/>
        <v>-</v>
      </c>
      <c r="BA203" s="23" t="str">
        <f t="shared" si="142"/>
        <v>-</v>
      </c>
      <c r="BB203" s="23" t="str">
        <f t="shared" si="143"/>
        <v>-</v>
      </c>
      <c r="BC203" s="23" t="str">
        <f t="shared" si="144"/>
        <v>-</v>
      </c>
      <c r="BD203" s="23" t="str">
        <f t="shared" si="145"/>
        <v>-</v>
      </c>
      <c r="BE203" s="23" t="str">
        <f t="shared" si="146"/>
        <v>-</v>
      </c>
      <c r="BF203" s="23" t="str">
        <f t="shared" si="147"/>
        <v>-</v>
      </c>
      <c r="BG203" s="23" t="str">
        <f t="shared" si="148"/>
        <v>-</v>
      </c>
    </row>
    <row r="204" spans="1:59" x14ac:dyDescent="0.25">
      <c r="A204" s="23"/>
      <c r="B204" s="29"/>
      <c r="C204" s="23"/>
      <c r="D204" s="23"/>
      <c r="E204" s="23"/>
      <c r="F204" s="23"/>
      <c r="G204" s="24"/>
      <c r="H204" s="24"/>
      <c r="I204" s="24"/>
      <c r="J204" s="24"/>
      <c r="K204" s="23"/>
      <c r="L204" s="24"/>
      <c r="M204" s="24"/>
      <c r="N204" s="23"/>
      <c r="O204" s="24"/>
      <c r="P204" s="24"/>
      <c r="Q204" s="25" t="b">
        <f t="shared" si="122"/>
        <v>1</v>
      </c>
      <c r="R204" s="25" t="b">
        <f t="shared" si="123"/>
        <v>1</v>
      </c>
      <c r="S204" s="25" t="b">
        <f t="shared" si="124"/>
        <v>1</v>
      </c>
      <c r="T204" s="25" t="b">
        <f t="shared" si="125"/>
        <v>1</v>
      </c>
      <c r="U204" s="25" t="b">
        <f t="shared" si="126"/>
        <v>1</v>
      </c>
      <c r="V204" s="25" t="b">
        <f t="shared" si="127"/>
        <v>1</v>
      </c>
      <c r="W204" s="25" t="b">
        <f t="shared" si="128"/>
        <v>1</v>
      </c>
      <c r="X204" s="25" t="b">
        <f t="shared" si="129"/>
        <v>1</v>
      </c>
      <c r="Y204" s="25" t="b">
        <f t="shared" si="130"/>
        <v>1</v>
      </c>
      <c r="Z204" s="25" t="b">
        <f t="shared" si="131"/>
        <v>1</v>
      </c>
      <c r="AA204" s="25" t="b">
        <f t="shared" si="132"/>
        <v>1</v>
      </c>
      <c r="AB204" s="25" t="b">
        <f t="shared" si="133"/>
        <v>1</v>
      </c>
      <c r="AC204" s="25" t="b">
        <f t="shared" si="134"/>
        <v>1</v>
      </c>
      <c r="AD204" s="25" t="b">
        <f t="shared" si="135"/>
        <v>1</v>
      </c>
      <c r="AE204" s="25" t="b">
        <f t="shared" si="136"/>
        <v>1</v>
      </c>
      <c r="AG204" s="26" t="str">
        <f t="shared" si="149"/>
        <v>N/A</v>
      </c>
      <c r="AH204" s="27" t="str">
        <f t="shared" si="150"/>
        <v>N/A</v>
      </c>
      <c r="AI204" s="26" t="str">
        <f t="shared" si="151"/>
        <v>N/A</v>
      </c>
      <c r="AJ204" s="26" t="str">
        <f t="shared" si="152"/>
        <v>N/A</v>
      </c>
      <c r="AK204" s="27" t="str">
        <f t="shared" si="153"/>
        <v>N/A</v>
      </c>
      <c r="AL204" s="26" t="str">
        <f t="shared" si="154"/>
        <v>N/A</v>
      </c>
      <c r="AN204" s="25" t="str">
        <f t="shared" si="155"/>
        <v>-</v>
      </c>
      <c r="AO204" s="25" t="str">
        <f t="shared" si="156"/>
        <v>System matches.</v>
      </c>
      <c r="AP204" s="25" t="str">
        <f t="shared" si="157"/>
        <v>-</v>
      </c>
      <c r="AQ204" s="25" t="b">
        <f t="shared" si="158"/>
        <v>0</v>
      </c>
      <c r="AR204" s="25" t="b">
        <f t="shared" ca="1" si="159"/>
        <v>0</v>
      </c>
      <c r="AS204" s="25" t="b">
        <f t="shared" si="160"/>
        <v>0</v>
      </c>
      <c r="AT204" s="25" t="b">
        <f t="shared" ca="1" si="161"/>
        <v>0</v>
      </c>
      <c r="AV204" s="23" t="str">
        <f t="shared" si="137"/>
        <v>-</v>
      </c>
      <c r="AW204" s="23" t="str">
        <f t="shared" si="138"/>
        <v>-</v>
      </c>
      <c r="AX204" s="23" t="str">
        <f t="shared" si="139"/>
        <v>-</v>
      </c>
      <c r="AY204" s="23" t="str">
        <f t="shared" si="140"/>
        <v>-</v>
      </c>
      <c r="AZ204" s="23" t="str">
        <f t="shared" si="141"/>
        <v>-</v>
      </c>
      <c r="BA204" s="23" t="str">
        <f t="shared" si="142"/>
        <v>-</v>
      </c>
      <c r="BB204" s="23" t="str">
        <f t="shared" si="143"/>
        <v>-</v>
      </c>
      <c r="BC204" s="23" t="str">
        <f t="shared" si="144"/>
        <v>-</v>
      </c>
      <c r="BD204" s="23" t="str">
        <f t="shared" si="145"/>
        <v>-</v>
      </c>
      <c r="BE204" s="23" t="str">
        <f t="shared" si="146"/>
        <v>-</v>
      </c>
      <c r="BF204" s="23" t="str">
        <f t="shared" si="147"/>
        <v>-</v>
      </c>
      <c r="BG204" s="23" t="str">
        <f t="shared" si="148"/>
        <v>-</v>
      </c>
    </row>
    <row r="205" spans="1:59" x14ac:dyDescent="0.25">
      <c r="A205" s="23"/>
      <c r="B205" s="29"/>
      <c r="C205" s="23"/>
      <c r="D205" s="23"/>
      <c r="E205" s="23"/>
      <c r="F205" s="23"/>
      <c r="G205" s="24"/>
      <c r="H205" s="24"/>
      <c r="I205" s="24"/>
      <c r="J205" s="24"/>
      <c r="K205" s="23"/>
      <c r="L205" s="24"/>
      <c r="M205" s="24"/>
      <c r="N205" s="23"/>
      <c r="O205" s="24"/>
      <c r="P205" s="24"/>
      <c r="Q205" s="25" t="b">
        <f t="shared" si="122"/>
        <v>1</v>
      </c>
      <c r="R205" s="25" t="b">
        <f t="shared" si="123"/>
        <v>1</v>
      </c>
      <c r="S205" s="25" t="b">
        <f t="shared" si="124"/>
        <v>1</v>
      </c>
      <c r="T205" s="25" t="b">
        <f t="shared" si="125"/>
        <v>1</v>
      </c>
      <c r="U205" s="25" t="b">
        <f t="shared" si="126"/>
        <v>1</v>
      </c>
      <c r="V205" s="25" t="b">
        <f t="shared" si="127"/>
        <v>1</v>
      </c>
      <c r="W205" s="25" t="b">
        <f t="shared" si="128"/>
        <v>1</v>
      </c>
      <c r="X205" s="25" t="b">
        <f t="shared" si="129"/>
        <v>1</v>
      </c>
      <c r="Y205" s="25" t="b">
        <f t="shared" si="130"/>
        <v>1</v>
      </c>
      <c r="Z205" s="25" t="b">
        <f t="shared" si="131"/>
        <v>1</v>
      </c>
      <c r="AA205" s="25" t="b">
        <f t="shared" si="132"/>
        <v>1</v>
      </c>
      <c r="AB205" s="25" t="b">
        <f t="shared" si="133"/>
        <v>1</v>
      </c>
      <c r="AC205" s="25" t="b">
        <f t="shared" si="134"/>
        <v>1</v>
      </c>
      <c r="AD205" s="25" t="b">
        <f t="shared" si="135"/>
        <v>1</v>
      </c>
      <c r="AE205" s="25" t="b">
        <f t="shared" si="136"/>
        <v>1</v>
      </c>
      <c r="AG205" s="26" t="str">
        <f t="shared" si="149"/>
        <v>N/A</v>
      </c>
      <c r="AH205" s="27" t="str">
        <f t="shared" si="150"/>
        <v>N/A</v>
      </c>
      <c r="AI205" s="26" t="str">
        <f t="shared" si="151"/>
        <v>N/A</v>
      </c>
      <c r="AJ205" s="26" t="str">
        <f t="shared" si="152"/>
        <v>N/A</v>
      </c>
      <c r="AK205" s="27" t="str">
        <f t="shared" si="153"/>
        <v>N/A</v>
      </c>
      <c r="AL205" s="26" t="str">
        <f t="shared" si="154"/>
        <v>N/A</v>
      </c>
      <c r="AN205" s="25" t="str">
        <f t="shared" si="155"/>
        <v>-</v>
      </c>
      <c r="AO205" s="25" t="str">
        <f t="shared" si="156"/>
        <v>System matches.</v>
      </c>
      <c r="AP205" s="25" t="str">
        <f t="shared" si="157"/>
        <v>-</v>
      </c>
      <c r="AQ205" s="25" t="b">
        <f t="shared" si="158"/>
        <v>0</v>
      </c>
      <c r="AR205" s="25" t="b">
        <f t="shared" ca="1" si="159"/>
        <v>0</v>
      </c>
      <c r="AS205" s="25" t="b">
        <f t="shared" si="160"/>
        <v>0</v>
      </c>
      <c r="AT205" s="25" t="b">
        <f t="shared" ca="1" si="161"/>
        <v>0</v>
      </c>
      <c r="AV205" s="23" t="str">
        <f t="shared" si="137"/>
        <v>-</v>
      </c>
      <c r="AW205" s="23" t="str">
        <f t="shared" si="138"/>
        <v>-</v>
      </c>
      <c r="AX205" s="23" t="str">
        <f t="shared" si="139"/>
        <v>-</v>
      </c>
      <c r="AY205" s="23" t="str">
        <f t="shared" si="140"/>
        <v>-</v>
      </c>
      <c r="AZ205" s="23" t="str">
        <f t="shared" si="141"/>
        <v>-</v>
      </c>
      <c r="BA205" s="23" t="str">
        <f t="shared" si="142"/>
        <v>-</v>
      </c>
      <c r="BB205" s="23" t="str">
        <f t="shared" si="143"/>
        <v>-</v>
      </c>
      <c r="BC205" s="23" t="str">
        <f t="shared" si="144"/>
        <v>-</v>
      </c>
      <c r="BD205" s="23" t="str">
        <f t="shared" si="145"/>
        <v>-</v>
      </c>
      <c r="BE205" s="23" t="str">
        <f t="shared" si="146"/>
        <v>-</v>
      </c>
      <c r="BF205" s="23" t="str">
        <f t="shared" si="147"/>
        <v>-</v>
      </c>
      <c r="BG205" s="23" t="str">
        <f t="shared" si="148"/>
        <v>-</v>
      </c>
    </row>
    <row r="206" spans="1:59" x14ac:dyDescent="0.25">
      <c r="A206" s="23"/>
      <c r="B206" s="29"/>
      <c r="C206" s="23"/>
      <c r="D206" s="23"/>
      <c r="E206" s="23"/>
      <c r="F206" s="23"/>
      <c r="G206" s="24"/>
      <c r="H206" s="24"/>
      <c r="I206" s="24"/>
      <c r="J206" s="24"/>
      <c r="K206" s="23"/>
      <c r="L206" s="24"/>
      <c r="M206" s="24"/>
      <c r="N206" s="23"/>
      <c r="O206" s="24"/>
      <c r="P206" s="24"/>
      <c r="Q206" s="25" t="b">
        <f t="shared" si="122"/>
        <v>1</v>
      </c>
      <c r="R206" s="25" t="b">
        <f t="shared" si="123"/>
        <v>1</v>
      </c>
      <c r="S206" s="25" t="b">
        <f t="shared" si="124"/>
        <v>1</v>
      </c>
      <c r="T206" s="25" t="b">
        <f t="shared" si="125"/>
        <v>1</v>
      </c>
      <c r="U206" s="25" t="b">
        <f t="shared" si="126"/>
        <v>1</v>
      </c>
      <c r="V206" s="25" t="b">
        <f t="shared" si="127"/>
        <v>1</v>
      </c>
      <c r="W206" s="25" t="b">
        <f t="shared" si="128"/>
        <v>1</v>
      </c>
      <c r="X206" s="25" t="b">
        <f t="shared" si="129"/>
        <v>1</v>
      </c>
      <c r="Y206" s="25" t="b">
        <f t="shared" si="130"/>
        <v>1</v>
      </c>
      <c r="Z206" s="25" t="b">
        <f t="shared" si="131"/>
        <v>1</v>
      </c>
      <c r="AA206" s="25" t="b">
        <f t="shared" si="132"/>
        <v>1</v>
      </c>
      <c r="AB206" s="25" t="b">
        <f t="shared" si="133"/>
        <v>1</v>
      </c>
      <c r="AC206" s="25" t="b">
        <f t="shared" si="134"/>
        <v>1</v>
      </c>
      <c r="AD206" s="25" t="b">
        <f t="shared" si="135"/>
        <v>1</v>
      </c>
      <c r="AE206" s="25" t="b">
        <f t="shared" si="136"/>
        <v>1</v>
      </c>
      <c r="AG206" s="26" t="str">
        <f t="shared" si="149"/>
        <v>N/A</v>
      </c>
      <c r="AH206" s="27" t="str">
        <f t="shared" si="150"/>
        <v>N/A</v>
      </c>
      <c r="AI206" s="26" t="str">
        <f t="shared" si="151"/>
        <v>N/A</v>
      </c>
      <c r="AJ206" s="26" t="str">
        <f t="shared" si="152"/>
        <v>N/A</v>
      </c>
      <c r="AK206" s="27" t="str">
        <f t="shared" si="153"/>
        <v>N/A</v>
      </c>
      <c r="AL206" s="26" t="str">
        <f t="shared" si="154"/>
        <v>N/A</v>
      </c>
      <c r="AN206" s="25" t="str">
        <f t="shared" si="155"/>
        <v>-</v>
      </c>
      <c r="AO206" s="25" t="str">
        <f t="shared" si="156"/>
        <v>System matches.</v>
      </c>
      <c r="AP206" s="25" t="str">
        <f t="shared" si="157"/>
        <v>-</v>
      </c>
      <c r="AQ206" s="25" t="b">
        <f t="shared" si="158"/>
        <v>0</v>
      </c>
      <c r="AR206" s="25" t="b">
        <f t="shared" ca="1" si="159"/>
        <v>0</v>
      </c>
      <c r="AS206" s="25" t="b">
        <f t="shared" si="160"/>
        <v>0</v>
      </c>
      <c r="AT206" s="25" t="b">
        <f t="shared" ca="1" si="161"/>
        <v>0</v>
      </c>
      <c r="AV206" s="23" t="str">
        <f t="shared" si="137"/>
        <v>-</v>
      </c>
      <c r="AW206" s="23" t="str">
        <f t="shared" si="138"/>
        <v>-</v>
      </c>
      <c r="AX206" s="23" t="str">
        <f t="shared" si="139"/>
        <v>-</v>
      </c>
      <c r="AY206" s="23" t="str">
        <f t="shared" si="140"/>
        <v>-</v>
      </c>
      <c r="AZ206" s="23" t="str">
        <f t="shared" si="141"/>
        <v>-</v>
      </c>
      <c r="BA206" s="23" t="str">
        <f t="shared" si="142"/>
        <v>-</v>
      </c>
      <c r="BB206" s="23" t="str">
        <f t="shared" si="143"/>
        <v>-</v>
      </c>
      <c r="BC206" s="23" t="str">
        <f t="shared" si="144"/>
        <v>-</v>
      </c>
      <c r="BD206" s="23" t="str">
        <f t="shared" si="145"/>
        <v>-</v>
      </c>
      <c r="BE206" s="23" t="str">
        <f t="shared" si="146"/>
        <v>-</v>
      </c>
      <c r="BF206" s="23" t="str">
        <f t="shared" si="147"/>
        <v>-</v>
      </c>
      <c r="BG206" s="23" t="str">
        <f t="shared" si="148"/>
        <v>-</v>
      </c>
    </row>
    <row r="207" spans="1:59" x14ac:dyDescent="0.25">
      <c r="A207" s="23"/>
      <c r="B207" s="29"/>
      <c r="C207" s="23"/>
      <c r="D207" s="23"/>
      <c r="E207" s="23"/>
      <c r="F207" s="23"/>
      <c r="G207" s="24"/>
      <c r="H207" s="24"/>
      <c r="I207" s="24"/>
      <c r="J207" s="24"/>
      <c r="K207" s="23"/>
      <c r="L207" s="24"/>
      <c r="M207" s="24"/>
      <c r="N207" s="23"/>
      <c r="O207" s="24"/>
      <c r="P207" s="24"/>
      <c r="Q207" s="25" t="b">
        <f t="shared" si="122"/>
        <v>1</v>
      </c>
      <c r="R207" s="25" t="b">
        <f t="shared" si="123"/>
        <v>1</v>
      </c>
      <c r="S207" s="25" t="b">
        <f t="shared" si="124"/>
        <v>1</v>
      </c>
      <c r="T207" s="25" t="b">
        <f t="shared" si="125"/>
        <v>1</v>
      </c>
      <c r="U207" s="25" t="b">
        <f t="shared" si="126"/>
        <v>1</v>
      </c>
      <c r="V207" s="25" t="b">
        <f t="shared" si="127"/>
        <v>1</v>
      </c>
      <c r="W207" s="25" t="b">
        <f t="shared" si="128"/>
        <v>1</v>
      </c>
      <c r="X207" s="25" t="b">
        <f t="shared" si="129"/>
        <v>1</v>
      </c>
      <c r="Y207" s="25" t="b">
        <f t="shared" si="130"/>
        <v>1</v>
      </c>
      <c r="Z207" s="25" t="b">
        <f t="shared" si="131"/>
        <v>1</v>
      </c>
      <c r="AA207" s="25" t="b">
        <f t="shared" si="132"/>
        <v>1</v>
      </c>
      <c r="AB207" s="25" t="b">
        <f t="shared" si="133"/>
        <v>1</v>
      </c>
      <c r="AC207" s="25" t="b">
        <f t="shared" si="134"/>
        <v>1</v>
      </c>
      <c r="AD207" s="25" t="b">
        <f t="shared" si="135"/>
        <v>1</v>
      </c>
      <c r="AE207" s="25" t="b">
        <f t="shared" si="136"/>
        <v>1</v>
      </c>
      <c r="AG207" s="26" t="str">
        <f t="shared" si="149"/>
        <v>N/A</v>
      </c>
      <c r="AH207" s="27" t="str">
        <f t="shared" si="150"/>
        <v>N/A</v>
      </c>
      <c r="AI207" s="26" t="str">
        <f t="shared" si="151"/>
        <v>N/A</v>
      </c>
      <c r="AJ207" s="26" t="str">
        <f t="shared" si="152"/>
        <v>N/A</v>
      </c>
      <c r="AK207" s="27" t="str">
        <f t="shared" si="153"/>
        <v>N/A</v>
      </c>
      <c r="AL207" s="26" t="str">
        <f t="shared" si="154"/>
        <v>N/A</v>
      </c>
      <c r="AN207" s="25" t="str">
        <f t="shared" si="155"/>
        <v>-</v>
      </c>
      <c r="AO207" s="25" t="str">
        <f t="shared" si="156"/>
        <v>System matches.</v>
      </c>
      <c r="AP207" s="25" t="str">
        <f t="shared" si="157"/>
        <v>-</v>
      </c>
      <c r="AQ207" s="25" t="b">
        <f t="shared" si="158"/>
        <v>0</v>
      </c>
      <c r="AR207" s="25" t="b">
        <f t="shared" ca="1" si="159"/>
        <v>0</v>
      </c>
      <c r="AS207" s="25" t="b">
        <f t="shared" si="160"/>
        <v>0</v>
      </c>
      <c r="AT207" s="25" t="b">
        <f t="shared" ca="1" si="161"/>
        <v>0</v>
      </c>
      <c r="AV207" s="23" t="str">
        <f t="shared" si="137"/>
        <v>-</v>
      </c>
      <c r="AW207" s="23" t="str">
        <f t="shared" si="138"/>
        <v>-</v>
      </c>
      <c r="AX207" s="23" t="str">
        <f t="shared" si="139"/>
        <v>-</v>
      </c>
      <c r="AY207" s="23" t="str">
        <f t="shared" si="140"/>
        <v>-</v>
      </c>
      <c r="AZ207" s="23" t="str">
        <f t="shared" si="141"/>
        <v>-</v>
      </c>
      <c r="BA207" s="23" t="str">
        <f t="shared" si="142"/>
        <v>-</v>
      </c>
      <c r="BB207" s="23" t="str">
        <f t="shared" si="143"/>
        <v>-</v>
      </c>
      <c r="BC207" s="23" t="str">
        <f t="shared" si="144"/>
        <v>-</v>
      </c>
      <c r="BD207" s="23" t="str">
        <f t="shared" si="145"/>
        <v>-</v>
      </c>
      <c r="BE207" s="23" t="str">
        <f t="shared" si="146"/>
        <v>-</v>
      </c>
      <c r="BF207" s="23" t="str">
        <f t="shared" si="147"/>
        <v>-</v>
      </c>
      <c r="BG207" s="23" t="str">
        <f t="shared" si="148"/>
        <v>-</v>
      </c>
    </row>
    <row r="208" spans="1:59" x14ac:dyDescent="0.25">
      <c r="A208" s="23"/>
      <c r="B208" s="29"/>
      <c r="C208" s="23"/>
      <c r="D208" s="23"/>
      <c r="E208" s="23"/>
      <c r="F208" s="23"/>
      <c r="G208" s="24"/>
      <c r="H208" s="24"/>
      <c r="I208" s="24"/>
      <c r="J208" s="24"/>
      <c r="K208" s="23"/>
      <c r="L208" s="24"/>
      <c r="M208" s="24"/>
      <c r="N208" s="23"/>
      <c r="O208" s="24"/>
      <c r="P208" s="24"/>
      <c r="Q208" s="25" t="b">
        <f t="shared" si="122"/>
        <v>1</v>
      </c>
      <c r="R208" s="25" t="b">
        <f t="shared" si="123"/>
        <v>1</v>
      </c>
      <c r="S208" s="25" t="b">
        <f t="shared" si="124"/>
        <v>1</v>
      </c>
      <c r="T208" s="25" t="b">
        <f t="shared" si="125"/>
        <v>1</v>
      </c>
      <c r="U208" s="25" t="b">
        <f t="shared" si="126"/>
        <v>1</v>
      </c>
      <c r="V208" s="25" t="b">
        <f t="shared" si="127"/>
        <v>1</v>
      </c>
      <c r="W208" s="25" t="b">
        <f t="shared" si="128"/>
        <v>1</v>
      </c>
      <c r="X208" s="25" t="b">
        <f t="shared" si="129"/>
        <v>1</v>
      </c>
      <c r="Y208" s="25" t="b">
        <f t="shared" si="130"/>
        <v>1</v>
      </c>
      <c r="Z208" s="25" t="b">
        <f t="shared" si="131"/>
        <v>1</v>
      </c>
      <c r="AA208" s="25" t="b">
        <f t="shared" si="132"/>
        <v>1</v>
      </c>
      <c r="AB208" s="25" t="b">
        <f t="shared" si="133"/>
        <v>1</v>
      </c>
      <c r="AC208" s="25" t="b">
        <f t="shared" si="134"/>
        <v>1</v>
      </c>
      <c r="AD208" s="25" t="b">
        <f t="shared" si="135"/>
        <v>1</v>
      </c>
      <c r="AE208" s="25" t="b">
        <f t="shared" si="136"/>
        <v>1</v>
      </c>
      <c r="AG208" s="26" t="str">
        <f t="shared" si="149"/>
        <v>N/A</v>
      </c>
      <c r="AH208" s="27" t="str">
        <f t="shared" si="150"/>
        <v>N/A</v>
      </c>
      <c r="AI208" s="26" t="str">
        <f t="shared" si="151"/>
        <v>N/A</v>
      </c>
      <c r="AJ208" s="26" t="str">
        <f t="shared" si="152"/>
        <v>N/A</v>
      </c>
      <c r="AK208" s="27" t="str">
        <f t="shared" si="153"/>
        <v>N/A</v>
      </c>
      <c r="AL208" s="26" t="str">
        <f t="shared" si="154"/>
        <v>N/A</v>
      </c>
      <c r="AN208" s="25" t="str">
        <f t="shared" si="155"/>
        <v>-</v>
      </c>
      <c r="AO208" s="25" t="str">
        <f t="shared" si="156"/>
        <v>System matches.</v>
      </c>
      <c r="AP208" s="25" t="str">
        <f t="shared" si="157"/>
        <v>-</v>
      </c>
      <c r="AQ208" s="25" t="b">
        <f t="shared" si="158"/>
        <v>0</v>
      </c>
      <c r="AR208" s="25" t="b">
        <f t="shared" ca="1" si="159"/>
        <v>0</v>
      </c>
      <c r="AS208" s="25" t="b">
        <f t="shared" si="160"/>
        <v>0</v>
      </c>
      <c r="AT208" s="25" t="b">
        <f t="shared" ca="1" si="161"/>
        <v>0</v>
      </c>
      <c r="AV208" s="23" t="str">
        <f t="shared" si="137"/>
        <v>-</v>
      </c>
      <c r="AW208" s="23" t="str">
        <f t="shared" si="138"/>
        <v>-</v>
      </c>
      <c r="AX208" s="23" t="str">
        <f t="shared" si="139"/>
        <v>-</v>
      </c>
      <c r="AY208" s="23" t="str">
        <f t="shared" si="140"/>
        <v>-</v>
      </c>
      <c r="AZ208" s="23" t="str">
        <f t="shared" si="141"/>
        <v>-</v>
      </c>
      <c r="BA208" s="23" t="str">
        <f t="shared" si="142"/>
        <v>-</v>
      </c>
      <c r="BB208" s="23" t="str">
        <f t="shared" si="143"/>
        <v>-</v>
      </c>
      <c r="BC208" s="23" t="str">
        <f t="shared" si="144"/>
        <v>-</v>
      </c>
      <c r="BD208" s="23" t="str">
        <f t="shared" si="145"/>
        <v>-</v>
      </c>
      <c r="BE208" s="23" t="str">
        <f t="shared" si="146"/>
        <v>-</v>
      </c>
      <c r="BF208" s="23" t="str">
        <f t="shared" si="147"/>
        <v>-</v>
      </c>
      <c r="BG208" s="23" t="str">
        <f t="shared" si="148"/>
        <v>-</v>
      </c>
    </row>
    <row r="209" spans="1:59" x14ac:dyDescent="0.25">
      <c r="A209" s="23"/>
      <c r="B209" s="29"/>
      <c r="C209" s="23"/>
      <c r="D209" s="23"/>
      <c r="E209" s="23"/>
      <c r="F209" s="23"/>
      <c r="G209" s="24"/>
      <c r="H209" s="24"/>
      <c r="I209" s="24"/>
      <c r="J209" s="24"/>
      <c r="K209" s="23"/>
      <c r="L209" s="24"/>
      <c r="M209" s="24"/>
      <c r="N209" s="23"/>
      <c r="O209" s="24"/>
      <c r="P209" s="24"/>
      <c r="Q209" s="25" t="b">
        <f t="shared" si="122"/>
        <v>1</v>
      </c>
      <c r="R209" s="25" t="b">
        <f t="shared" si="123"/>
        <v>1</v>
      </c>
      <c r="S209" s="25" t="b">
        <f t="shared" si="124"/>
        <v>1</v>
      </c>
      <c r="T209" s="25" t="b">
        <f t="shared" si="125"/>
        <v>1</v>
      </c>
      <c r="U209" s="25" t="b">
        <f t="shared" si="126"/>
        <v>1</v>
      </c>
      <c r="V209" s="25" t="b">
        <f t="shared" si="127"/>
        <v>1</v>
      </c>
      <c r="W209" s="25" t="b">
        <f t="shared" si="128"/>
        <v>1</v>
      </c>
      <c r="X209" s="25" t="b">
        <f t="shared" si="129"/>
        <v>1</v>
      </c>
      <c r="Y209" s="25" t="b">
        <f t="shared" si="130"/>
        <v>1</v>
      </c>
      <c r="Z209" s="25" t="b">
        <f t="shared" si="131"/>
        <v>1</v>
      </c>
      <c r="AA209" s="25" t="b">
        <f t="shared" si="132"/>
        <v>1</v>
      </c>
      <c r="AB209" s="25" t="b">
        <f t="shared" si="133"/>
        <v>1</v>
      </c>
      <c r="AC209" s="25" t="b">
        <f t="shared" si="134"/>
        <v>1</v>
      </c>
      <c r="AD209" s="25" t="b">
        <f t="shared" si="135"/>
        <v>1</v>
      </c>
      <c r="AE209" s="25" t="b">
        <f t="shared" si="136"/>
        <v>1</v>
      </c>
      <c r="AG209" s="26" t="str">
        <f t="shared" si="149"/>
        <v>N/A</v>
      </c>
      <c r="AH209" s="27" t="str">
        <f t="shared" si="150"/>
        <v>N/A</v>
      </c>
      <c r="AI209" s="26" t="str">
        <f t="shared" si="151"/>
        <v>N/A</v>
      </c>
      <c r="AJ209" s="26" t="str">
        <f t="shared" si="152"/>
        <v>N/A</v>
      </c>
      <c r="AK209" s="27" t="str">
        <f t="shared" si="153"/>
        <v>N/A</v>
      </c>
      <c r="AL209" s="26" t="str">
        <f t="shared" si="154"/>
        <v>N/A</v>
      </c>
      <c r="AN209" s="25" t="str">
        <f t="shared" si="155"/>
        <v>-</v>
      </c>
      <c r="AO209" s="25" t="str">
        <f t="shared" si="156"/>
        <v>System matches.</v>
      </c>
      <c r="AP209" s="25" t="str">
        <f t="shared" si="157"/>
        <v>-</v>
      </c>
      <c r="AQ209" s="25" t="b">
        <f t="shared" si="158"/>
        <v>0</v>
      </c>
      <c r="AR209" s="25" t="b">
        <f t="shared" ca="1" si="159"/>
        <v>0</v>
      </c>
      <c r="AS209" s="25" t="b">
        <f t="shared" si="160"/>
        <v>0</v>
      </c>
      <c r="AT209" s="25" t="b">
        <f t="shared" ca="1" si="161"/>
        <v>0</v>
      </c>
      <c r="AV209" s="23" t="str">
        <f t="shared" si="137"/>
        <v>-</v>
      </c>
      <c r="AW209" s="23" t="str">
        <f t="shared" si="138"/>
        <v>-</v>
      </c>
      <c r="AX209" s="23" t="str">
        <f t="shared" si="139"/>
        <v>-</v>
      </c>
      <c r="AY209" s="23" t="str">
        <f t="shared" si="140"/>
        <v>-</v>
      </c>
      <c r="AZ209" s="23" t="str">
        <f t="shared" si="141"/>
        <v>-</v>
      </c>
      <c r="BA209" s="23" t="str">
        <f t="shared" si="142"/>
        <v>-</v>
      </c>
      <c r="BB209" s="23" t="str">
        <f t="shared" si="143"/>
        <v>-</v>
      </c>
      <c r="BC209" s="23" t="str">
        <f t="shared" si="144"/>
        <v>-</v>
      </c>
      <c r="BD209" s="23" t="str">
        <f t="shared" si="145"/>
        <v>-</v>
      </c>
      <c r="BE209" s="23" t="str">
        <f t="shared" si="146"/>
        <v>-</v>
      </c>
      <c r="BF209" s="23" t="str">
        <f t="shared" si="147"/>
        <v>-</v>
      </c>
      <c r="BG209" s="23" t="str">
        <f t="shared" si="148"/>
        <v>-</v>
      </c>
    </row>
    <row r="210" spans="1:59" x14ac:dyDescent="0.25">
      <c r="A210" s="23"/>
      <c r="B210" s="29"/>
      <c r="C210" s="23"/>
      <c r="D210" s="23"/>
      <c r="E210" s="23"/>
      <c r="F210" s="23"/>
      <c r="G210" s="24"/>
      <c r="H210" s="24"/>
      <c r="I210" s="24"/>
      <c r="J210" s="24"/>
      <c r="K210" s="23"/>
      <c r="L210" s="24"/>
      <c r="M210" s="24"/>
      <c r="N210" s="23"/>
      <c r="O210" s="24"/>
      <c r="P210" s="24"/>
      <c r="Q210" s="25" t="b">
        <f t="shared" si="122"/>
        <v>1</v>
      </c>
      <c r="R210" s="25" t="b">
        <f t="shared" si="123"/>
        <v>1</v>
      </c>
      <c r="S210" s="25" t="b">
        <f t="shared" si="124"/>
        <v>1</v>
      </c>
      <c r="T210" s="25" t="b">
        <f t="shared" si="125"/>
        <v>1</v>
      </c>
      <c r="U210" s="25" t="b">
        <f t="shared" si="126"/>
        <v>1</v>
      </c>
      <c r="V210" s="25" t="b">
        <f t="shared" si="127"/>
        <v>1</v>
      </c>
      <c r="W210" s="25" t="b">
        <f t="shared" si="128"/>
        <v>1</v>
      </c>
      <c r="X210" s="25" t="b">
        <f t="shared" si="129"/>
        <v>1</v>
      </c>
      <c r="Y210" s="25" t="b">
        <f t="shared" si="130"/>
        <v>1</v>
      </c>
      <c r="Z210" s="25" t="b">
        <f t="shared" si="131"/>
        <v>1</v>
      </c>
      <c r="AA210" s="25" t="b">
        <f t="shared" si="132"/>
        <v>1</v>
      </c>
      <c r="AB210" s="25" t="b">
        <f t="shared" si="133"/>
        <v>1</v>
      </c>
      <c r="AC210" s="25" t="b">
        <f t="shared" si="134"/>
        <v>1</v>
      </c>
      <c r="AD210" s="25" t="b">
        <f t="shared" si="135"/>
        <v>1</v>
      </c>
      <c r="AE210" s="25" t="b">
        <f t="shared" si="136"/>
        <v>1</v>
      </c>
      <c r="AG210" s="26" t="str">
        <f t="shared" si="149"/>
        <v>N/A</v>
      </c>
      <c r="AH210" s="27" t="str">
        <f t="shared" si="150"/>
        <v>N/A</v>
      </c>
      <c r="AI210" s="26" t="str">
        <f t="shared" si="151"/>
        <v>N/A</v>
      </c>
      <c r="AJ210" s="26" t="str">
        <f t="shared" si="152"/>
        <v>N/A</v>
      </c>
      <c r="AK210" s="27" t="str">
        <f t="shared" si="153"/>
        <v>N/A</v>
      </c>
      <c r="AL210" s="26" t="str">
        <f t="shared" si="154"/>
        <v>N/A</v>
      </c>
      <c r="AN210" s="25" t="str">
        <f t="shared" si="155"/>
        <v>-</v>
      </c>
      <c r="AO210" s="25" t="str">
        <f t="shared" si="156"/>
        <v>System matches.</v>
      </c>
      <c r="AP210" s="25" t="str">
        <f t="shared" si="157"/>
        <v>-</v>
      </c>
      <c r="AQ210" s="25" t="b">
        <f t="shared" si="158"/>
        <v>0</v>
      </c>
      <c r="AR210" s="25" t="b">
        <f t="shared" ca="1" si="159"/>
        <v>0</v>
      </c>
      <c r="AS210" s="25" t="b">
        <f t="shared" si="160"/>
        <v>0</v>
      </c>
      <c r="AT210" s="25" t="b">
        <f t="shared" ca="1" si="161"/>
        <v>0</v>
      </c>
      <c r="AV210" s="23" t="str">
        <f t="shared" si="137"/>
        <v>-</v>
      </c>
      <c r="AW210" s="23" t="str">
        <f t="shared" si="138"/>
        <v>-</v>
      </c>
      <c r="AX210" s="23" t="str">
        <f t="shared" si="139"/>
        <v>-</v>
      </c>
      <c r="AY210" s="23" t="str">
        <f t="shared" si="140"/>
        <v>-</v>
      </c>
      <c r="AZ210" s="23" t="str">
        <f t="shared" si="141"/>
        <v>-</v>
      </c>
      <c r="BA210" s="23" t="str">
        <f t="shared" si="142"/>
        <v>-</v>
      </c>
      <c r="BB210" s="23" t="str">
        <f t="shared" si="143"/>
        <v>-</v>
      </c>
      <c r="BC210" s="23" t="str">
        <f t="shared" si="144"/>
        <v>-</v>
      </c>
      <c r="BD210" s="23" t="str">
        <f t="shared" si="145"/>
        <v>-</v>
      </c>
      <c r="BE210" s="23" t="str">
        <f t="shared" si="146"/>
        <v>-</v>
      </c>
      <c r="BF210" s="23" t="str">
        <f t="shared" si="147"/>
        <v>-</v>
      </c>
      <c r="BG210" s="23" t="str">
        <f t="shared" si="148"/>
        <v>-</v>
      </c>
    </row>
    <row r="211" spans="1:59" x14ac:dyDescent="0.25">
      <c r="A211" s="23"/>
      <c r="B211" s="29"/>
      <c r="C211" s="23"/>
      <c r="D211" s="23"/>
      <c r="E211" s="23"/>
      <c r="F211" s="23"/>
      <c r="G211" s="24"/>
      <c r="H211" s="24"/>
      <c r="I211" s="24"/>
      <c r="J211" s="24"/>
      <c r="K211" s="23"/>
      <c r="L211" s="24"/>
      <c r="M211" s="24"/>
      <c r="N211" s="23"/>
      <c r="O211" s="24"/>
      <c r="P211" s="24"/>
      <c r="Q211" s="25" t="b">
        <f t="shared" si="122"/>
        <v>1</v>
      </c>
      <c r="R211" s="25" t="b">
        <f t="shared" si="123"/>
        <v>1</v>
      </c>
      <c r="S211" s="25" t="b">
        <f t="shared" si="124"/>
        <v>1</v>
      </c>
      <c r="T211" s="25" t="b">
        <f t="shared" si="125"/>
        <v>1</v>
      </c>
      <c r="U211" s="25" t="b">
        <f t="shared" si="126"/>
        <v>1</v>
      </c>
      <c r="V211" s="25" t="b">
        <f t="shared" si="127"/>
        <v>1</v>
      </c>
      <c r="W211" s="25" t="b">
        <f t="shared" si="128"/>
        <v>1</v>
      </c>
      <c r="X211" s="25" t="b">
        <f t="shared" si="129"/>
        <v>1</v>
      </c>
      <c r="Y211" s="25" t="b">
        <f t="shared" si="130"/>
        <v>1</v>
      </c>
      <c r="Z211" s="25" t="b">
        <f t="shared" si="131"/>
        <v>1</v>
      </c>
      <c r="AA211" s="25" t="b">
        <f t="shared" si="132"/>
        <v>1</v>
      </c>
      <c r="AB211" s="25" t="b">
        <f t="shared" si="133"/>
        <v>1</v>
      </c>
      <c r="AC211" s="25" t="b">
        <f t="shared" si="134"/>
        <v>1</v>
      </c>
      <c r="AD211" s="25" t="b">
        <f t="shared" si="135"/>
        <v>1</v>
      </c>
      <c r="AE211" s="25" t="b">
        <f t="shared" si="136"/>
        <v>1</v>
      </c>
      <c r="AG211" s="26" t="str">
        <f t="shared" si="149"/>
        <v>N/A</v>
      </c>
      <c r="AH211" s="27" t="str">
        <f t="shared" si="150"/>
        <v>N/A</v>
      </c>
      <c r="AI211" s="26" t="str">
        <f t="shared" si="151"/>
        <v>N/A</v>
      </c>
      <c r="AJ211" s="26" t="str">
        <f t="shared" si="152"/>
        <v>N/A</v>
      </c>
      <c r="AK211" s="27" t="str">
        <f t="shared" si="153"/>
        <v>N/A</v>
      </c>
      <c r="AL211" s="26" t="str">
        <f t="shared" si="154"/>
        <v>N/A</v>
      </c>
      <c r="AN211" s="25" t="str">
        <f t="shared" si="155"/>
        <v>-</v>
      </c>
      <c r="AO211" s="25" t="str">
        <f t="shared" si="156"/>
        <v>System matches.</v>
      </c>
      <c r="AP211" s="25" t="str">
        <f t="shared" si="157"/>
        <v>-</v>
      </c>
      <c r="AQ211" s="25" t="b">
        <f t="shared" si="158"/>
        <v>0</v>
      </c>
      <c r="AR211" s="25" t="b">
        <f t="shared" ca="1" si="159"/>
        <v>0</v>
      </c>
      <c r="AS211" s="25" t="b">
        <f t="shared" si="160"/>
        <v>0</v>
      </c>
      <c r="AT211" s="25" t="b">
        <f t="shared" ca="1" si="161"/>
        <v>0</v>
      </c>
      <c r="AV211" s="23" t="str">
        <f t="shared" si="137"/>
        <v>-</v>
      </c>
      <c r="AW211" s="23" t="str">
        <f t="shared" si="138"/>
        <v>-</v>
      </c>
      <c r="AX211" s="23" t="str">
        <f t="shared" si="139"/>
        <v>-</v>
      </c>
      <c r="AY211" s="23" t="str">
        <f t="shared" si="140"/>
        <v>-</v>
      </c>
      <c r="AZ211" s="23" t="str">
        <f t="shared" si="141"/>
        <v>-</v>
      </c>
      <c r="BA211" s="23" t="str">
        <f t="shared" si="142"/>
        <v>-</v>
      </c>
      <c r="BB211" s="23" t="str">
        <f t="shared" si="143"/>
        <v>-</v>
      </c>
      <c r="BC211" s="23" t="str">
        <f t="shared" si="144"/>
        <v>-</v>
      </c>
      <c r="BD211" s="23" t="str">
        <f t="shared" si="145"/>
        <v>-</v>
      </c>
      <c r="BE211" s="23" t="str">
        <f t="shared" si="146"/>
        <v>-</v>
      </c>
      <c r="BF211" s="23" t="str">
        <f t="shared" si="147"/>
        <v>-</v>
      </c>
      <c r="BG211" s="23" t="str">
        <f t="shared" si="148"/>
        <v>-</v>
      </c>
    </row>
    <row r="212" spans="1:59" x14ac:dyDescent="0.25">
      <c r="A212" s="23"/>
      <c r="B212" s="29"/>
      <c r="C212" s="23"/>
      <c r="D212" s="23"/>
      <c r="E212" s="23"/>
      <c r="F212" s="23"/>
      <c r="G212" s="24"/>
      <c r="H212" s="24"/>
      <c r="I212" s="24"/>
      <c r="J212" s="24"/>
      <c r="K212" s="23"/>
      <c r="L212" s="24"/>
      <c r="M212" s="24"/>
      <c r="N212" s="23"/>
      <c r="O212" s="24"/>
      <c r="P212" s="24"/>
      <c r="Q212" s="25" t="b">
        <f t="shared" si="122"/>
        <v>1</v>
      </c>
      <c r="R212" s="25" t="b">
        <f t="shared" si="123"/>
        <v>1</v>
      </c>
      <c r="S212" s="25" t="b">
        <f t="shared" si="124"/>
        <v>1</v>
      </c>
      <c r="T212" s="25" t="b">
        <f t="shared" si="125"/>
        <v>1</v>
      </c>
      <c r="U212" s="25" t="b">
        <f t="shared" si="126"/>
        <v>1</v>
      </c>
      <c r="V212" s="25" t="b">
        <f t="shared" si="127"/>
        <v>1</v>
      </c>
      <c r="W212" s="25" t="b">
        <f t="shared" si="128"/>
        <v>1</v>
      </c>
      <c r="X212" s="25" t="b">
        <f t="shared" si="129"/>
        <v>1</v>
      </c>
      <c r="Y212" s="25" t="b">
        <f t="shared" si="130"/>
        <v>1</v>
      </c>
      <c r="Z212" s="25" t="b">
        <f t="shared" si="131"/>
        <v>1</v>
      </c>
      <c r="AA212" s="25" t="b">
        <f t="shared" si="132"/>
        <v>1</v>
      </c>
      <c r="AB212" s="25" t="b">
        <f t="shared" si="133"/>
        <v>1</v>
      </c>
      <c r="AC212" s="25" t="b">
        <f t="shared" si="134"/>
        <v>1</v>
      </c>
      <c r="AD212" s="25" t="b">
        <f t="shared" si="135"/>
        <v>1</v>
      </c>
      <c r="AE212" s="25" t="b">
        <f t="shared" si="136"/>
        <v>1</v>
      </c>
      <c r="AG212" s="26" t="str">
        <f t="shared" si="149"/>
        <v>N/A</v>
      </c>
      <c r="AH212" s="27" t="str">
        <f t="shared" si="150"/>
        <v>N/A</v>
      </c>
      <c r="AI212" s="26" t="str">
        <f t="shared" si="151"/>
        <v>N/A</v>
      </c>
      <c r="AJ212" s="26" t="str">
        <f t="shared" si="152"/>
        <v>N/A</v>
      </c>
      <c r="AK212" s="27" t="str">
        <f t="shared" si="153"/>
        <v>N/A</v>
      </c>
      <c r="AL212" s="26" t="str">
        <f t="shared" si="154"/>
        <v>N/A</v>
      </c>
      <c r="AN212" s="25" t="str">
        <f t="shared" si="155"/>
        <v>-</v>
      </c>
      <c r="AO212" s="25" t="str">
        <f t="shared" si="156"/>
        <v>System matches.</v>
      </c>
      <c r="AP212" s="25" t="str">
        <f t="shared" si="157"/>
        <v>-</v>
      </c>
      <c r="AQ212" s="25" t="b">
        <f t="shared" si="158"/>
        <v>0</v>
      </c>
      <c r="AR212" s="25" t="b">
        <f t="shared" ca="1" si="159"/>
        <v>0</v>
      </c>
      <c r="AS212" s="25" t="b">
        <f t="shared" si="160"/>
        <v>0</v>
      </c>
      <c r="AT212" s="25" t="b">
        <f t="shared" ca="1" si="161"/>
        <v>0</v>
      </c>
      <c r="AV212" s="23" t="str">
        <f t="shared" si="137"/>
        <v>-</v>
      </c>
      <c r="AW212" s="23" t="str">
        <f t="shared" si="138"/>
        <v>-</v>
      </c>
      <c r="AX212" s="23" t="str">
        <f t="shared" si="139"/>
        <v>-</v>
      </c>
      <c r="AY212" s="23" t="str">
        <f t="shared" si="140"/>
        <v>-</v>
      </c>
      <c r="AZ212" s="23" t="str">
        <f t="shared" si="141"/>
        <v>-</v>
      </c>
      <c r="BA212" s="23" t="str">
        <f t="shared" si="142"/>
        <v>-</v>
      </c>
      <c r="BB212" s="23" t="str">
        <f t="shared" si="143"/>
        <v>-</v>
      </c>
      <c r="BC212" s="23" t="str">
        <f t="shared" si="144"/>
        <v>-</v>
      </c>
      <c r="BD212" s="23" t="str">
        <f t="shared" si="145"/>
        <v>-</v>
      </c>
      <c r="BE212" s="23" t="str">
        <f t="shared" si="146"/>
        <v>-</v>
      </c>
      <c r="BF212" s="23" t="str">
        <f t="shared" si="147"/>
        <v>-</v>
      </c>
      <c r="BG212" s="23" t="str">
        <f t="shared" si="148"/>
        <v>-</v>
      </c>
    </row>
    <row r="213" spans="1:59" x14ac:dyDescent="0.25">
      <c r="A213" s="23"/>
      <c r="B213" s="29"/>
      <c r="C213" s="23"/>
      <c r="D213" s="23"/>
      <c r="E213" s="23"/>
      <c r="F213" s="23"/>
      <c r="G213" s="24"/>
      <c r="H213" s="24"/>
      <c r="I213" s="24"/>
      <c r="J213" s="24"/>
      <c r="K213" s="23"/>
      <c r="L213" s="24"/>
      <c r="M213" s="24"/>
      <c r="N213" s="23"/>
      <c r="O213" s="24"/>
      <c r="P213" s="24"/>
      <c r="Q213" s="25" t="b">
        <f t="shared" si="122"/>
        <v>1</v>
      </c>
      <c r="R213" s="25" t="b">
        <f t="shared" si="123"/>
        <v>1</v>
      </c>
      <c r="S213" s="25" t="b">
        <f t="shared" si="124"/>
        <v>1</v>
      </c>
      <c r="T213" s="25" t="b">
        <f t="shared" si="125"/>
        <v>1</v>
      </c>
      <c r="U213" s="25" t="b">
        <f t="shared" si="126"/>
        <v>1</v>
      </c>
      <c r="V213" s="25" t="b">
        <f t="shared" si="127"/>
        <v>1</v>
      </c>
      <c r="W213" s="25" t="b">
        <f t="shared" si="128"/>
        <v>1</v>
      </c>
      <c r="X213" s="25" t="b">
        <f t="shared" si="129"/>
        <v>1</v>
      </c>
      <c r="Y213" s="25" t="b">
        <f t="shared" si="130"/>
        <v>1</v>
      </c>
      <c r="Z213" s="25" t="b">
        <f t="shared" si="131"/>
        <v>1</v>
      </c>
      <c r="AA213" s="25" t="b">
        <f t="shared" si="132"/>
        <v>1</v>
      </c>
      <c r="AB213" s="25" t="b">
        <f t="shared" si="133"/>
        <v>1</v>
      </c>
      <c r="AC213" s="25" t="b">
        <f t="shared" si="134"/>
        <v>1</v>
      </c>
      <c r="AD213" s="25" t="b">
        <f t="shared" si="135"/>
        <v>1</v>
      </c>
      <c r="AE213" s="25" t="b">
        <f t="shared" si="136"/>
        <v>1</v>
      </c>
      <c r="AG213" s="26" t="str">
        <f t="shared" si="149"/>
        <v>N/A</v>
      </c>
      <c r="AH213" s="27" t="str">
        <f t="shared" si="150"/>
        <v>N/A</v>
      </c>
      <c r="AI213" s="26" t="str">
        <f t="shared" si="151"/>
        <v>N/A</v>
      </c>
      <c r="AJ213" s="26" t="str">
        <f t="shared" si="152"/>
        <v>N/A</v>
      </c>
      <c r="AK213" s="27" t="str">
        <f t="shared" si="153"/>
        <v>N/A</v>
      </c>
      <c r="AL213" s="26" t="str">
        <f t="shared" si="154"/>
        <v>N/A</v>
      </c>
      <c r="AN213" s="25" t="str">
        <f t="shared" si="155"/>
        <v>-</v>
      </c>
      <c r="AO213" s="25" t="str">
        <f t="shared" si="156"/>
        <v>System matches.</v>
      </c>
      <c r="AP213" s="25" t="str">
        <f t="shared" si="157"/>
        <v>-</v>
      </c>
      <c r="AQ213" s="25" t="b">
        <f t="shared" si="158"/>
        <v>0</v>
      </c>
      <c r="AR213" s="25" t="b">
        <f t="shared" ca="1" si="159"/>
        <v>0</v>
      </c>
      <c r="AS213" s="25" t="b">
        <f t="shared" si="160"/>
        <v>0</v>
      </c>
      <c r="AT213" s="25" t="b">
        <f t="shared" ca="1" si="161"/>
        <v>0</v>
      </c>
      <c r="AV213" s="23" t="str">
        <f t="shared" si="137"/>
        <v>-</v>
      </c>
      <c r="AW213" s="23" t="str">
        <f t="shared" si="138"/>
        <v>-</v>
      </c>
      <c r="AX213" s="23" t="str">
        <f t="shared" si="139"/>
        <v>-</v>
      </c>
      <c r="AY213" s="23" t="str">
        <f t="shared" si="140"/>
        <v>-</v>
      </c>
      <c r="AZ213" s="23" t="str">
        <f t="shared" si="141"/>
        <v>-</v>
      </c>
      <c r="BA213" s="23" t="str">
        <f t="shared" si="142"/>
        <v>-</v>
      </c>
      <c r="BB213" s="23" t="str">
        <f t="shared" si="143"/>
        <v>-</v>
      </c>
      <c r="BC213" s="23" t="str">
        <f t="shared" si="144"/>
        <v>-</v>
      </c>
      <c r="BD213" s="23" t="str">
        <f t="shared" si="145"/>
        <v>-</v>
      </c>
      <c r="BE213" s="23" t="str">
        <f t="shared" si="146"/>
        <v>-</v>
      </c>
      <c r="BF213" s="23" t="str">
        <f t="shared" si="147"/>
        <v>-</v>
      </c>
      <c r="BG213" s="23" t="str">
        <f t="shared" si="148"/>
        <v>-</v>
      </c>
    </row>
    <row r="214" spans="1:59" x14ac:dyDescent="0.25">
      <c r="A214" s="23"/>
      <c r="B214" s="29"/>
      <c r="C214" s="23"/>
      <c r="D214" s="23"/>
      <c r="E214" s="23"/>
      <c r="F214" s="23"/>
      <c r="G214" s="24"/>
      <c r="H214" s="24"/>
      <c r="I214" s="24"/>
      <c r="J214" s="24"/>
      <c r="K214" s="23"/>
      <c r="L214" s="24"/>
      <c r="M214" s="24"/>
      <c r="N214" s="23"/>
      <c r="O214" s="24"/>
      <c r="P214" s="24"/>
      <c r="Q214" s="25" t="b">
        <f t="shared" si="122"/>
        <v>1</v>
      </c>
      <c r="R214" s="25" t="b">
        <f t="shared" si="123"/>
        <v>1</v>
      </c>
      <c r="S214" s="25" t="b">
        <f t="shared" si="124"/>
        <v>1</v>
      </c>
      <c r="T214" s="25" t="b">
        <f t="shared" si="125"/>
        <v>1</v>
      </c>
      <c r="U214" s="25" t="b">
        <f t="shared" si="126"/>
        <v>1</v>
      </c>
      <c r="V214" s="25" t="b">
        <f t="shared" si="127"/>
        <v>1</v>
      </c>
      <c r="W214" s="25" t="b">
        <f t="shared" si="128"/>
        <v>1</v>
      </c>
      <c r="X214" s="25" t="b">
        <f t="shared" si="129"/>
        <v>1</v>
      </c>
      <c r="Y214" s="25" t="b">
        <f t="shared" si="130"/>
        <v>1</v>
      </c>
      <c r="Z214" s="25" t="b">
        <f t="shared" si="131"/>
        <v>1</v>
      </c>
      <c r="AA214" s="25" t="b">
        <f t="shared" si="132"/>
        <v>1</v>
      </c>
      <c r="AB214" s="25" t="b">
        <f t="shared" si="133"/>
        <v>1</v>
      </c>
      <c r="AC214" s="25" t="b">
        <f t="shared" si="134"/>
        <v>1</v>
      </c>
      <c r="AD214" s="25" t="b">
        <f t="shared" si="135"/>
        <v>1</v>
      </c>
      <c r="AE214" s="25" t="b">
        <f t="shared" si="136"/>
        <v>1</v>
      </c>
      <c r="AG214" s="26" t="str">
        <f t="shared" si="149"/>
        <v>N/A</v>
      </c>
      <c r="AH214" s="27" t="str">
        <f t="shared" si="150"/>
        <v>N/A</v>
      </c>
      <c r="AI214" s="26" t="str">
        <f t="shared" si="151"/>
        <v>N/A</v>
      </c>
      <c r="AJ214" s="26" t="str">
        <f t="shared" si="152"/>
        <v>N/A</v>
      </c>
      <c r="AK214" s="27" t="str">
        <f t="shared" si="153"/>
        <v>N/A</v>
      </c>
      <c r="AL214" s="26" t="str">
        <f t="shared" si="154"/>
        <v>N/A</v>
      </c>
      <c r="AN214" s="25" t="str">
        <f t="shared" si="155"/>
        <v>-</v>
      </c>
      <c r="AO214" s="25" t="str">
        <f t="shared" si="156"/>
        <v>System matches.</v>
      </c>
      <c r="AP214" s="25" t="str">
        <f t="shared" si="157"/>
        <v>-</v>
      </c>
      <c r="AQ214" s="25" t="b">
        <f t="shared" si="158"/>
        <v>0</v>
      </c>
      <c r="AR214" s="25" t="b">
        <f t="shared" ca="1" si="159"/>
        <v>0</v>
      </c>
      <c r="AS214" s="25" t="b">
        <f t="shared" si="160"/>
        <v>0</v>
      </c>
      <c r="AT214" s="25" t="b">
        <f t="shared" ca="1" si="161"/>
        <v>0</v>
      </c>
      <c r="AV214" s="23" t="str">
        <f t="shared" si="137"/>
        <v>-</v>
      </c>
      <c r="AW214" s="23" t="str">
        <f t="shared" si="138"/>
        <v>-</v>
      </c>
      <c r="AX214" s="23" t="str">
        <f t="shared" si="139"/>
        <v>-</v>
      </c>
      <c r="AY214" s="23" t="str">
        <f t="shared" si="140"/>
        <v>-</v>
      </c>
      <c r="AZ214" s="23" t="str">
        <f t="shared" si="141"/>
        <v>-</v>
      </c>
      <c r="BA214" s="23" t="str">
        <f t="shared" si="142"/>
        <v>-</v>
      </c>
      <c r="BB214" s="23" t="str">
        <f t="shared" si="143"/>
        <v>-</v>
      </c>
      <c r="BC214" s="23" t="str">
        <f t="shared" si="144"/>
        <v>-</v>
      </c>
      <c r="BD214" s="23" t="str">
        <f t="shared" si="145"/>
        <v>-</v>
      </c>
      <c r="BE214" s="23" t="str">
        <f t="shared" si="146"/>
        <v>-</v>
      </c>
      <c r="BF214" s="23" t="str">
        <f t="shared" si="147"/>
        <v>-</v>
      </c>
      <c r="BG214" s="23" t="str">
        <f t="shared" si="148"/>
        <v>-</v>
      </c>
    </row>
    <row r="215" spans="1:59" x14ac:dyDescent="0.25">
      <c r="A215" s="23"/>
      <c r="B215" s="29"/>
      <c r="C215" s="23"/>
      <c r="D215" s="23"/>
      <c r="E215" s="23"/>
      <c r="F215" s="23"/>
      <c r="G215" s="24"/>
      <c r="H215" s="24"/>
      <c r="I215" s="24"/>
      <c r="J215" s="24"/>
      <c r="K215" s="23"/>
      <c r="L215" s="24"/>
      <c r="M215" s="24"/>
      <c r="N215" s="23"/>
      <c r="O215" s="24"/>
      <c r="P215" s="24"/>
      <c r="Q215" s="25" t="b">
        <f t="shared" si="122"/>
        <v>1</v>
      </c>
      <c r="R215" s="25" t="b">
        <f t="shared" si="123"/>
        <v>1</v>
      </c>
      <c r="S215" s="25" t="b">
        <f t="shared" si="124"/>
        <v>1</v>
      </c>
      <c r="T215" s="25" t="b">
        <f t="shared" si="125"/>
        <v>1</v>
      </c>
      <c r="U215" s="25" t="b">
        <f t="shared" si="126"/>
        <v>1</v>
      </c>
      <c r="V215" s="25" t="b">
        <f t="shared" si="127"/>
        <v>1</v>
      </c>
      <c r="W215" s="25" t="b">
        <f t="shared" si="128"/>
        <v>1</v>
      </c>
      <c r="X215" s="25" t="b">
        <f t="shared" si="129"/>
        <v>1</v>
      </c>
      <c r="Y215" s="25" t="b">
        <f t="shared" si="130"/>
        <v>1</v>
      </c>
      <c r="Z215" s="25" t="b">
        <f t="shared" si="131"/>
        <v>1</v>
      </c>
      <c r="AA215" s="25" t="b">
        <f t="shared" si="132"/>
        <v>1</v>
      </c>
      <c r="AB215" s="25" t="b">
        <f t="shared" si="133"/>
        <v>1</v>
      </c>
      <c r="AC215" s="25" t="b">
        <f t="shared" si="134"/>
        <v>1</v>
      </c>
      <c r="AD215" s="25" t="b">
        <f t="shared" si="135"/>
        <v>1</v>
      </c>
      <c r="AE215" s="25" t="b">
        <f t="shared" si="136"/>
        <v>1</v>
      </c>
      <c r="AG215" s="26" t="str">
        <f t="shared" si="149"/>
        <v>N/A</v>
      </c>
      <c r="AH215" s="27" t="str">
        <f t="shared" si="150"/>
        <v>N/A</v>
      </c>
      <c r="AI215" s="26" t="str">
        <f t="shared" si="151"/>
        <v>N/A</v>
      </c>
      <c r="AJ215" s="26" t="str">
        <f t="shared" si="152"/>
        <v>N/A</v>
      </c>
      <c r="AK215" s="27" t="str">
        <f t="shared" si="153"/>
        <v>N/A</v>
      </c>
      <c r="AL215" s="26" t="str">
        <f t="shared" si="154"/>
        <v>N/A</v>
      </c>
      <c r="AN215" s="25" t="str">
        <f t="shared" si="155"/>
        <v>-</v>
      </c>
      <c r="AO215" s="25" t="str">
        <f t="shared" si="156"/>
        <v>System matches.</v>
      </c>
      <c r="AP215" s="25" t="str">
        <f t="shared" si="157"/>
        <v>-</v>
      </c>
      <c r="AQ215" s="25" t="b">
        <f t="shared" si="158"/>
        <v>0</v>
      </c>
      <c r="AR215" s="25" t="b">
        <f t="shared" ca="1" si="159"/>
        <v>0</v>
      </c>
      <c r="AS215" s="25" t="b">
        <f t="shared" si="160"/>
        <v>0</v>
      </c>
      <c r="AT215" s="25" t="b">
        <f t="shared" ca="1" si="161"/>
        <v>0</v>
      </c>
      <c r="AV215" s="23" t="str">
        <f t="shared" si="137"/>
        <v>-</v>
      </c>
      <c r="AW215" s="23" t="str">
        <f t="shared" si="138"/>
        <v>-</v>
      </c>
      <c r="AX215" s="23" t="str">
        <f t="shared" si="139"/>
        <v>-</v>
      </c>
      <c r="AY215" s="23" t="str">
        <f t="shared" si="140"/>
        <v>-</v>
      </c>
      <c r="AZ215" s="23" t="str">
        <f t="shared" si="141"/>
        <v>-</v>
      </c>
      <c r="BA215" s="23" t="str">
        <f t="shared" si="142"/>
        <v>-</v>
      </c>
      <c r="BB215" s="23" t="str">
        <f t="shared" si="143"/>
        <v>-</v>
      </c>
      <c r="BC215" s="23" t="str">
        <f t="shared" si="144"/>
        <v>-</v>
      </c>
      <c r="BD215" s="23" t="str">
        <f t="shared" si="145"/>
        <v>-</v>
      </c>
      <c r="BE215" s="23" t="str">
        <f t="shared" si="146"/>
        <v>-</v>
      </c>
      <c r="BF215" s="23" t="str">
        <f t="shared" si="147"/>
        <v>-</v>
      </c>
      <c r="BG215" s="23" t="str">
        <f t="shared" si="148"/>
        <v>-</v>
      </c>
    </row>
    <row r="216" spans="1:59" x14ac:dyDescent="0.25">
      <c r="A216" s="23"/>
      <c r="B216" s="29"/>
      <c r="C216" s="23"/>
      <c r="D216" s="23"/>
      <c r="E216" s="23"/>
      <c r="F216" s="23"/>
      <c r="G216" s="24"/>
      <c r="H216" s="24"/>
      <c r="I216" s="24"/>
      <c r="J216" s="24"/>
      <c r="K216" s="23"/>
      <c r="L216" s="24"/>
      <c r="M216" s="24"/>
      <c r="N216" s="23"/>
      <c r="O216" s="24"/>
      <c r="P216" s="24"/>
      <c r="Q216" s="25" t="b">
        <f t="shared" si="122"/>
        <v>1</v>
      </c>
      <c r="R216" s="25" t="b">
        <f t="shared" si="123"/>
        <v>1</v>
      </c>
      <c r="S216" s="25" t="b">
        <f t="shared" si="124"/>
        <v>1</v>
      </c>
      <c r="T216" s="25" t="b">
        <f t="shared" si="125"/>
        <v>1</v>
      </c>
      <c r="U216" s="25" t="b">
        <f t="shared" si="126"/>
        <v>1</v>
      </c>
      <c r="V216" s="25" t="b">
        <f t="shared" si="127"/>
        <v>1</v>
      </c>
      <c r="W216" s="25" t="b">
        <f t="shared" si="128"/>
        <v>1</v>
      </c>
      <c r="X216" s="25" t="b">
        <f t="shared" si="129"/>
        <v>1</v>
      </c>
      <c r="Y216" s="25" t="b">
        <f t="shared" si="130"/>
        <v>1</v>
      </c>
      <c r="Z216" s="25" t="b">
        <f t="shared" si="131"/>
        <v>1</v>
      </c>
      <c r="AA216" s="25" t="b">
        <f t="shared" si="132"/>
        <v>1</v>
      </c>
      <c r="AB216" s="25" t="b">
        <f t="shared" si="133"/>
        <v>1</v>
      </c>
      <c r="AC216" s="25" t="b">
        <f t="shared" si="134"/>
        <v>1</v>
      </c>
      <c r="AD216" s="25" t="b">
        <f t="shared" si="135"/>
        <v>1</v>
      </c>
      <c r="AE216" s="25" t="b">
        <f t="shared" si="136"/>
        <v>1</v>
      </c>
      <c r="AG216" s="26" t="str">
        <f t="shared" si="149"/>
        <v>N/A</v>
      </c>
      <c r="AH216" s="27" t="str">
        <f t="shared" si="150"/>
        <v>N/A</v>
      </c>
      <c r="AI216" s="26" t="str">
        <f t="shared" si="151"/>
        <v>N/A</v>
      </c>
      <c r="AJ216" s="26" t="str">
        <f t="shared" si="152"/>
        <v>N/A</v>
      </c>
      <c r="AK216" s="27" t="str">
        <f t="shared" si="153"/>
        <v>N/A</v>
      </c>
      <c r="AL216" s="26" t="str">
        <f t="shared" si="154"/>
        <v>N/A</v>
      </c>
      <c r="AN216" s="25" t="str">
        <f t="shared" si="155"/>
        <v>-</v>
      </c>
      <c r="AO216" s="25" t="str">
        <f t="shared" si="156"/>
        <v>System matches.</v>
      </c>
      <c r="AP216" s="25" t="str">
        <f t="shared" si="157"/>
        <v>-</v>
      </c>
      <c r="AQ216" s="25" t="b">
        <f t="shared" si="158"/>
        <v>0</v>
      </c>
      <c r="AR216" s="25" t="b">
        <f t="shared" ca="1" si="159"/>
        <v>0</v>
      </c>
      <c r="AS216" s="25" t="b">
        <f t="shared" si="160"/>
        <v>0</v>
      </c>
      <c r="AT216" s="25" t="b">
        <f t="shared" ca="1" si="161"/>
        <v>0</v>
      </c>
      <c r="AV216" s="23" t="str">
        <f t="shared" si="137"/>
        <v>-</v>
      </c>
      <c r="AW216" s="23" t="str">
        <f t="shared" si="138"/>
        <v>-</v>
      </c>
      <c r="AX216" s="23" t="str">
        <f t="shared" si="139"/>
        <v>-</v>
      </c>
      <c r="AY216" s="23" t="str">
        <f t="shared" si="140"/>
        <v>-</v>
      </c>
      <c r="AZ216" s="23" t="str">
        <f t="shared" si="141"/>
        <v>-</v>
      </c>
      <c r="BA216" s="23" t="str">
        <f t="shared" si="142"/>
        <v>-</v>
      </c>
      <c r="BB216" s="23" t="str">
        <f t="shared" si="143"/>
        <v>-</v>
      </c>
      <c r="BC216" s="23" t="str">
        <f t="shared" si="144"/>
        <v>-</v>
      </c>
      <c r="BD216" s="23" t="str">
        <f t="shared" si="145"/>
        <v>-</v>
      </c>
      <c r="BE216" s="23" t="str">
        <f t="shared" si="146"/>
        <v>-</v>
      </c>
      <c r="BF216" s="23" t="str">
        <f t="shared" si="147"/>
        <v>-</v>
      </c>
      <c r="BG216" s="23" t="str">
        <f t="shared" si="148"/>
        <v>-</v>
      </c>
    </row>
    <row r="217" spans="1:59" x14ac:dyDescent="0.25">
      <c r="A217" s="23"/>
      <c r="B217" s="29"/>
      <c r="C217" s="23"/>
      <c r="D217" s="23"/>
      <c r="E217" s="23"/>
      <c r="F217" s="23"/>
      <c r="G217" s="24"/>
      <c r="H217" s="24"/>
      <c r="I217" s="24"/>
      <c r="J217" s="24"/>
      <c r="K217" s="23"/>
      <c r="L217" s="24"/>
      <c r="M217" s="24"/>
      <c r="N217" s="23"/>
      <c r="O217" s="24"/>
      <c r="P217" s="24"/>
      <c r="Q217" s="25" t="b">
        <f t="shared" si="122"/>
        <v>1</v>
      </c>
      <c r="R217" s="25" t="b">
        <f t="shared" si="123"/>
        <v>1</v>
      </c>
      <c r="S217" s="25" t="b">
        <f t="shared" si="124"/>
        <v>1</v>
      </c>
      <c r="T217" s="25" t="b">
        <f t="shared" si="125"/>
        <v>1</v>
      </c>
      <c r="U217" s="25" t="b">
        <f t="shared" si="126"/>
        <v>1</v>
      </c>
      <c r="V217" s="25" t="b">
        <f t="shared" si="127"/>
        <v>1</v>
      </c>
      <c r="W217" s="25" t="b">
        <f t="shared" si="128"/>
        <v>1</v>
      </c>
      <c r="X217" s="25" t="b">
        <f t="shared" si="129"/>
        <v>1</v>
      </c>
      <c r="Y217" s="25" t="b">
        <f t="shared" si="130"/>
        <v>1</v>
      </c>
      <c r="Z217" s="25" t="b">
        <f t="shared" si="131"/>
        <v>1</v>
      </c>
      <c r="AA217" s="25" t="b">
        <f t="shared" si="132"/>
        <v>1</v>
      </c>
      <c r="AB217" s="25" t="b">
        <f t="shared" si="133"/>
        <v>1</v>
      </c>
      <c r="AC217" s="25" t="b">
        <f t="shared" si="134"/>
        <v>1</v>
      </c>
      <c r="AD217" s="25" t="b">
        <f t="shared" si="135"/>
        <v>1</v>
      </c>
      <c r="AE217" s="25" t="b">
        <f t="shared" si="136"/>
        <v>1</v>
      </c>
      <c r="AG217" s="26" t="str">
        <f t="shared" si="149"/>
        <v>N/A</v>
      </c>
      <c r="AH217" s="27" t="str">
        <f t="shared" si="150"/>
        <v>N/A</v>
      </c>
      <c r="AI217" s="26" t="str">
        <f t="shared" si="151"/>
        <v>N/A</v>
      </c>
      <c r="AJ217" s="26" t="str">
        <f t="shared" si="152"/>
        <v>N/A</v>
      </c>
      <c r="AK217" s="27" t="str">
        <f t="shared" si="153"/>
        <v>N/A</v>
      </c>
      <c r="AL217" s="26" t="str">
        <f t="shared" si="154"/>
        <v>N/A</v>
      </c>
      <c r="AN217" s="25" t="str">
        <f t="shared" si="155"/>
        <v>-</v>
      </c>
      <c r="AO217" s="25" t="str">
        <f t="shared" si="156"/>
        <v>System matches.</v>
      </c>
      <c r="AP217" s="25" t="str">
        <f t="shared" si="157"/>
        <v>-</v>
      </c>
      <c r="AQ217" s="25" t="b">
        <f t="shared" si="158"/>
        <v>0</v>
      </c>
      <c r="AR217" s="25" t="b">
        <f t="shared" ca="1" si="159"/>
        <v>0</v>
      </c>
      <c r="AS217" s="25" t="b">
        <f t="shared" si="160"/>
        <v>0</v>
      </c>
      <c r="AT217" s="25" t="b">
        <f t="shared" ca="1" si="161"/>
        <v>0</v>
      </c>
      <c r="AV217" s="23" t="str">
        <f t="shared" si="137"/>
        <v>-</v>
      </c>
      <c r="AW217" s="23" t="str">
        <f t="shared" si="138"/>
        <v>-</v>
      </c>
      <c r="AX217" s="23" t="str">
        <f t="shared" si="139"/>
        <v>-</v>
      </c>
      <c r="AY217" s="23" t="str">
        <f t="shared" si="140"/>
        <v>-</v>
      </c>
      <c r="AZ217" s="23" t="str">
        <f t="shared" si="141"/>
        <v>-</v>
      </c>
      <c r="BA217" s="23" t="str">
        <f t="shared" si="142"/>
        <v>-</v>
      </c>
      <c r="BB217" s="23" t="str">
        <f t="shared" si="143"/>
        <v>-</v>
      </c>
      <c r="BC217" s="23" t="str">
        <f t="shared" si="144"/>
        <v>-</v>
      </c>
      <c r="BD217" s="23" t="str">
        <f t="shared" si="145"/>
        <v>-</v>
      </c>
      <c r="BE217" s="23" t="str">
        <f t="shared" si="146"/>
        <v>-</v>
      </c>
      <c r="BF217" s="23" t="str">
        <f t="shared" si="147"/>
        <v>-</v>
      </c>
      <c r="BG217" s="23" t="str">
        <f t="shared" si="148"/>
        <v>-</v>
      </c>
    </row>
    <row r="218" spans="1:59" x14ac:dyDescent="0.25">
      <c r="A218" s="23"/>
      <c r="B218" s="29"/>
      <c r="C218" s="23"/>
      <c r="D218" s="23"/>
      <c r="E218" s="23"/>
      <c r="F218" s="23"/>
      <c r="G218" s="24"/>
      <c r="H218" s="24"/>
      <c r="I218" s="24"/>
      <c r="J218" s="24"/>
      <c r="K218" s="23"/>
      <c r="L218" s="24"/>
      <c r="M218" s="24"/>
      <c r="N218" s="23"/>
      <c r="O218" s="24"/>
      <c r="P218" s="24"/>
      <c r="Q218" s="25" t="b">
        <f t="shared" si="122"/>
        <v>1</v>
      </c>
      <c r="R218" s="25" t="b">
        <f t="shared" si="123"/>
        <v>1</v>
      </c>
      <c r="S218" s="25" t="b">
        <f t="shared" si="124"/>
        <v>1</v>
      </c>
      <c r="T218" s="25" t="b">
        <f t="shared" si="125"/>
        <v>1</v>
      </c>
      <c r="U218" s="25" t="b">
        <f t="shared" si="126"/>
        <v>1</v>
      </c>
      <c r="V218" s="25" t="b">
        <f t="shared" si="127"/>
        <v>1</v>
      </c>
      <c r="W218" s="25" t="b">
        <f t="shared" si="128"/>
        <v>1</v>
      </c>
      <c r="X218" s="25" t="b">
        <f t="shared" si="129"/>
        <v>1</v>
      </c>
      <c r="Y218" s="25" t="b">
        <f t="shared" si="130"/>
        <v>1</v>
      </c>
      <c r="Z218" s="25" t="b">
        <f t="shared" si="131"/>
        <v>1</v>
      </c>
      <c r="AA218" s="25" t="b">
        <f t="shared" si="132"/>
        <v>1</v>
      </c>
      <c r="AB218" s="25" t="b">
        <f t="shared" si="133"/>
        <v>1</v>
      </c>
      <c r="AC218" s="25" t="b">
        <f t="shared" si="134"/>
        <v>1</v>
      </c>
      <c r="AD218" s="25" t="b">
        <f t="shared" si="135"/>
        <v>1</v>
      </c>
      <c r="AE218" s="25" t="b">
        <f t="shared" si="136"/>
        <v>1</v>
      </c>
      <c r="AG218" s="26" t="str">
        <f t="shared" si="149"/>
        <v>N/A</v>
      </c>
      <c r="AH218" s="27" t="str">
        <f t="shared" si="150"/>
        <v>N/A</v>
      </c>
      <c r="AI218" s="26" t="str">
        <f t="shared" si="151"/>
        <v>N/A</v>
      </c>
      <c r="AJ218" s="26" t="str">
        <f t="shared" si="152"/>
        <v>N/A</v>
      </c>
      <c r="AK218" s="27" t="str">
        <f t="shared" si="153"/>
        <v>N/A</v>
      </c>
      <c r="AL218" s="26" t="str">
        <f t="shared" si="154"/>
        <v>N/A</v>
      </c>
      <c r="AN218" s="25" t="str">
        <f t="shared" si="155"/>
        <v>-</v>
      </c>
      <c r="AO218" s="25" t="str">
        <f t="shared" si="156"/>
        <v>System matches.</v>
      </c>
      <c r="AP218" s="25" t="str">
        <f t="shared" si="157"/>
        <v>-</v>
      </c>
      <c r="AQ218" s="25" t="b">
        <f t="shared" si="158"/>
        <v>0</v>
      </c>
      <c r="AR218" s="25" t="b">
        <f t="shared" ca="1" si="159"/>
        <v>0</v>
      </c>
      <c r="AS218" s="25" t="b">
        <f t="shared" si="160"/>
        <v>0</v>
      </c>
      <c r="AT218" s="25" t="b">
        <f t="shared" ca="1" si="161"/>
        <v>0</v>
      </c>
      <c r="AV218" s="23" t="str">
        <f t="shared" si="137"/>
        <v>-</v>
      </c>
      <c r="AW218" s="23" t="str">
        <f t="shared" si="138"/>
        <v>-</v>
      </c>
      <c r="AX218" s="23" t="str">
        <f t="shared" si="139"/>
        <v>-</v>
      </c>
      <c r="AY218" s="23" t="str">
        <f t="shared" si="140"/>
        <v>-</v>
      </c>
      <c r="AZ218" s="23" t="str">
        <f t="shared" si="141"/>
        <v>-</v>
      </c>
      <c r="BA218" s="23" t="str">
        <f t="shared" si="142"/>
        <v>-</v>
      </c>
      <c r="BB218" s="23" t="str">
        <f t="shared" si="143"/>
        <v>-</v>
      </c>
      <c r="BC218" s="23" t="str">
        <f t="shared" si="144"/>
        <v>-</v>
      </c>
      <c r="BD218" s="23" t="str">
        <f t="shared" si="145"/>
        <v>-</v>
      </c>
      <c r="BE218" s="23" t="str">
        <f t="shared" si="146"/>
        <v>-</v>
      </c>
      <c r="BF218" s="23" t="str">
        <f t="shared" si="147"/>
        <v>-</v>
      </c>
      <c r="BG218" s="23" t="str">
        <f t="shared" si="148"/>
        <v>-</v>
      </c>
    </row>
    <row r="219" spans="1:59" x14ac:dyDescent="0.25">
      <c r="A219" s="23"/>
      <c r="B219" s="29"/>
      <c r="C219" s="23"/>
      <c r="D219" s="23"/>
      <c r="E219" s="23"/>
      <c r="F219" s="23"/>
      <c r="G219" s="24"/>
      <c r="H219" s="24"/>
      <c r="I219" s="24"/>
      <c r="J219" s="24"/>
      <c r="K219" s="23"/>
      <c r="L219" s="24"/>
      <c r="M219" s="24"/>
      <c r="N219" s="23"/>
      <c r="O219" s="24"/>
      <c r="P219" s="24"/>
      <c r="Q219" s="25" t="b">
        <f t="shared" si="122"/>
        <v>1</v>
      </c>
      <c r="R219" s="25" t="b">
        <f t="shared" si="123"/>
        <v>1</v>
      </c>
      <c r="S219" s="25" t="b">
        <f t="shared" si="124"/>
        <v>1</v>
      </c>
      <c r="T219" s="25" t="b">
        <f t="shared" si="125"/>
        <v>1</v>
      </c>
      <c r="U219" s="25" t="b">
        <f t="shared" si="126"/>
        <v>1</v>
      </c>
      <c r="V219" s="25" t="b">
        <f t="shared" si="127"/>
        <v>1</v>
      </c>
      <c r="W219" s="25" t="b">
        <f t="shared" si="128"/>
        <v>1</v>
      </c>
      <c r="X219" s="25" t="b">
        <f t="shared" si="129"/>
        <v>1</v>
      </c>
      <c r="Y219" s="25" t="b">
        <f t="shared" si="130"/>
        <v>1</v>
      </c>
      <c r="Z219" s="25" t="b">
        <f t="shared" si="131"/>
        <v>1</v>
      </c>
      <c r="AA219" s="25" t="b">
        <f t="shared" si="132"/>
        <v>1</v>
      </c>
      <c r="AB219" s="25" t="b">
        <f t="shared" si="133"/>
        <v>1</v>
      </c>
      <c r="AC219" s="25" t="b">
        <f t="shared" si="134"/>
        <v>1</v>
      </c>
      <c r="AD219" s="25" t="b">
        <f t="shared" si="135"/>
        <v>1</v>
      </c>
      <c r="AE219" s="25" t="b">
        <f t="shared" si="136"/>
        <v>1</v>
      </c>
      <c r="AG219" s="26" t="str">
        <f t="shared" si="149"/>
        <v>N/A</v>
      </c>
      <c r="AH219" s="27" t="str">
        <f t="shared" si="150"/>
        <v>N/A</v>
      </c>
      <c r="AI219" s="26" t="str">
        <f t="shared" si="151"/>
        <v>N/A</v>
      </c>
      <c r="AJ219" s="26" t="str">
        <f t="shared" si="152"/>
        <v>N/A</v>
      </c>
      <c r="AK219" s="27" t="str">
        <f t="shared" si="153"/>
        <v>N/A</v>
      </c>
      <c r="AL219" s="26" t="str">
        <f t="shared" si="154"/>
        <v>N/A</v>
      </c>
      <c r="AN219" s="25" t="str">
        <f t="shared" si="155"/>
        <v>-</v>
      </c>
      <c r="AO219" s="25" t="str">
        <f t="shared" si="156"/>
        <v>System matches.</v>
      </c>
      <c r="AP219" s="25" t="str">
        <f t="shared" si="157"/>
        <v>-</v>
      </c>
      <c r="AQ219" s="25" t="b">
        <f t="shared" si="158"/>
        <v>0</v>
      </c>
      <c r="AR219" s="25" t="b">
        <f t="shared" ca="1" si="159"/>
        <v>0</v>
      </c>
      <c r="AS219" s="25" t="b">
        <f t="shared" si="160"/>
        <v>0</v>
      </c>
      <c r="AT219" s="25" t="b">
        <f t="shared" ca="1" si="161"/>
        <v>0</v>
      </c>
      <c r="AV219" s="23" t="str">
        <f t="shared" si="137"/>
        <v>-</v>
      </c>
      <c r="AW219" s="23" t="str">
        <f t="shared" si="138"/>
        <v>-</v>
      </c>
      <c r="AX219" s="23" t="str">
        <f t="shared" si="139"/>
        <v>-</v>
      </c>
      <c r="AY219" s="23" t="str">
        <f t="shared" si="140"/>
        <v>-</v>
      </c>
      <c r="AZ219" s="23" t="str">
        <f t="shared" si="141"/>
        <v>-</v>
      </c>
      <c r="BA219" s="23" t="str">
        <f t="shared" si="142"/>
        <v>-</v>
      </c>
      <c r="BB219" s="23" t="str">
        <f t="shared" si="143"/>
        <v>-</v>
      </c>
      <c r="BC219" s="23" t="str">
        <f t="shared" si="144"/>
        <v>-</v>
      </c>
      <c r="BD219" s="23" t="str">
        <f t="shared" si="145"/>
        <v>-</v>
      </c>
      <c r="BE219" s="23" t="str">
        <f t="shared" si="146"/>
        <v>-</v>
      </c>
      <c r="BF219" s="23" t="str">
        <f t="shared" si="147"/>
        <v>-</v>
      </c>
      <c r="BG219" s="23" t="str">
        <f t="shared" si="148"/>
        <v>-</v>
      </c>
    </row>
    <row r="220" spans="1:59" x14ac:dyDescent="0.25">
      <c r="A220" s="23"/>
      <c r="B220" s="29"/>
      <c r="C220" s="23"/>
      <c r="D220" s="23"/>
      <c r="E220" s="23"/>
      <c r="F220" s="23"/>
      <c r="G220" s="24"/>
      <c r="H220" s="24"/>
      <c r="I220" s="24"/>
      <c r="J220" s="24"/>
      <c r="K220" s="23"/>
      <c r="L220" s="24"/>
      <c r="M220" s="24"/>
      <c r="N220" s="23"/>
      <c r="O220" s="24"/>
      <c r="P220" s="24"/>
      <c r="Q220" s="25" t="b">
        <f t="shared" si="122"/>
        <v>1</v>
      </c>
      <c r="R220" s="25" t="b">
        <f t="shared" si="123"/>
        <v>1</v>
      </c>
      <c r="S220" s="25" t="b">
        <f t="shared" si="124"/>
        <v>1</v>
      </c>
      <c r="T220" s="25" t="b">
        <f t="shared" si="125"/>
        <v>1</v>
      </c>
      <c r="U220" s="25" t="b">
        <f t="shared" si="126"/>
        <v>1</v>
      </c>
      <c r="V220" s="25" t="b">
        <f t="shared" si="127"/>
        <v>1</v>
      </c>
      <c r="W220" s="25" t="b">
        <f t="shared" si="128"/>
        <v>1</v>
      </c>
      <c r="X220" s="25" t="b">
        <f t="shared" si="129"/>
        <v>1</v>
      </c>
      <c r="Y220" s="25" t="b">
        <f t="shared" si="130"/>
        <v>1</v>
      </c>
      <c r="Z220" s="25" t="b">
        <f t="shared" si="131"/>
        <v>1</v>
      </c>
      <c r="AA220" s="25" t="b">
        <f t="shared" si="132"/>
        <v>1</v>
      </c>
      <c r="AB220" s="25" t="b">
        <f t="shared" si="133"/>
        <v>1</v>
      </c>
      <c r="AC220" s="25" t="b">
        <f t="shared" si="134"/>
        <v>1</v>
      </c>
      <c r="AD220" s="25" t="b">
        <f t="shared" si="135"/>
        <v>1</v>
      </c>
      <c r="AE220" s="25" t="b">
        <f t="shared" si="136"/>
        <v>1</v>
      </c>
      <c r="AG220" s="26" t="str">
        <f t="shared" si="149"/>
        <v>N/A</v>
      </c>
      <c r="AH220" s="27" t="str">
        <f t="shared" si="150"/>
        <v>N/A</v>
      </c>
      <c r="AI220" s="26" t="str">
        <f t="shared" si="151"/>
        <v>N/A</v>
      </c>
      <c r="AJ220" s="26" t="str">
        <f t="shared" si="152"/>
        <v>N/A</v>
      </c>
      <c r="AK220" s="27" t="str">
        <f t="shared" si="153"/>
        <v>N/A</v>
      </c>
      <c r="AL220" s="26" t="str">
        <f t="shared" si="154"/>
        <v>N/A</v>
      </c>
      <c r="AN220" s="25" t="str">
        <f t="shared" si="155"/>
        <v>-</v>
      </c>
      <c r="AO220" s="25" t="str">
        <f t="shared" si="156"/>
        <v>System matches.</v>
      </c>
      <c r="AP220" s="25" t="str">
        <f t="shared" si="157"/>
        <v>-</v>
      </c>
      <c r="AQ220" s="25" t="b">
        <f t="shared" si="158"/>
        <v>0</v>
      </c>
      <c r="AR220" s="25" t="b">
        <f t="shared" ca="1" si="159"/>
        <v>0</v>
      </c>
      <c r="AS220" s="25" t="b">
        <f t="shared" si="160"/>
        <v>0</v>
      </c>
      <c r="AT220" s="25" t="b">
        <f t="shared" ca="1" si="161"/>
        <v>0</v>
      </c>
      <c r="AV220" s="23" t="str">
        <f t="shared" si="137"/>
        <v>-</v>
      </c>
      <c r="AW220" s="23" t="str">
        <f t="shared" si="138"/>
        <v>-</v>
      </c>
      <c r="AX220" s="23" t="str">
        <f t="shared" si="139"/>
        <v>-</v>
      </c>
      <c r="AY220" s="23" t="str">
        <f t="shared" si="140"/>
        <v>-</v>
      </c>
      <c r="AZ220" s="23" t="str">
        <f t="shared" si="141"/>
        <v>-</v>
      </c>
      <c r="BA220" s="23" t="str">
        <f t="shared" si="142"/>
        <v>-</v>
      </c>
      <c r="BB220" s="23" t="str">
        <f t="shared" si="143"/>
        <v>-</v>
      </c>
      <c r="BC220" s="23" t="str">
        <f t="shared" si="144"/>
        <v>-</v>
      </c>
      <c r="BD220" s="23" t="str">
        <f t="shared" si="145"/>
        <v>-</v>
      </c>
      <c r="BE220" s="23" t="str">
        <f t="shared" si="146"/>
        <v>-</v>
      </c>
      <c r="BF220" s="23" t="str">
        <f t="shared" si="147"/>
        <v>-</v>
      </c>
      <c r="BG220" s="23" t="str">
        <f t="shared" si="148"/>
        <v>-</v>
      </c>
    </row>
    <row r="221" spans="1:59" x14ac:dyDescent="0.25">
      <c r="A221" s="23"/>
      <c r="B221" s="29"/>
      <c r="C221" s="23"/>
      <c r="D221" s="23"/>
      <c r="E221" s="23"/>
      <c r="F221" s="23"/>
      <c r="G221" s="24"/>
      <c r="H221" s="24"/>
      <c r="I221" s="24"/>
      <c r="J221" s="24"/>
      <c r="K221" s="23"/>
      <c r="L221" s="24"/>
      <c r="M221" s="24"/>
      <c r="N221" s="23"/>
      <c r="O221" s="24"/>
      <c r="P221" s="24"/>
      <c r="Q221" s="25" t="b">
        <f t="shared" si="122"/>
        <v>1</v>
      </c>
      <c r="R221" s="25" t="b">
        <f t="shared" si="123"/>
        <v>1</v>
      </c>
      <c r="S221" s="25" t="b">
        <f t="shared" si="124"/>
        <v>1</v>
      </c>
      <c r="T221" s="25" t="b">
        <f t="shared" si="125"/>
        <v>1</v>
      </c>
      <c r="U221" s="25" t="b">
        <f t="shared" si="126"/>
        <v>1</v>
      </c>
      <c r="V221" s="25" t="b">
        <f t="shared" si="127"/>
        <v>1</v>
      </c>
      <c r="W221" s="25" t="b">
        <f t="shared" si="128"/>
        <v>1</v>
      </c>
      <c r="X221" s="25" t="b">
        <f t="shared" si="129"/>
        <v>1</v>
      </c>
      <c r="Y221" s="25" t="b">
        <f t="shared" si="130"/>
        <v>1</v>
      </c>
      <c r="Z221" s="25" t="b">
        <f t="shared" si="131"/>
        <v>1</v>
      </c>
      <c r="AA221" s="25" t="b">
        <f t="shared" si="132"/>
        <v>1</v>
      </c>
      <c r="AB221" s="25" t="b">
        <f t="shared" si="133"/>
        <v>1</v>
      </c>
      <c r="AC221" s="25" t="b">
        <f t="shared" si="134"/>
        <v>1</v>
      </c>
      <c r="AD221" s="25" t="b">
        <f t="shared" si="135"/>
        <v>1</v>
      </c>
      <c r="AE221" s="25" t="b">
        <f t="shared" si="136"/>
        <v>1</v>
      </c>
      <c r="AG221" s="26" t="str">
        <f t="shared" si="149"/>
        <v>N/A</v>
      </c>
      <c r="AH221" s="27" t="str">
        <f t="shared" si="150"/>
        <v>N/A</v>
      </c>
      <c r="AI221" s="26" t="str">
        <f t="shared" si="151"/>
        <v>N/A</v>
      </c>
      <c r="AJ221" s="26" t="str">
        <f t="shared" si="152"/>
        <v>N/A</v>
      </c>
      <c r="AK221" s="27" t="str">
        <f t="shared" si="153"/>
        <v>N/A</v>
      </c>
      <c r="AL221" s="26" t="str">
        <f t="shared" si="154"/>
        <v>N/A</v>
      </c>
      <c r="AN221" s="25" t="str">
        <f t="shared" si="155"/>
        <v>-</v>
      </c>
      <c r="AO221" s="25" t="str">
        <f t="shared" si="156"/>
        <v>System matches.</v>
      </c>
      <c r="AP221" s="25" t="str">
        <f t="shared" si="157"/>
        <v>-</v>
      </c>
      <c r="AQ221" s="25" t="b">
        <f t="shared" si="158"/>
        <v>0</v>
      </c>
      <c r="AR221" s="25" t="b">
        <f t="shared" ca="1" si="159"/>
        <v>0</v>
      </c>
      <c r="AS221" s="25" t="b">
        <f t="shared" si="160"/>
        <v>0</v>
      </c>
      <c r="AT221" s="25" t="b">
        <f t="shared" ca="1" si="161"/>
        <v>0</v>
      </c>
      <c r="AV221" s="23" t="str">
        <f t="shared" si="137"/>
        <v>-</v>
      </c>
      <c r="AW221" s="23" t="str">
        <f t="shared" si="138"/>
        <v>-</v>
      </c>
      <c r="AX221" s="23" t="str">
        <f t="shared" si="139"/>
        <v>-</v>
      </c>
      <c r="AY221" s="23" t="str">
        <f t="shared" si="140"/>
        <v>-</v>
      </c>
      <c r="AZ221" s="23" t="str">
        <f t="shared" si="141"/>
        <v>-</v>
      </c>
      <c r="BA221" s="23" t="str">
        <f t="shared" si="142"/>
        <v>-</v>
      </c>
      <c r="BB221" s="23" t="str">
        <f t="shared" si="143"/>
        <v>-</v>
      </c>
      <c r="BC221" s="23" t="str">
        <f t="shared" si="144"/>
        <v>-</v>
      </c>
      <c r="BD221" s="23" t="str">
        <f t="shared" si="145"/>
        <v>-</v>
      </c>
      <c r="BE221" s="23" t="str">
        <f t="shared" si="146"/>
        <v>-</v>
      </c>
      <c r="BF221" s="23" t="str">
        <f t="shared" si="147"/>
        <v>-</v>
      </c>
      <c r="BG221" s="23" t="str">
        <f t="shared" si="148"/>
        <v>-</v>
      </c>
    </row>
    <row r="222" spans="1:59" x14ac:dyDescent="0.25">
      <c r="A222" s="23"/>
      <c r="B222" s="29"/>
      <c r="C222" s="23"/>
      <c r="D222" s="23"/>
      <c r="E222" s="23"/>
      <c r="F222" s="23"/>
      <c r="G222" s="24"/>
      <c r="H222" s="24"/>
      <c r="I222" s="24"/>
      <c r="J222" s="24"/>
      <c r="K222" s="23"/>
      <c r="L222" s="24"/>
      <c r="M222" s="24"/>
      <c r="N222" s="23"/>
      <c r="O222" s="24"/>
      <c r="P222" s="24"/>
      <c r="Q222" s="25" t="b">
        <f t="shared" si="122"/>
        <v>1</v>
      </c>
      <c r="R222" s="25" t="b">
        <f t="shared" si="123"/>
        <v>1</v>
      </c>
      <c r="S222" s="25" t="b">
        <f t="shared" si="124"/>
        <v>1</v>
      </c>
      <c r="T222" s="25" t="b">
        <f t="shared" si="125"/>
        <v>1</v>
      </c>
      <c r="U222" s="25" t="b">
        <f t="shared" si="126"/>
        <v>1</v>
      </c>
      <c r="V222" s="25" t="b">
        <f t="shared" si="127"/>
        <v>1</v>
      </c>
      <c r="W222" s="25" t="b">
        <f t="shared" si="128"/>
        <v>1</v>
      </c>
      <c r="X222" s="25" t="b">
        <f t="shared" si="129"/>
        <v>1</v>
      </c>
      <c r="Y222" s="25" t="b">
        <f t="shared" si="130"/>
        <v>1</v>
      </c>
      <c r="Z222" s="25" t="b">
        <f t="shared" si="131"/>
        <v>1</v>
      </c>
      <c r="AA222" s="25" t="b">
        <f t="shared" si="132"/>
        <v>1</v>
      </c>
      <c r="AB222" s="25" t="b">
        <f t="shared" si="133"/>
        <v>1</v>
      </c>
      <c r="AC222" s="25" t="b">
        <f t="shared" si="134"/>
        <v>1</v>
      </c>
      <c r="AD222" s="25" t="b">
        <f t="shared" si="135"/>
        <v>1</v>
      </c>
      <c r="AE222" s="25" t="b">
        <f t="shared" si="136"/>
        <v>1</v>
      </c>
      <c r="AG222" s="26" t="str">
        <f t="shared" si="149"/>
        <v>N/A</v>
      </c>
      <c r="AH222" s="27" t="str">
        <f t="shared" si="150"/>
        <v>N/A</v>
      </c>
      <c r="AI222" s="26" t="str">
        <f t="shared" si="151"/>
        <v>N/A</v>
      </c>
      <c r="AJ222" s="26" t="str">
        <f t="shared" si="152"/>
        <v>N/A</v>
      </c>
      <c r="AK222" s="27" t="str">
        <f t="shared" si="153"/>
        <v>N/A</v>
      </c>
      <c r="AL222" s="26" t="str">
        <f t="shared" si="154"/>
        <v>N/A</v>
      </c>
      <c r="AN222" s="25" t="str">
        <f t="shared" si="155"/>
        <v>-</v>
      </c>
      <c r="AO222" s="25" t="str">
        <f t="shared" si="156"/>
        <v>System matches.</v>
      </c>
      <c r="AP222" s="25" t="str">
        <f t="shared" si="157"/>
        <v>-</v>
      </c>
      <c r="AQ222" s="25" t="b">
        <f t="shared" si="158"/>
        <v>0</v>
      </c>
      <c r="AR222" s="25" t="b">
        <f t="shared" ca="1" si="159"/>
        <v>0</v>
      </c>
      <c r="AS222" s="25" t="b">
        <f t="shared" si="160"/>
        <v>0</v>
      </c>
      <c r="AT222" s="25" t="b">
        <f t="shared" ca="1" si="161"/>
        <v>0</v>
      </c>
      <c r="AV222" s="23" t="str">
        <f t="shared" si="137"/>
        <v>-</v>
      </c>
      <c r="AW222" s="23" t="str">
        <f t="shared" si="138"/>
        <v>-</v>
      </c>
      <c r="AX222" s="23" t="str">
        <f t="shared" si="139"/>
        <v>-</v>
      </c>
      <c r="AY222" s="23" t="str">
        <f t="shared" si="140"/>
        <v>-</v>
      </c>
      <c r="AZ222" s="23" t="str">
        <f t="shared" si="141"/>
        <v>-</v>
      </c>
      <c r="BA222" s="23" t="str">
        <f t="shared" si="142"/>
        <v>-</v>
      </c>
      <c r="BB222" s="23" t="str">
        <f t="shared" si="143"/>
        <v>-</v>
      </c>
      <c r="BC222" s="23" t="str">
        <f t="shared" si="144"/>
        <v>-</v>
      </c>
      <c r="BD222" s="23" t="str">
        <f t="shared" si="145"/>
        <v>-</v>
      </c>
      <c r="BE222" s="23" t="str">
        <f t="shared" si="146"/>
        <v>-</v>
      </c>
      <c r="BF222" s="23" t="str">
        <f t="shared" si="147"/>
        <v>-</v>
      </c>
      <c r="BG222" s="23" t="str">
        <f t="shared" si="148"/>
        <v>-</v>
      </c>
    </row>
    <row r="223" spans="1:59" x14ac:dyDescent="0.25">
      <c r="A223" s="23"/>
      <c r="B223" s="29"/>
      <c r="C223" s="23"/>
      <c r="D223" s="23"/>
      <c r="E223" s="23"/>
      <c r="F223" s="23"/>
      <c r="G223" s="24"/>
      <c r="H223" s="24"/>
      <c r="I223" s="24"/>
      <c r="J223" s="24"/>
      <c r="K223" s="23"/>
      <c r="L223" s="24"/>
      <c r="M223" s="24"/>
      <c r="N223" s="23"/>
      <c r="O223" s="24"/>
      <c r="P223" s="24"/>
      <c r="Q223" s="25" t="b">
        <f t="shared" si="122"/>
        <v>1</v>
      </c>
      <c r="R223" s="25" t="b">
        <f t="shared" si="123"/>
        <v>1</v>
      </c>
      <c r="S223" s="25" t="b">
        <f t="shared" si="124"/>
        <v>1</v>
      </c>
      <c r="T223" s="25" t="b">
        <f t="shared" si="125"/>
        <v>1</v>
      </c>
      <c r="U223" s="25" t="b">
        <f t="shared" si="126"/>
        <v>1</v>
      </c>
      <c r="V223" s="25" t="b">
        <f t="shared" si="127"/>
        <v>1</v>
      </c>
      <c r="W223" s="25" t="b">
        <f t="shared" si="128"/>
        <v>1</v>
      </c>
      <c r="X223" s="25" t="b">
        <f t="shared" si="129"/>
        <v>1</v>
      </c>
      <c r="Y223" s="25" t="b">
        <f t="shared" si="130"/>
        <v>1</v>
      </c>
      <c r="Z223" s="25" t="b">
        <f t="shared" si="131"/>
        <v>1</v>
      </c>
      <c r="AA223" s="25" t="b">
        <f t="shared" si="132"/>
        <v>1</v>
      </c>
      <c r="AB223" s="25" t="b">
        <f t="shared" si="133"/>
        <v>1</v>
      </c>
      <c r="AC223" s="25" t="b">
        <f t="shared" si="134"/>
        <v>1</v>
      </c>
      <c r="AD223" s="25" t="b">
        <f t="shared" si="135"/>
        <v>1</v>
      </c>
      <c r="AE223" s="25" t="b">
        <f t="shared" si="136"/>
        <v>1</v>
      </c>
      <c r="AG223" s="26" t="str">
        <f t="shared" si="149"/>
        <v>N/A</v>
      </c>
      <c r="AH223" s="27" t="str">
        <f t="shared" si="150"/>
        <v>N/A</v>
      </c>
      <c r="AI223" s="26" t="str">
        <f t="shared" si="151"/>
        <v>N/A</v>
      </c>
      <c r="AJ223" s="26" t="str">
        <f t="shared" si="152"/>
        <v>N/A</v>
      </c>
      <c r="AK223" s="27" t="str">
        <f t="shared" si="153"/>
        <v>N/A</v>
      </c>
      <c r="AL223" s="26" t="str">
        <f t="shared" si="154"/>
        <v>N/A</v>
      </c>
      <c r="AN223" s="25" t="str">
        <f t="shared" si="155"/>
        <v>-</v>
      </c>
      <c r="AO223" s="25" t="str">
        <f t="shared" si="156"/>
        <v>System matches.</v>
      </c>
      <c r="AP223" s="25" t="str">
        <f t="shared" si="157"/>
        <v>-</v>
      </c>
      <c r="AQ223" s="25" t="b">
        <f t="shared" si="158"/>
        <v>0</v>
      </c>
      <c r="AR223" s="25" t="b">
        <f t="shared" ca="1" si="159"/>
        <v>0</v>
      </c>
      <c r="AS223" s="25" t="b">
        <f t="shared" si="160"/>
        <v>0</v>
      </c>
      <c r="AT223" s="25" t="b">
        <f t="shared" ca="1" si="161"/>
        <v>0</v>
      </c>
      <c r="AV223" s="23" t="str">
        <f t="shared" si="137"/>
        <v>-</v>
      </c>
      <c r="AW223" s="23" t="str">
        <f t="shared" si="138"/>
        <v>-</v>
      </c>
      <c r="AX223" s="23" t="str">
        <f t="shared" si="139"/>
        <v>-</v>
      </c>
      <c r="AY223" s="23" t="str">
        <f t="shared" si="140"/>
        <v>-</v>
      </c>
      <c r="AZ223" s="23" t="str">
        <f t="shared" si="141"/>
        <v>-</v>
      </c>
      <c r="BA223" s="23" t="str">
        <f t="shared" si="142"/>
        <v>-</v>
      </c>
      <c r="BB223" s="23" t="str">
        <f t="shared" si="143"/>
        <v>-</v>
      </c>
      <c r="BC223" s="23" t="str">
        <f t="shared" si="144"/>
        <v>-</v>
      </c>
      <c r="BD223" s="23" t="str">
        <f t="shared" si="145"/>
        <v>-</v>
      </c>
      <c r="BE223" s="23" t="str">
        <f t="shared" si="146"/>
        <v>-</v>
      </c>
      <c r="BF223" s="23" t="str">
        <f t="shared" si="147"/>
        <v>-</v>
      </c>
      <c r="BG223" s="23" t="str">
        <f t="shared" si="148"/>
        <v>-</v>
      </c>
    </row>
    <row r="224" spans="1:59" x14ac:dyDescent="0.25">
      <c r="A224" s="23"/>
      <c r="B224" s="29"/>
      <c r="C224" s="23"/>
      <c r="D224" s="23"/>
      <c r="E224" s="23"/>
      <c r="F224" s="23"/>
      <c r="G224" s="24"/>
      <c r="H224" s="24"/>
      <c r="I224" s="24"/>
      <c r="J224" s="24"/>
      <c r="K224" s="23"/>
      <c r="L224" s="24"/>
      <c r="M224" s="24"/>
      <c r="N224" s="23"/>
      <c r="O224" s="24"/>
      <c r="P224" s="24"/>
      <c r="Q224" s="25" t="b">
        <f t="shared" si="122"/>
        <v>1</v>
      </c>
      <c r="R224" s="25" t="b">
        <f t="shared" si="123"/>
        <v>1</v>
      </c>
      <c r="S224" s="25" t="b">
        <f t="shared" si="124"/>
        <v>1</v>
      </c>
      <c r="T224" s="25" t="b">
        <f t="shared" si="125"/>
        <v>1</v>
      </c>
      <c r="U224" s="25" t="b">
        <f t="shared" si="126"/>
        <v>1</v>
      </c>
      <c r="V224" s="25" t="b">
        <f t="shared" si="127"/>
        <v>1</v>
      </c>
      <c r="W224" s="25" t="b">
        <f t="shared" si="128"/>
        <v>1</v>
      </c>
      <c r="X224" s="25" t="b">
        <f t="shared" si="129"/>
        <v>1</v>
      </c>
      <c r="Y224" s="25" t="b">
        <f t="shared" si="130"/>
        <v>1</v>
      </c>
      <c r="Z224" s="25" t="b">
        <f t="shared" si="131"/>
        <v>1</v>
      </c>
      <c r="AA224" s="25" t="b">
        <f t="shared" si="132"/>
        <v>1</v>
      </c>
      <c r="AB224" s="25" t="b">
        <f t="shared" si="133"/>
        <v>1</v>
      </c>
      <c r="AC224" s="25" t="b">
        <f t="shared" si="134"/>
        <v>1</v>
      </c>
      <c r="AD224" s="25" t="b">
        <f t="shared" si="135"/>
        <v>1</v>
      </c>
      <c r="AE224" s="25" t="b">
        <f t="shared" si="136"/>
        <v>1</v>
      </c>
      <c r="AG224" s="26" t="str">
        <f t="shared" si="149"/>
        <v>N/A</v>
      </c>
      <c r="AH224" s="27" t="str">
        <f t="shared" si="150"/>
        <v>N/A</v>
      </c>
      <c r="AI224" s="26" t="str">
        <f t="shared" si="151"/>
        <v>N/A</v>
      </c>
      <c r="AJ224" s="26" t="str">
        <f t="shared" si="152"/>
        <v>N/A</v>
      </c>
      <c r="AK224" s="27" t="str">
        <f t="shared" si="153"/>
        <v>N/A</v>
      </c>
      <c r="AL224" s="26" t="str">
        <f t="shared" si="154"/>
        <v>N/A</v>
      </c>
      <c r="AN224" s="25" t="str">
        <f t="shared" si="155"/>
        <v>-</v>
      </c>
      <c r="AO224" s="25" t="str">
        <f t="shared" si="156"/>
        <v>System matches.</v>
      </c>
      <c r="AP224" s="25" t="str">
        <f t="shared" si="157"/>
        <v>-</v>
      </c>
      <c r="AQ224" s="25" t="b">
        <f t="shared" si="158"/>
        <v>0</v>
      </c>
      <c r="AR224" s="25" t="b">
        <f t="shared" ca="1" si="159"/>
        <v>0</v>
      </c>
      <c r="AS224" s="25" t="b">
        <f t="shared" si="160"/>
        <v>0</v>
      </c>
      <c r="AT224" s="25" t="b">
        <f t="shared" ca="1" si="161"/>
        <v>0</v>
      </c>
      <c r="AV224" s="23" t="str">
        <f t="shared" si="137"/>
        <v>-</v>
      </c>
      <c r="AW224" s="23" t="str">
        <f t="shared" si="138"/>
        <v>-</v>
      </c>
      <c r="AX224" s="23" t="str">
        <f t="shared" si="139"/>
        <v>-</v>
      </c>
      <c r="AY224" s="23" t="str">
        <f t="shared" si="140"/>
        <v>-</v>
      </c>
      <c r="AZ224" s="23" t="str">
        <f t="shared" si="141"/>
        <v>-</v>
      </c>
      <c r="BA224" s="23" t="str">
        <f t="shared" si="142"/>
        <v>-</v>
      </c>
      <c r="BB224" s="23" t="str">
        <f t="shared" si="143"/>
        <v>-</v>
      </c>
      <c r="BC224" s="23" t="str">
        <f t="shared" si="144"/>
        <v>-</v>
      </c>
      <c r="BD224" s="23" t="str">
        <f t="shared" si="145"/>
        <v>-</v>
      </c>
      <c r="BE224" s="23" t="str">
        <f t="shared" si="146"/>
        <v>-</v>
      </c>
      <c r="BF224" s="23" t="str">
        <f t="shared" si="147"/>
        <v>-</v>
      </c>
      <c r="BG224" s="23" t="str">
        <f t="shared" si="148"/>
        <v>-</v>
      </c>
    </row>
    <row r="225" spans="1:59" x14ac:dyDescent="0.25">
      <c r="A225" s="23"/>
      <c r="B225" s="29"/>
      <c r="C225" s="23"/>
      <c r="D225" s="23"/>
      <c r="E225" s="23"/>
      <c r="F225" s="23"/>
      <c r="G225" s="24"/>
      <c r="H225" s="24"/>
      <c r="I225" s="24"/>
      <c r="J225" s="24"/>
      <c r="K225" s="23"/>
      <c r="L225" s="24"/>
      <c r="M225" s="24"/>
      <c r="N225" s="23"/>
      <c r="O225" s="24"/>
      <c r="P225" s="24"/>
      <c r="Q225" s="25" t="b">
        <f t="shared" si="122"/>
        <v>1</v>
      </c>
      <c r="R225" s="25" t="b">
        <f t="shared" si="123"/>
        <v>1</v>
      </c>
      <c r="S225" s="25" t="b">
        <f t="shared" si="124"/>
        <v>1</v>
      </c>
      <c r="T225" s="25" t="b">
        <f t="shared" si="125"/>
        <v>1</v>
      </c>
      <c r="U225" s="25" t="b">
        <f t="shared" si="126"/>
        <v>1</v>
      </c>
      <c r="V225" s="25" t="b">
        <f t="shared" si="127"/>
        <v>1</v>
      </c>
      <c r="W225" s="25" t="b">
        <f t="shared" si="128"/>
        <v>1</v>
      </c>
      <c r="X225" s="25" t="b">
        <f t="shared" si="129"/>
        <v>1</v>
      </c>
      <c r="Y225" s="25" t="b">
        <f t="shared" si="130"/>
        <v>1</v>
      </c>
      <c r="Z225" s="25" t="b">
        <f t="shared" si="131"/>
        <v>1</v>
      </c>
      <c r="AA225" s="25" t="b">
        <f t="shared" si="132"/>
        <v>1</v>
      </c>
      <c r="AB225" s="25" t="b">
        <f t="shared" si="133"/>
        <v>1</v>
      </c>
      <c r="AC225" s="25" t="b">
        <f t="shared" si="134"/>
        <v>1</v>
      </c>
      <c r="AD225" s="25" t="b">
        <f t="shared" si="135"/>
        <v>1</v>
      </c>
      <c r="AE225" s="25" t="b">
        <f t="shared" si="136"/>
        <v>1</v>
      </c>
      <c r="AG225" s="26" t="str">
        <f t="shared" si="149"/>
        <v>N/A</v>
      </c>
      <c r="AH225" s="27" t="str">
        <f t="shared" si="150"/>
        <v>N/A</v>
      </c>
      <c r="AI225" s="26" t="str">
        <f t="shared" si="151"/>
        <v>N/A</v>
      </c>
      <c r="AJ225" s="26" t="str">
        <f t="shared" si="152"/>
        <v>N/A</v>
      </c>
      <c r="AK225" s="27" t="str">
        <f t="shared" si="153"/>
        <v>N/A</v>
      </c>
      <c r="AL225" s="26" t="str">
        <f t="shared" si="154"/>
        <v>N/A</v>
      </c>
      <c r="AN225" s="25" t="str">
        <f t="shared" si="155"/>
        <v>-</v>
      </c>
      <c r="AO225" s="25" t="str">
        <f t="shared" si="156"/>
        <v>System matches.</v>
      </c>
      <c r="AP225" s="25" t="str">
        <f t="shared" si="157"/>
        <v>-</v>
      </c>
      <c r="AQ225" s="25" t="b">
        <f t="shared" si="158"/>
        <v>0</v>
      </c>
      <c r="AR225" s="25" t="b">
        <f t="shared" ca="1" si="159"/>
        <v>0</v>
      </c>
      <c r="AS225" s="25" t="b">
        <f t="shared" si="160"/>
        <v>0</v>
      </c>
      <c r="AT225" s="25" t="b">
        <f t="shared" ca="1" si="161"/>
        <v>0</v>
      </c>
      <c r="AV225" s="23" t="str">
        <f t="shared" si="137"/>
        <v>-</v>
      </c>
      <c r="AW225" s="23" t="str">
        <f t="shared" si="138"/>
        <v>-</v>
      </c>
      <c r="AX225" s="23" t="str">
        <f t="shared" si="139"/>
        <v>-</v>
      </c>
      <c r="AY225" s="23" t="str">
        <f t="shared" si="140"/>
        <v>-</v>
      </c>
      <c r="AZ225" s="23" t="str">
        <f t="shared" si="141"/>
        <v>-</v>
      </c>
      <c r="BA225" s="23" t="str">
        <f t="shared" si="142"/>
        <v>-</v>
      </c>
      <c r="BB225" s="23" t="str">
        <f t="shared" si="143"/>
        <v>-</v>
      </c>
      <c r="BC225" s="23" t="str">
        <f t="shared" si="144"/>
        <v>-</v>
      </c>
      <c r="BD225" s="23" t="str">
        <f t="shared" si="145"/>
        <v>-</v>
      </c>
      <c r="BE225" s="23" t="str">
        <f t="shared" si="146"/>
        <v>-</v>
      </c>
      <c r="BF225" s="23" t="str">
        <f t="shared" si="147"/>
        <v>-</v>
      </c>
      <c r="BG225" s="23" t="str">
        <f t="shared" si="148"/>
        <v>-</v>
      </c>
    </row>
    <row r="226" spans="1:59" x14ac:dyDescent="0.25">
      <c r="A226" s="23"/>
      <c r="B226" s="29"/>
      <c r="C226" s="23"/>
      <c r="D226" s="23"/>
      <c r="E226" s="23"/>
      <c r="F226" s="23"/>
      <c r="G226" s="24"/>
      <c r="H226" s="24"/>
      <c r="I226" s="24"/>
      <c r="J226" s="24"/>
      <c r="K226" s="23"/>
      <c r="L226" s="24"/>
      <c r="M226" s="24"/>
      <c r="N226" s="23"/>
      <c r="O226" s="24"/>
      <c r="P226" s="24"/>
      <c r="Q226" s="25" t="b">
        <f t="shared" si="122"/>
        <v>1</v>
      </c>
      <c r="R226" s="25" t="b">
        <f t="shared" si="123"/>
        <v>1</v>
      </c>
      <c r="S226" s="25" t="b">
        <f t="shared" si="124"/>
        <v>1</v>
      </c>
      <c r="T226" s="25" t="b">
        <f t="shared" si="125"/>
        <v>1</v>
      </c>
      <c r="U226" s="25" t="b">
        <f t="shared" si="126"/>
        <v>1</v>
      </c>
      <c r="V226" s="25" t="b">
        <f t="shared" si="127"/>
        <v>1</v>
      </c>
      <c r="W226" s="25" t="b">
        <f t="shared" si="128"/>
        <v>1</v>
      </c>
      <c r="X226" s="25" t="b">
        <f t="shared" si="129"/>
        <v>1</v>
      </c>
      <c r="Y226" s="25" t="b">
        <f t="shared" si="130"/>
        <v>1</v>
      </c>
      <c r="Z226" s="25" t="b">
        <f t="shared" si="131"/>
        <v>1</v>
      </c>
      <c r="AA226" s="25" t="b">
        <f t="shared" si="132"/>
        <v>1</v>
      </c>
      <c r="AB226" s="25" t="b">
        <f t="shared" si="133"/>
        <v>1</v>
      </c>
      <c r="AC226" s="25" t="b">
        <f t="shared" si="134"/>
        <v>1</v>
      </c>
      <c r="AD226" s="25" t="b">
        <f t="shared" si="135"/>
        <v>1</v>
      </c>
      <c r="AE226" s="25" t="b">
        <f t="shared" si="136"/>
        <v>1</v>
      </c>
      <c r="AG226" s="26" t="str">
        <f t="shared" si="149"/>
        <v>N/A</v>
      </c>
      <c r="AH226" s="27" t="str">
        <f t="shared" si="150"/>
        <v>N/A</v>
      </c>
      <c r="AI226" s="26" t="str">
        <f t="shared" si="151"/>
        <v>N/A</v>
      </c>
      <c r="AJ226" s="26" t="str">
        <f t="shared" si="152"/>
        <v>N/A</v>
      </c>
      <c r="AK226" s="27" t="str">
        <f t="shared" si="153"/>
        <v>N/A</v>
      </c>
      <c r="AL226" s="26" t="str">
        <f t="shared" si="154"/>
        <v>N/A</v>
      </c>
      <c r="AN226" s="25" t="str">
        <f t="shared" si="155"/>
        <v>-</v>
      </c>
      <c r="AO226" s="25" t="str">
        <f t="shared" si="156"/>
        <v>System matches.</v>
      </c>
      <c r="AP226" s="25" t="str">
        <f t="shared" si="157"/>
        <v>-</v>
      </c>
      <c r="AQ226" s="25" t="b">
        <f t="shared" si="158"/>
        <v>0</v>
      </c>
      <c r="AR226" s="25" t="b">
        <f t="shared" ca="1" si="159"/>
        <v>0</v>
      </c>
      <c r="AS226" s="25" t="b">
        <f t="shared" si="160"/>
        <v>0</v>
      </c>
      <c r="AT226" s="25" t="b">
        <f t="shared" ca="1" si="161"/>
        <v>0</v>
      </c>
      <c r="AV226" s="23" t="str">
        <f t="shared" si="137"/>
        <v>-</v>
      </c>
      <c r="AW226" s="23" t="str">
        <f t="shared" si="138"/>
        <v>-</v>
      </c>
      <c r="AX226" s="23" t="str">
        <f t="shared" si="139"/>
        <v>-</v>
      </c>
      <c r="AY226" s="23" t="str">
        <f t="shared" si="140"/>
        <v>-</v>
      </c>
      <c r="AZ226" s="23" t="str">
        <f t="shared" si="141"/>
        <v>-</v>
      </c>
      <c r="BA226" s="23" t="str">
        <f t="shared" si="142"/>
        <v>-</v>
      </c>
      <c r="BB226" s="23" t="str">
        <f t="shared" si="143"/>
        <v>-</v>
      </c>
      <c r="BC226" s="23" t="str">
        <f t="shared" si="144"/>
        <v>-</v>
      </c>
      <c r="BD226" s="23" t="str">
        <f t="shared" si="145"/>
        <v>-</v>
      </c>
      <c r="BE226" s="23" t="str">
        <f t="shared" si="146"/>
        <v>-</v>
      </c>
      <c r="BF226" s="23" t="str">
        <f t="shared" si="147"/>
        <v>-</v>
      </c>
      <c r="BG226" s="23" t="str">
        <f t="shared" si="148"/>
        <v>-</v>
      </c>
    </row>
    <row r="227" spans="1:59" x14ac:dyDescent="0.25">
      <c r="A227" s="23"/>
      <c r="B227" s="29"/>
      <c r="C227" s="23"/>
      <c r="D227" s="23"/>
      <c r="E227" s="23"/>
      <c r="F227" s="23"/>
      <c r="G227" s="24"/>
      <c r="H227" s="24"/>
      <c r="I227" s="24"/>
      <c r="J227" s="24"/>
      <c r="K227" s="23"/>
      <c r="L227" s="24"/>
      <c r="M227" s="24"/>
      <c r="N227" s="23"/>
      <c r="O227" s="24"/>
      <c r="P227" s="24"/>
      <c r="Q227" s="25" t="b">
        <f t="shared" si="122"/>
        <v>1</v>
      </c>
      <c r="R227" s="25" t="b">
        <f t="shared" si="123"/>
        <v>1</v>
      </c>
      <c r="S227" s="25" t="b">
        <f t="shared" si="124"/>
        <v>1</v>
      </c>
      <c r="T227" s="25" t="b">
        <f t="shared" si="125"/>
        <v>1</v>
      </c>
      <c r="U227" s="25" t="b">
        <f t="shared" si="126"/>
        <v>1</v>
      </c>
      <c r="V227" s="25" t="b">
        <f t="shared" si="127"/>
        <v>1</v>
      </c>
      <c r="W227" s="25" t="b">
        <f t="shared" si="128"/>
        <v>1</v>
      </c>
      <c r="X227" s="25" t="b">
        <f t="shared" si="129"/>
        <v>1</v>
      </c>
      <c r="Y227" s="25" t="b">
        <f t="shared" si="130"/>
        <v>1</v>
      </c>
      <c r="Z227" s="25" t="b">
        <f t="shared" si="131"/>
        <v>1</v>
      </c>
      <c r="AA227" s="25" t="b">
        <f t="shared" si="132"/>
        <v>1</v>
      </c>
      <c r="AB227" s="25" t="b">
        <f t="shared" si="133"/>
        <v>1</v>
      </c>
      <c r="AC227" s="25" t="b">
        <f t="shared" si="134"/>
        <v>1</v>
      </c>
      <c r="AD227" s="25" t="b">
        <f t="shared" si="135"/>
        <v>1</v>
      </c>
      <c r="AE227" s="25" t="b">
        <f t="shared" si="136"/>
        <v>1</v>
      </c>
      <c r="AG227" s="26" t="str">
        <f t="shared" si="149"/>
        <v>N/A</v>
      </c>
      <c r="AH227" s="27" t="str">
        <f t="shared" si="150"/>
        <v>N/A</v>
      </c>
      <c r="AI227" s="26" t="str">
        <f t="shared" si="151"/>
        <v>N/A</v>
      </c>
      <c r="AJ227" s="26" t="str">
        <f t="shared" si="152"/>
        <v>N/A</v>
      </c>
      <c r="AK227" s="27" t="str">
        <f t="shared" si="153"/>
        <v>N/A</v>
      </c>
      <c r="AL227" s="26" t="str">
        <f t="shared" si="154"/>
        <v>N/A</v>
      </c>
      <c r="AN227" s="25" t="str">
        <f t="shared" si="155"/>
        <v>-</v>
      </c>
      <c r="AO227" s="25" t="str">
        <f t="shared" si="156"/>
        <v>System matches.</v>
      </c>
      <c r="AP227" s="25" t="str">
        <f t="shared" si="157"/>
        <v>-</v>
      </c>
      <c r="AQ227" s="25" t="b">
        <f t="shared" si="158"/>
        <v>0</v>
      </c>
      <c r="AR227" s="25" t="b">
        <f t="shared" ca="1" si="159"/>
        <v>0</v>
      </c>
      <c r="AS227" s="25" t="b">
        <f t="shared" si="160"/>
        <v>0</v>
      </c>
      <c r="AT227" s="25" t="b">
        <f t="shared" ca="1" si="161"/>
        <v>0</v>
      </c>
      <c r="AV227" s="23" t="str">
        <f t="shared" si="137"/>
        <v>-</v>
      </c>
      <c r="AW227" s="23" t="str">
        <f t="shared" si="138"/>
        <v>-</v>
      </c>
      <c r="AX227" s="23" t="str">
        <f t="shared" si="139"/>
        <v>-</v>
      </c>
      <c r="AY227" s="23" t="str">
        <f t="shared" si="140"/>
        <v>-</v>
      </c>
      <c r="AZ227" s="23" t="str">
        <f t="shared" si="141"/>
        <v>-</v>
      </c>
      <c r="BA227" s="23" t="str">
        <f t="shared" si="142"/>
        <v>-</v>
      </c>
      <c r="BB227" s="23" t="str">
        <f t="shared" si="143"/>
        <v>-</v>
      </c>
      <c r="BC227" s="23" t="str">
        <f t="shared" si="144"/>
        <v>-</v>
      </c>
      <c r="BD227" s="23" t="str">
        <f t="shared" si="145"/>
        <v>-</v>
      </c>
      <c r="BE227" s="23" t="str">
        <f t="shared" si="146"/>
        <v>-</v>
      </c>
      <c r="BF227" s="23" t="str">
        <f t="shared" si="147"/>
        <v>-</v>
      </c>
      <c r="BG227" s="23" t="str">
        <f t="shared" si="148"/>
        <v>-</v>
      </c>
    </row>
    <row r="228" spans="1:59" x14ac:dyDescent="0.25">
      <c r="A228" s="23"/>
      <c r="B228" s="29"/>
      <c r="C228" s="23"/>
      <c r="D228" s="23"/>
      <c r="E228" s="23"/>
      <c r="F228" s="23"/>
      <c r="G228" s="24"/>
      <c r="H228" s="24"/>
      <c r="I228" s="24"/>
      <c r="J228" s="24"/>
      <c r="K228" s="23"/>
      <c r="L228" s="24"/>
      <c r="M228" s="24"/>
      <c r="N228" s="23"/>
      <c r="O228" s="24"/>
      <c r="P228" s="24"/>
      <c r="Q228" s="25" t="b">
        <f t="shared" si="122"/>
        <v>1</v>
      </c>
      <c r="R228" s="25" t="b">
        <f t="shared" si="123"/>
        <v>1</v>
      </c>
      <c r="S228" s="25" t="b">
        <f t="shared" si="124"/>
        <v>1</v>
      </c>
      <c r="T228" s="25" t="b">
        <f t="shared" si="125"/>
        <v>1</v>
      </c>
      <c r="U228" s="25" t="b">
        <f t="shared" si="126"/>
        <v>1</v>
      </c>
      <c r="V228" s="25" t="b">
        <f t="shared" si="127"/>
        <v>1</v>
      </c>
      <c r="W228" s="25" t="b">
        <f t="shared" si="128"/>
        <v>1</v>
      </c>
      <c r="X228" s="25" t="b">
        <f t="shared" si="129"/>
        <v>1</v>
      </c>
      <c r="Y228" s="25" t="b">
        <f t="shared" si="130"/>
        <v>1</v>
      </c>
      <c r="Z228" s="25" t="b">
        <f t="shared" si="131"/>
        <v>1</v>
      </c>
      <c r="AA228" s="25" t="b">
        <f t="shared" si="132"/>
        <v>1</v>
      </c>
      <c r="AB228" s="25" t="b">
        <f t="shared" si="133"/>
        <v>1</v>
      </c>
      <c r="AC228" s="25" t="b">
        <f t="shared" si="134"/>
        <v>1</v>
      </c>
      <c r="AD228" s="25" t="b">
        <f t="shared" si="135"/>
        <v>1</v>
      </c>
      <c r="AE228" s="25" t="b">
        <f t="shared" si="136"/>
        <v>1</v>
      </c>
      <c r="AG228" s="26" t="str">
        <f t="shared" si="149"/>
        <v>N/A</v>
      </c>
      <c r="AH228" s="27" t="str">
        <f t="shared" si="150"/>
        <v>N/A</v>
      </c>
      <c r="AI228" s="26" t="str">
        <f t="shared" si="151"/>
        <v>N/A</v>
      </c>
      <c r="AJ228" s="26" t="str">
        <f t="shared" si="152"/>
        <v>N/A</v>
      </c>
      <c r="AK228" s="27" t="str">
        <f t="shared" si="153"/>
        <v>N/A</v>
      </c>
      <c r="AL228" s="26" t="str">
        <f t="shared" si="154"/>
        <v>N/A</v>
      </c>
      <c r="AN228" s="25" t="str">
        <f t="shared" si="155"/>
        <v>-</v>
      </c>
      <c r="AO228" s="25" t="str">
        <f t="shared" si="156"/>
        <v>System matches.</v>
      </c>
      <c r="AP228" s="25" t="str">
        <f t="shared" si="157"/>
        <v>-</v>
      </c>
      <c r="AQ228" s="25" t="b">
        <f t="shared" si="158"/>
        <v>0</v>
      </c>
      <c r="AR228" s="25" t="b">
        <f t="shared" ca="1" si="159"/>
        <v>0</v>
      </c>
      <c r="AS228" s="25" t="b">
        <f t="shared" si="160"/>
        <v>0</v>
      </c>
      <c r="AT228" s="25" t="b">
        <f t="shared" ca="1" si="161"/>
        <v>0</v>
      </c>
      <c r="AV228" s="23" t="str">
        <f t="shared" si="137"/>
        <v>-</v>
      </c>
      <c r="AW228" s="23" t="str">
        <f t="shared" si="138"/>
        <v>-</v>
      </c>
      <c r="AX228" s="23" t="str">
        <f t="shared" si="139"/>
        <v>-</v>
      </c>
      <c r="AY228" s="23" t="str">
        <f t="shared" si="140"/>
        <v>-</v>
      </c>
      <c r="AZ228" s="23" t="str">
        <f t="shared" si="141"/>
        <v>-</v>
      </c>
      <c r="BA228" s="23" t="str">
        <f t="shared" si="142"/>
        <v>-</v>
      </c>
      <c r="BB228" s="23" t="str">
        <f t="shared" si="143"/>
        <v>-</v>
      </c>
      <c r="BC228" s="23" t="str">
        <f t="shared" si="144"/>
        <v>-</v>
      </c>
      <c r="BD228" s="23" t="str">
        <f t="shared" si="145"/>
        <v>-</v>
      </c>
      <c r="BE228" s="23" t="str">
        <f t="shared" si="146"/>
        <v>-</v>
      </c>
      <c r="BF228" s="23" t="str">
        <f t="shared" si="147"/>
        <v>-</v>
      </c>
      <c r="BG228" s="23" t="str">
        <f t="shared" si="148"/>
        <v>-</v>
      </c>
    </row>
    <row r="229" spans="1:59" x14ac:dyDescent="0.25">
      <c r="A229" s="23"/>
      <c r="B229" s="29"/>
      <c r="C229" s="23"/>
      <c r="D229" s="23"/>
      <c r="E229" s="23"/>
      <c r="F229" s="23"/>
      <c r="G229" s="24"/>
      <c r="H229" s="24"/>
      <c r="I229" s="24"/>
      <c r="J229" s="24"/>
      <c r="K229" s="23"/>
      <c r="L229" s="24"/>
      <c r="M229" s="24"/>
      <c r="N229" s="23"/>
      <c r="O229" s="24"/>
      <c r="P229" s="24"/>
      <c r="Q229" s="25" t="b">
        <f t="shared" si="122"/>
        <v>1</v>
      </c>
      <c r="R229" s="25" t="b">
        <f t="shared" si="123"/>
        <v>1</v>
      </c>
      <c r="S229" s="25" t="b">
        <f t="shared" si="124"/>
        <v>1</v>
      </c>
      <c r="T229" s="25" t="b">
        <f t="shared" si="125"/>
        <v>1</v>
      </c>
      <c r="U229" s="25" t="b">
        <f t="shared" si="126"/>
        <v>1</v>
      </c>
      <c r="V229" s="25" t="b">
        <f t="shared" si="127"/>
        <v>1</v>
      </c>
      <c r="W229" s="25" t="b">
        <f t="shared" si="128"/>
        <v>1</v>
      </c>
      <c r="X229" s="25" t="b">
        <f t="shared" si="129"/>
        <v>1</v>
      </c>
      <c r="Y229" s="25" t="b">
        <f t="shared" si="130"/>
        <v>1</v>
      </c>
      <c r="Z229" s="25" t="b">
        <f t="shared" si="131"/>
        <v>1</v>
      </c>
      <c r="AA229" s="25" t="b">
        <f t="shared" si="132"/>
        <v>1</v>
      </c>
      <c r="AB229" s="25" t="b">
        <f t="shared" si="133"/>
        <v>1</v>
      </c>
      <c r="AC229" s="25" t="b">
        <f t="shared" si="134"/>
        <v>1</v>
      </c>
      <c r="AD229" s="25" t="b">
        <f t="shared" si="135"/>
        <v>1</v>
      </c>
      <c r="AE229" s="25" t="b">
        <f t="shared" si="136"/>
        <v>1</v>
      </c>
      <c r="AG229" s="26" t="str">
        <f t="shared" si="149"/>
        <v>N/A</v>
      </c>
      <c r="AH229" s="27" t="str">
        <f t="shared" si="150"/>
        <v>N/A</v>
      </c>
      <c r="AI229" s="26" t="str">
        <f t="shared" si="151"/>
        <v>N/A</v>
      </c>
      <c r="AJ229" s="26" t="str">
        <f t="shared" si="152"/>
        <v>N/A</v>
      </c>
      <c r="AK229" s="27" t="str">
        <f t="shared" si="153"/>
        <v>N/A</v>
      </c>
      <c r="AL229" s="26" t="str">
        <f t="shared" si="154"/>
        <v>N/A</v>
      </c>
      <c r="AN229" s="25" t="str">
        <f t="shared" si="155"/>
        <v>-</v>
      </c>
      <c r="AO229" s="25" t="str">
        <f t="shared" si="156"/>
        <v>System matches.</v>
      </c>
      <c r="AP229" s="25" t="str">
        <f t="shared" si="157"/>
        <v>-</v>
      </c>
      <c r="AQ229" s="25" t="b">
        <f t="shared" si="158"/>
        <v>0</v>
      </c>
      <c r="AR229" s="25" t="b">
        <f t="shared" ca="1" si="159"/>
        <v>0</v>
      </c>
      <c r="AS229" s="25" t="b">
        <f t="shared" si="160"/>
        <v>0</v>
      </c>
      <c r="AT229" s="25" t="b">
        <f t="shared" ca="1" si="161"/>
        <v>0</v>
      </c>
      <c r="AV229" s="23" t="str">
        <f t="shared" si="137"/>
        <v>-</v>
      </c>
      <c r="AW229" s="23" t="str">
        <f t="shared" si="138"/>
        <v>-</v>
      </c>
      <c r="AX229" s="23" t="str">
        <f t="shared" si="139"/>
        <v>-</v>
      </c>
      <c r="AY229" s="23" t="str">
        <f t="shared" si="140"/>
        <v>-</v>
      </c>
      <c r="AZ229" s="23" t="str">
        <f t="shared" si="141"/>
        <v>-</v>
      </c>
      <c r="BA229" s="23" t="str">
        <f t="shared" si="142"/>
        <v>-</v>
      </c>
      <c r="BB229" s="23" t="str">
        <f t="shared" si="143"/>
        <v>-</v>
      </c>
      <c r="BC229" s="23" t="str">
        <f t="shared" si="144"/>
        <v>-</v>
      </c>
      <c r="BD229" s="23" t="str">
        <f t="shared" si="145"/>
        <v>-</v>
      </c>
      <c r="BE229" s="23" t="str">
        <f t="shared" si="146"/>
        <v>-</v>
      </c>
      <c r="BF229" s="23" t="str">
        <f t="shared" si="147"/>
        <v>-</v>
      </c>
      <c r="BG229" s="23" t="str">
        <f t="shared" si="148"/>
        <v>-</v>
      </c>
    </row>
    <row r="230" spans="1:59" x14ac:dyDescent="0.25">
      <c r="A230" s="23"/>
      <c r="B230" s="29"/>
      <c r="C230" s="23"/>
      <c r="D230" s="23"/>
      <c r="E230" s="23"/>
      <c r="F230" s="23"/>
      <c r="G230" s="24"/>
      <c r="H230" s="24"/>
      <c r="I230" s="24"/>
      <c r="J230" s="24"/>
      <c r="K230" s="23"/>
      <c r="L230" s="24"/>
      <c r="M230" s="24"/>
      <c r="N230" s="23"/>
      <c r="O230" s="24"/>
      <c r="P230" s="24"/>
      <c r="Q230" s="25" t="b">
        <f t="shared" si="122"/>
        <v>1</v>
      </c>
      <c r="R230" s="25" t="b">
        <f t="shared" si="123"/>
        <v>1</v>
      </c>
      <c r="S230" s="25" t="b">
        <f t="shared" si="124"/>
        <v>1</v>
      </c>
      <c r="T230" s="25" t="b">
        <f t="shared" si="125"/>
        <v>1</v>
      </c>
      <c r="U230" s="25" t="b">
        <f t="shared" si="126"/>
        <v>1</v>
      </c>
      <c r="V230" s="25" t="b">
        <f t="shared" si="127"/>
        <v>1</v>
      </c>
      <c r="W230" s="25" t="b">
        <f t="shared" si="128"/>
        <v>1</v>
      </c>
      <c r="X230" s="25" t="b">
        <f t="shared" si="129"/>
        <v>1</v>
      </c>
      <c r="Y230" s="25" t="b">
        <f t="shared" si="130"/>
        <v>1</v>
      </c>
      <c r="Z230" s="25" t="b">
        <f t="shared" si="131"/>
        <v>1</v>
      </c>
      <c r="AA230" s="25" t="b">
        <f t="shared" si="132"/>
        <v>1</v>
      </c>
      <c r="AB230" s="25" t="b">
        <f t="shared" si="133"/>
        <v>1</v>
      </c>
      <c r="AC230" s="25" t="b">
        <f t="shared" si="134"/>
        <v>1</v>
      </c>
      <c r="AD230" s="25" t="b">
        <f t="shared" si="135"/>
        <v>1</v>
      </c>
      <c r="AE230" s="25" t="b">
        <f t="shared" si="136"/>
        <v>1</v>
      </c>
      <c r="AG230" s="26" t="str">
        <f t="shared" si="149"/>
        <v>N/A</v>
      </c>
      <c r="AH230" s="27" t="str">
        <f t="shared" si="150"/>
        <v>N/A</v>
      </c>
      <c r="AI230" s="26" t="str">
        <f t="shared" si="151"/>
        <v>N/A</v>
      </c>
      <c r="AJ230" s="26" t="str">
        <f t="shared" si="152"/>
        <v>N/A</v>
      </c>
      <c r="AK230" s="27" t="str">
        <f t="shared" si="153"/>
        <v>N/A</v>
      </c>
      <c r="AL230" s="26" t="str">
        <f t="shared" si="154"/>
        <v>N/A</v>
      </c>
      <c r="AN230" s="25" t="str">
        <f t="shared" si="155"/>
        <v>-</v>
      </c>
      <c r="AO230" s="25" t="str">
        <f t="shared" si="156"/>
        <v>System matches.</v>
      </c>
      <c r="AP230" s="25" t="str">
        <f t="shared" si="157"/>
        <v>-</v>
      </c>
      <c r="AQ230" s="25" t="b">
        <f t="shared" si="158"/>
        <v>0</v>
      </c>
      <c r="AR230" s="25" t="b">
        <f t="shared" ca="1" si="159"/>
        <v>0</v>
      </c>
      <c r="AS230" s="25" t="b">
        <f t="shared" si="160"/>
        <v>0</v>
      </c>
      <c r="AT230" s="25" t="b">
        <f t="shared" ca="1" si="161"/>
        <v>0</v>
      </c>
      <c r="AV230" s="23" t="str">
        <f t="shared" si="137"/>
        <v>-</v>
      </c>
      <c r="AW230" s="23" t="str">
        <f t="shared" si="138"/>
        <v>-</v>
      </c>
      <c r="AX230" s="23" t="str">
        <f t="shared" si="139"/>
        <v>-</v>
      </c>
      <c r="AY230" s="23" t="str">
        <f t="shared" si="140"/>
        <v>-</v>
      </c>
      <c r="AZ230" s="23" t="str">
        <f t="shared" si="141"/>
        <v>-</v>
      </c>
      <c r="BA230" s="23" t="str">
        <f t="shared" si="142"/>
        <v>-</v>
      </c>
      <c r="BB230" s="23" t="str">
        <f t="shared" si="143"/>
        <v>-</v>
      </c>
      <c r="BC230" s="23" t="str">
        <f t="shared" si="144"/>
        <v>-</v>
      </c>
      <c r="BD230" s="23" t="str">
        <f t="shared" si="145"/>
        <v>-</v>
      </c>
      <c r="BE230" s="23" t="str">
        <f t="shared" si="146"/>
        <v>-</v>
      </c>
      <c r="BF230" s="23" t="str">
        <f t="shared" si="147"/>
        <v>-</v>
      </c>
      <c r="BG230" s="23" t="str">
        <f t="shared" si="148"/>
        <v>-</v>
      </c>
    </row>
    <row r="231" spans="1:59" x14ac:dyDescent="0.25">
      <c r="A231" s="23"/>
      <c r="B231" s="29"/>
      <c r="C231" s="23"/>
      <c r="D231" s="23"/>
      <c r="E231" s="23"/>
      <c r="F231" s="23"/>
      <c r="G231" s="24"/>
      <c r="H231" s="24"/>
      <c r="I231" s="24"/>
      <c r="J231" s="24"/>
      <c r="K231" s="23"/>
      <c r="L231" s="24"/>
      <c r="M231" s="24"/>
      <c r="N231" s="23"/>
      <c r="O231" s="24"/>
      <c r="P231" s="24"/>
      <c r="Q231" s="25" t="b">
        <f t="shared" si="122"/>
        <v>1</v>
      </c>
      <c r="R231" s="25" t="b">
        <f t="shared" si="123"/>
        <v>1</v>
      </c>
      <c r="S231" s="25" t="b">
        <f t="shared" si="124"/>
        <v>1</v>
      </c>
      <c r="T231" s="25" t="b">
        <f t="shared" si="125"/>
        <v>1</v>
      </c>
      <c r="U231" s="25" t="b">
        <f t="shared" si="126"/>
        <v>1</v>
      </c>
      <c r="V231" s="25" t="b">
        <f t="shared" si="127"/>
        <v>1</v>
      </c>
      <c r="W231" s="25" t="b">
        <f t="shared" si="128"/>
        <v>1</v>
      </c>
      <c r="X231" s="25" t="b">
        <f t="shared" si="129"/>
        <v>1</v>
      </c>
      <c r="Y231" s="25" t="b">
        <f t="shared" si="130"/>
        <v>1</v>
      </c>
      <c r="Z231" s="25" t="b">
        <f t="shared" si="131"/>
        <v>1</v>
      </c>
      <c r="AA231" s="25" t="b">
        <f t="shared" si="132"/>
        <v>1</v>
      </c>
      <c r="AB231" s="25" t="b">
        <f t="shared" si="133"/>
        <v>1</v>
      </c>
      <c r="AC231" s="25" t="b">
        <f t="shared" si="134"/>
        <v>1</v>
      </c>
      <c r="AD231" s="25" t="b">
        <f t="shared" si="135"/>
        <v>1</v>
      </c>
      <c r="AE231" s="25" t="b">
        <f t="shared" si="136"/>
        <v>1</v>
      </c>
      <c r="AG231" s="26" t="str">
        <f t="shared" si="149"/>
        <v>N/A</v>
      </c>
      <c r="AH231" s="27" t="str">
        <f t="shared" si="150"/>
        <v>N/A</v>
      </c>
      <c r="AI231" s="26" t="str">
        <f t="shared" si="151"/>
        <v>N/A</v>
      </c>
      <c r="AJ231" s="26" t="str">
        <f t="shared" si="152"/>
        <v>N/A</v>
      </c>
      <c r="AK231" s="27" t="str">
        <f t="shared" si="153"/>
        <v>N/A</v>
      </c>
      <c r="AL231" s="26" t="str">
        <f t="shared" si="154"/>
        <v>N/A</v>
      </c>
      <c r="AN231" s="25" t="str">
        <f t="shared" si="155"/>
        <v>-</v>
      </c>
      <c r="AO231" s="25" t="str">
        <f t="shared" si="156"/>
        <v>System matches.</v>
      </c>
      <c r="AP231" s="25" t="str">
        <f t="shared" si="157"/>
        <v>-</v>
      </c>
      <c r="AQ231" s="25" t="b">
        <f t="shared" si="158"/>
        <v>0</v>
      </c>
      <c r="AR231" s="25" t="b">
        <f t="shared" ca="1" si="159"/>
        <v>0</v>
      </c>
      <c r="AS231" s="25" t="b">
        <f t="shared" si="160"/>
        <v>0</v>
      </c>
      <c r="AT231" s="25" t="b">
        <f t="shared" ca="1" si="161"/>
        <v>0</v>
      </c>
      <c r="AV231" s="23" t="str">
        <f t="shared" si="137"/>
        <v>-</v>
      </c>
      <c r="AW231" s="23" t="str">
        <f t="shared" si="138"/>
        <v>-</v>
      </c>
      <c r="AX231" s="23" t="str">
        <f t="shared" si="139"/>
        <v>-</v>
      </c>
      <c r="AY231" s="23" t="str">
        <f t="shared" si="140"/>
        <v>-</v>
      </c>
      <c r="AZ231" s="23" t="str">
        <f t="shared" si="141"/>
        <v>-</v>
      </c>
      <c r="BA231" s="23" t="str">
        <f t="shared" si="142"/>
        <v>-</v>
      </c>
      <c r="BB231" s="23" t="str">
        <f t="shared" si="143"/>
        <v>-</v>
      </c>
      <c r="BC231" s="23" t="str">
        <f t="shared" si="144"/>
        <v>-</v>
      </c>
      <c r="BD231" s="23" t="str">
        <f t="shared" si="145"/>
        <v>-</v>
      </c>
      <c r="BE231" s="23" t="str">
        <f t="shared" si="146"/>
        <v>-</v>
      </c>
      <c r="BF231" s="23" t="str">
        <f t="shared" si="147"/>
        <v>-</v>
      </c>
      <c r="BG231" s="23" t="str">
        <f t="shared" si="148"/>
        <v>-</v>
      </c>
    </row>
    <row r="232" spans="1:59" x14ac:dyDescent="0.25">
      <c r="A232" s="23"/>
      <c r="B232" s="29"/>
      <c r="C232" s="23"/>
      <c r="D232" s="23"/>
      <c r="E232" s="23"/>
      <c r="F232" s="23"/>
      <c r="G232" s="24"/>
      <c r="H232" s="24"/>
      <c r="I232" s="24"/>
      <c r="J232" s="24"/>
      <c r="K232" s="23"/>
      <c r="L232" s="24"/>
      <c r="M232" s="24"/>
      <c r="N232" s="23"/>
      <c r="O232" s="24"/>
      <c r="P232" s="24"/>
      <c r="Q232" s="25" t="b">
        <f t="shared" si="122"/>
        <v>1</v>
      </c>
      <c r="R232" s="25" t="b">
        <f t="shared" si="123"/>
        <v>1</v>
      </c>
      <c r="S232" s="25" t="b">
        <f t="shared" si="124"/>
        <v>1</v>
      </c>
      <c r="T232" s="25" t="b">
        <f t="shared" si="125"/>
        <v>1</v>
      </c>
      <c r="U232" s="25" t="b">
        <f t="shared" si="126"/>
        <v>1</v>
      </c>
      <c r="V232" s="25" t="b">
        <f t="shared" si="127"/>
        <v>1</v>
      </c>
      <c r="W232" s="25" t="b">
        <f t="shared" si="128"/>
        <v>1</v>
      </c>
      <c r="X232" s="25" t="b">
        <f t="shared" si="129"/>
        <v>1</v>
      </c>
      <c r="Y232" s="25" t="b">
        <f t="shared" si="130"/>
        <v>1</v>
      </c>
      <c r="Z232" s="25" t="b">
        <f t="shared" si="131"/>
        <v>1</v>
      </c>
      <c r="AA232" s="25" t="b">
        <f t="shared" si="132"/>
        <v>1</v>
      </c>
      <c r="AB232" s="25" t="b">
        <f t="shared" si="133"/>
        <v>1</v>
      </c>
      <c r="AC232" s="25" t="b">
        <f t="shared" si="134"/>
        <v>1</v>
      </c>
      <c r="AD232" s="25" t="b">
        <f t="shared" si="135"/>
        <v>1</v>
      </c>
      <c r="AE232" s="25" t="b">
        <f t="shared" si="136"/>
        <v>1</v>
      </c>
      <c r="AG232" s="26" t="str">
        <f t="shared" si="149"/>
        <v>N/A</v>
      </c>
      <c r="AH232" s="27" t="str">
        <f t="shared" si="150"/>
        <v>N/A</v>
      </c>
      <c r="AI232" s="26" t="str">
        <f t="shared" si="151"/>
        <v>N/A</v>
      </c>
      <c r="AJ232" s="26" t="str">
        <f t="shared" si="152"/>
        <v>N/A</v>
      </c>
      <c r="AK232" s="27" t="str">
        <f t="shared" si="153"/>
        <v>N/A</v>
      </c>
      <c r="AL232" s="26" t="str">
        <f t="shared" si="154"/>
        <v>N/A</v>
      </c>
      <c r="AN232" s="25" t="str">
        <f t="shared" si="155"/>
        <v>-</v>
      </c>
      <c r="AO232" s="25" t="str">
        <f t="shared" si="156"/>
        <v>System matches.</v>
      </c>
      <c r="AP232" s="25" t="str">
        <f t="shared" si="157"/>
        <v>-</v>
      </c>
      <c r="AQ232" s="25" t="b">
        <f t="shared" si="158"/>
        <v>0</v>
      </c>
      <c r="AR232" s="25" t="b">
        <f t="shared" ca="1" si="159"/>
        <v>0</v>
      </c>
      <c r="AS232" s="25" t="b">
        <f t="shared" si="160"/>
        <v>0</v>
      </c>
      <c r="AT232" s="25" t="b">
        <f t="shared" ca="1" si="161"/>
        <v>0</v>
      </c>
      <c r="AV232" s="23" t="str">
        <f t="shared" si="137"/>
        <v>-</v>
      </c>
      <c r="AW232" s="23" t="str">
        <f t="shared" si="138"/>
        <v>-</v>
      </c>
      <c r="AX232" s="23" t="str">
        <f t="shared" si="139"/>
        <v>-</v>
      </c>
      <c r="AY232" s="23" t="str">
        <f t="shared" si="140"/>
        <v>-</v>
      </c>
      <c r="AZ232" s="23" t="str">
        <f t="shared" si="141"/>
        <v>-</v>
      </c>
      <c r="BA232" s="23" t="str">
        <f t="shared" si="142"/>
        <v>-</v>
      </c>
      <c r="BB232" s="23" t="str">
        <f t="shared" si="143"/>
        <v>-</v>
      </c>
      <c r="BC232" s="23" t="str">
        <f t="shared" si="144"/>
        <v>-</v>
      </c>
      <c r="BD232" s="23" t="str">
        <f t="shared" si="145"/>
        <v>-</v>
      </c>
      <c r="BE232" s="23" t="str">
        <f t="shared" si="146"/>
        <v>-</v>
      </c>
      <c r="BF232" s="23" t="str">
        <f t="shared" si="147"/>
        <v>-</v>
      </c>
      <c r="BG232" s="23" t="str">
        <f t="shared" si="148"/>
        <v>-</v>
      </c>
    </row>
    <row r="233" spans="1:59" x14ac:dyDescent="0.25">
      <c r="A233" s="23"/>
      <c r="B233" s="29"/>
      <c r="C233" s="23"/>
      <c r="D233" s="23"/>
      <c r="E233" s="23"/>
      <c r="F233" s="23"/>
      <c r="G233" s="24"/>
      <c r="H233" s="24"/>
      <c r="I233" s="24"/>
      <c r="J233" s="24"/>
      <c r="K233" s="23"/>
      <c r="L233" s="24"/>
      <c r="M233" s="24"/>
      <c r="N233" s="23"/>
      <c r="O233" s="24"/>
      <c r="P233" s="24"/>
      <c r="Q233" s="25" t="b">
        <f t="shared" si="122"/>
        <v>1</v>
      </c>
      <c r="R233" s="25" t="b">
        <f t="shared" si="123"/>
        <v>1</v>
      </c>
      <c r="S233" s="25" t="b">
        <f t="shared" si="124"/>
        <v>1</v>
      </c>
      <c r="T233" s="25" t="b">
        <f t="shared" si="125"/>
        <v>1</v>
      </c>
      <c r="U233" s="25" t="b">
        <f t="shared" si="126"/>
        <v>1</v>
      </c>
      <c r="V233" s="25" t="b">
        <f t="shared" si="127"/>
        <v>1</v>
      </c>
      <c r="W233" s="25" t="b">
        <f t="shared" si="128"/>
        <v>1</v>
      </c>
      <c r="X233" s="25" t="b">
        <f t="shared" si="129"/>
        <v>1</v>
      </c>
      <c r="Y233" s="25" t="b">
        <f t="shared" si="130"/>
        <v>1</v>
      </c>
      <c r="Z233" s="25" t="b">
        <f t="shared" si="131"/>
        <v>1</v>
      </c>
      <c r="AA233" s="25" t="b">
        <f t="shared" si="132"/>
        <v>1</v>
      </c>
      <c r="AB233" s="25" t="b">
        <f t="shared" si="133"/>
        <v>1</v>
      </c>
      <c r="AC233" s="25" t="b">
        <f t="shared" si="134"/>
        <v>1</v>
      </c>
      <c r="AD233" s="25" t="b">
        <f t="shared" si="135"/>
        <v>1</v>
      </c>
      <c r="AE233" s="25" t="b">
        <f t="shared" si="136"/>
        <v>1</v>
      </c>
      <c r="AG233" s="26" t="str">
        <f t="shared" si="149"/>
        <v>N/A</v>
      </c>
      <c r="AH233" s="27" t="str">
        <f t="shared" si="150"/>
        <v>N/A</v>
      </c>
      <c r="AI233" s="26" t="str">
        <f t="shared" si="151"/>
        <v>N/A</v>
      </c>
      <c r="AJ233" s="26" t="str">
        <f t="shared" si="152"/>
        <v>N/A</v>
      </c>
      <c r="AK233" s="27" t="str">
        <f t="shared" si="153"/>
        <v>N/A</v>
      </c>
      <c r="AL233" s="26" t="str">
        <f t="shared" si="154"/>
        <v>N/A</v>
      </c>
      <c r="AN233" s="25" t="str">
        <f t="shared" si="155"/>
        <v>-</v>
      </c>
      <c r="AO233" s="25" t="str">
        <f t="shared" si="156"/>
        <v>System matches.</v>
      </c>
      <c r="AP233" s="25" t="str">
        <f t="shared" si="157"/>
        <v>-</v>
      </c>
      <c r="AQ233" s="25" t="b">
        <f t="shared" si="158"/>
        <v>0</v>
      </c>
      <c r="AR233" s="25" t="b">
        <f t="shared" ca="1" si="159"/>
        <v>0</v>
      </c>
      <c r="AS233" s="25" t="b">
        <f t="shared" si="160"/>
        <v>0</v>
      </c>
      <c r="AT233" s="25" t="b">
        <f t="shared" ca="1" si="161"/>
        <v>0</v>
      </c>
      <c r="AV233" s="23" t="str">
        <f t="shared" si="137"/>
        <v>-</v>
      </c>
      <c r="AW233" s="23" t="str">
        <f t="shared" si="138"/>
        <v>-</v>
      </c>
      <c r="AX233" s="23" t="str">
        <f t="shared" si="139"/>
        <v>-</v>
      </c>
      <c r="AY233" s="23" t="str">
        <f t="shared" si="140"/>
        <v>-</v>
      </c>
      <c r="AZ233" s="23" t="str">
        <f t="shared" si="141"/>
        <v>-</v>
      </c>
      <c r="BA233" s="23" t="str">
        <f t="shared" si="142"/>
        <v>-</v>
      </c>
      <c r="BB233" s="23" t="str">
        <f t="shared" si="143"/>
        <v>-</v>
      </c>
      <c r="BC233" s="23" t="str">
        <f t="shared" si="144"/>
        <v>-</v>
      </c>
      <c r="BD233" s="23" t="str">
        <f t="shared" si="145"/>
        <v>-</v>
      </c>
      <c r="BE233" s="23" t="str">
        <f t="shared" si="146"/>
        <v>-</v>
      </c>
      <c r="BF233" s="23" t="str">
        <f t="shared" si="147"/>
        <v>-</v>
      </c>
      <c r="BG233" s="23" t="str">
        <f t="shared" si="148"/>
        <v>-</v>
      </c>
    </row>
    <row r="234" spans="1:59" x14ac:dyDescent="0.25">
      <c r="A234" s="23"/>
      <c r="B234" s="29"/>
      <c r="C234" s="23"/>
      <c r="D234" s="23"/>
      <c r="E234" s="23"/>
      <c r="F234" s="23"/>
      <c r="G234" s="24"/>
      <c r="H234" s="24"/>
      <c r="I234" s="24"/>
      <c r="J234" s="24"/>
      <c r="K234" s="23"/>
      <c r="L234" s="24"/>
      <c r="M234" s="24"/>
      <c r="N234" s="23"/>
      <c r="O234" s="24"/>
      <c r="P234" s="24"/>
      <c r="Q234" s="25" t="b">
        <f t="shared" si="122"/>
        <v>1</v>
      </c>
      <c r="R234" s="25" t="b">
        <f t="shared" si="123"/>
        <v>1</v>
      </c>
      <c r="S234" s="25" t="b">
        <f t="shared" si="124"/>
        <v>1</v>
      </c>
      <c r="T234" s="25" t="b">
        <f t="shared" si="125"/>
        <v>1</v>
      </c>
      <c r="U234" s="25" t="b">
        <f t="shared" si="126"/>
        <v>1</v>
      </c>
      <c r="V234" s="25" t="b">
        <f t="shared" si="127"/>
        <v>1</v>
      </c>
      <c r="W234" s="25" t="b">
        <f t="shared" si="128"/>
        <v>1</v>
      </c>
      <c r="X234" s="25" t="b">
        <f t="shared" si="129"/>
        <v>1</v>
      </c>
      <c r="Y234" s="25" t="b">
        <f t="shared" si="130"/>
        <v>1</v>
      </c>
      <c r="Z234" s="25" t="b">
        <f t="shared" si="131"/>
        <v>1</v>
      </c>
      <c r="AA234" s="25" t="b">
        <f t="shared" si="132"/>
        <v>1</v>
      </c>
      <c r="AB234" s="25" t="b">
        <f t="shared" si="133"/>
        <v>1</v>
      </c>
      <c r="AC234" s="25" t="b">
        <f t="shared" si="134"/>
        <v>1</v>
      </c>
      <c r="AD234" s="25" t="b">
        <f t="shared" si="135"/>
        <v>1</v>
      </c>
      <c r="AE234" s="25" t="b">
        <f t="shared" si="136"/>
        <v>1</v>
      </c>
      <c r="AG234" s="26" t="str">
        <f t="shared" si="149"/>
        <v>N/A</v>
      </c>
      <c r="AH234" s="27" t="str">
        <f t="shared" si="150"/>
        <v>N/A</v>
      </c>
      <c r="AI234" s="26" t="str">
        <f t="shared" si="151"/>
        <v>N/A</v>
      </c>
      <c r="AJ234" s="26" t="str">
        <f t="shared" si="152"/>
        <v>N/A</v>
      </c>
      <c r="AK234" s="27" t="str">
        <f t="shared" si="153"/>
        <v>N/A</v>
      </c>
      <c r="AL234" s="26" t="str">
        <f t="shared" si="154"/>
        <v>N/A</v>
      </c>
      <c r="AN234" s="25" t="str">
        <f t="shared" si="155"/>
        <v>-</v>
      </c>
      <c r="AO234" s="25" t="str">
        <f t="shared" si="156"/>
        <v>System matches.</v>
      </c>
      <c r="AP234" s="25" t="str">
        <f t="shared" si="157"/>
        <v>-</v>
      </c>
      <c r="AQ234" s="25" t="b">
        <f t="shared" si="158"/>
        <v>0</v>
      </c>
      <c r="AR234" s="25" t="b">
        <f t="shared" ca="1" si="159"/>
        <v>0</v>
      </c>
      <c r="AS234" s="25" t="b">
        <f t="shared" si="160"/>
        <v>0</v>
      </c>
      <c r="AT234" s="25" t="b">
        <f t="shared" ca="1" si="161"/>
        <v>0</v>
      </c>
      <c r="AV234" s="23" t="str">
        <f t="shared" si="137"/>
        <v>-</v>
      </c>
      <c r="AW234" s="23" t="str">
        <f t="shared" si="138"/>
        <v>-</v>
      </c>
      <c r="AX234" s="23" t="str">
        <f t="shared" si="139"/>
        <v>-</v>
      </c>
      <c r="AY234" s="23" t="str">
        <f t="shared" si="140"/>
        <v>-</v>
      </c>
      <c r="AZ234" s="23" t="str">
        <f t="shared" si="141"/>
        <v>-</v>
      </c>
      <c r="BA234" s="23" t="str">
        <f t="shared" si="142"/>
        <v>-</v>
      </c>
      <c r="BB234" s="23" t="str">
        <f t="shared" si="143"/>
        <v>-</v>
      </c>
      <c r="BC234" s="23" t="str">
        <f t="shared" si="144"/>
        <v>-</v>
      </c>
      <c r="BD234" s="23" t="str">
        <f t="shared" si="145"/>
        <v>-</v>
      </c>
      <c r="BE234" s="23" t="str">
        <f t="shared" si="146"/>
        <v>-</v>
      </c>
      <c r="BF234" s="23" t="str">
        <f t="shared" si="147"/>
        <v>-</v>
      </c>
      <c r="BG234" s="23" t="str">
        <f t="shared" si="148"/>
        <v>-</v>
      </c>
    </row>
    <row r="235" spans="1:59" x14ac:dyDescent="0.25">
      <c r="A235" s="23"/>
      <c r="B235" s="29"/>
      <c r="C235" s="23"/>
      <c r="D235" s="23"/>
      <c r="E235" s="23"/>
      <c r="F235" s="23"/>
      <c r="G235" s="24"/>
      <c r="H235" s="24"/>
      <c r="I235" s="24"/>
      <c r="J235" s="24"/>
      <c r="K235" s="23"/>
      <c r="L235" s="24"/>
      <c r="M235" s="24"/>
      <c r="N235" s="23"/>
      <c r="O235" s="24"/>
      <c r="P235" s="24"/>
      <c r="Q235" s="25" t="b">
        <f t="shared" si="122"/>
        <v>1</v>
      </c>
      <c r="R235" s="25" t="b">
        <f t="shared" si="123"/>
        <v>1</v>
      </c>
      <c r="S235" s="25" t="b">
        <f t="shared" si="124"/>
        <v>1</v>
      </c>
      <c r="T235" s="25" t="b">
        <f t="shared" si="125"/>
        <v>1</v>
      </c>
      <c r="U235" s="25" t="b">
        <f t="shared" si="126"/>
        <v>1</v>
      </c>
      <c r="V235" s="25" t="b">
        <f t="shared" si="127"/>
        <v>1</v>
      </c>
      <c r="W235" s="25" t="b">
        <f t="shared" si="128"/>
        <v>1</v>
      </c>
      <c r="X235" s="25" t="b">
        <f t="shared" si="129"/>
        <v>1</v>
      </c>
      <c r="Y235" s="25" t="b">
        <f t="shared" si="130"/>
        <v>1</v>
      </c>
      <c r="Z235" s="25" t="b">
        <f t="shared" si="131"/>
        <v>1</v>
      </c>
      <c r="AA235" s="25" t="b">
        <f t="shared" si="132"/>
        <v>1</v>
      </c>
      <c r="AB235" s="25" t="b">
        <f t="shared" si="133"/>
        <v>1</v>
      </c>
      <c r="AC235" s="25" t="b">
        <f t="shared" si="134"/>
        <v>1</v>
      </c>
      <c r="AD235" s="25" t="b">
        <f t="shared" si="135"/>
        <v>1</v>
      </c>
      <c r="AE235" s="25" t="b">
        <f t="shared" si="136"/>
        <v>1</v>
      </c>
      <c r="AG235" s="26" t="str">
        <f t="shared" si="149"/>
        <v>N/A</v>
      </c>
      <c r="AH235" s="27" t="str">
        <f t="shared" si="150"/>
        <v>N/A</v>
      </c>
      <c r="AI235" s="26" t="str">
        <f t="shared" si="151"/>
        <v>N/A</v>
      </c>
      <c r="AJ235" s="26" t="str">
        <f t="shared" si="152"/>
        <v>N/A</v>
      </c>
      <c r="AK235" s="27" t="str">
        <f t="shared" si="153"/>
        <v>N/A</v>
      </c>
      <c r="AL235" s="26" t="str">
        <f t="shared" si="154"/>
        <v>N/A</v>
      </c>
      <c r="AN235" s="25" t="str">
        <f t="shared" si="155"/>
        <v>-</v>
      </c>
      <c r="AO235" s="25" t="str">
        <f t="shared" si="156"/>
        <v>System matches.</v>
      </c>
      <c r="AP235" s="25" t="str">
        <f t="shared" si="157"/>
        <v>-</v>
      </c>
      <c r="AQ235" s="25" t="b">
        <f t="shared" si="158"/>
        <v>0</v>
      </c>
      <c r="AR235" s="25" t="b">
        <f t="shared" ca="1" si="159"/>
        <v>0</v>
      </c>
      <c r="AS235" s="25" t="b">
        <f t="shared" si="160"/>
        <v>0</v>
      </c>
      <c r="AT235" s="25" t="b">
        <f t="shared" ca="1" si="161"/>
        <v>0</v>
      </c>
      <c r="AV235" s="23" t="str">
        <f t="shared" si="137"/>
        <v>-</v>
      </c>
      <c r="AW235" s="23" t="str">
        <f t="shared" si="138"/>
        <v>-</v>
      </c>
      <c r="AX235" s="23" t="str">
        <f t="shared" si="139"/>
        <v>-</v>
      </c>
      <c r="AY235" s="23" t="str">
        <f t="shared" si="140"/>
        <v>-</v>
      </c>
      <c r="AZ235" s="23" t="str">
        <f t="shared" si="141"/>
        <v>-</v>
      </c>
      <c r="BA235" s="23" t="str">
        <f t="shared" si="142"/>
        <v>-</v>
      </c>
      <c r="BB235" s="23" t="str">
        <f t="shared" si="143"/>
        <v>-</v>
      </c>
      <c r="BC235" s="23" t="str">
        <f t="shared" si="144"/>
        <v>-</v>
      </c>
      <c r="BD235" s="23" t="str">
        <f t="shared" si="145"/>
        <v>-</v>
      </c>
      <c r="BE235" s="23" t="str">
        <f t="shared" si="146"/>
        <v>-</v>
      </c>
      <c r="BF235" s="23" t="str">
        <f t="shared" si="147"/>
        <v>-</v>
      </c>
      <c r="BG235" s="23" t="str">
        <f t="shared" si="148"/>
        <v>-</v>
      </c>
    </row>
    <row r="236" spans="1:59" x14ac:dyDescent="0.25">
      <c r="A236" s="23"/>
      <c r="B236" s="29"/>
      <c r="C236" s="23"/>
      <c r="D236" s="23"/>
      <c r="E236" s="23"/>
      <c r="F236" s="23"/>
      <c r="G236" s="24"/>
      <c r="H236" s="24"/>
      <c r="I236" s="24"/>
      <c r="J236" s="24"/>
      <c r="K236" s="23"/>
      <c r="L236" s="24"/>
      <c r="M236" s="24"/>
      <c r="N236" s="23"/>
      <c r="O236" s="24"/>
      <c r="P236" s="24"/>
      <c r="Q236" s="25" t="b">
        <f t="shared" si="122"/>
        <v>1</v>
      </c>
      <c r="R236" s="25" t="b">
        <f t="shared" si="123"/>
        <v>1</v>
      </c>
      <c r="S236" s="25" t="b">
        <f t="shared" si="124"/>
        <v>1</v>
      </c>
      <c r="T236" s="25" t="b">
        <f t="shared" si="125"/>
        <v>1</v>
      </c>
      <c r="U236" s="25" t="b">
        <f t="shared" si="126"/>
        <v>1</v>
      </c>
      <c r="V236" s="25" t="b">
        <f t="shared" si="127"/>
        <v>1</v>
      </c>
      <c r="W236" s="25" t="b">
        <f t="shared" si="128"/>
        <v>1</v>
      </c>
      <c r="X236" s="25" t="b">
        <f t="shared" si="129"/>
        <v>1</v>
      </c>
      <c r="Y236" s="25" t="b">
        <f t="shared" si="130"/>
        <v>1</v>
      </c>
      <c r="Z236" s="25" t="b">
        <f t="shared" si="131"/>
        <v>1</v>
      </c>
      <c r="AA236" s="25" t="b">
        <f t="shared" si="132"/>
        <v>1</v>
      </c>
      <c r="AB236" s="25" t="b">
        <f t="shared" si="133"/>
        <v>1</v>
      </c>
      <c r="AC236" s="25" t="b">
        <f t="shared" si="134"/>
        <v>1</v>
      </c>
      <c r="AD236" s="25" t="b">
        <f t="shared" si="135"/>
        <v>1</v>
      </c>
      <c r="AE236" s="25" t="b">
        <f t="shared" si="136"/>
        <v>1</v>
      </c>
      <c r="AG236" s="26" t="str">
        <f t="shared" si="149"/>
        <v>N/A</v>
      </c>
      <c r="AH236" s="27" t="str">
        <f t="shared" si="150"/>
        <v>N/A</v>
      </c>
      <c r="AI236" s="26" t="str">
        <f t="shared" si="151"/>
        <v>N/A</v>
      </c>
      <c r="AJ236" s="26" t="str">
        <f t="shared" si="152"/>
        <v>N/A</v>
      </c>
      <c r="AK236" s="27" t="str">
        <f t="shared" si="153"/>
        <v>N/A</v>
      </c>
      <c r="AL236" s="26" t="str">
        <f t="shared" si="154"/>
        <v>N/A</v>
      </c>
      <c r="AN236" s="25" t="str">
        <f t="shared" si="155"/>
        <v>-</v>
      </c>
      <c r="AO236" s="25" t="str">
        <f t="shared" si="156"/>
        <v>System matches.</v>
      </c>
      <c r="AP236" s="25" t="str">
        <f t="shared" si="157"/>
        <v>-</v>
      </c>
      <c r="AQ236" s="25" t="b">
        <f t="shared" si="158"/>
        <v>0</v>
      </c>
      <c r="AR236" s="25" t="b">
        <f t="shared" ca="1" si="159"/>
        <v>0</v>
      </c>
      <c r="AS236" s="25" t="b">
        <f t="shared" si="160"/>
        <v>0</v>
      </c>
      <c r="AT236" s="25" t="b">
        <f t="shared" ca="1" si="161"/>
        <v>0</v>
      </c>
      <c r="AV236" s="23" t="str">
        <f t="shared" si="137"/>
        <v>-</v>
      </c>
      <c r="AW236" s="23" t="str">
        <f t="shared" si="138"/>
        <v>-</v>
      </c>
      <c r="AX236" s="23" t="str">
        <f t="shared" si="139"/>
        <v>-</v>
      </c>
      <c r="AY236" s="23" t="str">
        <f t="shared" si="140"/>
        <v>-</v>
      </c>
      <c r="AZ236" s="23" t="str">
        <f t="shared" si="141"/>
        <v>-</v>
      </c>
      <c r="BA236" s="23" t="str">
        <f t="shared" si="142"/>
        <v>-</v>
      </c>
      <c r="BB236" s="23" t="str">
        <f t="shared" si="143"/>
        <v>-</v>
      </c>
      <c r="BC236" s="23" t="str">
        <f t="shared" si="144"/>
        <v>-</v>
      </c>
      <c r="BD236" s="23" t="str">
        <f t="shared" si="145"/>
        <v>-</v>
      </c>
      <c r="BE236" s="23" t="str">
        <f t="shared" si="146"/>
        <v>-</v>
      </c>
      <c r="BF236" s="23" t="str">
        <f t="shared" si="147"/>
        <v>-</v>
      </c>
      <c r="BG236" s="23" t="str">
        <f t="shared" si="148"/>
        <v>-</v>
      </c>
    </row>
    <row r="237" spans="1:59" x14ac:dyDescent="0.25">
      <c r="A237" s="23"/>
      <c r="B237" s="29"/>
      <c r="C237" s="23"/>
      <c r="D237" s="23"/>
      <c r="E237" s="23"/>
      <c r="F237" s="23"/>
      <c r="G237" s="24"/>
      <c r="H237" s="24"/>
      <c r="I237" s="24"/>
      <c r="J237" s="24"/>
      <c r="K237" s="23"/>
      <c r="L237" s="24"/>
      <c r="M237" s="24"/>
      <c r="N237" s="23"/>
      <c r="O237" s="24"/>
      <c r="P237" s="24"/>
      <c r="Q237" s="25" t="b">
        <f t="shared" si="122"/>
        <v>1</v>
      </c>
      <c r="R237" s="25" t="b">
        <f t="shared" si="123"/>
        <v>1</v>
      </c>
      <c r="S237" s="25" t="b">
        <f t="shared" si="124"/>
        <v>1</v>
      </c>
      <c r="T237" s="25" t="b">
        <f t="shared" si="125"/>
        <v>1</v>
      </c>
      <c r="U237" s="25" t="b">
        <f t="shared" si="126"/>
        <v>1</v>
      </c>
      <c r="V237" s="25" t="b">
        <f t="shared" si="127"/>
        <v>1</v>
      </c>
      <c r="W237" s="25" t="b">
        <f t="shared" si="128"/>
        <v>1</v>
      </c>
      <c r="X237" s="25" t="b">
        <f t="shared" si="129"/>
        <v>1</v>
      </c>
      <c r="Y237" s="25" t="b">
        <f t="shared" si="130"/>
        <v>1</v>
      </c>
      <c r="Z237" s="25" t="b">
        <f t="shared" si="131"/>
        <v>1</v>
      </c>
      <c r="AA237" s="25" t="b">
        <f t="shared" si="132"/>
        <v>1</v>
      </c>
      <c r="AB237" s="25" t="b">
        <f t="shared" si="133"/>
        <v>1</v>
      </c>
      <c r="AC237" s="25" t="b">
        <f t="shared" si="134"/>
        <v>1</v>
      </c>
      <c r="AD237" s="25" t="b">
        <f t="shared" si="135"/>
        <v>1</v>
      </c>
      <c r="AE237" s="25" t="b">
        <f t="shared" si="136"/>
        <v>1</v>
      </c>
      <c r="AG237" s="26" t="str">
        <f t="shared" si="149"/>
        <v>N/A</v>
      </c>
      <c r="AH237" s="27" t="str">
        <f t="shared" si="150"/>
        <v>N/A</v>
      </c>
      <c r="AI237" s="26" t="str">
        <f t="shared" si="151"/>
        <v>N/A</v>
      </c>
      <c r="AJ237" s="26" t="str">
        <f t="shared" si="152"/>
        <v>N/A</v>
      </c>
      <c r="AK237" s="27" t="str">
        <f t="shared" si="153"/>
        <v>N/A</v>
      </c>
      <c r="AL237" s="26" t="str">
        <f t="shared" si="154"/>
        <v>N/A</v>
      </c>
      <c r="AN237" s="25" t="str">
        <f t="shared" si="155"/>
        <v>-</v>
      </c>
      <c r="AO237" s="25" t="str">
        <f t="shared" si="156"/>
        <v>System matches.</v>
      </c>
      <c r="AP237" s="25" t="str">
        <f t="shared" si="157"/>
        <v>-</v>
      </c>
      <c r="AQ237" s="25" t="b">
        <f t="shared" si="158"/>
        <v>0</v>
      </c>
      <c r="AR237" s="25" t="b">
        <f t="shared" ca="1" si="159"/>
        <v>0</v>
      </c>
      <c r="AS237" s="25" t="b">
        <f t="shared" si="160"/>
        <v>0</v>
      </c>
      <c r="AT237" s="25" t="b">
        <f t="shared" ca="1" si="161"/>
        <v>0</v>
      </c>
      <c r="AV237" s="23" t="str">
        <f t="shared" si="137"/>
        <v>-</v>
      </c>
      <c r="AW237" s="23" t="str">
        <f t="shared" si="138"/>
        <v>-</v>
      </c>
      <c r="AX237" s="23" t="str">
        <f t="shared" si="139"/>
        <v>-</v>
      </c>
      <c r="AY237" s="23" t="str">
        <f t="shared" si="140"/>
        <v>-</v>
      </c>
      <c r="AZ237" s="23" t="str">
        <f t="shared" si="141"/>
        <v>-</v>
      </c>
      <c r="BA237" s="23" t="str">
        <f t="shared" si="142"/>
        <v>-</v>
      </c>
      <c r="BB237" s="23" t="str">
        <f t="shared" si="143"/>
        <v>-</v>
      </c>
      <c r="BC237" s="23" t="str">
        <f t="shared" si="144"/>
        <v>-</v>
      </c>
      <c r="BD237" s="23" t="str">
        <f t="shared" si="145"/>
        <v>-</v>
      </c>
      <c r="BE237" s="23" t="str">
        <f t="shared" si="146"/>
        <v>-</v>
      </c>
      <c r="BF237" s="23" t="str">
        <f t="shared" si="147"/>
        <v>-</v>
      </c>
      <c r="BG237" s="23" t="str">
        <f t="shared" si="148"/>
        <v>-</v>
      </c>
    </row>
    <row r="238" spans="1:59" x14ac:dyDescent="0.25">
      <c r="A238" s="23"/>
      <c r="B238" s="29"/>
      <c r="C238" s="23"/>
      <c r="D238" s="23"/>
      <c r="E238" s="23"/>
      <c r="F238" s="23"/>
      <c r="G238" s="24"/>
      <c r="H238" s="24"/>
      <c r="I238" s="24"/>
      <c r="J238" s="24"/>
      <c r="K238" s="23"/>
      <c r="L238" s="24"/>
      <c r="M238" s="24"/>
      <c r="N238" s="23"/>
      <c r="O238" s="24"/>
      <c r="P238" s="24"/>
      <c r="Q238" s="25" t="b">
        <f t="shared" si="122"/>
        <v>1</v>
      </c>
      <c r="R238" s="25" t="b">
        <f t="shared" si="123"/>
        <v>1</v>
      </c>
      <c r="S238" s="25" t="b">
        <f t="shared" si="124"/>
        <v>1</v>
      </c>
      <c r="T238" s="25" t="b">
        <f t="shared" si="125"/>
        <v>1</v>
      </c>
      <c r="U238" s="25" t="b">
        <f t="shared" si="126"/>
        <v>1</v>
      </c>
      <c r="V238" s="25" t="b">
        <f t="shared" si="127"/>
        <v>1</v>
      </c>
      <c r="W238" s="25" t="b">
        <f t="shared" si="128"/>
        <v>1</v>
      </c>
      <c r="X238" s="25" t="b">
        <f t="shared" si="129"/>
        <v>1</v>
      </c>
      <c r="Y238" s="25" t="b">
        <f t="shared" si="130"/>
        <v>1</v>
      </c>
      <c r="Z238" s="25" t="b">
        <f t="shared" si="131"/>
        <v>1</v>
      </c>
      <c r="AA238" s="25" t="b">
        <f t="shared" si="132"/>
        <v>1</v>
      </c>
      <c r="AB238" s="25" t="b">
        <f t="shared" si="133"/>
        <v>1</v>
      </c>
      <c r="AC238" s="25" t="b">
        <f t="shared" si="134"/>
        <v>1</v>
      </c>
      <c r="AD238" s="25" t="b">
        <f t="shared" si="135"/>
        <v>1</v>
      </c>
      <c r="AE238" s="25" t="b">
        <f t="shared" si="136"/>
        <v>1</v>
      </c>
      <c r="AG238" s="26" t="str">
        <f t="shared" si="149"/>
        <v>N/A</v>
      </c>
      <c r="AH238" s="27" t="str">
        <f t="shared" si="150"/>
        <v>N/A</v>
      </c>
      <c r="AI238" s="26" t="str">
        <f t="shared" si="151"/>
        <v>N/A</v>
      </c>
      <c r="AJ238" s="26" t="str">
        <f t="shared" si="152"/>
        <v>N/A</v>
      </c>
      <c r="AK238" s="27" t="str">
        <f t="shared" si="153"/>
        <v>N/A</v>
      </c>
      <c r="AL238" s="26" t="str">
        <f t="shared" si="154"/>
        <v>N/A</v>
      </c>
      <c r="AN238" s="25" t="str">
        <f t="shared" si="155"/>
        <v>-</v>
      </c>
      <c r="AO238" s="25" t="str">
        <f t="shared" si="156"/>
        <v>System matches.</v>
      </c>
      <c r="AP238" s="25" t="str">
        <f t="shared" si="157"/>
        <v>-</v>
      </c>
      <c r="AQ238" s="25" t="b">
        <f t="shared" si="158"/>
        <v>0</v>
      </c>
      <c r="AR238" s="25" t="b">
        <f t="shared" ca="1" si="159"/>
        <v>0</v>
      </c>
      <c r="AS238" s="25" t="b">
        <f t="shared" si="160"/>
        <v>0</v>
      </c>
      <c r="AT238" s="25" t="b">
        <f t="shared" ca="1" si="161"/>
        <v>0</v>
      </c>
      <c r="AV238" s="23" t="str">
        <f t="shared" si="137"/>
        <v>-</v>
      </c>
      <c r="AW238" s="23" t="str">
        <f t="shared" si="138"/>
        <v>-</v>
      </c>
      <c r="AX238" s="23" t="str">
        <f t="shared" si="139"/>
        <v>-</v>
      </c>
      <c r="AY238" s="23" t="str">
        <f t="shared" si="140"/>
        <v>-</v>
      </c>
      <c r="AZ238" s="23" t="str">
        <f t="shared" si="141"/>
        <v>-</v>
      </c>
      <c r="BA238" s="23" t="str">
        <f t="shared" si="142"/>
        <v>-</v>
      </c>
      <c r="BB238" s="23" t="str">
        <f t="shared" si="143"/>
        <v>-</v>
      </c>
      <c r="BC238" s="23" t="str">
        <f t="shared" si="144"/>
        <v>-</v>
      </c>
      <c r="BD238" s="23" t="str">
        <f t="shared" si="145"/>
        <v>-</v>
      </c>
      <c r="BE238" s="23" t="str">
        <f t="shared" si="146"/>
        <v>-</v>
      </c>
      <c r="BF238" s="23" t="str">
        <f t="shared" si="147"/>
        <v>-</v>
      </c>
      <c r="BG238" s="23" t="str">
        <f t="shared" si="148"/>
        <v>-</v>
      </c>
    </row>
    <row r="239" spans="1:59" x14ac:dyDescent="0.25">
      <c r="A239" s="23"/>
      <c r="B239" s="29"/>
      <c r="C239" s="23"/>
      <c r="D239" s="23"/>
      <c r="E239" s="23"/>
      <c r="F239" s="23"/>
      <c r="G239" s="24"/>
      <c r="H239" s="24"/>
      <c r="I239" s="24"/>
      <c r="J239" s="24"/>
      <c r="K239" s="23"/>
      <c r="L239" s="24"/>
      <c r="M239" s="24"/>
      <c r="N239" s="23"/>
      <c r="O239" s="24"/>
      <c r="P239" s="24"/>
      <c r="Q239" s="25" t="b">
        <f t="shared" si="122"/>
        <v>1</v>
      </c>
      <c r="R239" s="25" t="b">
        <f t="shared" si="123"/>
        <v>1</v>
      </c>
      <c r="S239" s="25" t="b">
        <f t="shared" si="124"/>
        <v>1</v>
      </c>
      <c r="T239" s="25" t="b">
        <f t="shared" si="125"/>
        <v>1</v>
      </c>
      <c r="U239" s="25" t="b">
        <f t="shared" si="126"/>
        <v>1</v>
      </c>
      <c r="V239" s="25" t="b">
        <f t="shared" si="127"/>
        <v>1</v>
      </c>
      <c r="W239" s="25" t="b">
        <f t="shared" si="128"/>
        <v>1</v>
      </c>
      <c r="X239" s="25" t="b">
        <f t="shared" si="129"/>
        <v>1</v>
      </c>
      <c r="Y239" s="25" t="b">
        <f t="shared" si="130"/>
        <v>1</v>
      </c>
      <c r="Z239" s="25" t="b">
        <f t="shared" si="131"/>
        <v>1</v>
      </c>
      <c r="AA239" s="25" t="b">
        <f t="shared" si="132"/>
        <v>1</v>
      </c>
      <c r="AB239" s="25" t="b">
        <f t="shared" si="133"/>
        <v>1</v>
      </c>
      <c r="AC239" s="25" t="b">
        <f t="shared" si="134"/>
        <v>1</v>
      </c>
      <c r="AD239" s="25" t="b">
        <f t="shared" si="135"/>
        <v>1</v>
      </c>
      <c r="AE239" s="25" t="b">
        <f t="shared" si="136"/>
        <v>1</v>
      </c>
      <c r="AG239" s="26" t="str">
        <f t="shared" si="149"/>
        <v>N/A</v>
      </c>
      <c r="AH239" s="27" t="str">
        <f t="shared" si="150"/>
        <v>N/A</v>
      </c>
      <c r="AI239" s="26" t="str">
        <f t="shared" si="151"/>
        <v>N/A</v>
      </c>
      <c r="AJ239" s="26" t="str">
        <f t="shared" si="152"/>
        <v>N/A</v>
      </c>
      <c r="AK239" s="27" t="str">
        <f t="shared" si="153"/>
        <v>N/A</v>
      </c>
      <c r="AL239" s="26" t="str">
        <f t="shared" si="154"/>
        <v>N/A</v>
      </c>
      <c r="AN239" s="25" t="str">
        <f t="shared" si="155"/>
        <v>-</v>
      </c>
      <c r="AO239" s="25" t="str">
        <f t="shared" si="156"/>
        <v>System matches.</v>
      </c>
      <c r="AP239" s="25" t="str">
        <f t="shared" si="157"/>
        <v>-</v>
      </c>
      <c r="AQ239" s="25" t="b">
        <f t="shared" si="158"/>
        <v>0</v>
      </c>
      <c r="AR239" s="25" t="b">
        <f t="shared" ca="1" si="159"/>
        <v>0</v>
      </c>
      <c r="AS239" s="25" t="b">
        <f t="shared" si="160"/>
        <v>0</v>
      </c>
      <c r="AT239" s="25" t="b">
        <f t="shared" ca="1" si="161"/>
        <v>0</v>
      </c>
      <c r="AV239" s="23" t="str">
        <f t="shared" si="137"/>
        <v>-</v>
      </c>
      <c r="AW239" s="23" t="str">
        <f t="shared" si="138"/>
        <v>-</v>
      </c>
      <c r="AX239" s="23" t="str">
        <f t="shared" si="139"/>
        <v>-</v>
      </c>
      <c r="AY239" s="23" t="str">
        <f t="shared" si="140"/>
        <v>-</v>
      </c>
      <c r="AZ239" s="23" t="str">
        <f t="shared" si="141"/>
        <v>-</v>
      </c>
      <c r="BA239" s="23" t="str">
        <f t="shared" si="142"/>
        <v>-</v>
      </c>
      <c r="BB239" s="23" t="str">
        <f t="shared" si="143"/>
        <v>-</v>
      </c>
      <c r="BC239" s="23" t="str">
        <f t="shared" si="144"/>
        <v>-</v>
      </c>
      <c r="BD239" s="23" t="str">
        <f t="shared" si="145"/>
        <v>-</v>
      </c>
      <c r="BE239" s="23" t="str">
        <f t="shared" si="146"/>
        <v>-</v>
      </c>
      <c r="BF239" s="23" t="str">
        <f t="shared" si="147"/>
        <v>-</v>
      </c>
      <c r="BG239" s="23" t="str">
        <f t="shared" si="148"/>
        <v>-</v>
      </c>
    </row>
    <row r="240" spans="1:59" x14ac:dyDescent="0.25">
      <c r="A240" s="23"/>
      <c r="B240" s="29"/>
      <c r="C240" s="23"/>
      <c r="D240" s="23"/>
      <c r="E240" s="23"/>
      <c r="F240" s="23"/>
      <c r="G240" s="24"/>
      <c r="H240" s="24"/>
      <c r="I240" s="24"/>
      <c r="J240" s="24"/>
      <c r="K240" s="23"/>
      <c r="L240" s="24"/>
      <c r="M240" s="24"/>
      <c r="N240" s="23"/>
      <c r="O240" s="24"/>
      <c r="P240" s="24"/>
      <c r="Q240" s="25" t="b">
        <f t="shared" si="122"/>
        <v>1</v>
      </c>
      <c r="R240" s="25" t="b">
        <f t="shared" si="123"/>
        <v>1</v>
      </c>
      <c r="S240" s="25" t="b">
        <f t="shared" si="124"/>
        <v>1</v>
      </c>
      <c r="T240" s="25" t="b">
        <f t="shared" si="125"/>
        <v>1</v>
      </c>
      <c r="U240" s="25" t="b">
        <f t="shared" si="126"/>
        <v>1</v>
      </c>
      <c r="V240" s="25" t="b">
        <f t="shared" si="127"/>
        <v>1</v>
      </c>
      <c r="W240" s="25" t="b">
        <f t="shared" si="128"/>
        <v>1</v>
      </c>
      <c r="X240" s="25" t="b">
        <f t="shared" si="129"/>
        <v>1</v>
      </c>
      <c r="Y240" s="25" t="b">
        <f t="shared" si="130"/>
        <v>1</v>
      </c>
      <c r="Z240" s="25" t="b">
        <f t="shared" si="131"/>
        <v>1</v>
      </c>
      <c r="AA240" s="25" t="b">
        <f t="shared" si="132"/>
        <v>1</v>
      </c>
      <c r="AB240" s="25" t="b">
        <f t="shared" si="133"/>
        <v>1</v>
      </c>
      <c r="AC240" s="25" t="b">
        <f t="shared" si="134"/>
        <v>1</v>
      </c>
      <c r="AD240" s="25" t="b">
        <f t="shared" si="135"/>
        <v>1</v>
      </c>
      <c r="AE240" s="25" t="b">
        <f t="shared" si="136"/>
        <v>1</v>
      </c>
      <c r="AG240" s="26" t="str">
        <f t="shared" si="149"/>
        <v>N/A</v>
      </c>
      <c r="AH240" s="27" t="str">
        <f t="shared" si="150"/>
        <v>N/A</v>
      </c>
      <c r="AI240" s="26" t="str">
        <f t="shared" si="151"/>
        <v>N/A</v>
      </c>
      <c r="AJ240" s="26" t="str">
        <f t="shared" si="152"/>
        <v>N/A</v>
      </c>
      <c r="AK240" s="27" t="str">
        <f t="shared" si="153"/>
        <v>N/A</v>
      </c>
      <c r="AL240" s="26" t="str">
        <f t="shared" si="154"/>
        <v>N/A</v>
      </c>
      <c r="AN240" s="25" t="str">
        <f t="shared" si="155"/>
        <v>-</v>
      </c>
      <c r="AO240" s="25" t="str">
        <f t="shared" si="156"/>
        <v>System matches.</v>
      </c>
      <c r="AP240" s="25" t="str">
        <f t="shared" si="157"/>
        <v>-</v>
      </c>
      <c r="AQ240" s="25" t="b">
        <f t="shared" si="158"/>
        <v>0</v>
      </c>
      <c r="AR240" s="25" t="b">
        <f t="shared" ca="1" si="159"/>
        <v>0</v>
      </c>
      <c r="AS240" s="25" t="b">
        <f t="shared" si="160"/>
        <v>0</v>
      </c>
      <c r="AT240" s="25" t="b">
        <f t="shared" ca="1" si="161"/>
        <v>0</v>
      </c>
      <c r="AV240" s="23" t="str">
        <f t="shared" si="137"/>
        <v>-</v>
      </c>
      <c r="AW240" s="23" t="str">
        <f t="shared" si="138"/>
        <v>-</v>
      </c>
      <c r="AX240" s="23" t="str">
        <f t="shared" si="139"/>
        <v>-</v>
      </c>
      <c r="AY240" s="23" t="str">
        <f t="shared" si="140"/>
        <v>-</v>
      </c>
      <c r="AZ240" s="23" t="str">
        <f t="shared" si="141"/>
        <v>-</v>
      </c>
      <c r="BA240" s="23" t="str">
        <f t="shared" si="142"/>
        <v>-</v>
      </c>
      <c r="BB240" s="23" t="str">
        <f t="shared" si="143"/>
        <v>-</v>
      </c>
      <c r="BC240" s="23" t="str">
        <f t="shared" si="144"/>
        <v>-</v>
      </c>
      <c r="BD240" s="23" t="str">
        <f t="shared" si="145"/>
        <v>-</v>
      </c>
      <c r="BE240" s="23" t="str">
        <f t="shared" si="146"/>
        <v>-</v>
      </c>
      <c r="BF240" s="23" t="str">
        <f t="shared" si="147"/>
        <v>-</v>
      </c>
      <c r="BG240" s="23" t="str">
        <f t="shared" si="148"/>
        <v>-</v>
      </c>
    </row>
    <row r="241" spans="1:59" x14ac:dyDescent="0.25">
      <c r="A241" s="23"/>
      <c r="B241" s="29"/>
      <c r="C241" s="23"/>
      <c r="D241" s="23"/>
      <c r="E241" s="23"/>
      <c r="F241" s="23"/>
      <c r="G241" s="24"/>
      <c r="H241" s="24"/>
      <c r="I241" s="24"/>
      <c r="J241" s="24"/>
      <c r="K241" s="23"/>
      <c r="L241" s="24"/>
      <c r="M241" s="24"/>
      <c r="N241" s="23"/>
      <c r="O241" s="24"/>
      <c r="P241" s="24"/>
      <c r="Q241" s="25" t="b">
        <f t="shared" si="122"/>
        <v>1</v>
      </c>
      <c r="R241" s="25" t="b">
        <f t="shared" si="123"/>
        <v>1</v>
      </c>
      <c r="S241" s="25" t="b">
        <f t="shared" si="124"/>
        <v>1</v>
      </c>
      <c r="T241" s="25" t="b">
        <f t="shared" si="125"/>
        <v>1</v>
      </c>
      <c r="U241" s="25" t="b">
        <f t="shared" si="126"/>
        <v>1</v>
      </c>
      <c r="V241" s="25" t="b">
        <f t="shared" si="127"/>
        <v>1</v>
      </c>
      <c r="W241" s="25" t="b">
        <f t="shared" si="128"/>
        <v>1</v>
      </c>
      <c r="X241" s="25" t="b">
        <f t="shared" si="129"/>
        <v>1</v>
      </c>
      <c r="Y241" s="25" t="b">
        <f t="shared" si="130"/>
        <v>1</v>
      </c>
      <c r="Z241" s="25" t="b">
        <f t="shared" si="131"/>
        <v>1</v>
      </c>
      <c r="AA241" s="25" t="b">
        <f t="shared" si="132"/>
        <v>1</v>
      </c>
      <c r="AB241" s="25" t="b">
        <f t="shared" si="133"/>
        <v>1</v>
      </c>
      <c r="AC241" s="25" t="b">
        <f t="shared" si="134"/>
        <v>1</v>
      </c>
      <c r="AD241" s="25" t="b">
        <f t="shared" si="135"/>
        <v>1</v>
      </c>
      <c r="AE241" s="25" t="b">
        <f t="shared" si="136"/>
        <v>1</v>
      </c>
      <c r="AG241" s="26" t="str">
        <f t="shared" si="149"/>
        <v>N/A</v>
      </c>
      <c r="AH241" s="27" t="str">
        <f t="shared" si="150"/>
        <v>N/A</v>
      </c>
      <c r="AI241" s="26" t="str">
        <f t="shared" si="151"/>
        <v>N/A</v>
      </c>
      <c r="AJ241" s="26" t="str">
        <f t="shared" si="152"/>
        <v>N/A</v>
      </c>
      <c r="AK241" s="27" t="str">
        <f t="shared" si="153"/>
        <v>N/A</v>
      </c>
      <c r="AL241" s="26" t="str">
        <f t="shared" si="154"/>
        <v>N/A</v>
      </c>
      <c r="AN241" s="25" t="str">
        <f t="shared" si="155"/>
        <v>-</v>
      </c>
      <c r="AO241" s="25" t="str">
        <f t="shared" si="156"/>
        <v>System matches.</v>
      </c>
      <c r="AP241" s="25" t="str">
        <f t="shared" si="157"/>
        <v>-</v>
      </c>
      <c r="AQ241" s="25" t="b">
        <f t="shared" si="158"/>
        <v>0</v>
      </c>
      <c r="AR241" s="25" t="b">
        <f t="shared" ca="1" si="159"/>
        <v>0</v>
      </c>
      <c r="AS241" s="25" t="b">
        <f t="shared" si="160"/>
        <v>0</v>
      </c>
      <c r="AT241" s="25" t="b">
        <f t="shared" ca="1" si="161"/>
        <v>0</v>
      </c>
      <c r="AV241" s="23" t="str">
        <f t="shared" si="137"/>
        <v>-</v>
      </c>
      <c r="AW241" s="23" t="str">
        <f t="shared" si="138"/>
        <v>-</v>
      </c>
      <c r="AX241" s="23" t="str">
        <f t="shared" si="139"/>
        <v>-</v>
      </c>
      <c r="AY241" s="23" t="str">
        <f t="shared" si="140"/>
        <v>-</v>
      </c>
      <c r="AZ241" s="23" t="str">
        <f t="shared" si="141"/>
        <v>-</v>
      </c>
      <c r="BA241" s="23" t="str">
        <f t="shared" si="142"/>
        <v>-</v>
      </c>
      <c r="BB241" s="23" t="str">
        <f t="shared" si="143"/>
        <v>-</v>
      </c>
      <c r="BC241" s="23" t="str">
        <f t="shared" si="144"/>
        <v>-</v>
      </c>
      <c r="BD241" s="23" t="str">
        <f t="shared" si="145"/>
        <v>-</v>
      </c>
      <c r="BE241" s="23" t="str">
        <f t="shared" si="146"/>
        <v>-</v>
      </c>
      <c r="BF241" s="23" t="str">
        <f t="shared" si="147"/>
        <v>-</v>
      </c>
      <c r="BG241" s="23" t="str">
        <f t="shared" si="148"/>
        <v>-</v>
      </c>
    </row>
    <row r="242" spans="1:59" x14ac:dyDescent="0.25">
      <c r="A242" s="23"/>
      <c r="B242" s="29"/>
      <c r="C242" s="23"/>
      <c r="D242" s="23"/>
      <c r="E242" s="23"/>
      <c r="F242" s="23"/>
      <c r="G242" s="24"/>
      <c r="H242" s="24"/>
      <c r="I242" s="24"/>
      <c r="J242" s="24"/>
      <c r="K242" s="23"/>
      <c r="L242" s="24"/>
      <c r="M242" s="24"/>
      <c r="N242" s="23"/>
      <c r="O242" s="24"/>
      <c r="P242" s="24"/>
      <c r="Q242" s="25" t="b">
        <f t="shared" si="122"/>
        <v>1</v>
      </c>
      <c r="R242" s="25" t="b">
        <f t="shared" si="123"/>
        <v>1</v>
      </c>
      <c r="S242" s="25" t="b">
        <f t="shared" si="124"/>
        <v>1</v>
      </c>
      <c r="T242" s="25" t="b">
        <f t="shared" si="125"/>
        <v>1</v>
      </c>
      <c r="U242" s="25" t="b">
        <f t="shared" si="126"/>
        <v>1</v>
      </c>
      <c r="V242" s="25" t="b">
        <f t="shared" si="127"/>
        <v>1</v>
      </c>
      <c r="W242" s="25" t="b">
        <f t="shared" si="128"/>
        <v>1</v>
      </c>
      <c r="X242" s="25" t="b">
        <f t="shared" si="129"/>
        <v>1</v>
      </c>
      <c r="Y242" s="25" t="b">
        <f t="shared" si="130"/>
        <v>1</v>
      </c>
      <c r="Z242" s="25" t="b">
        <f t="shared" si="131"/>
        <v>1</v>
      </c>
      <c r="AA242" s="25" t="b">
        <f t="shared" si="132"/>
        <v>1</v>
      </c>
      <c r="AB242" s="25" t="b">
        <f t="shared" si="133"/>
        <v>1</v>
      </c>
      <c r="AC242" s="25" t="b">
        <f t="shared" si="134"/>
        <v>1</v>
      </c>
      <c r="AD242" s="25" t="b">
        <f t="shared" si="135"/>
        <v>1</v>
      </c>
      <c r="AE242" s="25" t="b">
        <f t="shared" si="136"/>
        <v>1</v>
      </c>
      <c r="AG242" s="26" t="str">
        <f t="shared" si="149"/>
        <v>N/A</v>
      </c>
      <c r="AH242" s="27" t="str">
        <f t="shared" si="150"/>
        <v>N/A</v>
      </c>
      <c r="AI242" s="26" t="str">
        <f t="shared" si="151"/>
        <v>N/A</v>
      </c>
      <c r="AJ242" s="26" t="str">
        <f t="shared" si="152"/>
        <v>N/A</v>
      </c>
      <c r="AK242" s="27" t="str">
        <f t="shared" si="153"/>
        <v>N/A</v>
      </c>
      <c r="AL242" s="26" t="str">
        <f t="shared" si="154"/>
        <v>N/A</v>
      </c>
      <c r="AN242" s="25" t="str">
        <f t="shared" si="155"/>
        <v>-</v>
      </c>
      <c r="AO242" s="25" t="str">
        <f t="shared" si="156"/>
        <v>System matches.</v>
      </c>
      <c r="AP242" s="25" t="str">
        <f t="shared" si="157"/>
        <v>-</v>
      </c>
      <c r="AQ242" s="25" t="b">
        <f t="shared" si="158"/>
        <v>0</v>
      </c>
      <c r="AR242" s="25" t="b">
        <f t="shared" ca="1" si="159"/>
        <v>0</v>
      </c>
      <c r="AS242" s="25" t="b">
        <f t="shared" si="160"/>
        <v>0</v>
      </c>
      <c r="AT242" s="25" t="b">
        <f t="shared" ca="1" si="161"/>
        <v>0</v>
      </c>
      <c r="AV242" s="23" t="str">
        <f t="shared" si="137"/>
        <v>-</v>
      </c>
      <c r="AW242" s="23" t="str">
        <f t="shared" si="138"/>
        <v>-</v>
      </c>
      <c r="AX242" s="23" t="str">
        <f t="shared" si="139"/>
        <v>-</v>
      </c>
      <c r="AY242" s="23" t="str">
        <f t="shared" si="140"/>
        <v>-</v>
      </c>
      <c r="AZ242" s="23" t="str">
        <f t="shared" si="141"/>
        <v>-</v>
      </c>
      <c r="BA242" s="23" t="str">
        <f t="shared" si="142"/>
        <v>-</v>
      </c>
      <c r="BB242" s="23" t="str">
        <f t="shared" si="143"/>
        <v>-</v>
      </c>
      <c r="BC242" s="23" t="str">
        <f t="shared" si="144"/>
        <v>-</v>
      </c>
      <c r="BD242" s="23" t="str">
        <f t="shared" si="145"/>
        <v>-</v>
      </c>
      <c r="BE242" s="23" t="str">
        <f t="shared" si="146"/>
        <v>-</v>
      </c>
      <c r="BF242" s="23" t="str">
        <f t="shared" si="147"/>
        <v>-</v>
      </c>
      <c r="BG242" s="23" t="str">
        <f t="shared" si="148"/>
        <v>-</v>
      </c>
    </row>
    <row r="243" spans="1:59" x14ac:dyDescent="0.25">
      <c r="A243" s="23"/>
      <c r="B243" s="29"/>
      <c r="C243" s="23"/>
      <c r="D243" s="23"/>
      <c r="E243" s="23"/>
      <c r="F243" s="23"/>
      <c r="G243" s="24"/>
      <c r="H243" s="24"/>
      <c r="I243" s="24"/>
      <c r="J243" s="24"/>
      <c r="K243" s="23"/>
      <c r="L243" s="24"/>
      <c r="M243" s="24"/>
      <c r="N243" s="23"/>
      <c r="O243" s="24"/>
      <c r="P243" s="24"/>
      <c r="Q243" s="25" t="b">
        <f t="shared" si="122"/>
        <v>1</v>
      </c>
      <c r="R243" s="25" t="b">
        <f t="shared" si="123"/>
        <v>1</v>
      </c>
      <c r="S243" s="25" t="b">
        <f t="shared" si="124"/>
        <v>1</v>
      </c>
      <c r="T243" s="25" t="b">
        <f t="shared" si="125"/>
        <v>1</v>
      </c>
      <c r="U243" s="25" t="b">
        <f t="shared" si="126"/>
        <v>1</v>
      </c>
      <c r="V243" s="25" t="b">
        <f t="shared" si="127"/>
        <v>1</v>
      </c>
      <c r="W243" s="25" t="b">
        <f t="shared" si="128"/>
        <v>1</v>
      </c>
      <c r="X243" s="25" t="b">
        <f t="shared" si="129"/>
        <v>1</v>
      </c>
      <c r="Y243" s="25" t="b">
        <f t="shared" si="130"/>
        <v>1</v>
      </c>
      <c r="Z243" s="25" t="b">
        <f t="shared" si="131"/>
        <v>1</v>
      </c>
      <c r="AA243" s="25" t="b">
        <f t="shared" si="132"/>
        <v>1</v>
      </c>
      <c r="AB243" s="25" t="b">
        <f t="shared" si="133"/>
        <v>1</v>
      </c>
      <c r="AC243" s="25" t="b">
        <f t="shared" si="134"/>
        <v>1</v>
      </c>
      <c r="AD243" s="25" t="b">
        <f t="shared" si="135"/>
        <v>1</v>
      </c>
      <c r="AE243" s="25" t="b">
        <f t="shared" si="136"/>
        <v>1</v>
      </c>
      <c r="AG243" s="26" t="str">
        <f t="shared" si="149"/>
        <v>N/A</v>
      </c>
      <c r="AH243" s="27" t="str">
        <f t="shared" si="150"/>
        <v>N/A</v>
      </c>
      <c r="AI243" s="26" t="str">
        <f t="shared" si="151"/>
        <v>N/A</v>
      </c>
      <c r="AJ243" s="26" t="str">
        <f t="shared" si="152"/>
        <v>N/A</v>
      </c>
      <c r="AK243" s="27" t="str">
        <f t="shared" si="153"/>
        <v>N/A</v>
      </c>
      <c r="AL243" s="26" t="str">
        <f t="shared" si="154"/>
        <v>N/A</v>
      </c>
      <c r="AN243" s="25" t="str">
        <f t="shared" si="155"/>
        <v>-</v>
      </c>
      <c r="AO243" s="25" t="str">
        <f t="shared" si="156"/>
        <v>System matches.</v>
      </c>
      <c r="AP243" s="25" t="str">
        <f t="shared" si="157"/>
        <v>-</v>
      </c>
      <c r="AQ243" s="25" t="b">
        <f t="shared" si="158"/>
        <v>0</v>
      </c>
      <c r="AR243" s="25" t="b">
        <f t="shared" ca="1" si="159"/>
        <v>0</v>
      </c>
      <c r="AS243" s="25" t="b">
        <f t="shared" si="160"/>
        <v>0</v>
      </c>
      <c r="AT243" s="25" t="b">
        <f t="shared" ca="1" si="161"/>
        <v>0</v>
      </c>
      <c r="AV243" s="23" t="str">
        <f t="shared" si="137"/>
        <v>-</v>
      </c>
      <c r="AW243" s="23" t="str">
        <f t="shared" si="138"/>
        <v>-</v>
      </c>
      <c r="AX243" s="23" t="str">
        <f t="shared" si="139"/>
        <v>-</v>
      </c>
      <c r="AY243" s="23" t="str">
        <f t="shared" si="140"/>
        <v>-</v>
      </c>
      <c r="AZ243" s="23" t="str">
        <f t="shared" si="141"/>
        <v>-</v>
      </c>
      <c r="BA243" s="23" t="str">
        <f t="shared" si="142"/>
        <v>-</v>
      </c>
      <c r="BB243" s="23" t="str">
        <f t="shared" si="143"/>
        <v>-</v>
      </c>
      <c r="BC243" s="23" t="str">
        <f t="shared" si="144"/>
        <v>-</v>
      </c>
      <c r="BD243" s="23" t="str">
        <f t="shared" si="145"/>
        <v>-</v>
      </c>
      <c r="BE243" s="23" t="str">
        <f t="shared" si="146"/>
        <v>-</v>
      </c>
      <c r="BF243" s="23" t="str">
        <f t="shared" si="147"/>
        <v>-</v>
      </c>
      <c r="BG243" s="23" t="str">
        <f t="shared" si="148"/>
        <v>-</v>
      </c>
    </row>
    <row r="244" spans="1:59" x14ac:dyDescent="0.25">
      <c r="A244" s="23"/>
      <c r="B244" s="29"/>
      <c r="C244" s="23"/>
      <c r="D244" s="23"/>
      <c r="E244" s="23"/>
      <c r="F244" s="23"/>
      <c r="G244" s="24"/>
      <c r="H244" s="24"/>
      <c r="I244" s="24"/>
      <c r="J244" s="24"/>
      <c r="K244" s="23"/>
      <c r="L244" s="24"/>
      <c r="M244" s="24"/>
      <c r="N244" s="23"/>
      <c r="O244" s="24"/>
      <c r="P244" s="24"/>
      <c r="Q244" s="25" t="b">
        <f t="shared" si="122"/>
        <v>1</v>
      </c>
      <c r="R244" s="25" t="b">
        <f t="shared" si="123"/>
        <v>1</v>
      </c>
      <c r="S244" s="25" t="b">
        <f t="shared" si="124"/>
        <v>1</v>
      </c>
      <c r="T244" s="25" t="b">
        <f t="shared" si="125"/>
        <v>1</v>
      </c>
      <c r="U244" s="25" t="b">
        <f t="shared" si="126"/>
        <v>1</v>
      </c>
      <c r="V244" s="25" t="b">
        <f t="shared" si="127"/>
        <v>1</v>
      </c>
      <c r="W244" s="25" t="b">
        <f t="shared" si="128"/>
        <v>1</v>
      </c>
      <c r="X244" s="25" t="b">
        <f t="shared" si="129"/>
        <v>1</v>
      </c>
      <c r="Y244" s="25" t="b">
        <f t="shared" si="130"/>
        <v>1</v>
      </c>
      <c r="Z244" s="25" t="b">
        <f t="shared" si="131"/>
        <v>1</v>
      </c>
      <c r="AA244" s="25" t="b">
        <f t="shared" si="132"/>
        <v>1</v>
      </c>
      <c r="AB244" s="25" t="b">
        <f t="shared" si="133"/>
        <v>1</v>
      </c>
      <c r="AC244" s="25" t="b">
        <f t="shared" si="134"/>
        <v>1</v>
      </c>
      <c r="AD244" s="25" t="b">
        <f t="shared" si="135"/>
        <v>1</v>
      </c>
      <c r="AE244" s="25" t="b">
        <f t="shared" si="136"/>
        <v>1</v>
      </c>
      <c r="AG244" s="26" t="str">
        <f t="shared" si="149"/>
        <v>N/A</v>
      </c>
      <c r="AH244" s="27" t="str">
        <f t="shared" si="150"/>
        <v>N/A</v>
      </c>
      <c r="AI244" s="26" t="str">
        <f t="shared" si="151"/>
        <v>N/A</v>
      </c>
      <c r="AJ244" s="26" t="str">
        <f t="shared" si="152"/>
        <v>N/A</v>
      </c>
      <c r="AK244" s="27" t="str">
        <f t="shared" si="153"/>
        <v>N/A</v>
      </c>
      <c r="AL244" s="26" t="str">
        <f t="shared" si="154"/>
        <v>N/A</v>
      </c>
      <c r="AN244" s="25" t="str">
        <f t="shared" si="155"/>
        <v>-</v>
      </c>
      <c r="AO244" s="25" t="str">
        <f t="shared" si="156"/>
        <v>System matches.</v>
      </c>
      <c r="AP244" s="25" t="str">
        <f t="shared" si="157"/>
        <v>-</v>
      </c>
      <c r="AQ244" s="25" t="b">
        <f t="shared" si="158"/>
        <v>0</v>
      </c>
      <c r="AR244" s="25" t="b">
        <f t="shared" ca="1" si="159"/>
        <v>0</v>
      </c>
      <c r="AS244" s="25" t="b">
        <f t="shared" si="160"/>
        <v>0</v>
      </c>
      <c r="AT244" s="25" t="b">
        <f t="shared" ca="1" si="161"/>
        <v>0</v>
      </c>
      <c r="AV244" s="23" t="str">
        <f t="shared" si="137"/>
        <v>-</v>
      </c>
      <c r="AW244" s="23" t="str">
        <f t="shared" si="138"/>
        <v>-</v>
      </c>
      <c r="AX244" s="23" t="str">
        <f t="shared" si="139"/>
        <v>-</v>
      </c>
      <c r="AY244" s="23" t="str">
        <f t="shared" si="140"/>
        <v>-</v>
      </c>
      <c r="AZ244" s="23" t="str">
        <f t="shared" si="141"/>
        <v>-</v>
      </c>
      <c r="BA244" s="23" t="str">
        <f t="shared" si="142"/>
        <v>-</v>
      </c>
      <c r="BB244" s="23" t="str">
        <f t="shared" si="143"/>
        <v>-</v>
      </c>
      <c r="BC244" s="23" t="str">
        <f t="shared" si="144"/>
        <v>-</v>
      </c>
      <c r="BD244" s="23" t="str">
        <f t="shared" si="145"/>
        <v>-</v>
      </c>
      <c r="BE244" s="23" t="str">
        <f t="shared" si="146"/>
        <v>-</v>
      </c>
      <c r="BF244" s="23" t="str">
        <f t="shared" si="147"/>
        <v>-</v>
      </c>
      <c r="BG244" s="23" t="str">
        <f t="shared" si="148"/>
        <v>-</v>
      </c>
    </row>
    <row r="245" spans="1:59" x14ac:dyDescent="0.25">
      <c r="A245" s="23"/>
      <c r="B245" s="29"/>
      <c r="C245" s="23"/>
      <c r="D245" s="23"/>
      <c r="E245" s="23"/>
      <c r="F245" s="23"/>
      <c r="G245" s="24"/>
      <c r="H245" s="24"/>
      <c r="I245" s="24"/>
      <c r="J245" s="24"/>
      <c r="K245" s="23"/>
      <c r="L245" s="24"/>
      <c r="M245" s="24"/>
      <c r="N245" s="23"/>
      <c r="O245" s="24"/>
      <c r="P245" s="24"/>
      <c r="Q245" s="25" t="b">
        <f t="shared" si="122"/>
        <v>1</v>
      </c>
      <c r="R245" s="25" t="b">
        <f t="shared" si="123"/>
        <v>1</v>
      </c>
      <c r="S245" s="25" t="b">
        <f t="shared" si="124"/>
        <v>1</v>
      </c>
      <c r="T245" s="25" t="b">
        <f t="shared" si="125"/>
        <v>1</v>
      </c>
      <c r="U245" s="25" t="b">
        <f t="shared" si="126"/>
        <v>1</v>
      </c>
      <c r="V245" s="25" t="b">
        <f t="shared" si="127"/>
        <v>1</v>
      </c>
      <c r="W245" s="25" t="b">
        <f t="shared" si="128"/>
        <v>1</v>
      </c>
      <c r="X245" s="25" t="b">
        <f t="shared" si="129"/>
        <v>1</v>
      </c>
      <c r="Y245" s="25" t="b">
        <f t="shared" si="130"/>
        <v>1</v>
      </c>
      <c r="Z245" s="25" t="b">
        <f t="shared" si="131"/>
        <v>1</v>
      </c>
      <c r="AA245" s="25" t="b">
        <f t="shared" si="132"/>
        <v>1</v>
      </c>
      <c r="AB245" s="25" t="b">
        <f t="shared" si="133"/>
        <v>1</v>
      </c>
      <c r="AC245" s="25" t="b">
        <f t="shared" si="134"/>
        <v>1</v>
      </c>
      <c r="AD245" s="25" t="b">
        <f t="shared" si="135"/>
        <v>1</v>
      </c>
      <c r="AE245" s="25" t="b">
        <f t="shared" si="136"/>
        <v>1</v>
      </c>
      <c r="AG245" s="26" t="str">
        <f t="shared" si="149"/>
        <v>N/A</v>
      </c>
      <c r="AH245" s="27" t="str">
        <f t="shared" si="150"/>
        <v>N/A</v>
      </c>
      <c r="AI245" s="26" t="str">
        <f t="shared" si="151"/>
        <v>N/A</v>
      </c>
      <c r="AJ245" s="26" t="str">
        <f t="shared" si="152"/>
        <v>N/A</v>
      </c>
      <c r="AK245" s="27" t="str">
        <f t="shared" si="153"/>
        <v>N/A</v>
      </c>
      <c r="AL245" s="26" t="str">
        <f t="shared" si="154"/>
        <v>N/A</v>
      </c>
      <c r="AN245" s="25" t="str">
        <f t="shared" si="155"/>
        <v>-</v>
      </c>
      <c r="AO245" s="25" t="str">
        <f t="shared" si="156"/>
        <v>System matches.</v>
      </c>
      <c r="AP245" s="25" t="str">
        <f t="shared" si="157"/>
        <v>-</v>
      </c>
      <c r="AQ245" s="25" t="b">
        <f t="shared" si="158"/>
        <v>0</v>
      </c>
      <c r="AR245" s="25" t="b">
        <f t="shared" ca="1" si="159"/>
        <v>0</v>
      </c>
      <c r="AS245" s="25" t="b">
        <f t="shared" si="160"/>
        <v>0</v>
      </c>
      <c r="AT245" s="25" t="b">
        <f t="shared" ca="1" si="161"/>
        <v>0</v>
      </c>
      <c r="AV245" s="23" t="str">
        <f t="shared" si="137"/>
        <v>-</v>
      </c>
      <c r="AW245" s="23" t="str">
        <f t="shared" si="138"/>
        <v>-</v>
      </c>
      <c r="AX245" s="23" t="str">
        <f t="shared" si="139"/>
        <v>-</v>
      </c>
      <c r="AY245" s="23" t="str">
        <f t="shared" si="140"/>
        <v>-</v>
      </c>
      <c r="AZ245" s="23" t="str">
        <f t="shared" si="141"/>
        <v>-</v>
      </c>
      <c r="BA245" s="23" t="str">
        <f t="shared" si="142"/>
        <v>-</v>
      </c>
      <c r="BB245" s="23" t="str">
        <f t="shared" si="143"/>
        <v>-</v>
      </c>
      <c r="BC245" s="23" t="str">
        <f t="shared" si="144"/>
        <v>-</v>
      </c>
      <c r="BD245" s="23" t="str">
        <f t="shared" si="145"/>
        <v>-</v>
      </c>
      <c r="BE245" s="23" t="str">
        <f t="shared" si="146"/>
        <v>-</v>
      </c>
      <c r="BF245" s="23" t="str">
        <f t="shared" si="147"/>
        <v>-</v>
      </c>
      <c r="BG245" s="23" t="str">
        <f t="shared" si="148"/>
        <v>-</v>
      </c>
    </row>
    <row r="246" spans="1:59" x14ac:dyDescent="0.25">
      <c r="A246" s="23"/>
      <c r="B246" s="29"/>
      <c r="C246" s="23"/>
      <c r="D246" s="23"/>
      <c r="E246" s="23"/>
      <c r="F246" s="23"/>
      <c r="G246" s="24"/>
      <c r="H246" s="24"/>
      <c r="I246" s="24"/>
      <c r="J246" s="24"/>
      <c r="K246" s="23"/>
      <c r="L246" s="24"/>
      <c r="M246" s="24"/>
      <c r="N246" s="23"/>
      <c r="O246" s="24"/>
      <c r="P246" s="24"/>
      <c r="Q246" s="25" t="b">
        <f t="shared" si="122"/>
        <v>1</v>
      </c>
      <c r="R246" s="25" t="b">
        <f t="shared" si="123"/>
        <v>1</v>
      </c>
      <c r="S246" s="25" t="b">
        <f t="shared" si="124"/>
        <v>1</v>
      </c>
      <c r="T246" s="25" t="b">
        <f t="shared" si="125"/>
        <v>1</v>
      </c>
      <c r="U246" s="25" t="b">
        <f t="shared" si="126"/>
        <v>1</v>
      </c>
      <c r="V246" s="25" t="b">
        <f t="shared" si="127"/>
        <v>1</v>
      </c>
      <c r="W246" s="25" t="b">
        <f t="shared" si="128"/>
        <v>1</v>
      </c>
      <c r="X246" s="25" t="b">
        <f t="shared" si="129"/>
        <v>1</v>
      </c>
      <c r="Y246" s="25" t="b">
        <f t="shared" si="130"/>
        <v>1</v>
      </c>
      <c r="Z246" s="25" t="b">
        <f t="shared" si="131"/>
        <v>1</v>
      </c>
      <c r="AA246" s="25" t="b">
        <f t="shared" si="132"/>
        <v>1</v>
      </c>
      <c r="AB246" s="25" t="b">
        <f t="shared" si="133"/>
        <v>1</v>
      </c>
      <c r="AC246" s="25" t="b">
        <f t="shared" si="134"/>
        <v>1</v>
      </c>
      <c r="AD246" s="25" t="b">
        <f t="shared" si="135"/>
        <v>1</v>
      </c>
      <c r="AE246" s="25" t="b">
        <f t="shared" si="136"/>
        <v>1</v>
      </c>
      <c r="AG246" s="26" t="str">
        <f t="shared" si="149"/>
        <v>N/A</v>
      </c>
      <c r="AH246" s="27" t="str">
        <f t="shared" si="150"/>
        <v>N/A</v>
      </c>
      <c r="AI246" s="26" t="str">
        <f t="shared" si="151"/>
        <v>N/A</v>
      </c>
      <c r="AJ246" s="26" t="str">
        <f t="shared" si="152"/>
        <v>N/A</v>
      </c>
      <c r="AK246" s="27" t="str">
        <f t="shared" si="153"/>
        <v>N/A</v>
      </c>
      <c r="AL246" s="26" t="str">
        <f t="shared" si="154"/>
        <v>N/A</v>
      </c>
      <c r="AN246" s="25" t="str">
        <f t="shared" si="155"/>
        <v>-</v>
      </c>
      <c r="AO246" s="25" t="str">
        <f t="shared" si="156"/>
        <v>System matches.</v>
      </c>
      <c r="AP246" s="25" t="str">
        <f t="shared" si="157"/>
        <v>-</v>
      </c>
      <c r="AQ246" s="25" t="b">
        <f t="shared" si="158"/>
        <v>0</v>
      </c>
      <c r="AR246" s="25" t="b">
        <f t="shared" ca="1" si="159"/>
        <v>0</v>
      </c>
      <c r="AS246" s="25" t="b">
        <f t="shared" si="160"/>
        <v>0</v>
      </c>
      <c r="AT246" s="25" t="b">
        <f t="shared" ca="1" si="161"/>
        <v>0</v>
      </c>
      <c r="AV246" s="23" t="str">
        <f t="shared" si="137"/>
        <v>-</v>
      </c>
      <c r="AW246" s="23" t="str">
        <f t="shared" si="138"/>
        <v>-</v>
      </c>
      <c r="AX246" s="23" t="str">
        <f t="shared" si="139"/>
        <v>-</v>
      </c>
      <c r="AY246" s="23" t="str">
        <f t="shared" si="140"/>
        <v>-</v>
      </c>
      <c r="AZ246" s="23" t="str">
        <f t="shared" si="141"/>
        <v>-</v>
      </c>
      <c r="BA246" s="23" t="str">
        <f t="shared" si="142"/>
        <v>-</v>
      </c>
      <c r="BB246" s="23" t="str">
        <f t="shared" si="143"/>
        <v>-</v>
      </c>
      <c r="BC246" s="23" t="str">
        <f t="shared" si="144"/>
        <v>-</v>
      </c>
      <c r="BD246" s="23" t="str">
        <f t="shared" si="145"/>
        <v>-</v>
      </c>
      <c r="BE246" s="23" t="str">
        <f t="shared" si="146"/>
        <v>-</v>
      </c>
      <c r="BF246" s="23" t="str">
        <f t="shared" si="147"/>
        <v>-</v>
      </c>
      <c r="BG246" s="23" t="str">
        <f t="shared" si="148"/>
        <v>-</v>
      </c>
    </row>
    <row r="247" spans="1:59" x14ac:dyDescent="0.25">
      <c r="A247" s="23"/>
      <c r="B247" s="29"/>
      <c r="C247" s="23"/>
      <c r="D247" s="23"/>
      <c r="E247" s="23"/>
      <c r="F247" s="23"/>
      <c r="G247" s="24"/>
      <c r="H247" s="24"/>
      <c r="I247" s="24"/>
      <c r="J247" s="24"/>
      <c r="K247" s="23"/>
      <c r="L247" s="24"/>
      <c r="M247" s="24"/>
      <c r="N247" s="23"/>
      <c r="O247" s="24"/>
      <c r="P247" s="24"/>
      <c r="Q247" s="25" t="b">
        <f t="shared" si="122"/>
        <v>1</v>
      </c>
      <c r="R247" s="25" t="b">
        <f t="shared" si="123"/>
        <v>1</v>
      </c>
      <c r="S247" s="25" t="b">
        <f t="shared" si="124"/>
        <v>1</v>
      </c>
      <c r="T247" s="25" t="b">
        <f t="shared" si="125"/>
        <v>1</v>
      </c>
      <c r="U247" s="25" t="b">
        <f t="shared" si="126"/>
        <v>1</v>
      </c>
      <c r="V247" s="25" t="b">
        <f t="shared" si="127"/>
        <v>1</v>
      </c>
      <c r="W247" s="25" t="b">
        <f t="shared" si="128"/>
        <v>1</v>
      </c>
      <c r="X247" s="25" t="b">
        <f t="shared" si="129"/>
        <v>1</v>
      </c>
      <c r="Y247" s="25" t="b">
        <f t="shared" si="130"/>
        <v>1</v>
      </c>
      <c r="Z247" s="25" t="b">
        <f t="shared" si="131"/>
        <v>1</v>
      </c>
      <c r="AA247" s="25" t="b">
        <f t="shared" si="132"/>
        <v>1</v>
      </c>
      <c r="AB247" s="25" t="b">
        <f t="shared" si="133"/>
        <v>1</v>
      </c>
      <c r="AC247" s="25" t="b">
        <f t="shared" si="134"/>
        <v>1</v>
      </c>
      <c r="AD247" s="25" t="b">
        <f t="shared" si="135"/>
        <v>1</v>
      </c>
      <c r="AE247" s="25" t="b">
        <f t="shared" si="136"/>
        <v>1</v>
      </c>
      <c r="AG247" s="26" t="str">
        <f t="shared" si="149"/>
        <v>N/A</v>
      </c>
      <c r="AH247" s="27" t="str">
        <f t="shared" si="150"/>
        <v>N/A</v>
      </c>
      <c r="AI247" s="26" t="str">
        <f t="shared" si="151"/>
        <v>N/A</v>
      </c>
      <c r="AJ247" s="26" t="str">
        <f t="shared" si="152"/>
        <v>N/A</v>
      </c>
      <c r="AK247" s="27" t="str">
        <f t="shared" si="153"/>
        <v>N/A</v>
      </c>
      <c r="AL247" s="26" t="str">
        <f t="shared" si="154"/>
        <v>N/A</v>
      </c>
      <c r="AN247" s="25" t="str">
        <f t="shared" si="155"/>
        <v>-</v>
      </c>
      <c r="AO247" s="25" t="str">
        <f t="shared" si="156"/>
        <v>System matches.</v>
      </c>
      <c r="AP247" s="25" t="str">
        <f t="shared" si="157"/>
        <v>-</v>
      </c>
      <c r="AQ247" s="25" t="b">
        <f t="shared" si="158"/>
        <v>0</v>
      </c>
      <c r="AR247" s="25" t="b">
        <f t="shared" ca="1" si="159"/>
        <v>0</v>
      </c>
      <c r="AS247" s="25" t="b">
        <f t="shared" si="160"/>
        <v>0</v>
      </c>
      <c r="AT247" s="25" t="b">
        <f t="shared" ca="1" si="161"/>
        <v>0</v>
      </c>
      <c r="AV247" s="23" t="str">
        <f t="shared" si="137"/>
        <v>-</v>
      </c>
      <c r="AW247" s="23" t="str">
        <f t="shared" si="138"/>
        <v>-</v>
      </c>
      <c r="AX247" s="23" t="str">
        <f t="shared" si="139"/>
        <v>-</v>
      </c>
      <c r="AY247" s="23" t="str">
        <f t="shared" si="140"/>
        <v>-</v>
      </c>
      <c r="AZ247" s="23" t="str">
        <f t="shared" si="141"/>
        <v>-</v>
      </c>
      <c r="BA247" s="23" t="str">
        <f t="shared" si="142"/>
        <v>-</v>
      </c>
      <c r="BB247" s="23" t="str">
        <f t="shared" si="143"/>
        <v>-</v>
      </c>
      <c r="BC247" s="23" t="str">
        <f t="shared" si="144"/>
        <v>-</v>
      </c>
      <c r="BD247" s="23" t="str">
        <f t="shared" si="145"/>
        <v>-</v>
      </c>
      <c r="BE247" s="23" t="str">
        <f t="shared" si="146"/>
        <v>-</v>
      </c>
      <c r="BF247" s="23" t="str">
        <f t="shared" si="147"/>
        <v>-</v>
      </c>
      <c r="BG247" s="23" t="str">
        <f t="shared" si="148"/>
        <v>-</v>
      </c>
    </row>
    <row r="248" spans="1:59" x14ac:dyDescent="0.25">
      <c r="A248" s="23"/>
      <c r="B248" s="29"/>
      <c r="C248" s="23"/>
      <c r="D248" s="23"/>
      <c r="E248" s="23"/>
      <c r="F248" s="23"/>
      <c r="G248" s="24"/>
      <c r="H248" s="24"/>
      <c r="I248" s="24"/>
      <c r="J248" s="24"/>
      <c r="K248" s="23"/>
      <c r="L248" s="24"/>
      <c r="M248" s="24"/>
      <c r="N248" s="23"/>
      <c r="O248" s="24"/>
      <c r="P248" s="24"/>
      <c r="Q248" s="25" t="b">
        <f t="shared" si="122"/>
        <v>1</v>
      </c>
      <c r="R248" s="25" t="b">
        <f t="shared" si="123"/>
        <v>1</v>
      </c>
      <c r="S248" s="25" t="b">
        <f t="shared" si="124"/>
        <v>1</v>
      </c>
      <c r="T248" s="25" t="b">
        <f t="shared" si="125"/>
        <v>1</v>
      </c>
      <c r="U248" s="25" t="b">
        <f t="shared" si="126"/>
        <v>1</v>
      </c>
      <c r="V248" s="25" t="b">
        <f t="shared" si="127"/>
        <v>1</v>
      </c>
      <c r="W248" s="25" t="b">
        <f t="shared" si="128"/>
        <v>1</v>
      </c>
      <c r="X248" s="25" t="b">
        <f t="shared" si="129"/>
        <v>1</v>
      </c>
      <c r="Y248" s="25" t="b">
        <f t="shared" si="130"/>
        <v>1</v>
      </c>
      <c r="Z248" s="25" t="b">
        <f t="shared" si="131"/>
        <v>1</v>
      </c>
      <c r="AA248" s="25" t="b">
        <f t="shared" si="132"/>
        <v>1</v>
      </c>
      <c r="AB248" s="25" t="b">
        <f t="shared" si="133"/>
        <v>1</v>
      </c>
      <c r="AC248" s="25" t="b">
        <f t="shared" si="134"/>
        <v>1</v>
      </c>
      <c r="AD248" s="25" t="b">
        <f t="shared" si="135"/>
        <v>1</v>
      </c>
      <c r="AE248" s="25" t="b">
        <f t="shared" si="136"/>
        <v>1</v>
      </c>
      <c r="AG248" s="26" t="str">
        <f t="shared" si="149"/>
        <v>N/A</v>
      </c>
      <c r="AH248" s="27" t="str">
        <f t="shared" si="150"/>
        <v>N/A</v>
      </c>
      <c r="AI248" s="26" t="str">
        <f t="shared" si="151"/>
        <v>N/A</v>
      </c>
      <c r="AJ248" s="26" t="str">
        <f t="shared" si="152"/>
        <v>N/A</v>
      </c>
      <c r="AK248" s="27" t="str">
        <f t="shared" si="153"/>
        <v>N/A</v>
      </c>
      <c r="AL248" s="26" t="str">
        <f t="shared" si="154"/>
        <v>N/A</v>
      </c>
      <c r="AN248" s="25" t="str">
        <f t="shared" si="155"/>
        <v>-</v>
      </c>
      <c r="AO248" s="25" t="str">
        <f t="shared" si="156"/>
        <v>System matches.</v>
      </c>
      <c r="AP248" s="25" t="str">
        <f t="shared" si="157"/>
        <v>-</v>
      </c>
      <c r="AQ248" s="25" t="b">
        <f t="shared" si="158"/>
        <v>0</v>
      </c>
      <c r="AR248" s="25" t="b">
        <f t="shared" ca="1" si="159"/>
        <v>0</v>
      </c>
      <c r="AS248" s="25" t="b">
        <f t="shared" si="160"/>
        <v>0</v>
      </c>
      <c r="AT248" s="25" t="b">
        <f t="shared" ca="1" si="161"/>
        <v>0</v>
      </c>
      <c r="AV248" s="23" t="str">
        <f t="shared" si="137"/>
        <v>-</v>
      </c>
      <c r="AW248" s="23" t="str">
        <f t="shared" si="138"/>
        <v>-</v>
      </c>
      <c r="AX248" s="23" t="str">
        <f t="shared" si="139"/>
        <v>-</v>
      </c>
      <c r="AY248" s="23" t="str">
        <f t="shared" si="140"/>
        <v>-</v>
      </c>
      <c r="AZ248" s="23" t="str">
        <f t="shared" si="141"/>
        <v>-</v>
      </c>
      <c r="BA248" s="23" t="str">
        <f t="shared" si="142"/>
        <v>-</v>
      </c>
      <c r="BB248" s="23" t="str">
        <f t="shared" si="143"/>
        <v>-</v>
      </c>
      <c r="BC248" s="23" t="str">
        <f t="shared" si="144"/>
        <v>-</v>
      </c>
      <c r="BD248" s="23" t="str">
        <f t="shared" si="145"/>
        <v>-</v>
      </c>
      <c r="BE248" s="23" t="str">
        <f t="shared" si="146"/>
        <v>-</v>
      </c>
      <c r="BF248" s="23" t="str">
        <f t="shared" si="147"/>
        <v>-</v>
      </c>
      <c r="BG248" s="23" t="str">
        <f t="shared" si="148"/>
        <v>-</v>
      </c>
    </row>
    <row r="249" spans="1:59" x14ac:dyDescent="0.25">
      <c r="A249" s="23"/>
      <c r="B249" s="29"/>
      <c r="C249" s="23"/>
      <c r="D249" s="23"/>
      <c r="E249" s="23"/>
      <c r="F249" s="23"/>
      <c r="G249" s="24"/>
      <c r="H249" s="24"/>
      <c r="I249" s="24"/>
      <c r="J249" s="24"/>
      <c r="K249" s="23"/>
      <c r="L249" s="24"/>
      <c r="M249" s="24"/>
      <c r="N249" s="23"/>
      <c r="O249" s="24"/>
      <c r="P249" s="24"/>
      <c r="Q249" s="25" t="b">
        <f t="shared" si="122"/>
        <v>1</v>
      </c>
      <c r="R249" s="25" t="b">
        <f t="shared" si="123"/>
        <v>1</v>
      </c>
      <c r="S249" s="25" t="b">
        <f t="shared" si="124"/>
        <v>1</v>
      </c>
      <c r="T249" s="25" t="b">
        <f t="shared" si="125"/>
        <v>1</v>
      </c>
      <c r="U249" s="25" t="b">
        <f t="shared" si="126"/>
        <v>1</v>
      </c>
      <c r="V249" s="25" t="b">
        <f t="shared" si="127"/>
        <v>1</v>
      </c>
      <c r="W249" s="25" t="b">
        <f t="shared" si="128"/>
        <v>1</v>
      </c>
      <c r="X249" s="25" t="b">
        <f t="shared" si="129"/>
        <v>1</v>
      </c>
      <c r="Y249" s="25" t="b">
        <f t="shared" si="130"/>
        <v>1</v>
      </c>
      <c r="Z249" s="25" t="b">
        <f t="shared" si="131"/>
        <v>1</v>
      </c>
      <c r="AA249" s="25" t="b">
        <f t="shared" si="132"/>
        <v>1</v>
      </c>
      <c r="AB249" s="25" t="b">
        <f t="shared" si="133"/>
        <v>1</v>
      </c>
      <c r="AC249" s="25" t="b">
        <f t="shared" si="134"/>
        <v>1</v>
      </c>
      <c r="AD249" s="25" t="b">
        <f t="shared" si="135"/>
        <v>1</v>
      </c>
      <c r="AE249" s="25" t="b">
        <f t="shared" si="136"/>
        <v>1</v>
      </c>
      <c r="AG249" s="26" t="str">
        <f t="shared" si="149"/>
        <v>N/A</v>
      </c>
      <c r="AH249" s="27" t="str">
        <f t="shared" si="150"/>
        <v>N/A</v>
      </c>
      <c r="AI249" s="26" t="str">
        <f t="shared" si="151"/>
        <v>N/A</v>
      </c>
      <c r="AJ249" s="26" t="str">
        <f t="shared" si="152"/>
        <v>N/A</v>
      </c>
      <c r="AK249" s="27" t="str">
        <f t="shared" si="153"/>
        <v>N/A</v>
      </c>
      <c r="AL249" s="26" t="str">
        <f t="shared" si="154"/>
        <v>N/A</v>
      </c>
      <c r="AN249" s="25" t="str">
        <f t="shared" si="155"/>
        <v>-</v>
      </c>
      <c r="AO249" s="25" t="str">
        <f t="shared" si="156"/>
        <v>System matches.</v>
      </c>
      <c r="AP249" s="25" t="str">
        <f t="shared" si="157"/>
        <v>-</v>
      </c>
      <c r="AQ249" s="25" t="b">
        <f t="shared" si="158"/>
        <v>0</v>
      </c>
      <c r="AR249" s="25" t="b">
        <f t="shared" ca="1" si="159"/>
        <v>0</v>
      </c>
      <c r="AS249" s="25" t="b">
        <f t="shared" si="160"/>
        <v>0</v>
      </c>
      <c r="AT249" s="25" t="b">
        <f t="shared" ca="1" si="161"/>
        <v>0</v>
      </c>
      <c r="AV249" s="23" t="str">
        <f t="shared" si="137"/>
        <v>-</v>
      </c>
      <c r="AW249" s="23" t="str">
        <f t="shared" si="138"/>
        <v>-</v>
      </c>
      <c r="AX249" s="23" t="str">
        <f t="shared" si="139"/>
        <v>-</v>
      </c>
      <c r="AY249" s="23" t="str">
        <f t="shared" si="140"/>
        <v>-</v>
      </c>
      <c r="AZ249" s="23" t="str">
        <f t="shared" si="141"/>
        <v>-</v>
      </c>
      <c r="BA249" s="23" t="str">
        <f t="shared" si="142"/>
        <v>-</v>
      </c>
      <c r="BB249" s="23" t="str">
        <f t="shared" si="143"/>
        <v>-</v>
      </c>
      <c r="BC249" s="23" t="str">
        <f t="shared" si="144"/>
        <v>-</v>
      </c>
      <c r="BD249" s="23" t="str">
        <f t="shared" si="145"/>
        <v>-</v>
      </c>
      <c r="BE249" s="23" t="str">
        <f t="shared" si="146"/>
        <v>-</v>
      </c>
      <c r="BF249" s="23" t="str">
        <f t="shared" si="147"/>
        <v>-</v>
      </c>
      <c r="BG249" s="23" t="str">
        <f t="shared" si="148"/>
        <v>-</v>
      </c>
    </row>
    <row r="250" spans="1:59" x14ac:dyDescent="0.25">
      <c r="A250" s="23"/>
      <c r="B250" s="29"/>
      <c r="C250" s="23"/>
      <c r="D250" s="23"/>
      <c r="E250" s="23"/>
      <c r="F250" s="23"/>
      <c r="G250" s="24"/>
      <c r="H250" s="24"/>
      <c r="I250" s="24"/>
      <c r="J250" s="24"/>
      <c r="K250" s="23"/>
      <c r="L250" s="24"/>
      <c r="M250" s="24"/>
      <c r="N250" s="23"/>
      <c r="O250" s="24"/>
      <c r="P250" s="24"/>
      <c r="Q250" s="25" t="b">
        <f t="shared" si="122"/>
        <v>1</v>
      </c>
      <c r="R250" s="25" t="b">
        <f t="shared" si="123"/>
        <v>1</v>
      </c>
      <c r="S250" s="25" t="b">
        <f t="shared" si="124"/>
        <v>1</v>
      </c>
      <c r="T250" s="25" t="b">
        <f t="shared" si="125"/>
        <v>1</v>
      </c>
      <c r="U250" s="25" t="b">
        <f t="shared" si="126"/>
        <v>1</v>
      </c>
      <c r="V250" s="25" t="b">
        <f t="shared" si="127"/>
        <v>1</v>
      </c>
      <c r="W250" s="25" t="b">
        <f t="shared" si="128"/>
        <v>1</v>
      </c>
      <c r="X250" s="25" t="b">
        <f t="shared" si="129"/>
        <v>1</v>
      </c>
      <c r="Y250" s="25" t="b">
        <f t="shared" si="130"/>
        <v>1</v>
      </c>
      <c r="Z250" s="25" t="b">
        <f t="shared" si="131"/>
        <v>1</v>
      </c>
      <c r="AA250" s="25" t="b">
        <f t="shared" si="132"/>
        <v>1</v>
      </c>
      <c r="AB250" s="25" t="b">
        <f t="shared" si="133"/>
        <v>1</v>
      </c>
      <c r="AC250" s="25" t="b">
        <f t="shared" si="134"/>
        <v>1</v>
      </c>
      <c r="AD250" s="25" t="b">
        <f t="shared" si="135"/>
        <v>1</v>
      </c>
      <c r="AE250" s="25" t="b">
        <f t="shared" si="136"/>
        <v>1</v>
      </c>
      <c r="AG250" s="26" t="str">
        <f t="shared" si="149"/>
        <v>N/A</v>
      </c>
      <c r="AH250" s="27" t="str">
        <f t="shared" si="150"/>
        <v>N/A</v>
      </c>
      <c r="AI250" s="26" t="str">
        <f t="shared" si="151"/>
        <v>N/A</v>
      </c>
      <c r="AJ250" s="26" t="str">
        <f t="shared" si="152"/>
        <v>N/A</v>
      </c>
      <c r="AK250" s="27" t="str">
        <f t="shared" si="153"/>
        <v>N/A</v>
      </c>
      <c r="AL250" s="26" t="str">
        <f t="shared" si="154"/>
        <v>N/A</v>
      </c>
      <c r="AN250" s="25" t="str">
        <f t="shared" si="155"/>
        <v>-</v>
      </c>
      <c r="AO250" s="25" t="str">
        <f t="shared" si="156"/>
        <v>System matches.</v>
      </c>
      <c r="AP250" s="25" t="str">
        <f t="shared" si="157"/>
        <v>-</v>
      </c>
      <c r="AQ250" s="25" t="b">
        <f t="shared" si="158"/>
        <v>0</v>
      </c>
      <c r="AR250" s="25" t="b">
        <f t="shared" ca="1" si="159"/>
        <v>0</v>
      </c>
      <c r="AS250" s="25" t="b">
        <f t="shared" si="160"/>
        <v>0</v>
      </c>
      <c r="AT250" s="25" t="b">
        <f t="shared" ca="1" si="161"/>
        <v>0</v>
      </c>
      <c r="AV250" s="23" t="str">
        <f t="shared" si="137"/>
        <v>-</v>
      </c>
      <c r="AW250" s="23" t="str">
        <f t="shared" si="138"/>
        <v>-</v>
      </c>
      <c r="AX250" s="23" t="str">
        <f t="shared" si="139"/>
        <v>-</v>
      </c>
      <c r="AY250" s="23" t="str">
        <f t="shared" si="140"/>
        <v>-</v>
      </c>
      <c r="AZ250" s="23" t="str">
        <f t="shared" si="141"/>
        <v>-</v>
      </c>
      <c r="BA250" s="23" t="str">
        <f t="shared" si="142"/>
        <v>-</v>
      </c>
      <c r="BB250" s="23" t="str">
        <f t="shared" si="143"/>
        <v>-</v>
      </c>
      <c r="BC250" s="23" t="str">
        <f t="shared" si="144"/>
        <v>-</v>
      </c>
      <c r="BD250" s="23" t="str">
        <f t="shared" si="145"/>
        <v>-</v>
      </c>
      <c r="BE250" s="23" t="str">
        <f t="shared" si="146"/>
        <v>-</v>
      </c>
      <c r="BF250" s="23" t="str">
        <f t="shared" si="147"/>
        <v>-</v>
      </c>
      <c r="BG250" s="23" t="str">
        <f t="shared" si="148"/>
        <v>-</v>
      </c>
    </row>
    <row r="251" spans="1:59" x14ac:dyDescent="0.25">
      <c r="A251" s="23"/>
      <c r="B251" s="29"/>
      <c r="C251" s="23"/>
      <c r="D251" s="23"/>
      <c r="E251" s="23"/>
      <c r="F251" s="23"/>
      <c r="G251" s="24"/>
      <c r="H251" s="24"/>
      <c r="I251" s="24"/>
      <c r="J251" s="24"/>
      <c r="K251" s="23"/>
      <c r="L251" s="24"/>
      <c r="M251" s="24"/>
      <c r="N251" s="23"/>
      <c r="O251" s="24"/>
      <c r="P251" s="24"/>
      <c r="Q251" s="25" t="b">
        <f t="shared" si="122"/>
        <v>1</v>
      </c>
      <c r="R251" s="25" t="b">
        <f t="shared" si="123"/>
        <v>1</v>
      </c>
      <c r="S251" s="25" t="b">
        <f t="shared" si="124"/>
        <v>1</v>
      </c>
      <c r="T251" s="25" t="b">
        <f t="shared" si="125"/>
        <v>1</v>
      </c>
      <c r="U251" s="25" t="b">
        <f t="shared" si="126"/>
        <v>1</v>
      </c>
      <c r="V251" s="25" t="b">
        <f t="shared" si="127"/>
        <v>1</v>
      </c>
      <c r="W251" s="25" t="b">
        <f t="shared" si="128"/>
        <v>1</v>
      </c>
      <c r="X251" s="25" t="b">
        <f t="shared" si="129"/>
        <v>1</v>
      </c>
      <c r="Y251" s="25" t="b">
        <f t="shared" si="130"/>
        <v>1</v>
      </c>
      <c r="Z251" s="25" t="b">
        <f t="shared" si="131"/>
        <v>1</v>
      </c>
      <c r="AA251" s="25" t="b">
        <f t="shared" si="132"/>
        <v>1</v>
      </c>
      <c r="AB251" s="25" t="b">
        <f t="shared" si="133"/>
        <v>1</v>
      </c>
      <c r="AC251" s="25" t="b">
        <f t="shared" si="134"/>
        <v>1</v>
      </c>
      <c r="AD251" s="25" t="b">
        <f t="shared" si="135"/>
        <v>1</v>
      </c>
      <c r="AE251" s="25" t="b">
        <f t="shared" si="136"/>
        <v>1</v>
      </c>
      <c r="AG251" s="26" t="str">
        <f t="shared" si="149"/>
        <v>N/A</v>
      </c>
      <c r="AH251" s="27" t="str">
        <f t="shared" si="150"/>
        <v>N/A</v>
      </c>
      <c r="AI251" s="26" t="str">
        <f t="shared" si="151"/>
        <v>N/A</v>
      </c>
      <c r="AJ251" s="26" t="str">
        <f t="shared" si="152"/>
        <v>N/A</v>
      </c>
      <c r="AK251" s="27" t="str">
        <f t="shared" si="153"/>
        <v>N/A</v>
      </c>
      <c r="AL251" s="26" t="str">
        <f t="shared" si="154"/>
        <v>N/A</v>
      </c>
      <c r="AN251" s="25" t="str">
        <f t="shared" si="155"/>
        <v>-</v>
      </c>
      <c r="AO251" s="25" t="str">
        <f t="shared" si="156"/>
        <v>System matches.</v>
      </c>
      <c r="AP251" s="25" t="str">
        <f t="shared" si="157"/>
        <v>-</v>
      </c>
      <c r="AQ251" s="25" t="b">
        <f t="shared" si="158"/>
        <v>0</v>
      </c>
      <c r="AR251" s="25" t="b">
        <f t="shared" ca="1" si="159"/>
        <v>0</v>
      </c>
      <c r="AS251" s="25" t="b">
        <f t="shared" si="160"/>
        <v>0</v>
      </c>
      <c r="AT251" s="25" t="b">
        <f t="shared" ca="1" si="161"/>
        <v>0</v>
      </c>
      <c r="AV251" s="23" t="str">
        <f t="shared" si="137"/>
        <v>-</v>
      </c>
      <c r="AW251" s="23" t="str">
        <f t="shared" si="138"/>
        <v>-</v>
      </c>
      <c r="AX251" s="23" t="str">
        <f t="shared" si="139"/>
        <v>-</v>
      </c>
      <c r="AY251" s="23" t="str">
        <f t="shared" si="140"/>
        <v>-</v>
      </c>
      <c r="AZ251" s="23" t="str">
        <f t="shared" si="141"/>
        <v>-</v>
      </c>
      <c r="BA251" s="23" t="str">
        <f t="shared" si="142"/>
        <v>-</v>
      </c>
      <c r="BB251" s="23" t="str">
        <f t="shared" si="143"/>
        <v>-</v>
      </c>
      <c r="BC251" s="23" t="str">
        <f t="shared" si="144"/>
        <v>-</v>
      </c>
      <c r="BD251" s="23" t="str">
        <f t="shared" si="145"/>
        <v>-</v>
      </c>
      <c r="BE251" s="23" t="str">
        <f t="shared" si="146"/>
        <v>-</v>
      </c>
      <c r="BF251" s="23" t="str">
        <f t="shared" si="147"/>
        <v>-</v>
      </c>
      <c r="BG251" s="23" t="str">
        <f t="shared" si="148"/>
        <v>-</v>
      </c>
    </row>
    <row r="252" spans="1:59" x14ac:dyDescent="0.25">
      <c r="A252" s="23"/>
      <c r="B252" s="29"/>
      <c r="C252" s="23"/>
      <c r="D252" s="23"/>
      <c r="E252" s="23"/>
      <c r="F252" s="23"/>
      <c r="G252" s="24"/>
      <c r="H252" s="24"/>
      <c r="I252" s="24"/>
      <c r="J252" s="24"/>
      <c r="K252" s="23"/>
      <c r="L252" s="24"/>
      <c r="M252" s="24"/>
      <c r="N252" s="23"/>
      <c r="O252" s="24"/>
      <c r="P252" s="24"/>
      <c r="Q252" s="25" t="b">
        <f t="shared" si="122"/>
        <v>1</v>
      </c>
      <c r="R252" s="25" t="b">
        <f t="shared" si="123"/>
        <v>1</v>
      </c>
      <c r="S252" s="25" t="b">
        <f t="shared" si="124"/>
        <v>1</v>
      </c>
      <c r="T252" s="25" t="b">
        <f t="shared" si="125"/>
        <v>1</v>
      </c>
      <c r="U252" s="25" t="b">
        <f t="shared" si="126"/>
        <v>1</v>
      </c>
      <c r="V252" s="25" t="b">
        <f t="shared" si="127"/>
        <v>1</v>
      </c>
      <c r="W252" s="25" t="b">
        <f t="shared" si="128"/>
        <v>1</v>
      </c>
      <c r="X252" s="25" t="b">
        <f t="shared" si="129"/>
        <v>1</v>
      </c>
      <c r="Y252" s="25" t="b">
        <f t="shared" si="130"/>
        <v>1</v>
      </c>
      <c r="Z252" s="25" t="b">
        <f t="shared" si="131"/>
        <v>1</v>
      </c>
      <c r="AA252" s="25" t="b">
        <f t="shared" si="132"/>
        <v>1</v>
      </c>
      <c r="AB252" s="25" t="b">
        <f t="shared" si="133"/>
        <v>1</v>
      </c>
      <c r="AC252" s="25" t="b">
        <f t="shared" si="134"/>
        <v>1</v>
      </c>
      <c r="AD252" s="25" t="b">
        <f t="shared" si="135"/>
        <v>1</v>
      </c>
      <c r="AE252" s="25" t="b">
        <f t="shared" si="136"/>
        <v>1</v>
      </c>
      <c r="AG252" s="26" t="str">
        <f t="shared" si="149"/>
        <v>N/A</v>
      </c>
      <c r="AH252" s="27" t="str">
        <f t="shared" si="150"/>
        <v>N/A</v>
      </c>
      <c r="AI252" s="26" t="str">
        <f t="shared" si="151"/>
        <v>N/A</v>
      </c>
      <c r="AJ252" s="26" t="str">
        <f t="shared" si="152"/>
        <v>N/A</v>
      </c>
      <c r="AK252" s="27" t="str">
        <f t="shared" si="153"/>
        <v>N/A</v>
      </c>
      <c r="AL252" s="26" t="str">
        <f t="shared" si="154"/>
        <v>N/A</v>
      </c>
      <c r="AN252" s="25" t="str">
        <f t="shared" si="155"/>
        <v>-</v>
      </c>
      <c r="AO252" s="25" t="str">
        <f t="shared" si="156"/>
        <v>System matches.</v>
      </c>
      <c r="AP252" s="25" t="str">
        <f t="shared" si="157"/>
        <v>-</v>
      </c>
      <c r="AQ252" s="25" t="b">
        <f t="shared" si="158"/>
        <v>0</v>
      </c>
      <c r="AR252" s="25" t="b">
        <f t="shared" ca="1" si="159"/>
        <v>0</v>
      </c>
      <c r="AS252" s="25" t="b">
        <f t="shared" si="160"/>
        <v>0</v>
      </c>
      <c r="AT252" s="25" t="b">
        <f t="shared" ca="1" si="161"/>
        <v>0</v>
      </c>
      <c r="AV252" s="23" t="str">
        <f t="shared" si="137"/>
        <v>-</v>
      </c>
      <c r="AW252" s="23" t="str">
        <f t="shared" si="138"/>
        <v>-</v>
      </c>
      <c r="AX252" s="23" t="str">
        <f t="shared" si="139"/>
        <v>-</v>
      </c>
      <c r="AY252" s="23" t="str">
        <f t="shared" si="140"/>
        <v>-</v>
      </c>
      <c r="AZ252" s="23" t="str">
        <f t="shared" si="141"/>
        <v>-</v>
      </c>
      <c r="BA252" s="23" t="str">
        <f t="shared" si="142"/>
        <v>-</v>
      </c>
      <c r="BB252" s="23" t="str">
        <f t="shared" si="143"/>
        <v>-</v>
      </c>
      <c r="BC252" s="23" t="str">
        <f t="shared" si="144"/>
        <v>-</v>
      </c>
      <c r="BD252" s="23" t="str">
        <f t="shared" si="145"/>
        <v>-</v>
      </c>
      <c r="BE252" s="23" t="str">
        <f t="shared" si="146"/>
        <v>-</v>
      </c>
      <c r="BF252" s="23" t="str">
        <f t="shared" si="147"/>
        <v>-</v>
      </c>
      <c r="BG252" s="23" t="str">
        <f t="shared" si="148"/>
        <v>-</v>
      </c>
    </row>
    <row r="253" spans="1:59" x14ac:dyDescent="0.25">
      <c r="A253" s="23"/>
      <c r="B253" s="29"/>
      <c r="C253" s="23"/>
      <c r="D253" s="23"/>
      <c r="E253" s="23"/>
      <c r="F253" s="23"/>
      <c r="G253" s="24"/>
      <c r="H253" s="24"/>
      <c r="I253" s="24"/>
      <c r="J253" s="24"/>
      <c r="K253" s="23"/>
      <c r="L253" s="24"/>
      <c r="M253" s="24"/>
      <c r="N253" s="23"/>
      <c r="O253" s="24"/>
      <c r="P253" s="24"/>
      <c r="Q253" s="25" t="b">
        <f t="shared" si="122"/>
        <v>1</v>
      </c>
      <c r="R253" s="25" t="b">
        <f t="shared" si="123"/>
        <v>1</v>
      </c>
      <c r="S253" s="25" t="b">
        <f t="shared" si="124"/>
        <v>1</v>
      </c>
      <c r="T253" s="25" t="b">
        <f t="shared" si="125"/>
        <v>1</v>
      </c>
      <c r="U253" s="25" t="b">
        <f t="shared" si="126"/>
        <v>1</v>
      </c>
      <c r="V253" s="25" t="b">
        <f t="shared" si="127"/>
        <v>1</v>
      </c>
      <c r="W253" s="25" t="b">
        <f t="shared" si="128"/>
        <v>1</v>
      </c>
      <c r="X253" s="25" t="b">
        <f t="shared" si="129"/>
        <v>1</v>
      </c>
      <c r="Y253" s="25" t="b">
        <f t="shared" si="130"/>
        <v>1</v>
      </c>
      <c r="Z253" s="25" t="b">
        <f t="shared" si="131"/>
        <v>1</v>
      </c>
      <c r="AA253" s="25" t="b">
        <f t="shared" si="132"/>
        <v>1</v>
      </c>
      <c r="AB253" s="25" t="b">
        <f t="shared" si="133"/>
        <v>1</v>
      </c>
      <c r="AC253" s="25" t="b">
        <f t="shared" si="134"/>
        <v>1</v>
      </c>
      <c r="AD253" s="25" t="b">
        <f t="shared" si="135"/>
        <v>1</v>
      </c>
      <c r="AE253" s="25" t="b">
        <f t="shared" si="136"/>
        <v>1</v>
      </c>
      <c r="AG253" s="26" t="str">
        <f t="shared" si="149"/>
        <v>N/A</v>
      </c>
      <c r="AH253" s="27" t="str">
        <f t="shared" si="150"/>
        <v>N/A</v>
      </c>
      <c r="AI253" s="26" t="str">
        <f t="shared" si="151"/>
        <v>N/A</v>
      </c>
      <c r="AJ253" s="26" t="str">
        <f t="shared" si="152"/>
        <v>N/A</v>
      </c>
      <c r="AK253" s="27" t="str">
        <f t="shared" si="153"/>
        <v>N/A</v>
      </c>
      <c r="AL253" s="26" t="str">
        <f t="shared" si="154"/>
        <v>N/A</v>
      </c>
      <c r="AN253" s="25" t="str">
        <f t="shared" si="155"/>
        <v>-</v>
      </c>
      <c r="AO253" s="25" t="str">
        <f t="shared" si="156"/>
        <v>System matches.</v>
      </c>
      <c r="AP253" s="25" t="str">
        <f t="shared" si="157"/>
        <v>-</v>
      </c>
      <c r="AQ253" s="25" t="b">
        <f t="shared" si="158"/>
        <v>0</v>
      </c>
      <c r="AR253" s="25" t="b">
        <f t="shared" ca="1" si="159"/>
        <v>0</v>
      </c>
      <c r="AS253" s="25" t="b">
        <f t="shared" si="160"/>
        <v>0</v>
      </c>
      <c r="AT253" s="25" t="b">
        <f t="shared" ca="1" si="161"/>
        <v>0</v>
      </c>
      <c r="AV253" s="23" t="str">
        <f t="shared" si="137"/>
        <v>-</v>
      </c>
      <c r="AW253" s="23" t="str">
        <f t="shared" si="138"/>
        <v>-</v>
      </c>
      <c r="AX253" s="23" t="str">
        <f t="shared" si="139"/>
        <v>-</v>
      </c>
      <c r="AY253" s="23" t="str">
        <f t="shared" si="140"/>
        <v>-</v>
      </c>
      <c r="AZ253" s="23" t="str">
        <f t="shared" si="141"/>
        <v>-</v>
      </c>
      <c r="BA253" s="23" t="str">
        <f t="shared" si="142"/>
        <v>-</v>
      </c>
      <c r="BB253" s="23" t="str">
        <f t="shared" si="143"/>
        <v>-</v>
      </c>
      <c r="BC253" s="23" t="str">
        <f t="shared" si="144"/>
        <v>-</v>
      </c>
      <c r="BD253" s="23" t="str">
        <f t="shared" si="145"/>
        <v>-</v>
      </c>
      <c r="BE253" s="23" t="str">
        <f t="shared" si="146"/>
        <v>-</v>
      </c>
      <c r="BF253" s="23" t="str">
        <f t="shared" si="147"/>
        <v>-</v>
      </c>
      <c r="BG253" s="23" t="str">
        <f t="shared" si="148"/>
        <v>-</v>
      </c>
    </row>
    <row r="254" spans="1:59" x14ac:dyDescent="0.25">
      <c r="A254" s="23"/>
      <c r="B254" s="29"/>
      <c r="C254" s="23"/>
      <c r="D254" s="23"/>
      <c r="E254" s="23"/>
      <c r="F254" s="23"/>
      <c r="G254" s="24"/>
      <c r="H254" s="24"/>
      <c r="I254" s="24"/>
      <c r="J254" s="24"/>
      <c r="K254" s="23"/>
      <c r="L254" s="24"/>
      <c r="M254" s="24"/>
      <c r="N254" s="23"/>
      <c r="O254" s="24"/>
      <c r="P254" s="24"/>
      <c r="Q254" s="25" t="b">
        <f t="shared" si="122"/>
        <v>1</v>
      </c>
      <c r="R254" s="25" t="b">
        <f t="shared" si="123"/>
        <v>1</v>
      </c>
      <c r="S254" s="25" t="b">
        <f t="shared" si="124"/>
        <v>1</v>
      </c>
      <c r="T254" s="25" t="b">
        <f t="shared" si="125"/>
        <v>1</v>
      </c>
      <c r="U254" s="25" t="b">
        <f t="shared" si="126"/>
        <v>1</v>
      </c>
      <c r="V254" s="25" t="b">
        <f t="shared" si="127"/>
        <v>1</v>
      </c>
      <c r="W254" s="25" t="b">
        <f t="shared" si="128"/>
        <v>1</v>
      </c>
      <c r="X254" s="25" t="b">
        <f t="shared" si="129"/>
        <v>1</v>
      </c>
      <c r="Y254" s="25" t="b">
        <f t="shared" si="130"/>
        <v>1</v>
      </c>
      <c r="Z254" s="25" t="b">
        <f t="shared" si="131"/>
        <v>1</v>
      </c>
      <c r="AA254" s="25" t="b">
        <f t="shared" si="132"/>
        <v>1</v>
      </c>
      <c r="AB254" s="25" t="b">
        <f t="shared" si="133"/>
        <v>1</v>
      </c>
      <c r="AC254" s="25" t="b">
        <f t="shared" si="134"/>
        <v>1</v>
      </c>
      <c r="AD254" s="25" t="b">
        <f t="shared" si="135"/>
        <v>1</v>
      </c>
      <c r="AE254" s="25" t="b">
        <f t="shared" si="136"/>
        <v>1</v>
      </c>
      <c r="AG254" s="26" t="str">
        <f t="shared" si="149"/>
        <v>N/A</v>
      </c>
      <c r="AH254" s="27" t="str">
        <f t="shared" si="150"/>
        <v>N/A</v>
      </c>
      <c r="AI254" s="26" t="str">
        <f t="shared" si="151"/>
        <v>N/A</v>
      </c>
      <c r="AJ254" s="26" t="str">
        <f t="shared" si="152"/>
        <v>N/A</v>
      </c>
      <c r="AK254" s="27" t="str">
        <f t="shared" si="153"/>
        <v>N/A</v>
      </c>
      <c r="AL254" s="26" t="str">
        <f t="shared" si="154"/>
        <v>N/A</v>
      </c>
      <c r="AN254" s="25" t="str">
        <f t="shared" si="155"/>
        <v>-</v>
      </c>
      <c r="AO254" s="25" t="str">
        <f t="shared" si="156"/>
        <v>System matches.</v>
      </c>
      <c r="AP254" s="25" t="str">
        <f t="shared" si="157"/>
        <v>-</v>
      </c>
      <c r="AQ254" s="25" t="b">
        <f t="shared" si="158"/>
        <v>0</v>
      </c>
      <c r="AR254" s="25" t="b">
        <f t="shared" ca="1" si="159"/>
        <v>0</v>
      </c>
      <c r="AS254" s="25" t="b">
        <f t="shared" si="160"/>
        <v>0</v>
      </c>
      <c r="AT254" s="25" t="b">
        <f t="shared" ca="1" si="161"/>
        <v>0</v>
      </c>
      <c r="AV254" s="23" t="str">
        <f t="shared" si="137"/>
        <v>-</v>
      </c>
      <c r="AW254" s="23" t="str">
        <f t="shared" si="138"/>
        <v>-</v>
      </c>
      <c r="AX254" s="23" t="str">
        <f t="shared" si="139"/>
        <v>-</v>
      </c>
      <c r="AY254" s="23" t="str">
        <f t="shared" si="140"/>
        <v>-</v>
      </c>
      <c r="AZ254" s="23" t="str">
        <f t="shared" si="141"/>
        <v>-</v>
      </c>
      <c r="BA254" s="23" t="str">
        <f t="shared" si="142"/>
        <v>-</v>
      </c>
      <c r="BB254" s="23" t="str">
        <f t="shared" si="143"/>
        <v>-</v>
      </c>
      <c r="BC254" s="23" t="str">
        <f t="shared" si="144"/>
        <v>-</v>
      </c>
      <c r="BD254" s="23" t="str">
        <f t="shared" si="145"/>
        <v>-</v>
      </c>
      <c r="BE254" s="23" t="str">
        <f t="shared" si="146"/>
        <v>-</v>
      </c>
      <c r="BF254" s="23" t="str">
        <f t="shared" si="147"/>
        <v>-</v>
      </c>
      <c r="BG254" s="23" t="str">
        <f t="shared" si="148"/>
        <v>-</v>
      </c>
    </row>
    <row r="255" spans="1:59" x14ac:dyDescent="0.25">
      <c r="A255" s="23"/>
      <c r="B255" s="29"/>
      <c r="C255" s="23"/>
      <c r="D255" s="23"/>
      <c r="E255" s="23"/>
      <c r="F255" s="23"/>
      <c r="G255" s="24"/>
      <c r="H255" s="24"/>
      <c r="I255" s="24"/>
      <c r="J255" s="24"/>
      <c r="K255" s="23"/>
      <c r="L255" s="24"/>
      <c r="M255" s="24"/>
      <c r="N255" s="23"/>
      <c r="O255" s="24"/>
      <c r="P255" s="24"/>
      <c r="Q255" s="25" t="b">
        <f t="shared" si="122"/>
        <v>1</v>
      </c>
      <c r="R255" s="25" t="b">
        <f t="shared" si="123"/>
        <v>1</v>
      </c>
      <c r="S255" s="25" t="b">
        <f t="shared" si="124"/>
        <v>1</v>
      </c>
      <c r="T255" s="25" t="b">
        <f t="shared" si="125"/>
        <v>1</v>
      </c>
      <c r="U255" s="25" t="b">
        <f t="shared" si="126"/>
        <v>1</v>
      </c>
      <c r="V255" s="25" t="b">
        <f t="shared" si="127"/>
        <v>1</v>
      </c>
      <c r="W255" s="25" t="b">
        <f t="shared" si="128"/>
        <v>1</v>
      </c>
      <c r="X255" s="25" t="b">
        <f t="shared" si="129"/>
        <v>1</v>
      </c>
      <c r="Y255" s="25" t="b">
        <f t="shared" si="130"/>
        <v>1</v>
      </c>
      <c r="Z255" s="25" t="b">
        <f t="shared" si="131"/>
        <v>1</v>
      </c>
      <c r="AA255" s="25" t="b">
        <f t="shared" si="132"/>
        <v>1</v>
      </c>
      <c r="AB255" s="25" t="b">
        <f t="shared" si="133"/>
        <v>1</v>
      </c>
      <c r="AC255" s="25" t="b">
        <f t="shared" si="134"/>
        <v>1</v>
      </c>
      <c r="AD255" s="25" t="b">
        <f t="shared" si="135"/>
        <v>1</v>
      </c>
      <c r="AE255" s="25" t="b">
        <f t="shared" si="136"/>
        <v>1</v>
      </c>
      <c r="AG255" s="26" t="str">
        <f t="shared" si="149"/>
        <v>N/A</v>
      </c>
      <c r="AH255" s="27" t="str">
        <f t="shared" si="150"/>
        <v>N/A</v>
      </c>
      <c r="AI255" s="26" t="str">
        <f t="shared" si="151"/>
        <v>N/A</v>
      </c>
      <c r="AJ255" s="26" t="str">
        <f t="shared" si="152"/>
        <v>N/A</v>
      </c>
      <c r="AK255" s="27" t="str">
        <f t="shared" si="153"/>
        <v>N/A</v>
      </c>
      <c r="AL255" s="26" t="str">
        <f t="shared" si="154"/>
        <v>N/A</v>
      </c>
      <c r="AN255" s="25" t="str">
        <f t="shared" si="155"/>
        <v>-</v>
      </c>
      <c r="AO255" s="25" t="str">
        <f t="shared" si="156"/>
        <v>System matches.</v>
      </c>
      <c r="AP255" s="25" t="str">
        <f t="shared" si="157"/>
        <v>-</v>
      </c>
      <c r="AQ255" s="25" t="b">
        <f t="shared" si="158"/>
        <v>0</v>
      </c>
      <c r="AR255" s="25" t="b">
        <f t="shared" ca="1" si="159"/>
        <v>0</v>
      </c>
      <c r="AS255" s="25" t="b">
        <f t="shared" si="160"/>
        <v>0</v>
      </c>
      <c r="AT255" s="25" t="b">
        <f t="shared" ca="1" si="161"/>
        <v>0</v>
      </c>
      <c r="AV255" s="23" t="str">
        <f t="shared" si="137"/>
        <v>-</v>
      </c>
      <c r="AW255" s="23" t="str">
        <f t="shared" si="138"/>
        <v>-</v>
      </c>
      <c r="AX255" s="23" t="str">
        <f t="shared" si="139"/>
        <v>-</v>
      </c>
      <c r="AY255" s="23" t="str">
        <f t="shared" si="140"/>
        <v>-</v>
      </c>
      <c r="AZ255" s="23" t="str">
        <f t="shared" si="141"/>
        <v>-</v>
      </c>
      <c r="BA255" s="23" t="str">
        <f t="shared" si="142"/>
        <v>-</v>
      </c>
      <c r="BB255" s="23" t="str">
        <f t="shared" si="143"/>
        <v>-</v>
      </c>
      <c r="BC255" s="23" t="str">
        <f t="shared" si="144"/>
        <v>-</v>
      </c>
      <c r="BD255" s="23" t="str">
        <f t="shared" si="145"/>
        <v>-</v>
      </c>
      <c r="BE255" s="23" t="str">
        <f t="shared" si="146"/>
        <v>-</v>
      </c>
      <c r="BF255" s="23" t="str">
        <f t="shared" si="147"/>
        <v>-</v>
      </c>
      <c r="BG255" s="23" t="str">
        <f t="shared" si="148"/>
        <v>-</v>
      </c>
    </row>
    <row r="256" spans="1:59" x14ac:dyDescent="0.25">
      <c r="A256" s="23"/>
      <c r="B256" s="29"/>
      <c r="C256" s="23"/>
      <c r="D256" s="23"/>
      <c r="E256" s="23"/>
      <c r="F256" s="23"/>
      <c r="G256" s="24"/>
      <c r="H256" s="24"/>
      <c r="I256" s="24"/>
      <c r="J256" s="24"/>
      <c r="K256" s="23"/>
      <c r="L256" s="24"/>
      <c r="M256" s="24"/>
      <c r="N256" s="23"/>
      <c r="O256" s="24"/>
      <c r="P256" s="24"/>
      <c r="Q256" s="25" t="b">
        <f t="shared" si="122"/>
        <v>1</v>
      </c>
      <c r="R256" s="25" t="b">
        <f t="shared" si="123"/>
        <v>1</v>
      </c>
      <c r="S256" s="25" t="b">
        <f t="shared" si="124"/>
        <v>1</v>
      </c>
      <c r="T256" s="25" t="b">
        <f t="shared" si="125"/>
        <v>1</v>
      </c>
      <c r="U256" s="25" t="b">
        <f t="shared" si="126"/>
        <v>1</v>
      </c>
      <c r="V256" s="25" t="b">
        <f t="shared" si="127"/>
        <v>1</v>
      </c>
      <c r="W256" s="25" t="b">
        <f t="shared" si="128"/>
        <v>1</v>
      </c>
      <c r="X256" s="25" t="b">
        <f t="shared" si="129"/>
        <v>1</v>
      </c>
      <c r="Y256" s="25" t="b">
        <f t="shared" si="130"/>
        <v>1</v>
      </c>
      <c r="Z256" s="25" t="b">
        <f t="shared" si="131"/>
        <v>1</v>
      </c>
      <c r="AA256" s="25" t="b">
        <f t="shared" si="132"/>
        <v>1</v>
      </c>
      <c r="AB256" s="25" t="b">
        <f t="shared" si="133"/>
        <v>1</v>
      </c>
      <c r="AC256" s="25" t="b">
        <f t="shared" si="134"/>
        <v>1</v>
      </c>
      <c r="AD256" s="25" t="b">
        <f t="shared" si="135"/>
        <v>1</v>
      </c>
      <c r="AE256" s="25" t="b">
        <f t="shared" si="136"/>
        <v>1</v>
      </c>
      <c r="AG256" s="26" t="str">
        <f t="shared" si="149"/>
        <v>N/A</v>
      </c>
      <c r="AH256" s="27" t="str">
        <f t="shared" si="150"/>
        <v>N/A</v>
      </c>
      <c r="AI256" s="26" t="str">
        <f t="shared" si="151"/>
        <v>N/A</v>
      </c>
      <c r="AJ256" s="26" t="str">
        <f t="shared" si="152"/>
        <v>N/A</v>
      </c>
      <c r="AK256" s="27" t="str">
        <f t="shared" si="153"/>
        <v>N/A</v>
      </c>
      <c r="AL256" s="26" t="str">
        <f t="shared" si="154"/>
        <v>N/A</v>
      </c>
      <c r="AN256" s="25" t="str">
        <f t="shared" si="155"/>
        <v>-</v>
      </c>
      <c r="AO256" s="25" t="str">
        <f t="shared" si="156"/>
        <v>System matches.</v>
      </c>
      <c r="AP256" s="25" t="str">
        <f t="shared" si="157"/>
        <v>-</v>
      </c>
      <c r="AQ256" s="25" t="b">
        <f t="shared" si="158"/>
        <v>0</v>
      </c>
      <c r="AR256" s="25" t="b">
        <f t="shared" ca="1" si="159"/>
        <v>0</v>
      </c>
      <c r="AS256" s="25" t="b">
        <f t="shared" si="160"/>
        <v>0</v>
      </c>
      <c r="AT256" s="25" t="b">
        <f t="shared" ca="1" si="161"/>
        <v>0</v>
      </c>
      <c r="AV256" s="23" t="str">
        <f t="shared" si="137"/>
        <v>-</v>
      </c>
      <c r="AW256" s="23" t="str">
        <f t="shared" si="138"/>
        <v>-</v>
      </c>
      <c r="AX256" s="23" t="str">
        <f t="shared" si="139"/>
        <v>-</v>
      </c>
      <c r="AY256" s="23" t="str">
        <f t="shared" si="140"/>
        <v>-</v>
      </c>
      <c r="AZ256" s="23" t="str">
        <f t="shared" si="141"/>
        <v>-</v>
      </c>
      <c r="BA256" s="23" t="str">
        <f t="shared" si="142"/>
        <v>-</v>
      </c>
      <c r="BB256" s="23" t="str">
        <f t="shared" si="143"/>
        <v>-</v>
      </c>
      <c r="BC256" s="23" t="str">
        <f t="shared" si="144"/>
        <v>-</v>
      </c>
      <c r="BD256" s="23" t="str">
        <f t="shared" si="145"/>
        <v>-</v>
      </c>
      <c r="BE256" s="23" t="str">
        <f t="shared" si="146"/>
        <v>-</v>
      </c>
      <c r="BF256" s="23" t="str">
        <f t="shared" si="147"/>
        <v>-</v>
      </c>
      <c r="BG256" s="23" t="str">
        <f t="shared" si="148"/>
        <v>-</v>
      </c>
    </row>
    <row r="257" spans="1:59" x14ac:dyDescent="0.25">
      <c r="A257" s="23"/>
      <c r="B257" s="29"/>
      <c r="C257" s="23"/>
      <c r="D257" s="23"/>
      <c r="E257" s="23"/>
      <c r="F257" s="23"/>
      <c r="G257" s="24"/>
      <c r="H257" s="24"/>
      <c r="I257" s="24"/>
      <c r="J257" s="24"/>
      <c r="K257" s="23"/>
      <c r="L257" s="24"/>
      <c r="M257" s="24"/>
      <c r="N257" s="23"/>
      <c r="O257" s="24"/>
      <c r="P257" s="24"/>
      <c r="Q257" s="25" t="b">
        <f t="shared" si="122"/>
        <v>1</v>
      </c>
      <c r="R257" s="25" t="b">
        <f t="shared" si="123"/>
        <v>1</v>
      </c>
      <c r="S257" s="25" t="b">
        <f t="shared" si="124"/>
        <v>1</v>
      </c>
      <c r="T257" s="25" t="b">
        <f t="shared" si="125"/>
        <v>1</v>
      </c>
      <c r="U257" s="25" t="b">
        <f t="shared" si="126"/>
        <v>1</v>
      </c>
      <c r="V257" s="25" t="b">
        <f t="shared" si="127"/>
        <v>1</v>
      </c>
      <c r="W257" s="25" t="b">
        <f t="shared" si="128"/>
        <v>1</v>
      </c>
      <c r="X257" s="25" t="b">
        <f t="shared" si="129"/>
        <v>1</v>
      </c>
      <c r="Y257" s="25" t="b">
        <f t="shared" si="130"/>
        <v>1</v>
      </c>
      <c r="Z257" s="25" t="b">
        <f t="shared" si="131"/>
        <v>1</v>
      </c>
      <c r="AA257" s="25" t="b">
        <f t="shared" si="132"/>
        <v>1</v>
      </c>
      <c r="AB257" s="25" t="b">
        <f t="shared" si="133"/>
        <v>1</v>
      </c>
      <c r="AC257" s="25" t="b">
        <f t="shared" si="134"/>
        <v>1</v>
      </c>
      <c r="AD257" s="25" t="b">
        <f t="shared" si="135"/>
        <v>1</v>
      </c>
      <c r="AE257" s="25" t="b">
        <f t="shared" si="136"/>
        <v>1</v>
      </c>
      <c r="AG257" s="26" t="str">
        <f t="shared" si="149"/>
        <v>N/A</v>
      </c>
      <c r="AH257" s="27" t="str">
        <f t="shared" si="150"/>
        <v>N/A</v>
      </c>
      <c r="AI257" s="26" t="str">
        <f t="shared" si="151"/>
        <v>N/A</v>
      </c>
      <c r="AJ257" s="26" t="str">
        <f t="shared" si="152"/>
        <v>N/A</v>
      </c>
      <c r="AK257" s="27" t="str">
        <f t="shared" si="153"/>
        <v>N/A</v>
      </c>
      <c r="AL257" s="26" t="str">
        <f t="shared" si="154"/>
        <v>N/A</v>
      </c>
      <c r="AN257" s="25" t="str">
        <f t="shared" si="155"/>
        <v>-</v>
      </c>
      <c r="AO257" s="25" t="str">
        <f t="shared" si="156"/>
        <v>System matches.</v>
      </c>
      <c r="AP257" s="25" t="str">
        <f t="shared" si="157"/>
        <v>-</v>
      </c>
      <c r="AQ257" s="25" t="b">
        <f t="shared" si="158"/>
        <v>0</v>
      </c>
      <c r="AR257" s="25" t="b">
        <f t="shared" ca="1" si="159"/>
        <v>0</v>
      </c>
      <c r="AS257" s="25" t="b">
        <f t="shared" si="160"/>
        <v>0</v>
      </c>
      <c r="AT257" s="25" t="b">
        <f t="shared" ca="1" si="161"/>
        <v>0</v>
      </c>
      <c r="AV257" s="23" t="str">
        <f t="shared" si="137"/>
        <v>-</v>
      </c>
      <c r="AW257" s="23" t="str">
        <f t="shared" si="138"/>
        <v>-</v>
      </c>
      <c r="AX257" s="23" t="str">
        <f t="shared" si="139"/>
        <v>-</v>
      </c>
      <c r="AY257" s="23" t="str">
        <f t="shared" si="140"/>
        <v>-</v>
      </c>
      <c r="AZ257" s="23" t="str">
        <f t="shared" si="141"/>
        <v>-</v>
      </c>
      <c r="BA257" s="23" t="str">
        <f t="shared" si="142"/>
        <v>-</v>
      </c>
      <c r="BB257" s="23" t="str">
        <f t="shared" si="143"/>
        <v>-</v>
      </c>
      <c r="BC257" s="23" t="str">
        <f t="shared" si="144"/>
        <v>-</v>
      </c>
      <c r="BD257" s="23" t="str">
        <f t="shared" si="145"/>
        <v>-</v>
      </c>
      <c r="BE257" s="23" t="str">
        <f t="shared" si="146"/>
        <v>-</v>
      </c>
      <c r="BF257" s="23" t="str">
        <f t="shared" si="147"/>
        <v>-</v>
      </c>
      <c r="BG257" s="23" t="str">
        <f t="shared" si="148"/>
        <v>-</v>
      </c>
    </row>
    <row r="258" spans="1:59" x14ac:dyDescent="0.25">
      <c r="A258" s="23"/>
      <c r="B258" s="29"/>
      <c r="C258" s="23"/>
      <c r="D258" s="23"/>
      <c r="E258" s="23"/>
      <c r="F258" s="23"/>
      <c r="G258" s="24"/>
      <c r="H258" s="24"/>
      <c r="I258" s="24"/>
      <c r="J258" s="24"/>
      <c r="K258" s="23"/>
      <c r="L258" s="24"/>
      <c r="M258" s="24"/>
      <c r="N258" s="23"/>
      <c r="O258" s="24"/>
      <c r="P258" s="24"/>
      <c r="Q258" s="25" t="b">
        <f t="shared" ref="Q258:Q321" si="162">A258=A259</f>
        <v>1</v>
      </c>
      <c r="R258" s="25" t="b">
        <f t="shared" ref="R258:R321" si="163">B258=B259</f>
        <v>1</v>
      </c>
      <c r="S258" s="25" t="b">
        <f t="shared" ref="S258:S321" si="164">C258=C259</f>
        <v>1</v>
      </c>
      <c r="T258" s="25" t="b">
        <f t="shared" ref="T258:T321" si="165">D258=D259</f>
        <v>1</v>
      </c>
      <c r="U258" s="25" t="b">
        <f t="shared" ref="U258:U321" si="166">E258=E259</f>
        <v>1</v>
      </c>
      <c r="V258" s="25" t="b">
        <f t="shared" ref="V258:V321" si="167">F258=F259</f>
        <v>1</v>
      </c>
      <c r="W258" s="25" t="b">
        <f t="shared" ref="W258:W321" si="168">G258=G259</f>
        <v>1</v>
      </c>
      <c r="X258" s="25" t="b">
        <f t="shared" ref="X258:X321" si="169">H258=H259</f>
        <v>1</v>
      </c>
      <c r="Y258" s="25" t="b">
        <f t="shared" ref="Y258:Y321" si="170">I258=I259</f>
        <v>1</v>
      </c>
      <c r="Z258" s="25" t="b">
        <f t="shared" ref="Z258:Z321" si="171">J258=J259</f>
        <v>1</v>
      </c>
      <c r="AA258" s="25" t="b">
        <f t="shared" ref="AA258:AA321" si="172">K258=K259</f>
        <v>1</v>
      </c>
      <c r="AB258" s="25" t="b">
        <f t="shared" ref="AB258:AB321" si="173">L258=L259</f>
        <v>1</v>
      </c>
      <c r="AC258" s="25" t="b">
        <f t="shared" ref="AC258:AC321" si="174">M258=M259</f>
        <v>1</v>
      </c>
      <c r="AD258" s="25" t="b">
        <f t="shared" ref="AD258:AD321" si="175">N258=N259</f>
        <v>1</v>
      </c>
      <c r="AE258" s="25" t="b">
        <f t="shared" ref="AE258:AE321" si="176">O258=O259</f>
        <v>1</v>
      </c>
      <c r="AG258" s="26" t="str">
        <f t="shared" si="149"/>
        <v>N/A</v>
      </c>
      <c r="AH258" s="27" t="str">
        <f t="shared" si="150"/>
        <v>N/A</v>
      </c>
      <c r="AI258" s="26" t="str">
        <f t="shared" si="151"/>
        <v>N/A</v>
      </c>
      <c r="AJ258" s="26" t="str">
        <f t="shared" si="152"/>
        <v>N/A</v>
      </c>
      <c r="AK258" s="27" t="str">
        <f t="shared" si="153"/>
        <v>N/A</v>
      </c>
      <c r="AL258" s="26" t="str">
        <f t="shared" si="154"/>
        <v>N/A</v>
      </c>
      <c r="AN258" s="25" t="str">
        <f t="shared" si="155"/>
        <v>-</v>
      </c>
      <c r="AO258" s="25" t="str">
        <f t="shared" si="156"/>
        <v>System matches.</v>
      </c>
      <c r="AP258" s="25" t="str">
        <f t="shared" si="157"/>
        <v>-</v>
      </c>
      <c r="AQ258" s="25" t="b">
        <f t="shared" si="158"/>
        <v>0</v>
      </c>
      <c r="AR258" s="25" t="b">
        <f t="shared" ca="1" si="159"/>
        <v>0</v>
      </c>
      <c r="AS258" s="25" t="b">
        <f t="shared" si="160"/>
        <v>0</v>
      </c>
      <c r="AT258" s="25" t="b">
        <f t="shared" ca="1" si="161"/>
        <v>0</v>
      </c>
      <c r="AV258" s="23" t="str">
        <f t="shared" ref="AV258:AV321" si="177">IF(OR($Q258=TRUE,$R258=FALSE,$U258=FALSE),"-",IF(T258=FALSE,(CONCATENATE(D$1," doesn't match.")),"-"))</f>
        <v>-</v>
      </c>
      <c r="AW258" s="23" t="str">
        <f t="shared" ref="AW258:AW321" si="178">IF(OR($Q258=TRUE,$R258=FALSE,$U258=FALSE),"-",IF(U258=FALSE,(CONCATENATE(E$1," doesn't match.")),"-"))</f>
        <v>-</v>
      </c>
      <c r="AX258" s="23" t="str">
        <f t="shared" ref="AX258:AX321" si="179">IF(OR($Q258=TRUE,$R258=FALSE,$U258=FALSE),"-",IF(V258=FALSE,(CONCATENATE(F$1," doesn't match.")),"-"))</f>
        <v>-</v>
      </c>
      <c r="AY258" s="23" t="str">
        <f t="shared" ref="AY258:AY321" si="180">IF(OR($Q258=TRUE,$R258=FALSE,$U258=FALSE),"-",IF(W258=FALSE,(CONCATENATE(G$1," doesn't match.")),"-"))</f>
        <v>-</v>
      </c>
      <c r="AZ258" s="23" t="str">
        <f t="shared" ref="AZ258:AZ321" si="181">IF(OR($Q258=TRUE,$R258=FALSE,$U258=FALSE),"-",IF(X258=FALSE,(CONCATENATE(H$1," doesn't match.")),"-"))</f>
        <v>-</v>
      </c>
      <c r="BA258" s="23" t="str">
        <f t="shared" ref="BA258:BA321" si="182">IF(OR($Q258=TRUE,$R258=FALSE,$U258=FALSE),"-",IF(Y258=FALSE,(CONCATENATE(I$1," doesn't match.")),"-"))</f>
        <v>-</v>
      </c>
      <c r="BB258" s="23" t="str">
        <f t="shared" ref="BB258:BB321" si="183">IF(OR($Q258=TRUE,$R258=FALSE,$U258=FALSE),"-",IF(Z258=FALSE,(CONCATENATE(J$1," doesn't match.")),"-"))</f>
        <v>-</v>
      </c>
      <c r="BC258" s="23" t="str">
        <f t="shared" ref="BC258:BC321" si="184">IF(OR($Q258=TRUE,$R258=FALSE,$U258=FALSE),"-",IF(AA258=FALSE,(CONCATENATE(K$1," doesn't match.")),"-"))</f>
        <v>-</v>
      </c>
      <c r="BD258" s="23" t="str">
        <f t="shared" ref="BD258:BD321" si="185">IF(OR($Q258=TRUE,$R258=FALSE,$U258=FALSE),"-",IF(AB258=FALSE,(CONCATENATE(L$1," doesn't match.")),"-"))</f>
        <v>-</v>
      </c>
      <c r="BE258" s="23" t="str">
        <f t="shared" ref="BE258:BE321" si="186">IF(OR($Q258=TRUE,$R258=FALSE,$U258=FALSE),"-",IF(AC258=FALSE,(CONCATENATE(M$1," doesn't match.")),"-"))</f>
        <v>-</v>
      </c>
      <c r="BF258" s="23" t="str">
        <f t="shared" ref="BF258:BF321" si="187">IF(OR($Q258=TRUE,$R258=FALSE,$U258=FALSE),"-",IF(AD258=FALSE,(CONCATENATE(N$1," doesn't match.")),"-"))</f>
        <v>-</v>
      </c>
      <c r="BG258" s="23" t="str">
        <f t="shared" ref="BG258:BG321" si="188">IF(OR($Q258=TRUE,$R258=FALSE,$U258=FALSE),"-",IF(AE258=FALSE,(CONCATENATE(O$1," doesn't match.")),"-"))</f>
        <v>-</v>
      </c>
    </row>
    <row r="259" spans="1:59" x14ac:dyDescent="0.25">
      <c r="A259" s="23"/>
      <c r="B259" s="29"/>
      <c r="C259" s="23"/>
      <c r="D259" s="23"/>
      <c r="E259" s="23"/>
      <c r="F259" s="23"/>
      <c r="G259" s="24"/>
      <c r="H259" s="24"/>
      <c r="I259" s="24"/>
      <c r="J259" s="24"/>
      <c r="K259" s="23"/>
      <c r="L259" s="24"/>
      <c r="M259" s="24"/>
      <c r="N259" s="23"/>
      <c r="O259" s="24"/>
      <c r="P259" s="24"/>
      <c r="Q259" s="25" t="b">
        <f t="shared" si="162"/>
        <v>1</v>
      </c>
      <c r="R259" s="25" t="b">
        <f t="shared" si="163"/>
        <v>1</v>
      </c>
      <c r="S259" s="25" t="b">
        <f t="shared" si="164"/>
        <v>1</v>
      </c>
      <c r="T259" s="25" t="b">
        <f t="shared" si="165"/>
        <v>1</v>
      </c>
      <c r="U259" s="25" t="b">
        <f t="shared" si="166"/>
        <v>1</v>
      </c>
      <c r="V259" s="25" t="b">
        <f t="shared" si="167"/>
        <v>1</v>
      </c>
      <c r="W259" s="25" t="b">
        <f t="shared" si="168"/>
        <v>1</v>
      </c>
      <c r="X259" s="25" t="b">
        <f t="shared" si="169"/>
        <v>1</v>
      </c>
      <c r="Y259" s="25" t="b">
        <f t="shared" si="170"/>
        <v>1</v>
      </c>
      <c r="Z259" s="25" t="b">
        <f t="shared" si="171"/>
        <v>1</v>
      </c>
      <c r="AA259" s="25" t="b">
        <f t="shared" si="172"/>
        <v>1</v>
      </c>
      <c r="AB259" s="25" t="b">
        <f t="shared" si="173"/>
        <v>1</v>
      </c>
      <c r="AC259" s="25" t="b">
        <f t="shared" si="174"/>
        <v>1</v>
      </c>
      <c r="AD259" s="25" t="b">
        <f t="shared" si="175"/>
        <v>1</v>
      </c>
      <c r="AE259" s="25" t="b">
        <f t="shared" si="176"/>
        <v>1</v>
      </c>
      <c r="AG259" s="26" t="str">
        <f t="shared" ref="AG259:AG322" si="189">IF(ISBLANK($E259),"N/A",$E259)</f>
        <v>N/A</v>
      </c>
      <c r="AH259" s="27" t="str">
        <f t="shared" ref="AH259:AH322" si="190">IF(ISBLANK($A259),"N/A",$A259)</f>
        <v>N/A</v>
      </c>
      <c r="AI259" s="26" t="str">
        <f t="shared" ref="AI259:AI322" si="191">IF(ISBLANK($B259),"N/A",$B259)</f>
        <v>N/A</v>
      </c>
      <c r="AJ259" s="26" t="str">
        <f t="shared" ref="AJ259:AJ322" si="192">IF(ISBLANK($B260),"N/A",$B260)</f>
        <v>N/A</v>
      </c>
      <c r="AK259" s="27" t="str">
        <f t="shared" ref="AK259:AK322" si="193">IF(ISBLANK($A260),"N/A",$A260)</f>
        <v>N/A</v>
      </c>
      <c r="AL259" s="26" t="str">
        <f t="shared" ref="AL259:AL322" si="194">IF(ISBLANK($E260),"N/A",$E260)</f>
        <v>N/A</v>
      </c>
      <c r="AN259" s="25" t="str">
        <f t="shared" ref="AN259:AN322" si="195">IF($R259=FALSE,"Matter doesn't match.","-")</f>
        <v>-</v>
      </c>
      <c r="AO259" s="25" t="str">
        <f t="shared" ref="AO259:AO322" si="196">IF($Q259=TRUE,"System matches.","-")</f>
        <v>System matches.</v>
      </c>
      <c r="AP259" s="25" t="str">
        <f t="shared" ref="AP259:AP322" si="197">IF($U259=FALSE,"Action due doesn't match.","-")</f>
        <v>-</v>
      </c>
      <c r="AQ259" s="25" t="b">
        <f t="shared" ref="AQ259:AQ322" si="198">IF(AND($R259=TRUE,$X259=TRUE,$T259=FALSE,$Q259=FALSE),TRUE,FALSE)</f>
        <v>0</v>
      </c>
      <c r="AR259" s="25" t="b">
        <f t="shared" ref="AR259:AR322" ca="1" si="199">IF(OFFSET($AQ259,-1,0)=TRUE,TRUE,FALSE)</f>
        <v>0</v>
      </c>
      <c r="AS259" s="25" t="b">
        <f t="shared" ref="AS259:AS322" si="200">IF(AND($R259=TRUE,$U259=TRUE,$T259=FALSE,$Q259=FALSE),TRUE,FALSE)</f>
        <v>0</v>
      </c>
      <c r="AT259" s="25" t="b">
        <f t="shared" ref="AT259:AT322" ca="1" si="201">IF(OFFSET($AS259,-1,0)=TRUE,TRUE,FALSE)</f>
        <v>0</v>
      </c>
      <c r="AV259" s="23" t="str">
        <f t="shared" si="177"/>
        <v>-</v>
      </c>
      <c r="AW259" s="23" t="str">
        <f t="shared" si="178"/>
        <v>-</v>
      </c>
      <c r="AX259" s="23" t="str">
        <f t="shared" si="179"/>
        <v>-</v>
      </c>
      <c r="AY259" s="23" t="str">
        <f t="shared" si="180"/>
        <v>-</v>
      </c>
      <c r="AZ259" s="23" t="str">
        <f t="shared" si="181"/>
        <v>-</v>
      </c>
      <c r="BA259" s="23" t="str">
        <f t="shared" si="182"/>
        <v>-</v>
      </c>
      <c r="BB259" s="23" t="str">
        <f t="shared" si="183"/>
        <v>-</v>
      </c>
      <c r="BC259" s="23" t="str">
        <f t="shared" si="184"/>
        <v>-</v>
      </c>
      <c r="BD259" s="23" t="str">
        <f t="shared" si="185"/>
        <v>-</v>
      </c>
      <c r="BE259" s="23" t="str">
        <f t="shared" si="186"/>
        <v>-</v>
      </c>
      <c r="BF259" s="23" t="str">
        <f t="shared" si="187"/>
        <v>-</v>
      </c>
      <c r="BG259" s="23" t="str">
        <f t="shared" si="188"/>
        <v>-</v>
      </c>
    </row>
    <row r="260" spans="1:59" x14ac:dyDescent="0.25">
      <c r="A260" s="23"/>
      <c r="B260" s="29"/>
      <c r="C260" s="23"/>
      <c r="D260" s="23"/>
      <c r="E260" s="23"/>
      <c r="F260" s="23"/>
      <c r="G260" s="24"/>
      <c r="H260" s="24"/>
      <c r="I260" s="24"/>
      <c r="J260" s="24"/>
      <c r="K260" s="23"/>
      <c r="L260" s="24"/>
      <c r="M260" s="24"/>
      <c r="N260" s="23"/>
      <c r="O260" s="24"/>
      <c r="P260" s="24"/>
      <c r="Q260" s="25" t="b">
        <f t="shared" si="162"/>
        <v>1</v>
      </c>
      <c r="R260" s="25" t="b">
        <f t="shared" si="163"/>
        <v>1</v>
      </c>
      <c r="S260" s="25" t="b">
        <f t="shared" si="164"/>
        <v>1</v>
      </c>
      <c r="T260" s="25" t="b">
        <f t="shared" si="165"/>
        <v>1</v>
      </c>
      <c r="U260" s="25" t="b">
        <f t="shared" si="166"/>
        <v>1</v>
      </c>
      <c r="V260" s="25" t="b">
        <f t="shared" si="167"/>
        <v>1</v>
      </c>
      <c r="W260" s="25" t="b">
        <f t="shared" si="168"/>
        <v>1</v>
      </c>
      <c r="X260" s="25" t="b">
        <f t="shared" si="169"/>
        <v>1</v>
      </c>
      <c r="Y260" s="25" t="b">
        <f t="shared" si="170"/>
        <v>1</v>
      </c>
      <c r="Z260" s="25" t="b">
        <f t="shared" si="171"/>
        <v>1</v>
      </c>
      <c r="AA260" s="25" t="b">
        <f t="shared" si="172"/>
        <v>1</v>
      </c>
      <c r="AB260" s="25" t="b">
        <f t="shared" si="173"/>
        <v>1</v>
      </c>
      <c r="AC260" s="25" t="b">
        <f t="shared" si="174"/>
        <v>1</v>
      </c>
      <c r="AD260" s="25" t="b">
        <f t="shared" si="175"/>
        <v>1</v>
      </c>
      <c r="AE260" s="25" t="b">
        <f t="shared" si="176"/>
        <v>1</v>
      </c>
      <c r="AG260" s="26" t="str">
        <f t="shared" si="189"/>
        <v>N/A</v>
      </c>
      <c r="AH260" s="27" t="str">
        <f t="shared" si="190"/>
        <v>N/A</v>
      </c>
      <c r="AI260" s="26" t="str">
        <f t="shared" si="191"/>
        <v>N/A</v>
      </c>
      <c r="AJ260" s="26" t="str">
        <f t="shared" si="192"/>
        <v>N/A</v>
      </c>
      <c r="AK260" s="27" t="str">
        <f t="shared" si="193"/>
        <v>N/A</v>
      </c>
      <c r="AL260" s="26" t="str">
        <f t="shared" si="194"/>
        <v>N/A</v>
      </c>
      <c r="AN260" s="25" t="str">
        <f t="shared" si="195"/>
        <v>-</v>
      </c>
      <c r="AO260" s="25" t="str">
        <f t="shared" si="196"/>
        <v>System matches.</v>
      </c>
      <c r="AP260" s="25" t="str">
        <f t="shared" si="197"/>
        <v>-</v>
      </c>
      <c r="AQ260" s="25" t="b">
        <f t="shared" si="198"/>
        <v>0</v>
      </c>
      <c r="AR260" s="25" t="b">
        <f t="shared" ca="1" si="199"/>
        <v>0</v>
      </c>
      <c r="AS260" s="25" t="b">
        <f t="shared" si="200"/>
        <v>0</v>
      </c>
      <c r="AT260" s="25" t="b">
        <f t="shared" ca="1" si="201"/>
        <v>0</v>
      </c>
      <c r="AV260" s="23" t="str">
        <f t="shared" si="177"/>
        <v>-</v>
      </c>
      <c r="AW260" s="23" t="str">
        <f t="shared" si="178"/>
        <v>-</v>
      </c>
      <c r="AX260" s="23" t="str">
        <f t="shared" si="179"/>
        <v>-</v>
      </c>
      <c r="AY260" s="23" t="str">
        <f t="shared" si="180"/>
        <v>-</v>
      </c>
      <c r="AZ260" s="23" t="str">
        <f t="shared" si="181"/>
        <v>-</v>
      </c>
      <c r="BA260" s="23" t="str">
        <f t="shared" si="182"/>
        <v>-</v>
      </c>
      <c r="BB260" s="23" t="str">
        <f t="shared" si="183"/>
        <v>-</v>
      </c>
      <c r="BC260" s="23" t="str">
        <f t="shared" si="184"/>
        <v>-</v>
      </c>
      <c r="BD260" s="23" t="str">
        <f t="shared" si="185"/>
        <v>-</v>
      </c>
      <c r="BE260" s="23" t="str">
        <f t="shared" si="186"/>
        <v>-</v>
      </c>
      <c r="BF260" s="23" t="str">
        <f t="shared" si="187"/>
        <v>-</v>
      </c>
      <c r="BG260" s="23" t="str">
        <f t="shared" si="188"/>
        <v>-</v>
      </c>
    </row>
    <row r="261" spans="1:59" x14ac:dyDescent="0.25">
      <c r="A261" s="23"/>
      <c r="B261" s="29"/>
      <c r="C261" s="23"/>
      <c r="D261" s="23"/>
      <c r="E261" s="23"/>
      <c r="F261" s="23"/>
      <c r="G261" s="24"/>
      <c r="H261" s="24"/>
      <c r="I261" s="24"/>
      <c r="J261" s="24"/>
      <c r="K261" s="23"/>
      <c r="L261" s="24"/>
      <c r="M261" s="24"/>
      <c r="N261" s="23"/>
      <c r="O261" s="24"/>
      <c r="P261" s="24"/>
      <c r="Q261" s="25" t="b">
        <f t="shared" si="162"/>
        <v>1</v>
      </c>
      <c r="R261" s="25" t="b">
        <f t="shared" si="163"/>
        <v>1</v>
      </c>
      <c r="S261" s="25" t="b">
        <f t="shared" si="164"/>
        <v>1</v>
      </c>
      <c r="T261" s="25" t="b">
        <f t="shared" si="165"/>
        <v>1</v>
      </c>
      <c r="U261" s="25" t="b">
        <f t="shared" si="166"/>
        <v>1</v>
      </c>
      <c r="V261" s="25" t="b">
        <f t="shared" si="167"/>
        <v>1</v>
      </c>
      <c r="W261" s="25" t="b">
        <f t="shared" si="168"/>
        <v>1</v>
      </c>
      <c r="X261" s="25" t="b">
        <f t="shared" si="169"/>
        <v>1</v>
      </c>
      <c r="Y261" s="25" t="b">
        <f t="shared" si="170"/>
        <v>1</v>
      </c>
      <c r="Z261" s="25" t="b">
        <f t="shared" si="171"/>
        <v>1</v>
      </c>
      <c r="AA261" s="25" t="b">
        <f t="shared" si="172"/>
        <v>1</v>
      </c>
      <c r="AB261" s="25" t="b">
        <f t="shared" si="173"/>
        <v>1</v>
      </c>
      <c r="AC261" s="25" t="b">
        <f t="shared" si="174"/>
        <v>1</v>
      </c>
      <c r="AD261" s="25" t="b">
        <f t="shared" si="175"/>
        <v>1</v>
      </c>
      <c r="AE261" s="25" t="b">
        <f t="shared" si="176"/>
        <v>1</v>
      </c>
      <c r="AG261" s="26" t="str">
        <f t="shared" si="189"/>
        <v>N/A</v>
      </c>
      <c r="AH261" s="27" t="str">
        <f t="shared" si="190"/>
        <v>N/A</v>
      </c>
      <c r="AI261" s="26" t="str">
        <f t="shared" si="191"/>
        <v>N/A</v>
      </c>
      <c r="AJ261" s="26" t="str">
        <f t="shared" si="192"/>
        <v>N/A</v>
      </c>
      <c r="AK261" s="27" t="str">
        <f t="shared" si="193"/>
        <v>N/A</v>
      </c>
      <c r="AL261" s="26" t="str">
        <f t="shared" si="194"/>
        <v>N/A</v>
      </c>
      <c r="AN261" s="25" t="str">
        <f t="shared" si="195"/>
        <v>-</v>
      </c>
      <c r="AO261" s="25" t="str">
        <f t="shared" si="196"/>
        <v>System matches.</v>
      </c>
      <c r="AP261" s="25" t="str">
        <f t="shared" si="197"/>
        <v>-</v>
      </c>
      <c r="AQ261" s="25" t="b">
        <f t="shared" si="198"/>
        <v>0</v>
      </c>
      <c r="AR261" s="25" t="b">
        <f t="shared" ca="1" si="199"/>
        <v>0</v>
      </c>
      <c r="AS261" s="25" t="b">
        <f t="shared" si="200"/>
        <v>0</v>
      </c>
      <c r="AT261" s="25" t="b">
        <f t="shared" ca="1" si="201"/>
        <v>0</v>
      </c>
      <c r="AV261" s="23" t="str">
        <f t="shared" si="177"/>
        <v>-</v>
      </c>
      <c r="AW261" s="23" t="str">
        <f t="shared" si="178"/>
        <v>-</v>
      </c>
      <c r="AX261" s="23" t="str">
        <f t="shared" si="179"/>
        <v>-</v>
      </c>
      <c r="AY261" s="23" t="str">
        <f t="shared" si="180"/>
        <v>-</v>
      </c>
      <c r="AZ261" s="23" t="str">
        <f t="shared" si="181"/>
        <v>-</v>
      </c>
      <c r="BA261" s="23" t="str">
        <f t="shared" si="182"/>
        <v>-</v>
      </c>
      <c r="BB261" s="23" t="str">
        <f t="shared" si="183"/>
        <v>-</v>
      </c>
      <c r="BC261" s="23" t="str">
        <f t="shared" si="184"/>
        <v>-</v>
      </c>
      <c r="BD261" s="23" t="str">
        <f t="shared" si="185"/>
        <v>-</v>
      </c>
      <c r="BE261" s="23" t="str">
        <f t="shared" si="186"/>
        <v>-</v>
      </c>
      <c r="BF261" s="23" t="str">
        <f t="shared" si="187"/>
        <v>-</v>
      </c>
      <c r="BG261" s="23" t="str">
        <f t="shared" si="188"/>
        <v>-</v>
      </c>
    </row>
    <row r="262" spans="1:59" x14ac:dyDescent="0.25">
      <c r="A262" s="23"/>
      <c r="B262" s="29"/>
      <c r="C262" s="23"/>
      <c r="D262" s="23"/>
      <c r="E262" s="23"/>
      <c r="F262" s="23"/>
      <c r="G262" s="24"/>
      <c r="H262" s="24"/>
      <c r="I262" s="24"/>
      <c r="J262" s="24"/>
      <c r="K262" s="23"/>
      <c r="L262" s="24"/>
      <c r="M262" s="24"/>
      <c r="N262" s="23"/>
      <c r="O262" s="24"/>
      <c r="P262" s="24"/>
      <c r="Q262" s="25" t="b">
        <f t="shared" si="162"/>
        <v>1</v>
      </c>
      <c r="R262" s="25" t="b">
        <f t="shared" si="163"/>
        <v>1</v>
      </c>
      <c r="S262" s="25" t="b">
        <f t="shared" si="164"/>
        <v>1</v>
      </c>
      <c r="T262" s="25" t="b">
        <f t="shared" si="165"/>
        <v>1</v>
      </c>
      <c r="U262" s="25" t="b">
        <f t="shared" si="166"/>
        <v>1</v>
      </c>
      <c r="V262" s="25" t="b">
        <f t="shared" si="167"/>
        <v>1</v>
      </c>
      <c r="W262" s="25" t="b">
        <f t="shared" si="168"/>
        <v>1</v>
      </c>
      <c r="X262" s="25" t="b">
        <f t="shared" si="169"/>
        <v>1</v>
      </c>
      <c r="Y262" s="25" t="b">
        <f t="shared" si="170"/>
        <v>1</v>
      </c>
      <c r="Z262" s="25" t="b">
        <f t="shared" si="171"/>
        <v>1</v>
      </c>
      <c r="AA262" s="25" t="b">
        <f t="shared" si="172"/>
        <v>1</v>
      </c>
      <c r="AB262" s="25" t="b">
        <f t="shared" si="173"/>
        <v>1</v>
      </c>
      <c r="AC262" s="25" t="b">
        <f t="shared" si="174"/>
        <v>1</v>
      </c>
      <c r="AD262" s="25" t="b">
        <f t="shared" si="175"/>
        <v>1</v>
      </c>
      <c r="AE262" s="25" t="b">
        <f t="shared" si="176"/>
        <v>1</v>
      </c>
      <c r="AG262" s="26" t="str">
        <f t="shared" si="189"/>
        <v>N/A</v>
      </c>
      <c r="AH262" s="27" t="str">
        <f t="shared" si="190"/>
        <v>N/A</v>
      </c>
      <c r="AI262" s="26" t="str">
        <f t="shared" si="191"/>
        <v>N/A</v>
      </c>
      <c r="AJ262" s="26" t="str">
        <f t="shared" si="192"/>
        <v>N/A</v>
      </c>
      <c r="AK262" s="27" t="str">
        <f t="shared" si="193"/>
        <v>N/A</v>
      </c>
      <c r="AL262" s="26" t="str">
        <f t="shared" si="194"/>
        <v>N/A</v>
      </c>
      <c r="AN262" s="25" t="str">
        <f t="shared" si="195"/>
        <v>-</v>
      </c>
      <c r="AO262" s="25" t="str">
        <f t="shared" si="196"/>
        <v>System matches.</v>
      </c>
      <c r="AP262" s="25" t="str">
        <f t="shared" si="197"/>
        <v>-</v>
      </c>
      <c r="AQ262" s="25" t="b">
        <f t="shared" si="198"/>
        <v>0</v>
      </c>
      <c r="AR262" s="25" t="b">
        <f t="shared" ca="1" si="199"/>
        <v>0</v>
      </c>
      <c r="AS262" s="25" t="b">
        <f t="shared" si="200"/>
        <v>0</v>
      </c>
      <c r="AT262" s="25" t="b">
        <f t="shared" ca="1" si="201"/>
        <v>0</v>
      </c>
      <c r="AV262" s="23" t="str">
        <f t="shared" si="177"/>
        <v>-</v>
      </c>
      <c r="AW262" s="23" t="str">
        <f t="shared" si="178"/>
        <v>-</v>
      </c>
      <c r="AX262" s="23" t="str">
        <f t="shared" si="179"/>
        <v>-</v>
      </c>
      <c r="AY262" s="23" t="str">
        <f t="shared" si="180"/>
        <v>-</v>
      </c>
      <c r="AZ262" s="23" t="str">
        <f t="shared" si="181"/>
        <v>-</v>
      </c>
      <c r="BA262" s="23" t="str">
        <f t="shared" si="182"/>
        <v>-</v>
      </c>
      <c r="BB262" s="23" t="str">
        <f t="shared" si="183"/>
        <v>-</v>
      </c>
      <c r="BC262" s="23" t="str">
        <f t="shared" si="184"/>
        <v>-</v>
      </c>
      <c r="BD262" s="23" t="str">
        <f t="shared" si="185"/>
        <v>-</v>
      </c>
      <c r="BE262" s="23" t="str">
        <f t="shared" si="186"/>
        <v>-</v>
      </c>
      <c r="BF262" s="23" t="str">
        <f t="shared" si="187"/>
        <v>-</v>
      </c>
      <c r="BG262" s="23" t="str">
        <f t="shared" si="188"/>
        <v>-</v>
      </c>
    </row>
    <row r="263" spans="1:59" x14ac:dyDescent="0.25">
      <c r="A263" s="23"/>
      <c r="B263" s="29"/>
      <c r="C263" s="23"/>
      <c r="D263" s="23"/>
      <c r="E263" s="23"/>
      <c r="F263" s="23"/>
      <c r="G263" s="24"/>
      <c r="H263" s="24"/>
      <c r="I263" s="24"/>
      <c r="J263" s="24"/>
      <c r="K263" s="23"/>
      <c r="L263" s="24"/>
      <c r="M263" s="24"/>
      <c r="N263" s="23"/>
      <c r="O263" s="24"/>
      <c r="P263" s="24"/>
      <c r="Q263" s="25" t="b">
        <f t="shared" si="162"/>
        <v>1</v>
      </c>
      <c r="R263" s="25" t="b">
        <f t="shared" si="163"/>
        <v>1</v>
      </c>
      <c r="S263" s="25" t="b">
        <f t="shared" si="164"/>
        <v>1</v>
      </c>
      <c r="T263" s="25" t="b">
        <f t="shared" si="165"/>
        <v>1</v>
      </c>
      <c r="U263" s="25" t="b">
        <f t="shared" si="166"/>
        <v>1</v>
      </c>
      <c r="V263" s="25" t="b">
        <f t="shared" si="167"/>
        <v>1</v>
      </c>
      <c r="W263" s="25" t="b">
        <f t="shared" si="168"/>
        <v>1</v>
      </c>
      <c r="X263" s="25" t="b">
        <f t="shared" si="169"/>
        <v>1</v>
      </c>
      <c r="Y263" s="25" t="b">
        <f t="shared" si="170"/>
        <v>1</v>
      </c>
      <c r="Z263" s="25" t="b">
        <f t="shared" si="171"/>
        <v>1</v>
      </c>
      <c r="AA263" s="25" t="b">
        <f t="shared" si="172"/>
        <v>1</v>
      </c>
      <c r="AB263" s="25" t="b">
        <f t="shared" si="173"/>
        <v>1</v>
      </c>
      <c r="AC263" s="25" t="b">
        <f t="shared" si="174"/>
        <v>1</v>
      </c>
      <c r="AD263" s="25" t="b">
        <f t="shared" si="175"/>
        <v>1</v>
      </c>
      <c r="AE263" s="25" t="b">
        <f t="shared" si="176"/>
        <v>1</v>
      </c>
      <c r="AG263" s="26" t="str">
        <f t="shared" si="189"/>
        <v>N/A</v>
      </c>
      <c r="AH263" s="27" t="str">
        <f t="shared" si="190"/>
        <v>N/A</v>
      </c>
      <c r="AI263" s="26" t="str">
        <f t="shared" si="191"/>
        <v>N/A</v>
      </c>
      <c r="AJ263" s="26" t="str">
        <f t="shared" si="192"/>
        <v>N/A</v>
      </c>
      <c r="AK263" s="27" t="str">
        <f t="shared" si="193"/>
        <v>N/A</v>
      </c>
      <c r="AL263" s="26" t="str">
        <f t="shared" si="194"/>
        <v>N/A</v>
      </c>
      <c r="AN263" s="25" t="str">
        <f t="shared" si="195"/>
        <v>-</v>
      </c>
      <c r="AO263" s="25" t="str">
        <f t="shared" si="196"/>
        <v>System matches.</v>
      </c>
      <c r="AP263" s="25" t="str">
        <f t="shared" si="197"/>
        <v>-</v>
      </c>
      <c r="AQ263" s="25" t="b">
        <f t="shared" si="198"/>
        <v>0</v>
      </c>
      <c r="AR263" s="25" t="b">
        <f t="shared" ca="1" si="199"/>
        <v>0</v>
      </c>
      <c r="AS263" s="25" t="b">
        <f t="shared" si="200"/>
        <v>0</v>
      </c>
      <c r="AT263" s="25" t="b">
        <f t="shared" ca="1" si="201"/>
        <v>0</v>
      </c>
      <c r="AV263" s="23" t="str">
        <f t="shared" si="177"/>
        <v>-</v>
      </c>
      <c r="AW263" s="23" t="str">
        <f t="shared" si="178"/>
        <v>-</v>
      </c>
      <c r="AX263" s="23" t="str">
        <f t="shared" si="179"/>
        <v>-</v>
      </c>
      <c r="AY263" s="23" t="str">
        <f t="shared" si="180"/>
        <v>-</v>
      </c>
      <c r="AZ263" s="23" t="str">
        <f t="shared" si="181"/>
        <v>-</v>
      </c>
      <c r="BA263" s="23" t="str">
        <f t="shared" si="182"/>
        <v>-</v>
      </c>
      <c r="BB263" s="23" t="str">
        <f t="shared" si="183"/>
        <v>-</v>
      </c>
      <c r="BC263" s="23" t="str">
        <f t="shared" si="184"/>
        <v>-</v>
      </c>
      <c r="BD263" s="23" t="str">
        <f t="shared" si="185"/>
        <v>-</v>
      </c>
      <c r="BE263" s="23" t="str">
        <f t="shared" si="186"/>
        <v>-</v>
      </c>
      <c r="BF263" s="23" t="str">
        <f t="shared" si="187"/>
        <v>-</v>
      </c>
      <c r="BG263" s="23" t="str">
        <f t="shared" si="188"/>
        <v>-</v>
      </c>
    </row>
    <row r="264" spans="1:59" x14ac:dyDescent="0.25">
      <c r="A264" s="23"/>
      <c r="B264" s="29"/>
      <c r="C264" s="23"/>
      <c r="D264" s="23"/>
      <c r="E264" s="23"/>
      <c r="F264" s="23"/>
      <c r="G264" s="24"/>
      <c r="H264" s="24"/>
      <c r="I264" s="24"/>
      <c r="J264" s="24"/>
      <c r="K264" s="23"/>
      <c r="L264" s="24"/>
      <c r="M264" s="24"/>
      <c r="N264" s="23"/>
      <c r="O264" s="24"/>
      <c r="P264" s="24"/>
      <c r="Q264" s="25" t="b">
        <f t="shared" si="162"/>
        <v>1</v>
      </c>
      <c r="R264" s="25" t="b">
        <f t="shared" si="163"/>
        <v>1</v>
      </c>
      <c r="S264" s="25" t="b">
        <f t="shared" si="164"/>
        <v>1</v>
      </c>
      <c r="T264" s="25" t="b">
        <f t="shared" si="165"/>
        <v>1</v>
      </c>
      <c r="U264" s="25" t="b">
        <f t="shared" si="166"/>
        <v>1</v>
      </c>
      <c r="V264" s="25" t="b">
        <f t="shared" si="167"/>
        <v>1</v>
      </c>
      <c r="W264" s="25" t="b">
        <f t="shared" si="168"/>
        <v>1</v>
      </c>
      <c r="X264" s="25" t="b">
        <f t="shared" si="169"/>
        <v>1</v>
      </c>
      <c r="Y264" s="25" t="b">
        <f t="shared" si="170"/>
        <v>1</v>
      </c>
      <c r="Z264" s="25" t="b">
        <f t="shared" si="171"/>
        <v>1</v>
      </c>
      <c r="AA264" s="25" t="b">
        <f t="shared" si="172"/>
        <v>1</v>
      </c>
      <c r="AB264" s="25" t="b">
        <f t="shared" si="173"/>
        <v>1</v>
      </c>
      <c r="AC264" s="25" t="b">
        <f t="shared" si="174"/>
        <v>1</v>
      </c>
      <c r="AD264" s="25" t="b">
        <f t="shared" si="175"/>
        <v>1</v>
      </c>
      <c r="AE264" s="25" t="b">
        <f t="shared" si="176"/>
        <v>1</v>
      </c>
      <c r="AG264" s="26" t="str">
        <f t="shared" si="189"/>
        <v>N/A</v>
      </c>
      <c r="AH264" s="27" t="str">
        <f t="shared" si="190"/>
        <v>N/A</v>
      </c>
      <c r="AI264" s="26" t="str">
        <f t="shared" si="191"/>
        <v>N/A</v>
      </c>
      <c r="AJ264" s="26" t="str">
        <f t="shared" si="192"/>
        <v>N/A</v>
      </c>
      <c r="AK264" s="27" t="str">
        <f t="shared" si="193"/>
        <v>N/A</v>
      </c>
      <c r="AL264" s="26" t="str">
        <f t="shared" si="194"/>
        <v>N/A</v>
      </c>
      <c r="AN264" s="25" t="str">
        <f t="shared" si="195"/>
        <v>-</v>
      </c>
      <c r="AO264" s="25" t="str">
        <f t="shared" si="196"/>
        <v>System matches.</v>
      </c>
      <c r="AP264" s="25" t="str">
        <f t="shared" si="197"/>
        <v>-</v>
      </c>
      <c r="AQ264" s="25" t="b">
        <f t="shared" si="198"/>
        <v>0</v>
      </c>
      <c r="AR264" s="25" t="b">
        <f t="shared" ca="1" si="199"/>
        <v>0</v>
      </c>
      <c r="AS264" s="25" t="b">
        <f t="shared" si="200"/>
        <v>0</v>
      </c>
      <c r="AT264" s="25" t="b">
        <f t="shared" ca="1" si="201"/>
        <v>0</v>
      </c>
      <c r="AV264" s="23" t="str">
        <f t="shared" si="177"/>
        <v>-</v>
      </c>
      <c r="AW264" s="23" t="str">
        <f t="shared" si="178"/>
        <v>-</v>
      </c>
      <c r="AX264" s="23" t="str">
        <f t="shared" si="179"/>
        <v>-</v>
      </c>
      <c r="AY264" s="23" t="str">
        <f t="shared" si="180"/>
        <v>-</v>
      </c>
      <c r="AZ264" s="23" t="str">
        <f t="shared" si="181"/>
        <v>-</v>
      </c>
      <c r="BA264" s="23" t="str">
        <f t="shared" si="182"/>
        <v>-</v>
      </c>
      <c r="BB264" s="23" t="str">
        <f t="shared" si="183"/>
        <v>-</v>
      </c>
      <c r="BC264" s="23" t="str">
        <f t="shared" si="184"/>
        <v>-</v>
      </c>
      <c r="BD264" s="23" t="str">
        <f t="shared" si="185"/>
        <v>-</v>
      </c>
      <c r="BE264" s="23" t="str">
        <f t="shared" si="186"/>
        <v>-</v>
      </c>
      <c r="BF264" s="23" t="str">
        <f t="shared" si="187"/>
        <v>-</v>
      </c>
      <c r="BG264" s="23" t="str">
        <f t="shared" si="188"/>
        <v>-</v>
      </c>
    </row>
    <row r="265" spans="1:59" x14ac:dyDescent="0.25">
      <c r="A265" s="23"/>
      <c r="B265" s="29"/>
      <c r="C265" s="23"/>
      <c r="D265" s="23"/>
      <c r="E265" s="23"/>
      <c r="F265" s="23"/>
      <c r="G265" s="24"/>
      <c r="H265" s="24"/>
      <c r="I265" s="24"/>
      <c r="J265" s="24"/>
      <c r="K265" s="23"/>
      <c r="L265" s="24"/>
      <c r="M265" s="24"/>
      <c r="N265" s="23"/>
      <c r="O265" s="24"/>
      <c r="P265" s="24"/>
      <c r="Q265" s="25" t="b">
        <f t="shared" si="162"/>
        <v>1</v>
      </c>
      <c r="R265" s="25" t="b">
        <f t="shared" si="163"/>
        <v>1</v>
      </c>
      <c r="S265" s="25" t="b">
        <f t="shared" si="164"/>
        <v>1</v>
      </c>
      <c r="T265" s="25" t="b">
        <f t="shared" si="165"/>
        <v>1</v>
      </c>
      <c r="U265" s="25" t="b">
        <f t="shared" si="166"/>
        <v>1</v>
      </c>
      <c r="V265" s="25" t="b">
        <f t="shared" si="167"/>
        <v>1</v>
      </c>
      <c r="W265" s="25" t="b">
        <f t="shared" si="168"/>
        <v>1</v>
      </c>
      <c r="X265" s="25" t="b">
        <f t="shared" si="169"/>
        <v>1</v>
      </c>
      <c r="Y265" s="25" t="b">
        <f t="shared" si="170"/>
        <v>1</v>
      </c>
      <c r="Z265" s="25" t="b">
        <f t="shared" si="171"/>
        <v>1</v>
      </c>
      <c r="AA265" s="25" t="b">
        <f t="shared" si="172"/>
        <v>1</v>
      </c>
      <c r="AB265" s="25" t="b">
        <f t="shared" si="173"/>
        <v>1</v>
      </c>
      <c r="AC265" s="25" t="b">
        <f t="shared" si="174"/>
        <v>1</v>
      </c>
      <c r="AD265" s="25" t="b">
        <f t="shared" si="175"/>
        <v>1</v>
      </c>
      <c r="AE265" s="25" t="b">
        <f t="shared" si="176"/>
        <v>1</v>
      </c>
      <c r="AG265" s="26" t="str">
        <f t="shared" si="189"/>
        <v>N/A</v>
      </c>
      <c r="AH265" s="27" t="str">
        <f t="shared" si="190"/>
        <v>N/A</v>
      </c>
      <c r="AI265" s="26" t="str">
        <f t="shared" si="191"/>
        <v>N/A</v>
      </c>
      <c r="AJ265" s="26" t="str">
        <f t="shared" si="192"/>
        <v>N/A</v>
      </c>
      <c r="AK265" s="27" t="str">
        <f t="shared" si="193"/>
        <v>N/A</v>
      </c>
      <c r="AL265" s="26" t="str">
        <f t="shared" si="194"/>
        <v>N/A</v>
      </c>
      <c r="AN265" s="25" t="str">
        <f t="shared" si="195"/>
        <v>-</v>
      </c>
      <c r="AO265" s="25" t="str">
        <f t="shared" si="196"/>
        <v>System matches.</v>
      </c>
      <c r="AP265" s="25" t="str">
        <f t="shared" si="197"/>
        <v>-</v>
      </c>
      <c r="AQ265" s="25" t="b">
        <f t="shared" si="198"/>
        <v>0</v>
      </c>
      <c r="AR265" s="25" t="b">
        <f t="shared" ca="1" si="199"/>
        <v>0</v>
      </c>
      <c r="AS265" s="25" t="b">
        <f t="shared" si="200"/>
        <v>0</v>
      </c>
      <c r="AT265" s="25" t="b">
        <f t="shared" ca="1" si="201"/>
        <v>0</v>
      </c>
      <c r="AV265" s="23" t="str">
        <f t="shared" si="177"/>
        <v>-</v>
      </c>
      <c r="AW265" s="23" t="str">
        <f t="shared" si="178"/>
        <v>-</v>
      </c>
      <c r="AX265" s="23" t="str">
        <f t="shared" si="179"/>
        <v>-</v>
      </c>
      <c r="AY265" s="23" t="str">
        <f t="shared" si="180"/>
        <v>-</v>
      </c>
      <c r="AZ265" s="23" t="str">
        <f t="shared" si="181"/>
        <v>-</v>
      </c>
      <c r="BA265" s="23" t="str">
        <f t="shared" si="182"/>
        <v>-</v>
      </c>
      <c r="BB265" s="23" t="str">
        <f t="shared" si="183"/>
        <v>-</v>
      </c>
      <c r="BC265" s="23" t="str">
        <f t="shared" si="184"/>
        <v>-</v>
      </c>
      <c r="BD265" s="23" t="str">
        <f t="shared" si="185"/>
        <v>-</v>
      </c>
      <c r="BE265" s="23" t="str">
        <f t="shared" si="186"/>
        <v>-</v>
      </c>
      <c r="BF265" s="23" t="str">
        <f t="shared" si="187"/>
        <v>-</v>
      </c>
      <c r="BG265" s="23" t="str">
        <f t="shared" si="188"/>
        <v>-</v>
      </c>
    </row>
    <row r="266" spans="1:59" x14ac:dyDescent="0.25">
      <c r="A266" s="23"/>
      <c r="B266" s="29"/>
      <c r="C266" s="23"/>
      <c r="D266" s="23"/>
      <c r="E266" s="23"/>
      <c r="F266" s="23"/>
      <c r="G266" s="24"/>
      <c r="H266" s="24"/>
      <c r="I266" s="24"/>
      <c r="J266" s="24"/>
      <c r="K266" s="23"/>
      <c r="L266" s="24"/>
      <c r="M266" s="24"/>
      <c r="N266" s="23"/>
      <c r="O266" s="24"/>
      <c r="P266" s="24"/>
      <c r="Q266" s="25" t="b">
        <f t="shared" si="162"/>
        <v>1</v>
      </c>
      <c r="R266" s="25" t="b">
        <f t="shared" si="163"/>
        <v>1</v>
      </c>
      <c r="S266" s="25" t="b">
        <f t="shared" si="164"/>
        <v>1</v>
      </c>
      <c r="T266" s="25" t="b">
        <f t="shared" si="165"/>
        <v>1</v>
      </c>
      <c r="U266" s="25" t="b">
        <f t="shared" si="166"/>
        <v>1</v>
      </c>
      <c r="V266" s="25" t="b">
        <f t="shared" si="167"/>
        <v>1</v>
      </c>
      <c r="W266" s="25" t="b">
        <f t="shared" si="168"/>
        <v>1</v>
      </c>
      <c r="X266" s="25" t="b">
        <f t="shared" si="169"/>
        <v>1</v>
      </c>
      <c r="Y266" s="25" t="b">
        <f t="shared" si="170"/>
        <v>1</v>
      </c>
      <c r="Z266" s="25" t="b">
        <f t="shared" si="171"/>
        <v>1</v>
      </c>
      <c r="AA266" s="25" t="b">
        <f t="shared" si="172"/>
        <v>1</v>
      </c>
      <c r="AB266" s="25" t="b">
        <f t="shared" si="173"/>
        <v>1</v>
      </c>
      <c r="AC266" s="25" t="b">
        <f t="shared" si="174"/>
        <v>1</v>
      </c>
      <c r="AD266" s="25" t="b">
        <f t="shared" si="175"/>
        <v>1</v>
      </c>
      <c r="AE266" s="25" t="b">
        <f t="shared" si="176"/>
        <v>1</v>
      </c>
      <c r="AG266" s="26" t="str">
        <f t="shared" si="189"/>
        <v>N/A</v>
      </c>
      <c r="AH266" s="27" t="str">
        <f t="shared" si="190"/>
        <v>N/A</v>
      </c>
      <c r="AI266" s="26" t="str">
        <f t="shared" si="191"/>
        <v>N/A</v>
      </c>
      <c r="AJ266" s="26" t="str">
        <f t="shared" si="192"/>
        <v>N/A</v>
      </c>
      <c r="AK266" s="27" t="str">
        <f t="shared" si="193"/>
        <v>N/A</v>
      </c>
      <c r="AL266" s="26" t="str">
        <f t="shared" si="194"/>
        <v>N/A</v>
      </c>
      <c r="AN266" s="25" t="str">
        <f t="shared" si="195"/>
        <v>-</v>
      </c>
      <c r="AO266" s="25" t="str">
        <f t="shared" si="196"/>
        <v>System matches.</v>
      </c>
      <c r="AP266" s="25" t="str">
        <f t="shared" si="197"/>
        <v>-</v>
      </c>
      <c r="AQ266" s="25" t="b">
        <f t="shared" si="198"/>
        <v>0</v>
      </c>
      <c r="AR266" s="25" t="b">
        <f t="shared" ca="1" si="199"/>
        <v>0</v>
      </c>
      <c r="AS266" s="25" t="b">
        <f t="shared" si="200"/>
        <v>0</v>
      </c>
      <c r="AT266" s="25" t="b">
        <f t="shared" ca="1" si="201"/>
        <v>0</v>
      </c>
      <c r="AV266" s="23" t="str">
        <f t="shared" si="177"/>
        <v>-</v>
      </c>
      <c r="AW266" s="23" t="str">
        <f t="shared" si="178"/>
        <v>-</v>
      </c>
      <c r="AX266" s="23" t="str">
        <f t="shared" si="179"/>
        <v>-</v>
      </c>
      <c r="AY266" s="23" t="str">
        <f t="shared" si="180"/>
        <v>-</v>
      </c>
      <c r="AZ266" s="23" t="str">
        <f t="shared" si="181"/>
        <v>-</v>
      </c>
      <c r="BA266" s="23" t="str">
        <f t="shared" si="182"/>
        <v>-</v>
      </c>
      <c r="BB266" s="23" t="str">
        <f t="shared" si="183"/>
        <v>-</v>
      </c>
      <c r="BC266" s="23" t="str">
        <f t="shared" si="184"/>
        <v>-</v>
      </c>
      <c r="BD266" s="23" t="str">
        <f t="shared" si="185"/>
        <v>-</v>
      </c>
      <c r="BE266" s="23" t="str">
        <f t="shared" si="186"/>
        <v>-</v>
      </c>
      <c r="BF266" s="23" t="str">
        <f t="shared" si="187"/>
        <v>-</v>
      </c>
      <c r="BG266" s="23" t="str">
        <f t="shared" si="188"/>
        <v>-</v>
      </c>
    </row>
    <row r="267" spans="1:59" x14ac:dyDescent="0.25">
      <c r="A267" s="23"/>
      <c r="B267" s="29"/>
      <c r="C267" s="23"/>
      <c r="D267" s="23"/>
      <c r="E267" s="23"/>
      <c r="F267" s="23"/>
      <c r="G267" s="24"/>
      <c r="H267" s="24"/>
      <c r="I267" s="24"/>
      <c r="J267" s="24"/>
      <c r="K267" s="23"/>
      <c r="L267" s="24"/>
      <c r="M267" s="24"/>
      <c r="N267" s="23"/>
      <c r="O267" s="24"/>
      <c r="P267" s="24"/>
      <c r="Q267" s="25" t="b">
        <f t="shared" si="162"/>
        <v>1</v>
      </c>
      <c r="R267" s="25" t="b">
        <f t="shared" si="163"/>
        <v>1</v>
      </c>
      <c r="S267" s="25" t="b">
        <f t="shared" si="164"/>
        <v>1</v>
      </c>
      <c r="T267" s="25" t="b">
        <f t="shared" si="165"/>
        <v>1</v>
      </c>
      <c r="U267" s="25" t="b">
        <f t="shared" si="166"/>
        <v>1</v>
      </c>
      <c r="V267" s="25" t="b">
        <f t="shared" si="167"/>
        <v>1</v>
      </c>
      <c r="W267" s="25" t="b">
        <f t="shared" si="168"/>
        <v>1</v>
      </c>
      <c r="X267" s="25" t="b">
        <f t="shared" si="169"/>
        <v>1</v>
      </c>
      <c r="Y267" s="25" t="b">
        <f t="shared" si="170"/>
        <v>1</v>
      </c>
      <c r="Z267" s="25" t="b">
        <f t="shared" si="171"/>
        <v>1</v>
      </c>
      <c r="AA267" s="25" t="b">
        <f t="shared" si="172"/>
        <v>1</v>
      </c>
      <c r="AB267" s="25" t="b">
        <f t="shared" si="173"/>
        <v>1</v>
      </c>
      <c r="AC267" s="25" t="b">
        <f t="shared" si="174"/>
        <v>1</v>
      </c>
      <c r="AD267" s="25" t="b">
        <f t="shared" si="175"/>
        <v>1</v>
      </c>
      <c r="AE267" s="25" t="b">
        <f t="shared" si="176"/>
        <v>1</v>
      </c>
      <c r="AG267" s="26" t="str">
        <f t="shared" si="189"/>
        <v>N/A</v>
      </c>
      <c r="AH267" s="27" t="str">
        <f t="shared" si="190"/>
        <v>N/A</v>
      </c>
      <c r="AI267" s="26" t="str">
        <f t="shared" si="191"/>
        <v>N/A</v>
      </c>
      <c r="AJ267" s="26" t="str">
        <f t="shared" si="192"/>
        <v>N/A</v>
      </c>
      <c r="AK267" s="27" t="str">
        <f t="shared" si="193"/>
        <v>N/A</v>
      </c>
      <c r="AL267" s="26" t="str">
        <f t="shared" si="194"/>
        <v>N/A</v>
      </c>
      <c r="AN267" s="25" t="str">
        <f t="shared" si="195"/>
        <v>-</v>
      </c>
      <c r="AO267" s="25" t="str">
        <f t="shared" si="196"/>
        <v>System matches.</v>
      </c>
      <c r="AP267" s="25" t="str">
        <f t="shared" si="197"/>
        <v>-</v>
      </c>
      <c r="AQ267" s="25" t="b">
        <f t="shared" si="198"/>
        <v>0</v>
      </c>
      <c r="AR267" s="25" t="b">
        <f t="shared" ca="1" si="199"/>
        <v>0</v>
      </c>
      <c r="AS267" s="25" t="b">
        <f t="shared" si="200"/>
        <v>0</v>
      </c>
      <c r="AT267" s="25" t="b">
        <f t="shared" ca="1" si="201"/>
        <v>0</v>
      </c>
      <c r="AV267" s="23" t="str">
        <f t="shared" si="177"/>
        <v>-</v>
      </c>
      <c r="AW267" s="23" t="str">
        <f t="shared" si="178"/>
        <v>-</v>
      </c>
      <c r="AX267" s="23" t="str">
        <f t="shared" si="179"/>
        <v>-</v>
      </c>
      <c r="AY267" s="23" t="str">
        <f t="shared" si="180"/>
        <v>-</v>
      </c>
      <c r="AZ267" s="23" t="str">
        <f t="shared" si="181"/>
        <v>-</v>
      </c>
      <c r="BA267" s="23" t="str">
        <f t="shared" si="182"/>
        <v>-</v>
      </c>
      <c r="BB267" s="23" t="str">
        <f t="shared" si="183"/>
        <v>-</v>
      </c>
      <c r="BC267" s="23" t="str">
        <f t="shared" si="184"/>
        <v>-</v>
      </c>
      <c r="BD267" s="23" t="str">
        <f t="shared" si="185"/>
        <v>-</v>
      </c>
      <c r="BE267" s="23" t="str">
        <f t="shared" si="186"/>
        <v>-</v>
      </c>
      <c r="BF267" s="23" t="str">
        <f t="shared" si="187"/>
        <v>-</v>
      </c>
      <c r="BG267" s="23" t="str">
        <f t="shared" si="188"/>
        <v>-</v>
      </c>
    </row>
    <row r="268" spans="1:59" x14ac:dyDescent="0.25">
      <c r="A268" s="23"/>
      <c r="B268" s="29"/>
      <c r="C268" s="23"/>
      <c r="D268" s="23"/>
      <c r="E268" s="23"/>
      <c r="F268" s="23"/>
      <c r="G268" s="24"/>
      <c r="H268" s="24"/>
      <c r="I268" s="24"/>
      <c r="J268" s="24"/>
      <c r="K268" s="23"/>
      <c r="L268" s="24"/>
      <c r="M268" s="24"/>
      <c r="N268" s="23"/>
      <c r="O268" s="24"/>
      <c r="P268" s="24"/>
      <c r="Q268" s="25" t="b">
        <f t="shared" si="162"/>
        <v>1</v>
      </c>
      <c r="R268" s="25" t="b">
        <f t="shared" si="163"/>
        <v>1</v>
      </c>
      <c r="S268" s="25" t="b">
        <f t="shared" si="164"/>
        <v>1</v>
      </c>
      <c r="T268" s="25" t="b">
        <f t="shared" si="165"/>
        <v>1</v>
      </c>
      <c r="U268" s="25" t="b">
        <f t="shared" si="166"/>
        <v>1</v>
      </c>
      <c r="V268" s="25" t="b">
        <f t="shared" si="167"/>
        <v>1</v>
      </c>
      <c r="W268" s="25" t="b">
        <f t="shared" si="168"/>
        <v>1</v>
      </c>
      <c r="X268" s="25" t="b">
        <f t="shared" si="169"/>
        <v>1</v>
      </c>
      <c r="Y268" s="25" t="b">
        <f t="shared" si="170"/>
        <v>1</v>
      </c>
      <c r="Z268" s="25" t="b">
        <f t="shared" si="171"/>
        <v>1</v>
      </c>
      <c r="AA268" s="25" t="b">
        <f t="shared" si="172"/>
        <v>1</v>
      </c>
      <c r="AB268" s="25" t="b">
        <f t="shared" si="173"/>
        <v>1</v>
      </c>
      <c r="AC268" s="25" t="b">
        <f t="shared" si="174"/>
        <v>1</v>
      </c>
      <c r="AD268" s="25" t="b">
        <f t="shared" si="175"/>
        <v>1</v>
      </c>
      <c r="AE268" s="25" t="b">
        <f t="shared" si="176"/>
        <v>1</v>
      </c>
      <c r="AG268" s="26" t="str">
        <f t="shared" si="189"/>
        <v>N/A</v>
      </c>
      <c r="AH268" s="27" t="str">
        <f t="shared" si="190"/>
        <v>N/A</v>
      </c>
      <c r="AI268" s="26" t="str">
        <f t="shared" si="191"/>
        <v>N/A</v>
      </c>
      <c r="AJ268" s="26" t="str">
        <f t="shared" si="192"/>
        <v>N/A</v>
      </c>
      <c r="AK268" s="27" t="str">
        <f t="shared" si="193"/>
        <v>N/A</v>
      </c>
      <c r="AL268" s="26" t="str">
        <f t="shared" si="194"/>
        <v>N/A</v>
      </c>
      <c r="AN268" s="25" t="str">
        <f t="shared" si="195"/>
        <v>-</v>
      </c>
      <c r="AO268" s="25" t="str">
        <f t="shared" si="196"/>
        <v>System matches.</v>
      </c>
      <c r="AP268" s="25" t="str">
        <f t="shared" si="197"/>
        <v>-</v>
      </c>
      <c r="AQ268" s="25" t="b">
        <f t="shared" si="198"/>
        <v>0</v>
      </c>
      <c r="AR268" s="25" t="b">
        <f t="shared" ca="1" si="199"/>
        <v>0</v>
      </c>
      <c r="AS268" s="25" t="b">
        <f t="shared" si="200"/>
        <v>0</v>
      </c>
      <c r="AT268" s="25" t="b">
        <f t="shared" ca="1" si="201"/>
        <v>0</v>
      </c>
      <c r="AV268" s="23" t="str">
        <f t="shared" si="177"/>
        <v>-</v>
      </c>
      <c r="AW268" s="23" t="str">
        <f t="shared" si="178"/>
        <v>-</v>
      </c>
      <c r="AX268" s="23" t="str">
        <f t="shared" si="179"/>
        <v>-</v>
      </c>
      <c r="AY268" s="23" t="str">
        <f t="shared" si="180"/>
        <v>-</v>
      </c>
      <c r="AZ268" s="23" t="str">
        <f t="shared" si="181"/>
        <v>-</v>
      </c>
      <c r="BA268" s="23" t="str">
        <f t="shared" si="182"/>
        <v>-</v>
      </c>
      <c r="BB268" s="23" t="str">
        <f t="shared" si="183"/>
        <v>-</v>
      </c>
      <c r="BC268" s="23" t="str">
        <f t="shared" si="184"/>
        <v>-</v>
      </c>
      <c r="BD268" s="23" t="str">
        <f t="shared" si="185"/>
        <v>-</v>
      </c>
      <c r="BE268" s="23" t="str">
        <f t="shared" si="186"/>
        <v>-</v>
      </c>
      <c r="BF268" s="23" t="str">
        <f t="shared" si="187"/>
        <v>-</v>
      </c>
      <c r="BG268" s="23" t="str">
        <f t="shared" si="188"/>
        <v>-</v>
      </c>
    </row>
    <row r="269" spans="1:59" x14ac:dyDescent="0.25">
      <c r="A269" s="23"/>
      <c r="B269" s="29"/>
      <c r="C269" s="23"/>
      <c r="D269" s="23"/>
      <c r="E269" s="23"/>
      <c r="F269" s="23"/>
      <c r="G269" s="24"/>
      <c r="H269" s="24"/>
      <c r="I269" s="24"/>
      <c r="J269" s="24"/>
      <c r="K269" s="23"/>
      <c r="L269" s="24"/>
      <c r="M269" s="24"/>
      <c r="N269" s="23"/>
      <c r="O269" s="24"/>
      <c r="P269" s="24"/>
      <c r="Q269" s="25" t="b">
        <f t="shared" si="162"/>
        <v>1</v>
      </c>
      <c r="R269" s="25" t="b">
        <f t="shared" si="163"/>
        <v>1</v>
      </c>
      <c r="S269" s="25" t="b">
        <f t="shared" si="164"/>
        <v>1</v>
      </c>
      <c r="T269" s="25" t="b">
        <f t="shared" si="165"/>
        <v>1</v>
      </c>
      <c r="U269" s="25" t="b">
        <f t="shared" si="166"/>
        <v>1</v>
      </c>
      <c r="V269" s="25" t="b">
        <f t="shared" si="167"/>
        <v>1</v>
      </c>
      <c r="W269" s="25" t="b">
        <f t="shared" si="168"/>
        <v>1</v>
      </c>
      <c r="X269" s="25" t="b">
        <f t="shared" si="169"/>
        <v>1</v>
      </c>
      <c r="Y269" s="25" t="b">
        <f t="shared" si="170"/>
        <v>1</v>
      </c>
      <c r="Z269" s="25" t="b">
        <f t="shared" si="171"/>
        <v>1</v>
      </c>
      <c r="AA269" s="25" t="b">
        <f t="shared" si="172"/>
        <v>1</v>
      </c>
      <c r="AB269" s="25" t="b">
        <f t="shared" si="173"/>
        <v>1</v>
      </c>
      <c r="AC269" s="25" t="b">
        <f t="shared" si="174"/>
        <v>1</v>
      </c>
      <c r="AD269" s="25" t="b">
        <f t="shared" si="175"/>
        <v>1</v>
      </c>
      <c r="AE269" s="25" t="b">
        <f t="shared" si="176"/>
        <v>1</v>
      </c>
      <c r="AG269" s="26" t="str">
        <f t="shared" si="189"/>
        <v>N/A</v>
      </c>
      <c r="AH269" s="27" t="str">
        <f t="shared" si="190"/>
        <v>N/A</v>
      </c>
      <c r="AI269" s="26" t="str">
        <f t="shared" si="191"/>
        <v>N/A</v>
      </c>
      <c r="AJ269" s="26" t="str">
        <f t="shared" si="192"/>
        <v>N/A</v>
      </c>
      <c r="AK269" s="27" t="str">
        <f t="shared" si="193"/>
        <v>N/A</v>
      </c>
      <c r="AL269" s="26" t="str">
        <f t="shared" si="194"/>
        <v>N/A</v>
      </c>
      <c r="AN269" s="25" t="str">
        <f t="shared" si="195"/>
        <v>-</v>
      </c>
      <c r="AO269" s="25" t="str">
        <f t="shared" si="196"/>
        <v>System matches.</v>
      </c>
      <c r="AP269" s="25" t="str">
        <f t="shared" si="197"/>
        <v>-</v>
      </c>
      <c r="AQ269" s="25" t="b">
        <f t="shared" si="198"/>
        <v>0</v>
      </c>
      <c r="AR269" s="25" t="b">
        <f t="shared" ca="1" si="199"/>
        <v>0</v>
      </c>
      <c r="AS269" s="25" t="b">
        <f t="shared" si="200"/>
        <v>0</v>
      </c>
      <c r="AT269" s="25" t="b">
        <f t="shared" ca="1" si="201"/>
        <v>0</v>
      </c>
      <c r="AV269" s="23" t="str">
        <f t="shared" si="177"/>
        <v>-</v>
      </c>
      <c r="AW269" s="23" t="str">
        <f t="shared" si="178"/>
        <v>-</v>
      </c>
      <c r="AX269" s="23" t="str">
        <f t="shared" si="179"/>
        <v>-</v>
      </c>
      <c r="AY269" s="23" t="str">
        <f t="shared" si="180"/>
        <v>-</v>
      </c>
      <c r="AZ269" s="23" t="str">
        <f t="shared" si="181"/>
        <v>-</v>
      </c>
      <c r="BA269" s="23" t="str">
        <f t="shared" si="182"/>
        <v>-</v>
      </c>
      <c r="BB269" s="23" t="str">
        <f t="shared" si="183"/>
        <v>-</v>
      </c>
      <c r="BC269" s="23" t="str">
        <f t="shared" si="184"/>
        <v>-</v>
      </c>
      <c r="BD269" s="23" t="str">
        <f t="shared" si="185"/>
        <v>-</v>
      </c>
      <c r="BE269" s="23" t="str">
        <f t="shared" si="186"/>
        <v>-</v>
      </c>
      <c r="BF269" s="23" t="str">
        <f t="shared" si="187"/>
        <v>-</v>
      </c>
      <c r="BG269" s="23" t="str">
        <f t="shared" si="188"/>
        <v>-</v>
      </c>
    </row>
    <row r="270" spans="1:59" x14ac:dyDescent="0.25">
      <c r="A270" s="23"/>
      <c r="B270" s="29"/>
      <c r="C270" s="23"/>
      <c r="D270" s="23"/>
      <c r="E270" s="23"/>
      <c r="F270" s="23"/>
      <c r="G270" s="24"/>
      <c r="H270" s="24"/>
      <c r="I270" s="24"/>
      <c r="J270" s="24"/>
      <c r="K270" s="23"/>
      <c r="L270" s="24"/>
      <c r="M270" s="24"/>
      <c r="N270" s="23"/>
      <c r="O270" s="24"/>
      <c r="P270" s="24"/>
      <c r="Q270" s="25" t="b">
        <f t="shared" si="162"/>
        <v>1</v>
      </c>
      <c r="R270" s="25" t="b">
        <f t="shared" si="163"/>
        <v>1</v>
      </c>
      <c r="S270" s="25" t="b">
        <f t="shared" si="164"/>
        <v>1</v>
      </c>
      <c r="T270" s="25" t="b">
        <f t="shared" si="165"/>
        <v>1</v>
      </c>
      <c r="U270" s="25" t="b">
        <f t="shared" si="166"/>
        <v>1</v>
      </c>
      <c r="V270" s="25" t="b">
        <f t="shared" si="167"/>
        <v>1</v>
      </c>
      <c r="W270" s="25" t="b">
        <f t="shared" si="168"/>
        <v>1</v>
      </c>
      <c r="X270" s="25" t="b">
        <f t="shared" si="169"/>
        <v>1</v>
      </c>
      <c r="Y270" s="25" t="b">
        <f t="shared" si="170"/>
        <v>1</v>
      </c>
      <c r="Z270" s="25" t="b">
        <f t="shared" si="171"/>
        <v>1</v>
      </c>
      <c r="AA270" s="25" t="b">
        <f t="shared" si="172"/>
        <v>1</v>
      </c>
      <c r="AB270" s="25" t="b">
        <f t="shared" si="173"/>
        <v>1</v>
      </c>
      <c r="AC270" s="25" t="b">
        <f t="shared" si="174"/>
        <v>1</v>
      </c>
      <c r="AD270" s="25" t="b">
        <f t="shared" si="175"/>
        <v>1</v>
      </c>
      <c r="AE270" s="25" t="b">
        <f t="shared" si="176"/>
        <v>1</v>
      </c>
      <c r="AG270" s="26" t="str">
        <f t="shared" si="189"/>
        <v>N/A</v>
      </c>
      <c r="AH270" s="27" t="str">
        <f t="shared" si="190"/>
        <v>N/A</v>
      </c>
      <c r="AI270" s="26" t="str">
        <f t="shared" si="191"/>
        <v>N/A</v>
      </c>
      <c r="AJ270" s="26" t="str">
        <f t="shared" si="192"/>
        <v>N/A</v>
      </c>
      <c r="AK270" s="27" t="str">
        <f t="shared" si="193"/>
        <v>N/A</v>
      </c>
      <c r="AL270" s="26" t="str">
        <f t="shared" si="194"/>
        <v>N/A</v>
      </c>
      <c r="AN270" s="25" t="str">
        <f t="shared" si="195"/>
        <v>-</v>
      </c>
      <c r="AO270" s="25" t="str">
        <f t="shared" si="196"/>
        <v>System matches.</v>
      </c>
      <c r="AP270" s="25" t="str">
        <f t="shared" si="197"/>
        <v>-</v>
      </c>
      <c r="AQ270" s="25" t="b">
        <f t="shared" si="198"/>
        <v>0</v>
      </c>
      <c r="AR270" s="25" t="b">
        <f t="shared" ca="1" si="199"/>
        <v>0</v>
      </c>
      <c r="AS270" s="25" t="b">
        <f t="shared" si="200"/>
        <v>0</v>
      </c>
      <c r="AT270" s="25" t="b">
        <f t="shared" ca="1" si="201"/>
        <v>0</v>
      </c>
      <c r="AV270" s="23" t="str">
        <f t="shared" si="177"/>
        <v>-</v>
      </c>
      <c r="AW270" s="23" t="str">
        <f t="shared" si="178"/>
        <v>-</v>
      </c>
      <c r="AX270" s="23" t="str">
        <f t="shared" si="179"/>
        <v>-</v>
      </c>
      <c r="AY270" s="23" t="str">
        <f t="shared" si="180"/>
        <v>-</v>
      </c>
      <c r="AZ270" s="23" t="str">
        <f t="shared" si="181"/>
        <v>-</v>
      </c>
      <c r="BA270" s="23" t="str">
        <f t="shared" si="182"/>
        <v>-</v>
      </c>
      <c r="BB270" s="23" t="str">
        <f t="shared" si="183"/>
        <v>-</v>
      </c>
      <c r="BC270" s="23" t="str">
        <f t="shared" si="184"/>
        <v>-</v>
      </c>
      <c r="BD270" s="23" t="str">
        <f t="shared" si="185"/>
        <v>-</v>
      </c>
      <c r="BE270" s="23" t="str">
        <f t="shared" si="186"/>
        <v>-</v>
      </c>
      <c r="BF270" s="23" t="str">
        <f t="shared" si="187"/>
        <v>-</v>
      </c>
      <c r="BG270" s="23" t="str">
        <f t="shared" si="188"/>
        <v>-</v>
      </c>
    </row>
    <row r="271" spans="1:59" x14ac:dyDescent="0.25">
      <c r="A271" s="23"/>
      <c r="B271" s="29"/>
      <c r="C271" s="23"/>
      <c r="D271" s="23"/>
      <c r="E271" s="23"/>
      <c r="F271" s="23"/>
      <c r="G271" s="24"/>
      <c r="H271" s="24"/>
      <c r="I271" s="24"/>
      <c r="J271" s="24"/>
      <c r="K271" s="23"/>
      <c r="L271" s="24"/>
      <c r="M271" s="24"/>
      <c r="N271" s="23"/>
      <c r="O271" s="24"/>
      <c r="P271" s="24"/>
      <c r="Q271" s="25" t="b">
        <f t="shared" si="162"/>
        <v>1</v>
      </c>
      <c r="R271" s="25" t="b">
        <f t="shared" si="163"/>
        <v>1</v>
      </c>
      <c r="S271" s="25" t="b">
        <f t="shared" si="164"/>
        <v>1</v>
      </c>
      <c r="T271" s="25" t="b">
        <f t="shared" si="165"/>
        <v>1</v>
      </c>
      <c r="U271" s="25" t="b">
        <f t="shared" si="166"/>
        <v>1</v>
      </c>
      <c r="V271" s="25" t="b">
        <f t="shared" si="167"/>
        <v>1</v>
      </c>
      <c r="W271" s="25" t="b">
        <f t="shared" si="168"/>
        <v>1</v>
      </c>
      <c r="X271" s="25" t="b">
        <f t="shared" si="169"/>
        <v>1</v>
      </c>
      <c r="Y271" s="25" t="b">
        <f t="shared" si="170"/>
        <v>1</v>
      </c>
      <c r="Z271" s="25" t="b">
        <f t="shared" si="171"/>
        <v>1</v>
      </c>
      <c r="AA271" s="25" t="b">
        <f t="shared" si="172"/>
        <v>1</v>
      </c>
      <c r="AB271" s="25" t="b">
        <f t="shared" si="173"/>
        <v>1</v>
      </c>
      <c r="AC271" s="25" t="b">
        <f t="shared" si="174"/>
        <v>1</v>
      </c>
      <c r="AD271" s="25" t="b">
        <f t="shared" si="175"/>
        <v>1</v>
      </c>
      <c r="AE271" s="25" t="b">
        <f t="shared" si="176"/>
        <v>1</v>
      </c>
      <c r="AG271" s="26" t="str">
        <f t="shared" si="189"/>
        <v>N/A</v>
      </c>
      <c r="AH271" s="27" t="str">
        <f t="shared" si="190"/>
        <v>N/A</v>
      </c>
      <c r="AI271" s="26" t="str">
        <f t="shared" si="191"/>
        <v>N/A</v>
      </c>
      <c r="AJ271" s="26" t="str">
        <f t="shared" si="192"/>
        <v>N/A</v>
      </c>
      <c r="AK271" s="27" t="str">
        <f t="shared" si="193"/>
        <v>N/A</v>
      </c>
      <c r="AL271" s="26" t="str">
        <f t="shared" si="194"/>
        <v>N/A</v>
      </c>
      <c r="AN271" s="25" t="str">
        <f t="shared" si="195"/>
        <v>-</v>
      </c>
      <c r="AO271" s="25" t="str">
        <f t="shared" si="196"/>
        <v>System matches.</v>
      </c>
      <c r="AP271" s="25" t="str">
        <f t="shared" si="197"/>
        <v>-</v>
      </c>
      <c r="AQ271" s="25" t="b">
        <f t="shared" si="198"/>
        <v>0</v>
      </c>
      <c r="AR271" s="25" t="b">
        <f t="shared" ca="1" si="199"/>
        <v>0</v>
      </c>
      <c r="AS271" s="25" t="b">
        <f t="shared" si="200"/>
        <v>0</v>
      </c>
      <c r="AT271" s="25" t="b">
        <f t="shared" ca="1" si="201"/>
        <v>0</v>
      </c>
      <c r="AV271" s="23" t="str">
        <f t="shared" si="177"/>
        <v>-</v>
      </c>
      <c r="AW271" s="23" t="str">
        <f t="shared" si="178"/>
        <v>-</v>
      </c>
      <c r="AX271" s="23" t="str">
        <f t="shared" si="179"/>
        <v>-</v>
      </c>
      <c r="AY271" s="23" t="str">
        <f t="shared" si="180"/>
        <v>-</v>
      </c>
      <c r="AZ271" s="23" t="str">
        <f t="shared" si="181"/>
        <v>-</v>
      </c>
      <c r="BA271" s="23" t="str">
        <f t="shared" si="182"/>
        <v>-</v>
      </c>
      <c r="BB271" s="23" t="str">
        <f t="shared" si="183"/>
        <v>-</v>
      </c>
      <c r="BC271" s="23" t="str">
        <f t="shared" si="184"/>
        <v>-</v>
      </c>
      <c r="BD271" s="23" t="str">
        <f t="shared" si="185"/>
        <v>-</v>
      </c>
      <c r="BE271" s="23" t="str">
        <f t="shared" si="186"/>
        <v>-</v>
      </c>
      <c r="BF271" s="23" t="str">
        <f t="shared" si="187"/>
        <v>-</v>
      </c>
      <c r="BG271" s="23" t="str">
        <f t="shared" si="188"/>
        <v>-</v>
      </c>
    </row>
    <row r="272" spans="1:59" x14ac:dyDescent="0.25">
      <c r="A272" s="23"/>
      <c r="B272" s="29"/>
      <c r="C272" s="23"/>
      <c r="D272" s="23"/>
      <c r="E272" s="23"/>
      <c r="F272" s="23"/>
      <c r="G272" s="24"/>
      <c r="H272" s="24"/>
      <c r="I272" s="24"/>
      <c r="J272" s="24"/>
      <c r="K272" s="23"/>
      <c r="L272" s="24"/>
      <c r="M272" s="24"/>
      <c r="N272" s="23"/>
      <c r="O272" s="24"/>
      <c r="P272" s="24"/>
      <c r="Q272" s="25" t="b">
        <f t="shared" si="162"/>
        <v>1</v>
      </c>
      <c r="R272" s="25" t="b">
        <f t="shared" si="163"/>
        <v>1</v>
      </c>
      <c r="S272" s="25" t="b">
        <f t="shared" si="164"/>
        <v>1</v>
      </c>
      <c r="T272" s="25" t="b">
        <f t="shared" si="165"/>
        <v>1</v>
      </c>
      <c r="U272" s="25" t="b">
        <f t="shared" si="166"/>
        <v>1</v>
      </c>
      <c r="V272" s="25" t="b">
        <f t="shared" si="167"/>
        <v>1</v>
      </c>
      <c r="W272" s="25" t="b">
        <f t="shared" si="168"/>
        <v>1</v>
      </c>
      <c r="X272" s="25" t="b">
        <f t="shared" si="169"/>
        <v>1</v>
      </c>
      <c r="Y272" s="25" t="b">
        <f t="shared" si="170"/>
        <v>1</v>
      </c>
      <c r="Z272" s="25" t="b">
        <f t="shared" si="171"/>
        <v>1</v>
      </c>
      <c r="AA272" s="25" t="b">
        <f t="shared" si="172"/>
        <v>1</v>
      </c>
      <c r="AB272" s="25" t="b">
        <f t="shared" si="173"/>
        <v>1</v>
      </c>
      <c r="AC272" s="25" t="b">
        <f t="shared" si="174"/>
        <v>1</v>
      </c>
      <c r="AD272" s="25" t="b">
        <f t="shared" si="175"/>
        <v>1</v>
      </c>
      <c r="AE272" s="25" t="b">
        <f t="shared" si="176"/>
        <v>1</v>
      </c>
      <c r="AG272" s="26" t="str">
        <f t="shared" si="189"/>
        <v>N/A</v>
      </c>
      <c r="AH272" s="27" t="str">
        <f t="shared" si="190"/>
        <v>N/A</v>
      </c>
      <c r="AI272" s="26" t="str">
        <f t="shared" si="191"/>
        <v>N/A</v>
      </c>
      <c r="AJ272" s="26" t="str">
        <f t="shared" si="192"/>
        <v>N/A</v>
      </c>
      <c r="AK272" s="27" t="str">
        <f t="shared" si="193"/>
        <v>N/A</v>
      </c>
      <c r="AL272" s="26" t="str">
        <f t="shared" si="194"/>
        <v>N/A</v>
      </c>
      <c r="AN272" s="25" t="str">
        <f t="shared" si="195"/>
        <v>-</v>
      </c>
      <c r="AO272" s="25" t="str">
        <f t="shared" si="196"/>
        <v>System matches.</v>
      </c>
      <c r="AP272" s="25" t="str">
        <f t="shared" si="197"/>
        <v>-</v>
      </c>
      <c r="AQ272" s="25" t="b">
        <f t="shared" si="198"/>
        <v>0</v>
      </c>
      <c r="AR272" s="25" t="b">
        <f t="shared" ca="1" si="199"/>
        <v>0</v>
      </c>
      <c r="AS272" s="25" t="b">
        <f t="shared" si="200"/>
        <v>0</v>
      </c>
      <c r="AT272" s="25" t="b">
        <f t="shared" ca="1" si="201"/>
        <v>0</v>
      </c>
      <c r="AV272" s="23" t="str">
        <f t="shared" si="177"/>
        <v>-</v>
      </c>
      <c r="AW272" s="23" t="str">
        <f t="shared" si="178"/>
        <v>-</v>
      </c>
      <c r="AX272" s="23" t="str">
        <f t="shared" si="179"/>
        <v>-</v>
      </c>
      <c r="AY272" s="23" t="str">
        <f t="shared" si="180"/>
        <v>-</v>
      </c>
      <c r="AZ272" s="23" t="str">
        <f t="shared" si="181"/>
        <v>-</v>
      </c>
      <c r="BA272" s="23" t="str">
        <f t="shared" si="182"/>
        <v>-</v>
      </c>
      <c r="BB272" s="23" t="str">
        <f t="shared" si="183"/>
        <v>-</v>
      </c>
      <c r="BC272" s="23" t="str">
        <f t="shared" si="184"/>
        <v>-</v>
      </c>
      <c r="BD272" s="23" t="str">
        <f t="shared" si="185"/>
        <v>-</v>
      </c>
      <c r="BE272" s="23" t="str">
        <f t="shared" si="186"/>
        <v>-</v>
      </c>
      <c r="BF272" s="23" t="str">
        <f t="shared" si="187"/>
        <v>-</v>
      </c>
      <c r="BG272" s="23" t="str">
        <f t="shared" si="188"/>
        <v>-</v>
      </c>
    </row>
    <row r="273" spans="1:59" x14ac:dyDescent="0.25">
      <c r="A273" s="23"/>
      <c r="B273" s="29"/>
      <c r="C273" s="23"/>
      <c r="D273" s="23"/>
      <c r="E273" s="23"/>
      <c r="F273" s="23"/>
      <c r="G273" s="24"/>
      <c r="H273" s="24"/>
      <c r="I273" s="24"/>
      <c r="J273" s="24"/>
      <c r="K273" s="23"/>
      <c r="L273" s="24"/>
      <c r="M273" s="24"/>
      <c r="N273" s="23"/>
      <c r="O273" s="24"/>
      <c r="P273" s="24"/>
      <c r="Q273" s="25" t="b">
        <f t="shared" si="162"/>
        <v>1</v>
      </c>
      <c r="R273" s="25" t="b">
        <f t="shared" si="163"/>
        <v>1</v>
      </c>
      <c r="S273" s="25" t="b">
        <f t="shared" si="164"/>
        <v>1</v>
      </c>
      <c r="T273" s="25" t="b">
        <f t="shared" si="165"/>
        <v>1</v>
      </c>
      <c r="U273" s="25" t="b">
        <f t="shared" si="166"/>
        <v>1</v>
      </c>
      <c r="V273" s="25" t="b">
        <f t="shared" si="167"/>
        <v>1</v>
      </c>
      <c r="W273" s="25" t="b">
        <f t="shared" si="168"/>
        <v>1</v>
      </c>
      <c r="X273" s="25" t="b">
        <f t="shared" si="169"/>
        <v>1</v>
      </c>
      <c r="Y273" s="25" t="b">
        <f t="shared" si="170"/>
        <v>1</v>
      </c>
      <c r="Z273" s="25" t="b">
        <f t="shared" si="171"/>
        <v>1</v>
      </c>
      <c r="AA273" s="25" t="b">
        <f t="shared" si="172"/>
        <v>1</v>
      </c>
      <c r="AB273" s="25" t="b">
        <f t="shared" si="173"/>
        <v>1</v>
      </c>
      <c r="AC273" s="25" t="b">
        <f t="shared" si="174"/>
        <v>1</v>
      </c>
      <c r="AD273" s="25" t="b">
        <f t="shared" si="175"/>
        <v>1</v>
      </c>
      <c r="AE273" s="25" t="b">
        <f t="shared" si="176"/>
        <v>1</v>
      </c>
      <c r="AG273" s="26" t="str">
        <f t="shared" si="189"/>
        <v>N/A</v>
      </c>
      <c r="AH273" s="27" t="str">
        <f t="shared" si="190"/>
        <v>N/A</v>
      </c>
      <c r="AI273" s="26" t="str">
        <f t="shared" si="191"/>
        <v>N/A</v>
      </c>
      <c r="AJ273" s="26" t="str">
        <f t="shared" si="192"/>
        <v>N/A</v>
      </c>
      <c r="AK273" s="27" t="str">
        <f t="shared" si="193"/>
        <v>N/A</v>
      </c>
      <c r="AL273" s="26" t="str">
        <f t="shared" si="194"/>
        <v>N/A</v>
      </c>
      <c r="AN273" s="25" t="str">
        <f t="shared" si="195"/>
        <v>-</v>
      </c>
      <c r="AO273" s="25" t="str">
        <f t="shared" si="196"/>
        <v>System matches.</v>
      </c>
      <c r="AP273" s="25" t="str">
        <f t="shared" si="197"/>
        <v>-</v>
      </c>
      <c r="AQ273" s="25" t="b">
        <f t="shared" si="198"/>
        <v>0</v>
      </c>
      <c r="AR273" s="25" t="b">
        <f t="shared" ca="1" si="199"/>
        <v>0</v>
      </c>
      <c r="AS273" s="25" t="b">
        <f t="shared" si="200"/>
        <v>0</v>
      </c>
      <c r="AT273" s="25" t="b">
        <f t="shared" ca="1" si="201"/>
        <v>0</v>
      </c>
      <c r="AV273" s="23" t="str">
        <f t="shared" si="177"/>
        <v>-</v>
      </c>
      <c r="AW273" s="23" t="str">
        <f t="shared" si="178"/>
        <v>-</v>
      </c>
      <c r="AX273" s="23" t="str">
        <f t="shared" si="179"/>
        <v>-</v>
      </c>
      <c r="AY273" s="23" t="str">
        <f t="shared" si="180"/>
        <v>-</v>
      </c>
      <c r="AZ273" s="23" t="str">
        <f t="shared" si="181"/>
        <v>-</v>
      </c>
      <c r="BA273" s="23" t="str">
        <f t="shared" si="182"/>
        <v>-</v>
      </c>
      <c r="BB273" s="23" t="str">
        <f t="shared" si="183"/>
        <v>-</v>
      </c>
      <c r="BC273" s="23" t="str">
        <f t="shared" si="184"/>
        <v>-</v>
      </c>
      <c r="BD273" s="23" t="str">
        <f t="shared" si="185"/>
        <v>-</v>
      </c>
      <c r="BE273" s="23" t="str">
        <f t="shared" si="186"/>
        <v>-</v>
      </c>
      <c r="BF273" s="23" t="str">
        <f t="shared" si="187"/>
        <v>-</v>
      </c>
      <c r="BG273" s="23" t="str">
        <f t="shared" si="188"/>
        <v>-</v>
      </c>
    </row>
    <row r="274" spans="1:59" x14ac:dyDescent="0.25">
      <c r="A274" s="23"/>
      <c r="B274" s="29"/>
      <c r="C274" s="23"/>
      <c r="D274" s="23"/>
      <c r="E274" s="23"/>
      <c r="F274" s="23"/>
      <c r="G274" s="24"/>
      <c r="H274" s="24"/>
      <c r="I274" s="24"/>
      <c r="J274" s="24"/>
      <c r="K274" s="23"/>
      <c r="L274" s="24"/>
      <c r="M274" s="24"/>
      <c r="N274" s="23"/>
      <c r="O274" s="24"/>
      <c r="P274" s="24"/>
      <c r="Q274" s="25" t="b">
        <f t="shared" si="162"/>
        <v>1</v>
      </c>
      <c r="R274" s="25" t="b">
        <f t="shared" si="163"/>
        <v>1</v>
      </c>
      <c r="S274" s="25" t="b">
        <f t="shared" si="164"/>
        <v>1</v>
      </c>
      <c r="T274" s="25" t="b">
        <f t="shared" si="165"/>
        <v>1</v>
      </c>
      <c r="U274" s="25" t="b">
        <f t="shared" si="166"/>
        <v>1</v>
      </c>
      <c r="V274" s="25" t="b">
        <f t="shared" si="167"/>
        <v>1</v>
      </c>
      <c r="W274" s="25" t="b">
        <f t="shared" si="168"/>
        <v>1</v>
      </c>
      <c r="X274" s="25" t="b">
        <f t="shared" si="169"/>
        <v>1</v>
      </c>
      <c r="Y274" s="25" t="b">
        <f t="shared" si="170"/>
        <v>1</v>
      </c>
      <c r="Z274" s="25" t="b">
        <f t="shared" si="171"/>
        <v>1</v>
      </c>
      <c r="AA274" s="25" t="b">
        <f t="shared" si="172"/>
        <v>1</v>
      </c>
      <c r="AB274" s="25" t="b">
        <f t="shared" si="173"/>
        <v>1</v>
      </c>
      <c r="AC274" s="25" t="b">
        <f t="shared" si="174"/>
        <v>1</v>
      </c>
      <c r="AD274" s="25" t="b">
        <f t="shared" si="175"/>
        <v>1</v>
      </c>
      <c r="AE274" s="25" t="b">
        <f t="shared" si="176"/>
        <v>1</v>
      </c>
      <c r="AG274" s="26" t="str">
        <f t="shared" si="189"/>
        <v>N/A</v>
      </c>
      <c r="AH274" s="27" t="str">
        <f t="shared" si="190"/>
        <v>N/A</v>
      </c>
      <c r="AI274" s="26" t="str">
        <f t="shared" si="191"/>
        <v>N/A</v>
      </c>
      <c r="AJ274" s="26" t="str">
        <f t="shared" si="192"/>
        <v>N/A</v>
      </c>
      <c r="AK274" s="27" t="str">
        <f t="shared" si="193"/>
        <v>N/A</v>
      </c>
      <c r="AL274" s="26" t="str">
        <f t="shared" si="194"/>
        <v>N/A</v>
      </c>
      <c r="AN274" s="25" t="str">
        <f t="shared" si="195"/>
        <v>-</v>
      </c>
      <c r="AO274" s="25" t="str">
        <f t="shared" si="196"/>
        <v>System matches.</v>
      </c>
      <c r="AP274" s="25" t="str">
        <f t="shared" si="197"/>
        <v>-</v>
      </c>
      <c r="AQ274" s="25" t="b">
        <f t="shared" si="198"/>
        <v>0</v>
      </c>
      <c r="AR274" s="25" t="b">
        <f t="shared" ca="1" si="199"/>
        <v>0</v>
      </c>
      <c r="AS274" s="25" t="b">
        <f t="shared" si="200"/>
        <v>0</v>
      </c>
      <c r="AT274" s="25" t="b">
        <f t="shared" ca="1" si="201"/>
        <v>0</v>
      </c>
      <c r="AV274" s="23" t="str">
        <f t="shared" si="177"/>
        <v>-</v>
      </c>
      <c r="AW274" s="23" t="str">
        <f t="shared" si="178"/>
        <v>-</v>
      </c>
      <c r="AX274" s="23" t="str">
        <f t="shared" si="179"/>
        <v>-</v>
      </c>
      <c r="AY274" s="23" t="str">
        <f t="shared" si="180"/>
        <v>-</v>
      </c>
      <c r="AZ274" s="23" t="str">
        <f t="shared" si="181"/>
        <v>-</v>
      </c>
      <c r="BA274" s="23" t="str">
        <f t="shared" si="182"/>
        <v>-</v>
      </c>
      <c r="BB274" s="23" t="str">
        <f t="shared" si="183"/>
        <v>-</v>
      </c>
      <c r="BC274" s="23" t="str">
        <f t="shared" si="184"/>
        <v>-</v>
      </c>
      <c r="BD274" s="23" t="str">
        <f t="shared" si="185"/>
        <v>-</v>
      </c>
      <c r="BE274" s="23" t="str">
        <f t="shared" si="186"/>
        <v>-</v>
      </c>
      <c r="BF274" s="23" t="str">
        <f t="shared" si="187"/>
        <v>-</v>
      </c>
      <c r="BG274" s="23" t="str">
        <f t="shared" si="188"/>
        <v>-</v>
      </c>
    </row>
    <row r="275" spans="1:59" x14ac:dyDescent="0.25">
      <c r="A275" s="23"/>
      <c r="B275" s="29"/>
      <c r="C275" s="23"/>
      <c r="D275" s="23"/>
      <c r="E275" s="23"/>
      <c r="F275" s="23"/>
      <c r="G275" s="24"/>
      <c r="H275" s="24"/>
      <c r="I275" s="24"/>
      <c r="J275" s="24"/>
      <c r="K275" s="23"/>
      <c r="L275" s="24"/>
      <c r="M275" s="24"/>
      <c r="N275" s="23"/>
      <c r="O275" s="24"/>
      <c r="P275" s="24"/>
      <c r="Q275" s="25" t="b">
        <f t="shared" si="162"/>
        <v>1</v>
      </c>
      <c r="R275" s="25" t="b">
        <f t="shared" si="163"/>
        <v>1</v>
      </c>
      <c r="S275" s="25" t="b">
        <f t="shared" si="164"/>
        <v>1</v>
      </c>
      <c r="T275" s="25" t="b">
        <f t="shared" si="165"/>
        <v>1</v>
      </c>
      <c r="U275" s="25" t="b">
        <f t="shared" si="166"/>
        <v>1</v>
      </c>
      <c r="V275" s="25" t="b">
        <f t="shared" si="167"/>
        <v>1</v>
      </c>
      <c r="W275" s="25" t="b">
        <f t="shared" si="168"/>
        <v>1</v>
      </c>
      <c r="X275" s="25" t="b">
        <f t="shared" si="169"/>
        <v>1</v>
      </c>
      <c r="Y275" s="25" t="b">
        <f t="shared" si="170"/>
        <v>1</v>
      </c>
      <c r="Z275" s="25" t="b">
        <f t="shared" si="171"/>
        <v>1</v>
      </c>
      <c r="AA275" s="25" t="b">
        <f t="shared" si="172"/>
        <v>1</v>
      </c>
      <c r="AB275" s="25" t="b">
        <f t="shared" si="173"/>
        <v>1</v>
      </c>
      <c r="AC275" s="25" t="b">
        <f t="shared" si="174"/>
        <v>1</v>
      </c>
      <c r="AD275" s="25" t="b">
        <f t="shared" si="175"/>
        <v>1</v>
      </c>
      <c r="AE275" s="25" t="b">
        <f t="shared" si="176"/>
        <v>1</v>
      </c>
      <c r="AG275" s="26" t="str">
        <f t="shared" si="189"/>
        <v>N/A</v>
      </c>
      <c r="AH275" s="27" t="str">
        <f t="shared" si="190"/>
        <v>N/A</v>
      </c>
      <c r="AI275" s="26" t="str">
        <f t="shared" si="191"/>
        <v>N/A</v>
      </c>
      <c r="AJ275" s="26" t="str">
        <f t="shared" si="192"/>
        <v>N/A</v>
      </c>
      <c r="AK275" s="27" t="str">
        <f t="shared" si="193"/>
        <v>N/A</v>
      </c>
      <c r="AL275" s="26" t="str">
        <f t="shared" si="194"/>
        <v>N/A</v>
      </c>
      <c r="AN275" s="25" t="str">
        <f t="shared" si="195"/>
        <v>-</v>
      </c>
      <c r="AO275" s="25" t="str">
        <f t="shared" si="196"/>
        <v>System matches.</v>
      </c>
      <c r="AP275" s="25" t="str">
        <f t="shared" si="197"/>
        <v>-</v>
      </c>
      <c r="AQ275" s="25" t="b">
        <f t="shared" si="198"/>
        <v>0</v>
      </c>
      <c r="AR275" s="25" t="b">
        <f t="shared" ca="1" si="199"/>
        <v>0</v>
      </c>
      <c r="AS275" s="25" t="b">
        <f t="shared" si="200"/>
        <v>0</v>
      </c>
      <c r="AT275" s="25" t="b">
        <f t="shared" ca="1" si="201"/>
        <v>0</v>
      </c>
      <c r="AV275" s="23" t="str">
        <f t="shared" si="177"/>
        <v>-</v>
      </c>
      <c r="AW275" s="23" t="str">
        <f t="shared" si="178"/>
        <v>-</v>
      </c>
      <c r="AX275" s="23" t="str">
        <f t="shared" si="179"/>
        <v>-</v>
      </c>
      <c r="AY275" s="23" t="str">
        <f t="shared" si="180"/>
        <v>-</v>
      </c>
      <c r="AZ275" s="23" t="str">
        <f t="shared" si="181"/>
        <v>-</v>
      </c>
      <c r="BA275" s="23" t="str">
        <f t="shared" si="182"/>
        <v>-</v>
      </c>
      <c r="BB275" s="23" t="str">
        <f t="shared" si="183"/>
        <v>-</v>
      </c>
      <c r="BC275" s="23" t="str">
        <f t="shared" si="184"/>
        <v>-</v>
      </c>
      <c r="BD275" s="23" t="str">
        <f t="shared" si="185"/>
        <v>-</v>
      </c>
      <c r="BE275" s="23" t="str">
        <f t="shared" si="186"/>
        <v>-</v>
      </c>
      <c r="BF275" s="23" t="str">
        <f t="shared" si="187"/>
        <v>-</v>
      </c>
      <c r="BG275" s="23" t="str">
        <f t="shared" si="188"/>
        <v>-</v>
      </c>
    </row>
    <row r="276" spans="1:59" x14ac:dyDescent="0.25">
      <c r="A276" s="23"/>
      <c r="B276" s="29"/>
      <c r="C276" s="23"/>
      <c r="D276" s="23"/>
      <c r="E276" s="23"/>
      <c r="F276" s="23"/>
      <c r="G276" s="24"/>
      <c r="H276" s="24"/>
      <c r="I276" s="24"/>
      <c r="J276" s="24"/>
      <c r="K276" s="23"/>
      <c r="L276" s="24"/>
      <c r="M276" s="24"/>
      <c r="N276" s="23"/>
      <c r="O276" s="24"/>
      <c r="P276" s="24"/>
      <c r="Q276" s="25" t="b">
        <f t="shared" si="162"/>
        <v>1</v>
      </c>
      <c r="R276" s="25" t="b">
        <f t="shared" si="163"/>
        <v>1</v>
      </c>
      <c r="S276" s="25" t="b">
        <f t="shared" si="164"/>
        <v>1</v>
      </c>
      <c r="T276" s="25" t="b">
        <f t="shared" si="165"/>
        <v>1</v>
      </c>
      <c r="U276" s="25" t="b">
        <f t="shared" si="166"/>
        <v>1</v>
      </c>
      <c r="V276" s="25" t="b">
        <f t="shared" si="167"/>
        <v>1</v>
      </c>
      <c r="W276" s="25" t="b">
        <f t="shared" si="168"/>
        <v>1</v>
      </c>
      <c r="X276" s="25" t="b">
        <f t="shared" si="169"/>
        <v>1</v>
      </c>
      <c r="Y276" s="25" t="b">
        <f t="shared" si="170"/>
        <v>1</v>
      </c>
      <c r="Z276" s="25" t="b">
        <f t="shared" si="171"/>
        <v>1</v>
      </c>
      <c r="AA276" s="25" t="b">
        <f t="shared" si="172"/>
        <v>1</v>
      </c>
      <c r="AB276" s="25" t="b">
        <f t="shared" si="173"/>
        <v>1</v>
      </c>
      <c r="AC276" s="25" t="b">
        <f t="shared" si="174"/>
        <v>1</v>
      </c>
      <c r="AD276" s="25" t="b">
        <f t="shared" si="175"/>
        <v>1</v>
      </c>
      <c r="AE276" s="25" t="b">
        <f t="shared" si="176"/>
        <v>1</v>
      </c>
      <c r="AG276" s="26" t="str">
        <f t="shared" si="189"/>
        <v>N/A</v>
      </c>
      <c r="AH276" s="27" t="str">
        <f t="shared" si="190"/>
        <v>N/A</v>
      </c>
      <c r="AI276" s="26" t="str">
        <f t="shared" si="191"/>
        <v>N/A</v>
      </c>
      <c r="AJ276" s="26" t="str">
        <f t="shared" si="192"/>
        <v>N/A</v>
      </c>
      <c r="AK276" s="27" t="str">
        <f t="shared" si="193"/>
        <v>N/A</v>
      </c>
      <c r="AL276" s="26" t="str">
        <f t="shared" si="194"/>
        <v>N/A</v>
      </c>
      <c r="AN276" s="25" t="str">
        <f t="shared" si="195"/>
        <v>-</v>
      </c>
      <c r="AO276" s="25" t="str">
        <f t="shared" si="196"/>
        <v>System matches.</v>
      </c>
      <c r="AP276" s="25" t="str">
        <f t="shared" si="197"/>
        <v>-</v>
      </c>
      <c r="AQ276" s="25" t="b">
        <f t="shared" si="198"/>
        <v>0</v>
      </c>
      <c r="AR276" s="25" t="b">
        <f t="shared" ca="1" si="199"/>
        <v>0</v>
      </c>
      <c r="AS276" s="25" t="b">
        <f t="shared" si="200"/>
        <v>0</v>
      </c>
      <c r="AT276" s="25" t="b">
        <f t="shared" ca="1" si="201"/>
        <v>0</v>
      </c>
      <c r="AV276" s="23" t="str">
        <f t="shared" si="177"/>
        <v>-</v>
      </c>
      <c r="AW276" s="23" t="str">
        <f t="shared" si="178"/>
        <v>-</v>
      </c>
      <c r="AX276" s="23" t="str">
        <f t="shared" si="179"/>
        <v>-</v>
      </c>
      <c r="AY276" s="23" t="str">
        <f t="shared" si="180"/>
        <v>-</v>
      </c>
      <c r="AZ276" s="23" t="str">
        <f t="shared" si="181"/>
        <v>-</v>
      </c>
      <c r="BA276" s="23" t="str">
        <f t="shared" si="182"/>
        <v>-</v>
      </c>
      <c r="BB276" s="23" t="str">
        <f t="shared" si="183"/>
        <v>-</v>
      </c>
      <c r="BC276" s="23" t="str">
        <f t="shared" si="184"/>
        <v>-</v>
      </c>
      <c r="BD276" s="23" t="str">
        <f t="shared" si="185"/>
        <v>-</v>
      </c>
      <c r="BE276" s="23" t="str">
        <f t="shared" si="186"/>
        <v>-</v>
      </c>
      <c r="BF276" s="23" t="str">
        <f t="shared" si="187"/>
        <v>-</v>
      </c>
      <c r="BG276" s="23" t="str">
        <f t="shared" si="188"/>
        <v>-</v>
      </c>
    </row>
    <row r="277" spans="1:59" x14ac:dyDescent="0.25">
      <c r="A277" s="23"/>
      <c r="B277" s="29"/>
      <c r="C277" s="23"/>
      <c r="D277" s="23"/>
      <c r="E277" s="23"/>
      <c r="F277" s="23"/>
      <c r="G277" s="24"/>
      <c r="H277" s="24"/>
      <c r="I277" s="24"/>
      <c r="J277" s="24"/>
      <c r="K277" s="23"/>
      <c r="L277" s="24"/>
      <c r="M277" s="24"/>
      <c r="N277" s="23"/>
      <c r="O277" s="24"/>
      <c r="P277" s="24"/>
      <c r="Q277" s="25" t="b">
        <f t="shared" si="162"/>
        <v>1</v>
      </c>
      <c r="R277" s="25" t="b">
        <f t="shared" si="163"/>
        <v>1</v>
      </c>
      <c r="S277" s="25" t="b">
        <f t="shared" si="164"/>
        <v>1</v>
      </c>
      <c r="T277" s="25" t="b">
        <f t="shared" si="165"/>
        <v>1</v>
      </c>
      <c r="U277" s="25" t="b">
        <f t="shared" si="166"/>
        <v>1</v>
      </c>
      <c r="V277" s="25" t="b">
        <f t="shared" si="167"/>
        <v>1</v>
      </c>
      <c r="W277" s="25" t="b">
        <f t="shared" si="168"/>
        <v>1</v>
      </c>
      <c r="X277" s="25" t="b">
        <f t="shared" si="169"/>
        <v>1</v>
      </c>
      <c r="Y277" s="25" t="b">
        <f t="shared" si="170"/>
        <v>1</v>
      </c>
      <c r="Z277" s="25" t="b">
        <f t="shared" si="171"/>
        <v>1</v>
      </c>
      <c r="AA277" s="25" t="b">
        <f t="shared" si="172"/>
        <v>1</v>
      </c>
      <c r="AB277" s="25" t="b">
        <f t="shared" si="173"/>
        <v>1</v>
      </c>
      <c r="AC277" s="25" t="b">
        <f t="shared" si="174"/>
        <v>1</v>
      </c>
      <c r="AD277" s="25" t="b">
        <f t="shared" si="175"/>
        <v>1</v>
      </c>
      <c r="AE277" s="25" t="b">
        <f t="shared" si="176"/>
        <v>1</v>
      </c>
      <c r="AG277" s="26" t="str">
        <f t="shared" si="189"/>
        <v>N/A</v>
      </c>
      <c r="AH277" s="27" t="str">
        <f t="shared" si="190"/>
        <v>N/A</v>
      </c>
      <c r="AI277" s="26" t="str">
        <f t="shared" si="191"/>
        <v>N/A</v>
      </c>
      <c r="AJ277" s="26" t="str">
        <f t="shared" si="192"/>
        <v>N/A</v>
      </c>
      <c r="AK277" s="27" t="str">
        <f t="shared" si="193"/>
        <v>N/A</v>
      </c>
      <c r="AL277" s="26" t="str">
        <f t="shared" si="194"/>
        <v>N/A</v>
      </c>
      <c r="AN277" s="25" t="str">
        <f t="shared" si="195"/>
        <v>-</v>
      </c>
      <c r="AO277" s="25" t="str">
        <f t="shared" si="196"/>
        <v>System matches.</v>
      </c>
      <c r="AP277" s="25" t="str">
        <f t="shared" si="197"/>
        <v>-</v>
      </c>
      <c r="AQ277" s="25" t="b">
        <f t="shared" si="198"/>
        <v>0</v>
      </c>
      <c r="AR277" s="25" t="b">
        <f t="shared" ca="1" si="199"/>
        <v>0</v>
      </c>
      <c r="AS277" s="25" t="b">
        <f t="shared" si="200"/>
        <v>0</v>
      </c>
      <c r="AT277" s="25" t="b">
        <f t="shared" ca="1" si="201"/>
        <v>0</v>
      </c>
      <c r="AV277" s="23" t="str">
        <f t="shared" si="177"/>
        <v>-</v>
      </c>
      <c r="AW277" s="23" t="str">
        <f t="shared" si="178"/>
        <v>-</v>
      </c>
      <c r="AX277" s="23" t="str">
        <f t="shared" si="179"/>
        <v>-</v>
      </c>
      <c r="AY277" s="23" t="str">
        <f t="shared" si="180"/>
        <v>-</v>
      </c>
      <c r="AZ277" s="23" t="str">
        <f t="shared" si="181"/>
        <v>-</v>
      </c>
      <c r="BA277" s="23" t="str">
        <f t="shared" si="182"/>
        <v>-</v>
      </c>
      <c r="BB277" s="23" t="str">
        <f t="shared" si="183"/>
        <v>-</v>
      </c>
      <c r="BC277" s="23" t="str">
        <f t="shared" si="184"/>
        <v>-</v>
      </c>
      <c r="BD277" s="23" t="str">
        <f t="shared" si="185"/>
        <v>-</v>
      </c>
      <c r="BE277" s="23" t="str">
        <f t="shared" si="186"/>
        <v>-</v>
      </c>
      <c r="BF277" s="23" t="str">
        <f t="shared" si="187"/>
        <v>-</v>
      </c>
      <c r="BG277" s="23" t="str">
        <f t="shared" si="188"/>
        <v>-</v>
      </c>
    </row>
    <row r="278" spans="1:59" x14ac:dyDescent="0.25">
      <c r="A278" s="23"/>
      <c r="B278" s="29"/>
      <c r="C278" s="23"/>
      <c r="D278" s="23"/>
      <c r="E278" s="23"/>
      <c r="F278" s="23"/>
      <c r="G278" s="24"/>
      <c r="H278" s="24"/>
      <c r="I278" s="24"/>
      <c r="J278" s="24"/>
      <c r="K278" s="23"/>
      <c r="L278" s="24"/>
      <c r="M278" s="24"/>
      <c r="N278" s="23"/>
      <c r="O278" s="24"/>
      <c r="P278" s="24"/>
      <c r="Q278" s="25" t="b">
        <f t="shared" si="162"/>
        <v>1</v>
      </c>
      <c r="R278" s="25" t="b">
        <f t="shared" si="163"/>
        <v>1</v>
      </c>
      <c r="S278" s="25" t="b">
        <f t="shared" si="164"/>
        <v>1</v>
      </c>
      <c r="T278" s="25" t="b">
        <f t="shared" si="165"/>
        <v>1</v>
      </c>
      <c r="U278" s="25" t="b">
        <f t="shared" si="166"/>
        <v>1</v>
      </c>
      <c r="V278" s="25" t="b">
        <f t="shared" si="167"/>
        <v>1</v>
      </c>
      <c r="W278" s="25" t="b">
        <f t="shared" si="168"/>
        <v>1</v>
      </c>
      <c r="X278" s="25" t="b">
        <f t="shared" si="169"/>
        <v>1</v>
      </c>
      <c r="Y278" s="25" t="b">
        <f t="shared" si="170"/>
        <v>1</v>
      </c>
      <c r="Z278" s="25" t="b">
        <f t="shared" si="171"/>
        <v>1</v>
      </c>
      <c r="AA278" s="25" t="b">
        <f t="shared" si="172"/>
        <v>1</v>
      </c>
      <c r="AB278" s="25" t="b">
        <f t="shared" si="173"/>
        <v>1</v>
      </c>
      <c r="AC278" s="25" t="b">
        <f t="shared" si="174"/>
        <v>1</v>
      </c>
      <c r="AD278" s="25" t="b">
        <f t="shared" si="175"/>
        <v>1</v>
      </c>
      <c r="AE278" s="25" t="b">
        <f t="shared" si="176"/>
        <v>1</v>
      </c>
      <c r="AG278" s="26" t="str">
        <f t="shared" si="189"/>
        <v>N/A</v>
      </c>
      <c r="AH278" s="27" t="str">
        <f t="shared" si="190"/>
        <v>N/A</v>
      </c>
      <c r="AI278" s="26" t="str">
        <f t="shared" si="191"/>
        <v>N/A</v>
      </c>
      <c r="AJ278" s="26" t="str">
        <f t="shared" si="192"/>
        <v>N/A</v>
      </c>
      <c r="AK278" s="27" t="str">
        <f t="shared" si="193"/>
        <v>N/A</v>
      </c>
      <c r="AL278" s="26" t="str">
        <f t="shared" si="194"/>
        <v>N/A</v>
      </c>
      <c r="AN278" s="25" t="str">
        <f t="shared" si="195"/>
        <v>-</v>
      </c>
      <c r="AO278" s="25" t="str">
        <f t="shared" si="196"/>
        <v>System matches.</v>
      </c>
      <c r="AP278" s="25" t="str">
        <f t="shared" si="197"/>
        <v>-</v>
      </c>
      <c r="AQ278" s="25" t="b">
        <f t="shared" si="198"/>
        <v>0</v>
      </c>
      <c r="AR278" s="25" t="b">
        <f t="shared" ca="1" si="199"/>
        <v>0</v>
      </c>
      <c r="AS278" s="25" t="b">
        <f t="shared" si="200"/>
        <v>0</v>
      </c>
      <c r="AT278" s="25" t="b">
        <f t="shared" ca="1" si="201"/>
        <v>0</v>
      </c>
      <c r="AV278" s="23" t="str">
        <f t="shared" si="177"/>
        <v>-</v>
      </c>
      <c r="AW278" s="23" t="str">
        <f t="shared" si="178"/>
        <v>-</v>
      </c>
      <c r="AX278" s="23" t="str">
        <f t="shared" si="179"/>
        <v>-</v>
      </c>
      <c r="AY278" s="23" t="str">
        <f t="shared" si="180"/>
        <v>-</v>
      </c>
      <c r="AZ278" s="23" t="str">
        <f t="shared" si="181"/>
        <v>-</v>
      </c>
      <c r="BA278" s="23" t="str">
        <f t="shared" si="182"/>
        <v>-</v>
      </c>
      <c r="BB278" s="23" t="str">
        <f t="shared" si="183"/>
        <v>-</v>
      </c>
      <c r="BC278" s="23" t="str">
        <f t="shared" si="184"/>
        <v>-</v>
      </c>
      <c r="BD278" s="23" t="str">
        <f t="shared" si="185"/>
        <v>-</v>
      </c>
      <c r="BE278" s="23" t="str">
        <f t="shared" si="186"/>
        <v>-</v>
      </c>
      <c r="BF278" s="23" t="str">
        <f t="shared" si="187"/>
        <v>-</v>
      </c>
      <c r="BG278" s="23" t="str">
        <f t="shared" si="188"/>
        <v>-</v>
      </c>
    </row>
    <row r="279" spans="1:59" x14ac:dyDescent="0.25">
      <c r="A279" s="23"/>
      <c r="B279" s="29"/>
      <c r="C279" s="23"/>
      <c r="D279" s="23"/>
      <c r="E279" s="23"/>
      <c r="F279" s="23"/>
      <c r="G279" s="24"/>
      <c r="H279" s="24"/>
      <c r="I279" s="24"/>
      <c r="J279" s="24"/>
      <c r="K279" s="23"/>
      <c r="L279" s="24"/>
      <c r="M279" s="24"/>
      <c r="N279" s="23"/>
      <c r="O279" s="24"/>
      <c r="P279" s="24"/>
      <c r="Q279" s="25" t="b">
        <f t="shared" si="162"/>
        <v>1</v>
      </c>
      <c r="R279" s="25" t="b">
        <f t="shared" si="163"/>
        <v>1</v>
      </c>
      <c r="S279" s="25" t="b">
        <f t="shared" si="164"/>
        <v>1</v>
      </c>
      <c r="T279" s="25" t="b">
        <f t="shared" si="165"/>
        <v>1</v>
      </c>
      <c r="U279" s="25" t="b">
        <f t="shared" si="166"/>
        <v>1</v>
      </c>
      <c r="V279" s="25" t="b">
        <f t="shared" si="167"/>
        <v>1</v>
      </c>
      <c r="W279" s="25" t="b">
        <f t="shared" si="168"/>
        <v>1</v>
      </c>
      <c r="X279" s="25" t="b">
        <f t="shared" si="169"/>
        <v>1</v>
      </c>
      <c r="Y279" s="25" t="b">
        <f t="shared" si="170"/>
        <v>1</v>
      </c>
      <c r="Z279" s="25" t="b">
        <f t="shared" si="171"/>
        <v>1</v>
      </c>
      <c r="AA279" s="25" t="b">
        <f t="shared" si="172"/>
        <v>1</v>
      </c>
      <c r="AB279" s="25" t="b">
        <f t="shared" si="173"/>
        <v>1</v>
      </c>
      <c r="AC279" s="25" t="b">
        <f t="shared" si="174"/>
        <v>1</v>
      </c>
      <c r="AD279" s="25" t="b">
        <f t="shared" si="175"/>
        <v>1</v>
      </c>
      <c r="AE279" s="25" t="b">
        <f t="shared" si="176"/>
        <v>1</v>
      </c>
      <c r="AG279" s="26" t="str">
        <f t="shared" si="189"/>
        <v>N/A</v>
      </c>
      <c r="AH279" s="27" t="str">
        <f t="shared" si="190"/>
        <v>N/A</v>
      </c>
      <c r="AI279" s="26" t="str">
        <f t="shared" si="191"/>
        <v>N/A</v>
      </c>
      <c r="AJ279" s="26" t="str">
        <f t="shared" si="192"/>
        <v>N/A</v>
      </c>
      <c r="AK279" s="27" t="str">
        <f t="shared" si="193"/>
        <v>N/A</v>
      </c>
      <c r="AL279" s="26" t="str">
        <f t="shared" si="194"/>
        <v>N/A</v>
      </c>
      <c r="AN279" s="25" t="str">
        <f t="shared" si="195"/>
        <v>-</v>
      </c>
      <c r="AO279" s="25" t="str">
        <f t="shared" si="196"/>
        <v>System matches.</v>
      </c>
      <c r="AP279" s="25" t="str">
        <f t="shared" si="197"/>
        <v>-</v>
      </c>
      <c r="AQ279" s="25" t="b">
        <f t="shared" si="198"/>
        <v>0</v>
      </c>
      <c r="AR279" s="25" t="b">
        <f t="shared" ca="1" si="199"/>
        <v>0</v>
      </c>
      <c r="AS279" s="25" t="b">
        <f t="shared" si="200"/>
        <v>0</v>
      </c>
      <c r="AT279" s="25" t="b">
        <f t="shared" ca="1" si="201"/>
        <v>0</v>
      </c>
      <c r="AV279" s="23" t="str">
        <f t="shared" si="177"/>
        <v>-</v>
      </c>
      <c r="AW279" s="23" t="str">
        <f t="shared" si="178"/>
        <v>-</v>
      </c>
      <c r="AX279" s="23" t="str">
        <f t="shared" si="179"/>
        <v>-</v>
      </c>
      <c r="AY279" s="23" t="str">
        <f t="shared" si="180"/>
        <v>-</v>
      </c>
      <c r="AZ279" s="23" t="str">
        <f t="shared" si="181"/>
        <v>-</v>
      </c>
      <c r="BA279" s="23" t="str">
        <f t="shared" si="182"/>
        <v>-</v>
      </c>
      <c r="BB279" s="23" t="str">
        <f t="shared" si="183"/>
        <v>-</v>
      </c>
      <c r="BC279" s="23" t="str">
        <f t="shared" si="184"/>
        <v>-</v>
      </c>
      <c r="BD279" s="23" t="str">
        <f t="shared" si="185"/>
        <v>-</v>
      </c>
      <c r="BE279" s="23" t="str">
        <f t="shared" si="186"/>
        <v>-</v>
      </c>
      <c r="BF279" s="23" t="str">
        <f t="shared" si="187"/>
        <v>-</v>
      </c>
      <c r="BG279" s="23" t="str">
        <f t="shared" si="188"/>
        <v>-</v>
      </c>
    </row>
    <row r="280" spans="1:59" x14ac:dyDescent="0.25">
      <c r="A280" s="23"/>
      <c r="B280" s="29"/>
      <c r="C280" s="23"/>
      <c r="D280" s="23"/>
      <c r="E280" s="23"/>
      <c r="F280" s="23"/>
      <c r="G280" s="24"/>
      <c r="H280" s="24"/>
      <c r="I280" s="24"/>
      <c r="J280" s="24"/>
      <c r="K280" s="23"/>
      <c r="L280" s="24"/>
      <c r="M280" s="24"/>
      <c r="N280" s="23"/>
      <c r="O280" s="24"/>
      <c r="P280" s="24"/>
      <c r="Q280" s="25" t="b">
        <f t="shared" si="162"/>
        <v>1</v>
      </c>
      <c r="R280" s="25" t="b">
        <f t="shared" si="163"/>
        <v>1</v>
      </c>
      <c r="S280" s="25" t="b">
        <f t="shared" si="164"/>
        <v>1</v>
      </c>
      <c r="T280" s="25" t="b">
        <f t="shared" si="165"/>
        <v>1</v>
      </c>
      <c r="U280" s="25" t="b">
        <f t="shared" si="166"/>
        <v>1</v>
      </c>
      <c r="V280" s="25" t="b">
        <f t="shared" si="167"/>
        <v>1</v>
      </c>
      <c r="W280" s="25" t="b">
        <f t="shared" si="168"/>
        <v>1</v>
      </c>
      <c r="X280" s="25" t="b">
        <f t="shared" si="169"/>
        <v>1</v>
      </c>
      <c r="Y280" s="25" t="b">
        <f t="shared" si="170"/>
        <v>1</v>
      </c>
      <c r="Z280" s="25" t="b">
        <f t="shared" si="171"/>
        <v>1</v>
      </c>
      <c r="AA280" s="25" t="b">
        <f t="shared" si="172"/>
        <v>1</v>
      </c>
      <c r="AB280" s="25" t="b">
        <f t="shared" si="173"/>
        <v>1</v>
      </c>
      <c r="AC280" s="25" t="b">
        <f t="shared" si="174"/>
        <v>1</v>
      </c>
      <c r="AD280" s="25" t="b">
        <f t="shared" si="175"/>
        <v>1</v>
      </c>
      <c r="AE280" s="25" t="b">
        <f t="shared" si="176"/>
        <v>1</v>
      </c>
      <c r="AG280" s="26" t="str">
        <f t="shared" si="189"/>
        <v>N/A</v>
      </c>
      <c r="AH280" s="27" t="str">
        <f t="shared" si="190"/>
        <v>N/A</v>
      </c>
      <c r="AI280" s="26" t="str">
        <f t="shared" si="191"/>
        <v>N/A</v>
      </c>
      <c r="AJ280" s="26" t="str">
        <f t="shared" si="192"/>
        <v>N/A</v>
      </c>
      <c r="AK280" s="27" t="str">
        <f t="shared" si="193"/>
        <v>N/A</v>
      </c>
      <c r="AL280" s="26" t="str">
        <f t="shared" si="194"/>
        <v>N/A</v>
      </c>
      <c r="AN280" s="25" t="str">
        <f t="shared" si="195"/>
        <v>-</v>
      </c>
      <c r="AO280" s="25" t="str">
        <f t="shared" si="196"/>
        <v>System matches.</v>
      </c>
      <c r="AP280" s="25" t="str">
        <f t="shared" si="197"/>
        <v>-</v>
      </c>
      <c r="AQ280" s="25" t="b">
        <f t="shared" si="198"/>
        <v>0</v>
      </c>
      <c r="AR280" s="25" t="b">
        <f t="shared" ca="1" si="199"/>
        <v>0</v>
      </c>
      <c r="AS280" s="25" t="b">
        <f t="shared" si="200"/>
        <v>0</v>
      </c>
      <c r="AT280" s="25" t="b">
        <f t="shared" ca="1" si="201"/>
        <v>0</v>
      </c>
      <c r="AV280" s="23" t="str">
        <f t="shared" si="177"/>
        <v>-</v>
      </c>
      <c r="AW280" s="23" t="str">
        <f t="shared" si="178"/>
        <v>-</v>
      </c>
      <c r="AX280" s="23" t="str">
        <f t="shared" si="179"/>
        <v>-</v>
      </c>
      <c r="AY280" s="23" t="str">
        <f t="shared" si="180"/>
        <v>-</v>
      </c>
      <c r="AZ280" s="23" t="str">
        <f t="shared" si="181"/>
        <v>-</v>
      </c>
      <c r="BA280" s="23" t="str">
        <f t="shared" si="182"/>
        <v>-</v>
      </c>
      <c r="BB280" s="23" t="str">
        <f t="shared" si="183"/>
        <v>-</v>
      </c>
      <c r="BC280" s="23" t="str">
        <f t="shared" si="184"/>
        <v>-</v>
      </c>
      <c r="BD280" s="23" t="str">
        <f t="shared" si="185"/>
        <v>-</v>
      </c>
      <c r="BE280" s="23" t="str">
        <f t="shared" si="186"/>
        <v>-</v>
      </c>
      <c r="BF280" s="23" t="str">
        <f t="shared" si="187"/>
        <v>-</v>
      </c>
      <c r="BG280" s="23" t="str">
        <f t="shared" si="188"/>
        <v>-</v>
      </c>
    </row>
    <row r="281" spans="1:59" x14ac:dyDescent="0.25">
      <c r="A281" s="23"/>
      <c r="B281" s="29"/>
      <c r="C281" s="23"/>
      <c r="D281" s="23"/>
      <c r="E281" s="23"/>
      <c r="F281" s="23"/>
      <c r="G281" s="24"/>
      <c r="H281" s="24"/>
      <c r="I281" s="24"/>
      <c r="J281" s="24"/>
      <c r="K281" s="23"/>
      <c r="L281" s="24"/>
      <c r="M281" s="24"/>
      <c r="N281" s="23"/>
      <c r="O281" s="24"/>
      <c r="P281" s="24"/>
      <c r="Q281" s="25" t="b">
        <f t="shared" si="162"/>
        <v>1</v>
      </c>
      <c r="R281" s="25" t="b">
        <f t="shared" si="163"/>
        <v>1</v>
      </c>
      <c r="S281" s="25" t="b">
        <f t="shared" si="164"/>
        <v>1</v>
      </c>
      <c r="T281" s="25" t="b">
        <f t="shared" si="165"/>
        <v>1</v>
      </c>
      <c r="U281" s="25" t="b">
        <f t="shared" si="166"/>
        <v>1</v>
      </c>
      <c r="V281" s="25" t="b">
        <f t="shared" si="167"/>
        <v>1</v>
      </c>
      <c r="W281" s="25" t="b">
        <f t="shared" si="168"/>
        <v>1</v>
      </c>
      <c r="X281" s="25" t="b">
        <f t="shared" si="169"/>
        <v>1</v>
      </c>
      <c r="Y281" s="25" t="b">
        <f t="shared" si="170"/>
        <v>1</v>
      </c>
      <c r="Z281" s="25" t="b">
        <f t="shared" si="171"/>
        <v>1</v>
      </c>
      <c r="AA281" s="25" t="b">
        <f t="shared" si="172"/>
        <v>1</v>
      </c>
      <c r="AB281" s="25" t="b">
        <f t="shared" si="173"/>
        <v>1</v>
      </c>
      <c r="AC281" s="25" t="b">
        <f t="shared" si="174"/>
        <v>1</v>
      </c>
      <c r="AD281" s="25" t="b">
        <f t="shared" si="175"/>
        <v>1</v>
      </c>
      <c r="AE281" s="25" t="b">
        <f t="shared" si="176"/>
        <v>1</v>
      </c>
      <c r="AG281" s="26" t="str">
        <f t="shared" si="189"/>
        <v>N/A</v>
      </c>
      <c r="AH281" s="27" t="str">
        <f t="shared" si="190"/>
        <v>N/A</v>
      </c>
      <c r="AI281" s="26" t="str">
        <f t="shared" si="191"/>
        <v>N/A</v>
      </c>
      <c r="AJ281" s="26" t="str">
        <f t="shared" si="192"/>
        <v>N/A</v>
      </c>
      <c r="AK281" s="27" t="str">
        <f t="shared" si="193"/>
        <v>N/A</v>
      </c>
      <c r="AL281" s="26" t="str">
        <f t="shared" si="194"/>
        <v>N/A</v>
      </c>
      <c r="AN281" s="25" t="str">
        <f t="shared" si="195"/>
        <v>-</v>
      </c>
      <c r="AO281" s="25" t="str">
        <f t="shared" si="196"/>
        <v>System matches.</v>
      </c>
      <c r="AP281" s="25" t="str">
        <f t="shared" si="197"/>
        <v>-</v>
      </c>
      <c r="AQ281" s="25" t="b">
        <f t="shared" si="198"/>
        <v>0</v>
      </c>
      <c r="AR281" s="25" t="b">
        <f t="shared" ca="1" si="199"/>
        <v>0</v>
      </c>
      <c r="AS281" s="25" t="b">
        <f t="shared" si="200"/>
        <v>0</v>
      </c>
      <c r="AT281" s="25" t="b">
        <f t="shared" ca="1" si="201"/>
        <v>0</v>
      </c>
      <c r="AV281" s="23" t="str">
        <f t="shared" si="177"/>
        <v>-</v>
      </c>
      <c r="AW281" s="23" t="str">
        <f t="shared" si="178"/>
        <v>-</v>
      </c>
      <c r="AX281" s="23" t="str">
        <f t="shared" si="179"/>
        <v>-</v>
      </c>
      <c r="AY281" s="23" t="str">
        <f t="shared" si="180"/>
        <v>-</v>
      </c>
      <c r="AZ281" s="23" t="str">
        <f t="shared" si="181"/>
        <v>-</v>
      </c>
      <c r="BA281" s="23" t="str">
        <f t="shared" si="182"/>
        <v>-</v>
      </c>
      <c r="BB281" s="23" t="str">
        <f t="shared" si="183"/>
        <v>-</v>
      </c>
      <c r="BC281" s="23" t="str">
        <f t="shared" si="184"/>
        <v>-</v>
      </c>
      <c r="BD281" s="23" t="str">
        <f t="shared" si="185"/>
        <v>-</v>
      </c>
      <c r="BE281" s="23" t="str">
        <f t="shared" si="186"/>
        <v>-</v>
      </c>
      <c r="BF281" s="23" t="str">
        <f t="shared" si="187"/>
        <v>-</v>
      </c>
      <c r="BG281" s="23" t="str">
        <f t="shared" si="188"/>
        <v>-</v>
      </c>
    </row>
    <row r="282" spans="1:59" x14ac:dyDescent="0.25">
      <c r="A282" s="23"/>
      <c r="B282" s="29"/>
      <c r="C282" s="23"/>
      <c r="D282" s="23"/>
      <c r="E282" s="23"/>
      <c r="F282" s="23"/>
      <c r="G282" s="24"/>
      <c r="H282" s="24"/>
      <c r="I282" s="24"/>
      <c r="J282" s="24"/>
      <c r="K282" s="23"/>
      <c r="L282" s="24"/>
      <c r="M282" s="24"/>
      <c r="N282" s="23"/>
      <c r="O282" s="24"/>
      <c r="P282" s="24"/>
      <c r="Q282" s="25" t="b">
        <f t="shared" si="162"/>
        <v>1</v>
      </c>
      <c r="R282" s="25" t="b">
        <f t="shared" si="163"/>
        <v>1</v>
      </c>
      <c r="S282" s="25" t="b">
        <f t="shared" si="164"/>
        <v>1</v>
      </c>
      <c r="T282" s="25" t="b">
        <f t="shared" si="165"/>
        <v>1</v>
      </c>
      <c r="U282" s="25" t="b">
        <f t="shared" si="166"/>
        <v>1</v>
      </c>
      <c r="V282" s="25" t="b">
        <f t="shared" si="167"/>
        <v>1</v>
      </c>
      <c r="W282" s="25" t="b">
        <f t="shared" si="168"/>
        <v>1</v>
      </c>
      <c r="X282" s="25" t="b">
        <f t="shared" si="169"/>
        <v>1</v>
      </c>
      <c r="Y282" s="25" t="b">
        <f t="shared" si="170"/>
        <v>1</v>
      </c>
      <c r="Z282" s="25" t="b">
        <f t="shared" si="171"/>
        <v>1</v>
      </c>
      <c r="AA282" s="25" t="b">
        <f t="shared" si="172"/>
        <v>1</v>
      </c>
      <c r="AB282" s="25" t="b">
        <f t="shared" si="173"/>
        <v>1</v>
      </c>
      <c r="AC282" s="25" t="b">
        <f t="shared" si="174"/>
        <v>1</v>
      </c>
      <c r="AD282" s="25" t="b">
        <f t="shared" si="175"/>
        <v>1</v>
      </c>
      <c r="AE282" s="25" t="b">
        <f t="shared" si="176"/>
        <v>1</v>
      </c>
      <c r="AG282" s="26" t="str">
        <f t="shared" si="189"/>
        <v>N/A</v>
      </c>
      <c r="AH282" s="27" t="str">
        <f t="shared" si="190"/>
        <v>N/A</v>
      </c>
      <c r="AI282" s="26" t="str">
        <f t="shared" si="191"/>
        <v>N/A</v>
      </c>
      <c r="AJ282" s="26" t="str">
        <f t="shared" si="192"/>
        <v>N/A</v>
      </c>
      <c r="AK282" s="27" t="str">
        <f t="shared" si="193"/>
        <v>N/A</v>
      </c>
      <c r="AL282" s="26" t="str">
        <f t="shared" si="194"/>
        <v>N/A</v>
      </c>
      <c r="AN282" s="25" t="str">
        <f t="shared" si="195"/>
        <v>-</v>
      </c>
      <c r="AO282" s="25" t="str">
        <f t="shared" si="196"/>
        <v>System matches.</v>
      </c>
      <c r="AP282" s="25" t="str">
        <f t="shared" si="197"/>
        <v>-</v>
      </c>
      <c r="AQ282" s="25" t="b">
        <f t="shared" si="198"/>
        <v>0</v>
      </c>
      <c r="AR282" s="25" t="b">
        <f t="shared" ca="1" si="199"/>
        <v>0</v>
      </c>
      <c r="AS282" s="25" t="b">
        <f t="shared" si="200"/>
        <v>0</v>
      </c>
      <c r="AT282" s="25" t="b">
        <f t="shared" ca="1" si="201"/>
        <v>0</v>
      </c>
      <c r="AV282" s="23" t="str">
        <f t="shared" si="177"/>
        <v>-</v>
      </c>
      <c r="AW282" s="23" t="str">
        <f t="shared" si="178"/>
        <v>-</v>
      </c>
      <c r="AX282" s="23" t="str">
        <f t="shared" si="179"/>
        <v>-</v>
      </c>
      <c r="AY282" s="23" t="str">
        <f t="shared" si="180"/>
        <v>-</v>
      </c>
      <c r="AZ282" s="23" t="str">
        <f t="shared" si="181"/>
        <v>-</v>
      </c>
      <c r="BA282" s="23" t="str">
        <f t="shared" si="182"/>
        <v>-</v>
      </c>
      <c r="BB282" s="23" t="str">
        <f t="shared" si="183"/>
        <v>-</v>
      </c>
      <c r="BC282" s="23" t="str">
        <f t="shared" si="184"/>
        <v>-</v>
      </c>
      <c r="BD282" s="23" t="str">
        <f t="shared" si="185"/>
        <v>-</v>
      </c>
      <c r="BE282" s="23" t="str">
        <f t="shared" si="186"/>
        <v>-</v>
      </c>
      <c r="BF282" s="23" t="str">
        <f t="shared" si="187"/>
        <v>-</v>
      </c>
      <c r="BG282" s="23" t="str">
        <f t="shared" si="188"/>
        <v>-</v>
      </c>
    </row>
    <row r="283" spans="1:59" x14ac:dyDescent="0.25">
      <c r="A283" s="23"/>
      <c r="B283" s="29"/>
      <c r="C283" s="23"/>
      <c r="D283" s="23"/>
      <c r="E283" s="23"/>
      <c r="F283" s="23"/>
      <c r="G283" s="24"/>
      <c r="H283" s="24"/>
      <c r="I283" s="24"/>
      <c r="J283" s="24"/>
      <c r="K283" s="23"/>
      <c r="L283" s="24"/>
      <c r="M283" s="24"/>
      <c r="N283" s="23"/>
      <c r="O283" s="24"/>
      <c r="P283" s="24"/>
      <c r="Q283" s="25" t="b">
        <f t="shared" si="162"/>
        <v>1</v>
      </c>
      <c r="R283" s="25" t="b">
        <f t="shared" si="163"/>
        <v>1</v>
      </c>
      <c r="S283" s="25" t="b">
        <f t="shared" si="164"/>
        <v>1</v>
      </c>
      <c r="T283" s="25" t="b">
        <f t="shared" si="165"/>
        <v>1</v>
      </c>
      <c r="U283" s="25" t="b">
        <f t="shared" si="166"/>
        <v>1</v>
      </c>
      <c r="V283" s="25" t="b">
        <f t="shared" si="167"/>
        <v>1</v>
      </c>
      <c r="W283" s="25" t="b">
        <f t="shared" si="168"/>
        <v>1</v>
      </c>
      <c r="X283" s="25" t="b">
        <f t="shared" si="169"/>
        <v>1</v>
      </c>
      <c r="Y283" s="25" t="b">
        <f t="shared" si="170"/>
        <v>1</v>
      </c>
      <c r="Z283" s="25" t="b">
        <f t="shared" si="171"/>
        <v>1</v>
      </c>
      <c r="AA283" s="25" t="b">
        <f t="shared" si="172"/>
        <v>1</v>
      </c>
      <c r="AB283" s="25" t="b">
        <f t="shared" si="173"/>
        <v>1</v>
      </c>
      <c r="AC283" s="25" t="b">
        <f t="shared" si="174"/>
        <v>1</v>
      </c>
      <c r="AD283" s="25" t="b">
        <f t="shared" si="175"/>
        <v>1</v>
      </c>
      <c r="AE283" s="25" t="b">
        <f t="shared" si="176"/>
        <v>1</v>
      </c>
      <c r="AG283" s="26" t="str">
        <f t="shared" si="189"/>
        <v>N/A</v>
      </c>
      <c r="AH283" s="27" t="str">
        <f t="shared" si="190"/>
        <v>N/A</v>
      </c>
      <c r="AI283" s="26" t="str">
        <f t="shared" si="191"/>
        <v>N/A</v>
      </c>
      <c r="AJ283" s="26" t="str">
        <f t="shared" si="192"/>
        <v>N/A</v>
      </c>
      <c r="AK283" s="27" t="str">
        <f t="shared" si="193"/>
        <v>N/A</v>
      </c>
      <c r="AL283" s="26" t="str">
        <f t="shared" si="194"/>
        <v>N/A</v>
      </c>
      <c r="AN283" s="25" t="str">
        <f t="shared" si="195"/>
        <v>-</v>
      </c>
      <c r="AO283" s="25" t="str">
        <f t="shared" si="196"/>
        <v>System matches.</v>
      </c>
      <c r="AP283" s="25" t="str">
        <f t="shared" si="197"/>
        <v>-</v>
      </c>
      <c r="AQ283" s="25" t="b">
        <f t="shared" si="198"/>
        <v>0</v>
      </c>
      <c r="AR283" s="25" t="b">
        <f t="shared" ca="1" si="199"/>
        <v>0</v>
      </c>
      <c r="AS283" s="25" t="b">
        <f t="shared" si="200"/>
        <v>0</v>
      </c>
      <c r="AT283" s="25" t="b">
        <f t="shared" ca="1" si="201"/>
        <v>0</v>
      </c>
      <c r="AV283" s="23" t="str">
        <f t="shared" si="177"/>
        <v>-</v>
      </c>
      <c r="AW283" s="23" t="str">
        <f t="shared" si="178"/>
        <v>-</v>
      </c>
      <c r="AX283" s="23" t="str">
        <f t="shared" si="179"/>
        <v>-</v>
      </c>
      <c r="AY283" s="23" t="str">
        <f t="shared" si="180"/>
        <v>-</v>
      </c>
      <c r="AZ283" s="23" t="str">
        <f t="shared" si="181"/>
        <v>-</v>
      </c>
      <c r="BA283" s="23" t="str">
        <f t="shared" si="182"/>
        <v>-</v>
      </c>
      <c r="BB283" s="23" t="str">
        <f t="shared" si="183"/>
        <v>-</v>
      </c>
      <c r="BC283" s="23" t="str">
        <f t="shared" si="184"/>
        <v>-</v>
      </c>
      <c r="BD283" s="23" t="str">
        <f t="shared" si="185"/>
        <v>-</v>
      </c>
      <c r="BE283" s="23" t="str">
        <f t="shared" si="186"/>
        <v>-</v>
      </c>
      <c r="BF283" s="23" t="str">
        <f t="shared" si="187"/>
        <v>-</v>
      </c>
      <c r="BG283" s="23" t="str">
        <f t="shared" si="188"/>
        <v>-</v>
      </c>
    </row>
    <row r="284" spans="1:59" x14ac:dyDescent="0.25">
      <c r="A284" s="23"/>
      <c r="B284" s="29"/>
      <c r="C284" s="23"/>
      <c r="D284" s="23"/>
      <c r="E284" s="23"/>
      <c r="F284" s="23"/>
      <c r="G284" s="24"/>
      <c r="H284" s="24"/>
      <c r="I284" s="24"/>
      <c r="J284" s="24"/>
      <c r="K284" s="23"/>
      <c r="L284" s="24"/>
      <c r="M284" s="24"/>
      <c r="N284" s="23"/>
      <c r="O284" s="24"/>
      <c r="P284" s="24"/>
      <c r="Q284" s="25" t="b">
        <f t="shared" si="162"/>
        <v>1</v>
      </c>
      <c r="R284" s="25" t="b">
        <f t="shared" si="163"/>
        <v>1</v>
      </c>
      <c r="S284" s="25" t="b">
        <f t="shared" si="164"/>
        <v>1</v>
      </c>
      <c r="T284" s="25" t="b">
        <f t="shared" si="165"/>
        <v>1</v>
      </c>
      <c r="U284" s="25" t="b">
        <f t="shared" si="166"/>
        <v>1</v>
      </c>
      <c r="V284" s="25" t="b">
        <f t="shared" si="167"/>
        <v>1</v>
      </c>
      <c r="W284" s="25" t="b">
        <f t="shared" si="168"/>
        <v>1</v>
      </c>
      <c r="X284" s="25" t="b">
        <f t="shared" si="169"/>
        <v>1</v>
      </c>
      <c r="Y284" s="25" t="b">
        <f t="shared" si="170"/>
        <v>1</v>
      </c>
      <c r="Z284" s="25" t="b">
        <f t="shared" si="171"/>
        <v>1</v>
      </c>
      <c r="AA284" s="25" t="b">
        <f t="shared" si="172"/>
        <v>1</v>
      </c>
      <c r="AB284" s="25" t="b">
        <f t="shared" si="173"/>
        <v>1</v>
      </c>
      <c r="AC284" s="25" t="b">
        <f t="shared" si="174"/>
        <v>1</v>
      </c>
      <c r="AD284" s="25" t="b">
        <f t="shared" si="175"/>
        <v>1</v>
      </c>
      <c r="AE284" s="25" t="b">
        <f t="shared" si="176"/>
        <v>1</v>
      </c>
      <c r="AG284" s="26" t="str">
        <f t="shared" si="189"/>
        <v>N/A</v>
      </c>
      <c r="AH284" s="27" t="str">
        <f t="shared" si="190"/>
        <v>N/A</v>
      </c>
      <c r="AI284" s="26" t="str">
        <f t="shared" si="191"/>
        <v>N/A</v>
      </c>
      <c r="AJ284" s="26" t="str">
        <f t="shared" si="192"/>
        <v>N/A</v>
      </c>
      <c r="AK284" s="27" t="str">
        <f t="shared" si="193"/>
        <v>N/A</v>
      </c>
      <c r="AL284" s="26" t="str">
        <f t="shared" si="194"/>
        <v>N/A</v>
      </c>
      <c r="AN284" s="25" t="str">
        <f t="shared" si="195"/>
        <v>-</v>
      </c>
      <c r="AO284" s="25" t="str">
        <f t="shared" si="196"/>
        <v>System matches.</v>
      </c>
      <c r="AP284" s="25" t="str">
        <f t="shared" si="197"/>
        <v>-</v>
      </c>
      <c r="AQ284" s="25" t="b">
        <f t="shared" si="198"/>
        <v>0</v>
      </c>
      <c r="AR284" s="25" t="b">
        <f t="shared" ca="1" si="199"/>
        <v>0</v>
      </c>
      <c r="AS284" s="25" t="b">
        <f t="shared" si="200"/>
        <v>0</v>
      </c>
      <c r="AT284" s="25" t="b">
        <f t="shared" ca="1" si="201"/>
        <v>0</v>
      </c>
      <c r="AV284" s="23" t="str">
        <f t="shared" si="177"/>
        <v>-</v>
      </c>
      <c r="AW284" s="23" t="str">
        <f t="shared" si="178"/>
        <v>-</v>
      </c>
      <c r="AX284" s="23" t="str">
        <f t="shared" si="179"/>
        <v>-</v>
      </c>
      <c r="AY284" s="23" t="str">
        <f t="shared" si="180"/>
        <v>-</v>
      </c>
      <c r="AZ284" s="23" t="str">
        <f t="shared" si="181"/>
        <v>-</v>
      </c>
      <c r="BA284" s="23" t="str">
        <f t="shared" si="182"/>
        <v>-</v>
      </c>
      <c r="BB284" s="23" t="str">
        <f t="shared" si="183"/>
        <v>-</v>
      </c>
      <c r="BC284" s="23" t="str">
        <f t="shared" si="184"/>
        <v>-</v>
      </c>
      <c r="BD284" s="23" t="str">
        <f t="shared" si="185"/>
        <v>-</v>
      </c>
      <c r="BE284" s="23" t="str">
        <f t="shared" si="186"/>
        <v>-</v>
      </c>
      <c r="BF284" s="23" t="str">
        <f t="shared" si="187"/>
        <v>-</v>
      </c>
      <c r="BG284" s="23" t="str">
        <f t="shared" si="188"/>
        <v>-</v>
      </c>
    </row>
    <row r="285" spans="1:59" x14ac:dyDescent="0.25">
      <c r="A285" s="23"/>
      <c r="B285" s="29"/>
      <c r="C285" s="23"/>
      <c r="D285" s="23"/>
      <c r="E285" s="23"/>
      <c r="F285" s="23"/>
      <c r="G285" s="24"/>
      <c r="H285" s="24"/>
      <c r="I285" s="24"/>
      <c r="J285" s="24"/>
      <c r="K285" s="23"/>
      <c r="L285" s="24"/>
      <c r="M285" s="24"/>
      <c r="N285" s="23"/>
      <c r="O285" s="24"/>
      <c r="P285" s="24"/>
      <c r="Q285" s="25" t="b">
        <f t="shared" si="162"/>
        <v>1</v>
      </c>
      <c r="R285" s="25" t="b">
        <f t="shared" si="163"/>
        <v>1</v>
      </c>
      <c r="S285" s="25" t="b">
        <f t="shared" si="164"/>
        <v>1</v>
      </c>
      <c r="T285" s="25" t="b">
        <f t="shared" si="165"/>
        <v>1</v>
      </c>
      <c r="U285" s="25" t="b">
        <f t="shared" si="166"/>
        <v>1</v>
      </c>
      <c r="V285" s="25" t="b">
        <f t="shared" si="167"/>
        <v>1</v>
      </c>
      <c r="W285" s="25" t="b">
        <f t="shared" si="168"/>
        <v>1</v>
      </c>
      <c r="X285" s="25" t="b">
        <f t="shared" si="169"/>
        <v>1</v>
      </c>
      <c r="Y285" s="25" t="b">
        <f t="shared" si="170"/>
        <v>1</v>
      </c>
      <c r="Z285" s="25" t="b">
        <f t="shared" si="171"/>
        <v>1</v>
      </c>
      <c r="AA285" s="25" t="b">
        <f t="shared" si="172"/>
        <v>1</v>
      </c>
      <c r="AB285" s="25" t="b">
        <f t="shared" si="173"/>
        <v>1</v>
      </c>
      <c r="AC285" s="25" t="b">
        <f t="shared" si="174"/>
        <v>1</v>
      </c>
      <c r="AD285" s="25" t="b">
        <f t="shared" si="175"/>
        <v>1</v>
      </c>
      <c r="AE285" s="25" t="b">
        <f t="shared" si="176"/>
        <v>1</v>
      </c>
      <c r="AG285" s="26" t="str">
        <f t="shared" si="189"/>
        <v>N/A</v>
      </c>
      <c r="AH285" s="27" t="str">
        <f t="shared" si="190"/>
        <v>N/A</v>
      </c>
      <c r="AI285" s="26" t="str">
        <f t="shared" si="191"/>
        <v>N/A</v>
      </c>
      <c r="AJ285" s="26" t="str">
        <f t="shared" si="192"/>
        <v>N/A</v>
      </c>
      <c r="AK285" s="27" t="str">
        <f t="shared" si="193"/>
        <v>N/A</v>
      </c>
      <c r="AL285" s="26" t="str">
        <f t="shared" si="194"/>
        <v>N/A</v>
      </c>
      <c r="AN285" s="25" t="str">
        <f t="shared" si="195"/>
        <v>-</v>
      </c>
      <c r="AO285" s="25" t="str">
        <f t="shared" si="196"/>
        <v>System matches.</v>
      </c>
      <c r="AP285" s="25" t="str">
        <f t="shared" si="197"/>
        <v>-</v>
      </c>
      <c r="AQ285" s="25" t="b">
        <f t="shared" si="198"/>
        <v>0</v>
      </c>
      <c r="AR285" s="25" t="b">
        <f t="shared" ca="1" si="199"/>
        <v>0</v>
      </c>
      <c r="AS285" s="25" t="b">
        <f t="shared" si="200"/>
        <v>0</v>
      </c>
      <c r="AT285" s="25" t="b">
        <f t="shared" ca="1" si="201"/>
        <v>0</v>
      </c>
      <c r="AV285" s="23" t="str">
        <f t="shared" si="177"/>
        <v>-</v>
      </c>
      <c r="AW285" s="23" t="str">
        <f t="shared" si="178"/>
        <v>-</v>
      </c>
      <c r="AX285" s="23" t="str">
        <f t="shared" si="179"/>
        <v>-</v>
      </c>
      <c r="AY285" s="23" t="str">
        <f t="shared" si="180"/>
        <v>-</v>
      </c>
      <c r="AZ285" s="23" t="str">
        <f t="shared" si="181"/>
        <v>-</v>
      </c>
      <c r="BA285" s="23" t="str">
        <f t="shared" si="182"/>
        <v>-</v>
      </c>
      <c r="BB285" s="23" t="str">
        <f t="shared" si="183"/>
        <v>-</v>
      </c>
      <c r="BC285" s="23" t="str">
        <f t="shared" si="184"/>
        <v>-</v>
      </c>
      <c r="BD285" s="23" t="str">
        <f t="shared" si="185"/>
        <v>-</v>
      </c>
      <c r="BE285" s="23" t="str">
        <f t="shared" si="186"/>
        <v>-</v>
      </c>
      <c r="BF285" s="23" t="str">
        <f t="shared" si="187"/>
        <v>-</v>
      </c>
      <c r="BG285" s="23" t="str">
        <f t="shared" si="188"/>
        <v>-</v>
      </c>
    </row>
    <row r="286" spans="1:59" x14ac:dyDescent="0.25">
      <c r="A286" s="23"/>
      <c r="B286" s="29"/>
      <c r="C286" s="23"/>
      <c r="D286" s="23"/>
      <c r="E286" s="23"/>
      <c r="F286" s="23"/>
      <c r="G286" s="24"/>
      <c r="H286" s="24"/>
      <c r="I286" s="24"/>
      <c r="J286" s="24"/>
      <c r="K286" s="23"/>
      <c r="L286" s="24"/>
      <c r="M286" s="24"/>
      <c r="N286" s="23"/>
      <c r="O286" s="24"/>
      <c r="P286" s="24"/>
      <c r="Q286" s="25" t="b">
        <f t="shared" si="162"/>
        <v>1</v>
      </c>
      <c r="R286" s="25" t="b">
        <f t="shared" si="163"/>
        <v>1</v>
      </c>
      <c r="S286" s="25" t="b">
        <f t="shared" si="164"/>
        <v>1</v>
      </c>
      <c r="T286" s="25" t="b">
        <f t="shared" si="165"/>
        <v>1</v>
      </c>
      <c r="U286" s="25" t="b">
        <f t="shared" si="166"/>
        <v>1</v>
      </c>
      <c r="V286" s="25" t="b">
        <f t="shared" si="167"/>
        <v>1</v>
      </c>
      <c r="W286" s="25" t="b">
        <f t="shared" si="168"/>
        <v>1</v>
      </c>
      <c r="X286" s="25" t="b">
        <f t="shared" si="169"/>
        <v>1</v>
      </c>
      <c r="Y286" s="25" t="b">
        <f t="shared" si="170"/>
        <v>1</v>
      </c>
      <c r="Z286" s="25" t="b">
        <f t="shared" si="171"/>
        <v>1</v>
      </c>
      <c r="AA286" s="25" t="b">
        <f t="shared" si="172"/>
        <v>1</v>
      </c>
      <c r="AB286" s="25" t="b">
        <f t="shared" si="173"/>
        <v>1</v>
      </c>
      <c r="AC286" s="25" t="b">
        <f t="shared" si="174"/>
        <v>1</v>
      </c>
      <c r="AD286" s="25" t="b">
        <f t="shared" si="175"/>
        <v>1</v>
      </c>
      <c r="AE286" s="25" t="b">
        <f t="shared" si="176"/>
        <v>1</v>
      </c>
      <c r="AG286" s="26" t="str">
        <f t="shared" si="189"/>
        <v>N/A</v>
      </c>
      <c r="AH286" s="27" t="str">
        <f t="shared" si="190"/>
        <v>N/A</v>
      </c>
      <c r="AI286" s="26" t="str">
        <f t="shared" si="191"/>
        <v>N/A</v>
      </c>
      <c r="AJ286" s="26" t="str">
        <f t="shared" si="192"/>
        <v>N/A</v>
      </c>
      <c r="AK286" s="27" t="str">
        <f t="shared" si="193"/>
        <v>N/A</v>
      </c>
      <c r="AL286" s="26" t="str">
        <f t="shared" si="194"/>
        <v>N/A</v>
      </c>
      <c r="AN286" s="25" t="str">
        <f t="shared" si="195"/>
        <v>-</v>
      </c>
      <c r="AO286" s="25" t="str">
        <f t="shared" si="196"/>
        <v>System matches.</v>
      </c>
      <c r="AP286" s="25" t="str">
        <f t="shared" si="197"/>
        <v>-</v>
      </c>
      <c r="AQ286" s="25" t="b">
        <f t="shared" si="198"/>
        <v>0</v>
      </c>
      <c r="AR286" s="25" t="b">
        <f t="shared" ca="1" si="199"/>
        <v>0</v>
      </c>
      <c r="AS286" s="25" t="b">
        <f t="shared" si="200"/>
        <v>0</v>
      </c>
      <c r="AT286" s="25" t="b">
        <f t="shared" ca="1" si="201"/>
        <v>0</v>
      </c>
      <c r="AV286" s="23" t="str">
        <f t="shared" si="177"/>
        <v>-</v>
      </c>
      <c r="AW286" s="23" t="str">
        <f t="shared" si="178"/>
        <v>-</v>
      </c>
      <c r="AX286" s="23" t="str">
        <f t="shared" si="179"/>
        <v>-</v>
      </c>
      <c r="AY286" s="23" t="str">
        <f t="shared" si="180"/>
        <v>-</v>
      </c>
      <c r="AZ286" s="23" t="str">
        <f t="shared" si="181"/>
        <v>-</v>
      </c>
      <c r="BA286" s="23" t="str">
        <f t="shared" si="182"/>
        <v>-</v>
      </c>
      <c r="BB286" s="23" t="str">
        <f t="shared" si="183"/>
        <v>-</v>
      </c>
      <c r="BC286" s="23" t="str">
        <f t="shared" si="184"/>
        <v>-</v>
      </c>
      <c r="BD286" s="23" t="str">
        <f t="shared" si="185"/>
        <v>-</v>
      </c>
      <c r="BE286" s="23" t="str">
        <f t="shared" si="186"/>
        <v>-</v>
      </c>
      <c r="BF286" s="23" t="str">
        <f t="shared" si="187"/>
        <v>-</v>
      </c>
      <c r="BG286" s="23" t="str">
        <f t="shared" si="188"/>
        <v>-</v>
      </c>
    </row>
    <row r="287" spans="1:59" x14ac:dyDescent="0.25">
      <c r="A287" s="23"/>
      <c r="B287" s="29"/>
      <c r="C287" s="23"/>
      <c r="D287" s="23"/>
      <c r="E287" s="23"/>
      <c r="F287" s="23"/>
      <c r="G287" s="24"/>
      <c r="H287" s="24"/>
      <c r="I287" s="24"/>
      <c r="J287" s="24"/>
      <c r="K287" s="23"/>
      <c r="L287" s="24"/>
      <c r="M287" s="24"/>
      <c r="N287" s="23"/>
      <c r="O287" s="24"/>
      <c r="P287" s="24"/>
      <c r="Q287" s="25" t="b">
        <f t="shared" si="162"/>
        <v>1</v>
      </c>
      <c r="R287" s="25" t="b">
        <f t="shared" si="163"/>
        <v>1</v>
      </c>
      <c r="S287" s="25" t="b">
        <f t="shared" si="164"/>
        <v>1</v>
      </c>
      <c r="T287" s="25" t="b">
        <f t="shared" si="165"/>
        <v>1</v>
      </c>
      <c r="U287" s="25" t="b">
        <f t="shared" si="166"/>
        <v>1</v>
      </c>
      <c r="V287" s="25" t="b">
        <f t="shared" si="167"/>
        <v>1</v>
      </c>
      <c r="W287" s="25" t="b">
        <f t="shared" si="168"/>
        <v>1</v>
      </c>
      <c r="X287" s="25" t="b">
        <f t="shared" si="169"/>
        <v>1</v>
      </c>
      <c r="Y287" s="25" t="b">
        <f t="shared" si="170"/>
        <v>1</v>
      </c>
      <c r="Z287" s="25" t="b">
        <f t="shared" si="171"/>
        <v>1</v>
      </c>
      <c r="AA287" s="25" t="b">
        <f t="shared" si="172"/>
        <v>1</v>
      </c>
      <c r="AB287" s="25" t="b">
        <f t="shared" si="173"/>
        <v>1</v>
      </c>
      <c r="AC287" s="25" t="b">
        <f t="shared" si="174"/>
        <v>1</v>
      </c>
      <c r="AD287" s="25" t="b">
        <f t="shared" si="175"/>
        <v>1</v>
      </c>
      <c r="AE287" s="25" t="b">
        <f t="shared" si="176"/>
        <v>1</v>
      </c>
      <c r="AG287" s="26" t="str">
        <f t="shared" si="189"/>
        <v>N/A</v>
      </c>
      <c r="AH287" s="27" t="str">
        <f t="shared" si="190"/>
        <v>N/A</v>
      </c>
      <c r="AI287" s="26" t="str">
        <f t="shared" si="191"/>
        <v>N/A</v>
      </c>
      <c r="AJ287" s="26" t="str">
        <f t="shared" si="192"/>
        <v>N/A</v>
      </c>
      <c r="AK287" s="27" t="str">
        <f t="shared" si="193"/>
        <v>N/A</v>
      </c>
      <c r="AL287" s="26" t="str">
        <f t="shared" si="194"/>
        <v>N/A</v>
      </c>
      <c r="AN287" s="25" t="str">
        <f t="shared" si="195"/>
        <v>-</v>
      </c>
      <c r="AO287" s="25" t="str">
        <f t="shared" si="196"/>
        <v>System matches.</v>
      </c>
      <c r="AP287" s="25" t="str">
        <f t="shared" si="197"/>
        <v>-</v>
      </c>
      <c r="AQ287" s="25" t="b">
        <f t="shared" si="198"/>
        <v>0</v>
      </c>
      <c r="AR287" s="25" t="b">
        <f t="shared" ca="1" si="199"/>
        <v>0</v>
      </c>
      <c r="AS287" s="25" t="b">
        <f t="shared" si="200"/>
        <v>0</v>
      </c>
      <c r="AT287" s="25" t="b">
        <f t="shared" ca="1" si="201"/>
        <v>0</v>
      </c>
      <c r="AV287" s="23" t="str">
        <f t="shared" si="177"/>
        <v>-</v>
      </c>
      <c r="AW287" s="23" t="str">
        <f t="shared" si="178"/>
        <v>-</v>
      </c>
      <c r="AX287" s="23" t="str">
        <f t="shared" si="179"/>
        <v>-</v>
      </c>
      <c r="AY287" s="23" t="str">
        <f t="shared" si="180"/>
        <v>-</v>
      </c>
      <c r="AZ287" s="23" t="str">
        <f t="shared" si="181"/>
        <v>-</v>
      </c>
      <c r="BA287" s="23" t="str">
        <f t="shared" si="182"/>
        <v>-</v>
      </c>
      <c r="BB287" s="23" t="str">
        <f t="shared" si="183"/>
        <v>-</v>
      </c>
      <c r="BC287" s="23" t="str">
        <f t="shared" si="184"/>
        <v>-</v>
      </c>
      <c r="BD287" s="23" t="str">
        <f t="shared" si="185"/>
        <v>-</v>
      </c>
      <c r="BE287" s="23" t="str">
        <f t="shared" si="186"/>
        <v>-</v>
      </c>
      <c r="BF287" s="23" t="str">
        <f t="shared" si="187"/>
        <v>-</v>
      </c>
      <c r="BG287" s="23" t="str">
        <f t="shared" si="188"/>
        <v>-</v>
      </c>
    </row>
    <row r="288" spans="1:59" x14ac:dyDescent="0.25">
      <c r="A288" s="23"/>
      <c r="B288" s="29"/>
      <c r="C288" s="23"/>
      <c r="D288" s="23"/>
      <c r="E288" s="23"/>
      <c r="F288" s="23"/>
      <c r="G288" s="24"/>
      <c r="H288" s="24"/>
      <c r="I288" s="24"/>
      <c r="J288" s="24"/>
      <c r="K288" s="23"/>
      <c r="L288" s="24"/>
      <c r="M288" s="24"/>
      <c r="N288" s="23"/>
      <c r="O288" s="24"/>
      <c r="P288" s="24"/>
      <c r="Q288" s="25" t="b">
        <f t="shared" si="162"/>
        <v>1</v>
      </c>
      <c r="R288" s="25" t="b">
        <f t="shared" si="163"/>
        <v>1</v>
      </c>
      <c r="S288" s="25" t="b">
        <f t="shared" si="164"/>
        <v>1</v>
      </c>
      <c r="T288" s="25" t="b">
        <f t="shared" si="165"/>
        <v>1</v>
      </c>
      <c r="U288" s="25" t="b">
        <f t="shared" si="166"/>
        <v>1</v>
      </c>
      <c r="V288" s="25" t="b">
        <f t="shared" si="167"/>
        <v>1</v>
      </c>
      <c r="W288" s="25" t="b">
        <f t="shared" si="168"/>
        <v>1</v>
      </c>
      <c r="X288" s="25" t="b">
        <f t="shared" si="169"/>
        <v>1</v>
      </c>
      <c r="Y288" s="25" t="b">
        <f t="shared" si="170"/>
        <v>1</v>
      </c>
      <c r="Z288" s="25" t="b">
        <f t="shared" si="171"/>
        <v>1</v>
      </c>
      <c r="AA288" s="25" t="b">
        <f t="shared" si="172"/>
        <v>1</v>
      </c>
      <c r="AB288" s="25" t="b">
        <f t="shared" si="173"/>
        <v>1</v>
      </c>
      <c r="AC288" s="25" t="b">
        <f t="shared" si="174"/>
        <v>1</v>
      </c>
      <c r="AD288" s="25" t="b">
        <f t="shared" si="175"/>
        <v>1</v>
      </c>
      <c r="AE288" s="25" t="b">
        <f t="shared" si="176"/>
        <v>1</v>
      </c>
      <c r="AG288" s="26" t="str">
        <f t="shared" si="189"/>
        <v>N/A</v>
      </c>
      <c r="AH288" s="27" t="str">
        <f t="shared" si="190"/>
        <v>N/A</v>
      </c>
      <c r="AI288" s="26" t="str">
        <f t="shared" si="191"/>
        <v>N/A</v>
      </c>
      <c r="AJ288" s="26" t="str">
        <f t="shared" si="192"/>
        <v>N/A</v>
      </c>
      <c r="AK288" s="27" t="str">
        <f t="shared" si="193"/>
        <v>N/A</v>
      </c>
      <c r="AL288" s="26" t="str">
        <f t="shared" si="194"/>
        <v>N/A</v>
      </c>
      <c r="AN288" s="25" t="str">
        <f t="shared" si="195"/>
        <v>-</v>
      </c>
      <c r="AO288" s="25" t="str">
        <f t="shared" si="196"/>
        <v>System matches.</v>
      </c>
      <c r="AP288" s="25" t="str">
        <f t="shared" si="197"/>
        <v>-</v>
      </c>
      <c r="AQ288" s="25" t="b">
        <f t="shared" si="198"/>
        <v>0</v>
      </c>
      <c r="AR288" s="25" t="b">
        <f t="shared" ca="1" si="199"/>
        <v>0</v>
      </c>
      <c r="AS288" s="25" t="b">
        <f t="shared" si="200"/>
        <v>0</v>
      </c>
      <c r="AT288" s="25" t="b">
        <f t="shared" ca="1" si="201"/>
        <v>0</v>
      </c>
      <c r="AV288" s="23" t="str">
        <f t="shared" si="177"/>
        <v>-</v>
      </c>
      <c r="AW288" s="23" t="str">
        <f t="shared" si="178"/>
        <v>-</v>
      </c>
      <c r="AX288" s="23" t="str">
        <f t="shared" si="179"/>
        <v>-</v>
      </c>
      <c r="AY288" s="23" t="str">
        <f t="shared" si="180"/>
        <v>-</v>
      </c>
      <c r="AZ288" s="23" t="str">
        <f t="shared" si="181"/>
        <v>-</v>
      </c>
      <c r="BA288" s="23" t="str">
        <f t="shared" si="182"/>
        <v>-</v>
      </c>
      <c r="BB288" s="23" t="str">
        <f t="shared" si="183"/>
        <v>-</v>
      </c>
      <c r="BC288" s="23" t="str">
        <f t="shared" si="184"/>
        <v>-</v>
      </c>
      <c r="BD288" s="23" t="str">
        <f t="shared" si="185"/>
        <v>-</v>
      </c>
      <c r="BE288" s="23" t="str">
        <f t="shared" si="186"/>
        <v>-</v>
      </c>
      <c r="BF288" s="23" t="str">
        <f t="shared" si="187"/>
        <v>-</v>
      </c>
      <c r="BG288" s="23" t="str">
        <f t="shared" si="188"/>
        <v>-</v>
      </c>
    </row>
    <row r="289" spans="1:59" x14ac:dyDescent="0.25">
      <c r="A289" s="23"/>
      <c r="B289" s="29"/>
      <c r="C289" s="23"/>
      <c r="D289" s="23"/>
      <c r="E289" s="23"/>
      <c r="F289" s="23"/>
      <c r="G289" s="24"/>
      <c r="H289" s="24"/>
      <c r="I289" s="24"/>
      <c r="J289" s="24"/>
      <c r="K289" s="23"/>
      <c r="L289" s="24"/>
      <c r="M289" s="24"/>
      <c r="N289" s="23"/>
      <c r="O289" s="24"/>
      <c r="P289" s="24"/>
      <c r="Q289" s="25" t="b">
        <f t="shared" si="162"/>
        <v>1</v>
      </c>
      <c r="R289" s="25" t="b">
        <f t="shared" si="163"/>
        <v>1</v>
      </c>
      <c r="S289" s="25" t="b">
        <f t="shared" si="164"/>
        <v>1</v>
      </c>
      <c r="T289" s="25" t="b">
        <f t="shared" si="165"/>
        <v>1</v>
      </c>
      <c r="U289" s="25" t="b">
        <f t="shared" si="166"/>
        <v>1</v>
      </c>
      <c r="V289" s="25" t="b">
        <f t="shared" si="167"/>
        <v>1</v>
      </c>
      <c r="W289" s="25" t="b">
        <f t="shared" si="168"/>
        <v>1</v>
      </c>
      <c r="X289" s="25" t="b">
        <f t="shared" si="169"/>
        <v>1</v>
      </c>
      <c r="Y289" s="25" t="b">
        <f t="shared" si="170"/>
        <v>1</v>
      </c>
      <c r="Z289" s="25" t="b">
        <f t="shared" si="171"/>
        <v>1</v>
      </c>
      <c r="AA289" s="25" t="b">
        <f t="shared" si="172"/>
        <v>1</v>
      </c>
      <c r="AB289" s="25" t="b">
        <f t="shared" si="173"/>
        <v>1</v>
      </c>
      <c r="AC289" s="25" t="b">
        <f t="shared" si="174"/>
        <v>1</v>
      </c>
      <c r="AD289" s="25" t="b">
        <f t="shared" si="175"/>
        <v>1</v>
      </c>
      <c r="AE289" s="25" t="b">
        <f t="shared" si="176"/>
        <v>1</v>
      </c>
      <c r="AG289" s="26" t="str">
        <f t="shared" si="189"/>
        <v>N/A</v>
      </c>
      <c r="AH289" s="27" t="str">
        <f t="shared" si="190"/>
        <v>N/A</v>
      </c>
      <c r="AI289" s="26" t="str">
        <f t="shared" si="191"/>
        <v>N/A</v>
      </c>
      <c r="AJ289" s="26" t="str">
        <f t="shared" si="192"/>
        <v>N/A</v>
      </c>
      <c r="AK289" s="27" t="str">
        <f t="shared" si="193"/>
        <v>N/A</v>
      </c>
      <c r="AL289" s="26" t="str">
        <f t="shared" si="194"/>
        <v>N/A</v>
      </c>
      <c r="AN289" s="25" t="str">
        <f t="shared" si="195"/>
        <v>-</v>
      </c>
      <c r="AO289" s="25" t="str">
        <f t="shared" si="196"/>
        <v>System matches.</v>
      </c>
      <c r="AP289" s="25" t="str">
        <f t="shared" si="197"/>
        <v>-</v>
      </c>
      <c r="AQ289" s="25" t="b">
        <f t="shared" si="198"/>
        <v>0</v>
      </c>
      <c r="AR289" s="25" t="b">
        <f t="shared" ca="1" si="199"/>
        <v>0</v>
      </c>
      <c r="AS289" s="25" t="b">
        <f t="shared" si="200"/>
        <v>0</v>
      </c>
      <c r="AT289" s="25" t="b">
        <f t="shared" ca="1" si="201"/>
        <v>0</v>
      </c>
      <c r="AV289" s="23" t="str">
        <f t="shared" si="177"/>
        <v>-</v>
      </c>
      <c r="AW289" s="23" t="str">
        <f t="shared" si="178"/>
        <v>-</v>
      </c>
      <c r="AX289" s="23" t="str">
        <f t="shared" si="179"/>
        <v>-</v>
      </c>
      <c r="AY289" s="23" t="str">
        <f t="shared" si="180"/>
        <v>-</v>
      </c>
      <c r="AZ289" s="23" t="str">
        <f t="shared" si="181"/>
        <v>-</v>
      </c>
      <c r="BA289" s="23" t="str">
        <f t="shared" si="182"/>
        <v>-</v>
      </c>
      <c r="BB289" s="23" t="str">
        <f t="shared" si="183"/>
        <v>-</v>
      </c>
      <c r="BC289" s="23" t="str">
        <f t="shared" si="184"/>
        <v>-</v>
      </c>
      <c r="BD289" s="23" t="str">
        <f t="shared" si="185"/>
        <v>-</v>
      </c>
      <c r="BE289" s="23" t="str">
        <f t="shared" si="186"/>
        <v>-</v>
      </c>
      <c r="BF289" s="23" t="str">
        <f t="shared" si="187"/>
        <v>-</v>
      </c>
      <c r="BG289" s="23" t="str">
        <f t="shared" si="188"/>
        <v>-</v>
      </c>
    </row>
    <row r="290" spans="1:59" x14ac:dyDescent="0.25">
      <c r="A290" s="23"/>
      <c r="B290" s="29"/>
      <c r="C290" s="23"/>
      <c r="D290" s="23"/>
      <c r="E290" s="23"/>
      <c r="F290" s="23"/>
      <c r="G290" s="24"/>
      <c r="H290" s="24"/>
      <c r="I290" s="24"/>
      <c r="J290" s="24"/>
      <c r="K290" s="23"/>
      <c r="L290" s="24"/>
      <c r="M290" s="24"/>
      <c r="N290" s="23"/>
      <c r="O290" s="24"/>
      <c r="P290" s="24"/>
      <c r="Q290" s="25" t="b">
        <f t="shared" si="162"/>
        <v>1</v>
      </c>
      <c r="R290" s="25" t="b">
        <f t="shared" si="163"/>
        <v>1</v>
      </c>
      <c r="S290" s="25" t="b">
        <f t="shared" si="164"/>
        <v>1</v>
      </c>
      <c r="T290" s="25" t="b">
        <f t="shared" si="165"/>
        <v>1</v>
      </c>
      <c r="U290" s="25" t="b">
        <f t="shared" si="166"/>
        <v>1</v>
      </c>
      <c r="V290" s="25" t="b">
        <f t="shared" si="167"/>
        <v>1</v>
      </c>
      <c r="W290" s="25" t="b">
        <f t="shared" si="168"/>
        <v>1</v>
      </c>
      <c r="X290" s="25" t="b">
        <f t="shared" si="169"/>
        <v>1</v>
      </c>
      <c r="Y290" s="25" t="b">
        <f t="shared" si="170"/>
        <v>1</v>
      </c>
      <c r="Z290" s="25" t="b">
        <f t="shared" si="171"/>
        <v>1</v>
      </c>
      <c r="AA290" s="25" t="b">
        <f t="shared" si="172"/>
        <v>1</v>
      </c>
      <c r="AB290" s="25" t="b">
        <f t="shared" si="173"/>
        <v>1</v>
      </c>
      <c r="AC290" s="25" t="b">
        <f t="shared" si="174"/>
        <v>1</v>
      </c>
      <c r="AD290" s="25" t="b">
        <f t="shared" si="175"/>
        <v>1</v>
      </c>
      <c r="AE290" s="25" t="b">
        <f t="shared" si="176"/>
        <v>1</v>
      </c>
      <c r="AG290" s="26" t="str">
        <f t="shared" si="189"/>
        <v>N/A</v>
      </c>
      <c r="AH290" s="27" t="str">
        <f t="shared" si="190"/>
        <v>N/A</v>
      </c>
      <c r="AI290" s="26" t="str">
        <f t="shared" si="191"/>
        <v>N/A</v>
      </c>
      <c r="AJ290" s="26" t="str">
        <f t="shared" si="192"/>
        <v>N/A</v>
      </c>
      <c r="AK290" s="27" t="str">
        <f t="shared" si="193"/>
        <v>N/A</v>
      </c>
      <c r="AL290" s="26" t="str">
        <f t="shared" si="194"/>
        <v>N/A</v>
      </c>
      <c r="AN290" s="25" t="str">
        <f t="shared" si="195"/>
        <v>-</v>
      </c>
      <c r="AO290" s="25" t="str">
        <f t="shared" si="196"/>
        <v>System matches.</v>
      </c>
      <c r="AP290" s="25" t="str">
        <f t="shared" si="197"/>
        <v>-</v>
      </c>
      <c r="AQ290" s="25" t="b">
        <f t="shared" si="198"/>
        <v>0</v>
      </c>
      <c r="AR290" s="25" t="b">
        <f t="shared" ca="1" si="199"/>
        <v>0</v>
      </c>
      <c r="AS290" s="25" t="b">
        <f t="shared" si="200"/>
        <v>0</v>
      </c>
      <c r="AT290" s="25" t="b">
        <f t="shared" ca="1" si="201"/>
        <v>0</v>
      </c>
      <c r="AV290" s="23" t="str">
        <f t="shared" si="177"/>
        <v>-</v>
      </c>
      <c r="AW290" s="23" t="str">
        <f t="shared" si="178"/>
        <v>-</v>
      </c>
      <c r="AX290" s="23" t="str">
        <f t="shared" si="179"/>
        <v>-</v>
      </c>
      <c r="AY290" s="23" t="str">
        <f t="shared" si="180"/>
        <v>-</v>
      </c>
      <c r="AZ290" s="23" t="str">
        <f t="shared" si="181"/>
        <v>-</v>
      </c>
      <c r="BA290" s="23" t="str">
        <f t="shared" si="182"/>
        <v>-</v>
      </c>
      <c r="BB290" s="23" t="str">
        <f t="shared" si="183"/>
        <v>-</v>
      </c>
      <c r="BC290" s="23" t="str">
        <f t="shared" si="184"/>
        <v>-</v>
      </c>
      <c r="BD290" s="23" t="str">
        <f t="shared" si="185"/>
        <v>-</v>
      </c>
      <c r="BE290" s="23" t="str">
        <f t="shared" si="186"/>
        <v>-</v>
      </c>
      <c r="BF290" s="23" t="str">
        <f t="shared" si="187"/>
        <v>-</v>
      </c>
      <c r="BG290" s="23" t="str">
        <f t="shared" si="188"/>
        <v>-</v>
      </c>
    </row>
    <row r="291" spans="1:59" x14ac:dyDescent="0.25">
      <c r="A291" s="23"/>
      <c r="B291" s="29"/>
      <c r="C291" s="23"/>
      <c r="D291" s="23"/>
      <c r="E291" s="23"/>
      <c r="F291" s="23"/>
      <c r="G291" s="24"/>
      <c r="H291" s="24"/>
      <c r="I291" s="24"/>
      <c r="J291" s="24"/>
      <c r="K291" s="23"/>
      <c r="L291" s="24"/>
      <c r="M291" s="24"/>
      <c r="N291" s="23"/>
      <c r="O291" s="24"/>
      <c r="P291" s="24"/>
      <c r="Q291" s="25" t="b">
        <f t="shared" si="162"/>
        <v>1</v>
      </c>
      <c r="R291" s="25" t="b">
        <f t="shared" si="163"/>
        <v>1</v>
      </c>
      <c r="S291" s="25" t="b">
        <f t="shared" si="164"/>
        <v>1</v>
      </c>
      <c r="T291" s="25" t="b">
        <f t="shared" si="165"/>
        <v>1</v>
      </c>
      <c r="U291" s="25" t="b">
        <f t="shared" si="166"/>
        <v>1</v>
      </c>
      <c r="V291" s="25" t="b">
        <f t="shared" si="167"/>
        <v>1</v>
      </c>
      <c r="W291" s="25" t="b">
        <f t="shared" si="168"/>
        <v>1</v>
      </c>
      <c r="X291" s="25" t="b">
        <f t="shared" si="169"/>
        <v>1</v>
      </c>
      <c r="Y291" s="25" t="b">
        <f t="shared" si="170"/>
        <v>1</v>
      </c>
      <c r="Z291" s="25" t="b">
        <f t="shared" si="171"/>
        <v>1</v>
      </c>
      <c r="AA291" s="25" t="b">
        <f t="shared" si="172"/>
        <v>1</v>
      </c>
      <c r="AB291" s="25" t="b">
        <f t="shared" si="173"/>
        <v>1</v>
      </c>
      <c r="AC291" s="25" t="b">
        <f t="shared" si="174"/>
        <v>1</v>
      </c>
      <c r="AD291" s="25" t="b">
        <f t="shared" si="175"/>
        <v>1</v>
      </c>
      <c r="AE291" s="25" t="b">
        <f t="shared" si="176"/>
        <v>1</v>
      </c>
      <c r="AG291" s="26" t="str">
        <f t="shared" si="189"/>
        <v>N/A</v>
      </c>
      <c r="AH291" s="27" t="str">
        <f t="shared" si="190"/>
        <v>N/A</v>
      </c>
      <c r="AI291" s="26" t="str">
        <f t="shared" si="191"/>
        <v>N/A</v>
      </c>
      <c r="AJ291" s="26" t="str">
        <f t="shared" si="192"/>
        <v>N/A</v>
      </c>
      <c r="AK291" s="27" t="str">
        <f t="shared" si="193"/>
        <v>N/A</v>
      </c>
      <c r="AL291" s="26" t="str">
        <f t="shared" si="194"/>
        <v>N/A</v>
      </c>
      <c r="AN291" s="25" t="str">
        <f t="shared" si="195"/>
        <v>-</v>
      </c>
      <c r="AO291" s="25" t="str">
        <f t="shared" si="196"/>
        <v>System matches.</v>
      </c>
      <c r="AP291" s="25" t="str">
        <f t="shared" si="197"/>
        <v>-</v>
      </c>
      <c r="AQ291" s="25" t="b">
        <f t="shared" si="198"/>
        <v>0</v>
      </c>
      <c r="AR291" s="25" t="b">
        <f t="shared" ca="1" si="199"/>
        <v>0</v>
      </c>
      <c r="AS291" s="25" t="b">
        <f t="shared" si="200"/>
        <v>0</v>
      </c>
      <c r="AT291" s="25" t="b">
        <f t="shared" ca="1" si="201"/>
        <v>0</v>
      </c>
      <c r="AV291" s="23" t="str">
        <f t="shared" si="177"/>
        <v>-</v>
      </c>
      <c r="AW291" s="23" t="str">
        <f t="shared" si="178"/>
        <v>-</v>
      </c>
      <c r="AX291" s="23" t="str">
        <f t="shared" si="179"/>
        <v>-</v>
      </c>
      <c r="AY291" s="23" t="str">
        <f t="shared" si="180"/>
        <v>-</v>
      </c>
      <c r="AZ291" s="23" t="str">
        <f t="shared" si="181"/>
        <v>-</v>
      </c>
      <c r="BA291" s="23" t="str">
        <f t="shared" si="182"/>
        <v>-</v>
      </c>
      <c r="BB291" s="23" t="str">
        <f t="shared" si="183"/>
        <v>-</v>
      </c>
      <c r="BC291" s="23" t="str">
        <f t="shared" si="184"/>
        <v>-</v>
      </c>
      <c r="BD291" s="23" t="str">
        <f t="shared" si="185"/>
        <v>-</v>
      </c>
      <c r="BE291" s="23" t="str">
        <f t="shared" si="186"/>
        <v>-</v>
      </c>
      <c r="BF291" s="23" t="str">
        <f t="shared" si="187"/>
        <v>-</v>
      </c>
      <c r="BG291" s="23" t="str">
        <f t="shared" si="188"/>
        <v>-</v>
      </c>
    </row>
    <row r="292" spans="1:59" x14ac:dyDescent="0.25">
      <c r="A292" s="23"/>
      <c r="B292" s="29"/>
      <c r="C292" s="23"/>
      <c r="D292" s="23"/>
      <c r="E292" s="23"/>
      <c r="F292" s="23"/>
      <c r="G292" s="24"/>
      <c r="H292" s="24"/>
      <c r="I292" s="24"/>
      <c r="J292" s="24"/>
      <c r="K292" s="23"/>
      <c r="L292" s="24"/>
      <c r="M292" s="24"/>
      <c r="N292" s="23"/>
      <c r="O292" s="24"/>
      <c r="P292" s="24"/>
      <c r="Q292" s="25" t="b">
        <f t="shared" si="162"/>
        <v>1</v>
      </c>
      <c r="R292" s="25" t="b">
        <f t="shared" si="163"/>
        <v>1</v>
      </c>
      <c r="S292" s="25" t="b">
        <f t="shared" si="164"/>
        <v>1</v>
      </c>
      <c r="T292" s="25" t="b">
        <f t="shared" si="165"/>
        <v>1</v>
      </c>
      <c r="U292" s="25" t="b">
        <f t="shared" si="166"/>
        <v>1</v>
      </c>
      <c r="V292" s="25" t="b">
        <f t="shared" si="167"/>
        <v>1</v>
      </c>
      <c r="W292" s="25" t="b">
        <f t="shared" si="168"/>
        <v>1</v>
      </c>
      <c r="X292" s="25" t="b">
        <f t="shared" si="169"/>
        <v>1</v>
      </c>
      <c r="Y292" s="25" t="b">
        <f t="shared" si="170"/>
        <v>1</v>
      </c>
      <c r="Z292" s="25" t="b">
        <f t="shared" si="171"/>
        <v>1</v>
      </c>
      <c r="AA292" s="25" t="b">
        <f t="shared" si="172"/>
        <v>1</v>
      </c>
      <c r="AB292" s="25" t="b">
        <f t="shared" si="173"/>
        <v>1</v>
      </c>
      <c r="AC292" s="25" t="b">
        <f t="shared" si="174"/>
        <v>1</v>
      </c>
      <c r="AD292" s="25" t="b">
        <f t="shared" si="175"/>
        <v>1</v>
      </c>
      <c r="AE292" s="25" t="b">
        <f t="shared" si="176"/>
        <v>1</v>
      </c>
      <c r="AG292" s="26" t="str">
        <f t="shared" si="189"/>
        <v>N/A</v>
      </c>
      <c r="AH292" s="27" t="str">
        <f t="shared" si="190"/>
        <v>N/A</v>
      </c>
      <c r="AI292" s="26" t="str">
        <f t="shared" si="191"/>
        <v>N/A</v>
      </c>
      <c r="AJ292" s="26" t="str">
        <f t="shared" si="192"/>
        <v>N/A</v>
      </c>
      <c r="AK292" s="27" t="str">
        <f t="shared" si="193"/>
        <v>N/A</v>
      </c>
      <c r="AL292" s="26" t="str">
        <f t="shared" si="194"/>
        <v>N/A</v>
      </c>
      <c r="AN292" s="25" t="str">
        <f t="shared" si="195"/>
        <v>-</v>
      </c>
      <c r="AO292" s="25" t="str">
        <f t="shared" si="196"/>
        <v>System matches.</v>
      </c>
      <c r="AP292" s="25" t="str">
        <f t="shared" si="197"/>
        <v>-</v>
      </c>
      <c r="AQ292" s="25" t="b">
        <f t="shared" si="198"/>
        <v>0</v>
      </c>
      <c r="AR292" s="25" t="b">
        <f t="shared" ca="1" si="199"/>
        <v>0</v>
      </c>
      <c r="AS292" s="25" t="b">
        <f t="shared" si="200"/>
        <v>0</v>
      </c>
      <c r="AT292" s="25" t="b">
        <f t="shared" ca="1" si="201"/>
        <v>0</v>
      </c>
      <c r="AV292" s="23" t="str">
        <f t="shared" si="177"/>
        <v>-</v>
      </c>
      <c r="AW292" s="23" t="str">
        <f t="shared" si="178"/>
        <v>-</v>
      </c>
      <c r="AX292" s="23" t="str">
        <f t="shared" si="179"/>
        <v>-</v>
      </c>
      <c r="AY292" s="23" t="str">
        <f t="shared" si="180"/>
        <v>-</v>
      </c>
      <c r="AZ292" s="23" t="str">
        <f t="shared" si="181"/>
        <v>-</v>
      </c>
      <c r="BA292" s="23" t="str">
        <f t="shared" si="182"/>
        <v>-</v>
      </c>
      <c r="BB292" s="23" t="str">
        <f t="shared" si="183"/>
        <v>-</v>
      </c>
      <c r="BC292" s="23" t="str">
        <f t="shared" si="184"/>
        <v>-</v>
      </c>
      <c r="BD292" s="23" t="str">
        <f t="shared" si="185"/>
        <v>-</v>
      </c>
      <c r="BE292" s="23" t="str">
        <f t="shared" si="186"/>
        <v>-</v>
      </c>
      <c r="BF292" s="23" t="str">
        <f t="shared" si="187"/>
        <v>-</v>
      </c>
      <c r="BG292" s="23" t="str">
        <f t="shared" si="188"/>
        <v>-</v>
      </c>
    </row>
    <row r="293" spans="1:59" x14ac:dyDescent="0.25">
      <c r="A293" s="23"/>
      <c r="B293" s="29"/>
      <c r="C293" s="23"/>
      <c r="D293" s="23"/>
      <c r="E293" s="23"/>
      <c r="F293" s="23"/>
      <c r="G293" s="24"/>
      <c r="H293" s="24"/>
      <c r="I293" s="24"/>
      <c r="J293" s="24"/>
      <c r="K293" s="23"/>
      <c r="L293" s="24"/>
      <c r="M293" s="24"/>
      <c r="N293" s="23"/>
      <c r="O293" s="24"/>
      <c r="P293" s="24"/>
      <c r="Q293" s="25" t="b">
        <f t="shared" si="162"/>
        <v>1</v>
      </c>
      <c r="R293" s="25" t="b">
        <f t="shared" si="163"/>
        <v>1</v>
      </c>
      <c r="S293" s="25" t="b">
        <f t="shared" si="164"/>
        <v>1</v>
      </c>
      <c r="T293" s="25" t="b">
        <f t="shared" si="165"/>
        <v>1</v>
      </c>
      <c r="U293" s="25" t="b">
        <f t="shared" si="166"/>
        <v>1</v>
      </c>
      <c r="V293" s="25" t="b">
        <f t="shared" si="167"/>
        <v>1</v>
      </c>
      <c r="W293" s="25" t="b">
        <f t="shared" si="168"/>
        <v>1</v>
      </c>
      <c r="X293" s="25" t="b">
        <f t="shared" si="169"/>
        <v>1</v>
      </c>
      <c r="Y293" s="25" t="b">
        <f t="shared" si="170"/>
        <v>1</v>
      </c>
      <c r="Z293" s="25" t="b">
        <f t="shared" si="171"/>
        <v>1</v>
      </c>
      <c r="AA293" s="25" t="b">
        <f t="shared" si="172"/>
        <v>1</v>
      </c>
      <c r="AB293" s="25" t="b">
        <f t="shared" si="173"/>
        <v>1</v>
      </c>
      <c r="AC293" s="25" t="b">
        <f t="shared" si="174"/>
        <v>1</v>
      </c>
      <c r="AD293" s="25" t="b">
        <f t="shared" si="175"/>
        <v>1</v>
      </c>
      <c r="AE293" s="25" t="b">
        <f t="shared" si="176"/>
        <v>1</v>
      </c>
      <c r="AG293" s="26" t="str">
        <f t="shared" si="189"/>
        <v>N/A</v>
      </c>
      <c r="AH293" s="27" t="str">
        <f t="shared" si="190"/>
        <v>N/A</v>
      </c>
      <c r="AI293" s="26" t="str">
        <f t="shared" si="191"/>
        <v>N/A</v>
      </c>
      <c r="AJ293" s="26" t="str">
        <f t="shared" si="192"/>
        <v>N/A</v>
      </c>
      <c r="AK293" s="27" t="str">
        <f t="shared" si="193"/>
        <v>N/A</v>
      </c>
      <c r="AL293" s="26" t="str">
        <f t="shared" si="194"/>
        <v>N/A</v>
      </c>
      <c r="AN293" s="25" t="str">
        <f t="shared" si="195"/>
        <v>-</v>
      </c>
      <c r="AO293" s="25" t="str">
        <f t="shared" si="196"/>
        <v>System matches.</v>
      </c>
      <c r="AP293" s="25" t="str">
        <f t="shared" si="197"/>
        <v>-</v>
      </c>
      <c r="AQ293" s="25" t="b">
        <f t="shared" si="198"/>
        <v>0</v>
      </c>
      <c r="AR293" s="25" t="b">
        <f t="shared" ca="1" si="199"/>
        <v>0</v>
      </c>
      <c r="AS293" s="25" t="b">
        <f t="shared" si="200"/>
        <v>0</v>
      </c>
      <c r="AT293" s="25" t="b">
        <f t="shared" ca="1" si="201"/>
        <v>0</v>
      </c>
      <c r="AV293" s="23" t="str">
        <f t="shared" si="177"/>
        <v>-</v>
      </c>
      <c r="AW293" s="23" t="str">
        <f t="shared" si="178"/>
        <v>-</v>
      </c>
      <c r="AX293" s="23" t="str">
        <f t="shared" si="179"/>
        <v>-</v>
      </c>
      <c r="AY293" s="23" t="str">
        <f t="shared" si="180"/>
        <v>-</v>
      </c>
      <c r="AZ293" s="23" t="str">
        <f t="shared" si="181"/>
        <v>-</v>
      </c>
      <c r="BA293" s="23" t="str">
        <f t="shared" si="182"/>
        <v>-</v>
      </c>
      <c r="BB293" s="23" t="str">
        <f t="shared" si="183"/>
        <v>-</v>
      </c>
      <c r="BC293" s="23" t="str">
        <f t="shared" si="184"/>
        <v>-</v>
      </c>
      <c r="BD293" s="23" t="str">
        <f t="shared" si="185"/>
        <v>-</v>
      </c>
      <c r="BE293" s="23" t="str">
        <f t="shared" si="186"/>
        <v>-</v>
      </c>
      <c r="BF293" s="23" t="str">
        <f t="shared" si="187"/>
        <v>-</v>
      </c>
      <c r="BG293" s="23" t="str">
        <f t="shared" si="188"/>
        <v>-</v>
      </c>
    </row>
    <row r="294" spans="1:59" x14ac:dyDescent="0.25">
      <c r="A294" s="23"/>
      <c r="B294" s="29"/>
      <c r="C294" s="23"/>
      <c r="D294" s="23"/>
      <c r="E294" s="23"/>
      <c r="F294" s="23"/>
      <c r="G294" s="24"/>
      <c r="H294" s="24"/>
      <c r="I294" s="24"/>
      <c r="J294" s="24"/>
      <c r="K294" s="23"/>
      <c r="L294" s="24"/>
      <c r="M294" s="24"/>
      <c r="N294" s="23"/>
      <c r="O294" s="24"/>
      <c r="P294" s="24"/>
      <c r="Q294" s="25" t="b">
        <f t="shared" si="162"/>
        <v>1</v>
      </c>
      <c r="R294" s="25" t="b">
        <f t="shared" si="163"/>
        <v>1</v>
      </c>
      <c r="S294" s="25" t="b">
        <f t="shared" si="164"/>
        <v>1</v>
      </c>
      <c r="T294" s="25" t="b">
        <f t="shared" si="165"/>
        <v>1</v>
      </c>
      <c r="U294" s="25" t="b">
        <f t="shared" si="166"/>
        <v>1</v>
      </c>
      <c r="V294" s="25" t="b">
        <f t="shared" si="167"/>
        <v>1</v>
      </c>
      <c r="W294" s="25" t="b">
        <f t="shared" si="168"/>
        <v>1</v>
      </c>
      <c r="X294" s="25" t="b">
        <f t="shared" si="169"/>
        <v>1</v>
      </c>
      <c r="Y294" s="25" t="b">
        <f t="shared" si="170"/>
        <v>1</v>
      </c>
      <c r="Z294" s="25" t="b">
        <f t="shared" si="171"/>
        <v>1</v>
      </c>
      <c r="AA294" s="25" t="b">
        <f t="shared" si="172"/>
        <v>1</v>
      </c>
      <c r="AB294" s="25" t="b">
        <f t="shared" si="173"/>
        <v>1</v>
      </c>
      <c r="AC294" s="25" t="b">
        <f t="shared" si="174"/>
        <v>1</v>
      </c>
      <c r="AD294" s="25" t="b">
        <f t="shared" si="175"/>
        <v>1</v>
      </c>
      <c r="AE294" s="25" t="b">
        <f t="shared" si="176"/>
        <v>1</v>
      </c>
      <c r="AG294" s="26" t="str">
        <f t="shared" si="189"/>
        <v>N/A</v>
      </c>
      <c r="AH294" s="27" t="str">
        <f t="shared" si="190"/>
        <v>N/A</v>
      </c>
      <c r="AI294" s="26" t="str">
        <f t="shared" si="191"/>
        <v>N/A</v>
      </c>
      <c r="AJ294" s="26" t="str">
        <f t="shared" si="192"/>
        <v>N/A</v>
      </c>
      <c r="AK294" s="27" t="str">
        <f t="shared" si="193"/>
        <v>N/A</v>
      </c>
      <c r="AL294" s="26" t="str">
        <f t="shared" si="194"/>
        <v>N/A</v>
      </c>
      <c r="AN294" s="25" t="str">
        <f t="shared" si="195"/>
        <v>-</v>
      </c>
      <c r="AO294" s="25" t="str">
        <f t="shared" si="196"/>
        <v>System matches.</v>
      </c>
      <c r="AP294" s="25" t="str">
        <f t="shared" si="197"/>
        <v>-</v>
      </c>
      <c r="AQ294" s="25" t="b">
        <f t="shared" si="198"/>
        <v>0</v>
      </c>
      <c r="AR294" s="25" t="b">
        <f t="shared" ca="1" si="199"/>
        <v>0</v>
      </c>
      <c r="AS294" s="25" t="b">
        <f t="shared" si="200"/>
        <v>0</v>
      </c>
      <c r="AT294" s="25" t="b">
        <f t="shared" ca="1" si="201"/>
        <v>0</v>
      </c>
      <c r="AV294" s="23" t="str">
        <f t="shared" si="177"/>
        <v>-</v>
      </c>
      <c r="AW294" s="23" t="str">
        <f t="shared" si="178"/>
        <v>-</v>
      </c>
      <c r="AX294" s="23" t="str">
        <f t="shared" si="179"/>
        <v>-</v>
      </c>
      <c r="AY294" s="23" t="str">
        <f t="shared" si="180"/>
        <v>-</v>
      </c>
      <c r="AZ294" s="23" t="str">
        <f t="shared" si="181"/>
        <v>-</v>
      </c>
      <c r="BA294" s="23" t="str">
        <f t="shared" si="182"/>
        <v>-</v>
      </c>
      <c r="BB294" s="23" t="str">
        <f t="shared" si="183"/>
        <v>-</v>
      </c>
      <c r="BC294" s="23" t="str">
        <f t="shared" si="184"/>
        <v>-</v>
      </c>
      <c r="BD294" s="23" t="str">
        <f t="shared" si="185"/>
        <v>-</v>
      </c>
      <c r="BE294" s="23" t="str">
        <f t="shared" si="186"/>
        <v>-</v>
      </c>
      <c r="BF294" s="23" t="str">
        <f t="shared" si="187"/>
        <v>-</v>
      </c>
      <c r="BG294" s="23" t="str">
        <f t="shared" si="188"/>
        <v>-</v>
      </c>
    </row>
    <row r="295" spans="1:59" x14ac:dyDescent="0.25">
      <c r="A295" s="23"/>
      <c r="B295" s="29"/>
      <c r="C295" s="23"/>
      <c r="D295" s="23"/>
      <c r="E295" s="23"/>
      <c r="F295" s="23"/>
      <c r="G295" s="24"/>
      <c r="H295" s="24"/>
      <c r="I295" s="24"/>
      <c r="J295" s="24"/>
      <c r="K295" s="23"/>
      <c r="L295" s="24"/>
      <c r="M295" s="24"/>
      <c r="N295" s="23"/>
      <c r="O295" s="24"/>
      <c r="P295" s="24"/>
      <c r="Q295" s="25" t="b">
        <f t="shared" si="162"/>
        <v>1</v>
      </c>
      <c r="R295" s="25" t="b">
        <f t="shared" si="163"/>
        <v>1</v>
      </c>
      <c r="S295" s="25" t="b">
        <f t="shared" si="164"/>
        <v>1</v>
      </c>
      <c r="T295" s="25" t="b">
        <f t="shared" si="165"/>
        <v>1</v>
      </c>
      <c r="U295" s="25" t="b">
        <f t="shared" si="166"/>
        <v>1</v>
      </c>
      <c r="V295" s="25" t="b">
        <f t="shared" si="167"/>
        <v>1</v>
      </c>
      <c r="W295" s="25" t="b">
        <f t="shared" si="168"/>
        <v>1</v>
      </c>
      <c r="X295" s="25" t="b">
        <f t="shared" si="169"/>
        <v>1</v>
      </c>
      <c r="Y295" s="25" t="b">
        <f t="shared" si="170"/>
        <v>1</v>
      </c>
      <c r="Z295" s="25" t="b">
        <f t="shared" si="171"/>
        <v>1</v>
      </c>
      <c r="AA295" s="25" t="b">
        <f t="shared" si="172"/>
        <v>1</v>
      </c>
      <c r="AB295" s="25" t="b">
        <f t="shared" si="173"/>
        <v>1</v>
      </c>
      <c r="AC295" s="25" t="b">
        <f t="shared" si="174"/>
        <v>1</v>
      </c>
      <c r="AD295" s="25" t="b">
        <f t="shared" si="175"/>
        <v>1</v>
      </c>
      <c r="AE295" s="25" t="b">
        <f t="shared" si="176"/>
        <v>1</v>
      </c>
      <c r="AG295" s="26" t="str">
        <f t="shared" si="189"/>
        <v>N/A</v>
      </c>
      <c r="AH295" s="27" t="str">
        <f t="shared" si="190"/>
        <v>N/A</v>
      </c>
      <c r="AI295" s="26" t="str">
        <f t="shared" si="191"/>
        <v>N/A</v>
      </c>
      <c r="AJ295" s="26" t="str">
        <f t="shared" si="192"/>
        <v>N/A</v>
      </c>
      <c r="AK295" s="27" t="str">
        <f t="shared" si="193"/>
        <v>N/A</v>
      </c>
      <c r="AL295" s="26" t="str">
        <f t="shared" si="194"/>
        <v>N/A</v>
      </c>
      <c r="AN295" s="25" t="str">
        <f t="shared" si="195"/>
        <v>-</v>
      </c>
      <c r="AO295" s="25" t="str">
        <f t="shared" si="196"/>
        <v>System matches.</v>
      </c>
      <c r="AP295" s="25" t="str">
        <f t="shared" si="197"/>
        <v>-</v>
      </c>
      <c r="AQ295" s="25" t="b">
        <f t="shared" si="198"/>
        <v>0</v>
      </c>
      <c r="AR295" s="25" t="b">
        <f t="shared" ca="1" si="199"/>
        <v>0</v>
      </c>
      <c r="AS295" s="25" t="b">
        <f t="shared" si="200"/>
        <v>0</v>
      </c>
      <c r="AT295" s="25" t="b">
        <f t="shared" ca="1" si="201"/>
        <v>0</v>
      </c>
      <c r="AV295" s="23" t="str">
        <f t="shared" si="177"/>
        <v>-</v>
      </c>
      <c r="AW295" s="23" t="str">
        <f t="shared" si="178"/>
        <v>-</v>
      </c>
      <c r="AX295" s="23" t="str">
        <f t="shared" si="179"/>
        <v>-</v>
      </c>
      <c r="AY295" s="23" t="str">
        <f t="shared" si="180"/>
        <v>-</v>
      </c>
      <c r="AZ295" s="23" t="str">
        <f t="shared" si="181"/>
        <v>-</v>
      </c>
      <c r="BA295" s="23" t="str">
        <f t="shared" si="182"/>
        <v>-</v>
      </c>
      <c r="BB295" s="23" t="str">
        <f t="shared" si="183"/>
        <v>-</v>
      </c>
      <c r="BC295" s="23" t="str">
        <f t="shared" si="184"/>
        <v>-</v>
      </c>
      <c r="BD295" s="23" t="str">
        <f t="shared" si="185"/>
        <v>-</v>
      </c>
      <c r="BE295" s="23" t="str">
        <f t="shared" si="186"/>
        <v>-</v>
      </c>
      <c r="BF295" s="23" t="str">
        <f t="shared" si="187"/>
        <v>-</v>
      </c>
      <c r="BG295" s="23" t="str">
        <f t="shared" si="188"/>
        <v>-</v>
      </c>
    </row>
    <row r="296" spans="1:59" x14ac:dyDescent="0.25">
      <c r="A296" s="23"/>
      <c r="B296" s="29"/>
      <c r="C296" s="23"/>
      <c r="D296" s="23"/>
      <c r="E296" s="23"/>
      <c r="F296" s="23"/>
      <c r="G296" s="24"/>
      <c r="H296" s="24"/>
      <c r="I296" s="24"/>
      <c r="J296" s="24"/>
      <c r="K296" s="23"/>
      <c r="L296" s="24"/>
      <c r="M296" s="24"/>
      <c r="N296" s="23"/>
      <c r="O296" s="24"/>
      <c r="P296" s="24"/>
      <c r="Q296" s="25" t="b">
        <f t="shared" si="162"/>
        <v>1</v>
      </c>
      <c r="R296" s="25" t="b">
        <f t="shared" si="163"/>
        <v>1</v>
      </c>
      <c r="S296" s="25" t="b">
        <f t="shared" si="164"/>
        <v>1</v>
      </c>
      <c r="T296" s="25" t="b">
        <f t="shared" si="165"/>
        <v>1</v>
      </c>
      <c r="U296" s="25" t="b">
        <f t="shared" si="166"/>
        <v>1</v>
      </c>
      <c r="V296" s="25" t="b">
        <f t="shared" si="167"/>
        <v>1</v>
      </c>
      <c r="W296" s="25" t="b">
        <f t="shared" si="168"/>
        <v>1</v>
      </c>
      <c r="X296" s="25" t="b">
        <f t="shared" si="169"/>
        <v>1</v>
      </c>
      <c r="Y296" s="25" t="b">
        <f t="shared" si="170"/>
        <v>1</v>
      </c>
      <c r="Z296" s="25" t="b">
        <f t="shared" si="171"/>
        <v>1</v>
      </c>
      <c r="AA296" s="25" t="b">
        <f t="shared" si="172"/>
        <v>1</v>
      </c>
      <c r="AB296" s="25" t="b">
        <f t="shared" si="173"/>
        <v>1</v>
      </c>
      <c r="AC296" s="25" t="b">
        <f t="shared" si="174"/>
        <v>1</v>
      </c>
      <c r="AD296" s="25" t="b">
        <f t="shared" si="175"/>
        <v>1</v>
      </c>
      <c r="AE296" s="25" t="b">
        <f t="shared" si="176"/>
        <v>1</v>
      </c>
      <c r="AG296" s="26" t="str">
        <f t="shared" si="189"/>
        <v>N/A</v>
      </c>
      <c r="AH296" s="27" t="str">
        <f t="shared" si="190"/>
        <v>N/A</v>
      </c>
      <c r="AI296" s="26" t="str">
        <f t="shared" si="191"/>
        <v>N/A</v>
      </c>
      <c r="AJ296" s="26" t="str">
        <f t="shared" si="192"/>
        <v>N/A</v>
      </c>
      <c r="AK296" s="27" t="str">
        <f t="shared" si="193"/>
        <v>N/A</v>
      </c>
      <c r="AL296" s="26" t="str">
        <f t="shared" si="194"/>
        <v>N/A</v>
      </c>
      <c r="AN296" s="25" t="str">
        <f t="shared" si="195"/>
        <v>-</v>
      </c>
      <c r="AO296" s="25" t="str">
        <f t="shared" si="196"/>
        <v>System matches.</v>
      </c>
      <c r="AP296" s="25" t="str">
        <f t="shared" si="197"/>
        <v>-</v>
      </c>
      <c r="AQ296" s="25" t="b">
        <f t="shared" si="198"/>
        <v>0</v>
      </c>
      <c r="AR296" s="25" t="b">
        <f t="shared" ca="1" si="199"/>
        <v>0</v>
      </c>
      <c r="AS296" s="25" t="b">
        <f t="shared" si="200"/>
        <v>0</v>
      </c>
      <c r="AT296" s="25" t="b">
        <f t="shared" ca="1" si="201"/>
        <v>0</v>
      </c>
      <c r="AV296" s="23" t="str">
        <f t="shared" si="177"/>
        <v>-</v>
      </c>
      <c r="AW296" s="23" t="str">
        <f t="shared" si="178"/>
        <v>-</v>
      </c>
      <c r="AX296" s="23" t="str">
        <f t="shared" si="179"/>
        <v>-</v>
      </c>
      <c r="AY296" s="23" t="str">
        <f t="shared" si="180"/>
        <v>-</v>
      </c>
      <c r="AZ296" s="23" t="str">
        <f t="shared" si="181"/>
        <v>-</v>
      </c>
      <c r="BA296" s="23" t="str">
        <f t="shared" si="182"/>
        <v>-</v>
      </c>
      <c r="BB296" s="23" t="str">
        <f t="shared" si="183"/>
        <v>-</v>
      </c>
      <c r="BC296" s="23" t="str">
        <f t="shared" si="184"/>
        <v>-</v>
      </c>
      <c r="BD296" s="23" t="str">
        <f t="shared" si="185"/>
        <v>-</v>
      </c>
      <c r="BE296" s="23" t="str">
        <f t="shared" si="186"/>
        <v>-</v>
      </c>
      <c r="BF296" s="23" t="str">
        <f t="shared" si="187"/>
        <v>-</v>
      </c>
      <c r="BG296" s="23" t="str">
        <f t="shared" si="188"/>
        <v>-</v>
      </c>
    </row>
    <row r="297" spans="1:59" x14ac:dyDescent="0.25">
      <c r="A297" s="23"/>
      <c r="B297" s="29"/>
      <c r="C297" s="23"/>
      <c r="D297" s="23"/>
      <c r="E297" s="23"/>
      <c r="F297" s="23"/>
      <c r="G297" s="24"/>
      <c r="H297" s="24"/>
      <c r="I297" s="24"/>
      <c r="J297" s="24"/>
      <c r="K297" s="23"/>
      <c r="L297" s="24"/>
      <c r="M297" s="24"/>
      <c r="N297" s="23"/>
      <c r="O297" s="24"/>
      <c r="P297" s="24"/>
      <c r="Q297" s="25" t="b">
        <f t="shared" si="162"/>
        <v>1</v>
      </c>
      <c r="R297" s="25" t="b">
        <f t="shared" si="163"/>
        <v>1</v>
      </c>
      <c r="S297" s="25" t="b">
        <f t="shared" si="164"/>
        <v>1</v>
      </c>
      <c r="T297" s="25" t="b">
        <f t="shared" si="165"/>
        <v>1</v>
      </c>
      <c r="U297" s="25" t="b">
        <f t="shared" si="166"/>
        <v>1</v>
      </c>
      <c r="V297" s="25" t="b">
        <f t="shared" si="167"/>
        <v>1</v>
      </c>
      <c r="W297" s="25" t="b">
        <f t="shared" si="168"/>
        <v>1</v>
      </c>
      <c r="X297" s="25" t="b">
        <f t="shared" si="169"/>
        <v>1</v>
      </c>
      <c r="Y297" s="25" t="b">
        <f t="shared" si="170"/>
        <v>1</v>
      </c>
      <c r="Z297" s="25" t="b">
        <f t="shared" si="171"/>
        <v>1</v>
      </c>
      <c r="AA297" s="25" t="b">
        <f t="shared" si="172"/>
        <v>1</v>
      </c>
      <c r="AB297" s="25" t="b">
        <f t="shared" si="173"/>
        <v>1</v>
      </c>
      <c r="AC297" s="25" t="b">
        <f t="shared" si="174"/>
        <v>1</v>
      </c>
      <c r="AD297" s="25" t="b">
        <f t="shared" si="175"/>
        <v>1</v>
      </c>
      <c r="AE297" s="25" t="b">
        <f t="shared" si="176"/>
        <v>1</v>
      </c>
      <c r="AG297" s="26" t="str">
        <f t="shared" si="189"/>
        <v>N/A</v>
      </c>
      <c r="AH297" s="27" t="str">
        <f t="shared" si="190"/>
        <v>N/A</v>
      </c>
      <c r="AI297" s="26" t="str">
        <f t="shared" si="191"/>
        <v>N/A</v>
      </c>
      <c r="AJ297" s="26" t="str">
        <f t="shared" si="192"/>
        <v>N/A</v>
      </c>
      <c r="AK297" s="27" t="str">
        <f t="shared" si="193"/>
        <v>N/A</v>
      </c>
      <c r="AL297" s="26" t="str">
        <f t="shared" si="194"/>
        <v>N/A</v>
      </c>
      <c r="AN297" s="25" t="str">
        <f t="shared" si="195"/>
        <v>-</v>
      </c>
      <c r="AO297" s="25" t="str">
        <f t="shared" si="196"/>
        <v>System matches.</v>
      </c>
      <c r="AP297" s="25" t="str">
        <f t="shared" si="197"/>
        <v>-</v>
      </c>
      <c r="AQ297" s="25" t="b">
        <f t="shared" si="198"/>
        <v>0</v>
      </c>
      <c r="AR297" s="25" t="b">
        <f t="shared" ca="1" si="199"/>
        <v>0</v>
      </c>
      <c r="AS297" s="25" t="b">
        <f t="shared" si="200"/>
        <v>0</v>
      </c>
      <c r="AT297" s="25" t="b">
        <f t="shared" ca="1" si="201"/>
        <v>0</v>
      </c>
      <c r="AV297" s="23" t="str">
        <f t="shared" si="177"/>
        <v>-</v>
      </c>
      <c r="AW297" s="23" t="str">
        <f t="shared" si="178"/>
        <v>-</v>
      </c>
      <c r="AX297" s="23" t="str">
        <f t="shared" si="179"/>
        <v>-</v>
      </c>
      <c r="AY297" s="23" t="str">
        <f t="shared" si="180"/>
        <v>-</v>
      </c>
      <c r="AZ297" s="23" t="str">
        <f t="shared" si="181"/>
        <v>-</v>
      </c>
      <c r="BA297" s="23" t="str">
        <f t="shared" si="182"/>
        <v>-</v>
      </c>
      <c r="BB297" s="23" t="str">
        <f t="shared" si="183"/>
        <v>-</v>
      </c>
      <c r="BC297" s="23" t="str">
        <f t="shared" si="184"/>
        <v>-</v>
      </c>
      <c r="BD297" s="23" t="str">
        <f t="shared" si="185"/>
        <v>-</v>
      </c>
      <c r="BE297" s="23" t="str">
        <f t="shared" si="186"/>
        <v>-</v>
      </c>
      <c r="BF297" s="23" t="str">
        <f t="shared" si="187"/>
        <v>-</v>
      </c>
      <c r="BG297" s="23" t="str">
        <f t="shared" si="188"/>
        <v>-</v>
      </c>
    </row>
    <row r="298" spans="1:59" x14ac:dyDescent="0.25">
      <c r="A298" s="23"/>
      <c r="B298" s="29"/>
      <c r="C298" s="23"/>
      <c r="D298" s="23"/>
      <c r="E298" s="23"/>
      <c r="F298" s="23"/>
      <c r="G298" s="24"/>
      <c r="H298" s="24"/>
      <c r="I298" s="24"/>
      <c r="J298" s="24"/>
      <c r="K298" s="23"/>
      <c r="L298" s="24"/>
      <c r="M298" s="24"/>
      <c r="N298" s="23"/>
      <c r="O298" s="24"/>
      <c r="P298" s="24"/>
      <c r="Q298" s="25" t="b">
        <f t="shared" si="162"/>
        <v>1</v>
      </c>
      <c r="R298" s="25" t="b">
        <f t="shared" si="163"/>
        <v>1</v>
      </c>
      <c r="S298" s="25" t="b">
        <f t="shared" si="164"/>
        <v>1</v>
      </c>
      <c r="T298" s="25" t="b">
        <f t="shared" si="165"/>
        <v>1</v>
      </c>
      <c r="U298" s="25" t="b">
        <f t="shared" si="166"/>
        <v>1</v>
      </c>
      <c r="V298" s="25" t="b">
        <f t="shared" si="167"/>
        <v>1</v>
      </c>
      <c r="W298" s="25" t="b">
        <f t="shared" si="168"/>
        <v>1</v>
      </c>
      <c r="X298" s="25" t="b">
        <f t="shared" si="169"/>
        <v>1</v>
      </c>
      <c r="Y298" s="25" t="b">
        <f t="shared" si="170"/>
        <v>1</v>
      </c>
      <c r="Z298" s="25" t="b">
        <f t="shared" si="171"/>
        <v>1</v>
      </c>
      <c r="AA298" s="25" t="b">
        <f t="shared" si="172"/>
        <v>1</v>
      </c>
      <c r="AB298" s="25" t="b">
        <f t="shared" si="173"/>
        <v>1</v>
      </c>
      <c r="AC298" s="25" t="b">
        <f t="shared" si="174"/>
        <v>1</v>
      </c>
      <c r="AD298" s="25" t="b">
        <f t="shared" si="175"/>
        <v>1</v>
      </c>
      <c r="AE298" s="25" t="b">
        <f t="shared" si="176"/>
        <v>1</v>
      </c>
      <c r="AG298" s="26" t="str">
        <f t="shared" si="189"/>
        <v>N/A</v>
      </c>
      <c r="AH298" s="27" t="str">
        <f t="shared" si="190"/>
        <v>N/A</v>
      </c>
      <c r="AI298" s="26" t="str">
        <f t="shared" si="191"/>
        <v>N/A</v>
      </c>
      <c r="AJ298" s="26" t="str">
        <f t="shared" si="192"/>
        <v>N/A</v>
      </c>
      <c r="AK298" s="27" t="str">
        <f t="shared" si="193"/>
        <v>N/A</v>
      </c>
      <c r="AL298" s="26" t="str">
        <f t="shared" si="194"/>
        <v>N/A</v>
      </c>
      <c r="AN298" s="25" t="str">
        <f t="shared" si="195"/>
        <v>-</v>
      </c>
      <c r="AO298" s="25" t="str">
        <f t="shared" si="196"/>
        <v>System matches.</v>
      </c>
      <c r="AP298" s="25" t="str">
        <f t="shared" si="197"/>
        <v>-</v>
      </c>
      <c r="AQ298" s="25" t="b">
        <f t="shared" si="198"/>
        <v>0</v>
      </c>
      <c r="AR298" s="25" t="b">
        <f t="shared" ca="1" si="199"/>
        <v>0</v>
      </c>
      <c r="AS298" s="25" t="b">
        <f t="shared" si="200"/>
        <v>0</v>
      </c>
      <c r="AT298" s="25" t="b">
        <f t="shared" ca="1" si="201"/>
        <v>0</v>
      </c>
      <c r="AV298" s="23" t="str">
        <f t="shared" si="177"/>
        <v>-</v>
      </c>
      <c r="AW298" s="23" t="str">
        <f t="shared" si="178"/>
        <v>-</v>
      </c>
      <c r="AX298" s="23" t="str">
        <f t="shared" si="179"/>
        <v>-</v>
      </c>
      <c r="AY298" s="23" t="str">
        <f t="shared" si="180"/>
        <v>-</v>
      </c>
      <c r="AZ298" s="23" t="str">
        <f t="shared" si="181"/>
        <v>-</v>
      </c>
      <c r="BA298" s="23" t="str">
        <f t="shared" si="182"/>
        <v>-</v>
      </c>
      <c r="BB298" s="23" t="str">
        <f t="shared" si="183"/>
        <v>-</v>
      </c>
      <c r="BC298" s="23" t="str">
        <f t="shared" si="184"/>
        <v>-</v>
      </c>
      <c r="BD298" s="23" t="str">
        <f t="shared" si="185"/>
        <v>-</v>
      </c>
      <c r="BE298" s="23" t="str">
        <f t="shared" si="186"/>
        <v>-</v>
      </c>
      <c r="BF298" s="23" t="str">
        <f t="shared" si="187"/>
        <v>-</v>
      </c>
      <c r="BG298" s="23" t="str">
        <f t="shared" si="188"/>
        <v>-</v>
      </c>
    </row>
    <row r="299" spans="1:59" x14ac:dyDescent="0.25">
      <c r="A299" s="23"/>
      <c r="B299" s="29"/>
      <c r="C299" s="23"/>
      <c r="D299" s="23"/>
      <c r="E299" s="23"/>
      <c r="F299" s="23"/>
      <c r="G299" s="24"/>
      <c r="H299" s="24"/>
      <c r="I299" s="24"/>
      <c r="J299" s="24"/>
      <c r="K299" s="23"/>
      <c r="L299" s="24"/>
      <c r="M299" s="24"/>
      <c r="N299" s="23"/>
      <c r="O299" s="24"/>
      <c r="P299" s="24"/>
      <c r="Q299" s="25" t="b">
        <f t="shared" si="162"/>
        <v>1</v>
      </c>
      <c r="R299" s="25" t="b">
        <f t="shared" si="163"/>
        <v>1</v>
      </c>
      <c r="S299" s="25" t="b">
        <f t="shared" si="164"/>
        <v>1</v>
      </c>
      <c r="T299" s="25" t="b">
        <f t="shared" si="165"/>
        <v>1</v>
      </c>
      <c r="U299" s="25" t="b">
        <f t="shared" si="166"/>
        <v>1</v>
      </c>
      <c r="V299" s="25" t="b">
        <f t="shared" si="167"/>
        <v>1</v>
      </c>
      <c r="W299" s="25" t="b">
        <f t="shared" si="168"/>
        <v>1</v>
      </c>
      <c r="X299" s="25" t="b">
        <f t="shared" si="169"/>
        <v>1</v>
      </c>
      <c r="Y299" s="25" t="b">
        <f t="shared" si="170"/>
        <v>1</v>
      </c>
      <c r="Z299" s="25" t="b">
        <f t="shared" si="171"/>
        <v>1</v>
      </c>
      <c r="AA299" s="25" t="b">
        <f t="shared" si="172"/>
        <v>1</v>
      </c>
      <c r="AB299" s="25" t="b">
        <f t="shared" si="173"/>
        <v>1</v>
      </c>
      <c r="AC299" s="25" t="b">
        <f t="shared" si="174"/>
        <v>1</v>
      </c>
      <c r="AD299" s="25" t="b">
        <f t="shared" si="175"/>
        <v>1</v>
      </c>
      <c r="AE299" s="25" t="b">
        <f t="shared" si="176"/>
        <v>1</v>
      </c>
      <c r="AG299" s="26" t="str">
        <f t="shared" si="189"/>
        <v>N/A</v>
      </c>
      <c r="AH299" s="27" t="str">
        <f t="shared" si="190"/>
        <v>N/A</v>
      </c>
      <c r="AI299" s="26" t="str">
        <f t="shared" si="191"/>
        <v>N/A</v>
      </c>
      <c r="AJ299" s="26" t="str">
        <f t="shared" si="192"/>
        <v>N/A</v>
      </c>
      <c r="AK299" s="27" t="str">
        <f t="shared" si="193"/>
        <v>N/A</v>
      </c>
      <c r="AL299" s="26" t="str">
        <f t="shared" si="194"/>
        <v>N/A</v>
      </c>
      <c r="AN299" s="25" t="str">
        <f t="shared" si="195"/>
        <v>-</v>
      </c>
      <c r="AO299" s="25" t="str">
        <f t="shared" si="196"/>
        <v>System matches.</v>
      </c>
      <c r="AP299" s="25" t="str">
        <f t="shared" si="197"/>
        <v>-</v>
      </c>
      <c r="AQ299" s="25" t="b">
        <f t="shared" si="198"/>
        <v>0</v>
      </c>
      <c r="AR299" s="25" t="b">
        <f t="shared" ca="1" si="199"/>
        <v>0</v>
      </c>
      <c r="AS299" s="25" t="b">
        <f t="shared" si="200"/>
        <v>0</v>
      </c>
      <c r="AT299" s="25" t="b">
        <f t="shared" ca="1" si="201"/>
        <v>0</v>
      </c>
      <c r="AV299" s="23" t="str">
        <f t="shared" si="177"/>
        <v>-</v>
      </c>
      <c r="AW299" s="23" t="str">
        <f t="shared" si="178"/>
        <v>-</v>
      </c>
      <c r="AX299" s="23" t="str">
        <f t="shared" si="179"/>
        <v>-</v>
      </c>
      <c r="AY299" s="23" t="str">
        <f t="shared" si="180"/>
        <v>-</v>
      </c>
      <c r="AZ299" s="23" t="str">
        <f t="shared" si="181"/>
        <v>-</v>
      </c>
      <c r="BA299" s="23" t="str">
        <f t="shared" si="182"/>
        <v>-</v>
      </c>
      <c r="BB299" s="23" t="str">
        <f t="shared" si="183"/>
        <v>-</v>
      </c>
      <c r="BC299" s="23" t="str">
        <f t="shared" si="184"/>
        <v>-</v>
      </c>
      <c r="BD299" s="23" t="str">
        <f t="shared" si="185"/>
        <v>-</v>
      </c>
      <c r="BE299" s="23" t="str">
        <f t="shared" si="186"/>
        <v>-</v>
      </c>
      <c r="BF299" s="23" t="str">
        <f t="shared" si="187"/>
        <v>-</v>
      </c>
      <c r="BG299" s="23" t="str">
        <f t="shared" si="188"/>
        <v>-</v>
      </c>
    </row>
    <row r="300" spans="1:59" x14ac:dyDescent="0.25">
      <c r="A300" s="23"/>
      <c r="B300" s="29"/>
      <c r="C300" s="23"/>
      <c r="D300" s="23"/>
      <c r="E300" s="23"/>
      <c r="F300" s="23"/>
      <c r="G300" s="24"/>
      <c r="H300" s="24"/>
      <c r="I300" s="24"/>
      <c r="J300" s="24"/>
      <c r="K300" s="23"/>
      <c r="L300" s="24"/>
      <c r="M300" s="24"/>
      <c r="N300" s="23"/>
      <c r="O300" s="24"/>
      <c r="P300" s="24"/>
      <c r="Q300" s="25" t="b">
        <f t="shared" si="162"/>
        <v>1</v>
      </c>
      <c r="R300" s="25" t="b">
        <f t="shared" si="163"/>
        <v>1</v>
      </c>
      <c r="S300" s="25" t="b">
        <f t="shared" si="164"/>
        <v>1</v>
      </c>
      <c r="T300" s="25" t="b">
        <f t="shared" si="165"/>
        <v>1</v>
      </c>
      <c r="U300" s="25" t="b">
        <f t="shared" si="166"/>
        <v>1</v>
      </c>
      <c r="V300" s="25" t="b">
        <f t="shared" si="167"/>
        <v>1</v>
      </c>
      <c r="W300" s="25" t="b">
        <f t="shared" si="168"/>
        <v>1</v>
      </c>
      <c r="X300" s="25" t="b">
        <f t="shared" si="169"/>
        <v>1</v>
      </c>
      <c r="Y300" s="25" t="b">
        <f t="shared" si="170"/>
        <v>1</v>
      </c>
      <c r="Z300" s="25" t="b">
        <f t="shared" si="171"/>
        <v>1</v>
      </c>
      <c r="AA300" s="25" t="b">
        <f t="shared" si="172"/>
        <v>1</v>
      </c>
      <c r="AB300" s="25" t="b">
        <f t="shared" si="173"/>
        <v>1</v>
      </c>
      <c r="AC300" s="25" t="b">
        <f t="shared" si="174"/>
        <v>1</v>
      </c>
      <c r="AD300" s="25" t="b">
        <f t="shared" si="175"/>
        <v>1</v>
      </c>
      <c r="AE300" s="25" t="b">
        <f t="shared" si="176"/>
        <v>1</v>
      </c>
      <c r="AG300" s="26" t="str">
        <f t="shared" si="189"/>
        <v>N/A</v>
      </c>
      <c r="AH300" s="27" t="str">
        <f t="shared" si="190"/>
        <v>N/A</v>
      </c>
      <c r="AI300" s="26" t="str">
        <f t="shared" si="191"/>
        <v>N/A</v>
      </c>
      <c r="AJ300" s="26" t="str">
        <f t="shared" si="192"/>
        <v>N/A</v>
      </c>
      <c r="AK300" s="27" t="str">
        <f t="shared" si="193"/>
        <v>N/A</v>
      </c>
      <c r="AL300" s="26" t="str">
        <f t="shared" si="194"/>
        <v>N/A</v>
      </c>
      <c r="AN300" s="25" t="str">
        <f t="shared" si="195"/>
        <v>-</v>
      </c>
      <c r="AO300" s="25" t="str">
        <f t="shared" si="196"/>
        <v>System matches.</v>
      </c>
      <c r="AP300" s="25" t="str">
        <f t="shared" si="197"/>
        <v>-</v>
      </c>
      <c r="AQ300" s="25" t="b">
        <f t="shared" si="198"/>
        <v>0</v>
      </c>
      <c r="AR300" s="25" t="b">
        <f t="shared" ca="1" si="199"/>
        <v>0</v>
      </c>
      <c r="AS300" s="25" t="b">
        <f t="shared" si="200"/>
        <v>0</v>
      </c>
      <c r="AT300" s="25" t="b">
        <f t="shared" ca="1" si="201"/>
        <v>0</v>
      </c>
      <c r="AV300" s="23" t="str">
        <f t="shared" si="177"/>
        <v>-</v>
      </c>
      <c r="AW300" s="23" t="str">
        <f t="shared" si="178"/>
        <v>-</v>
      </c>
      <c r="AX300" s="23" t="str">
        <f t="shared" si="179"/>
        <v>-</v>
      </c>
      <c r="AY300" s="23" t="str">
        <f t="shared" si="180"/>
        <v>-</v>
      </c>
      <c r="AZ300" s="23" t="str">
        <f t="shared" si="181"/>
        <v>-</v>
      </c>
      <c r="BA300" s="23" t="str">
        <f t="shared" si="182"/>
        <v>-</v>
      </c>
      <c r="BB300" s="23" t="str">
        <f t="shared" si="183"/>
        <v>-</v>
      </c>
      <c r="BC300" s="23" t="str">
        <f t="shared" si="184"/>
        <v>-</v>
      </c>
      <c r="BD300" s="23" t="str">
        <f t="shared" si="185"/>
        <v>-</v>
      </c>
      <c r="BE300" s="23" t="str">
        <f t="shared" si="186"/>
        <v>-</v>
      </c>
      <c r="BF300" s="23" t="str">
        <f t="shared" si="187"/>
        <v>-</v>
      </c>
      <c r="BG300" s="23" t="str">
        <f t="shared" si="188"/>
        <v>-</v>
      </c>
    </row>
    <row r="301" spans="1:59" x14ac:dyDescent="0.25">
      <c r="A301" s="23"/>
      <c r="B301" s="29"/>
      <c r="C301" s="23"/>
      <c r="D301" s="23"/>
      <c r="E301" s="23"/>
      <c r="F301" s="23"/>
      <c r="G301" s="24"/>
      <c r="H301" s="24"/>
      <c r="I301" s="24"/>
      <c r="J301" s="24"/>
      <c r="K301" s="23"/>
      <c r="L301" s="24"/>
      <c r="M301" s="24"/>
      <c r="N301" s="23"/>
      <c r="O301" s="24"/>
      <c r="P301" s="24"/>
      <c r="Q301" s="25" t="b">
        <f t="shared" si="162"/>
        <v>1</v>
      </c>
      <c r="R301" s="25" t="b">
        <f t="shared" si="163"/>
        <v>1</v>
      </c>
      <c r="S301" s="25" t="b">
        <f t="shared" si="164"/>
        <v>1</v>
      </c>
      <c r="T301" s="25" t="b">
        <f t="shared" si="165"/>
        <v>1</v>
      </c>
      <c r="U301" s="25" t="b">
        <f t="shared" si="166"/>
        <v>1</v>
      </c>
      <c r="V301" s="25" t="b">
        <f t="shared" si="167"/>
        <v>1</v>
      </c>
      <c r="W301" s="25" t="b">
        <f t="shared" si="168"/>
        <v>1</v>
      </c>
      <c r="X301" s="25" t="b">
        <f t="shared" si="169"/>
        <v>1</v>
      </c>
      <c r="Y301" s="25" t="b">
        <f t="shared" si="170"/>
        <v>1</v>
      </c>
      <c r="Z301" s="25" t="b">
        <f t="shared" si="171"/>
        <v>1</v>
      </c>
      <c r="AA301" s="25" t="b">
        <f t="shared" si="172"/>
        <v>1</v>
      </c>
      <c r="AB301" s="25" t="b">
        <f t="shared" si="173"/>
        <v>1</v>
      </c>
      <c r="AC301" s="25" t="b">
        <f t="shared" si="174"/>
        <v>1</v>
      </c>
      <c r="AD301" s="25" t="b">
        <f t="shared" si="175"/>
        <v>1</v>
      </c>
      <c r="AE301" s="25" t="b">
        <f t="shared" si="176"/>
        <v>1</v>
      </c>
      <c r="AG301" s="26" t="str">
        <f t="shared" si="189"/>
        <v>N/A</v>
      </c>
      <c r="AH301" s="27" t="str">
        <f t="shared" si="190"/>
        <v>N/A</v>
      </c>
      <c r="AI301" s="26" t="str">
        <f t="shared" si="191"/>
        <v>N/A</v>
      </c>
      <c r="AJ301" s="26" t="str">
        <f t="shared" si="192"/>
        <v>N/A</v>
      </c>
      <c r="AK301" s="27" t="str">
        <f t="shared" si="193"/>
        <v>N/A</v>
      </c>
      <c r="AL301" s="26" t="str">
        <f t="shared" si="194"/>
        <v>N/A</v>
      </c>
      <c r="AN301" s="25" t="str">
        <f t="shared" si="195"/>
        <v>-</v>
      </c>
      <c r="AO301" s="25" t="str">
        <f t="shared" si="196"/>
        <v>System matches.</v>
      </c>
      <c r="AP301" s="25" t="str">
        <f t="shared" si="197"/>
        <v>-</v>
      </c>
      <c r="AQ301" s="25" t="b">
        <f t="shared" si="198"/>
        <v>0</v>
      </c>
      <c r="AR301" s="25" t="b">
        <f t="shared" ca="1" si="199"/>
        <v>0</v>
      </c>
      <c r="AS301" s="25" t="b">
        <f t="shared" si="200"/>
        <v>0</v>
      </c>
      <c r="AT301" s="25" t="b">
        <f t="shared" ca="1" si="201"/>
        <v>0</v>
      </c>
      <c r="AV301" s="23" t="str">
        <f t="shared" si="177"/>
        <v>-</v>
      </c>
      <c r="AW301" s="23" t="str">
        <f t="shared" si="178"/>
        <v>-</v>
      </c>
      <c r="AX301" s="23" t="str">
        <f t="shared" si="179"/>
        <v>-</v>
      </c>
      <c r="AY301" s="23" t="str">
        <f t="shared" si="180"/>
        <v>-</v>
      </c>
      <c r="AZ301" s="23" t="str">
        <f t="shared" si="181"/>
        <v>-</v>
      </c>
      <c r="BA301" s="23" t="str">
        <f t="shared" si="182"/>
        <v>-</v>
      </c>
      <c r="BB301" s="23" t="str">
        <f t="shared" si="183"/>
        <v>-</v>
      </c>
      <c r="BC301" s="23" t="str">
        <f t="shared" si="184"/>
        <v>-</v>
      </c>
      <c r="BD301" s="23" t="str">
        <f t="shared" si="185"/>
        <v>-</v>
      </c>
      <c r="BE301" s="23" t="str">
        <f t="shared" si="186"/>
        <v>-</v>
      </c>
      <c r="BF301" s="23" t="str">
        <f t="shared" si="187"/>
        <v>-</v>
      </c>
      <c r="BG301" s="23" t="str">
        <f t="shared" si="188"/>
        <v>-</v>
      </c>
    </row>
    <row r="302" spans="1:59" x14ac:dyDescent="0.25">
      <c r="A302" s="23"/>
      <c r="B302" s="29"/>
      <c r="C302" s="23"/>
      <c r="D302" s="23"/>
      <c r="E302" s="23"/>
      <c r="F302" s="23"/>
      <c r="G302" s="24"/>
      <c r="H302" s="24"/>
      <c r="I302" s="24"/>
      <c r="J302" s="24"/>
      <c r="K302" s="23"/>
      <c r="L302" s="24"/>
      <c r="M302" s="24"/>
      <c r="N302" s="23"/>
      <c r="O302" s="24"/>
      <c r="P302" s="24"/>
      <c r="Q302" s="25" t="b">
        <f t="shared" si="162"/>
        <v>1</v>
      </c>
      <c r="R302" s="25" t="b">
        <f t="shared" si="163"/>
        <v>1</v>
      </c>
      <c r="S302" s="25" t="b">
        <f t="shared" si="164"/>
        <v>1</v>
      </c>
      <c r="T302" s="25" t="b">
        <f t="shared" si="165"/>
        <v>1</v>
      </c>
      <c r="U302" s="25" t="b">
        <f t="shared" si="166"/>
        <v>1</v>
      </c>
      <c r="V302" s="25" t="b">
        <f t="shared" si="167"/>
        <v>1</v>
      </c>
      <c r="W302" s="25" t="b">
        <f t="shared" si="168"/>
        <v>1</v>
      </c>
      <c r="X302" s="25" t="b">
        <f t="shared" si="169"/>
        <v>1</v>
      </c>
      <c r="Y302" s="25" t="b">
        <f t="shared" si="170"/>
        <v>1</v>
      </c>
      <c r="Z302" s="25" t="b">
        <f t="shared" si="171"/>
        <v>1</v>
      </c>
      <c r="AA302" s="25" t="b">
        <f t="shared" si="172"/>
        <v>1</v>
      </c>
      <c r="AB302" s="25" t="b">
        <f t="shared" si="173"/>
        <v>1</v>
      </c>
      <c r="AC302" s="25" t="b">
        <f t="shared" si="174"/>
        <v>1</v>
      </c>
      <c r="AD302" s="25" t="b">
        <f t="shared" si="175"/>
        <v>1</v>
      </c>
      <c r="AE302" s="25" t="b">
        <f t="shared" si="176"/>
        <v>1</v>
      </c>
      <c r="AG302" s="26" t="str">
        <f t="shared" si="189"/>
        <v>N/A</v>
      </c>
      <c r="AH302" s="27" t="str">
        <f t="shared" si="190"/>
        <v>N/A</v>
      </c>
      <c r="AI302" s="26" t="str">
        <f t="shared" si="191"/>
        <v>N/A</v>
      </c>
      <c r="AJ302" s="26" t="str">
        <f t="shared" si="192"/>
        <v>N/A</v>
      </c>
      <c r="AK302" s="27" t="str">
        <f t="shared" si="193"/>
        <v>N/A</v>
      </c>
      <c r="AL302" s="26" t="str">
        <f t="shared" si="194"/>
        <v>N/A</v>
      </c>
      <c r="AN302" s="25" t="str">
        <f t="shared" si="195"/>
        <v>-</v>
      </c>
      <c r="AO302" s="25" t="str">
        <f t="shared" si="196"/>
        <v>System matches.</v>
      </c>
      <c r="AP302" s="25" t="str">
        <f t="shared" si="197"/>
        <v>-</v>
      </c>
      <c r="AQ302" s="25" t="b">
        <f t="shared" si="198"/>
        <v>0</v>
      </c>
      <c r="AR302" s="25" t="b">
        <f t="shared" ca="1" si="199"/>
        <v>0</v>
      </c>
      <c r="AS302" s="25" t="b">
        <f t="shared" si="200"/>
        <v>0</v>
      </c>
      <c r="AT302" s="25" t="b">
        <f t="shared" ca="1" si="201"/>
        <v>0</v>
      </c>
      <c r="AV302" s="23" t="str">
        <f t="shared" si="177"/>
        <v>-</v>
      </c>
      <c r="AW302" s="23" t="str">
        <f t="shared" si="178"/>
        <v>-</v>
      </c>
      <c r="AX302" s="23" t="str">
        <f t="shared" si="179"/>
        <v>-</v>
      </c>
      <c r="AY302" s="23" t="str">
        <f t="shared" si="180"/>
        <v>-</v>
      </c>
      <c r="AZ302" s="23" t="str">
        <f t="shared" si="181"/>
        <v>-</v>
      </c>
      <c r="BA302" s="23" t="str">
        <f t="shared" si="182"/>
        <v>-</v>
      </c>
      <c r="BB302" s="23" t="str">
        <f t="shared" si="183"/>
        <v>-</v>
      </c>
      <c r="BC302" s="23" t="str">
        <f t="shared" si="184"/>
        <v>-</v>
      </c>
      <c r="BD302" s="23" t="str">
        <f t="shared" si="185"/>
        <v>-</v>
      </c>
      <c r="BE302" s="23" t="str">
        <f t="shared" si="186"/>
        <v>-</v>
      </c>
      <c r="BF302" s="23" t="str">
        <f t="shared" si="187"/>
        <v>-</v>
      </c>
      <c r="BG302" s="23" t="str">
        <f t="shared" si="188"/>
        <v>-</v>
      </c>
    </row>
    <row r="303" spans="1:59" x14ac:dyDescent="0.25">
      <c r="A303" s="23"/>
      <c r="B303" s="29"/>
      <c r="C303" s="23"/>
      <c r="D303" s="23"/>
      <c r="E303" s="23"/>
      <c r="F303" s="23"/>
      <c r="G303" s="24"/>
      <c r="H303" s="24"/>
      <c r="I303" s="24"/>
      <c r="J303" s="24"/>
      <c r="K303" s="23"/>
      <c r="L303" s="24"/>
      <c r="M303" s="24"/>
      <c r="N303" s="23"/>
      <c r="O303" s="24"/>
      <c r="P303" s="24"/>
      <c r="Q303" s="25" t="b">
        <f t="shared" si="162"/>
        <v>1</v>
      </c>
      <c r="R303" s="25" t="b">
        <f t="shared" si="163"/>
        <v>1</v>
      </c>
      <c r="S303" s="25" t="b">
        <f t="shared" si="164"/>
        <v>1</v>
      </c>
      <c r="T303" s="25" t="b">
        <f t="shared" si="165"/>
        <v>1</v>
      </c>
      <c r="U303" s="25" t="b">
        <f t="shared" si="166"/>
        <v>1</v>
      </c>
      <c r="V303" s="25" t="b">
        <f t="shared" si="167"/>
        <v>1</v>
      </c>
      <c r="W303" s="25" t="b">
        <f t="shared" si="168"/>
        <v>1</v>
      </c>
      <c r="X303" s="25" t="b">
        <f t="shared" si="169"/>
        <v>1</v>
      </c>
      <c r="Y303" s="25" t="b">
        <f t="shared" si="170"/>
        <v>1</v>
      </c>
      <c r="Z303" s="25" t="b">
        <f t="shared" si="171"/>
        <v>1</v>
      </c>
      <c r="AA303" s="25" t="b">
        <f t="shared" si="172"/>
        <v>1</v>
      </c>
      <c r="AB303" s="25" t="b">
        <f t="shared" si="173"/>
        <v>1</v>
      </c>
      <c r="AC303" s="25" t="b">
        <f t="shared" si="174"/>
        <v>1</v>
      </c>
      <c r="AD303" s="25" t="b">
        <f t="shared" si="175"/>
        <v>1</v>
      </c>
      <c r="AE303" s="25" t="b">
        <f t="shared" si="176"/>
        <v>1</v>
      </c>
      <c r="AG303" s="26" t="str">
        <f t="shared" si="189"/>
        <v>N/A</v>
      </c>
      <c r="AH303" s="27" t="str">
        <f t="shared" si="190"/>
        <v>N/A</v>
      </c>
      <c r="AI303" s="26" t="str">
        <f t="shared" si="191"/>
        <v>N/A</v>
      </c>
      <c r="AJ303" s="26" t="str">
        <f t="shared" si="192"/>
        <v>N/A</v>
      </c>
      <c r="AK303" s="27" t="str">
        <f t="shared" si="193"/>
        <v>N/A</v>
      </c>
      <c r="AL303" s="26" t="str">
        <f t="shared" si="194"/>
        <v>N/A</v>
      </c>
      <c r="AN303" s="25" t="str">
        <f t="shared" si="195"/>
        <v>-</v>
      </c>
      <c r="AO303" s="25" t="str">
        <f t="shared" si="196"/>
        <v>System matches.</v>
      </c>
      <c r="AP303" s="25" t="str">
        <f t="shared" si="197"/>
        <v>-</v>
      </c>
      <c r="AQ303" s="25" t="b">
        <f t="shared" si="198"/>
        <v>0</v>
      </c>
      <c r="AR303" s="25" t="b">
        <f t="shared" ca="1" si="199"/>
        <v>0</v>
      </c>
      <c r="AS303" s="25" t="b">
        <f t="shared" si="200"/>
        <v>0</v>
      </c>
      <c r="AT303" s="25" t="b">
        <f t="shared" ca="1" si="201"/>
        <v>0</v>
      </c>
      <c r="AV303" s="23" t="str">
        <f t="shared" si="177"/>
        <v>-</v>
      </c>
      <c r="AW303" s="23" t="str">
        <f t="shared" si="178"/>
        <v>-</v>
      </c>
      <c r="AX303" s="23" t="str">
        <f t="shared" si="179"/>
        <v>-</v>
      </c>
      <c r="AY303" s="23" t="str">
        <f t="shared" si="180"/>
        <v>-</v>
      </c>
      <c r="AZ303" s="23" t="str">
        <f t="shared" si="181"/>
        <v>-</v>
      </c>
      <c r="BA303" s="23" t="str">
        <f t="shared" si="182"/>
        <v>-</v>
      </c>
      <c r="BB303" s="23" t="str">
        <f t="shared" si="183"/>
        <v>-</v>
      </c>
      <c r="BC303" s="23" t="str">
        <f t="shared" si="184"/>
        <v>-</v>
      </c>
      <c r="BD303" s="23" t="str">
        <f t="shared" si="185"/>
        <v>-</v>
      </c>
      <c r="BE303" s="23" t="str">
        <f t="shared" si="186"/>
        <v>-</v>
      </c>
      <c r="BF303" s="23" t="str">
        <f t="shared" si="187"/>
        <v>-</v>
      </c>
      <c r="BG303" s="23" t="str">
        <f t="shared" si="188"/>
        <v>-</v>
      </c>
    </row>
    <row r="304" spans="1:59" x14ac:dyDescent="0.25">
      <c r="A304" s="23"/>
      <c r="B304" s="29"/>
      <c r="C304" s="23"/>
      <c r="D304" s="23"/>
      <c r="E304" s="23"/>
      <c r="F304" s="23"/>
      <c r="G304" s="24"/>
      <c r="H304" s="24"/>
      <c r="I304" s="24"/>
      <c r="J304" s="24"/>
      <c r="K304" s="23"/>
      <c r="L304" s="24"/>
      <c r="M304" s="24"/>
      <c r="N304" s="23"/>
      <c r="O304" s="24"/>
      <c r="P304" s="24"/>
      <c r="Q304" s="25" t="b">
        <f t="shared" si="162"/>
        <v>1</v>
      </c>
      <c r="R304" s="25" t="b">
        <f t="shared" si="163"/>
        <v>1</v>
      </c>
      <c r="S304" s="25" t="b">
        <f t="shared" si="164"/>
        <v>1</v>
      </c>
      <c r="T304" s="25" t="b">
        <f t="shared" si="165"/>
        <v>1</v>
      </c>
      <c r="U304" s="25" t="b">
        <f t="shared" si="166"/>
        <v>1</v>
      </c>
      <c r="V304" s="25" t="b">
        <f t="shared" si="167"/>
        <v>1</v>
      </c>
      <c r="W304" s="25" t="b">
        <f t="shared" si="168"/>
        <v>1</v>
      </c>
      <c r="X304" s="25" t="b">
        <f t="shared" si="169"/>
        <v>1</v>
      </c>
      <c r="Y304" s="25" t="b">
        <f t="shared" si="170"/>
        <v>1</v>
      </c>
      <c r="Z304" s="25" t="b">
        <f t="shared" si="171"/>
        <v>1</v>
      </c>
      <c r="AA304" s="25" t="b">
        <f t="shared" si="172"/>
        <v>1</v>
      </c>
      <c r="AB304" s="25" t="b">
        <f t="shared" si="173"/>
        <v>1</v>
      </c>
      <c r="AC304" s="25" t="b">
        <f t="shared" si="174"/>
        <v>1</v>
      </c>
      <c r="AD304" s="25" t="b">
        <f t="shared" si="175"/>
        <v>1</v>
      </c>
      <c r="AE304" s="25" t="b">
        <f t="shared" si="176"/>
        <v>1</v>
      </c>
      <c r="AG304" s="26" t="str">
        <f t="shared" si="189"/>
        <v>N/A</v>
      </c>
      <c r="AH304" s="27" t="str">
        <f t="shared" si="190"/>
        <v>N/A</v>
      </c>
      <c r="AI304" s="26" t="str">
        <f t="shared" si="191"/>
        <v>N/A</v>
      </c>
      <c r="AJ304" s="26" t="str">
        <f t="shared" si="192"/>
        <v>N/A</v>
      </c>
      <c r="AK304" s="27" t="str">
        <f t="shared" si="193"/>
        <v>N/A</v>
      </c>
      <c r="AL304" s="26" t="str">
        <f t="shared" si="194"/>
        <v>N/A</v>
      </c>
      <c r="AN304" s="25" t="str">
        <f t="shared" si="195"/>
        <v>-</v>
      </c>
      <c r="AO304" s="25" t="str">
        <f t="shared" si="196"/>
        <v>System matches.</v>
      </c>
      <c r="AP304" s="25" t="str">
        <f t="shared" si="197"/>
        <v>-</v>
      </c>
      <c r="AQ304" s="25" t="b">
        <f t="shared" si="198"/>
        <v>0</v>
      </c>
      <c r="AR304" s="25" t="b">
        <f t="shared" ca="1" si="199"/>
        <v>0</v>
      </c>
      <c r="AS304" s="25" t="b">
        <f t="shared" si="200"/>
        <v>0</v>
      </c>
      <c r="AT304" s="25" t="b">
        <f t="shared" ca="1" si="201"/>
        <v>0</v>
      </c>
      <c r="AV304" s="23" t="str">
        <f t="shared" si="177"/>
        <v>-</v>
      </c>
      <c r="AW304" s="23" t="str">
        <f t="shared" si="178"/>
        <v>-</v>
      </c>
      <c r="AX304" s="23" t="str">
        <f t="shared" si="179"/>
        <v>-</v>
      </c>
      <c r="AY304" s="23" t="str">
        <f t="shared" si="180"/>
        <v>-</v>
      </c>
      <c r="AZ304" s="23" t="str">
        <f t="shared" si="181"/>
        <v>-</v>
      </c>
      <c r="BA304" s="23" t="str">
        <f t="shared" si="182"/>
        <v>-</v>
      </c>
      <c r="BB304" s="23" t="str">
        <f t="shared" si="183"/>
        <v>-</v>
      </c>
      <c r="BC304" s="23" t="str">
        <f t="shared" si="184"/>
        <v>-</v>
      </c>
      <c r="BD304" s="23" t="str">
        <f t="shared" si="185"/>
        <v>-</v>
      </c>
      <c r="BE304" s="23" t="str">
        <f t="shared" si="186"/>
        <v>-</v>
      </c>
      <c r="BF304" s="23" t="str">
        <f t="shared" si="187"/>
        <v>-</v>
      </c>
      <c r="BG304" s="23" t="str">
        <f t="shared" si="188"/>
        <v>-</v>
      </c>
    </row>
    <row r="305" spans="1:59" x14ac:dyDescent="0.25">
      <c r="A305" s="23"/>
      <c r="B305" s="29"/>
      <c r="C305" s="23"/>
      <c r="D305" s="23"/>
      <c r="E305" s="23"/>
      <c r="F305" s="23"/>
      <c r="G305" s="24"/>
      <c r="H305" s="24"/>
      <c r="I305" s="24"/>
      <c r="J305" s="24"/>
      <c r="K305" s="23"/>
      <c r="L305" s="24"/>
      <c r="M305" s="24"/>
      <c r="N305" s="23"/>
      <c r="O305" s="24"/>
      <c r="P305" s="24"/>
      <c r="Q305" s="25" t="b">
        <f t="shared" si="162"/>
        <v>1</v>
      </c>
      <c r="R305" s="25" t="b">
        <f t="shared" si="163"/>
        <v>1</v>
      </c>
      <c r="S305" s="25" t="b">
        <f t="shared" si="164"/>
        <v>1</v>
      </c>
      <c r="T305" s="25" t="b">
        <f t="shared" si="165"/>
        <v>1</v>
      </c>
      <c r="U305" s="25" t="b">
        <f t="shared" si="166"/>
        <v>1</v>
      </c>
      <c r="V305" s="25" t="b">
        <f t="shared" si="167"/>
        <v>1</v>
      </c>
      <c r="W305" s="25" t="b">
        <f t="shared" si="168"/>
        <v>1</v>
      </c>
      <c r="X305" s="25" t="b">
        <f t="shared" si="169"/>
        <v>1</v>
      </c>
      <c r="Y305" s="25" t="b">
        <f t="shared" si="170"/>
        <v>1</v>
      </c>
      <c r="Z305" s="25" t="b">
        <f t="shared" si="171"/>
        <v>1</v>
      </c>
      <c r="AA305" s="25" t="b">
        <f t="shared" si="172"/>
        <v>1</v>
      </c>
      <c r="AB305" s="25" t="b">
        <f t="shared" si="173"/>
        <v>1</v>
      </c>
      <c r="AC305" s="25" t="b">
        <f t="shared" si="174"/>
        <v>1</v>
      </c>
      <c r="AD305" s="25" t="b">
        <f t="shared" si="175"/>
        <v>1</v>
      </c>
      <c r="AE305" s="25" t="b">
        <f t="shared" si="176"/>
        <v>1</v>
      </c>
      <c r="AG305" s="26" t="str">
        <f t="shared" si="189"/>
        <v>N/A</v>
      </c>
      <c r="AH305" s="27" t="str">
        <f t="shared" si="190"/>
        <v>N/A</v>
      </c>
      <c r="AI305" s="26" t="str">
        <f t="shared" si="191"/>
        <v>N/A</v>
      </c>
      <c r="AJ305" s="26" t="str">
        <f t="shared" si="192"/>
        <v>N/A</v>
      </c>
      <c r="AK305" s="27" t="str">
        <f t="shared" si="193"/>
        <v>N/A</v>
      </c>
      <c r="AL305" s="26" t="str">
        <f t="shared" si="194"/>
        <v>N/A</v>
      </c>
      <c r="AN305" s="25" t="str">
        <f t="shared" si="195"/>
        <v>-</v>
      </c>
      <c r="AO305" s="25" t="str">
        <f t="shared" si="196"/>
        <v>System matches.</v>
      </c>
      <c r="AP305" s="25" t="str">
        <f t="shared" si="197"/>
        <v>-</v>
      </c>
      <c r="AQ305" s="25" t="b">
        <f t="shared" si="198"/>
        <v>0</v>
      </c>
      <c r="AR305" s="25" t="b">
        <f t="shared" ca="1" si="199"/>
        <v>0</v>
      </c>
      <c r="AS305" s="25" t="b">
        <f t="shared" si="200"/>
        <v>0</v>
      </c>
      <c r="AT305" s="25" t="b">
        <f t="shared" ca="1" si="201"/>
        <v>0</v>
      </c>
      <c r="AV305" s="23" t="str">
        <f t="shared" si="177"/>
        <v>-</v>
      </c>
      <c r="AW305" s="23" t="str">
        <f t="shared" si="178"/>
        <v>-</v>
      </c>
      <c r="AX305" s="23" t="str">
        <f t="shared" si="179"/>
        <v>-</v>
      </c>
      <c r="AY305" s="23" t="str">
        <f t="shared" si="180"/>
        <v>-</v>
      </c>
      <c r="AZ305" s="23" t="str">
        <f t="shared" si="181"/>
        <v>-</v>
      </c>
      <c r="BA305" s="23" t="str">
        <f t="shared" si="182"/>
        <v>-</v>
      </c>
      <c r="BB305" s="23" t="str">
        <f t="shared" si="183"/>
        <v>-</v>
      </c>
      <c r="BC305" s="23" t="str">
        <f t="shared" si="184"/>
        <v>-</v>
      </c>
      <c r="BD305" s="23" t="str">
        <f t="shared" si="185"/>
        <v>-</v>
      </c>
      <c r="BE305" s="23" t="str">
        <f t="shared" si="186"/>
        <v>-</v>
      </c>
      <c r="BF305" s="23" t="str">
        <f t="shared" si="187"/>
        <v>-</v>
      </c>
      <c r="BG305" s="23" t="str">
        <f t="shared" si="188"/>
        <v>-</v>
      </c>
    </row>
    <row r="306" spans="1:59" x14ac:dyDescent="0.25">
      <c r="A306" s="23"/>
      <c r="B306" s="29"/>
      <c r="C306" s="23"/>
      <c r="D306" s="23"/>
      <c r="E306" s="23"/>
      <c r="F306" s="23"/>
      <c r="G306" s="24"/>
      <c r="H306" s="24"/>
      <c r="I306" s="24"/>
      <c r="J306" s="24"/>
      <c r="K306" s="23"/>
      <c r="L306" s="24"/>
      <c r="M306" s="24"/>
      <c r="N306" s="23"/>
      <c r="O306" s="24"/>
      <c r="P306" s="24"/>
      <c r="Q306" s="25" t="b">
        <f t="shared" si="162"/>
        <v>1</v>
      </c>
      <c r="R306" s="25" t="b">
        <f t="shared" si="163"/>
        <v>1</v>
      </c>
      <c r="S306" s="25" t="b">
        <f t="shared" si="164"/>
        <v>1</v>
      </c>
      <c r="T306" s="25" t="b">
        <f t="shared" si="165"/>
        <v>1</v>
      </c>
      <c r="U306" s="25" t="b">
        <f t="shared" si="166"/>
        <v>1</v>
      </c>
      <c r="V306" s="25" t="b">
        <f t="shared" si="167"/>
        <v>1</v>
      </c>
      <c r="W306" s="25" t="b">
        <f t="shared" si="168"/>
        <v>1</v>
      </c>
      <c r="X306" s="25" t="b">
        <f t="shared" si="169"/>
        <v>1</v>
      </c>
      <c r="Y306" s="25" t="b">
        <f t="shared" si="170"/>
        <v>1</v>
      </c>
      <c r="Z306" s="25" t="b">
        <f t="shared" si="171"/>
        <v>1</v>
      </c>
      <c r="AA306" s="25" t="b">
        <f t="shared" si="172"/>
        <v>1</v>
      </c>
      <c r="AB306" s="25" t="b">
        <f t="shared" si="173"/>
        <v>1</v>
      </c>
      <c r="AC306" s="25" t="b">
        <f t="shared" si="174"/>
        <v>1</v>
      </c>
      <c r="AD306" s="25" t="b">
        <f t="shared" si="175"/>
        <v>1</v>
      </c>
      <c r="AE306" s="25" t="b">
        <f t="shared" si="176"/>
        <v>1</v>
      </c>
      <c r="AG306" s="26" t="str">
        <f t="shared" si="189"/>
        <v>N/A</v>
      </c>
      <c r="AH306" s="27" t="str">
        <f t="shared" si="190"/>
        <v>N/A</v>
      </c>
      <c r="AI306" s="26" t="str">
        <f t="shared" si="191"/>
        <v>N/A</v>
      </c>
      <c r="AJ306" s="26" t="str">
        <f t="shared" si="192"/>
        <v>N/A</v>
      </c>
      <c r="AK306" s="27" t="str">
        <f t="shared" si="193"/>
        <v>N/A</v>
      </c>
      <c r="AL306" s="26" t="str">
        <f t="shared" si="194"/>
        <v>N/A</v>
      </c>
      <c r="AN306" s="25" t="str">
        <f t="shared" si="195"/>
        <v>-</v>
      </c>
      <c r="AO306" s="25" t="str">
        <f t="shared" si="196"/>
        <v>System matches.</v>
      </c>
      <c r="AP306" s="25" t="str">
        <f t="shared" si="197"/>
        <v>-</v>
      </c>
      <c r="AQ306" s="25" t="b">
        <f t="shared" si="198"/>
        <v>0</v>
      </c>
      <c r="AR306" s="25" t="b">
        <f t="shared" ca="1" si="199"/>
        <v>0</v>
      </c>
      <c r="AS306" s="25" t="b">
        <f t="shared" si="200"/>
        <v>0</v>
      </c>
      <c r="AT306" s="25" t="b">
        <f t="shared" ca="1" si="201"/>
        <v>0</v>
      </c>
      <c r="AV306" s="23" t="str">
        <f t="shared" si="177"/>
        <v>-</v>
      </c>
      <c r="AW306" s="23" t="str">
        <f t="shared" si="178"/>
        <v>-</v>
      </c>
      <c r="AX306" s="23" t="str">
        <f t="shared" si="179"/>
        <v>-</v>
      </c>
      <c r="AY306" s="23" t="str">
        <f t="shared" si="180"/>
        <v>-</v>
      </c>
      <c r="AZ306" s="23" t="str">
        <f t="shared" si="181"/>
        <v>-</v>
      </c>
      <c r="BA306" s="23" t="str">
        <f t="shared" si="182"/>
        <v>-</v>
      </c>
      <c r="BB306" s="23" t="str">
        <f t="shared" si="183"/>
        <v>-</v>
      </c>
      <c r="BC306" s="23" t="str">
        <f t="shared" si="184"/>
        <v>-</v>
      </c>
      <c r="BD306" s="23" t="str">
        <f t="shared" si="185"/>
        <v>-</v>
      </c>
      <c r="BE306" s="23" t="str">
        <f t="shared" si="186"/>
        <v>-</v>
      </c>
      <c r="BF306" s="23" t="str">
        <f t="shared" si="187"/>
        <v>-</v>
      </c>
      <c r="BG306" s="23" t="str">
        <f t="shared" si="188"/>
        <v>-</v>
      </c>
    </row>
    <row r="307" spans="1:59" x14ac:dyDescent="0.25">
      <c r="A307" s="23"/>
      <c r="B307" s="29"/>
      <c r="C307" s="23"/>
      <c r="D307" s="23"/>
      <c r="E307" s="23"/>
      <c r="F307" s="23"/>
      <c r="G307" s="24"/>
      <c r="H307" s="24"/>
      <c r="I307" s="24"/>
      <c r="J307" s="24"/>
      <c r="K307" s="23"/>
      <c r="L307" s="24"/>
      <c r="M307" s="24"/>
      <c r="N307" s="23"/>
      <c r="O307" s="24"/>
      <c r="P307" s="24"/>
      <c r="Q307" s="25" t="b">
        <f t="shared" si="162"/>
        <v>1</v>
      </c>
      <c r="R307" s="25" t="b">
        <f t="shared" si="163"/>
        <v>1</v>
      </c>
      <c r="S307" s="25" t="b">
        <f t="shared" si="164"/>
        <v>1</v>
      </c>
      <c r="T307" s="25" t="b">
        <f t="shared" si="165"/>
        <v>1</v>
      </c>
      <c r="U307" s="25" t="b">
        <f t="shared" si="166"/>
        <v>1</v>
      </c>
      <c r="V307" s="25" t="b">
        <f t="shared" si="167"/>
        <v>1</v>
      </c>
      <c r="W307" s="25" t="b">
        <f t="shared" si="168"/>
        <v>1</v>
      </c>
      <c r="X307" s="25" t="b">
        <f t="shared" si="169"/>
        <v>1</v>
      </c>
      <c r="Y307" s="25" t="b">
        <f t="shared" si="170"/>
        <v>1</v>
      </c>
      <c r="Z307" s="25" t="b">
        <f t="shared" si="171"/>
        <v>1</v>
      </c>
      <c r="AA307" s="25" t="b">
        <f t="shared" si="172"/>
        <v>1</v>
      </c>
      <c r="AB307" s="25" t="b">
        <f t="shared" si="173"/>
        <v>1</v>
      </c>
      <c r="AC307" s="25" t="b">
        <f t="shared" si="174"/>
        <v>1</v>
      </c>
      <c r="AD307" s="25" t="b">
        <f t="shared" si="175"/>
        <v>1</v>
      </c>
      <c r="AE307" s="25" t="b">
        <f t="shared" si="176"/>
        <v>1</v>
      </c>
      <c r="AG307" s="26" t="str">
        <f t="shared" si="189"/>
        <v>N/A</v>
      </c>
      <c r="AH307" s="27" t="str">
        <f t="shared" si="190"/>
        <v>N/A</v>
      </c>
      <c r="AI307" s="26" t="str">
        <f t="shared" si="191"/>
        <v>N/A</v>
      </c>
      <c r="AJ307" s="26" t="str">
        <f t="shared" si="192"/>
        <v>N/A</v>
      </c>
      <c r="AK307" s="27" t="str">
        <f t="shared" si="193"/>
        <v>N/A</v>
      </c>
      <c r="AL307" s="26" t="str">
        <f t="shared" si="194"/>
        <v>N/A</v>
      </c>
      <c r="AN307" s="25" t="str">
        <f t="shared" si="195"/>
        <v>-</v>
      </c>
      <c r="AO307" s="25" t="str">
        <f t="shared" si="196"/>
        <v>System matches.</v>
      </c>
      <c r="AP307" s="25" t="str">
        <f t="shared" si="197"/>
        <v>-</v>
      </c>
      <c r="AQ307" s="25" t="b">
        <f t="shared" si="198"/>
        <v>0</v>
      </c>
      <c r="AR307" s="25" t="b">
        <f t="shared" ca="1" si="199"/>
        <v>0</v>
      </c>
      <c r="AS307" s="25" t="b">
        <f t="shared" si="200"/>
        <v>0</v>
      </c>
      <c r="AT307" s="25" t="b">
        <f t="shared" ca="1" si="201"/>
        <v>0</v>
      </c>
      <c r="AV307" s="23" t="str">
        <f t="shared" si="177"/>
        <v>-</v>
      </c>
      <c r="AW307" s="23" t="str">
        <f t="shared" si="178"/>
        <v>-</v>
      </c>
      <c r="AX307" s="23" t="str">
        <f t="shared" si="179"/>
        <v>-</v>
      </c>
      <c r="AY307" s="23" t="str">
        <f t="shared" si="180"/>
        <v>-</v>
      </c>
      <c r="AZ307" s="23" t="str">
        <f t="shared" si="181"/>
        <v>-</v>
      </c>
      <c r="BA307" s="23" t="str">
        <f t="shared" si="182"/>
        <v>-</v>
      </c>
      <c r="BB307" s="23" t="str">
        <f t="shared" si="183"/>
        <v>-</v>
      </c>
      <c r="BC307" s="23" t="str">
        <f t="shared" si="184"/>
        <v>-</v>
      </c>
      <c r="BD307" s="23" t="str">
        <f t="shared" si="185"/>
        <v>-</v>
      </c>
      <c r="BE307" s="23" t="str">
        <f t="shared" si="186"/>
        <v>-</v>
      </c>
      <c r="BF307" s="23" t="str">
        <f t="shared" si="187"/>
        <v>-</v>
      </c>
      <c r="BG307" s="23" t="str">
        <f t="shared" si="188"/>
        <v>-</v>
      </c>
    </row>
    <row r="308" spans="1:59" x14ac:dyDescent="0.25">
      <c r="A308" s="23"/>
      <c r="B308" s="29"/>
      <c r="C308" s="23"/>
      <c r="D308" s="23"/>
      <c r="E308" s="23"/>
      <c r="F308" s="23"/>
      <c r="G308" s="24"/>
      <c r="H308" s="24"/>
      <c r="I308" s="24"/>
      <c r="J308" s="24"/>
      <c r="K308" s="23"/>
      <c r="L308" s="24"/>
      <c r="M308" s="24"/>
      <c r="N308" s="23"/>
      <c r="O308" s="24"/>
      <c r="P308" s="24"/>
      <c r="Q308" s="25" t="b">
        <f t="shared" si="162"/>
        <v>1</v>
      </c>
      <c r="R308" s="25" t="b">
        <f t="shared" si="163"/>
        <v>1</v>
      </c>
      <c r="S308" s="25" t="b">
        <f t="shared" si="164"/>
        <v>1</v>
      </c>
      <c r="T308" s="25" t="b">
        <f t="shared" si="165"/>
        <v>1</v>
      </c>
      <c r="U308" s="25" t="b">
        <f t="shared" si="166"/>
        <v>1</v>
      </c>
      <c r="V308" s="25" t="b">
        <f t="shared" si="167"/>
        <v>1</v>
      </c>
      <c r="W308" s="25" t="b">
        <f t="shared" si="168"/>
        <v>1</v>
      </c>
      <c r="X308" s="25" t="b">
        <f t="shared" si="169"/>
        <v>1</v>
      </c>
      <c r="Y308" s="25" t="b">
        <f t="shared" si="170"/>
        <v>1</v>
      </c>
      <c r="Z308" s="25" t="b">
        <f t="shared" si="171"/>
        <v>1</v>
      </c>
      <c r="AA308" s="25" t="b">
        <f t="shared" si="172"/>
        <v>1</v>
      </c>
      <c r="AB308" s="25" t="b">
        <f t="shared" si="173"/>
        <v>1</v>
      </c>
      <c r="AC308" s="25" t="b">
        <f t="shared" si="174"/>
        <v>1</v>
      </c>
      <c r="AD308" s="25" t="b">
        <f t="shared" si="175"/>
        <v>1</v>
      </c>
      <c r="AE308" s="25" t="b">
        <f t="shared" si="176"/>
        <v>1</v>
      </c>
      <c r="AG308" s="26" t="str">
        <f t="shared" si="189"/>
        <v>N/A</v>
      </c>
      <c r="AH308" s="27" t="str">
        <f t="shared" si="190"/>
        <v>N/A</v>
      </c>
      <c r="AI308" s="26" t="str">
        <f t="shared" si="191"/>
        <v>N/A</v>
      </c>
      <c r="AJ308" s="26" t="str">
        <f t="shared" si="192"/>
        <v>N/A</v>
      </c>
      <c r="AK308" s="27" t="str">
        <f t="shared" si="193"/>
        <v>N/A</v>
      </c>
      <c r="AL308" s="26" t="str">
        <f t="shared" si="194"/>
        <v>N/A</v>
      </c>
      <c r="AN308" s="25" t="str">
        <f t="shared" si="195"/>
        <v>-</v>
      </c>
      <c r="AO308" s="25" t="str">
        <f t="shared" si="196"/>
        <v>System matches.</v>
      </c>
      <c r="AP308" s="25" t="str">
        <f t="shared" si="197"/>
        <v>-</v>
      </c>
      <c r="AQ308" s="25" t="b">
        <f t="shared" si="198"/>
        <v>0</v>
      </c>
      <c r="AR308" s="25" t="b">
        <f t="shared" ca="1" si="199"/>
        <v>0</v>
      </c>
      <c r="AS308" s="25" t="b">
        <f t="shared" si="200"/>
        <v>0</v>
      </c>
      <c r="AT308" s="25" t="b">
        <f t="shared" ca="1" si="201"/>
        <v>0</v>
      </c>
      <c r="AV308" s="23" t="str">
        <f t="shared" si="177"/>
        <v>-</v>
      </c>
      <c r="AW308" s="23" t="str">
        <f t="shared" si="178"/>
        <v>-</v>
      </c>
      <c r="AX308" s="23" t="str">
        <f t="shared" si="179"/>
        <v>-</v>
      </c>
      <c r="AY308" s="23" t="str">
        <f t="shared" si="180"/>
        <v>-</v>
      </c>
      <c r="AZ308" s="23" t="str">
        <f t="shared" si="181"/>
        <v>-</v>
      </c>
      <c r="BA308" s="23" t="str">
        <f t="shared" si="182"/>
        <v>-</v>
      </c>
      <c r="BB308" s="23" t="str">
        <f t="shared" si="183"/>
        <v>-</v>
      </c>
      <c r="BC308" s="23" t="str">
        <f t="shared" si="184"/>
        <v>-</v>
      </c>
      <c r="BD308" s="23" t="str">
        <f t="shared" si="185"/>
        <v>-</v>
      </c>
      <c r="BE308" s="23" t="str">
        <f t="shared" si="186"/>
        <v>-</v>
      </c>
      <c r="BF308" s="23" t="str">
        <f t="shared" si="187"/>
        <v>-</v>
      </c>
      <c r="BG308" s="23" t="str">
        <f t="shared" si="188"/>
        <v>-</v>
      </c>
    </row>
    <row r="309" spans="1:59" x14ac:dyDescent="0.25">
      <c r="A309" s="23"/>
      <c r="B309" s="29"/>
      <c r="C309" s="23"/>
      <c r="D309" s="23"/>
      <c r="E309" s="23"/>
      <c r="F309" s="23"/>
      <c r="G309" s="24"/>
      <c r="H309" s="24"/>
      <c r="I309" s="24"/>
      <c r="J309" s="24"/>
      <c r="K309" s="23"/>
      <c r="L309" s="24"/>
      <c r="M309" s="24"/>
      <c r="N309" s="23"/>
      <c r="O309" s="24"/>
      <c r="P309" s="24"/>
      <c r="Q309" s="25" t="b">
        <f t="shared" si="162"/>
        <v>1</v>
      </c>
      <c r="R309" s="25" t="b">
        <f t="shared" si="163"/>
        <v>1</v>
      </c>
      <c r="S309" s="25" t="b">
        <f t="shared" si="164"/>
        <v>1</v>
      </c>
      <c r="T309" s="25" t="b">
        <f t="shared" si="165"/>
        <v>1</v>
      </c>
      <c r="U309" s="25" t="b">
        <f t="shared" si="166"/>
        <v>1</v>
      </c>
      <c r="V309" s="25" t="b">
        <f t="shared" si="167"/>
        <v>1</v>
      </c>
      <c r="W309" s="25" t="b">
        <f t="shared" si="168"/>
        <v>1</v>
      </c>
      <c r="X309" s="25" t="b">
        <f t="shared" si="169"/>
        <v>1</v>
      </c>
      <c r="Y309" s="25" t="b">
        <f t="shared" si="170"/>
        <v>1</v>
      </c>
      <c r="Z309" s="25" t="b">
        <f t="shared" si="171"/>
        <v>1</v>
      </c>
      <c r="AA309" s="25" t="b">
        <f t="shared" si="172"/>
        <v>1</v>
      </c>
      <c r="AB309" s="25" t="b">
        <f t="shared" si="173"/>
        <v>1</v>
      </c>
      <c r="AC309" s="25" t="b">
        <f t="shared" si="174"/>
        <v>1</v>
      </c>
      <c r="AD309" s="25" t="b">
        <f t="shared" si="175"/>
        <v>1</v>
      </c>
      <c r="AE309" s="25" t="b">
        <f t="shared" si="176"/>
        <v>1</v>
      </c>
      <c r="AG309" s="26" t="str">
        <f t="shared" si="189"/>
        <v>N/A</v>
      </c>
      <c r="AH309" s="27" t="str">
        <f t="shared" si="190"/>
        <v>N/A</v>
      </c>
      <c r="AI309" s="26" t="str">
        <f t="shared" si="191"/>
        <v>N/A</v>
      </c>
      <c r="AJ309" s="26" t="str">
        <f t="shared" si="192"/>
        <v>N/A</v>
      </c>
      <c r="AK309" s="27" t="str">
        <f t="shared" si="193"/>
        <v>N/A</v>
      </c>
      <c r="AL309" s="26" t="str">
        <f t="shared" si="194"/>
        <v>N/A</v>
      </c>
      <c r="AN309" s="25" t="str">
        <f t="shared" si="195"/>
        <v>-</v>
      </c>
      <c r="AO309" s="25" t="str">
        <f t="shared" si="196"/>
        <v>System matches.</v>
      </c>
      <c r="AP309" s="25" t="str">
        <f t="shared" si="197"/>
        <v>-</v>
      </c>
      <c r="AQ309" s="25" t="b">
        <f t="shared" si="198"/>
        <v>0</v>
      </c>
      <c r="AR309" s="25" t="b">
        <f t="shared" ca="1" si="199"/>
        <v>0</v>
      </c>
      <c r="AS309" s="25" t="b">
        <f t="shared" si="200"/>
        <v>0</v>
      </c>
      <c r="AT309" s="25" t="b">
        <f t="shared" ca="1" si="201"/>
        <v>0</v>
      </c>
      <c r="AV309" s="23" t="str">
        <f t="shared" si="177"/>
        <v>-</v>
      </c>
      <c r="AW309" s="23" t="str">
        <f t="shared" si="178"/>
        <v>-</v>
      </c>
      <c r="AX309" s="23" t="str">
        <f t="shared" si="179"/>
        <v>-</v>
      </c>
      <c r="AY309" s="23" t="str">
        <f t="shared" si="180"/>
        <v>-</v>
      </c>
      <c r="AZ309" s="23" t="str">
        <f t="shared" si="181"/>
        <v>-</v>
      </c>
      <c r="BA309" s="23" t="str">
        <f t="shared" si="182"/>
        <v>-</v>
      </c>
      <c r="BB309" s="23" t="str">
        <f t="shared" si="183"/>
        <v>-</v>
      </c>
      <c r="BC309" s="23" t="str">
        <f t="shared" si="184"/>
        <v>-</v>
      </c>
      <c r="BD309" s="23" t="str">
        <f t="shared" si="185"/>
        <v>-</v>
      </c>
      <c r="BE309" s="23" t="str">
        <f t="shared" si="186"/>
        <v>-</v>
      </c>
      <c r="BF309" s="23" t="str">
        <f t="shared" si="187"/>
        <v>-</v>
      </c>
      <c r="BG309" s="23" t="str">
        <f t="shared" si="188"/>
        <v>-</v>
      </c>
    </row>
    <row r="310" spans="1:59" x14ac:dyDescent="0.25">
      <c r="A310" s="23"/>
      <c r="B310" s="29"/>
      <c r="C310" s="23"/>
      <c r="D310" s="23"/>
      <c r="E310" s="23"/>
      <c r="F310" s="23"/>
      <c r="G310" s="24"/>
      <c r="H310" s="24"/>
      <c r="I310" s="24"/>
      <c r="J310" s="24"/>
      <c r="K310" s="23"/>
      <c r="L310" s="24"/>
      <c r="M310" s="24"/>
      <c r="N310" s="23"/>
      <c r="O310" s="24"/>
      <c r="P310" s="24"/>
      <c r="Q310" s="25" t="b">
        <f t="shared" si="162"/>
        <v>1</v>
      </c>
      <c r="R310" s="25" t="b">
        <f t="shared" si="163"/>
        <v>1</v>
      </c>
      <c r="S310" s="25" t="b">
        <f t="shared" si="164"/>
        <v>1</v>
      </c>
      <c r="T310" s="25" t="b">
        <f t="shared" si="165"/>
        <v>1</v>
      </c>
      <c r="U310" s="25" t="b">
        <f t="shared" si="166"/>
        <v>1</v>
      </c>
      <c r="V310" s="25" t="b">
        <f t="shared" si="167"/>
        <v>1</v>
      </c>
      <c r="W310" s="25" t="b">
        <f t="shared" si="168"/>
        <v>1</v>
      </c>
      <c r="X310" s="25" t="b">
        <f t="shared" si="169"/>
        <v>1</v>
      </c>
      <c r="Y310" s="25" t="b">
        <f t="shared" si="170"/>
        <v>1</v>
      </c>
      <c r="Z310" s="25" t="b">
        <f t="shared" si="171"/>
        <v>1</v>
      </c>
      <c r="AA310" s="25" t="b">
        <f t="shared" si="172"/>
        <v>1</v>
      </c>
      <c r="AB310" s="25" t="b">
        <f t="shared" si="173"/>
        <v>1</v>
      </c>
      <c r="AC310" s="25" t="b">
        <f t="shared" si="174"/>
        <v>1</v>
      </c>
      <c r="AD310" s="25" t="b">
        <f t="shared" si="175"/>
        <v>1</v>
      </c>
      <c r="AE310" s="25" t="b">
        <f t="shared" si="176"/>
        <v>1</v>
      </c>
      <c r="AG310" s="26" t="str">
        <f t="shared" si="189"/>
        <v>N/A</v>
      </c>
      <c r="AH310" s="27" t="str">
        <f t="shared" si="190"/>
        <v>N/A</v>
      </c>
      <c r="AI310" s="26" t="str">
        <f t="shared" si="191"/>
        <v>N/A</v>
      </c>
      <c r="AJ310" s="26" t="str">
        <f t="shared" si="192"/>
        <v>N/A</v>
      </c>
      <c r="AK310" s="27" t="str">
        <f t="shared" si="193"/>
        <v>N/A</v>
      </c>
      <c r="AL310" s="26" t="str">
        <f t="shared" si="194"/>
        <v>N/A</v>
      </c>
      <c r="AN310" s="25" t="str">
        <f t="shared" si="195"/>
        <v>-</v>
      </c>
      <c r="AO310" s="25" t="str">
        <f t="shared" si="196"/>
        <v>System matches.</v>
      </c>
      <c r="AP310" s="25" t="str">
        <f t="shared" si="197"/>
        <v>-</v>
      </c>
      <c r="AQ310" s="25" t="b">
        <f t="shared" si="198"/>
        <v>0</v>
      </c>
      <c r="AR310" s="25" t="b">
        <f t="shared" ca="1" si="199"/>
        <v>0</v>
      </c>
      <c r="AS310" s="25" t="b">
        <f t="shared" si="200"/>
        <v>0</v>
      </c>
      <c r="AT310" s="25" t="b">
        <f t="shared" ca="1" si="201"/>
        <v>0</v>
      </c>
      <c r="AV310" s="23" t="str">
        <f t="shared" si="177"/>
        <v>-</v>
      </c>
      <c r="AW310" s="23" t="str">
        <f t="shared" si="178"/>
        <v>-</v>
      </c>
      <c r="AX310" s="23" t="str">
        <f t="shared" si="179"/>
        <v>-</v>
      </c>
      <c r="AY310" s="23" t="str">
        <f t="shared" si="180"/>
        <v>-</v>
      </c>
      <c r="AZ310" s="23" t="str">
        <f t="shared" si="181"/>
        <v>-</v>
      </c>
      <c r="BA310" s="23" t="str">
        <f t="shared" si="182"/>
        <v>-</v>
      </c>
      <c r="BB310" s="23" t="str">
        <f t="shared" si="183"/>
        <v>-</v>
      </c>
      <c r="BC310" s="23" t="str">
        <f t="shared" si="184"/>
        <v>-</v>
      </c>
      <c r="BD310" s="23" t="str">
        <f t="shared" si="185"/>
        <v>-</v>
      </c>
      <c r="BE310" s="23" t="str">
        <f t="shared" si="186"/>
        <v>-</v>
      </c>
      <c r="BF310" s="23" t="str">
        <f t="shared" si="187"/>
        <v>-</v>
      </c>
      <c r="BG310" s="23" t="str">
        <f t="shared" si="188"/>
        <v>-</v>
      </c>
    </row>
    <row r="311" spans="1:59" x14ac:dyDescent="0.25">
      <c r="A311" s="23"/>
      <c r="B311" s="29"/>
      <c r="C311" s="23"/>
      <c r="D311" s="23"/>
      <c r="E311" s="23"/>
      <c r="F311" s="23"/>
      <c r="G311" s="24"/>
      <c r="H311" s="24"/>
      <c r="I311" s="24"/>
      <c r="J311" s="24"/>
      <c r="K311" s="23"/>
      <c r="L311" s="24"/>
      <c r="M311" s="24"/>
      <c r="N311" s="23"/>
      <c r="O311" s="24"/>
      <c r="P311" s="24"/>
      <c r="Q311" s="25" t="b">
        <f t="shared" si="162"/>
        <v>1</v>
      </c>
      <c r="R311" s="25" t="b">
        <f t="shared" si="163"/>
        <v>1</v>
      </c>
      <c r="S311" s="25" t="b">
        <f t="shared" si="164"/>
        <v>1</v>
      </c>
      <c r="T311" s="25" t="b">
        <f t="shared" si="165"/>
        <v>1</v>
      </c>
      <c r="U311" s="25" t="b">
        <f t="shared" si="166"/>
        <v>1</v>
      </c>
      <c r="V311" s="25" t="b">
        <f t="shared" si="167"/>
        <v>1</v>
      </c>
      <c r="W311" s="25" t="b">
        <f t="shared" si="168"/>
        <v>1</v>
      </c>
      <c r="X311" s="25" t="b">
        <f t="shared" si="169"/>
        <v>1</v>
      </c>
      <c r="Y311" s="25" t="b">
        <f t="shared" si="170"/>
        <v>1</v>
      </c>
      <c r="Z311" s="25" t="b">
        <f t="shared" si="171"/>
        <v>1</v>
      </c>
      <c r="AA311" s="25" t="b">
        <f t="shared" si="172"/>
        <v>1</v>
      </c>
      <c r="AB311" s="25" t="b">
        <f t="shared" si="173"/>
        <v>1</v>
      </c>
      <c r="AC311" s="25" t="b">
        <f t="shared" si="174"/>
        <v>1</v>
      </c>
      <c r="AD311" s="25" t="b">
        <f t="shared" si="175"/>
        <v>1</v>
      </c>
      <c r="AE311" s="25" t="b">
        <f t="shared" si="176"/>
        <v>1</v>
      </c>
      <c r="AG311" s="26" t="str">
        <f t="shared" si="189"/>
        <v>N/A</v>
      </c>
      <c r="AH311" s="27" t="str">
        <f t="shared" si="190"/>
        <v>N/A</v>
      </c>
      <c r="AI311" s="26" t="str">
        <f t="shared" si="191"/>
        <v>N/A</v>
      </c>
      <c r="AJ311" s="26" t="str">
        <f t="shared" si="192"/>
        <v>N/A</v>
      </c>
      <c r="AK311" s="27" t="str">
        <f t="shared" si="193"/>
        <v>N/A</v>
      </c>
      <c r="AL311" s="26" t="str">
        <f t="shared" si="194"/>
        <v>N/A</v>
      </c>
      <c r="AN311" s="25" t="str">
        <f t="shared" si="195"/>
        <v>-</v>
      </c>
      <c r="AO311" s="25" t="str">
        <f t="shared" si="196"/>
        <v>System matches.</v>
      </c>
      <c r="AP311" s="25" t="str">
        <f t="shared" si="197"/>
        <v>-</v>
      </c>
      <c r="AQ311" s="25" t="b">
        <f t="shared" si="198"/>
        <v>0</v>
      </c>
      <c r="AR311" s="25" t="b">
        <f t="shared" ca="1" si="199"/>
        <v>0</v>
      </c>
      <c r="AS311" s="25" t="b">
        <f t="shared" si="200"/>
        <v>0</v>
      </c>
      <c r="AT311" s="25" t="b">
        <f t="shared" ca="1" si="201"/>
        <v>0</v>
      </c>
      <c r="AV311" s="23" t="str">
        <f t="shared" si="177"/>
        <v>-</v>
      </c>
      <c r="AW311" s="23" t="str">
        <f t="shared" si="178"/>
        <v>-</v>
      </c>
      <c r="AX311" s="23" t="str">
        <f t="shared" si="179"/>
        <v>-</v>
      </c>
      <c r="AY311" s="23" t="str">
        <f t="shared" si="180"/>
        <v>-</v>
      </c>
      <c r="AZ311" s="23" t="str">
        <f t="shared" si="181"/>
        <v>-</v>
      </c>
      <c r="BA311" s="23" t="str">
        <f t="shared" si="182"/>
        <v>-</v>
      </c>
      <c r="BB311" s="23" t="str">
        <f t="shared" si="183"/>
        <v>-</v>
      </c>
      <c r="BC311" s="23" t="str">
        <f t="shared" si="184"/>
        <v>-</v>
      </c>
      <c r="BD311" s="23" t="str">
        <f t="shared" si="185"/>
        <v>-</v>
      </c>
      <c r="BE311" s="23" t="str">
        <f t="shared" si="186"/>
        <v>-</v>
      </c>
      <c r="BF311" s="23" t="str">
        <f t="shared" si="187"/>
        <v>-</v>
      </c>
      <c r="BG311" s="23" t="str">
        <f t="shared" si="188"/>
        <v>-</v>
      </c>
    </row>
    <row r="312" spans="1:59" x14ac:dyDescent="0.25">
      <c r="A312" s="23"/>
      <c r="B312" s="29"/>
      <c r="C312" s="23"/>
      <c r="D312" s="23"/>
      <c r="E312" s="23"/>
      <c r="F312" s="23"/>
      <c r="G312" s="24"/>
      <c r="H312" s="24"/>
      <c r="I312" s="24"/>
      <c r="J312" s="24"/>
      <c r="K312" s="23"/>
      <c r="L312" s="24"/>
      <c r="M312" s="24"/>
      <c r="N312" s="23"/>
      <c r="O312" s="24"/>
      <c r="P312" s="24"/>
      <c r="Q312" s="25" t="b">
        <f t="shared" si="162"/>
        <v>1</v>
      </c>
      <c r="R312" s="25" t="b">
        <f t="shared" si="163"/>
        <v>1</v>
      </c>
      <c r="S312" s="25" t="b">
        <f t="shared" si="164"/>
        <v>1</v>
      </c>
      <c r="T312" s="25" t="b">
        <f t="shared" si="165"/>
        <v>1</v>
      </c>
      <c r="U312" s="25" t="b">
        <f t="shared" si="166"/>
        <v>1</v>
      </c>
      <c r="V312" s="25" t="b">
        <f t="shared" si="167"/>
        <v>1</v>
      </c>
      <c r="W312" s="25" t="b">
        <f t="shared" si="168"/>
        <v>1</v>
      </c>
      <c r="X312" s="25" t="b">
        <f t="shared" si="169"/>
        <v>1</v>
      </c>
      <c r="Y312" s="25" t="b">
        <f t="shared" si="170"/>
        <v>1</v>
      </c>
      <c r="Z312" s="25" t="b">
        <f t="shared" si="171"/>
        <v>1</v>
      </c>
      <c r="AA312" s="25" t="b">
        <f t="shared" si="172"/>
        <v>1</v>
      </c>
      <c r="AB312" s="25" t="b">
        <f t="shared" si="173"/>
        <v>1</v>
      </c>
      <c r="AC312" s="25" t="b">
        <f t="shared" si="174"/>
        <v>1</v>
      </c>
      <c r="AD312" s="25" t="b">
        <f t="shared" si="175"/>
        <v>1</v>
      </c>
      <c r="AE312" s="25" t="b">
        <f t="shared" si="176"/>
        <v>1</v>
      </c>
      <c r="AG312" s="26" t="str">
        <f t="shared" si="189"/>
        <v>N/A</v>
      </c>
      <c r="AH312" s="27" t="str">
        <f t="shared" si="190"/>
        <v>N/A</v>
      </c>
      <c r="AI312" s="26" t="str">
        <f t="shared" si="191"/>
        <v>N/A</v>
      </c>
      <c r="AJ312" s="26" t="str">
        <f t="shared" si="192"/>
        <v>N/A</v>
      </c>
      <c r="AK312" s="27" t="str">
        <f t="shared" si="193"/>
        <v>N/A</v>
      </c>
      <c r="AL312" s="26" t="str">
        <f t="shared" si="194"/>
        <v>N/A</v>
      </c>
      <c r="AN312" s="25" t="str">
        <f t="shared" si="195"/>
        <v>-</v>
      </c>
      <c r="AO312" s="25" t="str">
        <f t="shared" si="196"/>
        <v>System matches.</v>
      </c>
      <c r="AP312" s="25" t="str">
        <f t="shared" si="197"/>
        <v>-</v>
      </c>
      <c r="AQ312" s="25" t="b">
        <f t="shared" si="198"/>
        <v>0</v>
      </c>
      <c r="AR312" s="25" t="b">
        <f t="shared" ca="1" si="199"/>
        <v>0</v>
      </c>
      <c r="AS312" s="25" t="b">
        <f t="shared" si="200"/>
        <v>0</v>
      </c>
      <c r="AT312" s="25" t="b">
        <f t="shared" ca="1" si="201"/>
        <v>0</v>
      </c>
      <c r="AV312" s="23" t="str">
        <f t="shared" si="177"/>
        <v>-</v>
      </c>
      <c r="AW312" s="23" t="str">
        <f t="shared" si="178"/>
        <v>-</v>
      </c>
      <c r="AX312" s="23" t="str">
        <f t="shared" si="179"/>
        <v>-</v>
      </c>
      <c r="AY312" s="23" t="str">
        <f t="shared" si="180"/>
        <v>-</v>
      </c>
      <c r="AZ312" s="23" t="str">
        <f t="shared" si="181"/>
        <v>-</v>
      </c>
      <c r="BA312" s="23" t="str">
        <f t="shared" si="182"/>
        <v>-</v>
      </c>
      <c r="BB312" s="23" t="str">
        <f t="shared" si="183"/>
        <v>-</v>
      </c>
      <c r="BC312" s="23" t="str">
        <f t="shared" si="184"/>
        <v>-</v>
      </c>
      <c r="BD312" s="23" t="str">
        <f t="shared" si="185"/>
        <v>-</v>
      </c>
      <c r="BE312" s="23" t="str">
        <f t="shared" si="186"/>
        <v>-</v>
      </c>
      <c r="BF312" s="23" t="str">
        <f t="shared" si="187"/>
        <v>-</v>
      </c>
      <c r="BG312" s="23" t="str">
        <f t="shared" si="188"/>
        <v>-</v>
      </c>
    </row>
    <row r="313" spans="1:59" x14ac:dyDescent="0.25">
      <c r="A313" s="23"/>
      <c r="B313" s="29"/>
      <c r="C313" s="23"/>
      <c r="D313" s="23"/>
      <c r="E313" s="23"/>
      <c r="F313" s="23"/>
      <c r="G313" s="24"/>
      <c r="H313" s="24"/>
      <c r="I313" s="24"/>
      <c r="J313" s="24"/>
      <c r="K313" s="23"/>
      <c r="L313" s="24"/>
      <c r="M313" s="24"/>
      <c r="N313" s="23"/>
      <c r="O313" s="24"/>
      <c r="P313" s="24"/>
      <c r="Q313" s="25" t="b">
        <f t="shared" si="162"/>
        <v>1</v>
      </c>
      <c r="R313" s="25" t="b">
        <f t="shared" si="163"/>
        <v>1</v>
      </c>
      <c r="S313" s="25" t="b">
        <f t="shared" si="164"/>
        <v>1</v>
      </c>
      <c r="T313" s="25" t="b">
        <f t="shared" si="165"/>
        <v>1</v>
      </c>
      <c r="U313" s="25" t="b">
        <f t="shared" si="166"/>
        <v>1</v>
      </c>
      <c r="V313" s="25" t="b">
        <f t="shared" si="167"/>
        <v>1</v>
      </c>
      <c r="W313" s="25" t="b">
        <f t="shared" si="168"/>
        <v>1</v>
      </c>
      <c r="X313" s="25" t="b">
        <f t="shared" si="169"/>
        <v>1</v>
      </c>
      <c r="Y313" s="25" t="b">
        <f t="shared" si="170"/>
        <v>1</v>
      </c>
      <c r="Z313" s="25" t="b">
        <f t="shared" si="171"/>
        <v>1</v>
      </c>
      <c r="AA313" s="25" t="b">
        <f t="shared" si="172"/>
        <v>1</v>
      </c>
      <c r="AB313" s="25" t="b">
        <f t="shared" si="173"/>
        <v>1</v>
      </c>
      <c r="AC313" s="25" t="b">
        <f t="shared" si="174"/>
        <v>1</v>
      </c>
      <c r="AD313" s="25" t="b">
        <f t="shared" si="175"/>
        <v>1</v>
      </c>
      <c r="AE313" s="25" t="b">
        <f t="shared" si="176"/>
        <v>1</v>
      </c>
      <c r="AG313" s="26" t="str">
        <f t="shared" si="189"/>
        <v>N/A</v>
      </c>
      <c r="AH313" s="27" t="str">
        <f t="shared" si="190"/>
        <v>N/A</v>
      </c>
      <c r="AI313" s="26" t="str">
        <f t="shared" si="191"/>
        <v>N/A</v>
      </c>
      <c r="AJ313" s="26" t="str">
        <f t="shared" si="192"/>
        <v>N/A</v>
      </c>
      <c r="AK313" s="27" t="str">
        <f t="shared" si="193"/>
        <v>N/A</v>
      </c>
      <c r="AL313" s="26" t="str">
        <f t="shared" si="194"/>
        <v>N/A</v>
      </c>
      <c r="AN313" s="25" t="str">
        <f t="shared" si="195"/>
        <v>-</v>
      </c>
      <c r="AO313" s="25" t="str">
        <f t="shared" si="196"/>
        <v>System matches.</v>
      </c>
      <c r="AP313" s="25" t="str">
        <f t="shared" si="197"/>
        <v>-</v>
      </c>
      <c r="AQ313" s="25" t="b">
        <f t="shared" si="198"/>
        <v>0</v>
      </c>
      <c r="AR313" s="25" t="b">
        <f t="shared" ca="1" si="199"/>
        <v>0</v>
      </c>
      <c r="AS313" s="25" t="b">
        <f t="shared" si="200"/>
        <v>0</v>
      </c>
      <c r="AT313" s="25" t="b">
        <f t="shared" ca="1" si="201"/>
        <v>0</v>
      </c>
      <c r="AV313" s="23" t="str">
        <f t="shared" si="177"/>
        <v>-</v>
      </c>
      <c r="AW313" s="23" t="str">
        <f t="shared" si="178"/>
        <v>-</v>
      </c>
      <c r="AX313" s="23" t="str">
        <f t="shared" si="179"/>
        <v>-</v>
      </c>
      <c r="AY313" s="23" t="str">
        <f t="shared" si="180"/>
        <v>-</v>
      </c>
      <c r="AZ313" s="23" t="str">
        <f t="shared" si="181"/>
        <v>-</v>
      </c>
      <c r="BA313" s="23" t="str">
        <f t="shared" si="182"/>
        <v>-</v>
      </c>
      <c r="BB313" s="23" t="str">
        <f t="shared" si="183"/>
        <v>-</v>
      </c>
      <c r="BC313" s="23" t="str">
        <f t="shared" si="184"/>
        <v>-</v>
      </c>
      <c r="BD313" s="23" t="str">
        <f t="shared" si="185"/>
        <v>-</v>
      </c>
      <c r="BE313" s="23" t="str">
        <f t="shared" si="186"/>
        <v>-</v>
      </c>
      <c r="BF313" s="23" t="str">
        <f t="shared" si="187"/>
        <v>-</v>
      </c>
      <c r="BG313" s="23" t="str">
        <f t="shared" si="188"/>
        <v>-</v>
      </c>
    </row>
    <row r="314" spans="1:59" x14ac:dyDescent="0.25">
      <c r="A314" s="23"/>
      <c r="B314" s="29"/>
      <c r="C314" s="23"/>
      <c r="D314" s="23"/>
      <c r="E314" s="23"/>
      <c r="F314" s="23"/>
      <c r="G314" s="24"/>
      <c r="H314" s="24"/>
      <c r="I314" s="24"/>
      <c r="J314" s="24"/>
      <c r="K314" s="23"/>
      <c r="L314" s="24"/>
      <c r="M314" s="24"/>
      <c r="N314" s="23"/>
      <c r="O314" s="24"/>
      <c r="P314" s="24"/>
      <c r="Q314" s="25" t="b">
        <f t="shared" si="162"/>
        <v>1</v>
      </c>
      <c r="R314" s="25" t="b">
        <f t="shared" si="163"/>
        <v>1</v>
      </c>
      <c r="S314" s="25" t="b">
        <f t="shared" si="164"/>
        <v>1</v>
      </c>
      <c r="T314" s="25" t="b">
        <f t="shared" si="165"/>
        <v>1</v>
      </c>
      <c r="U314" s="25" t="b">
        <f t="shared" si="166"/>
        <v>1</v>
      </c>
      <c r="V314" s="25" t="b">
        <f t="shared" si="167"/>
        <v>1</v>
      </c>
      <c r="W314" s="25" t="b">
        <f t="shared" si="168"/>
        <v>1</v>
      </c>
      <c r="X314" s="25" t="b">
        <f t="shared" si="169"/>
        <v>1</v>
      </c>
      <c r="Y314" s="25" t="b">
        <f t="shared" si="170"/>
        <v>1</v>
      </c>
      <c r="Z314" s="25" t="b">
        <f t="shared" si="171"/>
        <v>1</v>
      </c>
      <c r="AA314" s="25" t="b">
        <f t="shared" si="172"/>
        <v>1</v>
      </c>
      <c r="AB314" s="25" t="b">
        <f t="shared" si="173"/>
        <v>1</v>
      </c>
      <c r="AC314" s="25" t="b">
        <f t="shared" si="174"/>
        <v>1</v>
      </c>
      <c r="AD314" s="25" t="b">
        <f t="shared" si="175"/>
        <v>1</v>
      </c>
      <c r="AE314" s="25" t="b">
        <f t="shared" si="176"/>
        <v>1</v>
      </c>
      <c r="AG314" s="26" t="str">
        <f t="shared" si="189"/>
        <v>N/A</v>
      </c>
      <c r="AH314" s="27" t="str">
        <f t="shared" si="190"/>
        <v>N/A</v>
      </c>
      <c r="AI314" s="26" t="str">
        <f t="shared" si="191"/>
        <v>N/A</v>
      </c>
      <c r="AJ314" s="26" t="str">
        <f t="shared" si="192"/>
        <v>N/A</v>
      </c>
      <c r="AK314" s="27" t="str">
        <f t="shared" si="193"/>
        <v>N/A</v>
      </c>
      <c r="AL314" s="26" t="str">
        <f t="shared" si="194"/>
        <v>N/A</v>
      </c>
      <c r="AN314" s="25" t="str">
        <f t="shared" si="195"/>
        <v>-</v>
      </c>
      <c r="AO314" s="25" t="str">
        <f t="shared" si="196"/>
        <v>System matches.</v>
      </c>
      <c r="AP314" s="25" t="str">
        <f t="shared" si="197"/>
        <v>-</v>
      </c>
      <c r="AQ314" s="25" t="b">
        <f t="shared" si="198"/>
        <v>0</v>
      </c>
      <c r="AR314" s="25" t="b">
        <f t="shared" ca="1" si="199"/>
        <v>0</v>
      </c>
      <c r="AS314" s="25" t="b">
        <f t="shared" si="200"/>
        <v>0</v>
      </c>
      <c r="AT314" s="25" t="b">
        <f t="shared" ca="1" si="201"/>
        <v>0</v>
      </c>
      <c r="AV314" s="23" t="str">
        <f t="shared" si="177"/>
        <v>-</v>
      </c>
      <c r="AW314" s="23" t="str">
        <f t="shared" si="178"/>
        <v>-</v>
      </c>
      <c r="AX314" s="23" t="str">
        <f t="shared" si="179"/>
        <v>-</v>
      </c>
      <c r="AY314" s="23" t="str">
        <f t="shared" si="180"/>
        <v>-</v>
      </c>
      <c r="AZ314" s="23" t="str">
        <f t="shared" si="181"/>
        <v>-</v>
      </c>
      <c r="BA314" s="23" t="str">
        <f t="shared" si="182"/>
        <v>-</v>
      </c>
      <c r="BB314" s="23" t="str">
        <f t="shared" si="183"/>
        <v>-</v>
      </c>
      <c r="BC314" s="23" t="str">
        <f t="shared" si="184"/>
        <v>-</v>
      </c>
      <c r="BD314" s="23" t="str">
        <f t="shared" si="185"/>
        <v>-</v>
      </c>
      <c r="BE314" s="23" t="str">
        <f t="shared" si="186"/>
        <v>-</v>
      </c>
      <c r="BF314" s="23" t="str">
        <f t="shared" si="187"/>
        <v>-</v>
      </c>
      <c r="BG314" s="23" t="str">
        <f t="shared" si="188"/>
        <v>-</v>
      </c>
    </row>
    <row r="315" spans="1:59" x14ac:dyDescent="0.25">
      <c r="A315" s="23"/>
      <c r="B315" s="29"/>
      <c r="C315" s="23"/>
      <c r="D315" s="23"/>
      <c r="E315" s="23"/>
      <c r="F315" s="23"/>
      <c r="G315" s="24"/>
      <c r="H315" s="24"/>
      <c r="I315" s="24"/>
      <c r="J315" s="24"/>
      <c r="K315" s="23"/>
      <c r="L315" s="24"/>
      <c r="M315" s="24"/>
      <c r="N315" s="23"/>
      <c r="O315" s="24"/>
      <c r="P315" s="24"/>
      <c r="Q315" s="25" t="b">
        <f t="shared" si="162"/>
        <v>1</v>
      </c>
      <c r="R315" s="25" t="b">
        <f t="shared" si="163"/>
        <v>1</v>
      </c>
      <c r="S315" s="25" t="b">
        <f t="shared" si="164"/>
        <v>1</v>
      </c>
      <c r="T315" s="25" t="b">
        <f t="shared" si="165"/>
        <v>1</v>
      </c>
      <c r="U315" s="25" t="b">
        <f t="shared" si="166"/>
        <v>1</v>
      </c>
      <c r="V315" s="25" t="b">
        <f t="shared" si="167"/>
        <v>1</v>
      </c>
      <c r="W315" s="25" t="b">
        <f t="shared" si="168"/>
        <v>1</v>
      </c>
      <c r="X315" s="25" t="b">
        <f t="shared" si="169"/>
        <v>1</v>
      </c>
      <c r="Y315" s="25" t="b">
        <f t="shared" si="170"/>
        <v>1</v>
      </c>
      <c r="Z315" s="25" t="b">
        <f t="shared" si="171"/>
        <v>1</v>
      </c>
      <c r="AA315" s="25" t="b">
        <f t="shared" si="172"/>
        <v>1</v>
      </c>
      <c r="AB315" s="25" t="b">
        <f t="shared" si="173"/>
        <v>1</v>
      </c>
      <c r="AC315" s="25" t="b">
        <f t="shared" si="174"/>
        <v>1</v>
      </c>
      <c r="AD315" s="25" t="b">
        <f t="shared" si="175"/>
        <v>1</v>
      </c>
      <c r="AE315" s="25" t="b">
        <f t="shared" si="176"/>
        <v>1</v>
      </c>
      <c r="AG315" s="26" t="str">
        <f t="shared" si="189"/>
        <v>N/A</v>
      </c>
      <c r="AH315" s="27" t="str">
        <f t="shared" si="190"/>
        <v>N/A</v>
      </c>
      <c r="AI315" s="26" t="str">
        <f t="shared" si="191"/>
        <v>N/A</v>
      </c>
      <c r="AJ315" s="26" t="str">
        <f t="shared" si="192"/>
        <v>N/A</v>
      </c>
      <c r="AK315" s="27" t="str">
        <f t="shared" si="193"/>
        <v>N/A</v>
      </c>
      <c r="AL315" s="26" t="str">
        <f t="shared" si="194"/>
        <v>N/A</v>
      </c>
      <c r="AN315" s="25" t="str">
        <f t="shared" si="195"/>
        <v>-</v>
      </c>
      <c r="AO315" s="25" t="str">
        <f t="shared" si="196"/>
        <v>System matches.</v>
      </c>
      <c r="AP315" s="25" t="str">
        <f t="shared" si="197"/>
        <v>-</v>
      </c>
      <c r="AQ315" s="25" t="b">
        <f t="shared" si="198"/>
        <v>0</v>
      </c>
      <c r="AR315" s="25" t="b">
        <f t="shared" ca="1" si="199"/>
        <v>0</v>
      </c>
      <c r="AS315" s="25" t="b">
        <f t="shared" si="200"/>
        <v>0</v>
      </c>
      <c r="AT315" s="25" t="b">
        <f t="shared" ca="1" si="201"/>
        <v>0</v>
      </c>
      <c r="AV315" s="23" t="str">
        <f t="shared" si="177"/>
        <v>-</v>
      </c>
      <c r="AW315" s="23" t="str">
        <f t="shared" si="178"/>
        <v>-</v>
      </c>
      <c r="AX315" s="23" t="str">
        <f t="shared" si="179"/>
        <v>-</v>
      </c>
      <c r="AY315" s="23" t="str">
        <f t="shared" si="180"/>
        <v>-</v>
      </c>
      <c r="AZ315" s="23" t="str">
        <f t="shared" si="181"/>
        <v>-</v>
      </c>
      <c r="BA315" s="23" t="str">
        <f t="shared" si="182"/>
        <v>-</v>
      </c>
      <c r="BB315" s="23" t="str">
        <f t="shared" si="183"/>
        <v>-</v>
      </c>
      <c r="BC315" s="23" t="str">
        <f t="shared" si="184"/>
        <v>-</v>
      </c>
      <c r="BD315" s="23" t="str">
        <f t="shared" si="185"/>
        <v>-</v>
      </c>
      <c r="BE315" s="23" t="str">
        <f t="shared" si="186"/>
        <v>-</v>
      </c>
      <c r="BF315" s="23" t="str">
        <f t="shared" si="187"/>
        <v>-</v>
      </c>
      <c r="BG315" s="23" t="str">
        <f t="shared" si="188"/>
        <v>-</v>
      </c>
    </row>
    <row r="316" spans="1:59" x14ac:dyDescent="0.25">
      <c r="A316" s="23"/>
      <c r="B316" s="29"/>
      <c r="C316" s="23"/>
      <c r="D316" s="23"/>
      <c r="E316" s="23"/>
      <c r="F316" s="23"/>
      <c r="G316" s="24"/>
      <c r="H316" s="24"/>
      <c r="I316" s="24"/>
      <c r="J316" s="24"/>
      <c r="K316" s="23"/>
      <c r="L316" s="24"/>
      <c r="M316" s="24"/>
      <c r="N316" s="23"/>
      <c r="O316" s="24"/>
      <c r="P316" s="24"/>
      <c r="Q316" s="25" t="b">
        <f t="shared" si="162"/>
        <v>1</v>
      </c>
      <c r="R316" s="25" t="b">
        <f t="shared" si="163"/>
        <v>1</v>
      </c>
      <c r="S316" s="25" t="b">
        <f t="shared" si="164"/>
        <v>1</v>
      </c>
      <c r="T316" s="25" t="b">
        <f t="shared" si="165"/>
        <v>1</v>
      </c>
      <c r="U316" s="25" t="b">
        <f t="shared" si="166"/>
        <v>1</v>
      </c>
      <c r="V316" s="25" t="b">
        <f t="shared" si="167"/>
        <v>1</v>
      </c>
      <c r="W316" s="25" t="b">
        <f t="shared" si="168"/>
        <v>1</v>
      </c>
      <c r="X316" s="25" t="b">
        <f t="shared" si="169"/>
        <v>1</v>
      </c>
      <c r="Y316" s="25" t="b">
        <f t="shared" si="170"/>
        <v>1</v>
      </c>
      <c r="Z316" s="25" t="b">
        <f t="shared" si="171"/>
        <v>1</v>
      </c>
      <c r="AA316" s="25" t="b">
        <f t="shared" si="172"/>
        <v>1</v>
      </c>
      <c r="AB316" s="25" t="b">
        <f t="shared" si="173"/>
        <v>1</v>
      </c>
      <c r="AC316" s="25" t="b">
        <f t="shared" si="174"/>
        <v>1</v>
      </c>
      <c r="AD316" s="25" t="b">
        <f t="shared" si="175"/>
        <v>1</v>
      </c>
      <c r="AE316" s="25" t="b">
        <f t="shared" si="176"/>
        <v>1</v>
      </c>
      <c r="AG316" s="26" t="str">
        <f t="shared" si="189"/>
        <v>N/A</v>
      </c>
      <c r="AH316" s="27" t="str">
        <f t="shared" si="190"/>
        <v>N/A</v>
      </c>
      <c r="AI316" s="26" t="str">
        <f t="shared" si="191"/>
        <v>N/A</v>
      </c>
      <c r="AJ316" s="26" t="str">
        <f t="shared" si="192"/>
        <v>N/A</v>
      </c>
      <c r="AK316" s="27" t="str">
        <f t="shared" si="193"/>
        <v>N/A</v>
      </c>
      <c r="AL316" s="26" t="str">
        <f t="shared" si="194"/>
        <v>N/A</v>
      </c>
      <c r="AN316" s="25" t="str">
        <f t="shared" si="195"/>
        <v>-</v>
      </c>
      <c r="AO316" s="25" t="str">
        <f t="shared" si="196"/>
        <v>System matches.</v>
      </c>
      <c r="AP316" s="25" t="str">
        <f t="shared" si="197"/>
        <v>-</v>
      </c>
      <c r="AQ316" s="25" t="b">
        <f t="shared" si="198"/>
        <v>0</v>
      </c>
      <c r="AR316" s="25" t="b">
        <f t="shared" ca="1" si="199"/>
        <v>0</v>
      </c>
      <c r="AS316" s="25" t="b">
        <f t="shared" si="200"/>
        <v>0</v>
      </c>
      <c r="AT316" s="25" t="b">
        <f t="shared" ca="1" si="201"/>
        <v>0</v>
      </c>
      <c r="AV316" s="23" t="str">
        <f t="shared" si="177"/>
        <v>-</v>
      </c>
      <c r="AW316" s="23" t="str">
        <f t="shared" si="178"/>
        <v>-</v>
      </c>
      <c r="AX316" s="23" t="str">
        <f t="shared" si="179"/>
        <v>-</v>
      </c>
      <c r="AY316" s="23" t="str">
        <f t="shared" si="180"/>
        <v>-</v>
      </c>
      <c r="AZ316" s="23" t="str">
        <f t="shared" si="181"/>
        <v>-</v>
      </c>
      <c r="BA316" s="23" t="str">
        <f t="shared" si="182"/>
        <v>-</v>
      </c>
      <c r="BB316" s="23" t="str">
        <f t="shared" si="183"/>
        <v>-</v>
      </c>
      <c r="BC316" s="23" t="str">
        <f t="shared" si="184"/>
        <v>-</v>
      </c>
      <c r="BD316" s="23" t="str">
        <f t="shared" si="185"/>
        <v>-</v>
      </c>
      <c r="BE316" s="23" t="str">
        <f t="shared" si="186"/>
        <v>-</v>
      </c>
      <c r="BF316" s="23" t="str">
        <f t="shared" si="187"/>
        <v>-</v>
      </c>
      <c r="BG316" s="23" t="str">
        <f t="shared" si="188"/>
        <v>-</v>
      </c>
    </row>
    <row r="317" spans="1:59" x14ac:dyDescent="0.25">
      <c r="A317" s="23"/>
      <c r="B317" s="29"/>
      <c r="C317" s="23"/>
      <c r="D317" s="23"/>
      <c r="E317" s="23"/>
      <c r="F317" s="23"/>
      <c r="G317" s="24"/>
      <c r="H317" s="24"/>
      <c r="I317" s="24"/>
      <c r="J317" s="24"/>
      <c r="K317" s="23"/>
      <c r="L317" s="24"/>
      <c r="M317" s="24"/>
      <c r="N317" s="23"/>
      <c r="O317" s="24"/>
      <c r="P317" s="24"/>
      <c r="Q317" s="25" t="b">
        <f t="shared" si="162"/>
        <v>1</v>
      </c>
      <c r="R317" s="25" t="b">
        <f t="shared" si="163"/>
        <v>1</v>
      </c>
      <c r="S317" s="25" t="b">
        <f t="shared" si="164"/>
        <v>1</v>
      </c>
      <c r="T317" s="25" t="b">
        <f t="shared" si="165"/>
        <v>1</v>
      </c>
      <c r="U317" s="25" t="b">
        <f t="shared" si="166"/>
        <v>1</v>
      </c>
      <c r="V317" s="25" t="b">
        <f t="shared" si="167"/>
        <v>1</v>
      </c>
      <c r="W317" s="25" t="b">
        <f t="shared" si="168"/>
        <v>1</v>
      </c>
      <c r="X317" s="25" t="b">
        <f t="shared" si="169"/>
        <v>1</v>
      </c>
      <c r="Y317" s="25" t="b">
        <f t="shared" si="170"/>
        <v>1</v>
      </c>
      <c r="Z317" s="25" t="b">
        <f t="shared" si="171"/>
        <v>1</v>
      </c>
      <c r="AA317" s="25" t="b">
        <f t="shared" si="172"/>
        <v>1</v>
      </c>
      <c r="AB317" s="25" t="b">
        <f t="shared" si="173"/>
        <v>1</v>
      </c>
      <c r="AC317" s="25" t="b">
        <f t="shared" si="174"/>
        <v>1</v>
      </c>
      <c r="AD317" s="25" t="b">
        <f t="shared" si="175"/>
        <v>1</v>
      </c>
      <c r="AE317" s="25" t="b">
        <f t="shared" si="176"/>
        <v>1</v>
      </c>
      <c r="AG317" s="26" t="str">
        <f t="shared" si="189"/>
        <v>N/A</v>
      </c>
      <c r="AH317" s="27" t="str">
        <f t="shared" si="190"/>
        <v>N/A</v>
      </c>
      <c r="AI317" s="26" t="str">
        <f t="shared" si="191"/>
        <v>N/A</v>
      </c>
      <c r="AJ317" s="26" t="str">
        <f t="shared" si="192"/>
        <v>N/A</v>
      </c>
      <c r="AK317" s="27" t="str">
        <f t="shared" si="193"/>
        <v>N/A</v>
      </c>
      <c r="AL317" s="26" t="str">
        <f t="shared" si="194"/>
        <v>N/A</v>
      </c>
      <c r="AN317" s="25" t="str">
        <f t="shared" si="195"/>
        <v>-</v>
      </c>
      <c r="AO317" s="25" t="str">
        <f t="shared" si="196"/>
        <v>System matches.</v>
      </c>
      <c r="AP317" s="25" t="str">
        <f t="shared" si="197"/>
        <v>-</v>
      </c>
      <c r="AQ317" s="25" t="b">
        <f t="shared" si="198"/>
        <v>0</v>
      </c>
      <c r="AR317" s="25" t="b">
        <f t="shared" ca="1" si="199"/>
        <v>0</v>
      </c>
      <c r="AS317" s="25" t="b">
        <f t="shared" si="200"/>
        <v>0</v>
      </c>
      <c r="AT317" s="25" t="b">
        <f t="shared" ca="1" si="201"/>
        <v>0</v>
      </c>
      <c r="AV317" s="23" t="str">
        <f t="shared" si="177"/>
        <v>-</v>
      </c>
      <c r="AW317" s="23" t="str">
        <f t="shared" si="178"/>
        <v>-</v>
      </c>
      <c r="AX317" s="23" t="str">
        <f t="shared" si="179"/>
        <v>-</v>
      </c>
      <c r="AY317" s="23" t="str">
        <f t="shared" si="180"/>
        <v>-</v>
      </c>
      <c r="AZ317" s="23" t="str">
        <f t="shared" si="181"/>
        <v>-</v>
      </c>
      <c r="BA317" s="23" t="str">
        <f t="shared" si="182"/>
        <v>-</v>
      </c>
      <c r="BB317" s="23" t="str">
        <f t="shared" si="183"/>
        <v>-</v>
      </c>
      <c r="BC317" s="23" t="str">
        <f t="shared" si="184"/>
        <v>-</v>
      </c>
      <c r="BD317" s="23" t="str">
        <f t="shared" si="185"/>
        <v>-</v>
      </c>
      <c r="BE317" s="23" t="str">
        <f t="shared" si="186"/>
        <v>-</v>
      </c>
      <c r="BF317" s="23" t="str">
        <f t="shared" si="187"/>
        <v>-</v>
      </c>
      <c r="BG317" s="23" t="str">
        <f t="shared" si="188"/>
        <v>-</v>
      </c>
    </row>
    <row r="318" spans="1:59" x14ac:dyDescent="0.25">
      <c r="A318" s="23"/>
      <c r="B318" s="29"/>
      <c r="C318" s="23"/>
      <c r="D318" s="23"/>
      <c r="E318" s="23"/>
      <c r="F318" s="23"/>
      <c r="G318" s="24"/>
      <c r="H318" s="24"/>
      <c r="I318" s="24"/>
      <c r="J318" s="24"/>
      <c r="K318" s="23"/>
      <c r="L318" s="24"/>
      <c r="M318" s="24"/>
      <c r="N318" s="23"/>
      <c r="O318" s="24"/>
      <c r="P318" s="24"/>
      <c r="Q318" s="25" t="b">
        <f t="shared" si="162"/>
        <v>1</v>
      </c>
      <c r="R318" s="25" t="b">
        <f t="shared" si="163"/>
        <v>1</v>
      </c>
      <c r="S318" s="25" t="b">
        <f t="shared" si="164"/>
        <v>1</v>
      </c>
      <c r="T318" s="25" t="b">
        <f t="shared" si="165"/>
        <v>1</v>
      </c>
      <c r="U318" s="25" t="b">
        <f t="shared" si="166"/>
        <v>1</v>
      </c>
      <c r="V318" s="25" t="b">
        <f t="shared" si="167"/>
        <v>1</v>
      </c>
      <c r="W318" s="25" t="b">
        <f t="shared" si="168"/>
        <v>1</v>
      </c>
      <c r="X318" s="25" t="b">
        <f t="shared" si="169"/>
        <v>1</v>
      </c>
      <c r="Y318" s="25" t="b">
        <f t="shared" si="170"/>
        <v>1</v>
      </c>
      <c r="Z318" s="25" t="b">
        <f t="shared" si="171"/>
        <v>1</v>
      </c>
      <c r="AA318" s="25" t="b">
        <f t="shared" si="172"/>
        <v>1</v>
      </c>
      <c r="AB318" s="25" t="b">
        <f t="shared" si="173"/>
        <v>1</v>
      </c>
      <c r="AC318" s="25" t="b">
        <f t="shared" si="174"/>
        <v>1</v>
      </c>
      <c r="AD318" s="25" t="b">
        <f t="shared" si="175"/>
        <v>1</v>
      </c>
      <c r="AE318" s="25" t="b">
        <f t="shared" si="176"/>
        <v>1</v>
      </c>
      <c r="AG318" s="26" t="str">
        <f t="shared" si="189"/>
        <v>N/A</v>
      </c>
      <c r="AH318" s="27" t="str">
        <f t="shared" si="190"/>
        <v>N/A</v>
      </c>
      <c r="AI318" s="26" t="str">
        <f t="shared" si="191"/>
        <v>N/A</v>
      </c>
      <c r="AJ318" s="26" t="str">
        <f t="shared" si="192"/>
        <v>N/A</v>
      </c>
      <c r="AK318" s="27" t="str">
        <f t="shared" si="193"/>
        <v>N/A</v>
      </c>
      <c r="AL318" s="26" t="str">
        <f t="shared" si="194"/>
        <v>N/A</v>
      </c>
      <c r="AN318" s="25" t="str">
        <f t="shared" si="195"/>
        <v>-</v>
      </c>
      <c r="AO318" s="25" t="str">
        <f t="shared" si="196"/>
        <v>System matches.</v>
      </c>
      <c r="AP318" s="25" t="str">
        <f t="shared" si="197"/>
        <v>-</v>
      </c>
      <c r="AQ318" s="25" t="b">
        <f t="shared" si="198"/>
        <v>0</v>
      </c>
      <c r="AR318" s="25" t="b">
        <f t="shared" ca="1" si="199"/>
        <v>0</v>
      </c>
      <c r="AS318" s="25" t="b">
        <f t="shared" si="200"/>
        <v>0</v>
      </c>
      <c r="AT318" s="25" t="b">
        <f t="shared" ca="1" si="201"/>
        <v>0</v>
      </c>
      <c r="AV318" s="23" t="str">
        <f t="shared" si="177"/>
        <v>-</v>
      </c>
      <c r="AW318" s="23" t="str">
        <f t="shared" si="178"/>
        <v>-</v>
      </c>
      <c r="AX318" s="23" t="str">
        <f t="shared" si="179"/>
        <v>-</v>
      </c>
      <c r="AY318" s="23" t="str">
        <f t="shared" si="180"/>
        <v>-</v>
      </c>
      <c r="AZ318" s="23" t="str">
        <f t="shared" si="181"/>
        <v>-</v>
      </c>
      <c r="BA318" s="23" t="str">
        <f t="shared" si="182"/>
        <v>-</v>
      </c>
      <c r="BB318" s="23" t="str">
        <f t="shared" si="183"/>
        <v>-</v>
      </c>
      <c r="BC318" s="23" t="str">
        <f t="shared" si="184"/>
        <v>-</v>
      </c>
      <c r="BD318" s="23" t="str">
        <f t="shared" si="185"/>
        <v>-</v>
      </c>
      <c r="BE318" s="23" t="str">
        <f t="shared" si="186"/>
        <v>-</v>
      </c>
      <c r="BF318" s="23" t="str">
        <f t="shared" si="187"/>
        <v>-</v>
      </c>
      <c r="BG318" s="23" t="str">
        <f t="shared" si="188"/>
        <v>-</v>
      </c>
    </row>
    <row r="319" spans="1:59" x14ac:dyDescent="0.25">
      <c r="A319" s="23"/>
      <c r="B319" s="29"/>
      <c r="C319" s="23"/>
      <c r="D319" s="23"/>
      <c r="E319" s="23"/>
      <c r="F319" s="23"/>
      <c r="G319" s="24"/>
      <c r="H319" s="24"/>
      <c r="I319" s="24"/>
      <c r="J319" s="24"/>
      <c r="K319" s="23"/>
      <c r="L319" s="24"/>
      <c r="M319" s="24"/>
      <c r="N319" s="23"/>
      <c r="O319" s="24"/>
      <c r="P319" s="24"/>
      <c r="Q319" s="25" t="b">
        <f t="shared" si="162"/>
        <v>1</v>
      </c>
      <c r="R319" s="25" t="b">
        <f t="shared" si="163"/>
        <v>1</v>
      </c>
      <c r="S319" s="25" t="b">
        <f t="shared" si="164"/>
        <v>1</v>
      </c>
      <c r="T319" s="25" t="b">
        <f t="shared" si="165"/>
        <v>1</v>
      </c>
      <c r="U319" s="25" t="b">
        <f t="shared" si="166"/>
        <v>1</v>
      </c>
      <c r="V319" s="25" t="b">
        <f t="shared" si="167"/>
        <v>1</v>
      </c>
      <c r="W319" s="25" t="b">
        <f t="shared" si="168"/>
        <v>1</v>
      </c>
      <c r="X319" s="25" t="b">
        <f t="shared" si="169"/>
        <v>1</v>
      </c>
      <c r="Y319" s="25" t="b">
        <f t="shared" si="170"/>
        <v>1</v>
      </c>
      <c r="Z319" s="25" t="b">
        <f t="shared" si="171"/>
        <v>1</v>
      </c>
      <c r="AA319" s="25" t="b">
        <f t="shared" si="172"/>
        <v>1</v>
      </c>
      <c r="AB319" s="25" t="b">
        <f t="shared" si="173"/>
        <v>1</v>
      </c>
      <c r="AC319" s="25" t="b">
        <f t="shared" si="174"/>
        <v>1</v>
      </c>
      <c r="AD319" s="25" t="b">
        <f t="shared" si="175"/>
        <v>1</v>
      </c>
      <c r="AE319" s="25" t="b">
        <f t="shared" si="176"/>
        <v>1</v>
      </c>
      <c r="AG319" s="26" t="str">
        <f t="shared" si="189"/>
        <v>N/A</v>
      </c>
      <c r="AH319" s="27" t="str">
        <f t="shared" si="190"/>
        <v>N/A</v>
      </c>
      <c r="AI319" s="26" t="str">
        <f t="shared" si="191"/>
        <v>N/A</v>
      </c>
      <c r="AJ319" s="26" t="str">
        <f t="shared" si="192"/>
        <v>N/A</v>
      </c>
      <c r="AK319" s="27" t="str">
        <f t="shared" si="193"/>
        <v>N/A</v>
      </c>
      <c r="AL319" s="26" t="str">
        <f t="shared" si="194"/>
        <v>N/A</v>
      </c>
      <c r="AN319" s="25" t="str">
        <f t="shared" si="195"/>
        <v>-</v>
      </c>
      <c r="AO319" s="25" t="str">
        <f t="shared" si="196"/>
        <v>System matches.</v>
      </c>
      <c r="AP319" s="25" t="str">
        <f t="shared" si="197"/>
        <v>-</v>
      </c>
      <c r="AQ319" s="25" t="b">
        <f t="shared" si="198"/>
        <v>0</v>
      </c>
      <c r="AR319" s="25" t="b">
        <f t="shared" ca="1" si="199"/>
        <v>0</v>
      </c>
      <c r="AS319" s="25" t="b">
        <f t="shared" si="200"/>
        <v>0</v>
      </c>
      <c r="AT319" s="25" t="b">
        <f t="shared" ca="1" si="201"/>
        <v>0</v>
      </c>
      <c r="AV319" s="23" t="str">
        <f t="shared" si="177"/>
        <v>-</v>
      </c>
      <c r="AW319" s="23" t="str">
        <f t="shared" si="178"/>
        <v>-</v>
      </c>
      <c r="AX319" s="23" t="str">
        <f t="shared" si="179"/>
        <v>-</v>
      </c>
      <c r="AY319" s="23" t="str">
        <f t="shared" si="180"/>
        <v>-</v>
      </c>
      <c r="AZ319" s="23" t="str">
        <f t="shared" si="181"/>
        <v>-</v>
      </c>
      <c r="BA319" s="23" t="str">
        <f t="shared" si="182"/>
        <v>-</v>
      </c>
      <c r="BB319" s="23" t="str">
        <f t="shared" si="183"/>
        <v>-</v>
      </c>
      <c r="BC319" s="23" t="str">
        <f t="shared" si="184"/>
        <v>-</v>
      </c>
      <c r="BD319" s="23" t="str">
        <f t="shared" si="185"/>
        <v>-</v>
      </c>
      <c r="BE319" s="23" t="str">
        <f t="shared" si="186"/>
        <v>-</v>
      </c>
      <c r="BF319" s="23" t="str">
        <f t="shared" si="187"/>
        <v>-</v>
      </c>
      <c r="BG319" s="23" t="str">
        <f t="shared" si="188"/>
        <v>-</v>
      </c>
    </row>
    <row r="320" spans="1:59" x14ac:dyDescent="0.25">
      <c r="A320" s="23"/>
      <c r="B320" s="29"/>
      <c r="C320" s="23"/>
      <c r="D320" s="23"/>
      <c r="E320" s="23"/>
      <c r="F320" s="23"/>
      <c r="G320" s="24"/>
      <c r="H320" s="24"/>
      <c r="I320" s="24"/>
      <c r="J320" s="24"/>
      <c r="K320" s="23"/>
      <c r="L320" s="24"/>
      <c r="M320" s="24"/>
      <c r="N320" s="23"/>
      <c r="O320" s="24"/>
      <c r="P320" s="24"/>
      <c r="Q320" s="25" t="b">
        <f t="shared" si="162"/>
        <v>1</v>
      </c>
      <c r="R320" s="25" t="b">
        <f t="shared" si="163"/>
        <v>1</v>
      </c>
      <c r="S320" s="25" t="b">
        <f t="shared" si="164"/>
        <v>1</v>
      </c>
      <c r="T320" s="25" t="b">
        <f t="shared" si="165"/>
        <v>1</v>
      </c>
      <c r="U320" s="25" t="b">
        <f t="shared" si="166"/>
        <v>1</v>
      </c>
      <c r="V320" s="25" t="b">
        <f t="shared" si="167"/>
        <v>1</v>
      </c>
      <c r="W320" s="25" t="b">
        <f t="shared" si="168"/>
        <v>1</v>
      </c>
      <c r="X320" s="25" t="b">
        <f t="shared" si="169"/>
        <v>1</v>
      </c>
      <c r="Y320" s="25" t="b">
        <f t="shared" si="170"/>
        <v>1</v>
      </c>
      <c r="Z320" s="25" t="b">
        <f t="shared" si="171"/>
        <v>1</v>
      </c>
      <c r="AA320" s="25" t="b">
        <f t="shared" si="172"/>
        <v>1</v>
      </c>
      <c r="AB320" s="25" t="b">
        <f t="shared" si="173"/>
        <v>1</v>
      </c>
      <c r="AC320" s="25" t="b">
        <f t="shared" si="174"/>
        <v>1</v>
      </c>
      <c r="AD320" s="25" t="b">
        <f t="shared" si="175"/>
        <v>1</v>
      </c>
      <c r="AE320" s="25" t="b">
        <f t="shared" si="176"/>
        <v>1</v>
      </c>
      <c r="AG320" s="26" t="str">
        <f t="shared" si="189"/>
        <v>N/A</v>
      </c>
      <c r="AH320" s="27" t="str">
        <f t="shared" si="190"/>
        <v>N/A</v>
      </c>
      <c r="AI320" s="26" t="str">
        <f t="shared" si="191"/>
        <v>N/A</v>
      </c>
      <c r="AJ320" s="26" t="str">
        <f t="shared" si="192"/>
        <v>N/A</v>
      </c>
      <c r="AK320" s="27" t="str">
        <f t="shared" si="193"/>
        <v>N/A</v>
      </c>
      <c r="AL320" s="26" t="str">
        <f t="shared" si="194"/>
        <v>N/A</v>
      </c>
      <c r="AN320" s="25" t="str">
        <f t="shared" si="195"/>
        <v>-</v>
      </c>
      <c r="AO320" s="25" t="str">
        <f t="shared" si="196"/>
        <v>System matches.</v>
      </c>
      <c r="AP320" s="25" t="str">
        <f t="shared" si="197"/>
        <v>-</v>
      </c>
      <c r="AQ320" s="25" t="b">
        <f t="shared" si="198"/>
        <v>0</v>
      </c>
      <c r="AR320" s="25" t="b">
        <f t="shared" ca="1" si="199"/>
        <v>0</v>
      </c>
      <c r="AS320" s="25" t="b">
        <f t="shared" si="200"/>
        <v>0</v>
      </c>
      <c r="AT320" s="25" t="b">
        <f t="shared" ca="1" si="201"/>
        <v>0</v>
      </c>
      <c r="AV320" s="23" t="str">
        <f t="shared" si="177"/>
        <v>-</v>
      </c>
      <c r="AW320" s="23" t="str">
        <f t="shared" si="178"/>
        <v>-</v>
      </c>
      <c r="AX320" s="23" t="str">
        <f t="shared" si="179"/>
        <v>-</v>
      </c>
      <c r="AY320" s="23" t="str">
        <f t="shared" si="180"/>
        <v>-</v>
      </c>
      <c r="AZ320" s="23" t="str">
        <f t="shared" si="181"/>
        <v>-</v>
      </c>
      <c r="BA320" s="23" t="str">
        <f t="shared" si="182"/>
        <v>-</v>
      </c>
      <c r="BB320" s="23" t="str">
        <f t="shared" si="183"/>
        <v>-</v>
      </c>
      <c r="BC320" s="23" t="str">
        <f t="shared" si="184"/>
        <v>-</v>
      </c>
      <c r="BD320" s="23" t="str">
        <f t="shared" si="185"/>
        <v>-</v>
      </c>
      <c r="BE320" s="23" t="str">
        <f t="shared" si="186"/>
        <v>-</v>
      </c>
      <c r="BF320" s="23" t="str">
        <f t="shared" si="187"/>
        <v>-</v>
      </c>
      <c r="BG320" s="23" t="str">
        <f t="shared" si="188"/>
        <v>-</v>
      </c>
    </row>
    <row r="321" spans="1:59" x14ac:dyDescent="0.25">
      <c r="A321" s="23"/>
      <c r="B321" s="29"/>
      <c r="C321" s="23"/>
      <c r="D321" s="23"/>
      <c r="E321" s="23"/>
      <c r="F321" s="23"/>
      <c r="G321" s="24"/>
      <c r="H321" s="24"/>
      <c r="I321" s="24"/>
      <c r="J321" s="24"/>
      <c r="K321" s="23"/>
      <c r="L321" s="24"/>
      <c r="M321" s="24"/>
      <c r="N321" s="23"/>
      <c r="O321" s="24"/>
      <c r="P321" s="24"/>
      <c r="Q321" s="25" t="b">
        <f t="shared" si="162"/>
        <v>1</v>
      </c>
      <c r="R321" s="25" t="b">
        <f t="shared" si="163"/>
        <v>1</v>
      </c>
      <c r="S321" s="25" t="b">
        <f t="shared" si="164"/>
        <v>1</v>
      </c>
      <c r="T321" s="25" t="b">
        <f t="shared" si="165"/>
        <v>1</v>
      </c>
      <c r="U321" s="25" t="b">
        <f t="shared" si="166"/>
        <v>1</v>
      </c>
      <c r="V321" s="25" t="b">
        <f t="shared" si="167"/>
        <v>1</v>
      </c>
      <c r="W321" s="25" t="b">
        <f t="shared" si="168"/>
        <v>1</v>
      </c>
      <c r="X321" s="25" t="b">
        <f t="shared" si="169"/>
        <v>1</v>
      </c>
      <c r="Y321" s="25" t="b">
        <f t="shared" si="170"/>
        <v>1</v>
      </c>
      <c r="Z321" s="25" t="b">
        <f t="shared" si="171"/>
        <v>1</v>
      </c>
      <c r="AA321" s="25" t="b">
        <f t="shared" si="172"/>
        <v>1</v>
      </c>
      <c r="AB321" s="25" t="b">
        <f t="shared" si="173"/>
        <v>1</v>
      </c>
      <c r="AC321" s="25" t="b">
        <f t="shared" si="174"/>
        <v>1</v>
      </c>
      <c r="AD321" s="25" t="b">
        <f t="shared" si="175"/>
        <v>1</v>
      </c>
      <c r="AE321" s="25" t="b">
        <f t="shared" si="176"/>
        <v>1</v>
      </c>
      <c r="AG321" s="26" t="str">
        <f t="shared" si="189"/>
        <v>N/A</v>
      </c>
      <c r="AH321" s="27" t="str">
        <f t="shared" si="190"/>
        <v>N/A</v>
      </c>
      <c r="AI321" s="26" t="str">
        <f t="shared" si="191"/>
        <v>N/A</v>
      </c>
      <c r="AJ321" s="26" t="str">
        <f t="shared" si="192"/>
        <v>N/A</v>
      </c>
      <c r="AK321" s="27" t="str">
        <f t="shared" si="193"/>
        <v>N/A</v>
      </c>
      <c r="AL321" s="26" t="str">
        <f t="shared" si="194"/>
        <v>N/A</v>
      </c>
      <c r="AN321" s="25" t="str">
        <f t="shared" si="195"/>
        <v>-</v>
      </c>
      <c r="AO321" s="25" t="str">
        <f t="shared" si="196"/>
        <v>System matches.</v>
      </c>
      <c r="AP321" s="25" t="str">
        <f t="shared" si="197"/>
        <v>-</v>
      </c>
      <c r="AQ321" s="25" t="b">
        <f t="shared" si="198"/>
        <v>0</v>
      </c>
      <c r="AR321" s="25" t="b">
        <f t="shared" ca="1" si="199"/>
        <v>0</v>
      </c>
      <c r="AS321" s="25" t="b">
        <f t="shared" si="200"/>
        <v>0</v>
      </c>
      <c r="AT321" s="25" t="b">
        <f t="shared" ca="1" si="201"/>
        <v>0</v>
      </c>
      <c r="AV321" s="23" t="str">
        <f t="shared" si="177"/>
        <v>-</v>
      </c>
      <c r="AW321" s="23" t="str">
        <f t="shared" si="178"/>
        <v>-</v>
      </c>
      <c r="AX321" s="23" t="str">
        <f t="shared" si="179"/>
        <v>-</v>
      </c>
      <c r="AY321" s="23" t="str">
        <f t="shared" si="180"/>
        <v>-</v>
      </c>
      <c r="AZ321" s="23" t="str">
        <f t="shared" si="181"/>
        <v>-</v>
      </c>
      <c r="BA321" s="23" t="str">
        <f t="shared" si="182"/>
        <v>-</v>
      </c>
      <c r="BB321" s="23" t="str">
        <f t="shared" si="183"/>
        <v>-</v>
      </c>
      <c r="BC321" s="23" t="str">
        <f t="shared" si="184"/>
        <v>-</v>
      </c>
      <c r="BD321" s="23" t="str">
        <f t="shared" si="185"/>
        <v>-</v>
      </c>
      <c r="BE321" s="23" t="str">
        <f t="shared" si="186"/>
        <v>-</v>
      </c>
      <c r="BF321" s="23" t="str">
        <f t="shared" si="187"/>
        <v>-</v>
      </c>
      <c r="BG321" s="23" t="str">
        <f t="shared" si="188"/>
        <v>-</v>
      </c>
    </row>
    <row r="322" spans="1:59" x14ac:dyDescent="0.25">
      <c r="A322" s="23"/>
      <c r="B322" s="29"/>
      <c r="C322" s="23"/>
      <c r="D322" s="23"/>
      <c r="E322" s="23"/>
      <c r="F322" s="23"/>
      <c r="G322" s="24"/>
      <c r="H322" s="24"/>
      <c r="I322" s="24"/>
      <c r="J322" s="24"/>
      <c r="K322" s="23"/>
      <c r="L322" s="24"/>
      <c r="M322" s="24"/>
      <c r="N322" s="23"/>
      <c r="O322" s="24"/>
      <c r="P322" s="24"/>
      <c r="Q322" s="25" t="b">
        <f t="shared" ref="Q322:Q385" si="202">A322=A323</f>
        <v>1</v>
      </c>
      <c r="R322" s="25" t="b">
        <f t="shared" ref="R322:R385" si="203">B322=B323</f>
        <v>1</v>
      </c>
      <c r="S322" s="25" t="b">
        <f t="shared" ref="S322:S385" si="204">C322=C323</f>
        <v>1</v>
      </c>
      <c r="T322" s="25" t="b">
        <f t="shared" ref="T322:T385" si="205">D322=D323</f>
        <v>1</v>
      </c>
      <c r="U322" s="25" t="b">
        <f t="shared" ref="U322:U385" si="206">E322=E323</f>
        <v>1</v>
      </c>
      <c r="V322" s="25" t="b">
        <f t="shared" ref="V322:V385" si="207">F322=F323</f>
        <v>1</v>
      </c>
      <c r="W322" s="25" t="b">
        <f t="shared" ref="W322:W385" si="208">G322=G323</f>
        <v>1</v>
      </c>
      <c r="X322" s="25" t="b">
        <f t="shared" ref="X322:X385" si="209">H322=H323</f>
        <v>1</v>
      </c>
      <c r="Y322" s="25" t="b">
        <f t="shared" ref="Y322:Y385" si="210">I322=I323</f>
        <v>1</v>
      </c>
      <c r="Z322" s="25" t="b">
        <f t="shared" ref="Z322:Z385" si="211">J322=J323</f>
        <v>1</v>
      </c>
      <c r="AA322" s="25" t="b">
        <f t="shared" ref="AA322:AA385" si="212">K322=K323</f>
        <v>1</v>
      </c>
      <c r="AB322" s="25" t="b">
        <f t="shared" ref="AB322:AB385" si="213">L322=L323</f>
        <v>1</v>
      </c>
      <c r="AC322" s="25" t="b">
        <f t="shared" ref="AC322:AC385" si="214">M322=M323</f>
        <v>1</v>
      </c>
      <c r="AD322" s="25" t="b">
        <f t="shared" ref="AD322:AD385" si="215">N322=N323</f>
        <v>1</v>
      </c>
      <c r="AE322" s="25" t="b">
        <f t="shared" ref="AE322:AE385" si="216">O322=O323</f>
        <v>1</v>
      </c>
      <c r="AG322" s="26" t="str">
        <f t="shared" si="189"/>
        <v>N/A</v>
      </c>
      <c r="AH322" s="27" t="str">
        <f t="shared" si="190"/>
        <v>N/A</v>
      </c>
      <c r="AI322" s="26" t="str">
        <f t="shared" si="191"/>
        <v>N/A</v>
      </c>
      <c r="AJ322" s="26" t="str">
        <f t="shared" si="192"/>
        <v>N/A</v>
      </c>
      <c r="AK322" s="27" t="str">
        <f t="shared" si="193"/>
        <v>N/A</v>
      </c>
      <c r="AL322" s="26" t="str">
        <f t="shared" si="194"/>
        <v>N/A</v>
      </c>
      <c r="AN322" s="25" t="str">
        <f t="shared" si="195"/>
        <v>-</v>
      </c>
      <c r="AO322" s="25" t="str">
        <f t="shared" si="196"/>
        <v>System matches.</v>
      </c>
      <c r="AP322" s="25" t="str">
        <f t="shared" si="197"/>
        <v>-</v>
      </c>
      <c r="AQ322" s="25" t="b">
        <f t="shared" si="198"/>
        <v>0</v>
      </c>
      <c r="AR322" s="25" t="b">
        <f t="shared" ca="1" si="199"/>
        <v>0</v>
      </c>
      <c r="AS322" s="25" t="b">
        <f t="shared" si="200"/>
        <v>0</v>
      </c>
      <c r="AT322" s="25" t="b">
        <f t="shared" ca="1" si="201"/>
        <v>0</v>
      </c>
      <c r="AV322" s="23" t="str">
        <f t="shared" ref="AV322:AV385" si="217">IF(OR($Q322=TRUE,$R322=FALSE,$U322=FALSE),"-",IF(T322=FALSE,(CONCATENATE(D$1," doesn't match.")),"-"))</f>
        <v>-</v>
      </c>
      <c r="AW322" s="23" t="str">
        <f t="shared" ref="AW322:AW385" si="218">IF(OR($Q322=TRUE,$R322=FALSE,$U322=FALSE),"-",IF(U322=FALSE,(CONCATENATE(E$1," doesn't match.")),"-"))</f>
        <v>-</v>
      </c>
      <c r="AX322" s="23" t="str">
        <f t="shared" ref="AX322:AX385" si="219">IF(OR($Q322=TRUE,$R322=FALSE,$U322=FALSE),"-",IF(V322=FALSE,(CONCATENATE(F$1," doesn't match.")),"-"))</f>
        <v>-</v>
      </c>
      <c r="AY322" s="23" t="str">
        <f t="shared" ref="AY322:AY385" si="220">IF(OR($Q322=TRUE,$R322=FALSE,$U322=FALSE),"-",IF(W322=FALSE,(CONCATENATE(G$1," doesn't match.")),"-"))</f>
        <v>-</v>
      </c>
      <c r="AZ322" s="23" t="str">
        <f t="shared" ref="AZ322:AZ385" si="221">IF(OR($Q322=TRUE,$R322=FALSE,$U322=FALSE),"-",IF(X322=FALSE,(CONCATENATE(H$1," doesn't match.")),"-"))</f>
        <v>-</v>
      </c>
      <c r="BA322" s="23" t="str">
        <f t="shared" ref="BA322:BA385" si="222">IF(OR($Q322=TRUE,$R322=FALSE,$U322=FALSE),"-",IF(Y322=FALSE,(CONCATENATE(I$1," doesn't match.")),"-"))</f>
        <v>-</v>
      </c>
      <c r="BB322" s="23" t="str">
        <f t="shared" ref="BB322:BB385" si="223">IF(OR($Q322=TRUE,$R322=FALSE,$U322=FALSE),"-",IF(Z322=FALSE,(CONCATENATE(J$1," doesn't match.")),"-"))</f>
        <v>-</v>
      </c>
      <c r="BC322" s="23" t="str">
        <f t="shared" ref="BC322:BC385" si="224">IF(OR($Q322=TRUE,$R322=FALSE,$U322=FALSE),"-",IF(AA322=FALSE,(CONCATENATE(K$1," doesn't match.")),"-"))</f>
        <v>-</v>
      </c>
      <c r="BD322" s="23" t="str">
        <f t="shared" ref="BD322:BD385" si="225">IF(OR($Q322=TRUE,$R322=FALSE,$U322=FALSE),"-",IF(AB322=FALSE,(CONCATENATE(L$1," doesn't match.")),"-"))</f>
        <v>-</v>
      </c>
      <c r="BE322" s="23" t="str">
        <f t="shared" ref="BE322:BE385" si="226">IF(OR($Q322=TRUE,$R322=FALSE,$U322=FALSE),"-",IF(AC322=FALSE,(CONCATENATE(M$1," doesn't match.")),"-"))</f>
        <v>-</v>
      </c>
      <c r="BF322" s="23" t="str">
        <f t="shared" ref="BF322:BF385" si="227">IF(OR($Q322=TRUE,$R322=FALSE,$U322=FALSE),"-",IF(AD322=FALSE,(CONCATENATE(N$1," doesn't match.")),"-"))</f>
        <v>-</v>
      </c>
      <c r="BG322" s="23" t="str">
        <f t="shared" ref="BG322:BG385" si="228">IF(OR($Q322=TRUE,$R322=FALSE,$U322=FALSE),"-",IF(AE322=FALSE,(CONCATENATE(O$1," doesn't match.")),"-"))</f>
        <v>-</v>
      </c>
    </row>
    <row r="323" spans="1:59" x14ac:dyDescent="0.25">
      <c r="A323" s="23"/>
      <c r="B323" s="29"/>
      <c r="C323" s="23"/>
      <c r="D323" s="23"/>
      <c r="E323" s="23"/>
      <c r="F323" s="23"/>
      <c r="G323" s="24"/>
      <c r="H323" s="24"/>
      <c r="I323" s="24"/>
      <c r="J323" s="24"/>
      <c r="K323" s="23"/>
      <c r="L323" s="24"/>
      <c r="M323" s="24"/>
      <c r="N323" s="23"/>
      <c r="O323" s="24"/>
      <c r="P323" s="24"/>
      <c r="Q323" s="25" t="b">
        <f t="shared" si="202"/>
        <v>1</v>
      </c>
      <c r="R323" s="25" t="b">
        <f t="shared" si="203"/>
        <v>1</v>
      </c>
      <c r="S323" s="25" t="b">
        <f t="shared" si="204"/>
        <v>1</v>
      </c>
      <c r="T323" s="25" t="b">
        <f t="shared" si="205"/>
        <v>1</v>
      </c>
      <c r="U323" s="25" t="b">
        <f t="shared" si="206"/>
        <v>1</v>
      </c>
      <c r="V323" s="25" t="b">
        <f t="shared" si="207"/>
        <v>1</v>
      </c>
      <c r="W323" s="25" t="b">
        <f t="shared" si="208"/>
        <v>1</v>
      </c>
      <c r="X323" s="25" t="b">
        <f t="shared" si="209"/>
        <v>1</v>
      </c>
      <c r="Y323" s="25" t="b">
        <f t="shared" si="210"/>
        <v>1</v>
      </c>
      <c r="Z323" s="25" t="b">
        <f t="shared" si="211"/>
        <v>1</v>
      </c>
      <c r="AA323" s="25" t="b">
        <f t="shared" si="212"/>
        <v>1</v>
      </c>
      <c r="AB323" s="25" t="b">
        <f t="shared" si="213"/>
        <v>1</v>
      </c>
      <c r="AC323" s="25" t="b">
        <f t="shared" si="214"/>
        <v>1</v>
      </c>
      <c r="AD323" s="25" t="b">
        <f t="shared" si="215"/>
        <v>1</v>
      </c>
      <c r="AE323" s="25" t="b">
        <f t="shared" si="216"/>
        <v>1</v>
      </c>
      <c r="AG323" s="26" t="str">
        <f t="shared" ref="AG323:AG386" si="229">IF(ISBLANK($E323),"N/A",$E323)</f>
        <v>N/A</v>
      </c>
      <c r="AH323" s="27" t="str">
        <f t="shared" ref="AH323:AH386" si="230">IF(ISBLANK($A323),"N/A",$A323)</f>
        <v>N/A</v>
      </c>
      <c r="AI323" s="26" t="str">
        <f t="shared" ref="AI323:AI386" si="231">IF(ISBLANK($B323),"N/A",$B323)</f>
        <v>N/A</v>
      </c>
      <c r="AJ323" s="26" t="str">
        <f t="shared" ref="AJ323:AJ386" si="232">IF(ISBLANK($B324),"N/A",$B324)</f>
        <v>N/A</v>
      </c>
      <c r="AK323" s="27" t="str">
        <f t="shared" ref="AK323:AK386" si="233">IF(ISBLANK($A324),"N/A",$A324)</f>
        <v>N/A</v>
      </c>
      <c r="AL323" s="26" t="str">
        <f t="shared" ref="AL323:AL386" si="234">IF(ISBLANK($E324),"N/A",$E324)</f>
        <v>N/A</v>
      </c>
      <c r="AN323" s="25" t="str">
        <f t="shared" ref="AN323:AN386" si="235">IF($R323=FALSE,"Matter doesn't match.","-")</f>
        <v>-</v>
      </c>
      <c r="AO323" s="25" t="str">
        <f t="shared" ref="AO323:AO386" si="236">IF($Q323=TRUE,"System matches.","-")</f>
        <v>System matches.</v>
      </c>
      <c r="AP323" s="25" t="str">
        <f t="shared" ref="AP323:AP386" si="237">IF($U323=FALSE,"Action due doesn't match.","-")</f>
        <v>-</v>
      </c>
      <c r="AQ323" s="25" t="b">
        <f t="shared" ref="AQ323:AQ386" si="238">IF(AND($R323=TRUE,$X323=TRUE,$T323=FALSE,$Q323=FALSE),TRUE,FALSE)</f>
        <v>0</v>
      </c>
      <c r="AR323" s="25" t="b">
        <f t="shared" ref="AR323:AR386" ca="1" si="239">IF(OFFSET($AQ323,-1,0)=TRUE,TRUE,FALSE)</f>
        <v>0</v>
      </c>
      <c r="AS323" s="25" t="b">
        <f t="shared" ref="AS323:AS386" si="240">IF(AND($R323=TRUE,$U323=TRUE,$T323=FALSE,$Q323=FALSE),TRUE,FALSE)</f>
        <v>0</v>
      </c>
      <c r="AT323" s="25" t="b">
        <f t="shared" ref="AT323:AT386" ca="1" si="241">IF(OFFSET($AS323,-1,0)=TRUE,TRUE,FALSE)</f>
        <v>0</v>
      </c>
      <c r="AV323" s="23" t="str">
        <f t="shared" si="217"/>
        <v>-</v>
      </c>
      <c r="AW323" s="23" t="str">
        <f t="shared" si="218"/>
        <v>-</v>
      </c>
      <c r="AX323" s="23" t="str">
        <f t="shared" si="219"/>
        <v>-</v>
      </c>
      <c r="AY323" s="23" t="str">
        <f t="shared" si="220"/>
        <v>-</v>
      </c>
      <c r="AZ323" s="23" t="str">
        <f t="shared" si="221"/>
        <v>-</v>
      </c>
      <c r="BA323" s="23" t="str">
        <f t="shared" si="222"/>
        <v>-</v>
      </c>
      <c r="BB323" s="23" t="str">
        <f t="shared" si="223"/>
        <v>-</v>
      </c>
      <c r="BC323" s="23" t="str">
        <f t="shared" si="224"/>
        <v>-</v>
      </c>
      <c r="BD323" s="23" t="str">
        <f t="shared" si="225"/>
        <v>-</v>
      </c>
      <c r="BE323" s="23" t="str">
        <f t="shared" si="226"/>
        <v>-</v>
      </c>
      <c r="BF323" s="23" t="str">
        <f t="shared" si="227"/>
        <v>-</v>
      </c>
      <c r="BG323" s="23" t="str">
        <f t="shared" si="228"/>
        <v>-</v>
      </c>
    </row>
    <row r="324" spans="1:59" x14ac:dyDescent="0.25">
      <c r="A324" s="23"/>
      <c r="B324" s="29"/>
      <c r="C324" s="23"/>
      <c r="D324" s="23"/>
      <c r="E324" s="23"/>
      <c r="F324" s="23"/>
      <c r="G324" s="24"/>
      <c r="H324" s="24"/>
      <c r="I324" s="24"/>
      <c r="J324" s="24"/>
      <c r="K324" s="23"/>
      <c r="L324" s="24"/>
      <c r="M324" s="24"/>
      <c r="N324" s="23"/>
      <c r="O324" s="24"/>
      <c r="P324" s="24"/>
      <c r="Q324" s="25" t="b">
        <f t="shared" si="202"/>
        <v>1</v>
      </c>
      <c r="R324" s="25" t="b">
        <f t="shared" si="203"/>
        <v>1</v>
      </c>
      <c r="S324" s="25" t="b">
        <f t="shared" si="204"/>
        <v>1</v>
      </c>
      <c r="T324" s="25" t="b">
        <f t="shared" si="205"/>
        <v>1</v>
      </c>
      <c r="U324" s="25" t="b">
        <f t="shared" si="206"/>
        <v>1</v>
      </c>
      <c r="V324" s="25" t="b">
        <f t="shared" si="207"/>
        <v>1</v>
      </c>
      <c r="W324" s="25" t="b">
        <f t="shared" si="208"/>
        <v>1</v>
      </c>
      <c r="X324" s="25" t="b">
        <f t="shared" si="209"/>
        <v>1</v>
      </c>
      <c r="Y324" s="25" t="b">
        <f t="shared" si="210"/>
        <v>1</v>
      </c>
      <c r="Z324" s="25" t="b">
        <f t="shared" si="211"/>
        <v>1</v>
      </c>
      <c r="AA324" s="25" t="b">
        <f t="shared" si="212"/>
        <v>1</v>
      </c>
      <c r="AB324" s="25" t="b">
        <f t="shared" si="213"/>
        <v>1</v>
      </c>
      <c r="AC324" s="25" t="b">
        <f t="shared" si="214"/>
        <v>1</v>
      </c>
      <c r="AD324" s="25" t="b">
        <f t="shared" si="215"/>
        <v>1</v>
      </c>
      <c r="AE324" s="25" t="b">
        <f t="shared" si="216"/>
        <v>1</v>
      </c>
      <c r="AG324" s="26" t="str">
        <f t="shared" si="229"/>
        <v>N/A</v>
      </c>
      <c r="AH324" s="27" t="str">
        <f t="shared" si="230"/>
        <v>N/A</v>
      </c>
      <c r="AI324" s="26" t="str">
        <f t="shared" si="231"/>
        <v>N/A</v>
      </c>
      <c r="AJ324" s="26" t="str">
        <f t="shared" si="232"/>
        <v>N/A</v>
      </c>
      <c r="AK324" s="27" t="str">
        <f t="shared" si="233"/>
        <v>N/A</v>
      </c>
      <c r="AL324" s="26" t="str">
        <f t="shared" si="234"/>
        <v>N/A</v>
      </c>
      <c r="AN324" s="25" t="str">
        <f t="shared" si="235"/>
        <v>-</v>
      </c>
      <c r="AO324" s="25" t="str">
        <f t="shared" si="236"/>
        <v>System matches.</v>
      </c>
      <c r="AP324" s="25" t="str">
        <f t="shared" si="237"/>
        <v>-</v>
      </c>
      <c r="AQ324" s="25" t="b">
        <f t="shared" si="238"/>
        <v>0</v>
      </c>
      <c r="AR324" s="25" t="b">
        <f t="shared" ca="1" si="239"/>
        <v>0</v>
      </c>
      <c r="AS324" s="25" t="b">
        <f t="shared" si="240"/>
        <v>0</v>
      </c>
      <c r="AT324" s="25" t="b">
        <f t="shared" ca="1" si="241"/>
        <v>0</v>
      </c>
      <c r="AV324" s="23" t="str">
        <f t="shared" si="217"/>
        <v>-</v>
      </c>
      <c r="AW324" s="23" t="str">
        <f t="shared" si="218"/>
        <v>-</v>
      </c>
      <c r="AX324" s="23" t="str">
        <f t="shared" si="219"/>
        <v>-</v>
      </c>
      <c r="AY324" s="23" t="str">
        <f t="shared" si="220"/>
        <v>-</v>
      </c>
      <c r="AZ324" s="23" t="str">
        <f t="shared" si="221"/>
        <v>-</v>
      </c>
      <c r="BA324" s="23" t="str">
        <f t="shared" si="222"/>
        <v>-</v>
      </c>
      <c r="BB324" s="23" t="str">
        <f t="shared" si="223"/>
        <v>-</v>
      </c>
      <c r="BC324" s="23" t="str">
        <f t="shared" si="224"/>
        <v>-</v>
      </c>
      <c r="BD324" s="23" t="str">
        <f t="shared" si="225"/>
        <v>-</v>
      </c>
      <c r="BE324" s="23" t="str">
        <f t="shared" si="226"/>
        <v>-</v>
      </c>
      <c r="BF324" s="23" t="str">
        <f t="shared" si="227"/>
        <v>-</v>
      </c>
      <c r="BG324" s="23" t="str">
        <f t="shared" si="228"/>
        <v>-</v>
      </c>
    </row>
    <row r="325" spans="1:59" x14ac:dyDescent="0.25">
      <c r="A325" s="23"/>
      <c r="B325" s="29"/>
      <c r="C325" s="23"/>
      <c r="D325" s="23"/>
      <c r="E325" s="23"/>
      <c r="F325" s="23"/>
      <c r="G325" s="24"/>
      <c r="H325" s="24"/>
      <c r="I325" s="24"/>
      <c r="J325" s="24"/>
      <c r="K325" s="23"/>
      <c r="L325" s="24"/>
      <c r="M325" s="24"/>
      <c r="N325" s="23"/>
      <c r="O325" s="24"/>
      <c r="P325" s="24"/>
      <c r="Q325" s="25" t="b">
        <f t="shared" si="202"/>
        <v>1</v>
      </c>
      <c r="R325" s="25" t="b">
        <f t="shared" si="203"/>
        <v>1</v>
      </c>
      <c r="S325" s="25" t="b">
        <f t="shared" si="204"/>
        <v>1</v>
      </c>
      <c r="T325" s="25" t="b">
        <f t="shared" si="205"/>
        <v>1</v>
      </c>
      <c r="U325" s="25" t="b">
        <f t="shared" si="206"/>
        <v>1</v>
      </c>
      <c r="V325" s="25" t="b">
        <f t="shared" si="207"/>
        <v>1</v>
      </c>
      <c r="W325" s="25" t="b">
        <f t="shared" si="208"/>
        <v>1</v>
      </c>
      <c r="X325" s="25" t="b">
        <f t="shared" si="209"/>
        <v>1</v>
      </c>
      <c r="Y325" s="25" t="b">
        <f t="shared" si="210"/>
        <v>1</v>
      </c>
      <c r="Z325" s="25" t="b">
        <f t="shared" si="211"/>
        <v>1</v>
      </c>
      <c r="AA325" s="25" t="b">
        <f t="shared" si="212"/>
        <v>1</v>
      </c>
      <c r="AB325" s="25" t="b">
        <f t="shared" si="213"/>
        <v>1</v>
      </c>
      <c r="AC325" s="25" t="b">
        <f t="shared" si="214"/>
        <v>1</v>
      </c>
      <c r="AD325" s="25" t="b">
        <f t="shared" si="215"/>
        <v>1</v>
      </c>
      <c r="AE325" s="25" t="b">
        <f t="shared" si="216"/>
        <v>1</v>
      </c>
      <c r="AG325" s="26" t="str">
        <f t="shared" si="229"/>
        <v>N/A</v>
      </c>
      <c r="AH325" s="27" t="str">
        <f t="shared" si="230"/>
        <v>N/A</v>
      </c>
      <c r="AI325" s="26" t="str">
        <f t="shared" si="231"/>
        <v>N/A</v>
      </c>
      <c r="AJ325" s="26" t="str">
        <f t="shared" si="232"/>
        <v>N/A</v>
      </c>
      <c r="AK325" s="27" t="str">
        <f t="shared" si="233"/>
        <v>N/A</v>
      </c>
      <c r="AL325" s="26" t="str">
        <f t="shared" si="234"/>
        <v>N/A</v>
      </c>
      <c r="AN325" s="25" t="str">
        <f t="shared" si="235"/>
        <v>-</v>
      </c>
      <c r="AO325" s="25" t="str">
        <f t="shared" si="236"/>
        <v>System matches.</v>
      </c>
      <c r="AP325" s="25" t="str">
        <f t="shared" si="237"/>
        <v>-</v>
      </c>
      <c r="AQ325" s="25" t="b">
        <f t="shared" si="238"/>
        <v>0</v>
      </c>
      <c r="AR325" s="25" t="b">
        <f t="shared" ca="1" si="239"/>
        <v>0</v>
      </c>
      <c r="AS325" s="25" t="b">
        <f t="shared" si="240"/>
        <v>0</v>
      </c>
      <c r="AT325" s="25" t="b">
        <f t="shared" ca="1" si="241"/>
        <v>0</v>
      </c>
      <c r="AV325" s="23" t="str">
        <f t="shared" si="217"/>
        <v>-</v>
      </c>
      <c r="AW325" s="23" t="str">
        <f t="shared" si="218"/>
        <v>-</v>
      </c>
      <c r="AX325" s="23" t="str">
        <f t="shared" si="219"/>
        <v>-</v>
      </c>
      <c r="AY325" s="23" t="str">
        <f t="shared" si="220"/>
        <v>-</v>
      </c>
      <c r="AZ325" s="23" t="str">
        <f t="shared" si="221"/>
        <v>-</v>
      </c>
      <c r="BA325" s="23" t="str">
        <f t="shared" si="222"/>
        <v>-</v>
      </c>
      <c r="BB325" s="23" t="str">
        <f t="shared" si="223"/>
        <v>-</v>
      </c>
      <c r="BC325" s="23" t="str">
        <f t="shared" si="224"/>
        <v>-</v>
      </c>
      <c r="BD325" s="23" t="str">
        <f t="shared" si="225"/>
        <v>-</v>
      </c>
      <c r="BE325" s="23" t="str">
        <f t="shared" si="226"/>
        <v>-</v>
      </c>
      <c r="BF325" s="23" t="str">
        <f t="shared" si="227"/>
        <v>-</v>
      </c>
      <c r="BG325" s="23" t="str">
        <f t="shared" si="228"/>
        <v>-</v>
      </c>
    </row>
    <row r="326" spans="1:59" x14ac:dyDescent="0.25">
      <c r="A326" s="23"/>
      <c r="B326" s="29"/>
      <c r="C326" s="23"/>
      <c r="D326" s="23"/>
      <c r="E326" s="23"/>
      <c r="F326" s="23"/>
      <c r="G326" s="24"/>
      <c r="H326" s="24"/>
      <c r="I326" s="24"/>
      <c r="J326" s="24"/>
      <c r="K326" s="23"/>
      <c r="L326" s="24"/>
      <c r="M326" s="24"/>
      <c r="N326" s="23"/>
      <c r="O326" s="24"/>
      <c r="P326" s="24"/>
      <c r="Q326" s="25" t="b">
        <f t="shared" si="202"/>
        <v>1</v>
      </c>
      <c r="R326" s="25" t="b">
        <f t="shared" si="203"/>
        <v>1</v>
      </c>
      <c r="S326" s="25" t="b">
        <f t="shared" si="204"/>
        <v>1</v>
      </c>
      <c r="T326" s="25" t="b">
        <f t="shared" si="205"/>
        <v>1</v>
      </c>
      <c r="U326" s="25" t="b">
        <f t="shared" si="206"/>
        <v>1</v>
      </c>
      <c r="V326" s="25" t="b">
        <f t="shared" si="207"/>
        <v>1</v>
      </c>
      <c r="W326" s="25" t="b">
        <f t="shared" si="208"/>
        <v>1</v>
      </c>
      <c r="X326" s="25" t="b">
        <f t="shared" si="209"/>
        <v>1</v>
      </c>
      <c r="Y326" s="25" t="b">
        <f t="shared" si="210"/>
        <v>1</v>
      </c>
      <c r="Z326" s="25" t="b">
        <f t="shared" si="211"/>
        <v>1</v>
      </c>
      <c r="AA326" s="25" t="b">
        <f t="shared" si="212"/>
        <v>1</v>
      </c>
      <c r="AB326" s="25" t="b">
        <f t="shared" si="213"/>
        <v>1</v>
      </c>
      <c r="AC326" s="25" t="b">
        <f t="shared" si="214"/>
        <v>1</v>
      </c>
      <c r="AD326" s="25" t="b">
        <f t="shared" si="215"/>
        <v>1</v>
      </c>
      <c r="AE326" s="25" t="b">
        <f t="shared" si="216"/>
        <v>1</v>
      </c>
      <c r="AG326" s="26" t="str">
        <f t="shared" si="229"/>
        <v>N/A</v>
      </c>
      <c r="AH326" s="27" t="str">
        <f t="shared" si="230"/>
        <v>N/A</v>
      </c>
      <c r="AI326" s="26" t="str">
        <f t="shared" si="231"/>
        <v>N/A</v>
      </c>
      <c r="AJ326" s="26" t="str">
        <f t="shared" si="232"/>
        <v>N/A</v>
      </c>
      <c r="AK326" s="27" t="str">
        <f t="shared" si="233"/>
        <v>N/A</v>
      </c>
      <c r="AL326" s="26" t="str">
        <f t="shared" si="234"/>
        <v>N/A</v>
      </c>
      <c r="AN326" s="25" t="str">
        <f t="shared" si="235"/>
        <v>-</v>
      </c>
      <c r="AO326" s="25" t="str">
        <f t="shared" si="236"/>
        <v>System matches.</v>
      </c>
      <c r="AP326" s="25" t="str">
        <f t="shared" si="237"/>
        <v>-</v>
      </c>
      <c r="AQ326" s="25" t="b">
        <f t="shared" si="238"/>
        <v>0</v>
      </c>
      <c r="AR326" s="25" t="b">
        <f t="shared" ca="1" si="239"/>
        <v>0</v>
      </c>
      <c r="AS326" s="25" t="b">
        <f t="shared" si="240"/>
        <v>0</v>
      </c>
      <c r="AT326" s="25" t="b">
        <f t="shared" ca="1" si="241"/>
        <v>0</v>
      </c>
      <c r="AV326" s="23" t="str">
        <f t="shared" si="217"/>
        <v>-</v>
      </c>
      <c r="AW326" s="23" t="str">
        <f t="shared" si="218"/>
        <v>-</v>
      </c>
      <c r="AX326" s="23" t="str">
        <f t="shared" si="219"/>
        <v>-</v>
      </c>
      <c r="AY326" s="23" t="str">
        <f t="shared" si="220"/>
        <v>-</v>
      </c>
      <c r="AZ326" s="23" t="str">
        <f t="shared" si="221"/>
        <v>-</v>
      </c>
      <c r="BA326" s="23" t="str">
        <f t="shared" si="222"/>
        <v>-</v>
      </c>
      <c r="BB326" s="23" t="str">
        <f t="shared" si="223"/>
        <v>-</v>
      </c>
      <c r="BC326" s="23" t="str">
        <f t="shared" si="224"/>
        <v>-</v>
      </c>
      <c r="BD326" s="23" t="str">
        <f t="shared" si="225"/>
        <v>-</v>
      </c>
      <c r="BE326" s="23" t="str">
        <f t="shared" si="226"/>
        <v>-</v>
      </c>
      <c r="BF326" s="23" t="str">
        <f t="shared" si="227"/>
        <v>-</v>
      </c>
      <c r="BG326" s="23" t="str">
        <f t="shared" si="228"/>
        <v>-</v>
      </c>
    </row>
    <row r="327" spans="1:59" x14ac:dyDescent="0.25">
      <c r="A327" s="23"/>
      <c r="B327" s="29"/>
      <c r="C327" s="23"/>
      <c r="D327" s="23"/>
      <c r="E327" s="23"/>
      <c r="F327" s="23"/>
      <c r="G327" s="24"/>
      <c r="H327" s="24"/>
      <c r="I327" s="24"/>
      <c r="J327" s="24"/>
      <c r="K327" s="23"/>
      <c r="L327" s="24"/>
      <c r="M327" s="24"/>
      <c r="N327" s="23"/>
      <c r="O327" s="24"/>
      <c r="P327" s="24"/>
      <c r="Q327" s="25" t="b">
        <f t="shared" si="202"/>
        <v>1</v>
      </c>
      <c r="R327" s="25" t="b">
        <f t="shared" si="203"/>
        <v>1</v>
      </c>
      <c r="S327" s="25" t="b">
        <f t="shared" si="204"/>
        <v>1</v>
      </c>
      <c r="T327" s="25" t="b">
        <f t="shared" si="205"/>
        <v>1</v>
      </c>
      <c r="U327" s="25" t="b">
        <f t="shared" si="206"/>
        <v>1</v>
      </c>
      <c r="V327" s="25" t="b">
        <f t="shared" si="207"/>
        <v>1</v>
      </c>
      <c r="W327" s="25" t="b">
        <f t="shared" si="208"/>
        <v>1</v>
      </c>
      <c r="X327" s="25" t="b">
        <f t="shared" si="209"/>
        <v>1</v>
      </c>
      <c r="Y327" s="25" t="b">
        <f t="shared" si="210"/>
        <v>1</v>
      </c>
      <c r="Z327" s="25" t="b">
        <f t="shared" si="211"/>
        <v>1</v>
      </c>
      <c r="AA327" s="25" t="b">
        <f t="shared" si="212"/>
        <v>1</v>
      </c>
      <c r="AB327" s="25" t="b">
        <f t="shared" si="213"/>
        <v>1</v>
      </c>
      <c r="AC327" s="25" t="b">
        <f t="shared" si="214"/>
        <v>1</v>
      </c>
      <c r="AD327" s="25" t="b">
        <f t="shared" si="215"/>
        <v>1</v>
      </c>
      <c r="AE327" s="25" t="b">
        <f t="shared" si="216"/>
        <v>1</v>
      </c>
      <c r="AG327" s="26" t="str">
        <f t="shared" si="229"/>
        <v>N/A</v>
      </c>
      <c r="AH327" s="27" t="str">
        <f t="shared" si="230"/>
        <v>N/A</v>
      </c>
      <c r="AI327" s="26" t="str">
        <f t="shared" si="231"/>
        <v>N/A</v>
      </c>
      <c r="AJ327" s="26" t="str">
        <f t="shared" si="232"/>
        <v>N/A</v>
      </c>
      <c r="AK327" s="27" t="str">
        <f t="shared" si="233"/>
        <v>N/A</v>
      </c>
      <c r="AL327" s="26" t="str">
        <f t="shared" si="234"/>
        <v>N/A</v>
      </c>
      <c r="AN327" s="25" t="str">
        <f t="shared" si="235"/>
        <v>-</v>
      </c>
      <c r="AO327" s="25" t="str">
        <f t="shared" si="236"/>
        <v>System matches.</v>
      </c>
      <c r="AP327" s="25" t="str">
        <f t="shared" si="237"/>
        <v>-</v>
      </c>
      <c r="AQ327" s="25" t="b">
        <f t="shared" si="238"/>
        <v>0</v>
      </c>
      <c r="AR327" s="25" t="b">
        <f t="shared" ca="1" si="239"/>
        <v>0</v>
      </c>
      <c r="AS327" s="25" t="b">
        <f t="shared" si="240"/>
        <v>0</v>
      </c>
      <c r="AT327" s="25" t="b">
        <f t="shared" ca="1" si="241"/>
        <v>0</v>
      </c>
      <c r="AV327" s="23" t="str">
        <f t="shared" si="217"/>
        <v>-</v>
      </c>
      <c r="AW327" s="23" t="str">
        <f t="shared" si="218"/>
        <v>-</v>
      </c>
      <c r="AX327" s="23" t="str">
        <f t="shared" si="219"/>
        <v>-</v>
      </c>
      <c r="AY327" s="23" t="str">
        <f t="shared" si="220"/>
        <v>-</v>
      </c>
      <c r="AZ327" s="23" t="str">
        <f t="shared" si="221"/>
        <v>-</v>
      </c>
      <c r="BA327" s="23" t="str">
        <f t="shared" si="222"/>
        <v>-</v>
      </c>
      <c r="BB327" s="23" t="str">
        <f t="shared" si="223"/>
        <v>-</v>
      </c>
      <c r="BC327" s="23" t="str">
        <f t="shared" si="224"/>
        <v>-</v>
      </c>
      <c r="BD327" s="23" t="str">
        <f t="shared" si="225"/>
        <v>-</v>
      </c>
      <c r="BE327" s="23" t="str">
        <f t="shared" si="226"/>
        <v>-</v>
      </c>
      <c r="BF327" s="23" t="str">
        <f t="shared" si="227"/>
        <v>-</v>
      </c>
      <c r="BG327" s="23" t="str">
        <f t="shared" si="228"/>
        <v>-</v>
      </c>
    </row>
    <row r="328" spans="1:59" x14ac:dyDescent="0.25">
      <c r="A328" s="23"/>
      <c r="B328" s="29"/>
      <c r="C328" s="23"/>
      <c r="D328" s="23"/>
      <c r="E328" s="23"/>
      <c r="F328" s="23"/>
      <c r="G328" s="24"/>
      <c r="H328" s="24"/>
      <c r="I328" s="24"/>
      <c r="J328" s="24"/>
      <c r="K328" s="23"/>
      <c r="L328" s="24"/>
      <c r="M328" s="24"/>
      <c r="N328" s="23"/>
      <c r="O328" s="24"/>
      <c r="P328" s="24"/>
      <c r="Q328" s="25" t="b">
        <f t="shared" si="202"/>
        <v>1</v>
      </c>
      <c r="R328" s="25" t="b">
        <f t="shared" si="203"/>
        <v>1</v>
      </c>
      <c r="S328" s="25" t="b">
        <f t="shared" si="204"/>
        <v>1</v>
      </c>
      <c r="T328" s="25" t="b">
        <f t="shared" si="205"/>
        <v>1</v>
      </c>
      <c r="U328" s="25" t="b">
        <f t="shared" si="206"/>
        <v>1</v>
      </c>
      <c r="V328" s="25" t="b">
        <f t="shared" si="207"/>
        <v>1</v>
      </c>
      <c r="W328" s="25" t="b">
        <f t="shared" si="208"/>
        <v>1</v>
      </c>
      <c r="X328" s="25" t="b">
        <f t="shared" si="209"/>
        <v>1</v>
      </c>
      <c r="Y328" s="25" t="b">
        <f t="shared" si="210"/>
        <v>1</v>
      </c>
      <c r="Z328" s="25" t="b">
        <f t="shared" si="211"/>
        <v>1</v>
      </c>
      <c r="AA328" s="25" t="b">
        <f t="shared" si="212"/>
        <v>1</v>
      </c>
      <c r="AB328" s="25" t="b">
        <f t="shared" si="213"/>
        <v>1</v>
      </c>
      <c r="AC328" s="25" t="b">
        <f t="shared" si="214"/>
        <v>1</v>
      </c>
      <c r="AD328" s="25" t="b">
        <f t="shared" si="215"/>
        <v>1</v>
      </c>
      <c r="AE328" s="25" t="b">
        <f t="shared" si="216"/>
        <v>1</v>
      </c>
      <c r="AG328" s="26" t="str">
        <f t="shared" si="229"/>
        <v>N/A</v>
      </c>
      <c r="AH328" s="27" t="str">
        <f t="shared" si="230"/>
        <v>N/A</v>
      </c>
      <c r="AI328" s="26" t="str">
        <f t="shared" si="231"/>
        <v>N/A</v>
      </c>
      <c r="AJ328" s="26" t="str">
        <f t="shared" si="232"/>
        <v>N/A</v>
      </c>
      <c r="AK328" s="27" t="str">
        <f t="shared" si="233"/>
        <v>N/A</v>
      </c>
      <c r="AL328" s="26" t="str">
        <f t="shared" si="234"/>
        <v>N/A</v>
      </c>
      <c r="AN328" s="25" t="str">
        <f t="shared" si="235"/>
        <v>-</v>
      </c>
      <c r="AO328" s="25" t="str">
        <f t="shared" si="236"/>
        <v>System matches.</v>
      </c>
      <c r="AP328" s="25" t="str">
        <f t="shared" si="237"/>
        <v>-</v>
      </c>
      <c r="AQ328" s="25" t="b">
        <f t="shared" si="238"/>
        <v>0</v>
      </c>
      <c r="AR328" s="25" t="b">
        <f t="shared" ca="1" si="239"/>
        <v>0</v>
      </c>
      <c r="AS328" s="25" t="b">
        <f t="shared" si="240"/>
        <v>0</v>
      </c>
      <c r="AT328" s="25" t="b">
        <f t="shared" ca="1" si="241"/>
        <v>0</v>
      </c>
      <c r="AV328" s="23" t="str">
        <f t="shared" si="217"/>
        <v>-</v>
      </c>
      <c r="AW328" s="23" t="str">
        <f t="shared" si="218"/>
        <v>-</v>
      </c>
      <c r="AX328" s="23" t="str">
        <f t="shared" si="219"/>
        <v>-</v>
      </c>
      <c r="AY328" s="23" t="str">
        <f t="shared" si="220"/>
        <v>-</v>
      </c>
      <c r="AZ328" s="23" t="str">
        <f t="shared" si="221"/>
        <v>-</v>
      </c>
      <c r="BA328" s="23" t="str">
        <f t="shared" si="222"/>
        <v>-</v>
      </c>
      <c r="BB328" s="23" t="str">
        <f t="shared" si="223"/>
        <v>-</v>
      </c>
      <c r="BC328" s="23" t="str">
        <f t="shared" si="224"/>
        <v>-</v>
      </c>
      <c r="BD328" s="23" t="str">
        <f t="shared" si="225"/>
        <v>-</v>
      </c>
      <c r="BE328" s="23" t="str">
        <f t="shared" si="226"/>
        <v>-</v>
      </c>
      <c r="BF328" s="23" t="str">
        <f t="shared" si="227"/>
        <v>-</v>
      </c>
      <c r="BG328" s="23" t="str">
        <f t="shared" si="228"/>
        <v>-</v>
      </c>
    </row>
    <row r="329" spans="1:59" x14ac:dyDescent="0.25">
      <c r="A329" s="23"/>
      <c r="B329" s="29"/>
      <c r="C329" s="23"/>
      <c r="D329" s="23"/>
      <c r="E329" s="23"/>
      <c r="F329" s="23"/>
      <c r="G329" s="24"/>
      <c r="H329" s="24"/>
      <c r="I329" s="24"/>
      <c r="J329" s="24"/>
      <c r="K329" s="23"/>
      <c r="L329" s="24"/>
      <c r="M329" s="24"/>
      <c r="N329" s="23"/>
      <c r="O329" s="24"/>
      <c r="P329" s="24"/>
      <c r="Q329" s="25" t="b">
        <f t="shared" si="202"/>
        <v>1</v>
      </c>
      <c r="R329" s="25" t="b">
        <f t="shared" si="203"/>
        <v>1</v>
      </c>
      <c r="S329" s="25" t="b">
        <f t="shared" si="204"/>
        <v>1</v>
      </c>
      <c r="T329" s="25" t="b">
        <f t="shared" si="205"/>
        <v>1</v>
      </c>
      <c r="U329" s="25" t="b">
        <f t="shared" si="206"/>
        <v>1</v>
      </c>
      <c r="V329" s="25" t="b">
        <f t="shared" si="207"/>
        <v>1</v>
      </c>
      <c r="W329" s="25" t="b">
        <f t="shared" si="208"/>
        <v>1</v>
      </c>
      <c r="X329" s="25" t="b">
        <f t="shared" si="209"/>
        <v>1</v>
      </c>
      <c r="Y329" s="25" t="b">
        <f t="shared" si="210"/>
        <v>1</v>
      </c>
      <c r="Z329" s="25" t="b">
        <f t="shared" si="211"/>
        <v>1</v>
      </c>
      <c r="AA329" s="25" t="b">
        <f t="shared" si="212"/>
        <v>1</v>
      </c>
      <c r="AB329" s="25" t="b">
        <f t="shared" si="213"/>
        <v>1</v>
      </c>
      <c r="AC329" s="25" t="b">
        <f t="shared" si="214"/>
        <v>1</v>
      </c>
      <c r="AD329" s="25" t="b">
        <f t="shared" si="215"/>
        <v>1</v>
      </c>
      <c r="AE329" s="25" t="b">
        <f t="shared" si="216"/>
        <v>1</v>
      </c>
      <c r="AG329" s="26" t="str">
        <f t="shared" si="229"/>
        <v>N/A</v>
      </c>
      <c r="AH329" s="27" t="str">
        <f t="shared" si="230"/>
        <v>N/A</v>
      </c>
      <c r="AI329" s="26" t="str">
        <f t="shared" si="231"/>
        <v>N/A</v>
      </c>
      <c r="AJ329" s="26" t="str">
        <f t="shared" si="232"/>
        <v>N/A</v>
      </c>
      <c r="AK329" s="27" t="str">
        <f t="shared" si="233"/>
        <v>N/A</v>
      </c>
      <c r="AL329" s="26" t="str">
        <f t="shared" si="234"/>
        <v>N/A</v>
      </c>
      <c r="AN329" s="25" t="str">
        <f t="shared" si="235"/>
        <v>-</v>
      </c>
      <c r="AO329" s="25" t="str">
        <f t="shared" si="236"/>
        <v>System matches.</v>
      </c>
      <c r="AP329" s="25" t="str">
        <f t="shared" si="237"/>
        <v>-</v>
      </c>
      <c r="AQ329" s="25" t="b">
        <f t="shared" si="238"/>
        <v>0</v>
      </c>
      <c r="AR329" s="25" t="b">
        <f t="shared" ca="1" si="239"/>
        <v>0</v>
      </c>
      <c r="AS329" s="25" t="b">
        <f t="shared" si="240"/>
        <v>0</v>
      </c>
      <c r="AT329" s="25" t="b">
        <f t="shared" ca="1" si="241"/>
        <v>0</v>
      </c>
      <c r="AV329" s="23" t="str">
        <f t="shared" si="217"/>
        <v>-</v>
      </c>
      <c r="AW329" s="23" t="str">
        <f t="shared" si="218"/>
        <v>-</v>
      </c>
      <c r="AX329" s="23" t="str">
        <f t="shared" si="219"/>
        <v>-</v>
      </c>
      <c r="AY329" s="23" t="str">
        <f t="shared" si="220"/>
        <v>-</v>
      </c>
      <c r="AZ329" s="23" t="str">
        <f t="shared" si="221"/>
        <v>-</v>
      </c>
      <c r="BA329" s="23" t="str">
        <f t="shared" si="222"/>
        <v>-</v>
      </c>
      <c r="BB329" s="23" t="str">
        <f t="shared" si="223"/>
        <v>-</v>
      </c>
      <c r="BC329" s="23" t="str">
        <f t="shared" si="224"/>
        <v>-</v>
      </c>
      <c r="BD329" s="23" t="str">
        <f t="shared" si="225"/>
        <v>-</v>
      </c>
      <c r="BE329" s="23" t="str">
        <f t="shared" si="226"/>
        <v>-</v>
      </c>
      <c r="BF329" s="23" t="str">
        <f t="shared" si="227"/>
        <v>-</v>
      </c>
      <c r="BG329" s="23" t="str">
        <f t="shared" si="228"/>
        <v>-</v>
      </c>
    </row>
    <row r="330" spans="1:59" x14ac:dyDescent="0.25">
      <c r="A330" s="23"/>
      <c r="B330" s="29"/>
      <c r="C330" s="23"/>
      <c r="D330" s="23"/>
      <c r="E330" s="23"/>
      <c r="F330" s="23"/>
      <c r="G330" s="24"/>
      <c r="H330" s="24"/>
      <c r="I330" s="24"/>
      <c r="J330" s="24"/>
      <c r="K330" s="23"/>
      <c r="L330" s="24"/>
      <c r="M330" s="24"/>
      <c r="N330" s="23"/>
      <c r="O330" s="24"/>
      <c r="P330" s="24"/>
      <c r="Q330" s="25" t="b">
        <f t="shared" si="202"/>
        <v>1</v>
      </c>
      <c r="R330" s="25" t="b">
        <f t="shared" si="203"/>
        <v>1</v>
      </c>
      <c r="S330" s="25" t="b">
        <f t="shared" si="204"/>
        <v>1</v>
      </c>
      <c r="T330" s="25" t="b">
        <f t="shared" si="205"/>
        <v>1</v>
      </c>
      <c r="U330" s="25" t="b">
        <f t="shared" si="206"/>
        <v>1</v>
      </c>
      <c r="V330" s="25" t="b">
        <f t="shared" si="207"/>
        <v>1</v>
      </c>
      <c r="W330" s="25" t="b">
        <f t="shared" si="208"/>
        <v>1</v>
      </c>
      <c r="X330" s="25" t="b">
        <f t="shared" si="209"/>
        <v>1</v>
      </c>
      <c r="Y330" s="25" t="b">
        <f t="shared" si="210"/>
        <v>1</v>
      </c>
      <c r="Z330" s="25" t="b">
        <f t="shared" si="211"/>
        <v>1</v>
      </c>
      <c r="AA330" s="25" t="b">
        <f t="shared" si="212"/>
        <v>1</v>
      </c>
      <c r="AB330" s="25" t="b">
        <f t="shared" si="213"/>
        <v>1</v>
      </c>
      <c r="AC330" s="25" t="b">
        <f t="shared" si="214"/>
        <v>1</v>
      </c>
      <c r="AD330" s="25" t="b">
        <f t="shared" si="215"/>
        <v>1</v>
      </c>
      <c r="AE330" s="25" t="b">
        <f t="shared" si="216"/>
        <v>1</v>
      </c>
      <c r="AG330" s="26" t="str">
        <f t="shared" si="229"/>
        <v>N/A</v>
      </c>
      <c r="AH330" s="27" t="str">
        <f t="shared" si="230"/>
        <v>N/A</v>
      </c>
      <c r="AI330" s="26" t="str">
        <f t="shared" si="231"/>
        <v>N/A</v>
      </c>
      <c r="AJ330" s="26" t="str">
        <f t="shared" si="232"/>
        <v>N/A</v>
      </c>
      <c r="AK330" s="27" t="str">
        <f t="shared" si="233"/>
        <v>N/A</v>
      </c>
      <c r="AL330" s="26" t="str">
        <f t="shared" si="234"/>
        <v>N/A</v>
      </c>
      <c r="AN330" s="25" t="str">
        <f t="shared" si="235"/>
        <v>-</v>
      </c>
      <c r="AO330" s="25" t="str">
        <f t="shared" si="236"/>
        <v>System matches.</v>
      </c>
      <c r="AP330" s="25" t="str">
        <f t="shared" si="237"/>
        <v>-</v>
      </c>
      <c r="AQ330" s="25" t="b">
        <f t="shared" si="238"/>
        <v>0</v>
      </c>
      <c r="AR330" s="25" t="b">
        <f t="shared" ca="1" si="239"/>
        <v>0</v>
      </c>
      <c r="AS330" s="25" t="b">
        <f t="shared" si="240"/>
        <v>0</v>
      </c>
      <c r="AT330" s="25" t="b">
        <f t="shared" ca="1" si="241"/>
        <v>0</v>
      </c>
      <c r="AV330" s="23" t="str">
        <f t="shared" si="217"/>
        <v>-</v>
      </c>
      <c r="AW330" s="23" t="str">
        <f t="shared" si="218"/>
        <v>-</v>
      </c>
      <c r="AX330" s="23" t="str">
        <f t="shared" si="219"/>
        <v>-</v>
      </c>
      <c r="AY330" s="23" t="str">
        <f t="shared" si="220"/>
        <v>-</v>
      </c>
      <c r="AZ330" s="23" t="str">
        <f t="shared" si="221"/>
        <v>-</v>
      </c>
      <c r="BA330" s="23" t="str">
        <f t="shared" si="222"/>
        <v>-</v>
      </c>
      <c r="BB330" s="23" t="str">
        <f t="shared" si="223"/>
        <v>-</v>
      </c>
      <c r="BC330" s="23" t="str">
        <f t="shared" si="224"/>
        <v>-</v>
      </c>
      <c r="BD330" s="23" t="str">
        <f t="shared" si="225"/>
        <v>-</v>
      </c>
      <c r="BE330" s="23" t="str">
        <f t="shared" si="226"/>
        <v>-</v>
      </c>
      <c r="BF330" s="23" t="str">
        <f t="shared" si="227"/>
        <v>-</v>
      </c>
      <c r="BG330" s="23" t="str">
        <f t="shared" si="228"/>
        <v>-</v>
      </c>
    </row>
    <row r="331" spans="1:59" x14ac:dyDescent="0.25">
      <c r="A331" s="23"/>
      <c r="B331" s="29"/>
      <c r="C331" s="23"/>
      <c r="D331" s="23"/>
      <c r="E331" s="23"/>
      <c r="F331" s="23"/>
      <c r="G331" s="24"/>
      <c r="H331" s="24"/>
      <c r="I331" s="24"/>
      <c r="J331" s="24"/>
      <c r="K331" s="23"/>
      <c r="L331" s="24"/>
      <c r="M331" s="24"/>
      <c r="N331" s="23"/>
      <c r="O331" s="24"/>
      <c r="P331" s="24"/>
      <c r="Q331" s="25" t="b">
        <f t="shared" si="202"/>
        <v>1</v>
      </c>
      <c r="R331" s="25" t="b">
        <f t="shared" si="203"/>
        <v>1</v>
      </c>
      <c r="S331" s="25" t="b">
        <f t="shared" si="204"/>
        <v>1</v>
      </c>
      <c r="T331" s="25" t="b">
        <f t="shared" si="205"/>
        <v>1</v>
      </c>
      <c r="U331" s="25" t="b">
        <f t="shared" si="206"/>
        <v>1</v>
      </c>
      <c r="V331" s="25" t="b">
        <f t="shared" si="207"/>
        <v>1</v>
      </c>
      <c r="W331" s="25" t="b">
        <f t="shared" si="208"/>
        <v>1</v>
      </c>
      <c r="X331" s="25" t="b">
        <f t="shared" si="209"/>
        <v>1</v>
      </c>
      <c r="Y331" s="25" t="b">
        <f t="shared" si="210"/>
        <v>1</v>
      </c>
      <c r="Z331" s="25" t="b">
        <f t="shared" si="211"/>
        <v>1</v>
      </c>
      <c r="AA331" s="25" t="b">
        <f t="shared" si="212"/>
        <v>1</v>
      </c>
      <c r="AB331" s="25" t="b">
        <f t="shared" si="213"/>
        <v>1</v>
      </c>
      <c r="AC331" s="25" t="b">
        <f t="shared" si="214"/>
        <v>1</v>
      </c>
      <c r="AD331" s="25" t="b">
        <f t="shared" si="215"/>
        <v>1</v>
      </c>
      <c r="AE331" s="25" t="b">
        <f t="shared" si="216"/>
        <v>1</v>
      </c>
      <c r="AG331" s="26" t="str">
        <f t="shared" si="229"/>
        <v>N/A</v>
      </c>
      <c r="AH331" s="27" t="str">
        <f t="shared" si="230"/>
        <v>N/A</v>
      </c>
      <c r="AI331" s="26" t="str">
        <f t="shared" si="231"/>
        <v>N/A</v>
      </c>
      <c r="AJ331" s="26" t="str">
        <f t="shared" si="232"/>
        <v>N/A</v>
      </c>
      <c r="AK331" s="27" t="str">
        <f t="shared" si="233"/>
        <v>N/A</v>
      </c>
      <c r="AL331" s="26" t="str">
        <f t="shared" si="234"/>
        <v>N/A</v>
      </c>
      <c r="AN331" s="25" t="str">
        <f t="shared" si="235"/>
        <v>-</v>
      </c>
      <c r="AO331" s="25" t="str">
        <f t="shared" si="236"/>
        <v>System matches.</v>
      </c>
      <c r="AP331" s="25" t="str">
        <f t="shared" si="237"/>
        <v>-</v>
      </c>
      <c r="AQ331" s="25" t="b">
        <f t="shared" si="238"/>
        <v>0</v>
      </c>
      <c r="AR331" s="25" t="b">
        <f t="shared" ca="1" si="239"/>
        <v>0</v>
      </c>
      <c r="AS331" s="25" t="b">
        <f t="shared" si="240"/>
        <v>0</v>
      </c>
      <c r="AT331" s="25" t="b">
        <f t="shared" ca="1" si="241"/>
        <v>0</v>
      </c>
      <c r="AV331" s="23" t="str">
        <f t="shared" si="217"/>
        <v>-</v>
      </c>
      <c r="AW331" s="23" t="str">
        <f t="shared" si="218"/>
        <v>-</v>
      </c>
      <c r="AX331" s="23" t="str">
        <f t="shared" si="219"/>
        <v>-</v>
      </c>
      <c r="AY331" s="23" t="str">
        <f t="shared" si="220"/>
        <v>-</v>
      </c>
      <c r="AZ331" s="23" t="str">
        <f t="shared" si="221"/>
        <v>-</v>
      </c>
      <c r="BA331" s="23" t="str">
        <f t="shared" si="222"/>
        <v>-</v>
      </c>
      <c r="BB331" s="23" t="str">
        <f t="shared" si="223"/>
        <v>-</v>
      </c>
      <c r="BC331" s="23" t="str">
        <f t="shared" si="224"/>
        <v>-</v>
      </c>
      <c r="BD331" s="23" t="str">
        <f t="shared" si="225"/>
        <v>-</v>
      </c>
      <c r="BE331" s="23" t="str">
        <f t="shared" si="226"/>
        <v>-</v>
      </c>
      <c r="BF331" s="23" t="str">
        <f t="shared" si="227"/>
        <v>-</v>
      </c>
      <c r="BG331" s="23" t="str">
        <f t="shared" si="228"/>
        <v>-</v>
      </c>
    </row>
    <row r="332" spans="1:59" x14ac:dyDescent="0.25">
      <c r="A332" s="23"/>
      <c r="B332" s="29"/>
      <c r="C332" s="23"/>
      <c r="D332" s="23"/>
      <c r="E332" s="23"/>
      <c r="F332" s="23"/>
      <c r="G332" s="24"/>
      <c r="H332" s="24"/>
      <c r="I332" s="24"/>
      <c r="J332" s="24"/>
      <c r="K332" s="23"/>
      <c r="L332" s="24"/>
      <c r="M332" s="24"/>
      <c r="N332" s="23"/>
      <c r="O332" s="24"/>
      <c r="P332" s="24"/>
      <c r="Q332" s="25" t="b">
        <f t="shared" si="202"/>
        <v>1</v>
      </c>
      <c r="R332" s="25" t="b">
        <f t="shared" si="203"/>
        <v>1</v>
      </c>
      <c r="S332" s="25" t="b">
        <f t="shared" si="204"/>
        <v>1</v>
      </c>
      <c r="T332" s="25" t="b">
        <f t="shared" si="205"/>
        <v>1</v>
      </c>
      <c r="U332" s="25" t="b">
        <f t="shared" si="206"/>
        <v>1</v>
      </c>
      <c r="V332" s="25" t="b">
        <f t="shared" si="207"/>
        <v>1</v>
      </c>
      <c r="W332" s="25" t="b">
        <f t="shared" si="208"/>
        <v>1</v>
      </c>
      <c r="X332" s="25" t="b">
        <f t="shared" si="209"/>
        <v>1</v>
      </c>
      <c r="Y332" s="25" t="b">
        <f t="shared" si="210"/>
        <v>1</v>
      </c>
      <c r="Z332" s="25" t="b">
        <f t="shared" si="211"/>
        <v>1</v>
      </c>
      <c r="AA332" s="25" t="b">
        <f t="shared" si="212"/>
        <v>1</v>
      </c>
      <c r="AB332" s="25" t="b">
        <f t="shared" si="213"/>
        <v>1</v>
      </c>
      <c r="AC332" s="25" t="b">
        <f t="shared" si="214"/>
        <v>1</v>
      </c>
      <c r="AD332" s="25" t="b">
        <f t="shared" si="215"/>
        <v>1</v>
      </c>
      <c r="AE332" s="25" t="b">
        <f t="shared" si="216"/>
        <v>1</v>
      </c>
      <c r="AG332" s="26" t="str">
        <f t="shared" si="229"/>
        <v>N/A</v>
      </c>
      <c r="AH332" s="27" t="str">
        <f t="shared" si="230"/>
        <v>N/A</v>
      </c>
      <c r="AI332" s="26" t="str">
        <f t="shared" si="231"/>
        <v>N/A</v>
      </c>
      <c r="AJ332" s="26" t="str">
        <f t="shared" si="232"/>
        <v>N/A</v>
      </c>
      <c r="AK332" s="27" t="str">
        <f t="shared" si="233"/>
        <v>N/A</v>
      </c>
      <c r="AL332" s="26" t="str">
        <f t="shared" si="234"/>
        <v>N/A</v>
      </c>
      <c r="AN332" s="25" t="str">
        <f t="shared" si="235"/>
        <v>-</v>
      </c>
      <c r="AO332" s="25" t="str">
        <f t="shared" si="236"/>
        <v>System matches.</v>
      </c>
      <c r="AP332" s="25" t="str">
        <f t="shared" si="237"/>
        <v>-</v>
      </c>
      <c r="AQ332" s="25" t="b">
        <f t="shared" si="238"/>
        <v>0</v>
      </c>
      <c r="AR332" s="25" t="b">
        <f t="shared" ca="1" si="239"/>
        <v>0</v>
      </c>
      <c r="AS332" s="25" t="b">
        <f t="shared" si="240"/>
        <v>0</v>
      </c>
      <c r="AT332" s="25" t="b">
        <f t="shared" ca="1" si="241"/>
        <v>0</v>
      </c>
      <c r="AV332" s="23" t="str">
        <f t="shared" si="217"/>
        <v>-</v>
      </c>
      <c r="AW332" s="23" t="str">
        <f t="shared" si="218"/>
        <v>-</v>
      </c>
      <c r="AX332" s="23" t="str">
        <f t="shared" si="219"/>
        <v>-</v>
      </c>
      <c r="AY332" s="23" t="str">
        <f t="shared" si="220"/>
        <v>-</v>
      </c>
      <c r="AZ332" s="23" t="str">
        <f t="shared" si="221"/>
        <v>-</v>
      </c>
      <c r="BA332" s="23" t="str">
        <f t="shared" si="222"/>
        <v>-</v>
      </c>
      <c r="BB332" s="23" t="str">
        <f t="shared" si="223"/>
        <v>-</v>
      </c>
      <c r="BC332" s="23" t="str">
        <f t="shared" si="224"/>
        <v>-</v>
      </c>
      <c r="BD332" s="23" t="str">
        <f t="shared" si="225"/>
        <v>-</v>
      </c>
      <c r="BE332" s="23" t="str">
        <f t="shared" si="226"/>
        <v>-</v>
      </c>
      <c r="BF332" s="23" t="str">
        <f t="shared" si="227"/>
        <v>-</v>
      </c>
      <c r="BG332" s="23" t="str">
        <f t="shared" si="228"/>
        <v>-</v>
      </c>
    </row>
    <row r="333" spans="1:59" x14ac:dyDescent="0.25">
      <c r="A333" s="23"/>
      <c r="B333" s="29"/>
      <c r="C333" s="23"/>
      <c r="D333" s="23"/>
      <c r="E333" s="23"/>
      <c r="F333" s="23"/>
      <c r="G333" s="24"/>
      <c r="H333" s="24"/>
      <c r="I333" s="24"/>
      <c r="J333" s="24"/>
      <c r="K333" s="23"/>
      <c r="L333" s="24"/>
      <c r="M333" s="24"/>
      <c r="N333" s="23"/>
      <c r="O333" s="24"/>
      <c r="P333" s="24"/>
      <c r="Q333" s="25" t="b">
        <f t="shared" si="202"/>
        <v>1</v>
      </c>
      <c r="R333" s="25" t="b">
        <f t="shared" si="203"/>
        <v>1</v>
      </c>
      <c r="S333" s="25" t="b">
        <f t="shared" si="204"/>
        <v>1</v>
      </c>
      <c r="T333" s="25" t="b">
        <f t="shared" si="205"/>
        <v>1</v>
      </c>
      <c r="U333" s="25" t="b">
        <f t="shared" si="206"/>
        <v>1</v>
      </c>
      <c r="V333" s="25" t="b">
        <f t="shared" si="207"/>
        <v>1</v>
      </c>
      <c r="W333" s="25" t="b">
        <f t="shared" si="208"/>
        <v>1</v>
      </c>
      <c r="X333" s="25" t="b">
        <f t="shared" si="209"/>
        <v>1</v>
      </c>
      <c r="Y333" s="25" t="b">
        <f t="shared" si="210"/>
        <v>1</v>
      </c>
      <c r="Z333" s="25" t="b">
        <f t="shared" si="211"/>
        <v>1</v>
      </c>
      <c r="AA333" s="25" t="b">
        <f t="shared" si="212"/>
        <v>1</v>
      </c>
      <c r="AB333" s="25" t="b">
        <f t="shared" si="213"/>
        <v>1</v>
      </c>
      <c r="AC333" s="25" t="b">
        <f t="shared" si="214"/>
        <v>1</v>
      </c>
      <c r="AD333" s="25" t="b">
        <f t="shared" si="215"/>
        <v>1</v>
      </c>
      <c r="AE333" s="25" t="b">
        <f t="shared" si="216"/>
        <v>1</v>
      </c>
      <c r="AG333" s="26" t="str">
        <f t="shared" si="229"/>
        <v>N/A</v>
      </c>
      <c r="AH333" s="27" t="str">
        <f t="shared" si="230"/>
        <v>N/A</v>
      </c>
      <c r="AI333" s="26" t="str">
        <f t="shared" si="231"/>
        <v>N/A</v>
      </c>
      <c r="AJ333" s="26" t="str">
        <f t="shared" si="232"/>
        <v>N/A</v>
      </c>
      <c r="AK333" s="27" t="str">
        <f t="shared" si="233"/>
        <v>N/A</v>
      </c>
      <c r="AL333" s="26" t="str">
        <f t="shared" si="234"/>
        <v>N/A</v>
      </c>
      <c r="AN333" s="25" t="str">
        <f t="shared" si="235"/>
        <v>-</v>
      </c>
      <c r="AO333" s="25" t="str">
        <f t="shared" si="236"/>
        <v>System matches.</v>
      </c>
      <c r="AP333" s="25" t="str">
        <f t="shared" si="237"/>
        <v>-</v>
      </c>
      <c r="AQ333" s="25" t="b">
        <f t="shared" si="238"/>
        <v>0</v>
      </c>
      <c r="AR333" s="25" t="b">
        <f t="shared" ca="1" si="239"/>
        <v>0</v>
      </c>
      <c r="AS333" s="25" t="b">
        <f t="shared" si="240"/>
        <v>0</v>
      </c>
      <c r="AT333" s="25" t="b">
        <f t="shared" ca="1" si="241"/>
        <v>0</v>
      </c>
      <c r="AV333" s="23" t="str">
        <f t="shared" si="217"/>
        <v>-</v>
      </c>
      <c r="AW333" s="23" t="str">
        <f t="shared" si="218"/>
        <v>-</v>
      </c>
      <c r="AX333" s="23" t="str">
        <f t="shared" si="219"/>
        <v>-</v>
      </c>
      <c r="AY333" s="23" t="str">
        <f t="shared" si="220"/>
        <v>-</v>
      </c>
      <c r="AZ333" s="23" t="str">
        <f t="shared" si="221"/>
        <v>-</v>
      </c>
      <c r="BA333" s="23" t="str">
        <f t="shared" si="222"/>
        <v>-</v>
      </c>
      <c r="BB333" s="23" t="str">
        <f t="shared" si="223"/>
        <v>-</v>
      </c>
      <c r="BC333" s="23" t="str">
        <f t="shared" si="224"/>
        <v>-</v>
      </c>
      <c r="BD333" s="23" t="str">
        <f t="shared" si="225"/>
        <v>-</v>
      </c>
      <c r="BE333" s="23" t="str">
        <f t="shared" si="226"/>
        <v>-</v>
      </c>
      <c r="BF333" s="23" t="str">
        <f t="shared" si="227"/>
        <v>-</v>
      </c>
      <c r="BG333" s="23" t="str">
        <f t="shared" si="228"/>
        <v>-</v>
      </c>
    </row>
    <row r="334" spans="1:59" x14ac:dyDescent="0.25">
      <c r="A334" s="23"/>
      <c r="B334" s="29"/>
      <c r="C334" s="23"/>
      <c r="D334" s="23"/>
      <c r="E334" s="23"/>
      <c r="F334" s="23"/>
      <c r="G334" s="24"/>
      <c r="H334" s="24"/>
      <c r="I334" s="24"/>
      <c r="J334" s="24"/>
      <c r="K334" s="23"/>
      <c r="L334" s="24"/>
      <c r="M334" s="24"/>
      <c r="N334" s="23"/>
      <c r="O334" s="24"/>
      <c r="P334" s="24"/>
      <c r="Q334" s="25" t="b">
        <f t="shared" si="202"/>
        <v>1</v>
      </c>
      <c r="R334" s="25" t="b">
        <f t="shared" si="203"/>
        <v>1</v>
      </c>
      <c r="S334" s="25" t="b">
        <f t="shared" si="204"/>
        <v>1</v>
      </c>
      <c r="T334" s="25" t="b">
        <f t="shared" si="205"/>
        <v>1</v>
      </c>
      <c r="U334" s="25" t="b">
        <f t="shared" si="206"/>
        <v>1</v>
      </c>
      <c r="V334" s="25" t="b">
        <f t="shared" si="207"/>
        <v>1</v>
      </c>
      <c r="W334" s="25" t="b">
        <f t="shared" si="208"/>
        <v>1</v>
      </c>
      <c r="X334" s="25" t="b">
        <f t="shared" si="209"/>
        <v>1</v>
      </c>
      <c r="Y334" s="25" t="b">
        <f t="shared" si="210"/>
        <v>1</v>
      </c>
      <c r="Z334" s="25" t="b">
        <f t="shared" si="211"/>
        <v>1</v>
      </c>
      <c r="AA334" s="25" t="b">
        <f t="shared" si="212"/>
        <v>1</v>
      </c>
      <c r="AB334" s="25" t="b">
        <f t="shared" si="213"/>
        <v>1</v>
      </c>
      <c r="AC334" s="25" t="b">
        <f t="shared" si="214"/>
        <v>1</v>
      </c>
      <c r="AD334" s="25" t="b">
        <f t="shared" si="215"/>
        <v>1</v>
      </c>
      <c r="AE334" s="25" t="b">
        <f t="shared" si="216"/>
        <v>1</v>
      </c>
      <c r="AG334" s="26" t="str">
        <f t="shared" si="229"/>
        <v>N/A</v>
      </c>
      <c r="AH334" s="27" t="str">
        <f t="shared" si="230"/>
        <v>N/A</v>
      </c>
      <c r="AI334" s="26" t="str">
        <f t="shared" si="231"/>
        <v>N/A</v>
      </c>
      <c r="AJ334" s="26" t="str">
        <f t="shared" si="232"/>
        <v>N/A</v>
      </c>
      <c r="AK334" s="27" t="str">
        <f t="shared" si="233"/>
        <v>N/A</v>
      </c>
      <c r="AL334" s="26" t="str">
        <f t="shared" si="234"/>
        <v>N/A</v>
      </c>
      <c r="AN334" s="25" t="str">
        <f t="shared" si="235"/>
        <v>-</v>
      </c>
      <c r="AO334" s="25" t="str">
        <f t="shared" si="236"/>
        <v>System matches.</v>
      </c>
      <c r="AP334" s="25" t="str">
        <f t="shared" si="237"/>
        <v>-</v>
      </c>
      <c r="AQ334" s="25" t="b">
        <f t="shared" si="238"/>
        <v>0</v>
      </c>
      <c r="AR334" s="25" t="b">
        <f t="shared" ca="1" si="239"/>
        <v>0</v>
      </c>
      <c r="AS334" s="25" t="b">
        <f t="shared" si="240"/>
        <v>0</v>
      </c>
      <c r="AT334" s="25" t="b">
        <f t="shared" ca="1" si="241"/>
        <v>0</v>
      </c>
      <c r="AV334" s="23" t="str">
        <f t="shared" si="217"/>
        <v>-</v>
      </c>
      <c r="AW334" s="23" t="str">
        <f t="shared" si="218"/>
        <v>-</v>
      </c>
      <c r="AX334" s="23" t="str">
        <f t="shared" si="219"/>
        <v>-</v>
      </c>
      <c r="AY334" s="23" t="str">
        <f t="shared" si="220"/>
        <v>-</v>
      </c>
      <c r="AZ334" s="23" t="str">
        <f t="shared" si="221"/>
        <v>-</v>
      </c>
      <c r="BA334" s="23" t="str">
        <f t="shared" si="222"/>
        <v>-</v>
      </c>
      <c r="BB334" s="23" t="str">
        <f t="shared" si="223"/>
        <v>-</v>
      </c>
      <c r="BC334" s="23" t="str">
        <f t="shared" si="224"/>
        <v>-</v>
      </c>
      <c r="BD334" s="23" t="str">
        <f t="shared" si="225"/>
        <v>-</v>
      </c>
      <c r="BE334" s="23" t="str">
        <f t="shared" si="226"/>
        <v>-</v>
      </c>
      <c r="BF334" s="23" t="str">
        <f t="shared" si="227"/>
        <v>-</v>
      </c>
      <c r="BG334" s="23" t="str">
        <f t="shared" si="228"/>
        <v>-</v>
      </c>
    </row>
    <row r="335" spans="1:59" x14ac:dyDescent="0.25">
      <c r="A335" s="23"/>
      <c r="B335" s="29"/>
      <c r="C335" s="23"/>
      <c r="D335" s="23"/>
      <c r="E335" s="23"/>
      <c r="F335" s="23"/>
      <c r="G335" s="24"/>
      <c r="H335" s="24"/>
      <c r="I335" s="24"/>
      <c r="J335" s="24"/>
      <c r="K335" s="23"/>
      <c r="L335" s="24"/>
      <c r="M335" s="24"/>
      <c r="N335" s="23"/>
      <c r="O335" s="24"/>
      <c r="P335" s="24"/>
      <c r="Q335" s="25" t="b">
        <f t="shared" si="202"/>
        <v>1</v>
      </c>
      <c r="R335" s="25" t="b">
        <f t="shared" si="203"/>
        <v>1</v>
      </c>
      <c r="S335" s="25" t="b">
        <f t="shared" si="204"/>
        <v>1</v>
      </c>
      <c r="T335" s="25" t="b">
        <f t="shared" si="205"/>
        <v>1</v>
      </c>
      <c r="U335" s="25" t="b">
        <f t="shared" si="206"/>
        <v>1</v>
      </c>
      <c r="V335" s="25" t="b">
        <f t="shared" si="207"/>
        <v>1</v>
      </c>
      <c r="W335" s="25" t="b">
        <f t="shared" si="208"/>
        <v>1</v>
      </c>
      <c r="X335" s="25" t="b">
        <f t="shared" si="209"/>
        <v>1</v>
      </c>
      <c r="Y335" s="25" t="b">
        <f t="shared" si="210"/>
        <v>1</v>
      </c>
      <c r="Z335" s="25" t="b">
        <f t="shared" si="211"/>
        <v>1</v>
      </c>
      <c r="AA335" s="25" t="b">
        <f t="shared" si="212"/>
        <v>1</v>
      </c>
      <c r="AB335" s="25" t="b">
        <f t="shared" si="213"/>
        <v>1</v>
      </c>
      <c r="AC335" s="25" t="b">
        <f t="shared" si="214"/>
        <v>1</v>
      </c>
      <c r="AD335" s="25" t="b">
        <f t="shared" si="215"/>
        <v>1</v>
      </c>
      <c r="AE335" s="25" t="b">
        <f t="shared" si="216"/>
        <v>1</v>
      </c>
      <c r="AG335" s="26" t="str">
        <f t="shared" si="229"/>
        <v>N/A</v>
      </c>
      <c r="AH335" s="27" t="str">
        <f t="shared" si="230"/>
        <v>N/A</v>
      </c>
      <c r="AI335" s="26" t="str">
        <f t="shared" si="231"/>
        <v>N/A</v>
      </c>
      <c r="AJ335" s="26" t="str">
        <f t="shared" si="232"/>
        <v>N/A</v>
      </c>
      <c r="AK335" s="27" t="str">
        <f t="shared" si="233"/>
        <v>N/A</v>
      </c>
      <c r="AL335" s="26" t="str">
        <f t="shared" si="234"/>
        <v>N/A</v>
      </c>
      <c r="AN335" s="25" t="str">
        <f t="shared" si="235"/>
        <v>-</v>
      </c>
      <c r="AO335" s="25" t="str">
        <f t="shared" si="236"/>
        <v>System matches.</v>
      </c>
      <c r="AP335" s="25" t="str">
        <f t="shared" si="237"/>
        <v>-</v>
      </c>
      <c r="AQ335" s="25" t="b">
        <f t="shared" si="238"/>
        <v>0</v>
      </c>
      <c r="AR335" s="25" t="b">
        <f t="shared" ca="1" si="239"/>
        <v>0</v>
      </c>
      <c r="AS335" s="25" t="b">
        <f t="shared" si="240"/>
        <v>0</v>
      </c>
      <c r="AT335" s="25" t="b">
        <f t="shared" ca="1" si="241"/>
        <v>0</v>
      </c>
      <c r="AV335" s="23" t="str">
        <f t="shared" si="217"/>
        <v>-</v>
      </c>
      <c r="AW335" s="23" t="str">
        <f t="shared" si="218"/>
        <v>-</v>
      </c>
      <c r="AX335" s="23" t="str">
        <f t="shared" si="219"/>
        <v>-</v>
      </c>
      <c r="AY335" s="23" t="str">
        <f t="shared" si="220"/>
        <v>-</v>
      </c>
      <c r="AZ335" s="23" t="str">
        <f t="shared" si="221"/>
        <v>-</v>
      </c>
      <c r="BA335" s="23" t="str">
        <f t="shared" si="222"/>
        <v>-</v>
      </c>
      <c r="BB335" s="23" t="str">
        <f t="shared" si="223"/>
        <v>-</v>
      </c>
      <c r="BC335" s="23" t="str">
        <f t="shared" si="224"/>
        <v>-</v>
      </c>
      <c r="BD335" s="23" t="str">
        <f t="shared" si="225"/>
        <v>-</v>
      </c>
      <c r="BE335" s="23" t="str">
        <f t="shared" si="226"/>
        <v>-</v>
      </c>
      <c r="BF335" s="23" t="str">
        <f t="shared" si="227"/>
        <v>-</v>
      </c>
      <c r="BG335" s="23" t="str">
        <f t="shared" si="228"/>
        <v>-</v>
      </c>
    </row>
    <row r="336" spans="1:59" x14ac:dyDescent="0.25">
      <c r="A336" s="23"/>
      <c r="B336" s="29"/>
      <c r="C336" s="23"/>
      <c r="D336" s="23"/>
      <c r="E336" s="23"/>
      <c r="F336" s="23"/>
      <c r="G336" s="24"/>
      <c r="H336" s="24"/>
      <c r="I336" s="24"/>
      <c r="J336" s="24"/>
      <c r="K336" s="23"/>
      <c r="L336" s="24"/>
      <c r="M336" s="24"/>
      <c r="N336" s="23"/>
      <c r="O336" s="24"/>
      <c r="P336" s="24"/>
      <c r="Q336" s="25" t="b">
        <f t="shared" si="202"/>
        <v>1</v>
      </c>
      <c r="R336" s="25" t="b">
        <f t="shared" si="203"/>
        <v>1</v>
      </c>
      <c r="S336" s="25" t="b">
        <f t="shared" si="204"/>
        <v>1</v>
      </c>
      <c r="T336" s="25" t="b">
        <f t="shared" si="205"/>
        <v>1</v>
      </c>
      <c r="U336" s="25" t="b">
        <f t="shared" si="206"/>
        <v>1</v>
      </c>
      <c r="V336" s="25" t="b">
        <f t="shared" si="207"/>
        <v>1</v>
      </c>
      <c r="W336" s="25" t="b">
        <f t="shared" si="208"/>
        <v>1</v>
      </c>
      <c r="X336" s="25" t="b">
        <f t="shared" si="209"/>
        <v>1</v>
      </c>
      <c r="Y336" s="25" t="b">
        <f t="shared" si="210"/>
        <v>1</v>
      </c>
      <c r="Z336" s="25" t="b">
        <f t="shared" si="211"/>
        <v>1</v>
      </c>
      <c r="AA336" s="25" t="b">
        <f t="shared" si="212"/>
        <v>1</v>
      </c>
      <c r="AB336" s="25" t="b">
        <f t="shared" si="213"/>
        <v>1</v>
      </c>
      <c r="AC336" s="25" t="b">
        <f t="shared" si="214"/>
        <v>1</v>
      </c>
      <c r="AD336" s="25" t="b">
        <f t="shared" si="215"/>
        <v>1</v>
      </c>
      <c r="AE336" s="25" t="b">
        <f t="shared" si="216"/>
        <v>1</v>
      </c>
      <c r="AG336" s="26" t="str">
        <f t="shared" si="229"/>
        <v>N/A</v>
      </c>
      <c r="AH336" s="27" t="str">
        <f t="shared" si="230"/>
        <v>N/A</v>
      </c>
      <c r="AI336" s="26" t="str">
        <f t="shared" si="231"/>
        <v>N/A</v>
      </c>
      <c r="AJ336" s="26" t="str">
        <f t="shared" si="232"/>
        <v>N/A</v>
      </c>
      <c r="AK336" s="27" t="str">
        <f t="shared" si="233"/>
        <v>N/A</v>
      </c>
      <c r="AL336" s="26" t="str">
        <f t="shared" si="234"/>
        <v>N/A</v>
      </c>
      <c r="AN336" s="25" t="str">
        <f t="shared" si="235"/>
        <v>-</v>
      </c>
      <c r="AO336" s="25" t="str">
        <f t="shared" si="236"/>
        <v>System matches.</v>
      </c>
      <c r="AP336" s="25" t="str">
        <f t="shared" si="237"/>
        <v>-</v>
      </c>
      <c r="AQ336" s="25" t="b">
        <f t="shared" si="238"/>
        <v>0</v>
      </c>
      <c r="AR336" s="25" t="b">
        <f t="shared" ca="1" si="239"/>
        <v>0</v>
      </c>
      <c r="AS336" s="25" t="b">
        <f t="shared" si="240"/>
        <v>0</v>
      </c>
      <c r="AT336" s="25" t="b">
        <f t="shared" ca="1" si="241"/>
        <v>0</v>
      </c>
      <c r="AV336" s="23" t="str">
        <f t="shared" si="217"/>
        <v>-</v>
      </c>
      <c r="AW336" s="23" t="str">
        <f t="shared" si="218"/>
        <v>-</v>
      </c>
      <c r="AX336" s="23" t="str">
        <f t="shared" si="219"/>
        <v>-</v>
      </c>
      <c r="AY336" s="23" t="str">
        <f t="shared" si="220"/>
        <v>-</v>
      </c>
      <c r="AZ336" s="23" t="str">
        <f t="shared" si="221"/>
        <v>-</v>
      </c>
      <c r="BA336" s="23" t="str">
        <f t="shared" si="222"/>
        <v>-</v>
      </c>
      <c r="BB336" s="23" t="str">
        <f t="shared" si="223"/>
        <v>-</v>
      </c>
      <c r="BC336" s="23" t="str">
        <f t="shared" si="224"/>
        <v>-</v>
      </c>
      <c r="BD336" s="23" t="str">
        <f t="shared" si="225"/>
        <v>-</v>
      </c>
      <c r="BE336" s="23" t="str">
        <f t="shared" si="226"/>
        <v>-</v>
      </c>
      <c r="BF336" s="23" t="str">
        <f t="shared" si="227"/>
        <v>-</v>
      </c>
      <c r="BG336" s="23" t="str">
        <f t="shared" si="228"/>
        <v>-</v>
      </c>
    </row>
    <row r="337" spans="1:59" x14ac:dyDescent="0.25">
      <c r="A337" s="23"/>
      <c r="B337" s="29"/>
      <c r="C337" s="23"/>
      <c r="D337" s="23"/>
      <c r="E337" s="23"/>
      <c r="F337" s="23"/>
      <c r="G337" s="24"/>
      <c r="H337" s="24"/>
      <c r="I337" s="24"/>
      <c r="J337" s="24"/>
      <c r="K337" s="23"/>
      <c r="L337" s="24"/>
      <c r="M337" s="24"/>
      <c r="N337" s="23"/>
      <c r="O337" s="24"/>
      <c r="P337" s="24"/>
      <c r="Q337" s="25" t="b">
        <f t="shared" si="202"/>
        <v>1</v>
      </c>
      <c r="R337" s="25" t="b">
        <f t="shared" si="203"/>
        <v>1</v>
      </c>
      <c r="S337" s="25" t="b">
        <f t="shared" si="204"/>
        <v>1</v>
      </c>
      <c r="T337" s="25" t="b">
        <f t="shared" si="205"/>
        <v>1</v>
      </c>
      <c r="U337" s="25" t="b">
        <f t="shared" si="206"/>
        <v>1</v>
      </c>
      <c r="V337" s="25" t="b">
        <f t="shared" si="207"/>
        <v>1</v>
      </c>
      <c r="W337" s="25" t="b">
        <f t="shared" si="208"/>
        <v>1</v>
      </c>
      <c r="X337" s="25" t="b">
        <f t="shared" si="209"/>
        <v>1</v>
      </c>
      <c r="Y337" s="25" t="b">
        <f t="shared" si="210"/>
        <v>1</v>
      </c>
      <c r="Z337" s="25" t="b">
        <f t="shared" si="211"/>
        <v>1</v>
      </c>
      <c r="AA337" s="25" t="b">
        <f t="shared" si="212"/>
        <v>1</v>
      </c>
      <c r="AB337" s="25" t="b">
        <f t="shared" si="213"/>
        <v>1</v>
      </c>
      <c r="AC337" s="25" t="b">
        <f t="shared" si="214"/>
        <v>1</v>
      </c>
      <c r="AD337" s="25" t="b">
        <f t="shared" si="215"/>
        <v>1</v>
      </c>
      <c r="AE337" s="25" t="b">
        <f t="shared" si="216"/>
        <v>1</v>
      </c>
      <c r="AG337" s="26" t="str">
        <f t="shared" si="229"/>
        <v>N/A</v>
      </c>
      <c r="AH337" s="27" t="str">
        <f t="shared" si="230"/>
        <v>N/A</v>
      </c>
      <c r="AI337" s="26" t="str">
        <f t="shared" si="231"/>
        <v>N/A</v>
      </c>
      <c r="AJ337" s="26" t="str">
        <f t="shared" si="232"/>
        <v>N/A</v>
      </c>
      <c r="AK337" s="27" t="str">
        <f t="shared" si="233"/>
        <v>N/A</v>
      </c>
      <c r="AL337" s="26" t="str">
        <f t="shared" si="234"/>
        <v>N/A</v>
      </c>
      <c r="AN337" s="25" t="str">
        <f t="shared" si="235"/>
        <v>-</v>
      </c>
      <c r="AO337" s="25" t="str">
        <f t="shared" si="236"/>
        <v>System matches.</v>
      </c>
      <c r="AP337" s="25" t="str">
        <f t="shared" si="237"/>
        <v>-</v>
      </c>
      <c r="AQ337" s="25" t="b">
        <f t="shared" si="238"/>
        <v>0</v>
      </c>
      <c r="AR337" s="25" t="b">
        <f t="shared" ca="1" si="239"/>
        <v>0</v>
      </c>
      <c r="AS337" s="25" t="b">
        <f t="shared" si="240"/>
        <v>0</v>
      </c>
      <c r="AT337" s="25" t="b">
        <f t="shared" ca="1" si="241"/>
        <v>0</v>
      </c>
      <c r="AV337" s="23" t="str">
        <f t="shared" si="217"/>
        <v>-</v>
      </c>
      <c r="AW337" s="23" t="str">
        <f t="shared" si="218"/>
        <v>-</v>
      </c>
      <c r="AX337" s="23" t="str">
        <f t="shared" si="219"/>
        <v>-</v>
      </c>
      <c r="AY337" s="23" t="str">
        <f t="shared" si="220"/>
        <v>-</v>
      </c>
      <c r="AZ337" s="23" t="str">
        <f t="shared" si="221"/>
        <v>-</v>
      </c>
      <c r="BA337" s="23" t="str">
        <f t="shared" si="222"/>
        <v>-</v>
      </c>
      <c r="BB337" s="23" t="str">
        <f t="shared" si="223"/>
        <v>-</v>
      </c>
      <c r="BC337" s="23" t="str">
        <f t="shared" si="224"/>
        <v>-</v>
      </c>
      <c r="BD337" s="23" t="str">
        <f t="shared" si="225"/>
        <v>-</v>
      </c>
      <c r="BE337" s="23" t="str">
        <f t="shared" si="226"/>
        <v>-</v>
      </c>
      <c r="BF337" s="23" t="str">
        <f t="shared" si="227"/>
        <v>-</v>
      </c>
      <c r="BG337" s="23" t="str">
        <f t="shared" si="228"/>
        <v>-</v>
      </c>
    </row>
    <row r="338" spans="1:59" x14ac:dyDescent="0.25">
      <c r="A338" s="23"/>
      <c r="B338" s="29"/>
      <c r="C338" s="23"/>
      <c r="D338" s="23"/>
      <c r="E338" s="23"/>
      <c r="F338" s="23"/>
      <c r="G338" s="24"/>
      <c r="H338" s="24"/>
      <c r="I338" s="24"/>
      <c r="J338" s="24"/>
      <c r="K338" s="23"/>
      <c r="L338" s="24"/>
      <c r="M338" s="24"/>
      <c r="N338" s="23"/>
      <c r="O338" s="24"/>
      <c r="P338" s="24"/>
      <c r="Q338" s="25" t="b">
        <f t="shared" si="202"/>
        <v>1</v>
      </c>
      <c r="R338" s="25" t="b">
        <f t="shared" si="203"/>
        <v>1</v>
      </c>
      <c r="S338" s="25" t="b">
        <f t="shared" si="204"/>
        <v>1</v>
      </c>
      <c r="T338" s="25" t="b">
        <f t="shared" si="205"/>
        <v>1</v>
      </c>
      <c r="U338" s="25" t="b">
        <f t="shared" si="206"/>
        <v>1</v>
      </c>
      <c r="V338" s="25" t="b">
        <f t="shared" si="207"/>
        <v>1</v>
      </c>
      <c r="W338" s="25" t="b">
        <f t="shared" si="208"/>
        <v>1</v>
      </c>
      <c r="X338" s="25" t="b">
        <f t="shared" si="209"/>
        <v>1</v>
      </c>
      <c r="Y338" s="25" t="b">
        <f t="shared" si="210"/>
        <v>1</v>
      </c>
      <c r="Z338" s="25" t="b">
        <f t="shared" si="211"/>
        <v>1</v>
      </c>
      <c r="AA338" s="25" t="b">
        <f t="shared" si="212"/>
        <v>1</v>
      </c>
      <c r="AB338" s="25" t="b">
        <f t="shared" si="213"/>
        <v>1</v>
      </c>
      <c r="AC338" s="25" t="b">
        <f t="shared" si="214"/>
        <v>1</v>
      </c>
      <c r="AD338" s="25" t="b">
        <f t="shared" si="215"/>
        <v>1</v>
      </c>
      <c r="AE338" s="25" t="b">
        <f t="shared" si="216"/>
        <v>1</v>
      </c>
      <c r="AG338" s="26" t="str">
        <f t="shared" si="229"/>
        <v>N/A</v>
      </c>
      <c r="AH338" s="27" t="str">
        <f t="shared" si="230"/>
        <v>N/A</v>
      </c>
      <c r="AI338" s="26" t="str">
        <f t="shared" si="231"/>
        <v>N/A</v>
      </c>
      <c r="AJ338" s="26" t="str">
        <f t="shared" si="232"/>
        <v>N/A</v>
      </c>
      <c r="AK338" s="27" t="str">
        <f t="shared" si="233"/>
        <v>N/A</v>
      </c>
      <c r="AL338" s="26" t="str">
        <f t="shared" si="234"/>
        <v>N/A</v>
      </c>
      <c r="AN338" s="25" t="str">
        <f t="shared" si="235"/>
        <v>-</v>
      </c>
      <c r="AO338" s="25" t="str">
        <f t="shared" si="236"/>
        <v>System matches.</v>
      </c>
      <c r="AP338" s="25" t="str">
        <f t="shared" si="237"/>
        <v>-</v>
      </c>
      <c r="AQ338" s="25" t="b">
        <f t="shared" si="238"/>
        <v>0</v>
      </c>
      <c r="AR338" s="25" t="b">
        <f t="shared" ca="1" si="239"/>
        <v>0</v>
      </c>
      <c r="AS338" s="25" t="b">
        <f t="shared" si="240"/>
        <v>0</v>
      </c>
      <c r="AT338" s="25" t="b">
        <f t="shared" ca="1" si="241"/>
        <v>0</v>
      </c>
      <c r="AV338" s="23" t="str">
        <f t="shared" si="217"/>
        <v>-</v>
      </c>
      <c r="AW338" s="23" t="str">
        <f t="shared" si="218"/>
        <v>-</v>
      </c>
      <c r="AX338" s="23" t="str">
        <f t="shared" si="219"/>
        <v>-</v>
      </c>
      <c r="AY338" s="23" t="str">
        <f t="shared" si="220"/>
        <v>-</v>
      </c>
      <c r="AZ338" s="23" t="str">
        <f t="shared" si="221"/>
        <v>-</v>
      </c>
      <c r="BA338" s="23" t="str">
        <f t="shared" si="222"/>
        <v>-</v>
      </c>
      <c r="BB338" s="23" t="str">
        <f t="shared" si="223"/>
        <v>-</v>
      </c>
      <c r="BC338" s="23" t="str">
        <f t="shared" si="224"/>
        <v>-</v>
      </c>
      <c r="BD338" s="23" t="str">
        <f t="shared" si="225"/>
        <v>-</v>
      </c>
      <c r="BE338" s="23" t="str">
        <f t="shared" si="226"/>
        <v>-</v>
      </c>
      <c r="BF338" s="23" t="str">
        <f t="shared" si="227"/>
        <v>-</v>
      </c>
      <c r="BG338" s="23" t="str">
        <f t="shared" si="228"/>
        <v>-</v>
      </c>
    </row>
    <row r="339" spans="1:59" x14ac:dyDescent="0.25">
      <c r="A339" s="23"/>
      <c r="B339" s="29"/>
      <c r="C339" s="23"/>
      <c r="D339" s="23"/>
      <c r="E339" s="23"/>
      <c r="F339" s="23"/>
      <c r="G339" s="24"/>
      <c r="H339" s="24"/>
      <c r="I339" s="24"/>
      <c r="J339" s="24"/>
      <c r="K339" s="23"/>
      <c r="L339" s="24"/>
      <c r="M339" s="24"/>
      <c r="N339" s="23"/>
      <c r="O339" s="24"/>
      <c r="P339" s="24"/>
      <c r="Q339" s="25" t="b">
        <f t="shared" si="202"/>
        <v>1</v>
      </c>
      <c r="R339" s="25" t="b">
        <f t="shared" si="203"/>
        <v>1</v>
      </c>
      <c r="S339" s="25" t="b">
        <f t="shared" si="204"/>
        <v>1</v>
      </c>
      <c r="T339" s="25" t="b">
        <f t="shared" si="205"/>
        <v>1</v>
      </c>
      <c r="U339" s="25" t="b">
        <f t="shared" si="206"/>
        <v>1</v>
      </c>
      <c r="V339" s="25" t="b">
        <f t="shared" si="207"/>
        <v>1</v>
      </c>
      <c r="W339" s="25" t="b">
        <f t="shared" si="208"/>
        <v>1</v>
      </c>
      <c r="X339" s="25" t="b">
        <f t="shared" si="209"/>
        <v>1</v>
      </c>
      <c r="Y339" s="25" t="b">
        <f t="shared" si="210"/>
        <v>1</v>
      </c>
      <c r="Z339" s="25" t="b">
        <f t="shared" si="211"/>
        <v>1</v>
      </c>
      <c r="AA339" s="25" t="b">
        <f t="shared" si="212"/>
        <v>1</v>
      </c>
      <c r="AB339" s="25" t="b">
        <f t="shared" si="213"/>
        <v>1</v>
      </c>
      <c r="AC339" s="25" t="b">
        <f t="shared" si="214"/>
        <v>1</v>
      </c>
      <c r="AD339" s="25" t="b">
        <f t="shared" si="215"/>
        <v>1</v>
      </c>
      <c r="AE339" s="25" t="b">
        <f t="shared" si="216"/>
        <v>1</v>
      </c>
      <c r="AG339" s="26" t="str">
        <f t="shared" si="229"/>
        <v>N/A</v>
      </c>
      <c r="AH339" s="27" t="str">
        <f t="shared" si="230"/>
        <v>N/A</v>
      </c>
      <c r="AI339" s="26" t="str">
        <f t="shared" si="231"/>
        <v>N/A</v>
      </c>
      <c r="AJ339" s="26" t="str">
        <f t="shared" si="232"/>
        <v>N/A</v>
      </c>
      <c r="AK339" s="27" t="str">
        <f t="shared" si="233"/>
        <v>N/A</v>
      </c>
      <c r="AL339" s="26" t="str">
        <f t="shared" si="234"/>
        <v>N/A</v>
      </c>
      <c r="AN339" s="25" t="str">
        <f t="shared" si="235"/>
        <v>-</v>
      </c>
      <c r="AO339" s="25" t="str">
        <f t="shared" si="236"/>
        <v>System matches.</v>
      </c>
      <c r="AP339" s="25" t="str">
        <f t="shared" si="237"/>
        <v>-</v>
      </c>
      <c r="AQ339" s="25" t="b">
        <f t="shared" si="238"/>
        <v>0</v>
      </c>
      <c r="AR339" s="25" t="b">
        <f t="shared" ca="1" si="239"/>
        <v>0</v>
      </c>
      <c r="AS339" s="25" t="b">
        <f t="shared" si="240"/>
        <v>0</v>
      </c>
      <c r="AT339" s="25" t="b">
        <f t="shared" ca="1" si="241"/>
        <v>0</v>
      </c>
      <c r="AV339" s="23" t="str">
        <f t="shared" si="217"/>
        <v>-</v>
      </c>
      <c r="AW339" s="23" t="str">
        <f t="shared" si="218"/>
        <v>-</v>
      </c>
      <c r="AX339" s="23" t="str">
        <f t="shared" si="219"/>
        <v>-</v>
      </c>
      <c r="AY339" s="23" t="str">
        <f t="shared" si="220"/>
        <v>-</v>
      </c>
      <c r="AZ339" s="23" t="str">
        <f t="shared" si="221"/>
        <v>-</v>
      </c>
      <c r="BA339" s="23" t="str">
        <f t="shared" si="222"/>
        <v>-</v>
      </c>
      <c r="BB339" s="23" t="str">
        <f t="shared" si="223"/>
        <v>-</v>
      </c>
      <c r="BC339" s="23" t="str">
        <f t="shared" si="224"/>
        <v>-</v>
      </c>
      <c r="BD339" s="23" t="str">
        <f t="shared" si="225"/>
        <v>-</v>
      </c>
      <c r="BE339" s="23" t="str">
        <f t="shared" si="226"/>
        <v>-</v>
      </c>
      <c r="BF339" s="23" t="str">
        <f t="shared" si="227"/>
        <v>-</v>
      </c>
      <c r="BG339" s="23" t="str">
        <f t="shared" si="228"/>
        <v>-</v>
      </c>
    </row>
    <row r="340" spans="1:59" x14ac:dyDescent="0.25">
      <c r="A340" s="23"/>
      <c r="B340" s="29"/>
      <c r="C340" s="23"/>
      <c r="D340" s="23"/>
      <c r="E340" s="23"/>
      <c r="F340" s="23"/>
      <c r="G340" s="24"/>
      <c r="H340" s="24"/>
      <c r="I340" s="24"/>
      <c r="J340" s="24"/>
      <c r="K340" s="23"/>
      <c r="L340" s="24"/>
      <c r="M340" s="24"/>
      <c r="N340" s="23"/>
      <c r="O340" s="24"/>
      <c r="P340" s="24"/>
      <c r="Q340" s="25" t="b">
        <f t="shared" si="202"/>
        <v>1</v>
      </c>
      <c r="R340" s="25" t="b">
        <f t="shared" si="203"/>
        <v>1</v>
      </c>
      <c r="S340" s="25" t="b">
        <f t="shared" si="204"/>
        <v>1</v>
      </c>
      <c r="T340" s="25" t="b">
        <f t="shared" si="205"/>
        <v>1</v>
      </c>
      <c r="U340" s="25" t="b">
        <f t="shared" si="206"/>
        <v>1</v>
      </c>
      <c r="V340" s="25" t="b">
        <f t="shared" si="207"/>
        <v>1</v>
      </c>
      <c r="W340" s="25" t="b">
        <f t="shared" si="208"/>
        <v>1</v>
      </c>
      <c r="X340" s="25" t="b">
        <f t="shared" si="209"/>
        <v>1</v>
      </c>
      <c r="Y340" s="25" t="b">
        <f t="shared" si="210"/>
        <v>1</v>
      </c>
      <c r="Z340" s="25" t="b">
        <f t="shared" si="211"/>
        <v>1</v>
      </c>
      <c r="AA340" s="25" t="b">
        <f t="shared" si="212"/>
        <v>1</v>
      </c>
      <c r="AB340" s="25" t="b">
        <f t="shared" si="213"/>
        <v>1</v>
      </c>
      <c r="AC340" s="25" t="b">
        <f t="shared" si="214"/>
        <v>1</v>
      </c>
      <c r="AD340" s="25" t="b">
        <f t="shared" si="215"/>
        <v>1</v>
      </c>
      <c r="AE340" s="25" t="b">
        <f t="shared" si="216"/>
        <v>1</v>
      </c>
      <c r="AG340" s="26" t="str">
        <f t="shared" si="229"/>
        <v>N/A</v>
      </c>
      <c r="AH340" s="27" t="str">
        <f t="shared" si="230"/>
        <v>N/A</v>
      </c>
      <c r="AI340" s="26" t="str">
        <f t="shared" si="231"/>
        <v>N/A</v>
      </c>
      <c r="AJ340" s="26" t="str">
        <f t="shared" si="232"/>
        <v>N/A</v>
      </c>
      <c r="AK340" s="27" t="str">
        <f t="shared" si="233"/>
        <v>N/A</v>
      </c>
      <c r="AL340" s="26" t="str">
        <f t="shared" si="234"/>
        <v>N/A</v>
      </c>
      <c r="AN340" s="25" t="str">
        <f t="shared" si="235"/>
        <v>-</v>
      </c>
      <c r="AO340" s="25" t="str">
        <f t="shared" si="236"/>
        <v>System matches.</v>
      </c>
      <c r="AP340" s="25" t="str">
        <f t="shared" si="237"/>
        <v>-</v>
      </c>
      <c r="AQ340" s="25" t="b">
        <f t="shared" si="238"/>
        <v>0</v>
      </c>
      <c r="AR340" s="25" t="b">
        <f t="shared" ca="1" si="239"/>
        <v>0</v>
      </c>
      <c r="AS340" s="25" t="b">
        <f t="shared" si="240"/>
        <v>0</v>
      </c>
      <c r="AT340" s="25" t="b">
        <f t="shared" ca="1" si="241"/>
        <v>0</v>
      </c>
      <c r="AV340" s="23" t="str">
        <f t="shared" si="217"/>
        <v>-</v>
      </c>
      <c r="AW340" s="23" t="str">
        <f t="shared" si="218"/>
        <v>-</v>
      </c>
      <c r="AX340" s="23" t="str">
        <f t="shared" si="219"/>
        <v>-</v>
      </c>
      <c r="AY340" s="23" t="str">
        <f t="shared" si="220"/>
        <v>-</v>
      </c>
      <c r="AZ340" s="23" t="str">
        <f t="shared" si="221"/>
        <v>-</v>
      </c>
      <c r="BA340" s="23" t="str">
        <f t="shared" si="222"/>
        <v>-</v>
      </c>
      <c r="BB340" s="23" t="str">
        <f t="shared" si="223"/>
        <v>-</v>
      </c>
      <c r="BC340" s="23" t="str">
        <f t="shared" si="224"/>
        <v>-</v>
      </c>
      <c r="BD340" s="23" t="str">
        <f t="shared" si="225"/>
        <v>-</v>
      </c>
      <c r="BE340" s="23" t="str">
        <f t="shared" si="226"/>
        <v>-</v>
      </c>
      <c r="BF340" s="23" t="str">
        <f t="shared" si="227"/>
        <v>-</v>
      </c>
      <c r="BG340" s="23" t="str">
        <f t="shared" si="228"/>
        <v>-</v>
      </c>
    </row>
    <row r="341" spans="1:59" x14ac:dyDescent="0.25">
      <c r="A341" s="23"/>
      <c r="B341" s="29"/>
      <c r="C341" s="23"/>
      <c r="D341" s="23"/>
      <c r="E341" s="23"/>
      <c r="F341" s="23"/>
      <c r="G341" s="24"/>
      <c r="H341" s="24"/>
      <c r="I341" s="24"/>
      <c r="J341" s="24"/>
      <c r="K341" s="23"/>
      <c r="L341" s="24"/>
      <c r="M341" s="24"/>
      <c r="N341" s="23"/>
      <c r="O341" s="24"/>
      <c r="P341" s="24"/>
      <c r="Q341" s="25" t="b">
        <f t="shared" si="202"/>
        <v>1</v>
      </c>
      <c r="R341" s="25" t="b">
        <f t="shared" si="203"/>
        <v>1</v>
      </c>
      <c r="S341" s="25" t="b">
        <f t="shared" si="204"/>
        <v>1</v>
      </c>
      <c r="T341" s="25" t="b">
        <f t="shared" si="205"/>
        <v>1</v>
      </c>
      <c r="U341" s="25" t="b">
        <f t="shared" si="206"/>
        <v>1</v>
      </c>
      <c r="V341" s="25" t="b">
        <f t="shared" si="207"/>
        <v>1</v>
      </c>
      <c r="W341" s="25" t="b">
        <f t="shared" si="208"/>
        <v>1</v>
      </c>
      <c r="X341" s="25" t="b">
        <f t="shared" si="209"/>
        <v>1</v>
      </c>
      <c r="Y341" s="25" t="b">
        <f t="shared" si="210"/>
        <v>1</v>
      </c>
      <c r="Z341" s="25" t="b">
        <f t="shared" si="211"/>
        <v>1</v>
      </c>
      <c r="AA341" s="25" t="b">
        <f t="shared" si="212"/>
        <v>1</v>
      </c>
      <c r="AB341" s="25" t="b">
        <f t="shared" si="213"/>
        <v>1</v>
      </c>
      <c r="AC341" s="25" t="b">
        <f t="shared" si="214"/>
        <v>1</v>
      </c>
      <c r="AD341" s="25" t="b">
        <f t="shared" si="215"/>
        <v>1</v>
      </c>
      <c r="AE341" s="25" t="b">
        <f t="shared" si="216"/>
        <v>1</v>
      </c>
      <c r="AG341" s="26" t="str">
        <f t="shared" si="229"/>
        <v>N/A</v>
      </c>
      <c r="AH341" s="27" t="str">
        <f t="shared" si="230"/>
        <v>N/A</v>
      </c>
      <c r="AI341" s="26" t="str">
        <f t="shared" si="231"/>
        <v>N/A</v>
      </c>
      <c r="AJ341" s="26" t="str">
        <f t="shared" si="232"/>
        <v>N/A</v>
      </c>
      <c r="AK341" s="27" t="str">
        <f t="shared" si="233"/>
        <v>N/A</v>
      </c>
      <c r="AL341" s="26" t="str">
        <f t="shared" si="234"/>
        <v>N/A</v>
      </c>
      <c r="AN341" s="25" t="str">
        <f t="shared" si="235"/>
        <v>-</v>
      </c>
      <c r="AO341" s="25" t="str">
        <f t="shared" si="236"/>
        <v>System matches.</v>
      </c>
      <c r="AP341" s="25" t="str">
        <f t="shared" si="237"/>
        <v>-</v>
      </c>
      <c r="AQ341" s="25" t="b">
        <f t="shared" si="238"/>
        <v>0</v>
      </c>
      <c r="AR341" s="25" t="b">
        <f t="shared" ca="1" si="239"/>
        <v>0</v>
      </c>
      <c r="AS341" s="25" t="b">
        <f t="shared" si="240"/>
        <v>0</v>
      </c>
      <c r="AT341" s="25" t="b">
        <f t="shared" ca="1" si="241"/>
        <v>0</v>
      </c>
      <c r="AV341" s="23" t="str">
        <f t="shared" si="217"/>
        <v>-</v>
      </c>
      <c r="AW341" s="23" t="str">
        <f t="shared" si="218"/>
        <v>-</v>
      </c>
      <c r="AX341" s="23" t="str">
        <f t="shared" si="219"/>
        <v>-</v>
      </c>
      <c r="AY341" s="23" t="str">
        <f t="shared" si="220"/>
        <v>-</v>
      </c>
      <c r="AZ341" s="23" t="str">
        <f t="shared" si="221"/>
        <v>-</v>
      </c>
      <c r="BA341" s="23" t="str">
        <f t="shared" si="222"/>
        <v>-</v>
      </c>
      <c r="BB341" s="23" t="str">
        <f t="shared" si="223"/>
        <v>-</v>
      </c>
      <c r="BC341" s="23" t="str">
        <f t="shared" si="224"/>
        <v>-</v>
      </c>
      <c r="BD341" s="23" t="str">
        <f t="shared" si="225"/>
        <v>-</v>
      </c>
      <c r="BE341" s="23" t="str">
        <f t="shared" si="226"/>
        <v>-</v>
      </c>
      <c r="BF341" s="23" t="str">
        <f t="shared" si="227"/>
        <v>-</v>
      </c>
      <c r="BG341" s="23" t="str">
        <f t="shared" si="228"/>
        <v>-</v>
      </c>
    </row>
    <row r="342" spans="1:59" x14ac:dyDescent="0.25">
      <c r="A342" s="23"/>
      <c r="B342" s="29"/>
      <c r="C342" s="23"/>
      <c r="D342" s="23"/>
      <c r="E342" s="23"/>
      <c r="F342" s="23"/>
      <c r="G342" s="24"/>
      <c r="H342" s="24"/>
      <c r="I342" s="24"/>
      <c r="J342" s="24"/>
      <c r="K342" s="23"/>
      <c r="L342" s="24"/>
      <c r="M342" s="24"/>
      <c r="N342" s="23"/>
      <c r="O342" s="24"/>
      <c r="P342" s="24"/>
      <c r="Q342" s="25" t="b">
        <f t="shared" si="202"/>
        <v>1</v>
      </c>
      <c r="R342" s="25" t="b">
        <f t="shared" si="203"/>
        <v>1</v>
      </c>
      <c r="S342" s="25" t="b">
        <f t="shared" si="204"/>
        <v>1</v>
      </c>
      <c r="T342" s="25" t="b">
        <f t="shared" si="205"/>
        <v>1</v>
      </c>
      <c r="U342" s="25" t="b">
        <f t="shared" si="206"/>
        <v>1</v>
      </c>
      <c r="V342" s="25" t="b">
        <f t="shared" si="207"/>
        <v>1</v>
      </c>
      <c r="W342" s="25" t="b">
        <f t="shared" si="208"/>
        <v>1</v>
      </c>
      <c r="X342" s="25" t="b">
        <f t="shared" si="209"/>
        <v>1</v>
      </c>
      <c r="Y342" s="25" t="b">
        <f t="shared" si="210"/>
        <v>1</v>
      </c>
      <c r="Z342" s="25" t="b">
        <f t="shared" si="211"/>
        <v>1</v>
      </c>
      <c r="AA342" s="25" t="b">
        <f t="shared" si="212"/>
        <v>1</v>
      </c>
      <c r="AB342" s="25" t="b">
        <f t="shared" si="213"/>
        <v>1</v>
      </c>
      <c r="AC342" s="25" t="b">
        <f t="shared" si="214"/>
        <v>1</v>
      </c>
      <c r="AD342" s="25" t="b">
        <f t="shared" si="215"/>
        <v>1</v>
      </c>
      <c r="AE342" s="25" t="b">
        <f t="shared" si="216"/>
        <v>1</v>
      </c>
      <c r="AG342" s="26" t="str">
        <f t="shared" si="229"/>
        <v>N/A</v>
      </c>
      <c r="AH342" s="27" t="str">
        <f t="shared" si="230"/>
        <v>N/A</v>
      </c>
      <c r="AI342" s="26" t="str">
        <f t="shared" si="231"/>
        <v>N/A</v>
      </c>
      <c r="AJ342" s="26" t="str">
        <f t="shared" si="232"/>
        <v>N/A</v>
      </c>
      <c r="AK342" s="27" t="str">
        <f t="shared" si="233"/>
        <v>N/A</v>
      </c>
      <c r="AL342" s="26" t="str">
        <f t="shared" si="234"/>
        <v>N/A</v>
      </c>
      <c r="AN342" s="25" t="str">
        <f t="shared" si="235"/>
        <v>-</v>
      </c>
      <c r="AO342" s="25" t="str">
        <f t="shared" si="236"/>
        <v>System matches.</v>
      </c>
      <c r="AP342" s="25" t="str">
        <f t="shared" si="237"/>
        <v>-</v>
      </c>
      <c r="AQ342" s="25" t="b">
        <f t="shared" si="238"/>
        <v>0</v>
      </c>
      <c r="AR342" s="25" t="b">
        <f t="shared" ca="1" si="239"/>
        <v>0</v>
      </c>
      <c r="AS342" s="25" t="b">
        <f t="shared" si="240"/>
        <v>0</v>
      </c>
      <c r="AT342" s="25" t="b">
        <f t="shared" ca="1" si="241"/>
        <v>0</v>
      </c>
      <c r="AV342" s="23" t="str">
        <f t="shared" si="217"/>
        <v>-</v>
      </c>
      <c r="AW342" s="23" t="str">
        <f t="shared" si="218"/>
        <v>-</v>
      </c>
      <c r="AX342" s="23" t="str">
        <f t="shared" si="219"/>
        <v>-</v>
      </c>
      <c r="AY342" s="23" t="str">
        <f t="shared" si="220"/>
        <v>-</v>
      </c>
      <c r="AZ342" s="23" t="str">
        <f t="shared" si="221"/>
        <v>-</v>
      </c>
      <c r="BA342" s="23" t="str">
        <f t="shared" si="222"/>
        <v>-</v>
      </c>
      <c r="BB342" s="23" t="str">
        <f t="shared" si="223"/>
        <v>-</v>
      </c>
      <c r="BC342" s="23" t="str">
        <f t="shared" si="224"/>
        <v>-</v>
      </c>
      <c r="BD342" s="23" t="str">
        <f t="shared" si="225"/>
        <v>-</v>
      </c>
      <c r="BE342" s="23" t="str">
        <f t="shared" si="226"/>
        <v>-</v>
      </c>
      <c r="BF342" s="23" t="str">
        <f t="shared" si="227"/>
        <v>-</v>
      </c>
      <c r="BG342" s="23" t="str">
        <f t="shared" si="228"/>
        <v>-</v>
      </c>
    </row>
    <row r="343" spans="1:59" x14ac:dyDescent="0.25">
      <c r="A343" s="23"/>
      <c r="B343" s="29"/>
      <c r="C343" s="23"/>
      <c r="D343" s="23"/>
      <c r="E343" s="23"/>
      <c r="F343" s="23"/>
      <c r="G343" s="24"/>
      <c r="H343" s="24"/>
      <c r="I343" s="24"/>
      <c r="J343" s="24"/>
      <c r="K343" s="23"/>
      <c r="L343" s="24"/>
      <c r="M343" s="24"/>
      <c r="N343" s="23"/>
      <c r="O343" s="24"/>
      <c r="P343" s="24"/>
      <c r="Q343" s="25" t="b">
        <f t="shared" si="202"/>
        <v>1</v>
      </c>
      <c r="R343" s="25" t="b">
        <f t="shared" si="203"/>
        <v>1</v>
      </c>
      <c r="S343" s="25" t="b">
        <f t="shared" si="204"/>
        <v>1</v>
      </c>
      <c r="T343" s="25" t="b">
        <f t="shared" si="205"/>
        <v>1</v>
      </c>
      <c r="U343" s="25" t="b">
        <f t="shared" si="206"/>
        <v>1</v>
      </c>
      <c r="V343" s="25" t="b">
        <f t="shared" si="207"/>
        <v>1</v>
      </c>
      <c r="W343" s="25" t="b">
        <f t="shared" si="208"/>
        <v>1</v>
      </c>
      <c r="X343" s="25" t="b">
        <f t="shared" si="209"/>
        <v>1</v>
      </c>
      <c r="Y343" s="25" t="b">
        <f t="shared" si="210"/>
        <v>1</v>
      </c>
      <c r="Z343" s="25" t="b">
        <f t="shared" si="211"/>
        <v>1</v>
      </c>
      <c r="AA343" s="25" t="b">
        <f t="shared" si="212"/>
        <v>1</v>
      </c>
      <c r="AB343" s="25" t="b">
        <f t="shared" si="213"/>
        <v>1</v>
      </c>
      <c r="AC343" s="25" t="b">
        <f t="shared" si="214"/>
        <v>1</v>
      </c>
      <c r="AD343" s="25" t="b">
        <f t="shared" si="215"/>
        <v>1</v>
      </c>
      <c r="AE343" s="25" t="b">
        <f t="shared" si="216"/>
        <v>1</v>
      </c>
      <c r="AG343" s="26" t="str">
        <f t="shared" si="229"/>
        <v>N/A</v>
      </c>
      <c r="AH343" s="27" t="str">
        <f t="shared" si="230"/>
        <v>N/A</v>
      </c>
      <c r="AI343" s="26" t="str">
        <f t="shared" si="231"/>
        <v>N/A</v>
      </c>
      <c r="AJ343" s="26" t="str">
        <f t="shared" si="232"/>
        <v>N/A</v>
      </c>
      <c r="AK343" s="27" t="str">
        <f t="shared" si="233"/>
        <v>N/A</v>
      </c>
      <c r="AL343" s="26" t="str">
        <f t="shared" si="234"/>
        <v>N/A</v>
      </c>
      <c r="AN343" s="25" t="str">
        <f t="shared" si="235"/>
        <v>-</v>
      </c>
      <c r="AO343" s="25" t="str">
        <f t="shared" si="236"/>
        <v>System matches.</v>
      </c>
      <c r="AP343" s="25" t="str">
        <f t="shared" si="237"/>
        <v>-</v>
      </c>
      <c r="AQ343" s="25" t="b">
        <f t="shared" si="238"/>
        <v>0</v>
      </c>
      <c r="AR343" s="25" t="b">
        <f t="shared" ca="1" si="239"/>
        <v>0</v>
      </c>
      <c r="AS343" s="25" t="b">
        <f t="shared" si="240"/>
        <v>0</v>
      </c>
      <c r="AT343" s="25" t="b">
        <f t="shared" ca="1" si="241"/>
        <v>0</v>
      </c>
      <c r="AV343" s="23" t="str">
        <f t="shared" si="217"/>
        <v>-</v>
      </c>
      <c r="AW343" s="23" t="str">
        <f t="shared" si="218"/>
        <v>-</v>
      </c>
      <c r="AX343" s="23" t="str">
        <f t="shared" si="219"/>
        <v>-</v>
      </c>
      <c r="AY343" s="23" t="str">
        <f t="shared" si="220"/>
        <v>-</v>
      </c>
      <c r="AZ343" s="23" t="str">
        <f t="shared" si="221"/>
        <v>-</v>
      </c>
      <c r="BA343" s="23" t="str">
        <f t="shared" si="222"/>
        <v>-</v>
      </c>
      <c r="BB343" s="23" t="str">
        <f t="shared" si="223"/>
        <v>-</v>
      </c>
      <c r="BC343" s="23" t="str">
        <f t="shared" si="224"/>
        <v>-</v>
      </c>
      <c r="BD343" s="23" t="str">
        <f t="shared" si="225"/>
        <v>-</v>
      </c>
      <c r="BE343" s="23" t="str">
        <f t="shared" si="226"/>
        <v>-</v>
      </c>
      <c r="BF343" s="23" t="str">
        <f t="shared" si="227"/>
        <v>-</v>
      </c>
      <c r="BG343" s="23" t="str">
        <f t="shared" si="228"/>
        <v>-</v>
      </c>
    </row>
    <row r="344" spans="1:59" x14ac:dyDescent="0.25">
      <c r="A344" s="23"/>
      <c r="B344" s="29"/>
      <c r="C344" s="23"/>
      <c r="D344" s="23"/>
      <c r="E344" s="23"/>
      <c r="F344" s="23"/>
      <c r="G344" s="24"/>
      <c r="H344" s="24"/>
      <c r="I344" s="24"/>
      <c r="J344" s="24"/>
      <c r="K344" s="23"/>
      <c r="L344" s="24"/>
      <c r="M344" s="24"/>
      <c r="N344" s="23"/>
      <c r="O344" s="24"/>
      <c r="P344" s="24"/>
      <c r="Q344" s="25" t="b">
        <f t="shared" si="202"/>
        <v>1</v>
      </c>
      <c r="R344" s="25" t="b">
        <f t="shared" si="203"/>
        <v>1</v>
      </c>
      <c r="S344" s="25" t="b">
        <f t="shared" si="204"/>
        <v>1</v>
      </c>
      <c r="T344" s="25" t="b">
        <f t="shared" si="205"/>
        <v>1</v>
      </c>
      <c r="U344" s="25" t="b">
        <f t="shared" si="206"/>
        <v>1</v>
      </c>
      <c r="V344" s="25" t="b">
        <f t="shared" si="207"/>
        <v>1</v>
      </c>
      <c r="W344" s="25" t="b">
        <f t="shared" si="208"/>
        <v>1</v>
      </c>
      <c r="X344" s="25" t="b">
        <f t="shared" si="209"/>
        <v>1</v>
      </c>
      <c r="Y344" s="25" t="b">
        <f t="shared" si="210"/>
        <v>1</v>
      </c>
      <c r="Z344" s="25" t="b">
        <f t="shared" si="211"/>
        <v>1</v>
      </c>
      <c r="AA344" s="25" t="b">
        <f t="shared" si="212"/>
        <v>1</v>
      </c>
      <c r="AB344" s="25" t="b">
        <f t="shared" si="213"/>
        <v>1</v>
      </c>
      <c r="AC344" s="25" t="b">
        <f t="shared" si="214"/>
        <v>1</v>
      </c>
      <c r="AD344" s="25" t="b">
        <f t="shared" si="215"/>
        <v>1</v>
      </c>
      <c r="AE344" s="25" t="b">
        <f t="shared" si="216"/>
        <v>1</v>
      </c>
      <c r="AG344" s="26" t="str">
        <f t="shared" si="229"/>
        <v>N/A</v>
      </c>
      <c r="AH344" s="27" t="str">
        <f t="shared" si="230"/>
        <v>N/A</v>
      </c>
      <c r="AI344" s="26" t="str">
        <f t="shared" si="231"/>
        <v>N/A</v>
      </c>
      <c r="AJ344" s="26" t="str">
        <f t="shared" si="232"/>
        <v>N/A</v>
      </c>
      <c r="AK344" s="27" t="str">
        <f t="shared" si="233"/>
        <v>N/A</v>
      </c>
      <c r="AL344" s="26" t="str">
        <f t="shared" si="234"/>
        <v>N/A</v>
      </c>
      <c r="AN344" s="25" t="str">
        <f t="shared" si="235"/>
        <v>-</v>
      </c>
      <c r="AO344" s="25" t="str">
        <f t="shared" si="236"/>
        <v>System matches.</v>
      </c>
      <c r="AP344" s="25" t="str">
        <f t="shared" si="237"/>
        <v>-</v>
      </c>
      <c r="AQ344" s="25" t="b">
        <f t="shared" si="238"/>
        <v>0</v>
      </c>
      <c r="AR344" s="25" t="b">
        <f t="shared" ca="1" si="239"/>
        <v>0</v>
      </c>
      <c r="AS344" s="25" t="b">
        <f t="shared" si="240"/>
        <v>0</v>
      </c>
      <c r="AT344" s="25" t="b">
        <f t="shared" ca="1" si="241"/>
        <v>0</v>
      </c>
      <c r="AV344" s="23" t="str">
        <f t="shared" si="217"/>
        <v>-</v>
      </c>
      <c r="AW344" s="23" t="str">
        <f t="shared" si="218"/>
        <v>-</v>
      </c>
      <c r="AX344" s="23" t="str">
        <f t="shared" si="219"/>
        <v>-</v>
      </c>
      <c r="AY344" s="23" t="str">
        <f t="shared" si="220"/>
        <v>-</v>
      </c>
      <c r="AZ344" s="23" t="str">
        <f t="shared" si="221"/>
        <v>-</v>
      </c>
      <c r="BA344" s="23" t="str">
        <f t="shared" si="222"/>
        <v>-</v>
      </c>
      <c r="BB344" s="23" t="str">
        <f t="shared" si="223"/>
        <v>-</v>
      </c>
      <c r="BC344" s="23" t="str">
        <f t="shared" si="224"/>
        <v>-</v>
      </c>
      <c r="BD344" s="23" t="str">
        <f t="shared" si="225"/>
        <v>-</v>
      </c>
      <c r="BE344" s="23" t="str">
        <f t="shared" si="226"/>
        <v>-</v>
      </c>
      <c r="BF344" s="23" t="str">
        <f t="shared" si="227"/>
        <v>-</v>
      </c>
      <c r="BG344" s="23" t="str">
        <f t="shared" si="228"/>
        <v>-</v>
      </c>
    </row>
    <row r="345" spans="1:59" x14ac:dyDescent="0.25">
      <c r="A345" s="23"/>
      <c r="B345" s="29"/>
      <c r="C345" s="23"/>
      <c r="D345" s="23"/>
      <c r="E345" s="23"/>
      <c r="F345" s="23"/>
      <c r="G345" s="24"/>
      <c r="H345" s="24"/>
      <c r="I345" s="24"/>
      <c r="J345" s="24"/>
      <c r="K345" s="23"/>
      <c r="L345" s="24"/>
      <c r="M345" s="24"/>
      <c r="N345" s="23"/>
      <c r="O345" s="24"/>
      <c r="P345" s="24"/>
      <c r="Q345" s="25" t="b">
        <f t="shared" si="202"/>
        <v>1</v>
      </c>
      <c r="R345" s="25" t="b">
        <f t="shared" si="203"/>
        <v>1</v>
      </c>
      <c r="S345" s="25" t="b">
        <f t="shared" si="204"/>
        <v>1</v>
      </c>
      <c r="T345" s="25" t="b">
        <f t="shared" si="205"/>
        <v>1</v>
      </c>
      <c r="U345" s="25" t="b">
        <f t="shared" si="206"/>
        <v>1</v>
      </c>
      <c r="V345" s="25" t="b">
        <f t="shared" si="207"/>
        <v>1</v>
      </c>
      <c r="W345" s="25" t="b">
        <f t="shared" si="208"/>
        <v>1</v>
      </c>
      <c r="X345" s="25" t="b">
        <f t="shared" si="209"/>
        <v>1</v>
      </c>
      <c r="Y345" s="25" t="b">
        <f t="shared" si="210"/>
        <v>1</v>
      </c>
      <c r="Z345" s="25" t="b">
        <f t="shared" si="211"/>
        <v>1</v>
      </c>
      <c r="AA345" s="25" t="b">
        <f t="shared" si="212"/>
        <v>1</v>
      </c>
      <c r="AB345" s="25" t="b">
        <f t="shared" si="213"/>
        <v>1</v>
      </c>
      <c r="AC345" s="25" t="b">
        <f t="shared" si="214"/>
        <v>1</v>
      </c>
      <c r="AD345" s="25" t="b">
        <f t="shared" si="215"/>
        <v>1</v>
      </c>
      <c r="AE345" s="25" t="b">
        <f t="shared" si="216"/>
        <v>1</v>
      </c>
      <c r="AG345" s="26" t="str">
        <f t="shared" si="229"/>
        <v>N/A</v>
      </c>
      <c r="AH345" s="27" t="str">
        <f t="shared" si="230"/>
        <v>N/A</v>
      </c>
      <c r="AI345" s="26" t="str">
        <f t="shared" si="231"/>
        <v>N/A</v>
      </c>
      <c r="AJ345" s="26" t="str">
        <f t="shared" si="232"/>
        <v>N/A</v>
      </c>
      <c r="AK345" s="27" t="str">
        <f t="shared" si="233"/>
        <v>N/A</v>
      </c>
      <c r="AL345" s="26" t="str">
        <f t="shared" si="234"/>
        <v>N/A</v>
      </c>
      <c r="AN345" s="25" t="str">
        <f t="shared" si="235"/>
        <v>-</v>
      </c>
      <c r="AO345" s="25" t="str">
        <f t="shared" si="236"/>
        <v>System matches.</v>
      </c>
      <c r="AP345" s="25" t="str">
        <f t="shared" si="237"/>
        <v>-</v>
      </c>
      <c r="AQ345" s="25" t="b">
        <f t="shared" si="238"/>
        <v>0</v>
      </c>
      <c r="AR345" s="25" t="b">
        <f t="shared" ca="1" si="239"/>
        <v>0</v>
      </c>
      <c r="AS345" s="25" t="b">
        <f t="shared" si="240"/>
        <v>0</v>
      </c>
      <c r="AT345" s="25" t="b">
        <f t="shared" ca="1" si="241"/>
        <v>0</v>
      </c>
      <c r="AV345" s="23" t="str">
        <f t="shared" si="217"/>
        <v>-</v>
      </c>
      <c r="AW345" s="23" t="str">
        <f t="shared" si="218"/>
        <v>-</v>
      </c>
      <c r="AX345" s="23" t="str">
        <f t="shared" si="219"/>
        <v>-</v>
      </c>
      <c r="AY345" s="23" t="str">
        <f t="shared" si="220"/>
        <v>-</v>
      </c>
      <c r="AZ345" s="23" t="str">
        <f t="shared" si="221"/>
        <v>-</v>
      </c>
      <c r="BA345" s="23" t="str">
        <f t="shared" si="222"/>
        <v>-</v>
      </c>
      <c r="BB345" s="23" t="str">
        <f t="shared" si="223"/>
        <v>-</v>
      </c>
      <c r="BC345" s="23" t="str">
        <f t="shared" si="224"/>
        <v>-</v>
      </c>
      <c r="BD345" s="23" t="str">
        <f t="shared" si="225"/>
        <v>-</v>
      </c>
      <c r="BE345" s="23" t="str">
        <f t="shared" si="226"/>
        <v>-</v>
      </c>
      <c r="BF345" s="23" t="str">
        <f t="shared" si="227"/>
        <v>-</v>
      </c>
      <c r="BG345" s="23" t="str">
        <f t="shared" si="228"/>
        <v>-</v>
      </c>
    </row>
    <row r="346" spans="1:59" x14ac:dyDescent="0.25">
      <c r="A346" s="23"/>
      <c r="B346" s="29"/>
      <c r="C346" s="23"/>
      <c r="D346" s="23"/>
      <c r="E346" s="23"/>
      <c r="F346" s="23"/>
      <c r="G346" s="24"/>
      <c r="H346" s="24"/>
      <c r="I346" s="24"/>
      <c r="J346" s="24"/>
      <c r="K346" s="23"/>
      <c r="L346" s="24"/>
      <c r="M346" s="24"/>
      <c r="N346" s="23"/>
      <c r="O346" s="24"/>
      <c r="P346" s="24"/>
      <c r="Q346" s="25" t="b">
        <f t="shared" si="202"/>
        <v>1</v>
      </c>
      <c r="R346" s="25" t="b">
        <f t="shared" si="203"/>
        <v>1</v>
      </c>
      <c r="S346" s="25" t="b">
        <f t="shared" si="204"/>
        <v>1</v>
      </c>
      <c r="T346" s="25" t="b">
        <f t="shared" si="205"/>
        <v>1</v>
      </c>
      <c r="U346" s="25" t="b">
        <f t="shared" si="206"/>
        <v>1</v>
      </c>
      <c r="V346" s="25" t="b">
        <f t="shared" si="207"/>
        <v>1</v>
      </c>
      <c r="W346" s="25" t="b">
        <f t="shared" si="208"/>
        <v>1</v>
      </c>
      <c r="X346" s="25" t="b">
        <f t="shared" si="209"/>
        <v>1</v>
      </c>
      <c r="Y346" s="25" t="b">
        <f t="shared" si="210"/>
        <v>1</v>
      </c>
      <c r="Z346" s="25" t="b">
        <f t="shared" si="211"/>
        <v>1</v>
      </c>
      <c r="AA346" s="25" t="b">
        <f t="shared" si="212"/>
        <v>1</v>
      </c>
      <c r="AB346" s="25" t="b">
        <f t="shared" si="213"/>
        <v>1</v>
      </c>
      <c r="AC346" s="25" t="b">
        <f t="shared" si="214"/>
        <v>1</v>
      </c>
      <c r="AD346" s="25" t="b">
        <f t="shared" si="215"/>
        <v>1</v>
      </c>
      <c r="AE346" s="25" t="b">
        <f t="shared" si="216"/>
        <v>1</v>
      </c>
      <c r="AG346" s="26" t="str">
        <f t="shared" si="229"/>
        <v>N/A</v>
      </c>
      <c r="AH346" s="27" t="str">
        <f t="shared" si="230"/>
        <v>N/A</v>
      </c>
      <c r="AI346" s="26" t="str">
        <f t="shared" si="231"/>
        <v>N/A</v>
      </c>
      <c r="AJ346" s="26" t="str">
        <f t="shared" si="232"/>
        <v>N/A</v>
      </c>
      <c r="AK346" s="27" t="str">
        <f t="shared" si="233"/>
        <v>N/A</v>
      </c>
      <c r="AL346" s="26" t="str">
        <f t="shared" si="234"/>
        <v>N/A</v>
      </c>
      <c r="AN346" s="25" t="str">
        <f t="shared" si="235"/>
        <v>-</v>
      </c>
      <c r="AO346" s="25" t="str">
        <f t="shared" si="236"/>
        <v>System matches.</v>
      </c>
      <c r="AP346" s="25" t="str">
        <f t="shared" si="237"/>
        <v>-</v>
      </c>
      <c r="AQ346" s="25" t="b">
        <f t="shared" si="238"/>
        <v>0</v>
      </c>
      <c r="AR346" s="25" t="b">
        <f t="shared" ca="1" si="239"/>
        <v>0</v>
      </c>
      <c r="AS346" s="25" t="b">
        <f t="shared" si="240"/>
        <v>0</v>
      </c>
      <c r="AT346" s="25" t="b">
        <f t="shared" ca="1" si="241"/>
        <v>0</v>
      </c>
      <c r="AV346" s="23" t="str">
        <f t="shared" si="217"/>
        <v>-</v>
      </c>
      <c r="AW346" s="23" t="str">
        <f t="shared" si="218"/>
        <v>-</v>
      </c>
      <c r="AX346" s="23" t="str">
        <f t="shared" si="219"/>
        <v>-</v>
      </c>
      <c r="AY346" s="23" t="str">
        <f t="shared" si="220"/>
        <v>-</v>
      </c>
      <c r="AZ346" s="23" t="str">
        <f t="shared" si="221"/>
        <v>-</v>
      </c>
      <c r="BA346" s="23" t="str">
        <f t="shared" si="222"/>
        <v>-</v>
      </c>
      <c r="BB346" s="23" t="str">
        <f t="shared" si="223"/>
        <v>-</v>
      </c>
      <c r="BC346" s="23" t="str">
        <f t="shared" si="224"/>
        <v>-</v>
      </c>
      <c r="BD346" s="23" t="str">
        <f t="shared" si="225"/>
        <v>-</v>
      </c>
      <c r="BE346" s="23" t="str">
        <f t="shared" si="226"/>
        <v>-</v>
      </c>
      <c r="BF346" s="23" t="str">
        <f t="shared" si="227"/>
        <v>-</v>
      </c>
      <c r="BG346" s="23" t="str">
        <f t="shared" si="228"/>
        <v>-</v>
      </c>
    </row>
    <row r="347" spans="1:59" x14ac:dyDescent="0.25">
      <c r="A347" s="23"/>
      <c r="B347" s="29"/>
      <c r="C347" s="23"/>
      <c r="D347" s="23"/>
      <c r="E347" s="23"/>
      <c r="F347" s="23"/>
      <c r="G347" s="24"/>
      <c r="H347" s="24"/>
      <c r="I347" s="24"/>
      <c r="J347" s="24"/>
      <c r="K347" s="23"/>
      <c r="L347" s="24"/>
      <c r="M347" s="24"/>
      <c r="N347" s="23"/>
      <c r="O347" s="24"/>
      <c r="P347" s="24"/>
      <c r="Q347" s="25" t="b">
        <f t="shared" si="202"/>
        <v>1</v>
      </c>
      <c r="R347" s="25" t="b">
        <f t="shared" si="203"/>
        <v>1</v>
      </c>
      <c r="S347" s="25" t="b">
        <f t="shared" si="204"/>
        <v>1</v>
      </c>
      <c r="T347" s="25" t="b">
        <f t="shared" si="205"/>
        <v>1</v>
      </c>
      <c r="U347" s="25" t="b">
        <f t="shared" si="206"/>
        <v>1</v>
      </c>
      <c r="V347" s="25" t="b">
        <f t="shared" si="207"/>
        <v>1</v>
      </c>
      <c r="W347" s="25" t="b">
        <f t="shared" si="208"/>
        <v>1</v>
      </c>
      <c r="X347" s="25" t="b">
        <f t="shared" si="209"/>
        <v>1</v>
      </c>
      <c r="Y347" s="25" t="b">
        <f t="shared" si="210"/>
        <v>1</v>
      </c>
      <c r="Z347" s="25" t="b">
        <f t="shared" si="211"/>
        <v>1</v>
      </c>
      <c r="AA347" s="25" t="b">
        <f t="shared" si="212"/>
        <v>1</v>
      </c>
      <c r="AB347" s="25" t="b">
        <f t="shared" si="213"/>
        <v>1</v>
      </c>
      <c r="AC347" s="25" t="b">
        <f t="shared" si="214"/>
        <v>1</v>
      </c>
      <c r="AD347" s="25" t="b">
        <f t="shared" si="215"/>
        <v>1</v>
      </c>
      <c r="AE347" s="25" t="b">
        <f t="shared" si="216"/>
        <v>1</v>
      </c>
      <c r="AG347" s="26" t="str">
        <f t="shared" si="229"/>
        <v>N/A</v>
      </c>
      <c r="AH347" s="27" t="str">
        <f t="shared" si="230"/>
        <v>N/A</v>
      </c>
      <c r="AI347" s="26" t="str">
        <f t="shared" si="231"/>
        <v>N/A</v>
      </c>
      <c r="AJ347" s="26" t="str">
        <f t="shared" si="232"/>
        <v>N/A</v>
      </c>
      <c r="AK347" s="27" t="str">
        <f t="shared" si="233"/>
        <v>N/A</v>
      </c>
      <c r="AL347" s="26" t="str">
        <f t="shared" si="234"/>
        <v>N/A</v>
      </c>
      <c r="AN347" s="25" t="str">
        <f t="shared" si="235"/>
        <v>-</v>
      </c>
      <c r="AO347" s="25" t="str">
        <f t="shared" si="236"/>
        <v>System matches.</v>
      </c>
      <c r="AP347" s="25" t="str">
        <f t="shared" si="237"/>
        <v>-</v>
      </c>
      <c r="AQ347" s="25" t="b">
        <f t="shared" si="238"/>
        <v>0</v>
      </c>
      <c r="AR347" s="25" t="b">
        <f t="shared" ca="1" si="239"/>
        <v>0</v>
      </c>
      <c r="AS347" s="25" t="b">
        <f t="shared" si="240"/>
        <v>0</v>
      </c>
      <c r="AT347" s="25" t="b">
        <f t="shared" ca="1" si="241"/>
        <v>0</v>
      </c>
      <c r="AV347" s="23" t="str">
        <f t="shared" si="217"/>
        <v>-</v>
      </c>
      <c r="AW347" s="23" t="str">
        <f t="shared" si="218"/>
        <v>-</v>
      </c>
      <c r="AX347" s="23" t="str">
        <f t="shared" si="219"/>
        <v>-</v>
      </c>
      <c r="AY347" s="23" t="str">
        <f t="shared" si="220"/>
        <v>-</v>
      </c>
      <c r="AZ347" s="23" t="str">
        <f t="shared" si="221"/>
        <v>-</v>
      </c>
      <c r="BA347" s="23" t="str">
        <f t="shared" si="222"/>
        <v>-</v>
      </c>
      <c r="BB347" s="23" t="str">
        <f t="shared" si="223"/>
        <v>-</v>
      </c>
      <c r="BC347" s="23" t="str">
        <f t="shared" si="224"/>
        <v>-</v>
      </c>
      <c r="BD347" s="23" t="str">
        <f t="shared" si="225"/>
        <v>-</v>
      </c>
      <c r="BE347" s="23" t="str">
        <f t="shared" si="226"/>
        <v>-</v>
      </c>
      <c r="BF347" s="23" t="str">
        <f t="shared" si="227"/>
        <v>-</v>
      </c>
      <c r="BG347" s="23" t="str">
        <f t="shared" si="228"/>
        <v>-</v>
      </c>
    </row>
    <row r="348" spans="1:59" x14ac:dyDescent="0.25">
      <c r="A348" s="23"/>
      <c r="B348" s="29"/>
      <c r="C348" s="23"/>
      <c r="D348" s="23"/>
      <c r="E348" s="23"/>
      <c r="F348" s="23"/>
      <c r="G348" s="24"/>
      <c r="H348" s="24"/>
      <c r="I348" s="24"/>
      <c r="J348" s="24"/>
      <c r="K348" s="23"/>
      <c r="L348" s="24"/>
      <c r="M348" s="24"/>
      <c r="N348" s="23"/>
      <c r="O348" s="24"/>
      <c r="P348" s="24"/>
      <c r="Q348" s="25" t="b">
        <f t="shared" si="202"/>
        <v>1</v>
      </c>
      <c r="R348" s="25" t="b">
        <f t="shared" si="203"/>
        <v>1</v>
      </c>
      <c r="S348" s="25" t="b">
        <f t="shared" si="204"/>
        <v>1</v>
      </c>
      <c r="T348" s="25" t="b">
        <f t="shared" si="205"/>
        <v>1</v>
      </c>
      <c r="U348" s="25" t="b">
        <f t="shared" si="206"/>
        <v>1</v>
      </c>
      <c r="V348" s="25" t="b">
        <f t="shared" si="207"/>
        <v>1</v>
      </c>
      <c r="W348" s="25" t="b">
        <f t="shared" si="208"/>
        <v>1</v>
      </c>
      <c r="X348" s="25" t="b">
        <f t="shared" si="209"/>
        <v>1</v>
      </c>
      <c r="Y348" s="25" t="b">
        <f t="shared" si="210"/>
        <v>1</v>
      </c>
      <c r="Z348" s="25" t="b">
        <f t="shared" si="211"/>
        <v>1</v>
      </c>
      <c r="AA348" s="25" t="b">
        <f t="shared" si="212"/>
        <v>1</v>
      </c>
      <c r="AB348" s="25" t="b">
        <f t="shared" si="213"/>
        <v>1</v>
      </c>
      <c r="AC348" s="25" t="b">
        <f t="shared" si="214"/>
        <v>1</v>
      </c>
      <c r="AD348" s="25" t="b">
        <f t="shared" si="215"/>
        <v>1</v>
      </c>
      <c r="AE348" s="25" t="b">
        <f t="shared" si="216"/>
        <v>1</v>
      </c>
      <c r="AG348" s="26" t="str">
        <f t="shared" si="229"/>
        <v>N/A</v>
      </c>
      <c r="AH348" s="27" t="str">
        <f t="shared" si="230"/>
        <v>N/A</v>
      </c>
      <c r="AI348" s="26" t="str">
        <f t="shared" si="231"/>
        <v>N/A</v>
      </c>
      <c r="AJ348" s="26" t="str">
        <f t="shared" si="232"/>
        <v>N/A</v>
      </c>
      <c r="AK348" s="27" t="str">
        <f t="shared" si="233"/>
        <v>N/A</v>
      </c>
      <c r="AL348" s="26" t="str">
        <f t="shared" si="234"/>
        <v>N/A</v>
      </c>
      <c r="AN348" s="25" t="str">
        <f t="shared" si="235"/>
        <v>-</v>
      </c>
      <c r="AO348" s="25" t="str">
        <f t="shared" si="236"/>
        <v>System matches.</v>
      </c>
      <c r="AP348" s="25" t="str">
        <f t="shared" si="237"/>
        <v>-</v>
      </c>
      <c r="AQ348" s="25" t="b">
        <f t="shared" si="238"/>
        <v>0</v>
      </c>
      <c r="AR348" s="25" t="b">
        <f t="shared" ca="1" si="239"/>
        <v>0</v>
      </c>
      <c r="AS348" s="25" t="b">
        <f t="shared" si="240"/>
        <v>0</v>
      </c>
      <c r="AT348" s="25" t="b">
        <f t="shared" ca="1" si="241"/>
        <v>0</v>
      </c>
      <c r="AV348" s="23" t="str">
        <f t="shared" si="217"/>
        <v>-</v>
      </c>
      <c r="AW348" s="23" t="str">
        <f t="shared" si="218"/>
        <v>-</v>
      </c>
      <c r="AX348" s="23" t="str">
        <f t="shared" si="219"/>
        <v>-</v>
      </c>
      <c r="AY348" s="23" t="str">
        <f t="shared" si="220"/>
        <v>-</v>
      </c>
      <c r="AZ348" s="23" t="str">
        <f t="shared" si="221"/>
        <v>-</v>
      </c>
      <c r="BA348" s="23" t="str">
        <f t="shared" si="222"/>
        <v>-</v>
      </c>
      <c r="BB348" s="23" t="str">
        <f t="shared" si="223"/>
        <v>-</v>
      </c>
      <c r="BC348" s="23" t="str">
        <f t="shared" si="224"/>
        <v>-</v>
      </c>
      <c r="BD348" s="23" t="str">
        <f t="shared" si="225"/>
        <v>-</v>
      </c>
      <c r="BE348" s="23" t="str">
        <f t="shared" si="226"/>
        <v>-</v>
      </c>
      <c r="BF348" s="23" t="str">
        <f t="shared" si="227"/>
        <v>-</v>
      </c>
      <c r="BG348" s="23" t="str">
        <f t="shared" si="228"/>
        <v>-</v>
      </c>
    </row>
    <row r="349" spans="1:59" x14ac:dyDescent="0.25">
      <c r="A349" s="23"/>
      <c r="B349" s="29"/>
      <c r="C349" s="23"/>
      <c r="D349" s="23"/>
      <c r="E349" s="23"/>
      <c r="F349" s="23"/>
      <c r="G349" s="24"/>
      <c r="H349" s="24"/>
      <c r="I349" s="24"/>
      <c r="J349" s="24"/>
      <c r="K349" s="23"/>
      <c r="L349" s="24"/>
      <c r="M349" s="24"/>
      <c r="N349" s="23"/>
      <c r="O349" s="24"/>
      <c r="P349" s="24"/>
      <c r="Q349" s="25" t="b">
        <f t="shared" si="202"/>
        <v>1</v>
      </c>
      <c r="R349" s="25" t="b">
        <f t="shared" si="203"/>
        <v>1</v>
      </c>
      <c r="S349" s="25" t="b">
        <f t="shared" si="204"/>
        <v>1</v>
      </c>
      <c r="T349" s="25" t="b">
        <f t="shared" si="205"/>
        <v>1</v>
      </c>
      <c r="U349" s="25" t="b">
        <f t="shared" si="206"/>
        <v>1</v>
      </c>
      <c r="V349" s="25" t="b">
        <f t="shared" si="207"/>
        <v>1</v>
      </c>
      <c r="W349" s="25" t="b">
        <f t="shared" si="208"/>
        <v>1</v>
      </c>
      <c r="X349" s="25" t="b">
        <f t="shared" si="209"/>
        <v>1</v>
      </c>
      <c r="Y349" s="25" t="b">
        <f t="shared" si="210"/>
        <v>1</v>
      </c>
      <c r="Z349" s="25" t="b">
        <f t="shared" si="211"/>
        <v>1</v>
      </c>
      <c r="AA349" s="25" t="b">
        <f t="shared" si="212"/>
        <v>1</v>
      </c>
      <c r="AB349" s="25" t="b">
        <f t="shared" si="213"/>
        <v>1</v>
      </c>
      <c r="AC349" s="25" t="b">
        <f t="shared" si="214"/>
        <v>1</v>
      </c>
      <c r="AD349" s="25" t="b">
        <f t="shared" si="215"/>
        <v>1</v>
      </c>
      <c r="AE349" s="25" t="b">
        <f t="shared" si="216"/>
        <v>1</v>
      </c>
      <c r="AG349" s="26" t="str">
        <f t="shared" si="229"/>
        <v>N/A</v>
      </c>
      <c r="AH349" s="27" t="str">
        <f t="shared" si="230"/>
        <v>N/A</v>
      </c>
      <c r="AI349" s="26" t="str">
        <f t="shared" si="231"/>
        <v>N/A</v>
      </c>
      <c r="AJ349" s="26" t="str">
        <f t="shared" si="232"/>
        <v>N/A</v>
      </c>
      <c r="AK349" s="27" t="str">
        <f t="shared" si="233"/>
        <v>N/A</v>
      </c>
      <c r="AL349" s="26" t="str">
        <f t="shared" si="234"/>
        <v>N/A</v>
      </c>
      <c r="AN349" s="25" t="str">
        <f t="shared" si="235"/>
        <v>-</v>
      </c>
      <c r="AO349" s="25" t="str">
        <f t="shared" si="236"/>
        <v>System matches.</v>
      </c>
      <c r="AP349" s="25" t="str">
        <f t="shared" si="237"/>
        <v>-</v>
      </c>
      <c r="AQ349" s="25" t="b">
        <f t="shared" si="238"/>
        <v>0</v>
      </c>
      <c r="AR349" s="25" t="b">
        <f t="shared" ca="1" si="239"/>
        <v>0</v>
      </c>
      <c r="AS349" s="25" t="b">
        <f t="shared" si="240"/>
        <v>0</v>
      </c>
      <c r="AT349" s="25" t="b">
        <f t="shared" ca="1" si="241"/>
        <v>0</v>
      </c>
      <c r="AV349" s="23" t="str">
        <f t="shared" si="217"/>
        <v>-</v>
      </c>
      <c r="AW349" s="23" t="str">
        <f t="shared" si="218"/>
        <v>-</v>
      </c>
      <c r="AX349" s="23" t="str">
        <f t="shared" si="219"/>
        <v>-</v>
      </c>
      <c r="AY349" s="23" t="str">
        <f t="shared" si="220"/>
        <v>-</v>
      </c>
      <c r="AZ349" s="23" t="str">
        <f t="shared" si="221"/>
        <v>-</v>
      </c>
      <c r="BA349" s="23" t="str">
        <f t="shared" si="222"/>
        <v>-</v>
      </c>
      <c r="BB349" s="23" t="str">
        <f t="shared" si="223"/>
        <v>-</v>
      </c>
      <c r="BC349" s="23" t="str">
        <f t="shared" si="224"/>
        <v>-</v>
      </c>
      <c r="BD349" s="23" t="str">
        <f t="shared" si="225"/>
        <v>-</v>
      </c>
      <c r="BE349" s="23" t="str">
        <f t="shared" si="226"/>
        <v>-</v>
      </c>
      <c r="BF349" s="23" t="str">
        <f t="shared" si="227"/>
        <v>-</v>
      </c>
      <c r="BG349" s="23" t="str">
        <f t="shared" si="228"/>
        <v>-</v>
      </c>
    </row>
    <row r="350" spans="1:59" x14ac:dyDescent="0.25">
      <c r="A350" s="23"/>
      <c r="B350" s="29"/>
      <c r="C350" s="23"/>
      <c r="D350" s="23"/>
      <c r="E350" s="23"/>
      <c r="F350" s="23"/>
      <c r="G350" s="24"/>
      <c r="H350" s="24"/>
      <c r="I350" s="24"/>
      <c r="J350" s="24"/>
      <c r="K350" s="23"/>
      <c r="L350" s="24"/>
      <c r="M350" s="24"/>
      <c r="N350" s="23"/>
      <c r="O350" s="24"/>
      <c r="P350" s="24"/>
      <c r="Q350" s="25" t="b">
        <f t="shared" si="202"/>
        <v>1</v>
      </c>
      <c r="R350" s="25" t="b">
        <f t="shared" si="203"/>
        <v>1</v>
      </c>
      <c r="S350" s="25" t="b">
        <f t="shared" si="204"/>
        <v>1</v>
      </c>
      <c r="T350" s="25" t="b">
        <f t="shared" si="205"/>
        <v>1</v>
      </c>
      <c r="U350" s="25" t="b">
        <f t="shared" si="206"/>
        <v>1</v>
      </c>
      <c r="V350" s="25" t="b">
        <f t="shared" si="207"/>
        <v>1</v>
      </c>
      <c r="W350" s="25" t="b">
        <f t="shared" si="208"/>
        <v>1</v>
      </c>
      <c r="X350" s="25" t="b">
        <f t="shared" si="209"/>
        <v>1</v>
      </c>
      <c r="Y350" s="25" t="b">
        <f t="shared" si="210"/>
        <v>1</v>
      </c>
      <c r="Z350" s="25" t="b">
        <f t="shared" si="211"/>
        <v>1</v>
      </c>
      <c r="AA350" s="25" t="b">
        <f t="shared" si="212"/>
        <v>1</v>
      </c>
      <c r="AB350" s="25" t="b">
        <f t="shared" si="213"/>
        <v>1</v>
      </c>
      <c r="AC350" s="25" t="b">
        <f t="shared" si="214"/>
        <v>1</v>
      </c>
      <c r="AD350" s="25" t="b">
        <f t="shared" si="215"/>
        <v>1</v>
      </c>
      <c r="AE350" s="25" t="b">
        <f t="shared" si="216"/>
        <v>1</v>
      </c>
      <c r="AG350" s="26" t="str">
        <f t="shared" si="229"/>
        <v>N/A</v>
      </c>
      <c r="AH350" s="27" t="str">
        <f t="shared" si="230"/>
        <v>N/A</v>
      </c>
      <c r="AI350" s="26" t="str">
        <f t="shared" si="231"/>
        <v>N/A</v>
      </c>
      <c r="AJ350" s="26" t="str">
        <f t="shared" si="232"/>
        <v>N/A</v>
      </c>
      <c r="AK350" s="27" t="str">
        <f t="shared" si="233"/>
        <v>N/A</v>
      </c>
      <c r="AL350" s="26" t="str">
        <f t="shared" si="234"/>
        <v>N/A</v>
      </c>
      <c r="AN350" s="25" t="str">
        <f t="shared" si="235"/>
        <v>-</v>
      </c>
      <c r="AO350" s="25" t="str">
        <f t="shared" si="236"/>
        <v>System matches.</v>
      </c>
      <c r="AP350" s="25" t="str">
        <f t="shared" si="237"/>
        <v>-</v>
      </c>
      <c r="AQ350" s="25" t="b">
        <f t="shared" si="238"/>
        <v>0</v>
      </c>
      <c r="AR350" s="25" t="b">
        <f t="shared" ca="1" si="239"/>
        <v>0</v>
      </c>
      <c r="AS350" s="25" t="b">
        <f t="shared" si="240"/>
        <v>0</v>
      </c>
      <c r="AT350" s="25" t="b">
        <f t="shared" ca="1" si="241"/>
        <v>0</v>
      </c>
      <c r="AV350" s="23" t="str">
        <f t="shared" si="217"/>
        <v>-</v>
      </c>
      <c r="AW350" s="23" t="str">
        <f t="shared" si="218"/>
        <v>-</v>
      </c>
      <c r="AX350" s="23" t="str">
        <f t="shared" si="219"/>
        <v>-</v>
      </c>
      <c r="AY350" s="23" t="str">
        <f t="shared" si="220"/>
        <v>-</v>
      </c>
      <c r="AZ350" s="23" t="str">
        <f t="shared" si="221"/>
        <v>-</v>
      </c>
      <c r="BA350" s="23" t="str">
        <f t="shared" si="222"/>
        <v>-</v>
      </c>
      <c r="BB350" s="23" t="str">
        <f t="shared" si="223"/>
        <v>-</v>
      </c>
      <c r="BC350" s="23" t="str">
        <f t="shared" si="224"/>
        <v>-</v>
      </c>
      <c r="BD350" s="23" t="str">
        <f t="shared" si="225"/>
        <v>-</v>
      </c>
      <c r="BE350" s="23" t="str">
        <f t="shared" si="226"/>
        <v>-</v>
      </c>
      <c r="BF350" s="23" t="str">
        <f t="shared" si="227"/>
        <v>-</v>
      </c>
      <c r="BG350" s="23" t="str">
        <f t="shared" si="228"/>
        <v>-</v>
      </c>
    </row>
    <row r="351" spans="1:59" x14ac:dyDescent="0.25">
      <c r="A351" s="23"/>
      <c r="B351" s="29"/>
      <c r="C351" s="23"/>
      <c r="D351" s="23"/>
      <c r="E351" s="23"/>
      <c r="F351" s="23"/>
      <c r="G351" s="24"/>
      <c r="H351" s="24"/>
      <c r="I351" s="24"/>
      <c r="J351" s="24"/>
      <c r="K351" s="23"/>
      <c r="L351" s="24"/>
      <c r="M351" s="24"/>
      <c r="N351" s="23"/>
      <c r="O351" s="24"/>
      <c r="P351" s="24"/>
      <c r="Q351" s="25" t="b">
        <f t="shared" si="202"/>
        <v>1</v>
      </c>
      <c r="R351" s="25" t="b">
        <f t="shared" si="203"/>
        <v>1</v>
      </c>
      <c r="S351" s="25" t="b">
        <f t="shared" si="204"/>
        <v>1</v>
      </c>
      <c r="T351" s="25" t="b">
        <f t="shared" si="205"/>
        <v>1</v>
      </c>
      <c r="U351" s="25" t="b">
        <f t="shared" si="206"/>
        <v>1</v>
      </c>
      <c r="V351" s="25" t="b">
        <f t="shared" si="207"/>
        <v>1</v>
      </c>
      <c r="W351" s="25" t="b">
        <f t="shared" si="208"/>
        <v>1</v>
      </c>
      <c r="X351" s="25" t="b">
        <f t="shared" si="209"/>
        <v>1</v>
      </c>
      <c r="Y351" s="25" t="b">
        <f t="shared" si="210"/>
        <v>1</v>
      </c>
      <c r="Z351" s="25" t="b">
        <f t="shared" si="211"/>
        <v>1</v>
      </c>
      <c r="AA351" s="25" t="b">
        <f t="shared" si="212"/>
        <v>1</v>
      </c>
      <c r="AB351" s="25" t="b">
        <f t="shared" si="213"/>
        <v>1</v>
      </c>
      <c r="AC351" s="25" t="b">
        <f t="shared" si="214"/>
        <v>1</v>
      </c>
      <c r="AD351" s="25" t="b">
        <f t="shared" si="215"/>
        <v>1</v>
      </c>
      <c r="AE351" s="25" t="b">
        <f t="shared" si="216"/>
        <v>1</v>
      </c>
      <c r="AG351" s="26" t="str">
        <f t="shared" si="229"/>
        <v>N/A</v>
      </c>
      <c r="AH351" s="27" t="str">
        <f t="shared" si="230"/>
        <v>N/A</v>
      </c>
      <c r="AI351" s="26" t="str">
        <f t="shared" si="231"/>
        <v>N/A</v>
      </c>
      <c r="AJ351" s="26" t="str">
        <f t="shared" si="232"/>
        <v>N/A</v>
      </c>
      <c r="AK351" s="27" t="str">
        <f t="shared" si="233"/>
        <v>N/A</v>
      </c>
      <c r="AL351" s="26" t="str">
        <f t="shared" si="234"/>
        <v>N/A</v>
      </c>
      <c r="AN351" s="25" t="str">
        <f t="shared" si="235"/>
        <v>-</v>
      </c>
      <c r="AO351" s="25" t="str">
        <f t="shared" si="236"/>
        <v>System matches.</v>
      </c>
      <c r="AP351" s="25" t="str">
        <f t="shared" si="237"/>
        <v>-</v>
      </c>
      <c r="AQ351" s="25" t="b">
        <f t="shared" si="238"/>
        <v>0</v>
      </c>
      <c r="AR351" s="25" t="b">
        <f t="shared" ca="1" si="239"/>
        <v>0</v>
      </c>
      <c r="AS351" s="25" t="b">
        <f t="shared" si="240"/>
        <v>0</v>
      </c>
      <c r="AT351" s="25" t="b">
        <f t="shared" ca="1" si="241"/>
        <v>0</v>
      </c>
      <c r="AV351" s="23" t="str">
        <f t="shared" si="217"/>
        <v>-</v>
      </c>
      <c r="AW351" s="23" t="str">
        <f t="shared" si="218"/>
        <v>-</v>
      </c>
      <c r="AX351" s="23" t="str">
        <f t="shared" si="219"/>
        <v>-</v>
      </c>
      <c r="AY351" s="23" t="str">
        <f t="shared" si="220"/>
        <v>-</v>
      </c>
      <c r="AZ351" s="23" t="str">
        <f t="shared" si="221"/>
        <v>-</v>
      </c>
      <c r="BA351" s="23" t="str">
        <f t="shared" si="222"/>
        <v>-</v>
      </c>
      <c r="BB351" s="23" t="str">
        <f t="shared" si="223"/>
        <v>-</v>
      </c>
      <c r="BC351" s="23" t="str">
        <f t="shared" si="224"/>
        <v>-</v>
      </c>
      <c r="BD351" s="23" t="str">
        <f t="shared" si="225"/>
        <v>-</v>
      </c>
      <c r="BE351" s="23" t="str">
        <f t="shared" si="226"/>
        <v>-</v>
      </c>
      <c r="BF351" s="23" t="str">
        <f t="shared" si="227"/>
        <v>-</v>
      </c>
      <c r="BG351" s="23" t="str">
        <f t="shared" si="228"/>
        <v>-</v>
      </c>
    </row>
    <row r="352" spans="1:59" x14ac:dyDescent="0.25">
      <c r="A352" s="23"/>
      <c r="B352" s="29"/>
      <c r="C352" s="23"/>
      <c r="D352" s="23"/>
      <c r="E352" s="23"/>
      <c r="F352" s="23"/>
      <c r="G352" s="24"/>
      <c r="H352" s="24"/>
      <c r="I352" s="24"/>
      <c r="J352" s="24"/>
      <c r="K352" s="23"/>
      <c r="L352" s="24"/>
      <c r="M352" s="24"/>
      <c r="N352" s="23"/>
      <c r="O352" s="24"/>
      <c r="P352" s="24"/>
      <c r="Q352" s="25" t="b">
        <f t="shared" si="202"/>
        <v>1</v>
      </c>
      <c r="R352" s="25" t="b">
        <f t="shared" si="203"/>
        <v>1</v>
      </c>
      <c r="S352" s="25" t="b">
        <f t="shared" si="204"/>
        <v>1</v>
      </c>
      <c r="T352" s="25" t="b">
        <f t="shared" si="205"/>
        <v>1</v>
      </c>
      <c r="U352" s="25" t="b">
        <f t="shared" si="206"/>
        <v>1</v>
      </c>
      <c r="V352" s="25" t="b">
        <f t="shared" si="207"/>
        <v>1</v>
      </c>
      <c r="W352" s="25" t="b">
        <f t="shared" si="208"/>
        <v>1</v>
      </c>
      <c r="X352" s="25" t="b">
        <f t="shared" si="209"/>
        <v>1</v>
      </c>
      <c r="Y352" s="25" t="b">
        <f t="shared" si="210"/>
        <v>1</v>
      </c>
      <c r="Z352" s="25" t="b">
        <f t="shared" si="211"/>
        <v>1</v>
      </c>
      <c r="AA352" s="25" t="b">
        <f t="shared" si="212"/>
        <v>1</v>
      </c>
      <c r="AB352" s="25" t="b">
        <f t="shared" si="213"/>
        <v>1</v>
      </c>
      <c r="AC352" s="25" t="b">
        <f t="shared" si="214"/>
        <v>1</v>
      </c>
      <c r="AD352" s="25" t="b">
        <f t="shared" si="215"/>
        <v>1</v>
      </c>
      <c r="AE352" s="25" t="b">
        <f t="shared" si="216"/>
        <v>1</v>
      </c>
      <c r="AG352" s="26" t="str">
        <f t="shared" si="229"/>
        <v>N/A</v>
      </c>
      <c r="AH352" s="27" t="str">
        <f t="shared" si="230"/>
        <v>N/A</v>
      </c>
      <c r="AI352" s="26" t="str">
        <f t="shared" si="231"/>
        <v>N/A</v>
      </c>
      <c r="AJ352" s="26" t="str">
        <f t="shared" si="232"/>
        <v>N/A</v>
      </c>
      <c r="AK352" s="27" t="str">
        <f t="shared" si="233"/>
        <v>N/A</v>
      </c>
      <c r="AL352" s="26" t="str">
        <f t="shared" si="234"/>
        <v>N/A</v>
      </c>
      <c r="AN352" s="25" t="str">
        <f t="shared" si="235"/>
        <v>-</v>
      </c>
      <c r="AO352" s="25" t="str">
        <f t="shared" si="236"/>
        <v>System matches.</v>
      </c>
      <c r="AP352" s="25" t="str">
        <f t="shared" si="237"/>
        <v>-</v>
      </c>
      <c r="AQ352" s="25" t="b">
        <f t="shared" si="238"/>
        <v>0</v>
      </c>
      <c r="AR352" s="25" t="b">
        <f t="shared" ca="1" si="239"/>
        <v>0</v>
      </c>
      <c r="AS352" s="25" t="b">
        <f t="shared" si="240"/>
        <v>0</v>
      </c>
      <c r="AT352" s="25" t="b">
        <f t="shared" ca="1" si="241"/>
        <v>0</v>
      </c>
      <c r="AV352" s="23" t="str">
        <f t="shared" si="217"/>
        <v>-</v>
      </c>
      <c r="AW352" s="23" t="str">
        <f t="shared" si="218"/>
        <v>-</v>
      </c>
      <c r="AX352" s="23" t="str">
        <f t="shared" si="219"/>
        <v>-</v>
      </c>
      <c r="AY352" s="23" t="str">
        <f t="shared" si="220"/>
        <v>-</v>
      </c>
      <c r="AZ352" s="23" t="str">
        <f t="shared" si="221"/>
        <v>-</v>
      </c>
      <c r="BA352" s="23" t="str">
        <f t="shared" si="222"/>
        <v>-</v>
      </c>
      <c r="BB352" s="23" t="str">
        <f t="shared" si="223"/>
        <v>-</v>
      </c>
      <c r="BC352" s="23" t="str">
        <f t="shared" si="224"/>
        <v>-</v>
      </c>
      <c r="BD352" s="23" t="str">
        <f t="shared" si="225"/>
        <v>-</v>
      </c>
      <c r="BE352" s="23" t="str">
        <f t="shared" si="226"/>
        <v>-</v>
      </c>
      <c r="BF352" s="23" t="str">
        <f t="shared" si="227"/>
        <v>-</v>
      </c>
      <c r="BG352" s="23" t="str">
        <f t="shared" si="228"/>
        <v>-</v>
      </c>
    </row>
    <row r="353" spans="1:59" x14ac:dyDescent="0.25">
      <c r="A353" s="23"/>
      <c r="B353" s="29"/>
      <c r="C353" s="23"/>
      <c r="D353" s="23"/>
      <c r="E353" s="23"/>
      <c r="F353" s="23"/>
      <c r="G353" s="24"/>
      <c r="H353" s="24"/>
      <c r="I353" s="24"/>
      <c r="J353" s="24"/>
      <c r="K353" s="23"/>
      <c r="L353" s="24"/>
      <c r="M353" s="24"/>
      <c r="N353" s="23"/>
      <c r="O353" s="24"/>
      <c r="P353" s="24"/>
      <c r="Q353" s="25" t="b">
        <f t="shared" si="202"/>
        <v>1</v>
      </c>
      <c r="R353" s="25" t="b">
        <f t="shared" si="203"/>
        <v>1</v>
      </c>
      <c r="S353" s="25" t="b">
        <f t="shared" si="204"/>
        <v>1</v>
      </c>
      <c r="T353" s="25" t="b">
        <f t="shared" si="205"/>
        <v>1</v>
      </c>
      <c r="U353" s="25" t="b">
        <f t="shared" si="206"/>
        <v>1</v>
      </c>
      <c r="V353" s="25" t="b">
        <f t="shared" si="207"/>
        <v>1</v>
      </c>
      <c r="W353" s="25" t="b">
        <f t="shared" si="208"/>
        <v>1</v>
      </c>
      <c r="X353" s="25" t="b">
        <f t="shared" si="209"/>
        <v>1</v>
      </c>
      <c r="Y353" s="25" t="b">
        <f t="shared" si="210"/>
        <v>1</v>
      </c>
      <c r="Z353" s="25" t="b">
        <f t="shared" si="211"/>
        <v>1</v>
      </c>
      <c r="AA353" s="25" t="b">
        <f t="shared" si="212"/>
        <v>1</v>
      </c>
      <c r="AB353" s="25" t="b">
        <f t="shared" si="213"/>
        <v>1</v>
      </c>
      <c r="AC353" s="25" t="b">
        <f t="shared" si="214"/>
        <v>1</v>
      </c>
      <c r="AD353" s="25" t="b">
        <f t="shared" si="215"/>
        <v>1</v>
      </c>
      <c r="AE353" s="25" t="b">
        <f t="shared" si="216"/>
        <v>1</v>
      </c>
      <c r="AG353" s="26" t="str">
        <f t="shared" si="229"/>
        <v>N/A</v>
      </c>
      <c r="AH353" s="27" t="str">
        <f t="shared" si="230"/>
        <v>N/A</v>
      </c>
      <c r="AI353" s="26" t="str">
        <f t="shared" si="231"/>
        <v>N/A</v>
      </c>
      <c r="AJ353" s="26" t="str">
        <f t="shared" si="232"/>
        <v>N/A</v>
      </c>
      <c r="AK353" s="27" t="str">
        <f t="shared" si="233"/>
        <v>N/A</v>
      </c>
      <c r="AL353" s="26" t="str">
        <f t="shared" si="234"/>
        <v>N/A</v>
      </c>
      <c r="AN353" s="25" t="str">
        <f t="shared" si="235"/>
        <v>-</v>
      </c>
      <c r="AO353" s="25" t="str">
        <f t="shared" si="236"/>
        <v>System matches.</v>
      </c>
      <c r="AP353" s="25" t="str">
        <f t="shared" si="237"/>
        <v>-</v>
      </c>
      <c r="AQ353" s="25" t="b">
        <f t="shared" si="238"/>
        <v>0</v>
      </c>
      <c r="AR353" s="25" t="b">
        <f t="shared" ca="1" si="239"/>
        <v>0</v>
      </c>
      <c r="AS353" s="25" t="b">
        <f t="shared" si="240"/>
        <v>0</v>
      </c>
      <c r="AT353" s="25" t="b">
        <f t="shared" ca="1" si="241"/>
        <v>0</v>
      </c>
      <c r="AV353" s="23" t="str">
        <f t="shared" si="217"/>
        <v>-</v>
      </c>
      <c r="AW353" s="23" t="str">
        <f t="shared" si="218"/>
        <v>-</v>
      </c>
      <c r="AX353" s="23" t="str">
        <f t="shared" si="219"/>
        <v>-</v>
      </c>
      <c r="AY353" s="23" t="str">
        <f t="shared" si="220"/>
        <v>-</v>
      </c>
      <c r="AZ353" s="23" t="str">
        <f t="shared" si="221"/>
        <v>-</v>
      </c>
      <c r="BA353" s="23" t="str">
        <f t="shared" si="222"/>
        <v>-</v>
      </c>
      <c r="BB353" s="23" t="str">
        <f t="shared" si="223"/>
        <v>-</v>
      </c>
      <c r="BC353" s="23" t="str">
        <f t="shared" si="224"/>
        <v>-</v>
      </c>
      <c r="BD353" s="23" t="str">
        <f t="shared" si="225"/>
        <v>-</v>
      </c>
      <c r="BE353" s="23" t="str">
        <f t="shared" si="226"/>
        <v>-</v>
      </c>
      <c r="BF353" s="23" t="str">
        <f t="shared" si="227"/>
        <v>-</v>
      </c>
      <c r="BG353" s="23" t="str">
        <f t="shared" si="228"/>
        <v>-</v>
      </c>
    </row>
    <row r="354" spans="1:59" x14ac:dyDescent="0.25">
      <c r="A354" s="23"/>
      <c r="B354" s="29"/>
      <c r="C354" s="23"/>
      <c r="D354" s="23"/>
      <c r="E354" s="23"/>
      <c r="F354" s="23"/>
      <c r="G354" s="24"/>
      <c r="H354" s="24"/>
      <c r="I354" s="24"/>
      <c r="J354" s="24"/>
      <c r="K354" s="23"/>
      <c r="L354" s="24"/>
      <c r="M354" s="24"/>
      <c r="N354" s="23"/>
      <c r="O354" s="24"/>
      <c r="P354" s="24"/>
      <c r="Q354" s="25" t="b">
        <f t="shared" si="202"/>
        <v>1</v>
      </c>
      <c r="R354" s="25" t="b">
        <f t="shared" si="203"/>
        <v>1</v>
      </c>
      <c r="S354" s="25" t="b">
        <f t="shared" si="204"/>
        <v>1</v>
      </c>
      <c r="T354" s="25" t="b">
        <f t="shared" si="205"/>
        <v>1</v>
      </c>
      <c r="U354" s="25" t="b">
        <f t="shared" si="206"/>
        <v>1</v>
      </c>
      <c r="V354" s="25" t="b">
        <f t="shared" si="207"/>
        <v>1</v>
      </c>
      <c r="W354" s="25" t="b">
        <f t="shared" si="208"/>
        <v>1</v>
      </c>
      <c r="X354" s="25" t="b">
        <f t="shared" si="209"/>
        <v>1</v>
      </c>
      <c r="Y354" s="25" t="b">
        <f t="shared" si="210"/>
        <v>1</v>
      </c>
      <c r="Z354" s="25" t="b">
        <f t="shared" si="211"/>
        <v>1</v>
      </c>
      <c r="AA354" s="25" t="b">
        <f t="shared" si="212"/>
        <v>1</v>
      </c>
      <c r="AB354" s="25" t="b">
        <f t="shared" si="213"/>
        <v>1</v>
      </c>
      <c r="AC354" s="25" t="b">
        <f t="shared" si="214"/>
        <v>1</v>
      </c>
      <c r="AD354" s="25" t="b">
        <f t="shared" si="215"/>
        <v>1</v>
      </c>
      <c r="AE354" s="25" t="b">
        <f t="shared" si="216"/>
        <v>1</v>
      </c>
      <c r="AG354" s="26" t="str">
        <f t="shared" si="229"/>
        <v>N/A</v>
      </c>
      <c r="AH354" s="27" t="str">
        <f t="shared" si="230"/>
        <v>N/A</v>
      </c>
      <c r="AI354" s="26" t="str">
        <f t="shared" si="231"/>
        <v>N/A</v>
      </c>
      <c r="AJ354" s="26" t="str">
        <f t="shared" si="232"/>
        <v>N/A</v>
      </c>
      <c r="AK354" s="27" t="str">
        <f t="shared" si="233"/>
        <v>N/A</v>
      </c>
      <c r="AL354" s="26" t="str">
        <f t="shared" si="234"/>
        <v>N/A</v>
      </c>
      <c r="AN354" s="25" t="str">
        <f t="shared" si="235"/>
        <v>-</v>
      </c>
      <c r="AO354" s="25" t="str">
        <f t="shared" si="236"/>
        <v>System matches.</v>
      </c>
      <c r="AP354" s="25" t="str">
        <f t="shared" si="237"/>
        <v>-</v>
      </c>
      <c r="AQ354" s="25" t="b">
        <f t="shared" si="238"/>
        <v>0</v>
      </c>
      <c r="AR354" s="25" t="b">
        <f t="shared" ca="1" si="239"/>
        <v>0</v>
      </c>
      <c r="AS354" s="25" t="b">
        <f t="shared" si="240"/>
        <v>0</v>
      </c>
      <c r="AT354" s="25" t="b">
        <f t="shared" ca="1" si="241"/>
        <v>0</v>
      </c>
      <c r="AV354" s="23" t="str">
        <f t="shared" si="217"/>
        <v>-</v>
      </c>
      <c r="AW354" s="23" t="str">
        <f t="shared" si="218"/>
        <v>-</v>
      </c>
      <c r="AX354" s="23" t="str">
        <f t="shared" si="219"/>
        <v>-</v>
      </c>
      <c r="AY354" s="23" t="str">
        <f t="shared" si="220"/>
        <v>-</v>
      </c>
      <c r="AZ354" s="23" t="str">
        <f t="shared" si="221"/>
        <v>-</v>
      </c>
      <c r="BA354" s="23" t="str">
        <f t="shared" si="222"/>
        <v>-</v>
      </c>
      <c r="BB354" s="23" t="str">
        <f t="shared" si="223"/>
        <v>-</v>
      </c>
      <c r="BC354" s="23" t="str">
        <f t="shared" si="224"/>
        <v>-</v>
      </c>
      <c r="BD354" s="23" t="str">
        <f t="shared" si="225"/>
        <v>-</v>
      </c>
      <c r="BE354" s="23" t="str">
        <f t="shared" si="226"/>
        <v>-</v>
      </c>
      <c r="BF354" s="23" t="str">
        <f t="shared" si="227"/>
        <v>-</v>
      </c>
      <c r="BG354" s="23" t="str">
        <f t="shared" si="228"/>
        <v>-</v>
      </c>
    </row>
    <row r="355" spans="1:59" x14ac:dyDescent="0.25">
      <c r="A355" s="23"/>
      <c r="B355" s="29"/>
      <c r="C355" s="23"/>
      <c r="D355" s="23"/>
      <c r="E355" s="23"/>
      <c r="F355" s="23"/>
      <c r="G355" s="24"/>
      <c r="H355" s="24"/>
      <c r="I355" s="24"/>
      <c r="J355" s="24"/>
      <c r="K355" s="23"/>
      <c r="L355" s="24"/>
      <c r="M355" s="24"/>
      <c r="N355" s="23"/>
      <c r="O355" s="24"/>
      <c r="P355" s="24"/>
      <c r="Q355" s="25" t="b">
        <f t="shared" si="202"/>
        <v>1</v>
      </c>
      <c r="R355" s="25" t="b">
        <f t="shared" si="203"/>
        <v>1</v>
      </c>
      <c r="S355" s="25" t="b">
        <f t="shared" si="204"/>
        <v>1</v>
      </c>
      <c r="T355" s="25" t="b">
        <f t="shared" si="205"/>
        <v>1</v>
      </c>
      <c r="U355" s="25" t="b">
        <f t="shared" si="206"/>
        <v>1</v>
      </c>
      <c r="V355" s="25" t="b">
        <f t="shared" si="207"/>
        <v>1</v>
      </c>
      <c r="W355" s="25" t="b">
        <f t="shared" si="208"/>
        <v>1</v>
      </c>
      <c r="X355" s="25" t="b">
        <f t="shared" si="209"/>
        <v>1</v>
      </c>
      <c r="Y355" s="25" t="b">
        <f t="shared" si="210"/>
        <v>1</v>
      </c>
      <c r="Z355" s="25" t="b">
        <f t="shared" si="211"/>
        <v>1</v>
      </c>
      <c r="AA355" s="25" t="b">
        <f t="shared" si="212"/>
        <v>1</v>
      </c>
      <c r="AB355" s="25" t="b">
        <f t="shared" si="213"/>
        <v>1</v>
      </c>
      <c r="AC355" s="25" t="b">
        <f t="shared" si="214"/>
        <v>1</v>
      </c>
      <c r="AD355" s="25" t="b">
        <f t="shared" si="215"/>
        <v>1</v>
      </c>
      <c r="AE355" s="25" t="b">
        <f t="shared" si="216"/>
        <v>1</v>
      </c>
      <c r="AG355" s="26" t="str">
        <f t="shared" si="229"/>
        <v>N/A</v>
      </c>
      <c r="AH355" s="27" t="str">
        <f t="shared" si="230"/>
        <v>N/A</v>
      </c>
      <c r="AI355" s="26" t="str">
        <f t="shared" si="231"/>
        <v>N/A</v>
      </c>
      <c r="AJ355" s="26" t="str">
        <f t="shared" si="232"/>
        <v>N/A</v>
      </c>
      <c r="AK355" s="27" t="str">
        <f t="shared" si="233"/>
        <v>N/A</v>
      </c>
      <c r="AL355" s="26" t="str">
        <f t="shared" si="234"/>
        <v>N/A</v>
      </c>
      <c r="AN355" s="25" t="str">
        <f t="shared" si="235"/>
        <v>-</v>
      </c>
      <c r="AO355" s="25" t="str">
        <f t="shared" si="236"/>
        <v>System matches.</v>
      </c>
      <c r="AP355" s="25" t="str">
        <f t="shared" si="237"/>
        <v>-</v>
      </c>
      <c r="AQ355" s="25" t="b">
        <f t="shared" si="238"/>
        <v>0</v>
      </c>
      <c r="AR355" s="25" t="b">
        <f t="shared" ca="1" si="239"/>
        <v>0</v>
      </c>
      <c r="AS355" s="25" t="b">
        <f t="shared" si="240"/>
        <v>0</v>
      </c>
      <c r="AT355" s="25" t="b">
        <f t="shared" ca="1" si="241"/>
        <v>0</v>
      </c>
      <c r="AV355" s="23" t="str">
        <f t="shared" si="217"/>
        <v>-</v>
      </c>
      <c r="AW355" s="23" t="str">
        <f t="shared" si="218"/>
        <v>-</v>
      </c>
      <c r="AX355" s="23" t="str">
        <f t="shared" si="219"/>
        <v>-</v>
      </c>
      <c r="AY355" s="23" t="str">
        <f t="shared" si="220"/>
        <v>-</v>
      </c>
      <c r="AZ355" s="23" t="str">
        <f t="shared" si="221"/>
        <v>-</v>
      </c>
      <c r="BA355" s="23" t="str">
        <f t="shared" si="222"/>
        <v>-</v>
      </c>
      <c r="BB355" s="23" t="str">
        <f t="shared" si="223"/>
        <v>-</v>
      </c>
      <c r="BC355" s="23" t="str">
        <f t="shared" si="224"/>
        <v>-</v>
      </c>
      <c r="BD355" s="23" t="str">
        <f t="shared" si="225"/>
        <v>-</v>
      </c>
      <c r="BE355" s="23" t="str">
        <f t="shared" si="226"/>
        <v>-</v>
      </c>
      <c r="BF355" s="23" t="str">
        <f t="shared" si="227"/>
        <v>-</v>
      </c>
      <c r="BG355" s="23" t="str">
        <f t="shared" si="228"/>
        <v>-</v>
      </c>
    </row>
    <row r="356" spans="1:59" x14ac:dyDescent="0.25">
      <c r="A356" s="23"/>
      <c r="B356" s="29"/>
      <c r="C356" s="23"/>
      <c r="D356" s="23"/>
      <c r="E356" s="23"/>
      <c r="F356" s="23"/>
      <c r="G356" s="24"/>
      <c r="H356" s="24"/>
      <c r="I356" s="24"/>
      <c r="J356" s="24"/>
      <c r="K356" s="23"/>
      <c r="L356" s="24"/>
      <c r="M356" s="24"/>
      <c r="N356" s="23"/>
      <c r="O356" s="24"/>
      <c r="P356" s="24"/>
      <c r="Q356" s="25" t="b">
        <f t="shared" si="202"/>
        <v>1</v>
      </c>
      <c r="R356" s="25" t="b">
        <f t="shared" si="203"/>
        <v>1</v>
      </c>
      <c r="S356" s="25" t="b">
        <f t="shared" si="204"/>
        <v>1</v>
      </c>
      <c r="T356" s="25" t="b">
        <f t="shared" si="205"/>
        <v>1</v>
      </c>
      <c r="U356" s="25" t="b">
        <f t="shared" si="206"/>
        <v>1</v>
      </c>
      <c r="V356" s="25" t="b">
        <f t="shared" si="207"/>
        <v>1</v>
      </c>
      <c r="W356" s="25" t="b">
        <f t="shared" si="208"/>
        <v>1</v>
      </c>
      <c r="X356" s="25" t="b">
        <f t="shared" si="209"/>
        <v>1</v>
      </c>
      <c r="Y356" s="25" t="b">
        <f t="shared" si="210"/>
        <v>1</v>
      </c>
      <c r="Z356" s="25" t="b">
        <f t="shared" si="211"/>
        <v>1</v>
      </c>
      <c r="AA356" s="25" t="b">
        <f t="shared" si="212"/>
        <v>1</v>
      </c>
      <c r="AB356" s="25" t="b">
        <f t="shared" si="213"/>
        <v>1</v>
      </c>
      <c r="AC356" s="25" t="b">
        <f t="shared" si="214"/>
        <v>1</v>
      </c>
      <c r="AD356" s="25" t="b">
        <f t="shared" si="215"/>
        <v>1</v>
      </c>
      <c r="AE356" s="25" t="b">
        <f t="shared" si="216"/>
        <v>1</v>
      </c>
      <c r="AG356" s="26" t="str">
        <f t="shared" si="229"/>
        <v>N/A</v>
      </c>
      <c r="AH356" s="27" t="str">
        <f t="shared" si="230"/>
        <v>N/A</v>
      </c>
      <c r="AI356" s="26" t="str">
        <f t="shared" si="231"/>
        <v>N/A</v>
      </c>
      <c r="AJ356" s="26" t="str">
        <f t="shared" si="232"/>
        <v>N/A</v>
      </c>
      <c r="AK356" s="27" t="str">
        <f t="shared" si="233"/>
        <v>N/A</v>
      </c>
      <c r="AL356" s="26" t="str">
        <f t="shared" si="234"/>
        <v>N/A</v>
      </c>
      <c r="AN356" s="25" t="str">
        <f t="shared" si="235"/>
        <v>-</v>
      </c>
      <c r="AO356" s="25" t="str">
        <f t="shared" si="236"/>
        <v>System matches.</v>
      </c>
      <c r="AP356" s="25" t="str">
        <f t="shared" si="237"/>
        <v>-</v>
      </c>
      <c r="AQ356" s="25" t="b">
        <f t="shared" si="238"/>
        <v>0</v>
      </c>
      <c r="AR356" s="25" t="b">
        <f t="shared" ca="1" si="239"/>
        <v>0</v>
      </c>
      <c r="AS356" s="25" t="b">
        <f t="shared" si="240"/>
        <v>0</v>
      </c>
      <c r="AT356" s="25" t="b">
        <f t="shared" ca="1" si="241"/>
        <v>0</v>
      </c>
      <c r="AV356" s="23" t="str">
        <f t="shared" si="217"/>
        <v>-</v>
      </c>
      <c r="AW356" s="23" t="str">
        <f t="shared" si="218"/>
        <v>-</v>
      </c>
      <c r="AX356" s="23" t="str">
        <f t="shared" si="219"/>
        <v>-</v>
      </c>
      <c r="AY356" s="23" t="str">
        <f t="shared" si="220"/>
        <v>-</v>
      </c>
      <c r="AZ356" s="23" t="str">
        <f t="shared" si="221"/>
        <v>-</v>
      </c>
      <c r="BA356" s="23" t="str">
        <f t="shared" si="222"/>
        <v>-</v>
      </c>
      <c r="BB356" s="23" t="str">
        <f t="shared" si="223"/>
        <v>-</v>
      </c>
      <c r="BC356" s="23" t="str">
        <f t="shared" si="224"/>
        <v>-</v>
      </c>
      <c r="BD356" s="23" t="str">
        <f t="shared" si="225"/>
        <v>-</v>
      </c>
      <c r="BE356" s="23" t="str">
        <f t="shared" si="226"/>
        <v>-</v>
      </c>
      <c r="BF356" s="23" t="str">
        <f t="shared" si="227"/>
        <v>-</v>
      </c>
      <c r="BG356" s="23" t="str">
        <f t="shared" si="228"/>
        <v>-</v>
      </c>
    </row>
    <row r="357" spans="1:59" x14ac:dyDescent="0.25">
      <c r="A357" s="23"/>
      <c r="B357" s="29"/>
      <c r="C357" s="23"/>
      <c r="D357" s="23"/>
      <c r="E357" s="23"/>
      <c r="F357" s="23"/>
      <c r="G357" s="24"/>
      <c r="H357" s="24"/>
      <c r="I357" s="24"/>
      <c r="J357" s="24"/>
      <c r="K357" s="23"/>
      <c r="L357" s="24"/>
      <c r="M357" s="24"/>
      <c r="N357" s="23"/>
      <c r="O357" s="24"/>
      <c r="P357" s="24"/>
      <c r="Q357" s="25" t="b">
        <f t="shared" si="202"/>
        <v>1</v>
      </c>
      <c r="R357" s="25" t="b">
        <f t="shared" si="203"/>
        <v>1</v>
      </c>
      <c r="S357" s="25" t="b">
        <f t="shared" si="204"/>
        <v>1</v>
      </c>
      <c r="T357" s="25" t="b">
        <f t="shared" si="205"/>
        <v>1</v>
      </c>
      <c r="U357" s="25" t="b">
        <f t="shared" si="206"/>
        <v>1</v>
      </c>
      <c r="V357" s="25" t="b">
        <f t="shared" si="207"/>
        <v>1</v>
      </c>
      <c r="W357" s="25" t="b">
        <f t="shared" si="208"/>
        <v>1</v>
      </c>
      <c r="X357" s="25" t="b">
        <f t="shared" si="209"/>
        <v>1</v>
      </c>
      <c r="Y357" s="25" t="b">
        <f t="shared" si="210"/>
        <v>1</v>
      </c>
      <c r="Z357" s="25" t="b">
        <f t="shared" si="211"/>
        <v>1</v>
      </c>
      <c r="AA357" s="25" t="b">
        <f t="shared" si="212"/>
        <v>1</v>
      </c>
      <c r="AB357" s="25" t="b">
        <f t="shared" si="213"/>
        <v>1</v>
      </c>
      <c r="AC357" s="25" t="b">
        <f t="shared" si="214"/>
        <v>1</v>
      </c>
      <c r="AD357" s="25" t="b">
        <f t="shared" si="215"/>
        <v>1</v>
      </c>
      <c r="AE357" s="25" t="b">
        <f t="shared" si="216"/>
        <v>1</v>
      </c>
      <c r="AG357" s="26" t="str">
        <f t="shared" si="229"/>
        <v>N/A</v>
      </c>
      <c r="AH357" s="27" t="str">
        <f t="shared" si="230"/>
        <v>N/A</v>
      </c>
      <c r="AI357" s="26" t="str">
        <f t="shared" si="231"/>
        <v>N/A</v>
      </c>
      <c r="AJ357" s="26" t="str">
        <f t="shared" si="232"/>
        <v>N/A</v>
      </c>
      <c r="AK357" s="27" t="str">
        <f t="shared" si="233"/>
        <v>N/A</v>
      </c>
      <c r="AL357" s="26" t="str">
        <f t="shared" si="234"/>
        <v>N/A</v>
      </c>
      <c r="AN357" s="25" t="str">
        <f t="shared" si="235"/>
        <v>-</v>
      </c>
      <c r="AO357" s="25" t="str">
        <f t="shared" si="236"/>
        <v>System matches.</v>
      </c>
      <c r="AP357" s="25" t="str">
        <f t="shared" si="237"/>
        <v>-</v>
      </c>
      <c r="AQ357" s="25" t="b">
        <f t="shared" si="238"/>
        <v>0</v>
      </c>
      <c r="AR357" s="25" t="b">
        <f t="shared" ca="1" si="239"/>
        <v>0</v>
      </c>
      <c r="AS357" s="25" t="b">
        <f t="shared" si="240"/>
        <v>0</v>
      </c>
      <c r="AT357" s="25" t="b">
        <f t="shared" ca="1" si="241"/>
        <v>0</v>
      </c>
      <c r="AV357" s="23" t="str">
        <f t="shared" si="217"/>
        <v>-</v>
      </c>
      <c r="AW357" s="23" t="str">
        <f t="shared" si="218"/>
        <v>-</v>
      </c>
      <c r="AX357" s="23" t="str">
        <f t="shared" si="219"/>
        <v>-</v>
      </c>
      <c r="AY357" s="23" t="str">
        <f t="shared" si="220"/>
        <v>-</v>
      </c>
      <c r="AZ357" s="23" t="str">
        <f t="shared" si="221"/>
        <v>-</v>
      </c>
      <c r="BA357" s="23" t="str">
        <f t="shared" si="222"/>
        <v>-</v>
      </c>
      <c r="BB357" s="23" t="str">
        <f t="shared" si="223"/>
        <v>-</v>
      </c>
      <c r="BC357" s="23" t="str">
        <f t="shared" si="224"/>
        <v>-</v>
      </c>
      <c r="BD357" s="23" t="str">
        <f t="shared" si="225"/>
        <v>-</v>
      </c>
      <c r="BE357" s="23" t="str">
        <f t="shared" si="226"/>
        <v>-</v>
      </c>
      <c r="BF357" s="23" t="str">
        <f t="shared" si="227"/>
        <v>-</v>
      </c>
      <c r="BG357" s="23" t="str">
        <f t="shared" si="228"/>
        <v>-</v>
      </c>
    </row>
    <row r="358" spans="1:59" x14ac:dyDescent="0.25">
      <c r="A358" s="23"/>
      <c r="B358" s="29"/>
      <c r="C358" s="23"/>
      <c r="D358" s="23"/>
      <c r="E358" s="23"/>
      <c r="F358" s="23"/>
      <c r="G358" s="24"/>
      <c r="H358" s="24"/>
      <c r="I358" s="24"/>
      <c r="J358" s="24"/>
      <c r="K358" s="23"/>
      <c r="L358" s="24"/>
      <c r="M358" s="24"/>
      <c r="N358" s="23"/>
      <c r="O358" s="24"/>
      <c r="P358" s="24"/>
      <c r="Q358" s="25" t="b">
        <f t="shared" si="202"/>
        <v>1</v>
      </c>
      <c r="R358" s="25" t="b">
        <f t="shared" si="203"/>
        <v>1</v>
      </c>
      <c r="S358" s="25" t="b">
        <f t="shared" si="204"/>
        <v>1</v>
      </c>
      <c r="T358" s="25" t="b">
        <f t="shared" si="205"/>
        <v>1</v>
      </c>
      <c r="U358" s="25" t="b">
        <f t="shared" si="206"/>
        <v>1</v>
      </c>
      <c r="V358" s="25" t="b">
        <f t="shared" si="207"/>
        <v>1</v>
      </c>
      <c r="W358" s="25" t="b">
        <f t="shared" si="208"/>
        <v>1</v>
      </c>
      <c r="X358" s="25" t="b">
        <f t="shared" si="209"/>
        <v>1</v>
      </c>
      <c r="Y358" s="25" t="b">
        <f t="shared" si="210"/>
        <v>1</v>
      </c>
      <c r="Z358" s="25" t="b">
        <f t="shared" si="211"/>
        <v>1</v>
      </c>
      <c r="AA358" s="25" t="b">
        <f t="shared" si="212"/>
        <v>1</v>
      </c>
      <c r="AB358" s="25" t="b">
        <f t="shared" si="213"/>
        <v>1</v>
      </c>
      <c r="AC358" s="25" t="b">
        <f t="shared" si="214"/>
        <v>1</v>
      </c>
      <c r="AD358" s="25" t="b">
        <f t="shared" si="215"/>
        <v>1</v>
      </c>
      <c r="AE358" s="25" t="b">
        <f t="shared" si="216"/>
        <v>1</v>
      </c>
      <c r="AG358" s="26" t="str">
        <f t="shared" si="229"/>
        <v>N/A</v>
      </c>
      <c r="AH358" s="27" t="str">
        <f t="shared" si="230"/>
        <v>N/A</v>
      </c>
      <c r="AI358" s="26" t="str">
        <f t="shared" si="231"/>
        <v>N/A</v>
      </c>
      <c r="AJ358" s="26" t="str">
        <f t="shared" si="232"/>
        <v>N/A</v>
      </c>
      <c r="AK358" s="27" t="str">
        <f t="shared" si="233"/>
        <v>N/A</v>
      </c>
      <c r="AL358" s="26" t="str">
        <f t="shared" si="234"/>
        <v>N/A</v>
      </c>
      <c r="AN358" s="25" t="str">
        <f t="shared" si="235"/>
        <v>-</v>
      </c>
      <c r="AO358" s="25" t="str">
        <f t="shared" si="236"/>
        <v>System matches.</v>
      </c>
      <c r="AP358" s="25" t="str">
        <f t="shared" si="237"/>
        <v>-</v>
      </c>
      <c r="AQ358" s="25" t="b">
        <f t="shared" si="238"/>
        <v>0</v>
      </c>
      <c r="AR358" s="25" t="b">
        <f t="shared" ca="1" si="239"/>
        <v>0</v>
      </c>
      <c r="AS358" s="25" t="b">
        <f t="shared" si="240"/>
        <v>0</v>
      </c>
      <c r="AT358" s="25" t="b">
        <f t="shared" ca="1" si="241"/>
        <v>0</v>
      </c>
      <c r="AV358" s="23" t="str">
        <f t="shared" si="217"/>
        <v>-</v>
      </c>
      <c r="AW358" s="23" t="str">
        <f t="shared" si="218"/>
        <v>-</v>
      </c>
      <c r="AX358" s="23" t="str">
        <f t="shared" si="219"/>
        <v>-</v>
      </c>
      <c r="AY358" s="23" t="str">
        <f t="shared" si="220"/>
        <v>-</v>
      </c>
      <c r="AZ358" s="23" t="str">
        <f t="shared" si="221"/>
        <v>-</v>
      </c>
      <c r="BA358" s="23" t="str">
        <f t="shared" si="222"/>
        <v>-</v>
      </c>
      <c r="BB358" s="23" t="str">
        <f t="shared" si="223"/>
        <v>-</v>
      </c>
      <c r="BC358" s="23" t="str">
        <f t="shared" si="224"/>
        <v>-</v>
      </c>
      <c r="BD358" s="23" t="str">
        <f t="shared" si="225"/>
        <v>-</v>
      </c>
      <c r="BE358" s="23" t="str">
        <f t="shared" si="226"/>
        <v>-</v>
      </c>
      <c r="BF358" s="23" t="str">
        <f t="shared" si="227"/>
        <v>-</v>
      </c>
      <c r="BG358" s="23" t="str">
        <f t="shared" si="228"/>
        <v>-</v>
      </c>
    </row>
    <row r="359" spans="1:59" x14ac:dyDescent="0.25">
      <c r="A359" s="23"/>
      <c r="B359" s="29"/>
      <c r="C359" s="23"/>
      <c r="D359" s="23"/>
      <c r="E359" s="23"/>
      <c r="F359" s="23"/>
      <c r="G359" s="24"/>
      <c r="H359" s="24"/>
      <c r="I359" s="24"/>
      <c r="J359" s="24"/>
      <c r="K359" s="23"/>
      <c r="L359" s="24"/>
      <c r="M359" s="24"/>
      <c r="N359" s="23"/>
      <c r="O359" s="24"/>
      <c r="P359" s="24"/>
      <c r="Q359" s="25" t="b">
        <f t="shared" si="202"/>
        <v>1</v>
      </c>
      <c r="R359" s="25" t="b">
        <f t="shared" si="203"/>
        <v>1</v>
      </c>
      <c r="S359" s="25" t="b">
        <f t="shared" si="204"/>
        <v>1</v>
      </c>
      <c r="T359" s="25" t="b">
        <f t="shared" si="205"/>
        <v>1</v>
      </c>
      <c r="U359" s="25" t="b">
        <f t="shared" si="206"/>
        <v>1</v>
      </c>
      <c r="V359" s="25" t="b">
        <f t="shared" si="207"/>
        <v>1</v>
      </c>
      <c r="W359" s="25" t="b">
        <f t="shared" si="208"/>
        <v>1</v>
      </c>
      <c r="X359" s="25" t="b">
        <f t="shared" si="209"/>
        <v>1</v>
      </c>
      <c r="Y359" s="25" t="b">
        <f t="shared" si="210"/>
        <v>1</v>
      </c>
      <c r="Z359" s="25" t="b">
        <f t="shared" si="211"/>
        <v>1</v>
      </c>
      <c r="AA359" s="25" t="b">
        <f t="shared" si="212"/>
        <v>1</v>
      </c>
      <c r="AB359" s="25" t="b">
        <f t="shared" si="213"/>
        <v>1</v>
      </c>
      <c r="AC359" s="25" t="b">
        <f t="shared" si="214"/>
        <v>1</v>
      </c>
      <c r="AD359" s="25" t="b">
        <f t="shared" si="215"/>
        <v>1</v>
      </c>
      <c r="AE359" s="25" t="b">
        <f t="shared" si="216"/>
        <v>1</v>
      </c>
      <c r="AG359" s="26" t="str">
        <f t="shared" si="229"/>
        <v>N/A</v>
      </c>
      <c r="AH359" s="27" t="str">
        <f t="shared" si="230"/>
        <v>N/A</v>
      </c>
      <c r="AI359" s="26" t="str">
        <f t="shared" si="231"/>
        <v>N/A</v>
      </c>
      <c r="AJ359" s="26" t="str">
        <f t="shared" si="232"/>
        <v>N/A</v>
      </c>
      <c r="AK359" s="27" t="str">
        <f t="shared" si="233"/>
        <v>N/A</v>
      </c>
      <c r="AL359" s="26" t="str">
        <f t="shared" si="234"/>
        <v>N/A</v>
      </c>
      <c r="AN359" s="25" t="str">
        <f t="shared" si="235"/>
        <v>-</v>
      </c>
      <c r="AO359" s="25" t="str">
        <f t="shared" si="236"/>
        <v>System matches.</v>
      </c>
      <c r="AP359" s="25" t="str">
        <f t="shared" si="237"/>
        <v>-</v>
      </c>
      <c r="AQ359" s="25" t="b">
        <f t="shared" si="238"/>
        <v>0</v>
      </c>
      <c r="AR359" s="25" t="b">
        <f t="shared" ca="1" si="239"/>
        <v>0</v>
      </c>
      <c r="AS359" s="25" t="b">
        <f t="shared" si="240"/>
        <v>0</v>
      </c>
      <c r="AT359" s="25" t="b">
        <f t="shared" ca="1" si="241"/>
        <v>0</v>
      </c>
      <c r="AV359" s="23" t="str">
        <f t="shared" si="217"/>
        <v>-</v>
      </c>
      <c r="AW359" s="23" t="str">
        <f t="shared" si="218"/>
        <v>-</v>
      </c>
      <c r="AX359" s="23" t="str">
        <f t="shared" si="219"/>
        <v>-</v>
      </c>
      <c r="AY359" s="23" t="str">
        <f t="shared" si="220"/>
        <v>-</v>
      </c>
      <c r="AZ359" s="23" t="str">
        <f t="shared" si="221"/>
        <v>-</v>
      </c>
      <c r="BA359" s="23" t="str">
        <f t="shared" si="222"/>
        <v>-</v>
      </c>
      <c r="BB359" s="23" t="str">
        <f t="shared" si="223"/>
        <v>-</v>
      </c>
      <c r="BC359" s="23" t="str">
        <f t="shared" si="224"/>
        <v>-</v>
      </c>
      <c r="BD359" s="23" t="str">
        <f t="shared" si="225"/>
        <v>-</v>
      </c>
      <c r="BE359" s="23" t="str">
        <f t="shared" si="226"/>
        <v>-</v>
      </c>
      <c r="BF359" s="23" t="str">
        <f t="shared" si="227"/>
        <v>-</v>
      </c>
      <c r="BG359" s="23" t="str">
        <f t="shared" si="228"/>
        <v>-</v>
      </c>
    </row>
    <row r="360" spans="1:59" x14ac:dyDescent="0.25">
      <c r="A360" s="23"/>
      <c r="B360" s="29"/>
      <c r="C360" s="23"/>
      <c r="D360" s="23"/>
      <c r="E360" s="23"/>
      <c r="F360" s="23"/>
      <c r="G360" s="24"/>
      <c r="H360" s="24"/>
      <c r="I360" s="24"/>
      <c r="J360" s="24"/>
      <c r="K360" s="23"/>
      <c r="L360" s="24"/>
      <c r="M360" s="24"/>
      <c r="N360" s="23"/>
      <c r="O360" s="24"/>
      <c r="P360" s="24"/>
      <c r="Q360" s="25" t="b">
        <f t="shared" si="202"/>
        <v>1</v>
      </c>
      <c r="R360" s="25" t="b">
        <f t="shared" si="203"/>
        <v>1</v>
      </c>
      <c r="S360" s="25" t="b">
        <f t="shared" si="204"/>
        <v>1</v>
      </c>
      <c r="T360" s="25" t="b">
        <f t="shared" si="205"/>
        <v>1</v>
      </c>
      <c r="U360" s="25" t="b">
        <f t="shared" si="206"/>
        <v>1</v>
      </c>
      <c r="V360" s="25" t="b">
        <f t="shared" si="207"/>
        <v>1</v>
      </c>
      <c r="W360" s="25" t="b">
        <f t="shared" si="208"/>
        <v>1</v>
      </c>
      <c r="X360" s="25" t="b">
        <f t="shared" si="209"/>
        <v>1</v>
      </c>
      <c r="Y360" s="25" t="b">
        <f t="shared" si="210"/>
        <v>1</v>
      </c>
      <c r="Z360" s="25" t="b">
        <f t="shared" si="211"/>
        <v>1</v>
      </c>
      <c r="AA360" s="25" t="b">
        <f t="shared" si="212"/>
        <v>1</v>
      </c>
      <c r="AB360" s="25" t="b">
        <f t="shared" si="213"/>
        <v>1</v>
      </c>
      <c r="AC360" s="25" t="b">
        <f t="shared" si="214"/>
        <v>1</v>
      </c>
      <c r="AD360" s="25" t="b">
        <f t="shared" si="215"/>
        <v>1</v>
      </c>
      <c r="AE360" s="25" t="b">
        <f t="shared" si="216"/>
        <v>1</v>
      </c>
      <c r="AG360" s="26" t="str">
        <f t="shared" si="229"/>
        <v>N/A</v>
      </c>
      <c r="AH360" s="27" t="str">
        <f t="shared" si="230"/>
        <v>N/A</v>
      </c>
      <c r="AI360" s="26" t="str">
        <f t="shared" si="231"/>
        <v>N/A</v>
      </c>
      <c r="AJ360" s="26" t="str">
        <f t="shared" si="232"/>
        <v>N/A</v>
      </c>
      <c r="AK360" s="27" t="str">
        <f t="shared" si="233"/>
        <v>N/A</v>
      </c>
      <c r="AL360" s="26" t="str">
        <f t="shared" si="234"/>
        <v>N/A</v>
      </c>
      <c r="AN360" s="25" t="str">
        <f t="shared" si="235"/>
        <v>-</v>
      </c>
      <c r="AO360" s="25" t="str">
        <f t="shared" si="236"/>
        <v>System matches.</v>
      </c>
      <c r="AP360" s="25" t="str">
        <f t="shared" si="237"/>
        <v>-</v>
      </c>
      <c r="AQ360" s="25" t="b">
        <f t="shared" si="238"/>
        <v>0</v>
      </c>
      <c r="AR360" s="25" t="b">
        <f t="shared" ca="1" si="239"/>
        <v>0</v>
      </c>
      <c r="AS360" s="25" t="b">
        <f t="shared" si="240"/>
        <v>0</v>
      </c>
      <c r="AT360" s="25" t="b">
        <f t="shared" ca="1" si="241"/>
        <v>0</v>
      </c>
      <c r="AV360" s="23" t="str">
        <f t="shared" si="217"/>
        <v>-</v>
      </c>
      <c r="AW360" s="23" t="str">
        <f t="shared" si="218"/>
        <v>-</v>
      </c>
      <c r="AX360" s="23" t="str">
        <f t="shared" si="219"/>
        <v>-</v>
      </c>
      <c r="AY360" s="23" t="str">
        <f t="shared" si="220"/>
        <v>-</v>
      </c>
      <c r="AZ360" s="23" t="str">
        <f t="shared" si="221"/>
        <v>-</v>
      </c>
      <c r="BA360" s="23" t="str">
        <f t="shared" si="222"/>
        <v>-</v>
      </c>
      <c r="BB360" s="23" t="str">
        <f t="shared" si="223"/>
        <v>-</v>
      </c>
      <c r="BC360" s="23" t="str">
        <f t="shared" si="224"/>
        <v>-</v>
      </c>
      <c r="BD360" s="23" t="str">
        <f t="shared" si="225"/>
        <v>-</v>
      </c>
      <c r="BE360" s="23" t="str">
        <f t="shared" si="226"/>
        <v>-</v>
      </c>
      <c r="BF360" s="23" t="str">
        <f t="shared" si="227"/>
        <v>-</v>
      </c>
      <c r="BG360" s="23" t="str">
        <f t="shared" si="228"/>
        <v>-</v>
      </c>
    </row>
    <row r="361" spans="1:59" x14ac:dyDescent="0.25">
      <c r="A361" s="23"/>
      <c r="B361" s="29"/>
      <c r="C361" s="23"/>
      <c r="D361" s="23"/>
      <c r="E361" s="23"/>
      <c r="F361" s="23"/>
      <c r="G361" s="24"/>
      <c r="H361" s="24"/>
      <c r="I361" s="24"/>
      <c r="J361" s="24"/>
      <c r="K361" s="23"/>
      <c r="L361" s="24"/>
      <c r="M361" s="24"/>
      <c r="N361" s="23"/>
      <c r="O361" s="24"/>
      <c r="P361" s="24"/>
      <c r="Q361" s="25" t="b">
        <f t="shared" si="202"/>
        <v>1</v>
      </c>
      <c r="R361" s="25" t="b">
        <f t="shared" si="203"/>
        <v>1</v>
      </c>
      <c r="S361" s="25" t="b">
        <f t="shared" si="204"/>
        <v>1</v>
      </c>
      <c r="T361" s="25" t="b">
        <f t="shared" si="205"/>
        <v>1</v>
      </c>
      <c r="U361" s="25" t="b">
        <f t="shared" si="206"/>
        <v>1</v>
      </c>
      <c r="V361" s="25" t="b">
        <f t="shared" si="207"/>
        <v>1</v>
      </c>
      <c r="W361" s="25" t="b">
        <f t="shared" si="208"/>
        <v>1</v>
      </c>
      <c r="X361" s="25" t="b">
        <f t="shared" si="209"/>
        <v>1</v>
      </c>
      <c r="Y361" s="25" t="b">
        <f t="shared" si="210"/>
        <v>1</v>
      </c>
      <c r="Z361" s="25" t="b">
        <f t="shared" si="211"/>
        <v>1</v>
      </c>
      <c r="AA361" s="25" t="b">
        <f t="shared" si="212"/>
        <v>1</v>
      </c>
      <c r="AB361" s="25" t="b">
        <f t="shared" si="213"/>
        <v>1</v>
      </c>
      <c r="AC361" s="25" t="b">
        <f t="shared" si="214"/>
        <v>1</v>
      </c>
      <c r="AD361" s="25" t="b">
        <f t="shared" si="215"/>
        <v>1</v>
      </c>
      <c r="AE361" s="25" t="b">
        <f t="shared" si="216"/>
        <v>1</v>
      </c>
      <c r="AG361" s="26" t="str">
        <f t="shared" si="229"/>
        <v>N/A</v>
      </c>
      <c r="AH361" s="27" t="str">
        <f t="shared" si="230"/>
        <v>N/A</v>
      </c>
      <c r="AI361" s="26" t="str">
        <f t="shared" si="231"/>
        <v>N/A</v>
      </c>
      <c r="AJ361" s="26" t="str">
        <f t="shared" si="232"/>
        <v>N/A</v>
      </c>
      <c r="AK361" s="27" t="str">
        <f t="shared" si="233"/>
        <v>N/A</v>
      </c>
      <c r="AL361" s="26" t="str">
        <f t="shared" si="234"/>
        <v>N/A</v>
      </c>
      <c r="AN361" s="25" t="str">
        <f t="shared" si="235"/>
        <v>-</v>
      </c>
      <c r="AO361" s="25" t="str">
        <f t="shared" si="236"/>
        <v>System matches.</v>
      </c>
      <c r="AP361" s="25" t="str">
        <f t="shared" si="237"/>
        <v>-</v>
      </c>
      <c r="AQ361" s="25" t="b">
        <f t="shared" si="238"/>
        <v>0</v>
      </c>
      <c r="AR361" s="25" t="b">
        <f t="shared" ca="1" si="239"/>
        <v>0</v>
      </c>
      <c r="AS361" s="25" t="b">
        <f t="shared" si="240"/>
        <v>0</v>
      </c>
      <c r="AT361" s="25" t="b">
        <f t="shared" ca="1" si="241"/>
        <v>0</v>
      </c>
      <c r="AV361" s="23" t="str">
        <f t="shared" si="217"/>
        <v>-</v>
      </c>
      <c r="AW361" s="23" t="str">
        <f t="shared" si="218"/>
        <v>-</v>
      </c>
      <c r="AX361" s="23" t="str">
        <f t="shared" si="219"/>
        <v>-</v>
      </c>
      <c r="AY361" s="23" t="str">
        <f t="shared" si="220"/>
        <v>-</v>
      </c>
      <c r="AZ361" s="23" t="str">
        <f t="shared" si="221"/>
        <v>-</v>
      </c>
      <c r="BA361" s="23" t="str">
        <f t="shared" si="222"/>
        <v>-</v>
      </c>
      <c r="BB361" s="23" t="str">
        <f t="shared" si="223"/>
        <v>-</v>
      </c>
      <c r="BC361" s="23" t="str">
        <f t="shared" si="224"/>
        <v>-</v>
      </c>
      <c r="BD361" s="23" t="str">
        <f t="shared" si="225"/>
        <v>-</v>
      </c>
      <c r="BE361" s="23" t="str">
        <f t="shared" si="226"/>
        <v>-</v>
      </c>
      <c r="BF361" s="23" t="str">
        <f t="shared" si="227"/>
        <v>-</v>
      </c>
      <c r="BG361" s="23" t="str">
        <f t="shared" si="228"/>
        <v>-</v>
      </c>
    </row>
    <row r="362" spans="1:59" x14ac:dyDescent="0.25">
      <c r="A362" s="23"/>
      <c r="B362" s="29"/>
      <c r="C362" s="23"/>
      <c r="D362" s="23"/>
      <c r="E362" s="23"/>
      <c r="F362" s="23"/>
      <c r="G362" s="24"/>
      <c r="H362" s="24"/>
      <c r="I362" s="24"/>
      <c r="J362" s="24"/>
      <c r="K362" s="23"/>
      <c r="L362" s="24"/>
      <c r="M362" s="24"/>
      <c r="N362" s="23"/>
      <c r="O362" s="24"/>
      <c r="P362" s="24"/>
      <c r="Q362" s="25" t="b">
        <f t="shared" si="202"/>
        <v>1</v>
      </c>
      <c r="R362" s="25" t="b">
        <f t="shared" si="203"/>
        <v>1</v>
      </c>
      <c r="S362" s="25" t="b">
        <f t="shared" si="204"/>
        <v>1</v>
      </c>
      <c r="T362" s="25" t="b">
        <f t="shared" si="205"/>
        <v>1</v>
      </c>
      <c r="U362" s="25" t="b">
        <f t="shared" si="206"/>
        <v>1</v>
      </c>
      <c r="V362" s="25" t="b">
        <f t="shared" si="207"/>
        <v>1</v>
      </c>
      <c r="W362" s="25" t="b">
        <f t="shared" si="208"/>
        <v>1</v>
      </c>
      <c r="X362" s="25" t="b">
        <f t="shared" si="209"/>
        <v>1</v>
      </c>
      <c r="Y362" s="25" t="b">
        <f t="shared" si="210"/>
        <v>1</v>
      </c>
      <c r="Z362" s="25" t="b">
        <f t="shared" si="211"/>
        <v>1</v>
      </c>
      <c r="AA362" s="25" t="b">
        <f t="shared" si="212"/>
        <v>1</v>
      </c>
      <c r="AB362" s="25" t="b">
        <f t="shared" si="213"/>
        <v>1</v>
      </c>
      <c r="AC362" s="25" t="b">
        <f t="shared" si="214"/>
        <v>1</v>
      </c>
      <c r="AD362" s="25" t="b">
        <f t="shared" si="215"/>
        <v>1</v>
      </c>
      <c r="AE362" s="25" t="b">
        <f t="shared" si="216"/>
        <v>1</v>
      </c>
      <c r="AG362" s="26" t="str">
        <f t="shared" si="229"/>
        <v>N/A</v>
      </c>
      <c r="AH362" s="27" t="str">
        <f t="shared" si="230"/>
        <v>N/A</v>
      </c>
      <c r="AI362" s="26" t="str">
        <f t="shared" si="231"/>
        <v>N/A</v>
      </c>
      <c r="AJ362" s="26" t="str">
        <f t="shared" si="232"/>
        <v>N/A</v>
      </c>
      <c r="AK362" s="27" t="str">
        <f t="shared" si="233"/>
        <v>N/A</v>
      </c>
      <c r="AL362" s="26" t="str">
        <f t="shared" si="234"/>
        <v>N/A</v>
      </c>
      <c r="AN362" s="25" t="str">
        <f t="shared" si="235"/>
        <v>-</v>
      </c>
      <c r="AO362" s="25" t="str">
        <f t="shared" si="236"/>
        <v>System matches.</v>
      </c>
      <c r="AP362" s="25" t="str">
        <f t="shared" si="237"/>
        <v>-</v>
      </c>
      <c r="AQ362" s="25" t="b">
        <f t="shared" si="238"/>
        <v>0</v>
      </c>
      <c r="AR362" s="25" t="b">
        <f t="shared" ca="1" si="239"/>
        <v>0</v>
      </c>
      <c r="AS362" s="25" t="b">
        <f t="shared" si="240"/>
        <v>0</v>
      </c>
      <c r="AT362" s="25" t="b">
        <f t="shared" ca="1" si="241"/>
        <v>0</v>
      </c>
      <c r="AV362" s="23" t="str">
        <f t="shared" si="217"/>
        <v>-</v>
      </c>
      <c r="AW362" s="23" t="str">
        <f t="shared" si="218"/>
        <v>-</v>
      </c>
      <c r="AX362" s="23" t="str">
        <f t="shared" si="219"/>
        <v>-</v>
      </c>
      <c r="AY362" s="23" t="str">
        <f t="shared" si="220"/>
        <v>-</v>
      </c>
      <c r="AZ362" s="23" t="str">
        <f t="shared" si="221"/>
        <v>-</v>
      </c>
      <c r="BA362" s="23" t="str">
        <f t="shared" si="222"/>
        <v>-</v>
      </c>
      <c r="BB362" s="23" t="str">
        <f t="shared" si="223"/>
        <v>-</v>
      </c>
      <c r="BC362" s="23" t="str">
        <f t="shared" si="224"/>
        <v>-</v>
      </c>
      <c r="BD362" s="23" t="str">
        <f t="shared" si="225"/>
        <v>-</v>
      </c>
      <c r="BE362" s="23" t="str">
        <f t="shared" si="226"/>
        <v>-</v>
      </c>
      <c r="BF362" s="23" t="str">
        <f t="shared" si="227"/>
        <v>-</v>
      </c>
      <c r="BG362" s="23" t="str">
        <f t="shared" si="228"/>
        <v>-</v>
      </c>
    </row>
    <row r="363" spans="1:59" x14ac:dyDescent="0.25">
      <c r="A363" s="23"/>
      <c r="B363" s="29"/>
      <c r="C363" s="23"/>
      <c r="D363" s="23"/>
      <c r="E363" s="23"/>
      <c r="F363" s="23"/>
      <c r="G363" s="24"/>
      <c r="H363" s="24"/>
      <c r="I363" s="24"/>
      <c r="J363" s="24"/>
      <c r="K363" s="23"/>
      <c r="L363" s="24"/>
      <c r="M363" s="24"/>
      <c r="N363" s="23"/>
      <c r="O363" s="24"/>
      <c r="P363" s="24"/>
      <c r="Q363" s="25" t="b">
        <f t="shared" si="202"/>
        <v>1</v>
      </c>
      <c r="R363" s="25" t="b">
        <f t="shared" si="203"/>
        <v>1</v>
      </c>
      <c r="S363" s="25" t="b">
        <f t="shared" si="204"/>
        <v>1</v>
      </c>
      <c r="T363" s="25" t="b">
        <f t="shared" si="205"/>
        <v>1</v>
      </c>
      <c r="U363" s="25" t="b">
        <f t="shared" si="206"/>
        <v>1</v>
      </c>
      <c r="V363" s="25" t="b">
        <f t="shared" si="207"/>
        <v>1</v>
      </c>
      <c r="W363" s="25" t="b">
        <f t="shared" si="208"/>
        <v>1</v>
      </c>
      <c r="X363" s="25" t="b">
        <f t="shared" si="209"/>
        <v>1</v>
      </c>
      <c r="Y363" s="25" t="b">
        <f t="shared" si="210"/>
        <v>1</v>
      </c>
      <c r="Z363" s="25" t="b">
        <f t="shared" si="211"/>
        <v>1</v>
      </c>
      <c r="AA363" s="25" t="b">
        <f t="shared" si="212"/>
        <v>1</v>
      </c>
      <c r="AB363" s="25" t="b">
        <f t="shared" si="213"/>
        <v>1</v>
      </c>
      <c r="AC363" s="25" t="b">
        <f t="shared" si="214"/>
        <v>1</v>
      </c>
      <c r="AD363" s="25" t="b">
        <f t="shared" si="215"/>
        <v>1</v>
      </c>
      <c r="AE363" s="25" t="b">
        <f t="shared" si="216"/>
        <v>1</v>
      </c>
      <c r="AG363" s="26" t="str">
        <f t="shared" si="229"/>
        <v>N/A</v>
      </c>
      <c r="AH363" s="27" t="str">
        <f t="shared" si="230"/>
        <v>N/A</v>
      </c>
      <c r="AI363" s="26" t="str">
        <f t="shared" si="231"/>
        <v>N/A</v>
      </c>
      <c r="AJ363" s="26" t="str">
        <f t="shared" si="232"/>
        <v>N/A</v>
      </c>
      <c r="AK363" s="27" t="str">
        <f t="shared" si="233"/>
        <v>N/A</v>
      </c>
      <c r="AL363" s="26" t="str">
        <f t="shared" si="234"/>
        <v>N/A</v>
      </c>
      <c r="AN363" s="25" t="str">
        <f t="shared" si="235"/>
        <v>-</v>
      </c>
      <c r="AO363" s="25" t="str">
        <f t="shared" si="236"/>
        <v>System matches.</v>
      </c>
      <c r="AP363" s="25" t="str">
        <f t="shared" si="237"/>
        <v>-</v>
      </c>
      <c r="AQ363" s="25" t="b">
        <f t="shared" si="238"/>
        <v>0</v>
      </c>
      <c r="AR363" s="25" t="b">
        <f t="shared" ca="1" si="239"/>
        <v>0</v>
      </c>
      <c r="AS363" s="25" t="b">
        <f t="shared" si="240"/>
        <v>0</v>
      </c>
      <c r="AT363" s="25" t="b">
        <f t="shared" ca="1" si="241"/>
        <v>0</v>
      </c>
      <c r="AV363" s="23" t="str">
        <f t="shared" si="217"/>
        <v>-</v>
      </c>
      <c r="AW363" s="23" t="str">
        <f t="shared" si="218"/>
        <v>-</v>
      </c>
      <c r="AX363" s="23" t="str">
        <f t="shared" si="219"/>
        <v>-</v>
      </c>
      <c r="AY363" s="23" t="str">
        <f t="shared" si="220"/>
        <v>-</v>
      </c>
      <c r="AZ363" s="23" t="str">
        <f t="shared" si="221"/>
        <v>-</v>
      </c>
      <c r="BA363" s="23" t="str">
        <f t="shared" si="222"/>
        <v>-</v>
      </c>
      <c r="BB363" s="23" t="str">
        <f t="shared" si="223"/>
        <v>-</v>
      </c>
      <c r="BC363" s="23" t="str">
        <f t="shared" si="224"/>
        <v>-</v>
      </c>
      <c r="BD363" s="23" t="str">
        <f t="shared" si="225"/>
        <v>-</v>
      </c>
      <c r="BE363" s="23" t="str">
        <f t="shared" si="226"/>
        <v>-</v>
      </c>
      <c r="BF363" s="23" t="str">
        <f t="shared" si="227"/>
        <v>-</v>
      </c>
      <c r="BG363" s="23" t="str">
        <f t="shared" si="228"/>
        <v>-</v>
      </c>
    </row>
    <row r="364" spans="1:59" x14ac:dyDescent="0.25">
      <c r="A364" s="23"/>
      <c r="B364" s="29"/>
      <c r="C364" s="23"/>
      <c r="D364" s="23"/>
      <c r="E364" s="23"/>
      <c r="F364" s="23"/>
      <c r="G364" s="24"/>
      <c r="H364" s="24"/>
      <c r="I364" s="24"/>
      <c r="J364" s="24"/>
      <c r="K364" s="23"/>
      <c r="L364" s="24"/>
      <c r="M364" s="24"/>
      <c r="N364" s="23"/>
      <c r="O364" s="24"/>
      <c r="P364" s="24"/>
      <c r="Q364" s="25" t="b">
        <f t="shared" si="202"/>
        <v>1</v>
      </c>
      <c r="R364" s="25" t="b">
        <f t="shared" si="203"/>
        <v>1</v>
      </c>
      <c r="S364" s="25" t="b">
        <f t="shared" si="204"/>
        <v>1</v>
      </c>
      <c r="T364" s="25" t="b">
        <f t="shared" si="205"/>
        <v>1</v>
      </c>
      <c r="U364" s="25" t="b">
        <f t="shared" si="206"/>
        <v>1</v>
      </c>
      <c r="V364" s="25" t="b">
        <f t="shared" si="207"/>
        <v>1</v>
      </c>
      <c r="W364" s="25" t="b">
        <f t="shared" si="208"/>
        <v>1</v>
      </c>
      <c r="X364" s="25" t="b">
        <f t="shared" si="209"/>
        <v>1</v>
      </c>
      <c r="Y364" s="25" t="b">
        <f t="shared" si="210"/>
        <v>1</v>
      </c>
      <c r="Z364" s="25" t="b">
        <f t="shared" si="211"/>
        <v>1</v>
      </c>
      <c r="AA364" s="25" t="b">
        <f t="shared" si="212"/>
        <v>1</v>
      </c>
      <c r="AB364" s="25" t="b">
        <f t="shared" si="213"/>
        <v>1</v>
      </c>
      <c r="AC364" s="25" t="b">
        <f t="shared" si="214"/>
        <v>1</v>
      </c>
      <c r="AD364" s="25" t="b">
        <f t="shared" si="215"/>
        <v>1</v>
      </c>
      <c r="AE364" s="25" t="b">
        <f t="shared" si="216"/>
        <v>1</v>
      </c>
      <c r="AG364" s="26" t="str">
        <f t="shared" si="229"/>
        <v>N/A</v>
      </c>
      <c r="AH364" s="27" t="str">
        <f t="shared" si="230"/>
        <v>N/A</v>
      </c>
      <c r="AI364" s="26" t="str">
        <f t="shared" si="231"/>
        <v>N/A</v>
      </c>
      <c r="AJ364" s="26" t="str">
        <f t="shared" si="232"/>
        <v>N/A</v>
      </c>
      <c r="AK364" s="27" t="str">
        <f t="shared" si="233"/>
        <v>N/A</v>
      </c>
      <c r="AL364" s="26" t="str">
        <f t="shared" si="234"/>
        <v>N/A</v>
      </c>
      <c r="AN364" s="25" t="str">
        <f t="shared" si="235"/>
        <v>-</v>
      </c>
      <c r="AO364" s="25" t="str">
        <f t="shared" si="236"/>
        <v>System matches.</v>
      </c>
      <c r="AP364" s="25" t="str">
        <f t="shared" si="237"/>
        <v>-</v>
      </c>
      <c r="AQ364" s="25" t="b">
        <f t="shared" si="238"/>
        <v>0</v>
      </c>
      <c r="AR364" s="25" t="b">
        <f t="shared" ca="1" si="239"/>
        <v>0</v>
      </c>
      <c r="AS364" s="25" t="b">
        <f t="shared" si="240"/>
        <v>0</v>
      </c>
      <c r="AT364" s="25" t="b">
        <f t="shared" ca="1" si="241"/>
        <v>0</v>
      </c>
      <c r="AV364" s="23" t="str">
        <f t="shared" si="217"/>
        <v>-</v>
      </c>
      <c r="AW364" s="23" t="str">
        <f t="shared" si="218"/>
        <v>-</v>
      </c>
      <c r="AX364" s="23" t="str">
        <f t="shared" si="219"/>
        <v>-</v>
      </c>
      <c r="AY364" s="23" t="str">
        <f t="shared" si="220"/>
        <v>-</v>
      </c>
      <c r="AZ364" s="23" t="str">
        <f t="shared" si="221"/>
        <v>-</v>
      </c>
      <c r="BA364" s="23" t="str">
        <f t="shared" si="222"/>
        <v>-</v>
      </c>
      <c r="BB364" s="23" t="str">
        <f t="shared" si="223"/>
        <v>-</v>
      </c>
      <c r="BC364" s="23" t="str">
        <f t="shared" si="224"/>
        <v>-</v>
      </c>
      <c r="BD364" s="23" t="str">
        <f t="shared" si="225"/>
        <v>-</v>
      </c>
      <c r="BE364" s="23" t="str">
        <f t="shared" si="226"/>
        <v>-</v>
      </c>
      <c r="BF364" s="23" t="str">
        <f t="shared" si="227"/>
        <v>-</v>
      </c>
      <c r="BG364" s="23" t="str">
        <f t="shared" si="228"/>
        <v>-</v>
      </c>
    </row>
    <row r="365" spans="1:59" x14ac:dyDescent="0.25">
      <c r="A365" s="23"/>
      <c r="B365" s="29"/>
      <c r="C365" s="23"/>
      <c r="D365" s="23"/>
      <c r="E365" s="23"/>
      <c r="F365" s="23"/>
      <c r="G365" s="24"/>
      <c r="H365" s="24"/>
      <c r="I365" s="24"/>
      <c r="J365" s="24"/>
      <c r="K365" s="23"/>
      <c r="L365" s="24"/>
      <c r="M365" s="24"/>
      <c r="N365" s="23"/>
      <c r="O365" s="24"/>
      <c r="P365" s="24"/>
      <c r="Q365" s="25" t="b">
        <f t="shared" si="202"/>
        <v>1</v>
      </c>
      <c r="R365" s="25" t="b">
        <f t="shared" si="203"/>
        <v>1</v>
      </c>
      <c r="S365" s="25" t="b">
        <f t="shared" si="204"/>
        <v>1</v>
      </c>
      <c r="T365" s="25" t="b">
        <f t="shared" si="205"/>
        <v>1</v>
      </c>
      <c r="U365" s="25" t="b">
        <f t="shared" si="206"/>
        <v>1</v>
      </c>
      <c r="V365" s="25" t="b">
        <f t="shared" si="207"/>
        <v>1</v>
      </c>
      <c r="W365" s="25" t="b">
        <f t="shared" si="208"/>
        <v>1</v>
      </c>
      <c r="X365" s="25" t="b">
        <f t="shared" si="209"/>
        <v>1</v>
      </c>
      <c r="Y365" s="25" t="b">
        <f t="shared" si="210"/>
        <v>1</v>
      </c>
      <c r="Z365" s="25" t="b">
        <f t="shared" si="211"/>
        <v>1</v>
      </c>
      <c r="AA365" s="25" t="b">
        <f t="shared" si="212"/>
        <v>1</v>
      </c>
      <c r="AB365" s="25" t="b">
        <f t="shared" si="213"/>
        <v>1</v>
      </c>
      <c r="AC365" s="25" t="b">
        <f t="shared" si="214"/>
        <v>1</v>
      </c>
      <c r="AD365" s="25" t="b">
        <f t="shared" si="215"/>
        <v>1</v>
      </c>
      <c r="AE365" s="25" t="b">
        <f t="shared" si="216"/>
        <v>1</v>
      </c>
      <c r="AG365" s="26" t="str">
        <f t="shared" si="229"/>
        <v>N/A</v>
      </c>
      <c r="AH365" s="27" t="str">
        <f t="shared" si="230"/>
        <v>N/A</v>
      </c>
      <c r="AI365" s="26" t="str">
        <f t="shared" si="231"/>
        <v>N/A</v>
      </c>
      <c r="AJ365" s="26" t="str">
        <f t="shared" si="232"/>
        <v>N/A</v>
      </c>
      <c r="AK365" s="27" t="str">
        <f t="shared" si="233"/>
        <v>N/A</v>
      </c>
      <c r="AL365" s="26" t="str">
        <f t="shared" si="234"/>
        <v>N/A</v>
      </c>
      <c r="AN365" s="25" t="str">
        <f t="shared" si="235"/>
        <v>-</v>
      </c>
      <c r="AO365" s="25" t="str">
        <f t="shared" si="236"/>
        <v>System matches.</v>
      </c>
      <c r="AP365" s="25" t="str">
        <f t="shared" si="237"/>
        <v>-</v>
      </c>
      <c r="AQ365" s="25" t="b">
        <f t="shared" si="238"/>
        <v>0</v>
      </c>
      <c r="AR365" s="25" t="b">
        <f t="shared" ca="1" si="239"/>
        <v>0</v>
      </c>
      <c r="AS365" s="25" t="b">
        <f t="shared" si="240"/>
        <v>0</v>
      </c>
      <c r="AT365" s="25" t="b">
        <f t="shared" ca="1" si="241"/>
        <v>0</v>
      </c>
      <c r="AV365" s="23" t="str">
        <f t="shared" si="217"/>
        <v>-</v>
      </c>
      <c r="AW365" s="23" t="str">
        <f t="shared" si="218"/>
        <v>-</v>
      </c>
      <c r="AX365" s="23" t="str">
        <f t="shared" si="219"/>
        <v>-</v>
      </c>
      <c r="AY365" s="23" t="str">
        <f t="shared" si="220"/>
        <v>-</v>
      </c>
      <c r="AZ365" s="23" t="str">
        <f t="shared" si="221"/>
        <v>-</v>
      </c>
      <c r="BA365" s="23" t="str">
        <f t="shared" si="222"/>
        <v>-</v>
      </c>
      <c r="BB365" s="23" t="str">
        <f t="shared" si="223"/>
        <v>-</v>
      </c>
      <c r="BC365" s="23" t="str">
        <f t="shared" si="224"/>
        <v>-</v>
      </c>
      <c r="BD365" s="23" t="str">
        <f t="shared" si="225"/>
        <v>-</v>
      </c>
      <c r="BE365" s="23" t="str">
        <f t="shared" si="226"/>
        <v>-</v>
      </c>
      <c r="BF365" s="23" t="str">
        <f t="shared" si="227"/>
        <v>-</v>
      </c>
      <c r="BG365" s="23" t="str">
        <f t="shared" si="228"/>
        <v>-</v>
      </c>
    </row>
    <row r="366" spans="1:59" x14ac:dyDescent="0.25">
      <c r="A366" s="23"/>
      <c r="B366" s="29"/>
      <c r="C366" s="23"/>
      <c r="D366" s="23"/>
      <c r="E366" s="23"/>
      <c r="F366" s="23"/>
      <c r="G366" s="24"/>
      <c r="H366" s="24"/>
      <c r="I366" s="24"/>
      <c r="J366" s="24"/>
      <c r="K366" s="23"/>
      <c r="L366" s="24"/>
      <c r="M366" s="24"/>
      <c r="N366" s="23"/>
      <c r="O366" s="24"/>
      <c r="P366" s="24"/>
      <c r="Q366" s="25" t="b">
        <f t="shared" si="202"/>
        <v>1</v>
      </c>
      <c r="R366" s="25" t="b">
        <f t="shared" si="203"/>
        <v>1</v>
      </c>
      <c r="S366" s="25" t="b">
        <f t="shared" si="204"/>
        <v>1</v>
      </c>
      <c r="T366" s="25" t="b">
        <f t="shared" si="205"/>
        <v>1</v>
      </c>
      <c r="U366" s="25" t="b">
        <f t="shared" si="206"/>
        <v>1</v>
      </c>
      <c r="V366" s="25" t="b">
        <f t="shared" si="207"/>
        <v>1</v>
      </c>
      <c r="W366" s="25" t="b">
        <f t="shared" si="208"/>
        <v>1</v>
      </c>
      <c r="X366" s="25" t="b">
        <f t="shared" si="209"/>
        <v>1</v>
      </c>
      <c r="Y366" s="25" t="b">
        <f t="shared" si="210"/>
        <v>1</v>
      </c>
      <c r="Z366" s="25" t="b">
        <f t="shared" si="211"/>
        <v>1</v>
      </c>
      <c r="AA366" s="25" t="b">
        <f t="shared" si="212"/>
        <v>1</v>
      </c>
      <c r="AB366" s="25" t="b">
        <f t="shared" si="213"/>
        <v>1</v>
      </c>
      <c r="AC366" s="25" t="b">
        <f t="shared" si="214"/>
        <v>1</v>
      </c>
      <c r="AD366" s="25" t="b">
        <f t="shared" si="215"/>
        <v>1</v>
      </c>
      <c r="AE366" s="25" t="b">
        <f t="shared" si="216"/>
        <v>1</v>
      </c>
      <c r="AG366" s="26" t="str">
        <f t="shared" si="229"/>
        <v>N/A</v>
      </c>
      <c r="AH366" s="27" t="str">
        <f t="shared" si="230"/>
        <v>N/A</v>
      </c>
      <c r="AI366" s="26" t="str">
        <f t="shared" si="231"/>
        <v>N/A</v>
      </c>
      <c r="AJ366" s="26" t="str">
        <f t="shared" si="232"/>
        <v>N/A</v>
      </c>
      <c r="AK366" s="27" t="str">
        <f t="shared" si="233"/>
        <v>N/A</v>
      </c>
      <c r="AL366" s="26" t="str">
        <f t="shared" si="234"/>
        <v>N/A</v>
      </c>
      <c r="AN366" s="25" t="str">
        <f t="shared" si="235"/>
        <v>-</v>
      </c>
      <c r="AO366" s="25" t="str">
        <f t="shared" si="236"/>
        <v>System matches.</v>
      </c>
      <c r="AP366" s="25" t="str">
        <f t="shared" si="237"/>
        <v>-</v>
      </c>
      <c r="AQ366" s="25" t="b">
        <f t="shared" si="238"/>
        <v>0</v>
      </c>
      <c r="AR366" s="25" t="b">
        <f t="shared" ca="1" si="239"/>
        <v>0</v>
      </c>
      <c r="AS366" s="25" t="b">
        <f t="shared" si="240"/>
        <v>0</v>
      </c>
      <c r="AT366" s="25" t="b">
        <f t="shared" ca="1" si="241"/>
        <v>0</v>
      </c>
      <c r="AV366" s="23" t="str">
        <f t="shared" si="217"/>
        <v>-</v>
      </c>
      <c r="AW366" s="23" t="str">
        <f t="shared" si="218"/>
        <v>-</v>
      </c>
      <c r="AX366" s="23" t="str">
        <f t="shared" si="219"/>
        <v>-</v>
      </c>
      <c r="AY366" s="23" t="str">
        <f t="shared" si="220"/>
        <v>-</v>
      </c>
      <c r="AZ366" s="23" t="str">
        <f t="shared" si="221"/>
        <v>-</v>
      </c>
      <c r="BA366" s="23" t="str">
        <f t="shared" si="222"/>
        <v>-</v>
      </c>
      <c r="BB366" s="23" t="str">
        <f t="shared" si="223"/>
        <v>-</v>
      </c>
      <c r="BC366" s="23" t="str">
        <f t="shared" si="224"/>
        <v>-</v>
      </c>
      <c r="BD366" s="23" t="str">
        <f t="shared" si="225"/>
        <v>-</v>
      </c>
      <c r="BE366" s="23" t="str">
        <f t="shared" si="226"/>
        <v>-</v>
      </c>
      <c r="BF366" s="23" t="str">
        <f t="shared" si="227"/>
        <v>-</v>
      </c>
      <c r="BG366" s="23" t="str">
        <f t="shared" si="228"/>
        <v>-</v>
      </c>
    </row>
    <row r="367" spans="1:59" x14ac:dyDescent="0.25">
      <c r="A367" s="23"/>
      <c r="B367" s="29"/>
      <c r="C367" s="23"/>
      <c r="D367" s="23"/>
      <c r="E367" s="23"/>
      <c r="F367" s="23"/>
      <c r="G367" s="24"/>
      <c r="H367" s="24"/>
      <c r="I367" s="24"/>
      <c r="J367" s="24"/>
      <c r="K367" s="23"/>
      <c r="L367" s="24"/>
      <c r="M367" s="24"/>
      <c r="N367" s="23"/>
      <c r="O367" s="24"/>
      <c r="P367" s="24"/>
      <c r="Q367" s="25" t="b">
        <f t="shared" si="202"/>
        <v>1</v>
      </c>
      <c r="R367" s="25" t="b">
        <f t="shared" si="203"/>
        <v>1</v>
      </c>
      <c r="S367" s="25" t="b">
        <f t="shared" si="204"/>
        <v>1</v>
      </c>
      <c r="T367" s="25" t="b">
        <f t="shared" si="205"/>
        <v>1</v>
      </c>
      <c r="U367" s="25" t="b">
        <f t="shared" si="206"/>
        <v>1</v>
      </c>
      <c r="V367" s="25" t="b">
        <f t="shared" si="207"/>
        <v>1</v>
      </c>
      <c r="W367" s="25" t="b">
        <f t="shared" si="208"/>
        <v>1</v>
      </c>
      <c r="X367" s="25" t="b">
        <f t="shared" si="209"/>
        <v>1</v>
      </c>
      <c r="Y367" s="25" t="b">
        <f t="shared" si="210"/>
        <v>1</v>
      </c>
      <c r="Z367" s="25" t="b">
        <f t="shared" si="211"/>
        <v>1</v>
      </c>
      <c r="AA367" s="25" t="b">
        <f t="shared" si="212"/>
        <v>1</v>
      </c>
      <c r="AB367" s="25" t="b">
        <f t="shared" si="213"/>
        <v>1</v>
      </c>
      <c r="AC367" s="25" t="b">
        <f t="shared" si="214"/>
        <v>1</v>
      </c>
      <c r="AD367" s="25" t="b">
        <f t="shared" si="215"/>
        <v>1</v>
      </c>
      <c r="AE367" s="25" t="b">
        <f t="shared" si="216"/>
        <v>1</v>
      </c>
      <c r="AG367" s="26" t="str">
        <f t="shared" si="229"/>
        <v>N/A</v>
      </c>
      <c r="AH367" s="27" t="str">
        <f t="shared" si="230"/>
        <v>N/A</v>
      </c>
      <c r="AI367" s="26" t="str">
        <f t="shared" si="231"/>
        <v>N/A</v>
      </c>
      <c r="AJ367" s="26" t="str">
        <f t="shared" si="232"/>
        <v>N/A</v>
      </c>
      <c r="AK367" s="27" t="str">
        <f t="shared" si="233"/>
        <v>N/A</v>
      </c>
      <c r="AL367" s="26" t="str">
        <f t="shared" si="234"/>
        <v>N/A</v>
      </c>
      <c r="AN367" s="25" t="str">
        <f t="shared" si="235"/>
        <v>-</v>
      </c>
      <c r="AO367" s="25" t="str">
        <f t="shared" si="236"/>
        <v>System matches.</v>
      </c>
      <c r="AP367" s="25" t="str">
        <f t="shared" si="237"/>
        <v>-</v>
      </c>
      <c r="AQ367" s="25" t="b">
        <f t="shared" si="238"/>
        <v>0</v>
      </c>
      <c r="AR367" s="25" t="b">
        <f t="shared" ca="1" si="239"/>
        <v>0</v>
      </c>
      <c r="AS367" s="25" t="b">
        <f t="shared" si="240"/>
        <v>0</v>
      </c>
      <c r="AT367" s="25" t="b">
        <f t="shared" ca="1" si="241"/>
        <v>0</v>
      </c>
      <c r="AV367" s="23" t="str">
        <f t="shared" si="217"/>
        <v>-</v>
      </c>
      <c r="AW367" s="23" t="str">
        <f t="shared" si="218"/>
        <v>-</v>
      </c>
      <c r="AX367" s="23" t="str">
        <f t="shared" si="219"/>
        <v>-</v>
      </c>
      <c r="AY367" s="23" t="str">
        <f t="shared" si="220"/>
        <v>-</v>
      </c>
      <c r="AZ367" s="23" t="str">
        <f t="shared" si="221"/>
        <v>-</v>
      </c>
      <c r="BA367" s="23" t="str">
        <f t="shared" si="222"/>
        <v>-</v>
      </c>
      <c r="BB367" s="23" t="str">
        <f t="shared" si="223"/>
        <v>-</v>
      </c>
      <c r="BC367" s="23" t="str">
        <f t="shared" si="224"/>
        <v>-</v>
      </c>
      <c r="BD367" s="23" t="str">
        <f t="shared" si="225"/>
        <v>-</v>
      </c>
      <c r="BE367" s="23" t="str">
        <f t="shared" si="226"/>
        <v>-</v>
      </c>
      <c r="BF367" s="23" t="str">
        <f t="shared" si="227"/>
        <v>-</v>
      </c>
      <c r="BG367" s="23" t="str">
        <f t="shared" si="228"/>
        <v>-</v>
      </c>
    </row>
    <row r="368" spans="1:59" x14ac:dyDescent="0.25">
      <c r="A368" s="23"/>
      <c r="B368" s="29"/>
      <c r="C368" s="23"/>
      <c r="D368" s="23"/>
      <c r="E368" s="23"/>
      <c r="F368" s="23"/>
      <c r="G368" s="24"/>
      <c r="H368" s="24"/>
      <c r="I368" s="24"/>
      <c r="J368" s="24"/>
      <c r="K368" s="23"/>
      <c r="L368" s="24"/>
      <c r="M368" s="24"/>
      <c r="N368" s="23"/>
      <c r="O368" s="24"/>
      <c r="P368" s="24"/>
      <c r="Q368" s="25" t="b">
        <f t="shared" si="202"/>
        <v>1</v>
      </c>
      <c r="R368" s="25" t="b">
        <f t="shared" si="203"/>
        <v>1</v>
      </c>
      <c r="S368" s="25" t="b">
        <f t="shared" si="204"/>
        <v>1</v>
      </c>
      <c r="T368" s="25" t="b">
        <f t="shared" si="205"/>
        <v>1</v>
      </c>
      <c r="U368" s="25" t="b">
        <f t="shared" si="206"/>
        <v>1</v>
      </c>
      <c r="V368" s="25" t="b">
        <f t="shared" si="207"/>
        <v>1</v>
      </c>
      <c r="W368" s="25" t="b">
        <f t="shared" si="208"/>
        <v>1</v>
      </c>
      <c r="X368" s="25" t="b">
        <f t="shared" si="209"/>
        <v>1</v>
      </c>
      <c r="Y368" s="25" t="b">
        <f t="shared" si="210"/>
        <v>1</v>
      </c>
      <c r="Z368" s="25" t="b">
        <f t="shared" si="211"/>
        <v>1</v>
      </c>
      <c r="AA368" s="25" t="b">
        <f t="shared" si="212"/>
        <v>1</v>
      </c>
      <c r="AB368" s="25" t="b">
        <f t="shared" si="213"/>
        <v>1</v>
      </c>
      <c r="AC368" s="25" t="b">
        <f t="shared" si="214"/>
        <v>1</v>
      </c>
      <c r="AD368" s="25" t="b">
        <f t="shared" si="215"/>
        <v>1</v>
      </c>
      <c r="AE368" s="25" t="b">
        <f t="shared" si="216"/>
        <v>1</v>
      </c>
      <c r="AG368" s="26" t="str">
        <f t="shared" si="229"/>
        <v>N/A</v>
      </c>
      <c r="AH368" s="27" t="str">
        <f t="shared" si="230"/>
        <v>N/A</v>
      </c>
      <c r="AI368" s="26" t="str">
        <f t="shared" si="231"/>
        <v>N/A</v>
      </c>
      <c r="AJ368" s="26" t="str">
        <f t="shared" si="232"/>
        <v>N/A</v>
      </c>
      <c r="AK368" s="27" t="str">
        <f t="shared" si="233"/>
        <v>N/A</v>
      </c>
      <c r="AL368" s="26" t="str">
        <f t="shared" si="234"/>
        <v>N/A</v>
      </c>
      <c r="AN368" s="25" t="str">
        <f t="shared" si="235"/>
        <v>-</v>
      </c>
      <c r="AO368" s="25" t="str">
        <f t="shared" si="236"/>
        <v>System matches.</v>
      </c>
      <c r="AP368" s="25" t="str">
        <f t="shared" si="237"/>
        <v>-</v>
      </c>
      <c r="AQ368" s="25" t="b">
        <f t="shared" si="238"/>
        <v>0</v>
      </c>
      <c r="AR368" s="25" t="b">
        <f t="shared" ca="1" si="239"/>
        <v>0</v>
      </c>
      <c r="AS368" s="25" t="b">
        <f t="shared" si="240"/>
        <v>0</v>
      </c>
      <c r="AT368" s="25" t="b">
        <f t="shared" ca="1" si="241"/>
        <v>0</v>
      </c>
      <c r="AV368" s="23" t="str">
        <f t="shared" si="217"/>
        <v>-</v>
      </c>
      <c r="AW368" s="23" t="str">
        <f t="shared" si="218"/>
        <v>-</v>
      </c>
      <c r="AX368" s="23" t="str">
        <f t="shared" si="219"/>
        <v>-</v>
      </c>
      <c r="AY368" s="23" t="str">
        <f t="shared" si="220"/>
        <v>-</v>
      </c>
      <c r="AZ368" s="23" t="str">
        <f t="shared" si="221"/>
        <v>-</v>
      </c>
      <c r="BA368" s="23" t="str">
        <f t="shared" si="222"/>
        <v>-</v>
      </c>
      <c r="BB368" s="23" t="str">
        <f t="shared" si="223"/>
        <v>-</v>
      </c>
      <c r="BC368" s="23" t="str">
        <f t="shared" si="224"/>
        <v>-</v>
      </c>
      <c r="BD368" s="23" t="str">
        <f t="shared" si="225"/>
        <v>-</v>
      </c>
      <c r="BE368" s="23" t="str">
        <f t="shared" si="226"/>
        <v>-</v>
      </c>
      <c r="BF368" s="23" t="str">
        <f t="shared" si="227"/>
        <v>-</v>
      </c>
      <c r="BG368" s="23" t="str">
        <f t="shared" si="228"/>
        <v>-</v>
      </c>
    </row>
    <row r="369" spans="1:59" x14ac:dyDescent="0.25">
      <c r="A369" s="23"/>
      <c r="B369" s="29"/>
      <c r="C369" s="23"/>
      <c r="D369" s="23"/>
      <c r="E369" s="23"/>
      <c r="F369" s="23"/>
      <c r="G369" s="24"/>
      <c r="H369" s="24"/>
      <c r="I369" s="24"/>
      <c r="J369" s="24"/>
      <c r="K369" s="23"/>
      <c r="L369" s="24"/>
      <c r="M369" s="24"/>
      <c r="N369" s="23"/>
      <c r="O369" s="24"/>
      <c r="P369" s="24"/>
      <c r="Q369" s="25" t="b">
        <f t="shared" si="202"/>
        <v>1</v>
      </c>
      <c r="R369" s="25" t="b">
        <f t="shared" si="203"/>
        <v>1</v>
      </c>
      <c r="S369" s="25" t="b">
        <f t="shared" si="204"/>
        <v>1</v>
      </c>
      <c r="T369" s="25" t="b">
        <f t="shared" si="205"/>
        <v>1</v>
      </c>
      <c r="U369" s="25" t="b">
        <f t="shared" si="206"/>
        <v>1</v>
      </c>
      <c r="V369" s="25" t="b">
        <f t="shared" si="207"/>
        <v>1</v>
      </c>
      <c r="W369" s="25" t="b">
        <f t="shared" si="208"/>
        <v>1</v>
      </c>
      <c r="X369" s="25" t="b">
        <f t="shared" si="209"/>
        <v>1</v>
      </c>
      <c r="Y369" s="25" t="b">
        <f t="shared" si="210"/>
        <v>1</v>
      </c>
      <c r="Z369" s="25" t="b">
        <f t="shared" si="211"/>
        <v>1</v>
      </c>
      <c r="AA369" s="25" t="b">
        <f t="shared" si="212"/>
        <v>1</v>
      </c>
      <c r="AB369" s="25" t="b">
        <f t="shared" si="213"/>
        <v>1</v>
      </c>
      <c r="AC369" s="25" t="b">
        <f t="shared" si="214"/>
        <v>1</v>
      </c>
      <c r="AD369" s="25" t="b">
        <f t="shared" si="215"/>
        <v>1</v>
      </c>
      <c r="AE369" s="25" t="b">
        <f t="shared" si="216"/>
        <v>1</v>
      </c>
      <c r="AG369" s="26" t="str">
        <f t="shared" si="229"/>
        <v>N/A</v>
      </c>
      <c r="AH369" s="27" t="str">
        <f t="shared" si="230"/>
        <v>N/A</v>
      </c>
      <c r="AI369" s="26" t="str">
        <f t="shared" si="231"/>
        <v>N/A</v>
      </c>
      <c r="AJ369" s="26" t="str">
        <f t="shared" si="232"/>
        <v>N/A</v>
      </c>
      <c r="AK369" s="27" t="str">
        <f t="shared" si="233"/>
        <v>N/A</v>
      </c>
      <c r="AL369" s="26" t="str">
        <f t="shared" si="234"/>
        <v>N/A</v>
      </c>
      <c r="AN369" s="25" t="str">
        <f t="shared" si="235"/>
        <v>-</v>
      </c>
      <c r="AO369" s="25" t="str">
        <f t="shared" si="236"/>
        <v>System matches.</v>
      </c>
      <c r="AP369" s="25" t="str">
        <f t="shared" si="237"/>
        <v>-</v>
      </c>
      <c r="AQ369" s="25" t="b">
        <f t="shared" si="238"/>
        <v>0</v>
      </c>
      <c r="AR369" s="25" t="b">
        <f t="shared" ca="1" si="239"/>
        <v>0</v>
      </c>
      <c r="AS369" s="25" t="b">
        <f t="shared" si="240"/>
        <v>0</v>
      </c>
      <c r="AT369" s="25" t="b">
        <f t="shared" ca="1" si="241"/>
        <v>0</v>
      </c>
      <c r="AV369" s="23" t="str">
        <f t="shared" si="217"/>
        <v>-</v>
      </c>
      <c r="AW369" s="23" t="str">
        <f t="shared" si="218"/>
        <v>-</v>
      </c>
      <c r="AX369" s="23" t="str">
        <f t="shared" si="219"/>
        <v>-</v>
      </c>
      <c r="AY369" s="23" t="str">
        <f t="shared" si="220"/>
        <v>-</v>
      </c>
      <c r="AZ369" s="23" t="str">
        <f t="shared" si="221"/>
        <v>-</v>
      </c>
      <c r="BA369" s="23" t="str">
        <f t="shared" si="222"/>
        <v>-</v>
      </c>
      <c r="BB369" s="23" t="str">
        <f t="shared" si="223"/>
        <v>-</v>
      </c>
      <c r="BC369" s="23" t="str">
        <f t="shared" si="224"/>
        <v>-</v>
      </c>
      <c r="BD369" s="23" t="str">
        <f t="shared" si="225"/>
        <v>-</v>
      </c>
      <c r="BE369" s="23" t="str">
        <f t="shared" si="226"/>
        <v>-</v>
      </c>
      <c r="BF369" s="23" t="str">
        <f t="shared" si="227"/>
        <v>-</v>
      </c>
      <c r="BG369" s="23" t="str">
        <f t="shared" si="228"/>
        <v>-</v>
      </c>
    </row>
    <row r="370" spans="1:59" x14ac:dyDescent="0.25">
      <c r="A370" s="23"/>
      <c r="B370" s="29"/>
      <c r="C370" s="23"/>
      <c r="D370" s="23"/>
      <c r="E370" s="23"/>
      <c r="F370" s="23"/>
      <c r="G370" s="24"/>
      <c r="H370" s="24"/>
      <c r="I370" s="24"/>
      <c r="J370" s="24"/>
      <c r="K370" s="23"/>
      <c r="L370" s="24"/>
      <c r="M370" s="24"/>
      <c r="N370" s="23"/>
      <c r="O370" s="24"/>
      <c r="P370" s="24"/>
      <c r="Q370" s="25" t="b">
        <f t="shared" si="202"/>
        <v>1</v>
      </c>
      <c r="R370" s="25" t="b">
        <f t="shared" si="203"/>
        <v>1</v>
      </c>
      <c r="S370" s="25" t="b">
        <f t="shared" si="204"/>
        <v>1</v>
      </c>
      <c r="T370" s="25" t="b">
        <f t="shared" si="205"/>
        <v>1</v>
      </c>
      <c r="U370" s="25" t="b">
        <f t="shared" si="206"/>
        <v>1</v>
      </c>
      <c r="V370" s="25" t="b">
        <f t="shared" si="207"/>
        <v>1</v>
      </c>
      <c r="W370" s="25" t="b">
        <f t="shared" si="208"/>
        <v>1</v>
      </c>
      <c r="X370" s="25" t="b">
        <f t="shared" si="209"/>
        <v>1</v>
      </c>
      <c r="Y370" s="25" t="b">
        <f t="shared" si="210"/>
        <v>1</v>
      </c>
      <c r="Z370" s="25" t="b">
        <f t="shared" si="211"/>
        <v>1</v>
      </c>
      <c r="AA370" s="25" t="b">
        <f t="shared" si="212"/>
        <v>1</v>
      </c>
      <c r="AB370" s="25" t="b">
        <f t="shared" si="213"/>
        <v>1</v>
      </c>
      <c r="AC370" s="25" t="b">
        <f t="shared" si="214"/>
        <v>1</v>
      </c>
      <c r="AD370" s="25" t="b">
        <f t="shared" si="215"/>
        <v>1</v>
      </c>
      <c r="AE370" s="25" t="b">
        <f t="shared" si="216"/>
        <v>1</v>
      </c>
      <c r="AG370" s="26" t="str">
        <f t="shared" si="229"/>
        <v>N/A</v>
      </c>
      <c r="AH370" s="27" t="str">
        <f t="shared" si="230"/>
        <v>N/A</v>
      </c>
      <c r="AI370" s="26" t="str">
        <f t="shared" si="231"/>
        <v>N/A</v>
      </c>
      <c r="AJ370" s="26" t="str">
        <f t="shared" si="232"/>
        <v>N/A</v>
      </c>
      <c r="AK370" s="27" t="str">
        <f t="shared" si="233"/>
        <v>N/A</v>
      </c>
      <c r="AL370" s="26" t="str">
        <f t="shared" si="234"/>
        <v>N/A</v>
      </c>
      <c r="AN370" s="25" t="str">
        <f t="shared" si="235"/>
        <v>-</v>
      </c>
      <c r="AO370" s="25" t="str">
        <f t="shared" si="236"/>
        <v>System matches.</v>
      </c>
      <c r="AP370" s="25" t="str">
        <f t="shared" si="237"/>
        <v>-</v>
      </c>
      <c r="AQ370" s="25" t="b">
        <f t="shared" si="238"/>
        <v>0</v>
      </c>
      <c r="AR370" s="25" t="b">
        <f t="shared" ca="1" si="239"/>
        <v>0</v>
      </c>
      <c r="AS370" s="25" t="b">
        <f t="shared" si="240"/>
        <v>0</v>
      </c>
      <c r="AT370" s="25" t="b">
        <f t="shared" ca="1" si="241"/>
        <v>0</v>
      </c>
      <c r="AV370" s="23" t="str">
        <f t="shared" si="217"/>
        <v>-</v>
      </c>
      <c r="AW370" s="23" t="str">
        <f t="shared" si="218"/>
        <v>-</v>
      </c>
      <c r="AX370" s="23" t="str">
        <f t="shared" si="219"/>
        <v>-</v>
      </c>
      <c r="AY370" s="23" t="str">
        <f t="shared" si="220"/>
        <v>-</v>
      </c>
      <c r="AZ370" s="23" t="str">
        <f t="shared" si="221"/>
        <v>-</v>
      </c>
      <c r="BA370" s="23" t="str">
        <f t="shared" si="222"/>
        <v>-</v>
      </c>
      <c r="BB370" s="23" t="str">
        <f t="shared" si="223"/>
        <v>-</v>
      </c>
      <c r="BC370" s="23" t="str">
        <f t="shared" si="224"/>
        <v>-</v>
      </c>
      <c r="BD370" s="23" t="str">
        <f t="shared" si="225"/>
        <v>-</v>
      </c>
      <c r="BE370" s="23" t="str">
        <f t="shared" si="226"/>
        <v>-</v>
      </c>
      <c r="BF370" s="23" t="str">
        <f t="shared" si="227"/>
        <v>-</v>
      </c>
      <c r="BG370" s="23" t="str">
        <f t="shared" si="228"/>
        <v>-</v>
      </c>
    </row>
    <row r="371" spans="1:59" x14ac:dyDescent="0.25">
      <c r="A371" s="23"/>
      <c r="B371" s="29"/>
      <c r="C371" s="23"/>
      <c r="D371" s="23"/>
      <c r="E371" s="23"/>
      <c r="F371" s="23"/>
      <c r="G371" s="24"/>
      <c r="H371" s="24"/>
      <c r="I371" s="24"/>
      <c r="J371" s="24"/>
      <c r="K371" s="23"/>
      <c r="L371" s="24"/>
      <c r="M371" s="24"/>
      <c r="N371" s="23"/>
      <c r="O371" s="24"/>
      <c r="P371" s="24"/>
      <c r="Q371" s="25" t="b">
        <f t="shared" si="202"/>
        <v>1</v>
      </c>
      <c r="R371" s="25" t="b">
        <f t="shared" si="203"/>
        <v>1</v>
      </c>
      <c r="S371" s="25" t="b">
        <f t="shared" si="204"/>
        <v>1</v>
      </c>
      <c r="T371" s="25" t="b">
        <f t="shared" si="205"/>
        <v>1</v>
      </c>
      <c r="U371" s="25" t="b">
        <f t="shared" si="206"/>
        <v>1</v>
      </c>
      <c r="V371" s="25" t="b">
        <f t="shared" si="207"/>
        <v>1</v>
      </c>
      <c r="W371" s="25" t="b">
        <f t="shared" si="208"/>
        <v>1</v>
      </c>
      <c r="X371" s="25" t="b">
        <f t="shared" si="209"/>
        <v>1</v>
      </c>
      <c r="Y371" s="25" t="b">
        <f t="shared" si="210"/>
        <v>1</v>
      </c>
      <c r="Z371" s="25" t="b">
        <f t="shared" si="211"/>
        <v>1</v>
      </c>
      <c r="AA371" s="25" t="b">
        <f t="shared" si="212"/>
        <v>1</v>
      </c>
      <c r="AB371" s="25" t="b">
        <f t="shared" si="213"/>
        <v>1</v>
      </c>
      <c r="AC371" s="25" t="b">
        <f t="shared" si="214"/>
        <v>1</v>
      </c>
      <c r="AD371" s="25" t="b">
        <f t="shared" si="215"/>
        <v>1</v>
      </c>
      <c r="AE371" s="25" t="b">
        <f t="shared" si="216"/>
        <v>1</v>
      </c>
      <c r="AG371" s="26" t="str">
        <f t="shared" si="229"/>
        <v>N/A</v>
      </c>
      <c r="AH371" s="27" t="str">
        <f t="shared" si="230"/>
        <v>N/A</v>
      </c>
      <c r="AI371" s="26" t="str">
        <f t="shared" si="231"/>
        <v>N/A</v>
      </c>
      <c r="AJ371" s="26" t="str">
        <f t="shared" si="232"/>
        <v>N/A</v>
      </c>
      <c r="AK371" s="27" t="str">
        <f t="shared" si="233"/>
        <v>N/A</v>
      </c>
      <c r="AL371" s="26" t="str">
        <f t="shared" si="234"/>
        <v>N/A</v>
      </c>
      <c r="AN371" s="25" t="str">
        <f t="shared" si="235"/>
        <v>-</v>
      </c>
      <c r="AO371" s="25" t="str">
        <f t="shared" si="236"/>
        <v>System matches.</v>
      </c>
      <c r="AP371" s="25" t="str">
        <f t="shared" si="237"/>
        <v>-</v>
      </c>
      <c r="AQ371" s="25" t="b">
        <f t="shared" si="238"/>
        <v>0</v>
      </c>
      <c r="AR371" s="25" t="b">
        <f t="shared" ca="1" si="239"/>
        <v>0</v>
      </c>
      <c r="AS371" s="25" t="b">
        <f t="shared" si="240"/>
        <v>0</v>
      </c>
      <c r="AT371" s="25" t="b">
        <f t="shared" ca="1" si="241"/>
        <v>0</v>
      </c>
      <c r="AV371" s="23" t="str">
        <f t="shared" si="217"/>
        <v>-</v>
      </c>
      <c r="AW371" s="23" t="str">
        <f t="shared" si="218"/>
        <v>-</v>
      </c>
      <c r="AX371" s="23" t="str">
        <f t="shared" si="219"/>
        <v>-</v>
      </c>
      <c r="AY371" s="23" t="str">
        <f t="shared" si="220"/>
        <v>-</v>
      </c>
      <c r="AZ371" s="23" t="str">
        <f t="shared" si="221"/>
        <v>-</v>
      </c>
      <c r="BA371" s="23" t="str">
        <f t="shared" si="222"/>
        <v>-</v>
      </c>
      <c r="BB371" s="23" t="str">
        <f t="shared" si="223"/>
        <v>-</v>
      </c>
      <c r="BC371" s="23" t="str">
        <f t="shared" si="224"/>
        <v>-</v>
      </c>
      <c r="BD371" s="23" t="str">
        <f t="shared" si="225"/>
        <v>-</v>
      </c>
      <c r="BE371" s="23" t="str">
        <f t="shared" si="226"/>
        <v>-</v>
      </c>
      <c r="BF371" s="23" t="str">
        <f t="shared" si="227"/>
        <v>-</v>
      </c>
      <c r="BG371" s="23" t="str">
        <f t="shared" si="228"/>
        <v>-</v>
      </c>
    </row>
    <row r="372" spans="1:59" x14ac:dyDescent="0.25">
      <c r="A372" s="23"/>
      <c r="B372" s="29"/>
      <c r="C372" s="23"/>
      <c r="D372" s="23"/>
      <c r="E372" s="23"/>
      <c r="F372" s="23"/>
      <c r="G372" s="24"/>
      <c r="H372" s="24"/>
      <c r="I372" s="24"/>
      <c r="J372" s="24"/>
      <c r="K372" s="23"/>
      <c r="L372" s="24"/>
      <c r="M372" s="24"/>
      <c r="N372" s="23"/>
      <c r="O372" s="24"/>
      <c r="P372" s="24"/>
      <c r="Q372" s="25" t="b">
        <f t="shared" si="202"/>
        <v>1</v>
      </c>
      <c r="R372" s="25" t="b">
        <f t="shared" si="203"/>
        <v>1</v>
      </c>
      <c r="S372" s="25" t="b">
        <f t="shared" si="204"/>
        <v>1</v>
      </c>
      <c r="T372" s="25" t="b">
        <f t="shared" si="205"/>
        <v>1</v>
      </c>
      <c r="U372" s="25" t="b">
        <f t="shared" si="206"/>
        <v>1</v>
      </c>
      <c r="V372" s="25" t="b">
        <f t="shared" si="207"/>
        <v>1</v>
      </c>
      <c r="W372" s="25" t="b">
        <f t="shared" si="208"/>
        <v>1</v>
      </c>
      <c r="X372" s="25" t="b">
        <f t="shared" si="209"/>
        <v>1</v>
      </c>
      <c r="Y372" s="25" t="b">
        <f t="shared" si="210"/>
        <v>1</v>
      </c>
      <c r="Z372" s="25" t="b">
        <f t="shared" si="211"/>
        <v>1</v>
      </c>
      <c r="AA372" s="25" t="b">
        <f t="shared" si="212"/>
        <v>1</v>
      </c>
      <c r="AB372" s="25" t="b">
        <f t="shared" si="213"/>
        <v>1</v>
      </c>
      <c r="AC372" s="25" t="b">
        <f t="shared" si="214"/>
        <v>1</v>
      </c>
      <c r="AD372" s="25" t="b">
        <f t="shared" si="215"/>
        <v>1</v>
      </c>
      <c r="AE372" s="25" t="b">
        <f t="shared" si="216"/>
        <v>1</v>
      </c>
      <c r="AG372" s="26" t="str">
        <f t="shared" si="229"/>
        <v>N/A</v>
      </c>
      <c r="AH372" s="27" t="str">
        <f t="shared" si="230"/>
        <v>N/A</v>
      </c>
      <c r="AI372" s="26" t="str">
        <f t="shared" si="231"/>
        <v>N/A</v>
      </c>
      <c r="AJ372" s="26" t="str">
        <f t="shared" si="232"/>
        <v>N/A</v>
      </c>
      <c r="AK372" s="27" t="str">
        <f t="shared" si="233"/>
        <v>N/A</v>
      </c>
      <c r="AL372" s="26" t="str">
        <f t="shared" si="234"/>
        <v>N/A</v>
      </c>
      <c r="AN372" s="25" t="str">
        <f t="shared" si="235"/>
        <v>-</v>
      </c>
      <c r="AO372" s="25" t="str">
        <f t="shared" si="236"/>
        <v>System matches.</v>
      </c>
      <c r="AP372" s="25" t="str">
        <f t="shared" si="237"/>
        <v>-</v>
      </c>
      <c r="AQ372" s="25" t="b">
        <f t="shared" si="238"/>
        <v>0</v>
      </c>
      <c r="AR372" s="25" t="b">
        <f t="shared" ca="1" si="239"/>
        <v>0</v>
      </c>
      <c r="AS372" s="25" t="b">
        <f t="shared" si="240"/>
        <v>0</v>
      </c>
      <c r="AT372" s="25" t="b">
        <f t="shared" ca="1" si="241"/>
        <v>0</v>
      </c>
      <c r="AV372" s="23" t="str">
        <f t="shared" si="217"/>
        <v>-</v>
      </c>
      <c r="AW372" s="23" t="str">
        <f t="shared" si="218"/>
        <v>-</v>
      </c>
      <c r="AX372" s="23" t="str">
        <f t="shared" si="219"/>
        <v>-</v>
      </c>
      <c r="AY372" s="23" t="str">
        <f t="shared" si="220"/>
        <v>-</v>
      </c>
      <c r="AZ372" s="23" t="str">
        <f t="shared" si="221"/>
        <v>-</v>
      </c>
      <c r="BA372" s="23" t="str">
        <f t="shared" si="222"/>
        <v>-</v>
      </c>
      <c r="BB372" s="23" t="str">
        <f t="shared" si="223"/>
        <v>-</v>
      </c>
      <c r="BC372" s="23" t="str">
        <f t="shared" si="224"/>
        <v>-</v>
      </c>
      <c r="BD372" s="23" t="str">
        <f t="shared" si="225"/>
        <v>-</v>
      </c>
      <c r="BE372" s="23" t="str">
        <f t="shared" si="226"/>
        <v>-</v>
      </c>
      <c r="BF372" s="23" t="str">
        <f t="shared" si="227"/>
        <v>-</v>
      </c>
      <c r="BG372" s="23" t="str">
        <f t="shared" si="228"/>
        <v>-</v>
      </c>
    </row>
    <row r="373" spans="1:59" x14ac:dyDescent="0.25">
      <c r="A373" s="23"/>
      <c r="B373" s="29"/>
      <c r="C373" s="23"/>
      <c r="D373" s="23"/>
      <c r="E373" s="23"/>
      <c r="F373" s="23"/>
      <c r="G373" s="24"/>
      <c r="H373" s="24"/>
      <c r="I373" s="24"/>
      <c r="J373" s="24"/>
      <c r="K373" s="23"/>
      <c r="L373" s="24"/>
      <c r="M373" s="24"/>
      <c r="N373" s="23"/>
      <c r="O373" s="24"/>
      <c r="P373" s="24"/>
      <c r="Q373" s="25" t="b">
        <f t="shared" si="202"/>
        <v>1</v>
      </c>
      <c r="R373" s="25" t="b">
        <f t="shared" si="203"/>
        <v>1</v>
      </c>
      <c r="S373" s="25" t="b">
        <f t="shared" si="204"/>
        <v>1</v>
      </c>
      <c r="T373" s="25" t="b">
        <f t="shared" si="205"/>
        <v>1</v>
      </c>
      <c r="U373" s="25" t="b">
        <f t="shared" si="206"/>
        <v>1</v>
      </c>
      <c r="V373" s="25" t="b">
        <f t="shared" si="207"/>
        <v>1</v>
      </c>
      <c r="W373" s="25" t="b">
        <f t="shared" si="208"/>
        <v>1</v>
      </c>
      <c r="X373" s="25" t="b">
        <f t="shared" si="209"/>
        <v>1</v>
      </c>
      <c r="Y373" s="25" t="b">
        <f t="shared" si="210"/>
        <v>1</v>
      </c>
      <c r="Z373" s="25" t="b">
        <f t="shared" si="211"/>
        <v>1</v>
      </c>
      <c r="AA373" s="25" t="b">
        <f t="shared" si="212"/>
        <v>1</v>
      </c>
      <c r="AB373" s="25" t="b">
        <f t="shared" si="213"/>
        <v>1</v>
      </c>
      <c r="AC373" s="25" t="b">
        <f t="shared" si="214"/>
        <v>1</v>
      </c>
      <c r="AD373" s="25" t="b">
        <f t="shared" si="215"/>
        <v>1</v>
      </c>
      <c r="AE373" s="25" t="b">
        <f t="shared" si="216"/>
        <v>1</v>
      </c>
      <c r="AG373" s="26" t="str">
        <f t="shared" si="229"/>
        <v>N/A</v>
      </c>
      <c r="AH373" s="27" t="str">
        <f t="shared" si="230"/>
        <v>N/A</v>
      </c>
      <c r="AI373" s="26" t="str">
        <f t="shared" si="231"/>
        <v>N/A</v>
      </c>
      <c r="AJ373" s="26" t="str">
        <f t="shared" si="232"/>
        <v>N/A</v>
      </c>
      <c r="AK373" s="27" t="str">
        <f t="shared" si="233"/>
        <v>N/A</v>
      </c>
      <c r="AL373" s="26" t="str">
        <f t="shared" si="234"/>
        <v>N/A</v>
      </c>
      <c r="AN373" s="25" t="str">
        <f t="shared" si="235"/>
        <v>-</v>
      </c>
      <c r="AO373" s="25" t="str">
        <f t="shared" si="236"/>
        <v>System matches.</v>
      </c>
      <c r="AP373" s="25" t="str">
        <f t="shared" si="237"/>
        <v>-</v>
      </c>
      <c r="AQ373" s="25" t="b">
        <f t="shared" si="238"/>
        <v>0</v>
      </c>
      <c r="AR373" s="25" t="b">
        <f t="shared" ca="1" si="239"/>
        <v>0</v>
      </c>
      <c r="AS373" s="25" t="b">
        <f t="shared" si="240"/>
        <v>0</v>
      </c>
      <c r="AT373" s="25" t="b">
        <f t="shared" ca="1" si="241"/>
        <v>0</v>
      </c>
      <c r="AV373" s="23" t="str">
        <f t="shared" si="217"/>
        <v>-</v>
      </c>
      <c r="AW373" s="23" t="str">
        <f t="shared" si="218"/>
        <v>-</v>
      </c>
      <c r="AX373" s="23" t="str">
        <f t="shared" si="219"/>
        <v>-</v>
      </c>
      <c r="AY373" s="23" t="str">
        <f t="shared" si="220"/>
        <v>-</v>
      </c>
      <c r="AZ373" s="23" t="str">
        <f t="shared" si="221"/>
        <v>-</v>
      </c>
      <c r="BA373" s="23" t="str">
        <f t="shared" si="222"/>
        <v>-</v>
      </c>
      <c r="BB373" s="23" t="str">
        <f t="shared" si="223"/>
        <v>-</v>
      </c>
      <c r="BC373" s="23" t="str">
        <f t="shared" si="224"/>
        <v>-</v>
      </c>
      <c r="BD373" s="23" t="str">
        <f t="shared" si="225"/>
        <v>-</v>
      </c>
      <c r="BE373" s="23" t="str">
        <f t="shared" si="226"/>
        <v>-</v>
      </c>
      <c r="BF373" s="23" t="str">
        <f t="shared" si="227"/>
        <v>-</v>
      </c>
      <c r="BG373" s="23" t="str">
        <f t="shared" si="228"/>
        <v>-</v>
      </c>
    </row>
    <row r="374" spans="1:59" x14ac:dyDescent="0.25">
      <c r="A374" s="23"/>
      <c r="B374" s="29"/>
      <c r="C374" s="23"/>
      <c r="D374" s="23"/>
      <c r="E374" s="23"/>
      <c r="F374" s="23"/>
      <c r="G374" s="24"/>
      <c r="H374" s="24"/>
      <c r="I374" s="24"/>
      <c r="J374" s="24"/>
      <c r="K374" s="23"/>
      <c r="L374" s="24"/>
      <c r="M374" s="24"/>
      <c r="N374" s="23"/>
      <c r="O374" s="24"/>
      <c r="P374" s="24"/>
      <c r="Q374" s="25" t="b">
        <f t="shared" si="202"/>
        <v>1</v>
      </c>
      <c r="R374" s="25" t="b">
        <f t="shared" si="203"/>
        <v>1</v>
      </c>
      <c r="S374" s="25" t="b">
        <f t="shared" si="204"/>
        <v>1</v>
      </c>
      <c r="T374" s="25" t="b">
        <f t="shared" si="205"/>
        <v>1</v>
      </c>
      <c r="U374" s="25" t="b">
        <f t="shared" si="206"/>
        <v>1</v>
      </c>
      <c r="V374" s="25" t="b">
        <f t="shared" si="207"/>
        <v>1</v>
      </c>
      <c r="W374" s="25" t="b">
        <f t="shared" si="208"/>
        <v>1</v>
      </c>
      <c r="X374" s="25" t="b">
        <f t="shared" si="209"/>
        <v>1</v>
      </c>
      <c r="Y374" s="25" t="b">
        <f t="shared" si="210"/>
        <v>1</v>
      </c>
      <c r="Z374" s="25" t="b">
        <f t="shared" si="211"/>
        <v>1</v>
      </c>
      <c r="AA374" s="25" t="b">
        <f t="shared" si="212"/>
        <v>1</v>
      </c>
      <c r="AB374" s="25" t="b">
        <f t="shared" si="213"/>
        <v>1</v>
      </c>
      <c r="AC374" s="25" t="b">
        <f t="shared" si="214"/>
        <v>1</v>
      </c>
      <c r="AD374" s="25" t="b">
        <f t="shared" si="215"/>
        <v>1</v>
      </c>
      <c r="AE374" s="25" t="b">
        <f t="shared" si="216"/>
        <v>1</v>
      </c>
      <c r="AG374" s="26" t="str">
        <f t="shared" si="229"/>
        <v>N/A</v>
      </c>
      <c r="AH374" s="27" t="str">
        <f t="shared" si="230"/>
        <v>N/A</v>
      </c>
      <c r="AI374" s="26" t="str">
        <f t="shared" si="231"/>
        <v>N/A</v>
      </c>
      <c r="AJ374" s="26" t="str">
        <f t="shared" si="232"/>
        <v>N/A</v>
      </c>
      <c r="AK374" s="27" t="str">
        <f t="shared" si="233"/>
        <v>N/A</v>
      </c>
      <c r="AL374" s="26" t="str">
        <f t="shared" si="234"/>
        <v>N/A</v>
      </c>
      <c r="AN374" s="25" t="str">
        <f t="shared" si="235"/>
        <v>-</v>
      </c>
      <c r="AO374" s="25" t="str">
        <f t="shared" si="236"/>
        <v>System matches.</v>
      </c>
      <c r="AP374" s="25" t="str">
        <f t="shared" si="237"/>
        <v>-</v>
      </c>
      <c r="AQ374" s="25" t="b">
        <f t="shared" si="238"/>
        <v>0</v>
      </c>
      <c r="AR374" s="25" t="b">
        <f t="shared" ca="1" si="239"/>
        <v>0</v>
      </c>
      <c r="AS374" s="25" t="b">
        <f t="shared" si="240"/>
        <v>0</v>
      </c>
      <c r="AT374" s="25" t="b">
        <f t="shared" ca="1" si="241"/>
        <v>0</v>
      </c>
      <c r="AV374" s="23" t="str">
        <f t="shared" si="217"/>
        <v>-</v>
      </c>
      <c r="AW374" s="23" t="str">
        <f t="shared" si="218"/>
        <v>-</v>
      </c>
      <c r="AX374" s="23" t="str">
        <f t="shared" si="219"/>
        <v>-</v>
      </c>
      <c r="AY374" s="23" t="str">
        <f t="shared" si="220"/>
        <v>-</v>
      </c>
      <c r="AZ374" s="23" t="str">
        <f t="shared" si="221"/>
        <v>-</v>
      </c>
      <c r="BA374" s="23" t="str">
        <f t="shared" si="222"/>
        <v>-</v>
      </c>
      <c r="BB374" s="23" t="str">
        <f t="shared" si="223"/>
        <v>-</v>
      </c>
      <c r="BC374" s="23" t="str">
        <f t="shared" si="224"/>
        <v>-</v>
      </c>
      <c r="BD374" s="23" t="str">
        <f t="shared" si="225"/>
        <v>-</v>
      </c>
      <c r="BE374" s="23" t="str">
        <f t="shared" si="226"/>
        <v>-</v>
      </c>
      <c r="BF374" s="23" t="str">
        <f t="shared" si="227"/>
        <v>-</v>
      </c>
      <c r="BG374" s="23" t="str">
        <f t="shared" si="228"/>
        <v>-</v>
      </c>
    </row>
    <row r="375" spans="1:59" x14ac:dyDescent="0.25">
      <c r="A375" s="23"/>
      <c r="B375" s="29"/>
      <c r="C375" s="23"/>
      <c r="D375" s="23"/>
      <c r="E375" s="23"/>
      <c r="F375" s="23"/>
      <c r="G375" s="24"/>
      <c r="H375" s="24"/>
      <c r="I375" s="24"/>
      <c r="J375" s="24"/>
      <c r="K375" s="23"/>
      <c r="L375" s="24"/>
      <c r="M375" s="24"/>
      <c r="N375" s="23"/>
      <c r="O375" s="24"/>
      <c r="P375" s="24"/>
      <c r="Q375" s="25" t="b">
        <f t="shared" si="202"/>
        <v>1</v>
      </c>
      <c r="R375" s="25" t="b">
        <f t="shared" si="203"/>
        <v>1</v>
      </c>
      <c r="S375" s="25" t="b">
        <f t="shared" si="204"/>
        <v>1</v>
      </c>
      <c r="T375" s="25" t="b">
        <f t="shared" si="205"/>
        <v>1</v>
      </c>
      <c r="U375" s="25" t="b">
        <f t="shared" si="206"/>
        <v>1</v>
      </c>
      <c r="V375" s="25" t="b">
        <f t="shared" si="207"/>
        <v>1</v>
      </c>
      <c r="W375" s="25" t="b">
        <f t="shared" si="208"/>
        <v>1</v>
      </c>
      <c r="X375" s="25" t="b">
        <f t="shared" si="209"/>
        <v>1</v>
      </c>
      <c r="Y375" s="25" t="b">
        <f t="shared" si="210"/>
        <v>1</v>
      </c>
      <c r="Z375" s="25" t="b">
        <f t="shared" si="211"/>
        <v>1</v>
      </c>
      <c r="AA375" s="25" t="b">
        <f t="shared" si="212"/>
        <v>1</v>
      </c>
      <c r="AB375" s="25" t="b">
        <f t="shared" si="213"/>
        <v>1</v>
      </c>
      <c r="AC375" s="25" t="b">
        <f t="shared" si="214"/>
        <v>1</v>
      </c>
      <c r="AD375" s="25" t="b">
        <f t="shared" si="215"/>
        <v>1</v>
      </c>
      <c r="AE375" s="25" t="b">
        <f t="shared" si="216"/>
        <v>1</v>
      </c>
      <c r="AG375" s="26" t="str">
        <f t="shared" si="229"/>
        <v>N/A</v>
      </c>
      <c r="AH375" s="27" t="str">
        <f t="shared" si="230"/>
        <v>N/A</v>
      </c>
      <c r="AI375" s="26" t="str">
        <f t="shared" si="231"/>
        <v>N/A</v>
      </c>
      <c r="AJ375" s="26" t="str">
        <f t="shared" si="232"/>
        <v>N/A</v>
      </c>
      <c r="AK375" s="27" t="str">
        <f t="shared" si="233"/>
        <v>N/A</v>
      </c>
      <c r="AL375" s="26" t="str">
        <f t="shared" si="234"/>
        <v>N/A</v>
      </c>
      <c r="AN375" s="25" t="str">
        <f t="shared" si="235"/>
        <v>-</v>
      </c>
      <c r="AO375" s="25" t="str">
        <f t="shared" si="236"/>
        <v>System matches.</v>
      </c>
      <c r="AP375" s="25" t="str">
        <f t="shared" si="237"/>
        <v>-</v>
      </c>
      <c r="AQ375" s="25" t="b">
        <f t="shared" si="238"/>
        <v>0</v>
      </c>
      <c r="AR375" s="25" t="b">
        <f t="shared" ca="1" si="239"/>
        <v>0</v>
      </c>
      <c r="AS375" s="25" t="b">
        <f t="shared" si="240"/>
        <v>0</v>
      </c>
      <c r="AT375" s="25" t="b">
        <f t="shared" ca="1" si="241"/>
        <v>0</v>
      </c>
      <c r="AV375" s="23" t="str">
        <f t="shared" si="217"/>
        <v>-</v>
      </c>
      <c r="AW375" s="23" t="str">
        <f t="shared" si="218"/>
        <v>-</v>
      </c>
      <c r="AX375" s="23" t="str">
        <f t="shared" si="219"/>
        <v>-</v>
      </c>
      <c r="AY375" s="23" t="str">
        <f t="shared" si="220"/>
        <v>-</v>
      </c>
      <c r="AZ375" s="23" t="str">
        <f t="shared" si="221"/>
        <v>-</v>
      </c>
      <c r="BA375" s="23" t="str">
        <f t="shared" si="222"/>
        <v>-</v>
      </c>
      <c r="BB375" s="23" t="str">
        <f t="shared" si="223"/>
        <v>-</v>
      </c>
      <c r="BC375" s="23" t="str">
        <f t="shared" si="224"/>
        <v>-</v>
      </c>
      <c r="BD375" s="23" t="str">
        <f t="shared" si="225"/>
        <v>-</v>
      </c>
      <c r="BE375" s="23" t="str">
        <f t="shared" si="226"/>
        <v>-</v>
      </c>
      <c r="BF375" s="23" t="str">
        <f t="shared" si="227"/>
        <v>-</v>
      </c>
      <c r="BG375" s="23" t="str">
        <f t="shared" si="228"/>
        <v>-</v>
      </c>
    </row>
    <row r="376" spans="1:59" x14ac:dyDescent="0.25">
      <c r="A376" s="23"/>
      <c r="B376" s="29"/>
      <c r="C376" s="23"/>
      <c r="D376" s="23"/>
      <c r="E376" s="23"/>
      <c r="F376" s="23"/>
      <c r="G376" s="24"/>
      <c r="H376" s="24"/>
      <c r="I376" s="24"/>
      <c r="J376" s="24"/>
      <c r="K376" s="23"/>
      <c r="L376" s="24"/>
      <c r="M376" s="24"/>
      <c r="N376" s="23"/>
      <c r="O376" s="24"/>
      <c r="P376" s="24"/>
      <c r="Q376" s="25" t="b">
        <f t="shared" si="202"/>
        <v>1</v>
      </c>
      <c r="R376" s="25" t="b">
        <f t="shared" si="203"/>
        <v>1</v>
      </c>
      <c r="S376" s="25" t="b">
        <f t="shared" si="204"/>
        <v>1</v>
      </c>
      <c r="T376" s="25" t="b">
        <f t="shared" si="205"/>
        <v>1</v>
      </c>
      <c r="U376" s="25" t="b">
        <f t="shared" si="206"/>
        <v>1</v>
      </c>
      <c r="V376" s="25" t="b">
        <f t="shared" si="207"/>
        <v>1</v>
      </c>
      <c r="W376" s="25" t="b">
        <f t="shared" si="208"/>
        <v>1</v>
      </c>
      <c r="X376" s="25" t="b">
        <f t="shared" si="209"/>
        <v>1</v>
      </c>
      <c r="Y376" s="25" t="b">
        <f t="shared" si="210"/>
        <v>1</v>
      </c>
      <c r="Z376" s="25" t="b">
        <f t="shared" si="211"/>
        <v>1</v>
      </c>
      <c r="AA376" s="25" t="b">
        <f t="shared" si="212"/>
        <v>1</v>
      </c>
      <c r="AB376" s="25" t="b">
        <f t="shared" si="213"/>
        <v>1</v>
      </c>
      <c r="AC376" s="25" t="b">
        <f t="shared" si="214"/>
        <v>1</v>
      </c>
      <c r="AD376" s="25" t="b">
        <f t="shared" si="215"/>
        <v>1</v>
      </c>
      <c r="AE376" s="25" t="b">
        <f t="shared" si="216"/>
        <v>1</v>
      </c>
      <c r="AG376" s="26" t="str">
        <f t="shared" si="229"/>
        <v>N/A</v>
      </c>
      <c r="AH376" s="27" t="str">
        <f t="shared" si="230"/>
        <v>N/A</v>
      </c>
      <c r="AI376" s="26" t="str">
        <f t="shared" si="231"/>
        <v>N/A</v>
      </c>
      <c r="AJ376" s="26" t="str">
        <f t="shared" si="232"/>
        <v>N/A</v>
      </c>
      <c r="AK376" s="27" t="str">
        <f t="shared" si="233"/>
        <v>N/A</v>
      </c>
      <c r="AL376" s="26" t="str">
        <f t="shared" si="234"/>
        <v>N/A</v>
      </c>
      <c r="AN376" s="25" t="str">
        <f t="shared" si="235"/>
        <v>-</v>
      </c>
      <c r="AO376" s="25" t="str">
        <f t="shared" si="236"/>
        <v>System matches.</v>
      </c>
      <c r="AP376" s="25" t="str">
        <f t="shared" si="237"/>
        <v>-</v>
      </c>
      <c r="AQ376" s="25" t="b">
        <f t="shared" si="238"/>
        <v>0</v>
      </c>
      <c r="AR376" s="25" t="b">
        <f t="shared" ca="1" si="239"/>
        <v>0</v>
      </c>
      <c r="AS376" s="25" t="b">
        <f t="shared" si="240"/>
        <v>0</v>
      </c>
      <c r="AT376" s="25" t="b">
        <f t="shared" ca="1" si="241"/>
        <v>0</v>
      </c>
      <c r="AV376" s="23" t="str">
        <f t="shared" si="217"/>
        <v>-</v>
      </c>
      <c r="AW376" s="23" t="str">
        <f t="shared" si="218"/>
        <v>-</v>
      </c>
      <c r="AX376" s="23" t="str">
        <f t="shared" si="219"/>
        <v>-</v>
      </c>
      <c r="AY376" s="23" t="str">
        <f t="shared" si="220"/>
        <v>-</v>
      </c>
      <c r="AZ376" s="23" t="str">
        <f t="shared" si="221"/>
        <v>-</v>
      </c>
      <c r="BA376" s="23" t="str">
        <f t="shared" si="222"/>
        <v>-</v>
      </c>
      <c r="BB376" s="23" t="str">
        <f t="shared" si="223"/>
        <v>-</v>
      </c>
      <c r="BC376" s="23" t="str">
        <f t="shared" si="224"/>
        <v>-</v>
      </c>
      <c r="BD376" s="23" t="str">
        <f t="shared" si="225"/>
        <v>-</v>
      </c>
      <c r="BE376" s="23" t="str">
        <f t="shared" si="226"/>
        <v>-</v>
      </c>
      <c r="BF376" s="23" t="str">
        <f t="shared" si="227"/>
        <v>-</v>
      </c>
      <c r="BG376" s="23" t="str">
        <f t="shared" si="228"/>
        <v>-</v>
      </c>
    </row>
    <row r="377" spans="1:59" x14ac:dyDescent="0.25">
      <c r="A377" s="23"/>
      <c r="B377" s="29"/>
      <c r="C377" s="23"/>
      <c r="D377" s="23"/>
      <c r="E377" s="23"/>
      <c r="F377" s="23"/>
      <c r="G377" s="24"/>
      <c r="H377" s="24"/>
      <c r="I377" s="24"/>
      <c r="J377" s="24"/>
      <c r="K377" s="23"/>
      <c r="L377" s="24"/>
      <c r="M377" s="24"/>
      <c r="N377" s="23"/>
      <c r="O377" s="24"/>
      <c r="P377" s="24"/>
      <c r="Q377" s="25" t="b">
        <f t="shared" si="202"/>
        <v>1</v>
      </c>
      <c r="R377" s="25" t="b">
        <f t="shared" si="203"/>
        <v>1</v>
      </c>
      <c r="S377" s="25" t="b">
        <f t="shared" si="204"/>
        <v>1</v>
      </c>
      <c r="T377" s="25" t="b">
        <f t="shared" si="205"/>
        <v>1</v>
      </c>
      <c r="U377" s="25" t="b">
        <f t="shared" si="206"/>
        <v>1</v>
      </c>
      <c r="V377" s="25" t="b">
        <f t="shared" si="207"/>
        <v>1</v>
      </c>
      <c r="W377" s="25" t="b">
        <f t="shared" si="208"/>
        <v>1</v>
      </c>
      <c r="X377" s="25" t="b">
        <f t="shared" si="209"/>
        <v>1</v>
      </c>
      <c r="Y377" s="25" t="b">
        <f t="shared" si="210"/>
        <v>1</v>
      </c>
      <c r="Z377" s="25" t="b">
        <f t="shared" si="211"/>
        <v>1</v>
      </c>
      <c r="AA377" s="25" t="b">
        <f t="shared" si="212"/>
        <v>1</v>
      </c>
      <c r="AB377" s="25" t="b">
        <f t="shared" si="213"/>
        <v>1</v>
      </c>
      <c r="AC377" s="25" t="b">
        <f t="shared" si="214"/>
        <v>1</v>
      </c>
      <c r="AD377" s="25" t="b">
        <f t="shared" si="215"/>
        <v>1</v>
      </c>
      <c r="AE377" s="25" t="b">
        <f t="shared" si="216"/>
        <v>1</v>
      </c>
      <c r="AG377" s="26" t="str">
        <f t="shared" si="229"/>
        <v>N/A</v>
      </c>
      <c r="AH377" s="27" t="str">
        <f t="shared" si="230"/>
        <v>N/A</v>
      </c>
      <c r="AI377" s="26" t="str">
        <f t="shared" si="231"/>
        <v>N/A</v>
      </c>
      <c r="AJ377" s="26" t="str">
        <f t="shared" si="232"/>
        <v>N/A</v>
      </c>
      <c r="AK377" s="27" t="str">
        <f t="shared" si="233"/>
        <v>N/A</v>
      </c>
      <c r="AL377" s="26" t="str">
        <f t="shared" si="234"/>
        <v>N/A</v>
      </c>
      <c r="AN377" s="25" t="str">
        <f t="shared" si="235"/>
        <v>-</v>
      </c>
      <c r="AO377" s="25" t="str">
        <f t="shared" si="236"/>
        <v>System matches.</v>
      </c>
      <c r="AP377" s="25" t="str">
        <f t="shared" si="237"/>
        <v>-</v>
      </c>
      <c r="AQ377" s="25" t="b">
        <f t="shared" si="238"/>
        <v>0</v>
      </c>
      <c r="AR377" s="25" t="b">
        <f t="shared" ca="1" si="239"/>
        <v>0</v>
      </c>
      <c r="AS377" s="25" t="b">
        <f t="shared" si="240"/>
        <v>0</v>
      </c>
      <c r="AT377" s="25" t="b">
        <f t="shared" ca="1" si="241"/>
        <v>0</v>
      </c>
      <c r="AV377" s="23" t="str">
        <f t="shared" si="217"/>
        <v>-</v>
      </c>
      <c r="AW377" s="23" t="str">
        <f t="shared" si="218"/>
        <v>-</v>
      </c>
      <c r="AX377" s="23" t="str">
        <f t="shared" si="219"/>
        <v>-</v>
      </c>
      <c r="AY377" s="23" t="str">
        <f t="shared" si="220"/>
        <v>-</v>
      </c>
      <c r="AZ377" s="23" t="str">
        <f t="shared" si="221"/>
        <v>-</v>
      </c>
      <c r="BA377" s="23" t="str">
        <f t="shared" si="222"/>
        <v>-</v>
      </c>
      <c r="BB377" s="23" t="str">
        <f t="shared" si="223"/>
        <v>-</v>
      </c>
      <c r="BC377" s="23" t="str">
        <f t="shared" si="224"/>
        <v>-</v>
      </c>
      <c r="BD377" s="23" t="str">
        <f t="shared" si="225"/>
        <v>-</v>
      </c>
      <c r="BE377" s="23" t="str">
        <f t="shared" si="226"/>
        <v>-</v>
      </c>
      <c r="BF377" s="23" t="str">
        <f t="shared" si="227"/>
        <v>-</v>
      </c>
      <c r="BG377" s="23" t="str">
        <f t="shared" si="228"/>
        <v>-</v>
      </c>
    </row>
    <row r="378" spans="1:59" x14ac:dyDescent="0.25">
      <c r="A378" s="23"/>
      <c r="B378" s="29"/>
      <c r="C378" s="23"/>
      <c r="D378" s="23"/>
      <c r="E378" s="23"/>
      <c r="F378" s="23"/>
      <c r="G378" s="24"/>
      <c r="H378" s="24"/>
      <c r="I378" s="24"/>
      <c r="J378" s="24"/>
      <c r="K378" s="23"/>
      <c r="L378" s="24"/>
      <c r="M378" s="24"/>
      <c r="N378" s="23"/>
      <c r="O378" s="24"/>
      <c r="P378" s="24"/>
      <c r="Q378" s="25" t="b">
        <f t="shared" si="202"/>
        <v>1</v>
      </c>
      <c r="R378" s="25" t="b">
        <f t="shared" si="203"/>
        <v>1</v>
      </c>
      <c r="S378" s="25" t="b">
        <f t="shared" si="204"/>
        <v>1</v>
      </c>
      <c r="T378" s="25" t="b">
        <f t="shared" si="205"/>
        <v>1</v>
      </c>
      <c r="U378" s="25" t="b">
        <f t="shared" si="206"/>
        <v>1</v>
      </c>
      <c r="V378" s="25" t="b">
        <f t="shared" si="207"/>
        <v>1</v>
      </c>
      <c r="W378" s="25" t="b">
        <f t="shared" si="208"/>
        <v>1</v>
      </c>
      <c r="X378" s="25" t="b">
        <f t="shared" si="209"/>
        <v>1</v>
      </c>
      <c r="Y378" s="25" t="b">
        <f t="shared" si="210"/>
        <v>1</v>
      </c>
      <c r="Z378" s="25" t="b">
        <f t="shared" si="211"/>
        <v>1</v>
      </c>
      <c r="AA378" s="25" t="b">
        <f t="shared" si="212"/>
        <v>1</v>
      </c>
      <c r="AB378" s="25" t="b">
        <f t="shared" si="213"/>
        <v>1</v>
      </c>
      <c r="AC378" s="25" t="b">
        <f t="shared" si="214"/>
        <v>1</v>
      </c>
      <c r="AD378" s="25" t="b">
        <f t="shared" si="215"/>
        <v>1</v>
      </c>
      <c r="AE378" s="25" t="b">
        <f t="shared" si="216"/>
        <v>1</v>
      </c>
      <c r="AG378" s="26" t="str">
        <f t="shared" si="229"/>
        <v>N/A</v>
      </c>
      <c r="AH378" s="27" t="str">
        <f t="shared" si="230"/>
        <v>N/A</v>
      </c>
      <c r="AI378" s="26" t="str">
        <f t="shared" si="231"/>
        <v>N/A</v>
      </c>
      <c r="AJ378" s="26" t="str">
        <f t="shared" si="232"/>
        <v>N/A</v>
      </c>
      <c r="AK378" s="27" t="str">
        <f t="shared" si="233"/>
        <v>N/A</v>
      </c>
      <c r="AL378" s="26" t="str">
        <f t="shared" si="234"/>
        <v>N/A</v>
      </c>
      <c r="AN378" s="25" t="str">
        <f t="shared" si="235"/>
        <v>-</v>
      </c>
      <c r="AO378" s="25" t="str">
        <f t="shared" si="236"/>
        <v>System matches.</v>
      </c>
      <c r="AP378" s="25" t="str">
        <f t="shared" si="237"/>
        <v>-</v>
      </c>
      <c r="AQ378" s="25" t="b">
        <f t="shared" si="238"/>
        <v>0</v>
      </c>
      <c r="AR378" s="25" t="b">
        <f t="shared" ca="1" si="239"/>
        <v>0</v>
      </c>
      <c r="AS378" s="25" t="b">
        <f t="shared" si="240"/>
        <v>0</v>
      </c>
      <c r="AT378" s="25" t="b">
        <f t="shared" ca="1" si="241"/>
        <v>0</v>
      </c>
      <c r="AV378" s="23" t="str">
        <f t="shared" si="217"/>
        <v>-</v>
      </c>
      <c r="AW378" s="23" t="str">
        <f t="shared" si="218"/>
        <v>-</v>
      </c>
      <c r="AX378" s="23" t="str">
        <f t="shared" si="219"/>
        <v>-</v>
      </c>
      <c r="AY378" s="23" t="str">
        <f t="shared" si="220"/>
        <v>-</v>
      </c>
      <c r="AZ378" s="23" t="str">
        <f t="shared" si="221"/>
        <v>-</v>
      </c>
      <c r="BA378" s="23" t="str">
        <f t="shared" si="222"/>
        <v>-</v>
      </c>
      <c r="BB378" s="23" t="str">
        <f t="shared" si="223"/>
        <v>-</v>
      </c>
      <c r="BC378" s="23" t="str">
        <f t="shared" si="224"/>
        <v>-</v>
      </c>
      <c r="BD378" s="23" t="str">
        <f t="shared" si="225"/>
        <v>-</v>
      </c>
      <c r="BE378" s="23" t="str">
        <f t="shared" si="226"/>
        <v>-</v>
      </c>
      <c r="BF378" s="23" t="str">
        <f t="shared" si="227"/>
        <v>-</v>
      </c>
      <c r="BG378" s="23" t="str">
        <f t="shared" si="228"/>
        <v>-</v>
      </c>
    </row>
    <row r="379" spans="1:59" x14ac:dyDescent="0.25">
      <c r="A379" s="23"/>
      <c r="B379" s="29"/>
      <c r="C379" s="23"/>
      <c r="D379" s="23"/>
      <c r="E379" s="23"/>
      <c r="F379" s="23"/>
      <c r="G379" s="24"/>
      <c r="H379" s="24"/>
      <c r="I379" s="24"/>
      <c r="J379" s="24"/>
      <c r="K379" s="23"/>
      <c r="L379" s="24"/>
      <c r="M379" s="24"/>
      <c r="N379" s="23"/>
      <c r="O379" s="24"/>
      <c r="P379" s="24"/>
      <c r="Q379" s="25" t="b">
        <f t="shared" si="202"/>
        <v>1</v>
      </c>
      <c r="R379" s="25" t="b">
        <f t="shared" si="203"/>
        <v>1</v>
      </c>
      <c r="S379" s="25" t="b">
        <f t="shared" si="204"/>
        <v>1</v>
      </c>
      <c r="T379" s="25" t="b">
        <f t="shared" si="205"/>
        <v>1</v>
      </c>
      <c r="U379" s="25" t="b">
        <f t="shared" si="206"/>
        <v>1</v>
      </c>
      <c r="V379" s="25" t="b">
        <f t="shared" si="207"/>
        <v>1</v>
      </c>
      <c r="W379" s="25" t="b">
        <f t="shared" si="208"/>
        <v>1</v>
      </c>
      <c r="X379" s="25" t="b">
        <f t="shared" si="209"/>
        <v>1</v>
      </c>
      <c r="Y379" s="25" t="b">
        <f t="shared" si="210"/>
        <v>1</v>
      </c>
      <c r="Z379" s="25" t="b">
        <f t="shared" si="211"/>
        <v>1</v>
      </c>
      <c r="AA379" s="25" t="b">
        <f t="shared" si="212"/>
        <v>1</v>
      </c>
      <c r="AB379" s="25" t="b">
        <f t="shared" si="213"/>
        <v>1</v>
      </c>
      <c r="AC379" s="25" t="b">
        <f t="shared" si="214"/>
        <v>1</v>
      </c>
      <c r="AD379" s="25" t="b">
        <f t="shared" si="215"/>
        <v>1</v>
      </c>
      <c r="AE379" s="25" t="b">
        <f t="shared" si="216"/>
        <v>1</v>
      </c>
      <c r="AG379" s="26" t="str">
        <f t="shared" si="229"/>
        <v>N/A</v>
      </c>
      <c r="AH379" s="27" t="str">
        <f t="shared" si="230"/>
        <v>N/A</v>
      </c>
      <c r="AI379" s="26" t="str">
        <f t="shared" si="231"/>
        <v>N/A</v>
      </c>
      <c r="AJ379" s="26" t="str">
        <f t="shared" si="232"/>
        <v>N/A</v>
      </c>
      <c r="AK379" s="27" t="str">
        <f t="shared" si="233"/>
        <v>N/A</v>
      </c>
      <c r="AL379" s="26" t="str">
        <f t="shared" si="234"/>
        <v>N/A</v>
      </c>
      <c r="AN379" s="25" t="str">
        <f t="shared" si="235"/>
        <v>-</v>
      </c>
      <c r="AO379" s="25" t="str">
        <f t="shared" si="236"/>
        <v>System matches.</v>
      </c>
      <c r="AP379" s="25" t="str">
        <f t="shared" si="237"/>
        <v>-</v>
      </c>
      <c r="AQ379" s="25" t="b">
        <f t="shared" si="238"/>
        <v>0</v>
      </c>
      <c r="AR379" s="25" t="b">
        <f t="shared" ca="1" si="239"/>
        <v>0</v>
      </c>
      <c r="AS379" s="25" t="b">
        <f t="shared" si="240"/>
        <v>0</v>
      </c>
      <c r="AT379" s="25" t="b">
        <f t="shared" ca="1" si="241"/>
        <v>0</v>
      </c>
      <c r="AV379" s="23" t="str">
        <f t="shared" si="217"/>
        <v>-</v>
      </c>
      <c r="AW379" s="23" t="str">
        <f t="shared" si="218"/>
        <v>-</v>
      </c>
      <c r="AX379" s="23" t="str">
        <f t="shared" si="219"/>
        <v>-</v>
      </c>
      <c r="AY379" s="23" t="str">
        <f t="shared" si="220"/>
        <v>-</v>
      </c>
      <c r="AZ379" s="23" t="str">
        <f t="shared" si="221"/>
        <v>-</v>
      </c>
      <c r="BA379" s="23" t="str">
        <f t="shared" si="222"/>
        <v>-</v>
      </c>
      <c r="BB379" s="23" t="str">
        <f t="shared" si="223"/>
        <v>-</v>
      </c>
      <c r="BC379" s="23" t="str">
        <f t="shared" si="224"/>
        <v>-</v>
      </c>
      <c r="BD379" s="23" t="str">
        <f t="shared" si="225"/>
        <v>-</v>
      </c>
      <c r="BE379" s="23" t="str">
        <f t="shared" si="226"/>
        <v>-</v>
      </c>
      <c r="BF379" s="23" t="str">
        <f t="shared" si="227"/>
        <v>-</v>
      </c>
      <c r="BG379" s="23" t="str">
        <f t="shared" si="228"/>
        <v>-</v>
      </c>
    </row>
    <row r="380" spans="1:59" x14ac:dyDescent="0.25">
      <c r="A380" s="23"/>
      <c r="B380" s="29"/>
      <c r="C380" s="23"/>
      <c r="D380" s="23"/>
      <c r="E380" s="23"/>
      <c r="F380" s="23"/>
      <c r="G380" s="24"/>
      <c r="H380" s="24"/>
      <c r="I380" s="24"/>
      <c r="J380" s="24"/>
      <c r="K380" s="23"/>
      <c r="L380" s="24"/>
      <c r="M380" s="24"/>
      <c r="N380" s="23"/>
      <c r="O380" s="24"/>
      <c r="P380" s="24"/>
      <c r="Q380" s="25" t="b">
        <f t="shared" si="202"/>
        <v>1</v>
      </c>
      <c r="R380" s="25" t="b">
        <f t="shared" si="203"/>
        <v>1</v>
      </c>
      <c r="S380" s="25" t="b">
        <f t="shared" si="204"/>
        <v>1</v>
      </c>
      <c r="T380" s="25" t="b">
        <f t="shared" si="205"/>
        <v>1</v>
      </c>
      <c r="U380" s="25" t="b">
        <f t="shared" si="206"/>
        <v>1</v>
      </c>
      <c r="V380" s="25" t="b">
        <f t="shared" si="207"/>
        <v>1</v>
      </c>
      <c r="W380" s="25" t="b">
        <f t="shared" si="208"/>
        <v>1</v>
      </c>
      <c r="X380" s="25" t="b">
        <f t="shared" si="209"/>
        <v>1</v>
      </c>
      <c r="Y380" s="25" t="b">
        <f t="shared" si="210"/>
        <v>1</v>
      </c>
      <c r="Z380" s="25" t="b">
        <f t="shared" si="211"/>
        <v>1</v>
      </c>
      <c r="AA380" s="25" t="b">
        <f t="shared" si="212"/>
        <v>1</v>
      </c>
      <c r="AB380" s="25" t="b">
        <f t="shared" si="213"/>
        <v>1</v>
      </c>
      <c r="AC380" s="25" t="b">
        <f t="shared" si="214"/>
        <v>1</v>
      </c>
      <c r="AD380" s="25" t="b">
        <f t="shared" si="215"/>
        <v>1</v>
      </c>
      <c r="AE380" s="25" t="b">
        <f t="shared" si="216"/>
        <v>1</v>
      </c>
      <c r="AG380" s="26" t="str">
        <f t="shared" si="229"/>
        <v>N/A</v>
      </c>
      <c r="AH380" s="27" t="str">
        <f t="shared" si="230"/>
        <v>N/A</v>
      </c>
      <c r="AI380" s="26" t="str">
        <f t="shared" si="231"/>
        <v>N/A</v>
      </c>
      <c r="AJ380" s="26" t="str">
        <f t="shared" si="232"/>
        <v>N/A</v>
      </c>
      <c r="AK380" s="27" t="str">
        <f t="shared" si="233"/>
        <v>N/A</v>
      </c>
      <c r="AL380" s="26" t="str">
        <f t="shared" si="234"/>
        <v>N/A</v>
      </c>
      <c r="AN380" s="25" t="str">
        <f t="shared" si="235"/>
        <v>-</v>
      </c>
      <c r="AO380" s="25" t="str">
        <f t="shared" si="236"/>
        <v>System matches.</v>
      </c>
      <c r="AP380" s="25" t="str">
        <f t="shared" si="237"/>
        <v>-</v>
      </c>
      <c r="AQ380" s="25" t="b">
        <f t="shared" si="238"/>
        <v>0</v>
      </c>
      <c r="AR380" s="25" t="b">
        <f t="shared" ca="1" si="239"/>
        <v>0</v>
      </c>
      <c r="AS380" s="25" t="b">
        <f t="shared" si="240"/>
        <v>0</v>
      </c>
      <c r="AT380" s="25" t="b">
        <f t="shared" ca="1" si="241"/>
        <v>0</v>
      </c>
      <c r="AV380" s="23" t="str">
        <f t="shared" si="217"/>
        <v>-</v>
      </c>
      <c r="AW380" s="23" t="str">
        <f t="shared" si="218"/>
        <v>-</v>
      </c>
      <c r="AX380" s="23" t="str">
        <f t="shared" si="219"/>
        <v>-</v>
      </c>
      <c r="AY380" s="23" t="str">
        <f t="shared" si="220"/>
        <v>-</v>
      </c>
      <c r="AZ380" s="23" t="str">
        <f t="shared" si="221"/>
        <v>-</v>
      </c>
      <c r="BA380" s="23" t="str">
        <f t="shared" si="222"/>
        <v>-</v>
      </c>
      <c r="BB380" s="23" t="str">
        <f t="shared" si="223"/>
        <v>-</v>
      </c>
      <c r="BC380" s="23" t="str">
        <f t="shared" si="224"/>
        <v>-</v>
      </c>
      <c r="BD380" s="23" t="str">
        <f t="shared" si="225"/>
        <v>-</v>
      </c>
      <c r="BE380" s="23" t="str">
        <f t="shared" si="226"/>
        <v>-</v>
      </c>
      <c r="BF380" s="23" t="str">
        <f t="shared" si="227"/>
        <v>-</v>
      </c>
      <c r="BG380" s="23" t="str">
        <f t="shared" si="228"/>
        <v>-</v>
      </c>
    </row>
    <row r="381" spans="1:59" x14ac:dyDescent="0.25">
      <c r="A381" s="23"/>
      <c r="B381" s="29"/>
      <c r="C381" s="23"/>
      <c r="D381" s="23"/>
      <c r="E381" s="23"/>
      <c r="F381" s="23"/>
      <c r="G381" s="24"/>
      <c r="H381" s="24"/>
      <c r="I381" s="24"/>
      <c r="J381" s="24"/>
      <c r="K381" s="23"/>
      <c r="L381" s="24"/>
      <c r="M381" s="24"/>
      <c r="N381" s="23"/>
      <c r="O381" s="24"/>
      <c r="P381" s="24"/>
      <c r="Q381" s="25" t="b">
        <f t="shared" si="202"/>
        <v>1</v>
      </c>
      <c r="R381" s="25" t="b">
        <f t="shared" si="203"/>
        <v>1</v>
      </c>
      <c r="S381" s="25" t="b">
        <f t="shared" si="204"/>
        <v>1</v>
      </c>
      <c r="T381" s="25" t="b">
        <f t="shared" si="205"/>
        <v>1</v>
      </c>
      <c r="U381" s="25" t="b">
        <f t="shared" si="206"/>
        <v>1</v>
      </c>
      <c r="V381" s="25" t="b">
        <f t="shared" si="207"/>
        <v>1</v>
      </c>
      <c r="W381" s="25" t="b">
        <f t="shared" si="208"/>
        <v>1</v>
      </c>
      <c r="X381" s="25" t="b">
        <f t="shared" si="209"/>
        <v>1</v>
      </c>
      <c r="Y381" s="25" t="b">
        <f t="shared" si="210"/>
        <v>1</v>
      </c>
      <c r="Z381" s="25" t="b">
        <f t="shared" si="211"/>
        <v>1</v>
      </c>
      <c r="AA381" s="25" t="b">
        <f t="shared" si="212"/>
        <v>1</v>
      </c>
      <c r="AB381" s="25" t="b">
        <f t="shared" si="213"/>
        <v>1</v>
      </c>
      <c r="AC381" s="25" t="b">
        <f t="shared" si="214"/>
        <v>1</v>
      </c>
      <c r="AD381" s="25" t="b">
        <f t="shared" si="215"/>
        <v>1</v>
      </c>
      <c r="AE381" s="25" t="b">
        <f t="shared" si="216"/>
        <v>1</v>
      </c>
      <c r="AG381" s="26" t="str">
        <f t="shared" si="229"/>
        <v>N/A</v>
      </c>
      <c r="AH381" s="27" t="str">
        <f t="shared" si="230"/>
        <v>N/A</v>
      </c>
      <c r="AI381" s="26" t="str">
        <f t="shared" si="231"/>
        <v>N/A</v>
      </c>
      <c r="AJ381" s="26" t="str">
        <f t="shared" si="232"/>
        <v>N/A</v>
      </c>
      <c r="AK381" s="27" t="str">
        <f t="shared" si="233"/>
        <v>N/A</v>
      </c>
      <c r="AL381" s="26" t="str">
        <f t="shared" si="234"/>
        <v>N/A</v>
      </c>
      <c r="AN381" s="25" t="str">
        <f t="shared" si="235"/>
        <v>-</v>
      </c>
      <c r="AO381" s="25" t="str">
        <f t="shared" si="236"/>
        <v>System matches.</v>
      </c>
      <c r="AP381" s="25" t="str">
        <f t="shared" si="237"/>
        <v>-</v>
      </c>
      <c r="AQ381" s="25" t="b">
        <f t="shared" si="238"/>
        <v>0</v>
      </c>
      <c r="AR381" s="25" t="b">
        <f t="shared" ca="1" si="239"/>
        <v>0</v>
      </c>
      <c r="AS381" s="25" t="b">
        <f t="shared" si="240"/>
        <v>0</v>
      </c>
      <c r="AT381" s="25" t="b">
        <f t="shared" ca="1" si="241"/>
        <v>0</v>
      </c>
      <c r="AV381" s="23" t="str">
        <f t="shared" si="217"/>
        <v>-</v>
      </c>
      <c r="AW381" s="23" t="str">
        <f t="shared" si="218"/>
        <v>-</v>
      </c>
      <c r="AX381" s="23" t="str">
        <f t="shared" si="219"/>
        <v>-</v>
      </c>
      <c r="AY381" s="23" t="str">
        <f t="shared" si="220"/>
        <v>-</v>
      </c>
      <c r="AZ381" s="23" t="str">
        <f t="shared" si="221"/>
        <v>-</v>
      </c>
      <c r="BA381" s="23" t="str">
        <f t="shared" si="222"/>
        <v>-</v>
      </c>
      <c r="BB381" s="23" t="str">
        <f t="shared" si="223"/>
        <v>-</v>
      </c>
      <c r="BC381" s="23" t="str">
        <f t="shared" si="224"/>
        <v>-</v>
      </c>
      <c r="BD381" s="23" t="str">
        <f t="shared" si="225"/>
        <v>-</v>
      </c>
      <c r="BE381" s="23" t="str">
        <f t="shared" si="226"/>
        <v>-</v>
      </c>
      <c r="BF381" s="23" t="str">
        <f t="shared" si="227"/>
        <v>-</v>
      </c>
      <c r="BG381" s="23" t="str">
        <f t="shared" si="228"/>
        <v>-</v>
      </c>
    </row>
    <row r="382" spans="1:59" x14ac:dyDescent="0.25">
      <c r="A382" s="23"/>
      <c r="B382" s="29"/>
      <c r="C382" s="23"/>
      <c r="D382" s="23"/>
      <c r="E382" s="23"/>
      <c r="F382" s="23"/>
      <c r="G382" s="24"/>
      <c r="H382" s="24"/>
      <c r="I382" s="24"/>
      <c r="J382" s="24"/>
      <c r="K382" s="23"/>
      <c r="L382" s="24"/>
      <c r="M382" s="24"/>
      <c r="N382" s="23"/>
      <c r="O382" s="24"/>
      <c r="P382" s="24"/>
      <c r="Q382" s="25" t="b">
        <f t="shared" si="202"/>
        <v>1</v>
      </c>
      <c r="R382" s="25" t="b">
        <f t="shared" si="203"/>
        <v>1</v>
      </c>
      <c r="S382" s="25" t="b">
        <f t="shared" si="204"/>
        <v>1</v>
      </c>
      <c r="T382" s="25" t="b">
        <f t="shared" si="205"/>
        <v>1</v>
      </c>
      <c r="U382" s="25" t="b">
        <f t="shared" si="206"/>
        <v>1</v>
      </c>
      <c r="V382" s="25" t="b">
        <f t="shared" si="207"/>
        <v>1</v>
      </c>
      <c r="W382" s="25" t="b">
        <f t="shared" si="208"/>
        <v>1</v>
      </c>
      <c r="X382" s="25" t="b">
        <f t="shared" si="209"/>
        <v>1</v>
      </c>
      <c r="Y382" s="25" t="b">
        <f t="shared" si="210"/>
        <v>1</v>
      </c>
      <c r="Z382" s="25" t="b">
        <f t="shared" si="211"/>
        <v>1</v>
      </c>
      <c r="AA382" s="25" t="b">
        <f t="shared" si="212"/>
        <v>1</v>
      </c>
      <c r="AB382" s="25" t="b">
        <f t="shared" si="213"/>
        <v>1</v>
      </c>
      <c r="AC382" s="25" t="b">
        <f t="shared" si="214"/>
        <v>1</v>
      </c>
      <c r="AD382" s="25" t="b">
        <f t="shared" si="215"/>
        <v>1</v>
      </c>
      <c r="AE382" s="25" t="b">
        <f t="shared" si="216"/>
        <v>1</v>
      </c>
      <c r="AG382" s="26" t="str">
        <f t="shared" si="229"/>
        <v>N/A</v>
      </c>
      <c r="AH382" s="27" t="str">
        <f t="shared" si="230"/>
        <v>N/A</v>
      </c>
      <c r="AI382" s="26" t="str">
        <f t="shared" si="231"/>
        <v>N/A</v>
      </c>
      <c r="AJ382" s="26" t="str">
        <f t="shared" si="232"/>
        <v>N/A</v>
      </c>
      <c r="AK382" s="27" t="str">
        <f t="shared" si="233"/>
        <v>N/A</v>
      </c>
      <c r="AL382" s="26" t="str">
        <f t="shared" si="234"/>
        <v>N/A</v>
      </c>
      <c r="AN382" s="25" t="str">
        <f t="shared" si="235"/>
        <v>-</v>
      </c>
      <c r="AO382" s="25" t="str">
        <f t="shared" si="236"/>
        <v>System matches.</v>
      </c>
      <c r="AP382" s="25" t="str">
        <f t="shared" si="237"/>
        <v>-</v>
      </c>
      <c r="AQ382" s="25" t="b">
        <f t="shared" si="238"/>
        <v>0</v>
      </c>
      <c r="AR382" s="25" t="b">
        <f t="shared" ca="1" si="239"/>
        <v>0</v>
      </c>
      <c r="AS382" s="25" t="b">
        <f t="shared" si="240"/>
        <v>0</v>
      </c>
      <c r="AT382" s="25" t="b">
        <f t="shared" ca="1" si="241"/>
        <v>0</v>
      </c>
      <c r="AV382" s="23" t="str">
        <f t="shared" si="217"/>
        <v>-</v>
      </c>
      <c r="AW382" s="23" t="str">
        <f t="shared" si="218"/>
        <v>-</v>
      </c>
      <c r="AX382" s="23" t="str">
        <f t="shared" si="219"/>
        <v>-</v>
      </c>
      <c r="AY382" s="23" t="str">
        <f t="shared" si="220"/>
        <v>-</v>
      </c>
      <c r="AZ382" s="23" t="str">
        <f t="shared" si="221"/>
        <v>-</v>
      </c>
      <c r="BA382" s="23" t="str">
        <f t="shared" si="222"/>
        <v>-</v>
      </c>
      <c r="BB382" s="23" t="str">
        <f t="shared" si="223"/>
        <v>-</v>
      </c>
      <c r="BC382" s="23" t="str">
        <f t="shared" si="224"/>
        <v>-</v>
      </c>
      <c r="BD382" s="23" t="str">
        <f t="shared" si="225"/>
        <v>-</v>
      </c>
      <c r="BE382" s="23" t="str">
        <f t="shared" si="226"/>
        <v>-</v>
      </c>
      <c r="BF382" s="23" t="str">
        <f t="shared" si="227"/>
        <v>-</v>
      </c>
      <c r="BG382" s="23" t="str">
        <f t="shared" si="228"/>
        <v>-</v>
      </c>
    </row>
    <row r="383" spans="1:59" x14ac:dyDescent="0.25">
      <c r="A383" s="23"/>
      <c r="B383" s="29"/>
      <c r="C383" s="23"/>
      <c r="D383" s="23"/>
      <c r="E383" s="23"/>
      <c r="F383" s="23"/>
      <c r="G383" s="24"/>
      <c r="H383" s="24"/>
      <c r="I383" s="24"/>
      <c r="J383" s="24"/>
      <c r="K383" s="23"/>
      <c r="L383" s="24"/>
      <c r="M383" s="24"/>
      <c r="N383" s="23"/>
      <c r="O383" s="24"/>
      <c r="P383" s="24"/>
      <c r="Q383" s="25" t="b">
        <f t="shared" si="202"/>
        <v>1</v>
      </c>
      <c r="R383" s="25" t="b">
        <f t="shared" si="203"/>
        <v>1</v>
      </c>
      <c r="S383" s="25" t="b">
        <f t="shared" si="204"/>
        <v>1</v>
      </c>
      <c r="T383" s="25" t="b">
        <f t="shared" si="205"/>
        <v>1</v>
      </c>
      <c r="U383" s="25" t="b">
        <f t="shared" si="206"/>
        <v>1</v>
      </c>
      <c r="V383" s="25" t="b">
        <f t="shared" si="207"/>
        <v>1</v>
      </c>
      <c r="W383" s="25" t="b">
        <f t="shared" si="208"/>
        <v>1</v>
      </c>
      <c r="X383" s="25" t="b">
        <f t="shared" si="209"/>
        <v>1</v>
      </c>
      <c r="Y383" s="25" t="b">
        <f t="shared" si="210"/>
        <v>1</v>
      </c>
      <c r="Z383" s="25" t="b">
        <f t="shared" si="211"/>
        <v>1</v>
      </c>
      <c r="AA383" s="25" t="b">
        <f t="shared" si="212"/>
        <v>1</v>
      </c>
      <c r="AB383" s="25" t="b">
        <f t="shared" si="213"/>
        <v>1</v>
      </c>
      <c r="AC383" s="25" t="b">
        <f t="shared" si="214"/>
        <v>1</v>
      </c>
      <c r="AD383" s="25" t="b">
        <f t="shared" si="215"/>
        <v>1</v>
      </c>
      <c r="AE383" s="25" t="b">
        <f t="shared" si="216"/>
        <v>1</v>
      </c>
      <c r="AG383" s="26" t="str">
        <f t="shared" si="229"/>
        <v>N/A</v>
      </c>
      <c r="AH383" s="27" t="str">
        <f t="shared" si="230"/>
        <v>N/A</v>
      </c>
      <c r="AI383" s="26" t="str">
        <f t="shared" si="231"/>
        <v>N/A</v>
      </c>
      <c r="AJ383" s="26" t="str">
        <f t="shared" si="232"/>
        <v>N/A</v>
      </c>
      <c r="AK383" s="27" t="str">
        <f t="shared" si="233"/>
        <v>N/A</v>
      </c>
      <c r="AL383" s="26" t="str">
        <f t="shared" si="234"/>
        <v>N/A</v>
      </c>
      <c r="AN383" s="25" t="str">
        <f t="shared" si="235"/>
        <v>-</v>
      </c>
      <c r="AO383" s="25" t="str">
        <f t="shared" si="236"/>
        <v>System matches.</v>
      </c>
      <c r="AP383" s="25" t="str">
        <f t="shared" si="237"/>
        <v>-</v>
      </c>
      <c r="AQ383" s="25" t="b">
        <f t="shared" si="238"/>
        <v>0</v>
      </c>
      <c r="AR383" s="25" t="b">
        <f t="shared" ca="1" si="239"/>
        <v>0</v>
      </c>
      <c r="AS383" s="25" t="b">
        <f t="shared" si="240"/>
        <v>0</v>
      </c>
      <c r="AT383" s="25" t="b">
        <f t="shared" ca="1" si="241"/>
        <v>0</v>
      </c>
      <c r="AV383" s="23" t="str">
        <f t="shared" si="217"/>
        <v>-</v>
      </c>
      <c r="AW383" s="23" t="str">
        <f t="shared" si="218"/>
        <v>-</v>
      </c>
      <c r="AX383" s="23" t="str">
        <f t="shared" si="219"/>
        <v>-</v>
      </c>
      <c r="AY383" s="23" t="str">
        <f t="shared" si="220"/>
        <v>-</v>
      </c>
      <c r="AZ383" s="23" t="str">
        <f t="shared" si="221"/>
        <v>-</v>
      </c>
      <c r="BA383" s="23" t="str">
        <f t="shared" si="222"/>
        <v>-</v>
      </c>
      <c r="BB383" s="23" t="str">
        <f t="shared" si="223"/>
        <v>-</v>
      </c>
      <c r="BC383" s="23" t="str">
        <f t="shared" si="224"/>
        <v>-</v>
      </c>
      <c r="BD383" s="23" t="str">
        <f t="shared" si="225"/>
        <v>-</v>
      </c>
      <c r="BE383" s="23" t="str">
        <f t="shared" si="226"/>
        <v>-</v>
      </c>
      <c r="BF383" s="23" t="str">
        <f t="shared" si="227"/>
        <v>-</v>
      </c>
      <c r="BG383" s="23" t="str">
        <f t="shared" si="228"/>
        <v>-</v>
      </c>
    </row>
    <row r="384" spans="1:59" x14ac:dyDescent="0.25">
      <c r="A384" s="23"/>
      <c r="B384" s="29"/>
      <c r="C384" s="23"/>
      <c r="D384" s="23"/>
      <c r="E384" s="23"/>
      <c r="F384" s="23"/>
      <c r="G384" s="24"/>
      <c r="H384" s="24"/>
      <c r="I384" s="24"/>
      <c r="J384" s="24"/>
      <c r="K384" s="23"/>
      <c r="L384" s="24"/>
      <c r="M384" s="24"/>
      <c r="N384" s="23"/>
      <c r="O384" s="24"/>
      <c r="P384" s="24"/>
      <c r="Q384" s="25" t="b">
        <f t="shared" si="202"/>
        <v>1</v>
      </c>
      <c r="R384" s="25" t="b">
        <f t="shared" si="203"/>
        <v>1</v>
      </c>
      <c r="S384" s="25" t="b">
        <f t="shared" si="204"/>
        <v>1</v>
      </c>
      <c r="T384" s="25" t="b">
        <f t="shared" si="205"/>
        <v>1</v>
      </c>
      <c r="U384" s="25" t="b">
        <f t="shared" si="206"/>
        <v>1</v>
      </c>
      <c r="V384" s="25" t="b">
        <f t="shared" si="207"/>
        <v>1</v>
      </c>
      <c r="W384" s="25" t="b">
        <f t="shared" si="208"/>
        <v>1</v>
      </c>
      <c r="X384" s="25" t="b">
        <f t="shared" si="209"/>
        <v>1</v>
      </c>
      <c r="Y384" s="25" t="b">
        <f t="shared" si="210"/>
        <v>1</v>
      </c>
      <c r="Z384" s="25" t="b">
        <f t="shared" si="211"/>
        <v>1</v>
      </c>
      <c r="AA384" s="25" t="b">
        <f t="shared" si="212"/>
        <v>1</v>
      </c>
      <c r="AB384" s="25" t="b">
        <f t="shared" si="213"/>
        <v>1</v>
      </c>
      <c r="AC384" s="25" t="b">
        <f t="shared" si="214"/>
        <v>1</v>
      </c>
      <c r="AD384" s="25" t="b">
        <f t="shared" si="215"/>
        <v>1</v>
      </c>
      <c r="AE384" s="25" t="b">
        <f t="shared" si="216"/>
        <v>1</v>
      </c>
      <c r="AG384" s="26" t="str">
        <f t="shared" si="229"/>
        <v>N/A</v>
      </c>
      <c r="AH384" s="27" t="str">
        <f t="shared" si="230"/>
        <v>N/A</v>
      </c>
      <c r="AI384" s="26" t="str">
        <f t="shared" si="231"/>
        <v>N/A</v>
      </c>
      <c r="AJ384" s="26" t="str">
        <f t="shared" si="232"/>
        <v>N/A</v>
      </c>
      <c r="AK384" s="27" t="str">
        <f t="shared" si="233"/>
        <v>N/A</v>
      </c>
      <c r="AL384" s="26" t="str">
        <f t="shared" si="234"/>
        <v>N/A</v>
      </c>
      <c r="AN384" s="25" t="str">
        <f t="shared" si="235"/>
        <v>-</v>
      </c>
      <c r="AO384" s="25" t="str">
        <f t="shared" si="236"/>
        <v>System matches.</v>
      </c>
      <c r="AP384" s="25" t="str">
        <f t="shared" si="237"/>
        <v>-</v>
      </c>
      <c r="AQ384" s="25" t="b">
        <f t="shared" si="238"/>
        <v>0</v>
      </c>
      <c r="AR384" s="25" t="b">
        <f t="shared" ca="1" si="239"/>
        <v>0</v>
      </c>
      <c r="AS384" s="25" t="b">
        <f t="shared" si="240"/>
        <v>0</v>
      </c>
      <c r="AT384" s="25" t="b">
        <f t="shared" ca="1" si="241"/>
        <v>0</v>
      </c>
      <c r="AV384" s="23" t="str">
        <f t="shared" si="217"/>
        <v>-</v>
      </c>
      <c r="AW384" s="23" t="str">
        <f t="shared" si="218"/>
        <v>-</v>
      </c>
      <c r="AX384" s="23" t="str">
        <f t="shared" si="219"/>
        <v>-</v>
      </c>
      <c r="AY384" s="23" t="str">
        <f t="shared" si="220"/>
        <v>-</v>
      </c>
      <c r="AZ384" s="23" t="str">
        <f t="shared" si="221"/>
        <v>-</v>
      </c>
      <c r="BA384" s="23" t="str">
        <f t="shared" si="222"/>
        <v>-</v>
      </c>
      <c r="BB384" s="23" t="str">
        <f t="shared" si="223"/>
        <v>-</v>
      </c>
      <c r="BC384" s="23" t="str">
        <f t="shared" si="224"/>
        <v>-</v>
      </c>
      <c r="BD384" s="23" t="str">
        <f t="shared" si="225"/>
        <v>-</v>
      </c>
      <c r="BE384" s="23" t="str">
        <f t="shared" si="226"/>
        <v>-</v>
      </c>
      <c r="BF384" s="23" t="str">
        <f t="shared" si="227"/>
        <v>-</v>
      </c>
      <c r="BG384" s="23" t="str">
        <f t="shared" si="228"/>
        <v>-</v>
      </c>
    </row>
    <row r="385" spans="1:59" x14ac:dyDescent="0.25">
      <c r="A385" s="23"/>
      <c r="B385" s="29"/>
      <c r="C385" s="23"/>
      <c r="D385" s="23"/>
      <c r="E385" s="23"/>
      <c r="F385" s="23"/>
      <c r="G385" s="24"/>
      <c r="H385" s="24"/>
      <c r="I385" s="24"/>
      <c r="J385" s="24"/>
      <c r="K385" s="23"/>
      <c r="L385" s="24"/>
      <c r="M385" s="24"/>
      <c r="N385" s="23"/>
      <c r="O385" s="24"/>
      <c r="P385" s="24"/>
      <c r="Q385" s="25" t="b">
        <f t="shared" si="202"/>
        <v>1</v>
      </c>
      <c r="R385" s="25" t="b">
        <f t="shared" si="203"/>
        <v>1</v>
      </c>
      <c r="S385" s="25" t="b">
        <f t="shared" si="204"/>
        <v>1</v>
      </c>
      <c r="T385" s="25" t="b">
        <f t="shared" si="205"/>
        <v>1</v>
      </c>
      <c r="U385" s="25" t="b">
        <f t="shared" si="206"/>
        <v>1</v>
      </c>
      <c r="V385" s="25" t="b">
        <f t="shared" si="207"/>
        <v>1</v>
      </c>
      <c r="W385" s="25" t="b">
        <f t="shared" si="208"/>
        <v>1</v>
      </c>
      <c r="X385" s="25" t="b">
        <f t="shared" si="209"/>
        <v>1</v>
      </c>
      <c r="Y385" s="25" t="b">
        <f t="shared" si="210"/>
        <v>1</v>
      </c>
      <c r="Z385" s="25" t="b">
        <f t="shared" si="211"/>
        <v>1</v>
      </c>
      <c r="AA385" s="25" t="b">
        <f t="shared" si="212"/>
        <v>1</v>
      </c>
      <c r="AB385" s="25" t="b">
        <f t="shared" si="213"/>
        <v>1</v>
      </c>
      <c r="AC385" s="25" t="b">
        <f t="shared" si="214"/>
        <v>1</v>
      </c>
      <c r="AD385" s="25" t="b">
        <f t="shared" si="215"/>
        <v>1</v>
      </c>
      <c r="AE385" s="25" t="b">
        <f t="shared" si="216"/>
        <v>1</v>
      </c>
      <c r="AG385" s="26" t="str">
        <f t="shared" si="229"/>
        <v>N/A</v>
      </c>
      <c r="AH385" s="27" t="str">
        <f t="shared" si="230"/>
        <v>N/A</v>
      </c>
      <c r="AI385" s="26" t="str">
        <f t="shared" si="231"/>
        <v>N/A</v>
      </c>
      <c r="AJ385" s="26" t="str">
        <f t="shared" si="232"/>
        <v>N/A</v>
      </c>
      <c r="AK385" s="27" t="str">
        <f t="shared" si="233"/>
        <v>N/A</v>
      </c>
      <c r="AL385" s="26" t="str">
        <f t="shared" si="234"/>
        <v>N/A</v>
      </c>
      <c r="AN385" s="25" t="str">
        <f t="shared" si="235"/>
        <v>-</v>
      </c>
      <c r="AO385" s="25" t="str">
        <f t="shared" si="236"/>
        <v>System matches.</v>
      </c>
      <c r="AP385" s="25" t="str">
        <f t="shared" si="237"/>
        <v>-</v>
      </c>
      <c r="AQ385" s="25" t="b">
        <f t="shared" si="238"/>
        <v>0</v>
      </c>
      <c r="AR385" s="25" t="b">
        <f t="shared" ca="1" si="239"/>
        <v>0</v>
      </c>
      <c r="AS385" s="25" t="b">
        <f t="shared" si="240"/>
        <v>0</v>
      </c>
      <c r="AT385" s="25" t="b">
        <f t="shared" ca="1" si="241"/>
        <v>0</v>
      </c>
      <c r="AV385" s="23" t="str">
        <f t="shared" si="217"/>
        <v>-</v>
      </c>
      <c r="AW385" s="23" t="str">
        <f t="shared" si="218"/>
        <v>-</v>
      </c>
      <c r="AX385" s="23" t="str">
        <f t="shared" si="219"/>
        <v>-</v>
      </c>
      <c r="AY385" s="23" t="str">
        <f t="shared" si="220"/>
        <v>-</v>
      </c>
      <c r="AZ385" s="23" t="str">
        <f t="shared" si="221"/>
        <v>-</v>
      </c>
      <c r="BA385" s="23" t="str">
        <f t="shared" si="222"/>
        <v>-</v>
      </c>
      <c r="BB385" s="23" t="str">
        <f t="shared" si="223"/>
        <v>-</v>
      </c>
      <c r="BC385" s="23" t="str">
        <f t="shared" si="224"/>
        <v>-</v>
      </c>
      <c r="BD385" s="23" t="str">
        <f t="shared" si="225"/>
        <v>-</v>
      </c>
      <c r="BE385" s="23" t="str">
        <f t="shared" si="226"/>
        <v>-</v>
      </c>
      <c r="BF385" s="23" t="str">
        <f t="shared" si="227"/>
        <v>-</v>
      </c>
      <c r="BG385" s="23" t="str">
        <f t="shared" si="228"/>
        <v>-</v>
      </c>
    </row>
    <row r="386" spans="1:59" x14ac:dyDescent="0.25">
      <c r="A386" s="23"/>
      <c r="B386" s="29"/>
      <c r="C386" s="23"/>
      <c r="D386" s="23"/>
      <c r="E386" s="23"/>
      <c r="F386" s="23"/>
      <c r="G386" s="24"/>
      <c r="H386" s="24"/>
      <c r="I386" s="24"/>
      <c r="J386" s="24"/>
      <c r="K386" s="23"/>
      <c r="L386" s="24"/>
      <c r="M386" s="24"/>
      <c r="N386" s="23"/>
      <c r="O386" s="24"/>
      <c r="P386" s="24"/>
      <c r="Q386" s="25" t="b">
        <f t="shared" ref="Q386:Q449" si="242">A386=A387</f>
        <v>1</v>
      </c>
      <c r="R386" s="25" t="b">
        <f t="shared" ref="R386:R449" si="243">B386=B387</f>
        <v>1</v>
      </c>
      <c r="S386" s="25" t="b">
        <f t="shared" ref="S386:S449" si="244">C386=C387</f>
        <v>1</v>
      </c>
      <c r="T386" s="25" t="b">
        <f t="shared" ref="T386:T449" si="245">D386=D387</f>
        <v>1</v>
      </c>
      <c r="U386" s="25" t="b">
        <f t="shared" ref="U386:U449" si="246">E386=E387</f>
        <v>1</v>
      </c>
      <c r="V386" s="25" t="b">
        <f t="shared" ref="V386:V449" si="247">F386=F387</f>
        <v>1</v>
      </c>
      <c r="W386" s="25" t="b">
        <f t="shared" ref="W386:W449" si="248">G386=G387</f>
        <v>1</v>
      </c>
      <c r="X386" s="25" t="b">
        <f t="shared" ref="X386:X449" si="249">H386=H387</f>
        <v>1</v>
      </c>
      <c r="Y386" s="25" t="b">
        <f t="shared" ref="Y386:Y449" si="250">I386=I387</f>
        <v>1</v>
      </c>
      <c r="Z386" s="25" t="b">
        <f t="shared" ref="Z386:Z449" si="251">J386=J387</f>
        <v>1</v>
      </c>
      <c r="AA386" s="25" t="b">
        <f t="shared" ref="AA386:AA449" si="252">K386=K387</f>
        <v>1</v>
      </c>
      <c r="AB386" s="25" t="b">
        <f t="shared" ref="AB386:AB449" si="253">L386=L387</f>
        <v>1</v>
      </c>
      <c r="AC386" s="25" t="b">
        <f t="shared" ref="AC386:AC449" si="254">M386=M387</f>
        <v>1</v>
      </c>
      <c r="AD386" s="25" t="b">
        <f t="shared" ref="AD386:AD449" si="255">N386=N387</f>
        <v>1</v>
      </c>
      <c r="AE386" s="25" t="b">
        <f t="shared" ref="AE386:AE449" si="256">O386=O387</f>
        <v>1</v>
      </c>
      <c r="AG386" s="26" t="str">
        <f t="shared" si="229"/>
        <v>N/A</v>
      </c>
      <c r="AH386" s="27" t="str">
        <f t="shared" si="230"/>
        <v>N/A</v>
      </c>
      <c r="AI386" s="26" t="str">
        <f t="shared" si="231"/>
        <v>N/A</v>
      </c>
      <c r="AJ386" s="26" t="str">
        <f t="shared" si="232"/>
        <v>N/A</v>
      </c>
      <c r="AK386" s="27" t="str">
        <f t="shared" si="233"/>
        <v>N/A</v>
      </c>
      <c r="AL386" s="26" t="str">
        <f t="shared" si="234"/>
        <v>N/A</v>
      </c>
      <c r="AN386" s="25" t="str">
        <f t="shared" si="235"/>
        <v>-</v>
      </c>
      <c r="AO386" s="25" t="str">
        <f t="shared" si="236"/>
        <v>System matches.</v>
      </c>
      <c r="AP386" s="25" t="str">
        <f t="shared" si="237"/>
        <v>-</v>
      </c>
      <c r="AQ386" s="25" t="b">
        <f t="shared" si="238"/>
        <v>0</v>
      </c>
      <c r="AR386" s="25" t="b">
        <f t="shared" ca="1" si="239"/>
        <v>0</v>
      </c>
      <c r="AS386" s="25" t="b">
        <f t="shared" si="240"/>
        <v>0</v>
      </c>
      <c r="AT386" s="25" t="b">
        <f t="shared" ca="1" si="241"/>
        <v>0</v>
      </c>
      <c r="AV386" s="23" t="str">
        <f t="shared" ref="AV386:AV449" si="257">IF(OR($Q386=TRUE,$R386=FALSE,$U386=FALSE),"-",IF(T386=FALSE,(CONCATENATE(D$1," doesn't match.")),"-"))</f>
        <v>-</v>
      </c>
      <c r="AW386" s="23" t="str">
        <f t="shared" ref="AW386:AW449" si="258">IF(OR($Q386=TRUE,$R386=FALSE,$U386=FALSE),"-",IF(U386=FALSE,(CONCATENATE(E$1," doesn't match.")),"-"))</f>
        <v>-</v>
      </c>
      <c r="AX386" s="23" t="str">
        <f t="shared" ref="AX386:AX449" si="259">IF(OR($Q386=TRUE,$R386=FALSE,$U386=FALSE),"-",IF(V386=FALSE,(CONCATENATE(F$1," doesn't match.")),"-"))</f>
        <v>-</v>
      </c>
      <c r="AY386" s="23" t="str">
        <f t="shared" ref="AY386:AY449" si="260">IF(OR($Q386=TRUE,$R386=FALSE,$U386=FALSE),"-",IF(W386=FALSE,(CONCATENATE(G$1," doesn't match.")),"-"))</f>
        <v>-</v>
      </c>
      <c r="AZ386" s="23" t="str">
        <f t="shared" ref="AZ386:AZ449" si="261">IF(OR($Q386=TRUE,$R386=FALSE,$U386=FALSE),"-",IF(X386=FALSE,(CONCATENATE(H$1," doesn't match.")),"-"))</f>
        <v>-</v>
      </c>
      <c r="BA386" s="23" t="str">
        <f t="shared" ref="BA386:BA449" si="262">IF(OR($Q386=TRUE,$R386=FALSE,$U386=FALSE),"-",IF(Y386=FALSE,(CONCATENATE(I$1," doesn't match.")),"-"))</f>
        <v>-</v>
      </c>
      <c r="BB386" s="23" t="str">
        <f t="shared" ref="BB386:BB449" si="263">IF(OR($Q386=TRUE,$R386=FALSE,$U386=FALSE),"-",IF(Z386=FALSE,(CONCATENATE(J$1," doesn't match.")),"-"))</f>
        <v>-</v>
      </c>
      <c r="BC386" s="23" t="str">
        <f t="shared" ref="BC386:BC449" si="264">IF(OR($Q386=TRUE,$R386=FALSE,$U386=FALSE),"-",IF(AA386=FALSE,(CONCATENATE(K$1," doesn't match.")),"-"))</f>
        <v>-</v>
      </c>
      <c r="BD386" s="23" t="str">
        <f t="shared" ref="BD386:BD449" si="265">IF(OR($Q386=TRUE,$R386=FALSE,$U386=FALSE),"-",IF(AB386=FALSE,(CONCATENATE(L$1," doesn't match.")),"-"))</f>
        <v>-</v>
      </c>
      <c r="BE386" s="23" t="str">
        <f t="shared" ref="BE386:BE449" si="266">IF(OR($Q386=TRUE,$R386=FALSE,$U386=FALSE),"-",IF(AC386=FALSE,(CONCATENATE(M$1," doesn't match.")),"-"))</f>
        <v>-</v>
      </c>
      <c r="BF386" s="23" t="str">
        <f t="shared" ref="BF386:BF449" si="267">IF(OR($Q386=TRUE,$R386=FALSE,$U386=FALSE),"-",IF(AD386=FALSE,(CONCATENATE(N$1," doesn't match.")),"-"))</f>
        <v>-</v>
      </c>
      <c r="BG386" s="23" t="str">
        <f t="shared" ref="BG386:BG449" si="268">IF(OR($Q386=TRUE,$R386=FALSE,$U386=FALSE),"-",IF(AE386=FALSE,(CONCATENATE(O$1," doesn't match.")),"-"))</f>
        <v>-</v>
      </c>
    </row>
    <row r="387" spans="1:59" x14ac:dyDescent="0.25">
      <c r="A387" s="23"/>
      <c r="B387" s="29"/>
      <c r="C387" s="23"/>
      <c r="D387" s="23"/>
      <c r="E387" s="23"/>
      <c r="F387" s="23"/>
      <c r="G387" s="24"/>
      <c r="H387" s="24"/>
      <c r="I387" s="24"/>
      <c r="J387" s="24"/>
      <c r="K387" s="23"/>
      <c r="L387" s="24"/>
      <c r="M387" s="24"/>
      <c r="N387" s="23"/>
      <c r="O387" s="24"/>
      <c r="P387" s="24"/>
      <c r="Q387" s="25" t="b">
        <f t="shared" si="242"/>
        <v>1</v>
      </c>
      <c r="R387" s="25" t="b">
        <f t="shared" si="243"/>
        <v>1</v>
      </c>
      <c r="S387" s="25" t="b">
        <f t="shared" si="244"/>
        <v>1</v>
      </c>
      <c r="T387" s="25" t="b">
        <f t="shared" si="245"/>
        <v>1</v>
      </c>
      <c r="U387" s="25" t="b">
        <f t="shared" si="246"/>
        <v>1</v>
      </c>
      <c r="V387" s="25" t="b">
        <f t="shared" si="247"/>
        <v>1</v>
      </c>
      <c r="W387" s="25" t="b">
        <f t="shared" si="248"/>
        <v>1</v>
      </c>
      <c r="X387" s="25" t="b">
        <f t="shared" si="249"/>
        <v>1</v>
      </c>
      <c r="Y387" s="25" t="b">
        <f t="shared" si="250"/>
        <v>1</v>
      </c>
      <c r="Z387" s="25" t="b">
        <f t="shared" si="251"/>
        <v>1</v>
      </c>
      <c r="AA387" s="25" t="b">
        <f t="shared" si="252"/>
        <v>1</v>
      </c>
      <c r="AB387" s="25" t="b">
        <f t="shared" si="253"/>
        <v>1</v>
      </c>
      <c r="AC387" s="25" t="b">
        <f t="shared" si="254"/>
        <v>1</v>
      </c>
      <c r="AD387" s="25" t="b">
        <f t="shared" si="255"/>
        <v>1</v>
      </c>
      <c r="AE387" s="25" t="b">
        <f t="shared" si="256"/>
        <v>1</v>
      </c>
      <c r="AG387" s="26" t="str">
        <f t="shared" ref="AG387:AG450" si="269">IF(ISBLANK($E387),"N/A",$E387)</f>
        <v>N/A</v>
      </c>
      <c r="AH387" s="27" t="str">
        <f t="shared" ref="AH387:AH450" si="270">IF(ISBLANK($A387),"N/A",$A387)</f>
        <v>N/A</v>
      </c>
      <c r="AI387" s="26" t="str">
        <f t="shared" ref="AI387:AI450" si="271">IF(ISBLANK($B387),"N/A",$B387)</f>
        <v>N/A</v>
      </c>
      <c r="AJ387" s="26" t="str">
        <f t="shared" ref="AJ387:AJ450" si="272">IF(ISBLANK($B388),"N/A",$B388)</f>
        <v>N/A</v>
      </c>
      <c r="AK387" s="27" t="str">
        <f t="shared" ref="AK387:AK450" si="273">IF(ISBLANK($A388),"N/A",$A388)</f>
        <v>N/A</v>
      </c>
      <c r="AL387" s="26" t="str">
        <f t="shared" ref="AL387:AL450" si="274">IF(ISBLANK($E388),"N/A",$E388)</f>
        <v>N/A</v>
      </c>
      <c r="AN387" s="25" t="str">
        <f t="shared" ref="AN387:AN450" si="275">IF($R387=FALSE,"Matter doesn't match.","-")</f>
        <v>-</v>
      </c>
      <c r="AO387" s="25" t="str">
        <f t="shared" ref="AO387:AO450" si="276">IF($Q387=TRUE,"System matches.","-")</f>
        <v>System matches.</v>
      </c>
      <c r="AP387" s="25" t="str">
        <f t="shared" ref="AP387:AP450" si="277">IF($U387=FALSE,"Action due doesn't match.","-")</f>
        <v>-</v>
      </c>
      <c r="AQ387" s="25" t="b">
        <f t="shared" ref="AQ387:AQ450" si="278">IF(AND($R387=TRUE,$X387=TRUE,$T387=FALSE,$Q387=FALSE),TRUE,FALSE)</f>
        <v>0</v>
      </c>
      <c r="AR387" s="25" t="b">
        <f t="shared" ref="AR387:AR450" ca="1" si="279">IF(OFFSET($AQ387,-1,0)=TRUE,TRUE,FALSE)</f>
        <v>0</v>
      </c>
      <c r="AS387" s="25" t="b">
        <f t="shared" ref="AS387:AS450" si="280">IF(AND($R387=TRUE,$U387=TRUE,$T387=FALSE,$Q387=FALSE),TRUE,FALSE)</f>
        <v>0</v>
      </c>
      <c r="AT387" s="25" t="b">
        <f t="shared" ref="AT387:AT450" ca="1" si="281">IF(OFFSET($AS387,-1,0)=TRUE,TRUE,FALSE)</f>
        <v>0</v>
      </c>
      <c r="AV387" s="23" t="str">
        <f t="shared" si="257"/>
        <v>-</v>
      </c>
      <c r="AW387" s="23" t="str">
        <f t="shared" si="258"/>
        <v>-</v>
      </c>
      <c r="AX387" s="23" t="str">
        <f t="shared" si="259"/>
        <v>-</v>
      </c>
      <c r="AY387" s="23" t="str">
        <f t="shared" si="260"/>
        <v>-</v>
      </c>
      <c r="AZ387" s="23" t="str">
        <f t="shared" si="261"/>
        <v>-</v>
      </c>
      <c r="BA387" s="23" t="str">
        <f t="shared" si="262"/>
        <v>-</v>
      </c>
      <c r="BB387" s="23" t="str">
        <f t="shared" si="263"/>
        <v>-</v>
      </c>
      <c r="BC387" s="23" t="str">
        <f t="shared" si="264"/>
        <v>-</v>
      </c>
      <c r="BD387" s="23" t="str">
        <f t="shared" si="265"/>
        <v>-</v>
      </c>
      <c r="BE387" s="23" t="str">
        <f t="shared" si="266"/>
        <v>-</v>
      </c>
      <c r="BF387" s="23" t="str">
        <f t="shared" si="267"/>
        <v>-</v>
      </c>
      <c r="BG387" s="23" t="str">
        <f t="shared" si="268"/>
        <v>-</v>
      </c>
    </row>
    <row r="388" spans="1:59" x14ac:dyDescent="0.25">
      <c r="A388" s="23"/>
      <c r="B388" s="29"/>
      <c r="C388" s="23"/>
      <c r="D388" s="23"/>
      <c r="E388" s="23"/>
      <c r="F388" s="23"/>
      <c r="G388" s="24"/>
      <c r="H388" s="24"/>
      <c r="I388" s="24"/>
      <c r="J388" s="24"/>
      <c r="K388" s="23"/>
      <c r="L388" s="24"/>
      <c r="M388" s="24"/>
      <c r="N388" s="23"/>
      <c r="O388" s="24"/>
      <c r="P388" s="24"/>
      <c r="Q388" s="25" t="b">
        <f t="shared" si="242"/>
        <v>1</v>
      </c>
      <c r="R388" s="25" t="b">
        <f t="shared" si="243"/>
        <v>1</v>
      </c>
      <c r="S388" s="25" t="b">
        <f t="shared" si="244"/>
        <v>1</v>
      </c>
      <c r="T388" s="25" t="b">
        <f t="shared" si="245"/>
        <v>1</v>
      </c>
      <c r="U388" s="25" t="b">
        <f t="shared" si="246"/>
        <v>1</v>
      </c>
      <c r="V388" s="25" t="b">
        <f t="shared" si="247"/>
        <v>1</v>
      </c>
      <c r="W388" s="25" t="b">
        <f t="shared" si="248"/>
        <v>1</v>
      </c>
      <c r="X388" s="25" t="b">
        <f t="shared" si="249"/>
        <v>1</v>
      </c>
      <c r="Y388" s="25" t="b">
        <f t="shared" si="250"/>
        <v>1</v>
      </c>
      <c r="Z388" s="25" t="b">
        <f t="shared" si="251"/>
        <v>1</v>
      </c>
      <c r="AA388" s="25" t="b">
        <f t="shared" si="252"/>
        <v>1</v>
      </c>
      <c r="AB388" s="25" t="b">
        <f t="shared" si="253"/>
        <v>1</v>
      </c>
      <c r="AC388" s="25" t="b">
        <f t="shared" si="254"/>
        <v>1</v>
      </c>
      <c r="AD388" s="25" t="b">
        <f t="shared" si="255"/>
        <v>1</v>
      </c>
      <c r="AE388" s="25" t="b">
        <f t="shared" si="256"/>
        <v>1</v>
      </c>
      <c r="AG388" s="26" t="str">
        <f t="shared" si="269"/>
        <v>N/A</v>
      </c>
      <c r="AH388" s="27" t="str">
        <f t="shared" si="270"/>
        <v>N/A</v>
      </c>
      <c r="AI388" s="26" t="str">
        <f t="shared" si="271"/>
        <v>N/A</v>
      </c>
      <c r="AJ388" s="26" t="str">
        <f t="shared" si="272"/>
        <v>N/A</v>
      </c>
      <c r="AK388" s="27" t="str">
        <f t="shared" si="273"/>
        <v>N/A</v>
      </c>
      <c r="AL388" s="26" t="str">
        <f t="shared" si="274"/>
        <v>N/A</v>
      </c>
      <c r="AN388" s="25" t="str">
        <f t="shared" si="275"/>
        <v>-</v>
      </c>
      <c r="AO388" s="25" t="str">
        <f t="shared" si="276"/>
        <v>System matches.</v>
      </c>
      <c r="AP388" s="25" t="str">
        <f t="shared" si="277"/>
        <v>-</v>
      </c>
      <c r="AQ388" s="25" t="b">
        <f t="shared" si="278"/>
        <v>0</v>
      </c>
      <c r="AR388" s="25" t="b">
        <f t="shared" ca="1" si="279"/>
        <v>0</v>
      </c>
      <c r="AS388" s="25" t="b">
        <f t="shared" si="280"/>
        <v>0</v>
      </c>
      <c r="AT388" s="25" t="b">
        <f t="shared" ca="1" si="281"/>
        <v>0</v>
      </c>
      <c r="AV388" s="23" t="str">
        <f t="shared" si="257"/>
        <v>-</v>
      </c>
      <c r="AW388" s="23" t="str">
        <f t="shared" si="258"/>
        <v>-</v>
      </c>
      <c r="AX388" s="23" t="str">
        <f t="shared" si="259"/>
        <v>-</v>
      </c>
      <c r="AY388" s="23" t="str">
        <f t="shared" si="260"/>
        <v>-</v>
      </c>
      <c r="AZ388" s="23" t="str">
        <f t="shared" si="261"/>
        <v>-</v>
      </c>
      <c r="BA388" s="23" t="str">
        <f t="shared" si="262"/>
        <v>-</v>
      </c>
      <c r="BB388" s="23" t="str">
        <f t="shared" si="263"/>
        <v>-</v>
      </c>
      <c r="BC388" s="23" t="str">
        <f t="shared" si="264"/>
        <v>-</v>
      </c>
      <c r="BD388" s="23" t="str">
        <f t="shared" si="265"/>
        <v>-</v>
      </c>
      <c r="BE388" s="23" t="str">
        <f t="shared" si="266"/>
        <v>-</v>
      </c>
      <c r="BF388" s="23" t="str">
        <f t="shared" si="267"/>
        <v>-</v>
      </c>
      <c r="BG388" s="23" t="str">
        <f t="shared" si="268"/>
        <v>-</v>
      </c>
    </row>
    <row r="389" spans="1:59" x14ac:dyDescent="0.25">
      <c r="A389" s="23"/>
      <c r="B389" s="29"/>
      <c r="C389" s="23"/>
      <c r="D389" s="23"/>
      <c r="E389" s="23"/>
      <c r="F389" s="23"/>
      <c r="G389" s="24"/>
      <c r="H389" s="24"/>
      <c r="I389" s="24"/>
      <c r="J389" s="24"/>
      <c r="K389" s="23"/>
      <c r="L389" s="24"/>
      <c r="M389" s="24"/>
      <c r="N389" s="23"/>
      <c r="O389" s="24"/>
      <c r="P389" s="24"/>
      <c r="Q389" s="25" t="b">
        <f t="shared" si="242"/>
        <v>1</v>
      </c>
      <c r="R389" s="25" t="b">
        <f t="shared" si="243"/>
        <v>1</v>
      </c>
      <c r="S389" s="25" t="b">
        <f t="shared" si="244"/>
        <v>1</v>
      </c>
      <c r="T389" s="25" t="b">
        <f t="shared" si="245"/>
        <v>1</v>
      </c>
      <c r="U389" s="25" t="b">
        <f t="shared" si="246"/>
        <v>1</v>
      </c>
      <c r="V389" s="25" t="b">
        <f t="shared" si="247"/>
        <v>1</v>
      </c>
      <c r="W389" s="25" t="b">
        <f t="shared" si="248"/>
        <v>1</v>
      </c>
      <c r="X389" s="25" t="b">
        <f t="shared" si="249"/>
        <v>1</v>
      </c>
      <c r="Y389" s="25" t="b">
        <f t="shared" si="250"/>
        <v>1</v>
      </c>
      <c r="Z389" s="25" t="b">
        <f t="shared" si="251"/>
        <v>1</v>
      </c>
      <c r="AA389" s="25" t="b">
        <f t="shared" si="252"/>
        <v>1</v>
      </c>
      <c r="AB389" s="25" t="b">
        <f t="shared" si="253"/>
        <v>1</v>
      </c>
      <c r="AC389" s="25" t="b">
        <f t="shared" si="254"/>
        <v>1</v>
      </c>
      <c r="AD389" s="25" t="b">
        <f t="shared" si="255"/>
        <v>1</v>
      </c>
      <c r="AE389" s="25" t="b">
        <f t="shared" si="256"/>
        <v>1</v>
      </c>
      <c r="AG389" s="26" t="str">
        <f t="shared" si="269"/>
        <v>N/A</v>
      </c>
      <c r="AH389" s="27" t="str">
        <f t="shared" si="270"/>
        <v>N/A</v>
      </c>
      <c r="AI389" s="26" t="str">
        <f t="shared" si="271"/>
        <v>N/A</v>
      </c>
      <c r="AJ389" s="26" t="str">
        <f t="shared" si="272"/>
        <v>N/A</v>
      </c>
      <c r="AK389" s="27" t="str">
        <f t="shared" si="273"/>
        <v>N/A</v>
      </c>
      <c r="AL389" s="26" t="str">
        <f t="shared" si="274"/>
        <v>N/A</v>
      </c>
      <c r="AN389" s="25" t="str">
        <f t="shared" si="275"/>
        <v>-</v>
      </c>
      <c r="AO389" s="25" t="str">
        <f t="shared" si="276"/>
        <v>System matches.</v>
      </c>
      <c r="AP389" s="25" t="str">
        <f t="shared" si="277"/>
        <v>-</v>
      </c>
      <c r="AQ389" s="25" t="b">
        <f t="shared" si="278"/>
        <v>0</v>
      </c>
      <c r="AR389" s="25" t="b">
        <f t="shared" ca="1" si="279"/>
        <v>0</v>
      </c>
      <c r="AS389" s="25" t="b">
        <f t="shared" si="280"/>
        <v>0</v>
      </c>
      <c r="AT389" s="25" t="b">
        <f t="shared" ca="1" si="281"/>
        <v>0</v>
      </c>
      <c r="AV389" s="23" t="str">
        <f t="shared" si="257"/>
        <v>-</v>
      </c>
      <c r="AW389" s="23" t="str">
        <f t="shared" si="258"/>
        <v>-</v>
      </c>
      <c r="AX389" s="23" t="str">
        <f t="shared" si="259"/>
        <v>-</v>
      </c>
      <c r="AY389" s="23" t="str">
        <f t="shared" si="260"/>
        <v>-</v>
      </c>
      <c r="AZ389" s="23" t="str">
        <f t="shared" si="261"/>
        <v>-</v>
      </c>
      <c r="BA389" s="23" t="str">
        <f t="shared" si="262"/>
        <v>-</v>
      </c>
      <c r="BB389" s="23" t="str">
        <f t="shared" si="263"/>
        <v>-</v>
      </c>
      <c r="BC389" s="23" t="str">
        <f t="shared" si="264"/>
        <v>-</v>
      </c>
      <c r="BD389" s="23" t="str">
        <f t="shared" si="265"/>
        <v>-</v>
      </c>
      <c r="BE389" s="23" t="str">
        <f t="shared" si="266"/>
        <v>-</v>
      </c>
      <c r="BF389" s="23" t="str">
        <f t="shared" si="267"/>
        <v>-</v>
      </c>
      <c r="BG389" s="23" t="str">
        <f t="shared" si="268"/>
        <v>-</v>
      </c>
    </row>
    <row r="390" spans="1:59" x14ac:dyDescent="0.25">
      <c r="A390" s="23"/>
      <c r="B390" s="29"/>
      <c r="C390" s="23"/>
      <c r="D390" s="23"/>
      <c r="E390" s="23"/>
      <c r="F390" s="23"/>
      <c r="G390" s="24"/>
      <c r="H390" s="24"/>
      <c r="I390" s="24"/>
      <c r="J390" s="24"/>
      <c r="K390" s="23"/>
      <c r="L390" s="24"/>
      <c r="M390" s="24"/>
      <c r="N390" s="23"/>
      <c r="O390" s="24"/>
      <c r="P390" s="24"/>
      <c r="Q390" s="25" t="b">
        <f t="shared" si="242"/>
        <v>1</v>
      </c>
      <c r="R390" s="25" t="b">
        <f t="shared" si="243"/>
        <v>1</v>
      </c>
      <c r="S390" s="25" t="b">
        <f t="shared" si="244"/>
        <v>1</v>
      </c>
      <c r="T390" s="25" t="b">
        <f t="shared" si="245"/>
        <v>1</v>
      </c>
      <c r="U390" s="25" t="b">
        <f t="shared" si="246"/>
        <v>1</v>
      </c>
      <c r="V390" s="25" t="b">
        <f t="shared" si="247"/>
        <v>1</v>
      </c>
      <c r="W390" s="25" t="b">
        <f t="shared" si="248"/>
        <v>1</v>
      </c>
      <c r="X390" s="25" t="b">
        <f t="shared" si="249"/>
        <v>1</v>
      </c>
      <c r="Y390" s="25" t="b">
        <f t="shared" si="250"/>
        <v>1</v>
      </c>
      <c r="Z390" s="25" t="b">
        <f t="shared" si="251"/>
        <v>1</v>
      </c>
      <c r="AA390" s="25" t="b">
        <f t="shared" si="252"/>
        <v>1</v>
      </c>
      <c r="AB390" s="25" t="b">
        <f t="shared" si="253"/>
        <v>1</v>
      </c>
      <c r="AC390" s="25" t="b">
        <f t="shared" si="254"/>
        <v>1</v>
      </c>
      <c r="AD390" s="25" t="b">
        <f t="shared" si="255"/>
        <v>1</v>
      </c>
      <c r="AE390" s="25" t="b">
        <f t="shared" si="256"/>
        <v>1</v>
      </c>
      <c r="AG390" s="26" t="str">
        <f t="shared" si="269"/>
        <v>N/A</v>
      </c>
      <c r="AH390" s="27" t="str">
        <f t="shared" si="270"/>
        <v>N/A</v>
      </c>
      <c r="AI390" s="26" t="str">
        <f t="shared" si="271"/>
        <v>N/A</v>
      </c>
      <c r="AJ390" s="26" t="str">
        <f t="shared" si="272"/>
        <v>N/A</v>
      </c>
      <c r="AK390" s="27" t="str">
        <f t="shared" si="273"/>
        <v>N/A</v>
      </c>
      <c r="AL390" s="26" t="str">
        <f t="shared" si="274"/>
        <v>N/A</v>
      </c>
      <c r="AN390" s="25" t="str">
        <f t="shared" si="275"/>
        <v>-</v>
      </c>
      <c r="AO390" s="25" t="str">
        <f t="shared" si="276"/>
        <v>System matches.</v>
      </c>
      <c r="AP390" s="25" t="str">
        <f t="shared" si="277"/>
        <v>-</v>
      </c>
      <c r="AQ390" s="25" t="b">
        <f t="shared" si="278"/>
        <v>0</v>
      </c>
      <c r="AR390" s="25" t="b">
        <f t="shared" ca="1" si="279"/>
        <v>0</v>
      </c>
      <c r="AS390" s="25" t="b">
        <f t="shared" si="280"/>
        <v>0</v>
      </c>
      <c r="AT390" s="25" t="b">
        <f t="shared" ca="1" si="281"/>
        <v>0</v>
      </c>
      <c r="AV390" s="23" t="str">
        <f t="shared" si="257"/>
        <v>-</v>
      </c>
      <c r="AW390" s="23" t="str">
        <f t="shared" si="258"/>
        <v>-</v>
      </c>
      <c r="AX390" s="23" t="str">
        <f t="shared" si="259"/>
        <v>-</v>
      </c>
      <c r="AY390" s="23" t="str">
        <f t="shared" si="260"/>
        <v>-</v>
      </c>
      <c r="AZ390" s="23" t="str">
        <f t="shared" si="261"/>
        <v>-</v>
      </c>
      <c r="BA390" s="23" t="str">
        <f t="shared" si="262"/>
        <v>-</v>
      </c>
      <c r="BB390" s="23" t="str">
        <f t="shared" si="263"/>
        <v>-</v>
      </c>
      <c r="BC390" s="23" t="str">
        <f t="shared" si="264"/>
        <v>-</v>
      </c>
      <c r="BD390" s="23" t="str">
        <f t="shared" si="265"/>
        <v>-</v>
      </c>
      <c r="BE390" s="23" t="str">
        <f t="shared" si="266"/>
        <v>-</v>
      </c>
      <c r="BF390" s="23" t="str">
        <f t="shared" si="267"/>
        <v>-</v>
      </c>
      <c r="BG390" s="23" t="str">
        <f t="shared" si="268"/>
        <v>-</v>
      </c>
    </row>
    <row r="391" spans="1:59" x14ac:dyDescent="0.25">
      <c r="A391" s="23"/>
      <c r="B391" s="29"/>
      <c r="C391" s="23"/>
      <c r="D391" s="23"/>
      <c r="E391" s="23"/>
      <c r="F391" s="23"/>
      <c r="G391" s="24"/>
      <c r="H391" s="24"/>
      <c r="I391" s="24"/>
      <c r="J391" s="24"/>
      <c r="K391" s="23"/>
      <c r="L391" s="24"/>
      <c r="M391" s="24"/>
      <c r="N391" s="23"/>
      <c r="O391" s="24"/>
      <c r="P391" s="24"/>
      <c r="Q391" s="25" t="b">
        <f t="shared" si="242"/>
        <v>1</v>
      </c>
      <c r="R391" s="25" t="b">
        <f t="shared" si="243"/>
        <v>1</v>
      </c>
      <c r="S391" s="25" t="b">
        <f t="shared" si="244"/>
        <v>1</v>
      </c>
      <c r="T391" s="25" t="b">
        <f t="shared" si="245"/>
        <v>1</v>
      </c>
      <c r="U391" s="25" t="b">
        <f t="shared" si="246"/>
        <v>1</v>
      </c>
      <c r="V391" s="25" t="b">
        <f t="shared" si="247"/>
        <v>1</v>
      </c>
      <c r="W391" s="25" t="b">
        <f t="shared" si="248"/>
        <v>1</v>
      </c>
      <c r="X391" s="25" t="b">
        <f t="shared" si="249"/>
        <v>1</v>
      </c>
      <c r="Y391" s="25" t="b">
        <f t="shared" si="250"/>
        <v>1</v>
      </c>
      <c r="Z391" s="25" t="b">
        <f t="shared" si="251"/>
        <v>1</v>
      </c>
      <c r="AA391" s="25" t="b">
        <f t="shared" si="252"/>
        <v>1</v>
      </c>
      <c r="AB391" s="25" t="b">
        <f t="shared" si="253"/>
        <v>1</v>
      </c>
      <c r="AC391" s="25" t="b">
        <f t="shared" si="254"/>
        <v>1</v>
      </c>
      <c r="AD391" s="25" t="b">
        <f t="shared" si="255"/>
        <v>1</v>
      </c>
      <c r="AE391" s="25" t="b">
        <f t="shared" si="256"/>
        <v>1</v>
      </c>
      <c r="AG391" s="26" t="str">
        <f t="shared" si="269"/>
        <v>N/A</v>
      </c>
      <c r="AH391" s="27" t="str">
        <f t="shared" si="270"/>
        <v>N/A</v>
      </c>
      <c r="AI391" s="26" t="str">
        <f t="shared" si="271"/>
        <v>N/A</v>
      </c>
      <c r="AJ391" s="26" t="str">
        <f t="shared" si="272"/>
        <v>N/A</v>
      </c>
      <c r="AK391" s="27" t="str">
        <f t="shared" si="273"/>
        <v>N/A</v>
      </c>
      <c r="AL391" s="26" t="str">
        <f t="shared" si="274"/>
        <v>N/A</v>
      </c>
      <c r="AN391" s="25" t="str">
        <f t="shared" si="275"/>
        <v>-</v>
      </c>
      <c r="AO391" s="25" t="str">
        <f t="shared" si="276"/>
        <v>System matches.</v>
      </c>
      <c r="AP391" s="25" t="str">
        <f t="shared" si="277"/>
        <v>-</v>
      </c>
      <c r="AQ391" s="25" t="b">
        <f t="shared" si="278"/>
        <v>0</v>
      </c>
      <c r="AR391" s="25" t="b">
        <f t="shared" ca="1" si="279"/>
        <v>0</v>
      </c>
      <c r="AS391" s="25" t="b">
        <f t="shared" si="280"/>
        <v>0</v>
      </c>
      <c r="AT391" s="25" t="b">
        <f t="shared" ca="1" si="281"/>
        <v>0</v>
      </c>
      <c r="AV391" s="23" t="str">
        <f t="shared" si="257"/>
        <v>-</v>
      </c>
      <c r="AW391" s="23" t="str">
        <f t="shared" si="258"/>
        <v>-</v>
      </c>
      <c r="AX391" s="23" t="str">
        <f t="shared" si="259"/>
        <v>-</v>
      </c>
      <c r="AY391" s="23" t="str">
        <f t="shared" si="260"/>
        <v>-</v>
      </c>
      <c r="AZ391" s="23" t="str">
        <f t="shared" si="261"/>
        <v>-</v>
      </c>
      <c r="BA391" s="23" t="str">
        <f t="shared" si="262"/>
        <v>-</v>
      </c>
      <c r="BB391" s="23" t="str">
        <f t="shared" si="263"/>
        <v>-</v>
      </c>
      <c r="BC391" s="23" t="str">
        <f t="shared" si="264"/>
        <v>-</v>
      </c>
      <c r="BD391" s="23" t="str">
        <f t="shared" si="265"/>
        <v>-</v>
      </c>
      <c r="BE391" s="23" t="str">
        <f t="shared" si="266"/>
        <v>-</v>
      </c>
      <c r="BF391" s="23" t="str">
        <f t="shared" si="267"/>
        <v>-</v>
      </c>
      <c r="BG391" s="23" t="str">
        <f t="shared" si="268"/>
        <v>-</v>
      </c>
    </row>
    <row r="392" spans="1:59" x14ac:dyDescent="0.25">
      <c r="A392" s="23"/>
      <c r="B392" s="29"/>
      <c r="C392" s="23"/>
      <c r="D392" s="23"/>
      <c r="E392" s="23"/>
      <c r="F392" s="23"/>
      <c r="G392" s="24"/>
      <c r="H392" s="24"/>
      <c r="I392" s="24"/>
      <c r="J392" s="24"/>
      <c r="K392" s="23"/>
      <c r="L392" s="24"/>
      <c r="M392" s="24"/>
      <c r="N392" s="23"/>
      <c r="O392" s="24"/>
      <c r="P392" s="24"/>
      <c r="Q392" s="25" t="b">
        <f t="shared" si="242"/>
        <v>1</v>
      </c>
      <c r="R392" s="25" t="b">
        <f t="shared" si="243"/>
        <v>1</v>
      </c>
      <c r="S392" s="25" t="b">
        <f t="shared" si="244"/>
        <v>1</v>
      </c>
      <c r="T392" s="25" t="b">
        <f t="shared" si="245"/>
        <v>1</v>
      </c>
      <c r="U392" s="25" t="b">
        <f t="shared" si="246"/>
        <v>1</v>
      </c>
      <c r="V392" s="25" t="b">
        <f t="shared" si="247"/>
        <v>1</v>
      </c>
      <c r="W392" s="25" t="b">
        <f t="shared" si="248"/>
        <v>1</v>
      </c>
      <c r="X392" s="25" t="b">
        <f t="shared" si="249"/>
        <v>1</v>
      </c>
      <c r="Y392" s="25" t="b">
        <f t="shared" si="250"/>
        <v>1</v>
      </c>
      <c r="Z392" s="25" t="b">
        <f t="shared" si="251"/>
        <v>1</v>
      </c>
      <c r="AA392" s="25" t="b">
        <f t="shared" si="252"/>
        <v>1</v>
      </c>
      <c r="AB392" s="25" t="b">
        <f t="shared" si="253"/>
        <v>1</v>
      </c>
      <c r="AC392" s="25" t="b">
        <f t="shared" si="254"/>
        <v>1</v>
      </c>
      <c r="AD392" s="25" t="b">
        <f t="shared" si="255"/>
        <v>1</v>
      </c>
      <c r="AE392" s="25" t="b">
        <f t="shared" si="256"/>
        <v>1</v>
      </c>
      <c r="AG392" s="26" t="str">
        <f t="shared" si="269"/>
        <v>N/A</v>
      </c>
      <c r="AH392" s="27" t="str">
        <f t="shared" si="270"/>
        <v>N/A</v>
      </c>
      <c r="AI392" s="26" t="str">
        <f t="shared" si="271"/>
        <v>N/A</v>
      </c>
      <c r="AJ392" s="26" t="str">
        <f t="shared" si="272"/>
        <v>N/A</v>
      </c>
      <c r="AK392" s="27" t="str">
        <f t="shared" si="273"/>
        <v>N/A</v>
      </c>
      <c r="AL392" s="26" t="str">
        <f t="shared" si="274"/>
        <v>N/A</v>
      </c>
      <c r="AN392" s="25" t="str">
        <f t="shared" si="275"/>
        <v>-</v>
      </c>
      <c r="AO392" s="25" t="str">
        <f t="shared" si="276"/>
        <v>System matches.</v>
      </c>
      <c r="AP392" s="25" t="str">
        <f t="shared" si="277"/>
        <v>-</v>
      </c>
      <c r="AQ392" s="25" t="b">
        <f t="shared" si="278"/>
        <v>0</v>
      </c>
      <c r="AR392" s="25" t="b">
        <f t="shared" ca="1" si="279"/>
        <v>0</v>
      </c>
      <c r="AS392" s="25" t="b">
        <f t="shared" si="280"/>
        <v>0</v>
      </c>
      <c r="AT392" s="25" t="b">
        <f t="shared" ca="1" si="281"/>
        <v>0</v>
      </c>
      <c r="AV392" s="23" t="str">
        <f t="shared" si="257"/>
        <v>-</v>
      </c>
      <c r="AW392" s="23" t="str">
        <f t="shared" si="258"/>
        <v>-</v>
      </c>
      <c r="AX392" s="23" t="str">
        <f t="shared" si="259"/>
        <v>-</v>
      </c>
      <c r="AY392" s="23" t="str">
        <f t="shared" si="260"/>
        <v>-</v>
      </c>
      <c r="AZ392" s="23" t="str">
        <f t="shared" si="261"/>
        <v>-</v>
      </c>
      <c r="BA392" s="23" t="str">
        <f t="shared" si="262"/>
        <v>-</v>
      </c>
      <c r="BB392" s="23" t="str">
        <f t="shared" si="263"/>
        <v>-</v>
      </c>
      <c r="BC392" s="23" t="str">
        <f t="shared" si="264"/>
        <v>-</v>
      </c>
      <c r="BD392" s="23" t="str">
        <f t="shared" si="265"/>
        <v>-</v>
      </c>
      <c r="BE392" s="23" t="str">
        <f t="shared" si="266"/>
        <v>-</v>
      </c>
      <c r="BF392" s="23" t="str">
        <f t="shared" si="267"/>
        <v>-</v>
      </c>
      <c r="BG392" s="23" t="str">
        <f t="shared" si="268"/>
        <v>-</v>
      </c>
    </row>
    <row r="393" spans="1:59" x14ac:dyDescent="0.25">
      <c r="A393" s="23"/>
      <c r="B393" s="29"/>
      <c r="C393" s="23"/>
      <c r="D393" s="23"/>
      <c r="E393" s="23"/>
      <c r="F393" s="23"/>
      <c r="G393" s="24"/>
      <c r="H393" s="24"/>
      <c r="I393" s="24"/>
      <c r="J393" s="24"/>
      <c r="K393" s="23"/>
      <c r="L393" s="24"/>
      <c r="M393" s="24"/>
      <c r="N393" s="23"/>
      <c r="O393" s="24"/>
      <c r="P393" s="24"/>
      <c r="Q393" s="25" t="b">
        <f t="shared" si="242"/>
        <v>1</v>
      </c>
      <c r="R393" s="25" t="b">
        <f t="shared" si="243"/>
        <v>1</v>
      </c>
      <c r="S393" s="25" t="b">
        <f t="shared" si="244"/>
        <v>1</v>
      </c>
      <c r="T393" s="25" t="b">
        <f t="shared" si="245"/>
        <v>1</v>
      </c>
      <c r="U393" s="25" t="b">
        <f t="shared" si="246"/>
        <v>1</v>
      </c>
      <c r="V393" s="25" t="b">
        <f t="shared" si="247"/>
        <v>1</v>
      </c>
      <c r="W393" s="25" t="b">
        <f t="shared" si="248"/>
        <v>1</v>
      </c>
      <c r="X393" s="25" t="b">
        <f t="shared" si="249"/>
        <v>1</v>
      </c>
      <c r="Y393" s="25" t="b">
        <f t="shared" si="250"/>
        <v>1</v>
      </c>
      <c r="Z393" s="25" t="b">
        <f t="shared" si="251"/>
        <v>1</v>
      </c>
      <c r="AA393" s="25" t="b">
        <f t="shared" si="252"/>
        <v>1</v>
      </c>
      <c r="AB393" s="25" t="b">
        <f t="shared" si="253"/>
        <v>1</v>
      </c>
      <c r="AC393" s="25" t="b">
        <f t="shared" si="254"/>
        <v>1</v>
      </c>
      <c r="AD393" s="25" t="b">
        <f t="shared" si="255"/>
        <v>1</v>
      </c>
      <c r="AE393" s="25" t="b">
        <f t="shared" si="256"/>
        <v>1</v>
      </c>
      <c r="AG393" s="26" t="str">
        <f t="shared" si="269"/>
        <v>N/A</v>
      </c>
      <c r="AH393" s="27" t="str">
        <f t="shared" si="270"/>
        <v>N/A</v>
      </c>
      <c r="AI393" s="26" t="str">
        <f t="shared" si="271"/>
        <v>N/A</v>
      </c>
      <c r="AJ393" s="26" t="str">
        <f t="shared" si="272"/>
        <v>N/A</v>
      </c>
      <c r="AK393" s="27" t="str">
        <f t="shared" si="273"/>
        <v>N/A</v>
      </c>
      <c r="AL393" s="26" t="str">
        <f t="shared" si="274"/>
        <v>N/A</v>
      </c>
      <c r="AN393" s="25" t="str">
        <f t="shared" si="275"/>
        <v>-</v>
      </c>
      <c r="AO393" s="25" t="str">
        <f t="shared" si="276"/>
        <v>System matches.</v>
      </c>
      <c r="AP393" s="25" t="str">
        <f t="shared" si="277"/>
        <v>-</v>
      </c>
      <c r="AQ393" s="25" t="b">
        <f t="shared" si="278"/>
        <v>0</v>
      </c>
      <c r="AR393" s="25" t="b">
        <f t="shared" ca="1" si="279"/>
        <v>0</v>
      </c>
      <c r="AS393" s="25" t="b">
        <f t="shared" si="280"/>
        <v>0</v>
      </c>
      <c r="AT393" s="25" t="b">
        <f t="shared" ca="1" si="281"/>
        <v>0</v>
      </c>
      <c r="AV393" s="23" t="str">
        <f t="shared" si="257"/>
        <v>-</v>
      </c>
      <c r="AW393" s="23" t="str">
        <f t="shared" si="258"/>
        <v>-</v>
      </c>
      <c r="AX393" s="23" t="str">
        <f t="shared" si="259"/>
        <v>-</v>
      </c>
      <c r="AY393" s="23" t="str">
        <f t="shared" si="260"/>
        <v>-</v>
      </c>
      <c r="AZ393" s="23" t="str">
        <f t="shared" si="261"/>
        <v>-</v>
      </c>
      <c r="BA393" s="23" t="str">
        <f t="shared" si="262"/>
        <v>-</v>
      </c>
      <c r="BB393" s="23" t="str">
        <f t="shared" si="263"/>
        <v>-</v>
      </c>
      <c r="BC393" s="23" t="str">
        <f t="shared" si="264"/>
        <v>-</v>
      </c>
      <c r="BD393" s="23" t="str">
        <f t="shared" si="265"/>
        <v>-</v>
      </c>
      <c r="BE393" s="23" t="str">
        <f t="shared" si="266"/>
        <v>-</v>
      </c>
      <c r="BF393" s="23" t="str">
        <f t="shared" si="267"/>
        <v>-</v>
      </c>
      <c r="BG393" s="23" t="str">
        <f t="shared" si="268"/>
        <v>-</v>
      </c>
    </row>
    <row r="394" spans="1:59" x14ac:dyDescent="0.25">
      <c r="A394" s="23"/>
      <c r="B394" s="29"/>
      <c r="C394" s="23"/>
      <c r="D394" s="23"/>
      <c r="E394" s="23"/>
      <c r="F394" s="23"/>
      <c r="G394" s="24"/>
      <c r="H394" s="24"/>
      <c r="I394" s="24"/>
      <c r="J394" s="24"/>
      <c r="K394" s="23"/>
      <c r="L394" s="24"/>
      <c r="M394" s="24"/>
      <c r="N394" s="23"/>
      <c r="O394" s="24"/>
      <c r="P394" s="24"/>
      <c r="Q394" s="25" t="b">
        <f t="shared" si="242"/>
        <v>1</v>
      </c>
      <c r="R394" s="25" t="b">
        <f t="shared" si="243"/>
        <v>1</v>
      </c>
      <c r="S394" s="25" t="b">
        <f t="shared" si="244"/>
        <v>1</v>
      </c>
      <c r="T394" s="25" t="b">
        <f t="shared" si="245"/>
        <v>1</v>
      </c>
      <c r="U394" s="25" t="b">
        <f t="shared" si="246"/>
        <v>1</v>
      </c>
      <c r="V394" s="25" t="b">
        <f t="shared" si="247"/>
        <v>1</v>
      </c>
      <c r="W394" s="25" t="b">
        <f t="shared" si="248"/>
        <v>1</v>
      </c>
      <c r="X394" s="25" t="b">
        <f t="shared" si="249"/>
        <v>1</v>
      </c>
      <c r="Y394" s="25" t="b">
        <f t="shared" si="250"/>
        <v>1</v>
      </c>
      <c r="Z394" s="25" t="b">
        <f t="shared" si="251"/>
        <v>1</v>
      </c>
      <c r="AA394" s="25" t="b">
        <f t="shared" si="252"/>
        <v>1</v>
      </c>
      <c r="AB394" s="25" t="b">
        <f t="shared" si="253"/>
        <v>1</v>
      </c>
      <c r="AC394" s="25" t="b">
        <f t="shared" si="254"/>
        <v>1</v>
      </c>
      <c r="AD394" s="25" t="b">
        <f t="shared" si="255"/>
        <v>1</v>
      </c>
      <c r="AE394" s="25" t="b">
        <f t="shared" si="256"/>
        <v>1</v>
      </c>
      <c r="AG394" s="26" t="str">
        <f t="shared" si="269"/>
        <v>N/A</v>
      </c>
      <c r="AH394" s="27" t="str">
        <f t="shared" si="270"/>
        <v>N/A</v>
      </c>
      <c r="AI394" s="26" t="str">
        <f t="shared" si="271"/>
        <v>N/A</v>
      </c>
      <c r="AJ394" s="26" t="str">
        <f t="shared" si="272"/>
        <v>N/A</v>
      </c>
      <c r="AK394" s="27" t="str">
        <f t="shared" si="273"/>
        <v>N/A</v>
      </c>
      <c r="AL394" s="26" t="str">
        <f t="shared" si="274"/>
        <v>N/A</v>
      </c>
      <c r="AN394" s="25" t="str">
        <f t="shared" si="275"/>
        <v>-</v>
      </c>
      <c r="AO394" s="25" t="str">
        <f t="shared" si="276"/>
        <v>System matches.</v>
      </c>
      <c r="AP394" s="25" t="str">
        <f t="shared" si="277"/>
        <v>-</v>
      </c>
      <c r="AQ394" s="25" t="b">
        <f t="shared" si="278"/>
        <v>0</v>
      </c>
      <c r="AR394" s="25" t="b">
        <f t="shared" ca="1" si="279"/>
        <v>0</v>
      </c>
      <c r="AS394" s="25" t="b">
        <f t="shared" si="280"/>
        <v>0</v>
      </c>
      <c r="AT394" s="25" t="b">
        <f t="shared" ca="1" si="281"/>
        <v>0</v>
      </c>
      <c r="AV394" s="23" t="str">
        <f t="shared" si="257"/>
        <v>-</v>
      </c>
      <c r="AW394" s="23" t="str">
        <f t="shared" si="258"/>
        <v>-</v>
      </c>
      <c r="AX394" s="23" t="str">
        <f t="shared" si="259"/>
        <v>-</v>
      </c>
      <c r="AY394" s="23" t="str">
        <f t="shared" si="260"/>
        <v>-</v>
      </c>
      <c r="AZ394" s="23" t="str">
        <f t="shared" si="261"/>
        <v>-</v>
      </c>
      <c r="BA394" s="23" t="str">
        <f t="shared" si="262"/>
        <v>-</v>
      </c>
      <c r="BB394" s="23" t="str">
        <f t="shared" si="263"/>
        <v>-</v>
      </c>
      <c r="BC394" s="23" t="str">
        <f t="shared" si="264"/>
        <v>-</v>
      </c>
      <c r="BD394" s="23" t="str">
        <f t="shared" si="265"/>
        <v>-</v>
      </c>
      <c r="BE394" s="23" t="str">
        <f t="shared" si="266"/>
        <v>-</v>
      </c>
      <c r="BF394" s="23" t="str">
        <f t="shared" si="267"/>
        <v>-</v>
      </c>
      <c r="BG394" s="23" t="str">
        <f t="shared" si="268"/>
        <v>-</v>
      </c>
    </row>
    <row r="395" spans="1:59" x14ac:dyDescent="0.25">
      <c r="A395" s="23"/>
      <c r="B395" s="29"/>
      <c r="C395" s="23"/>
      <c r="D395" s="23"/>
      <c r="E395" s="23"/>
      <c r="F395" s="23"/>
      <c r="G395" s="24"/>
      <c r="H395" s="24"/>
      <c r="I395" s="24"/>
      <c r="J395" s="24"/>
      <c r="K395" s="23"/>
      <c r="L395" s="24"/>
      <c r="M395" s="24"/>
      <c r="N395" s="23"/>
      <c r="O395" s="24"/>
      <c r="P395" s="24"/>
      <c r="Q395" s="25" t="b">
        <f t="shared" si="242"/>
        <v>1</v>
      </c>
      <c r="R395" s="25" t="b">
        <f t="shared" si="243"/>
        <v>1</v>
      </c>
      <c r="S395" s="25" t="b">
        <f t="shared" si="244"/>
        <v>1</v>
      </c>
      <c r="T395" s="25" t="b">
        <f t="shared" si="245"/>
        <v>1</v>
      </c>
      <c r="U395" s="25" t="b">
        <f t="shared" si="246"/>
        <v>1</v>
      </c>
      <c r="V395" s="25" t="b">
        <f t="shared" si="247"/>
        <v>1</v>
      </c>
      <c r="W395" s="25" t="b">
        <f t="shared" si="248"/>
        <v>1</v>
      </c>
      <c r="X395" s="25" t="b">
        <f t="shared" si="249"/>
        <v>1</v>
      </c>
      <c r="Y395" s="25" t="b">
        <f t="shared" si="250"/>
        <v>1</v>
      </c>
      <c r="Z395" s="25" t="b">
        <f t="shared" si="251"/>
        <v>1</v>
      </c>
      <c r="AA395" s="25" t="b">
        <f t="shared" si="252"/>
        <v>1</v>
      </c>
      <c r="AB395" s="25" t="b">
        <f t="shared" si="253"/>
        <v>1</v>
      </c>
      <c r="AC395" s="25" t="b">
        <f t="shared" si="254"/>
        <v>1</v>
      </c>
      <c r="AD395" s="25" t="b">
        <f t="shared" si="255"/>
        <v>1</v>
      </c>
      <c r="AE395" s="25" t="b">
        <f t="shared" si="256"/>
        <v>1</v>
      </c>
      <c r="AG395" s="26" t="str">
        <f t="shared" si="269"/>
        <v>N/A</v>
      </c>
      <c r="AH395" s="27" t="str">
        <f t="shared" si="270"/>
        <v>N/A</v>
      </c>
      <c r="AI395" s="26" t="str">
        <f t="shared" si="271"/>
        <v>N/A</v>
      </c>
      <c r="AJ395" s="26" t="str">
        <f t="shared" si="272"/>
        <v>N/A</v>
      </c>
      <c r="AK395" s="27" t="str">
        <f t="shared" si="273"/>
        <v>N/A</v>
      </c>
      <c r="AL395" s="26" t="str">
        <f t="shared" si="274"/>
        <v>N/A</v>
      </c>
      <c r="AN395" s="25" t="str">
        <f t="shared" si="275"/>
        <v>-</v>
      </c>
      <c r="AO395" s="25" t="str">
        <f t="shared" si="276"/>
        <v>System matches.</v>
      </c>
      <c r="AP395" s="25" t="str">
        <f t="shared" si="277"/>
        <v>-</v>
      </c>
      <c r="AQ395" s="25" t="b">
        <f t="shared" si="278"/>
        <v>0</v>
      </c>
      <c r="AR395" s="25" t="b">
        <f t="shared" ca="1" si="279"/>
        <v>0</v>
      </c>
      <c r="AS395" s="25" t="b">
        <f t="shared" si="280"/>
        <v>0</v>
      </c>
      <c r="AT395" s="25" t="b">
        <f t="shared" ca="1" si="281"/>
        <v>0</v>
      </c>
      <c r="AV395" s="23" t="str">
        <f t="shared" si="257"/>
        <v>-</v>
      </c>
      <c r="AW395" s="23" t="str">
        <f t="shared" si="258"/>
        <v>-</v>
      </c>
      <c r="AX395" s="23" t="str">
        <f t="shared" si="259"/>
        <v>-</v>
      </c>
      <c r="AY395" s="23" t="str">
        <f t="shared" si="260"/>
        <v>-</v>
      </c>
      <c r="AZ395" s="23" t="str">
        <f t="shared" si="261"/>
        <v>-</v>
      </c>
      <c r="BA395" s="23" t="str">
        <f t="shared" si="262"/>
        <v>-</v>
      </c>
      <c r="BB395" s="23" t="str">
        <f t="shared" si="263"/>
        <v>-</v>
      </c>
      <c r="BC395" s="23" t="str">
        <f t="shared" si="264"/>
        <v>-</v>
      </c>
      <c r="BD395" s="23" t="str">
        <f t="shared" si="265"/>
        <v>-</v>
      </c>
      <c r="BE395" s="23" t="str">
        <f t="shared" si="266"/>
        <v>-</v>
      </c>
      <c r="BF395" s="23" t="str">
        <f t="shared" si="267"/>
        <v>-</v>
      </c>
      <c r="BG395" s="23" t="str">
        <f t="shared" si="268"/>
        <v>-</v>
      </c>
    </row>
    <row r="396" spans="1:59" x14ac:dyDescent="0.25">
      <c r="A396" s="23"/>
      <c r="B396" s="29"/>
      <c r="C396" s="23"/>
      <c r="D396" s="23"/>
      <c r="E396" s="23"/>
      <c r="F396" s="23"/>
      <c r="G396" s="24"/>
      <c r="H396" s="24"/>
      <c r="I396" s="24"/>
      <c r="J396" s="24"/>
      <c r="K396" s="23"/>
      <c r="L396" s="24"/>
      <c r="M396" s="24"/>
      <c r="N396" s="23"/>
      <c r="O396" s="24"/>
      <c r="P396" s="24"/>
      <c r="Q396" s="25" t="b">
        <f t="shared" si="242"/>
        <v>1</v>
      </c>
      <c r="R396" s="25" t="b">
        <f t="shared" si="243"/>
        <v>1</v>
      </c>
      <c r="S396" s="25" t="b">
        <f t="shared" si="244"/>
        <v>1</v>
      </c>
      <c r="T396" s="25" t="b">
        <f t="shared" si="245"/>
        <v>1</v>
      </c>
      <c r="U396" s="25" t="b">
        <f t="shared" si="246"/>
        <v>1</v>
      </c>
      <c r="V396" s="25" t="b">
        <f t="shared" si="247"/>
        <v>1</v>
      </c>
      <c r="W396" s="25" t="b">
        <f t="shared" si="248"/>
        <v>1</v>
      </c>
      <c r="X396" s="25" t="b">
        <f t="shared" si="249"/>
        <v>1</v>
      </c>
      <c r="Y396" s="25" t="b">
        <f t="shared" si="250"/>
        <v>1</v>
      </c>
      <c r="Z396" s="25" t="b">
        <f t="shared" si="251"/>
        <v>1</v>
      </c>
      <c r="AA396" s="25" t="b">
        <f t="shared" si="252"/>
        <v>1</v>
      </c>
      <c r="AB396" s="25" t="b">
        <f t="shared" si="253"/>
        <v>1</v>
      </c>
      <c r="AC396" s="25" t="b">
        <f t="shared" si="254"/>
        <v>1</v>
      </c>
      <c r="AD396" s="25" t="b">
        <f t="shared" si="255"/>
        <v>1</v>
      </c>
      <c r="AE396" s="25" t="b">
        <f t="shared" si="256"/>
        <v>1</v>
      </c>
      <c r="AG396" s="26" t="str">
        <f t="shared" si="269"/>
        <v>N/A</v>
      </c>
      <c r="AH396" s="27" t="str">
        <f t="shared" si="270"/>
        <v>N/A</v>
      </c>
      <c r="AI396" s="26" t="str">
        <f t="shared" si="271"/>
        <v>N/A</v>
      </c>
      <c r="AJ396" s="26" t="str">
        <f t="shared" si="272"/>
        <v>N/A</v>
      </c>
      <c r="AK396" s="27" t="str">
        <f t="shared" si="273"/>
        <v>N/A</v>
      </c>
      <c r="AL396" s="26" t="str">
        <f t="shared" si="274"/>
        <v>N/A</v>
      </c>
      <c r="AN396" s="25" t="str">
        <f t="shared" si="275"/>
        <v>-</v>
      </c>
      <c r="AO396" s="25" t="str">
        <f t="shared" si="276"/>
        <v>System matches.</v>
      </c>
      <c r="AP396" s="25" t="str">
        <f t="shared" si="277"/>
        <v>-</v>
      </c>
      <c r="AQ396" s="25" t="b">
        <f t="shared" si="278"/>
        <v>0</v>
      </c>
      <c r="AR396" s="25" t="b">
        <f t="shared" ca="1" si="279"/>
        <v>0</v>
      </c>
      <c r="AS396" s="25" t="b">
        <f t="shared" si="280"/>
        <v>0</v>
      </c>
      <c r="AT396" s="25" t="b">
        <f t="shared" ca="1" si="281"/>
        <v>0</v>
      </c>
      <c r="AV396" s="23" t="str">
        <f t="shared" si="257"/>
        <v>-</v>
      </c>
      <c r="AW396" s="23" t="str">
        <f t="shared" si="258"/>
        <v>-</v>
      </c>
      <c r="AX396" s="23" t="str">
        <f t="shared" si="259"/>
        <v>-</v>
      </c>
      <c r="AY396" s="23" t="str">
        <f t="shared" si="260"/>
        <v>-</v>
      </c>
      <c r="AZ396" s="23" t="str">
        <f t="shared" si="261"/>
        <v>-</v>
      </c>
      <c r="BA396" s="23" t="str">
        <f t="shared" si="262"/>
        <v>-</v>
      </c>
      <c r="BB396" s="23" t="str">
        <f t="shared" si="263"/>
        <v>-</v>
      </c>
      <c r="BC396" s="23" t="str">
        <f t="shared" si="264"/>
        <v>-</v>
      </c>
      <c r="BD396" s="23" t="str">
        <f t="shared" si="265"/>
        <v>-</v>
      </c>
      <c r="BE396" s="23" t="str">
        <f t="shared" si="266"/>
        <v>-</v>
      </c>
      <c r="BF396" s="23" t="str">
        <f t="shared" si="267"/>
        <v>-</v>
      </c>
      <c r="BG396" s="23" t="str">
        <f t="shared" si="268"/>
        <v>-</v>
      </c>
    </row>
    <row r="397" spans="1:59" x14ac:dyDescent="0.25">
      <c r="A397" s="23"/>
      <c r="B397" s="29"/>
      <c r="C397" s="23"/>
      <c r="D397" s="23"/>
      <c r="E397" s="23"/>
      <c r="F397" s="23"/>
      <c r="G397" s="24"/>
      <c r="H397" s="24"/>
      <c r="I397" s="24"/>
      <c r="J397" s="24"/>
      <c r="K397" s="23"/>
      <c r="L397" s="24"/>
      <c r="M397" s="24"/>
      <c r="N397" s="23"/>
      <c r="O397" s="24"/>
      <c r="P397" s="24"/>
      <c r="Q397" s="25" t="b">
        <f t="shared" si="242"/>
        <v>1</v>
      </c>
      <c r="R397" s="25" t="b">
        <f t="shared" si="243"/>
        <v>1</v>
      </c>
      <c r="S397" s="25" t="b">
        <f t="shared" si="244"/>
        <v>1</v>
      </c>
      <c r="T397" s="25" t="b">
        <f t="shared" si="245"/>
        <v>1</v>
      </c>
      <c r="U397" s="25" t="b">
        <f t="shared" si="246"/>
        <v>1</v>
      </c>
      <c r="V397" s="25" t="b">
        <f t="shared" si="247"/>
        <v>1</v>
      </c>
      <c r="W397" s="25" t="b">
        <f t="shared" si="248"/>
        <v>1</v>
      </c>
      <c r="X397" s="25" t="b">
        <f t="shared" si="249"/>
        <v>1</v>
      </c>
      <c r="Y397" s="25" t="b">
        <f t="shared" si="250"/>
        <v>1</v>
      </c>
      <c r="Z397" s="25" t="b">
        <f t="shared" si="251"/>
        <v>1</v>
      </c>
      <c r="AA397" s="25" t="b">
        <f t="shared" si="252"/>
        <v>1</v>
      </c>
      <c r="AB397" s="25" t="b">
        <f t="shared" si="253"/>
        <v>1</v>
      </c>
      <c r="AC397" s="25" t="b">
        <f t="shared" si="254"/>
        <v>1</v>
      </c>
      <c r="AD397" s="25" t="b">
        <f t="shared" si="255"/>
        <v>1</v>
      </c>
      <c r="AE397" s="25" t="b">
        <f t="shared" si="256"/>
        <v>1</v>
      </c>
      <c r="AG397" s="26" t="str">
        <f t="shared" si="269"/>
        <v>N/A</v>
      </c>
      <c r="AH397" s="27" t="str">
        <f t="shared" si="270"/>
        <v>N/A</v>
      </c>
      <c r="AI397" s="26" t="str">
        <f t="shared" si="271"/>
        <v>N/A</v>
      </c>
      <c r="AJ397" s="26" t="str">
        <f t="shared" si="272"/>
        <v>N/A</v>
      </c>
      <c r="AK397" s="27" t="str">
        <f t="shared" si="273"/>
        <v>N/A</v>
      </c>
      <c r="AL397" s="26" t="str">
        <f t="shared" si="274"/>
        <v>N/A</v>
      </c>
      <c r="AN397" s="25" t="str">
        <f t="shared" si="275"/>
        <v>-</v>
      </c>
      <c r="AO397" s="25" t="str">
        <f t="shared" si="276"/>
        <v>System matches.</v>
      </c>
      <c r="AP397" s="25" t="str">
        <f t="shared" si="277"/>
        <v>-</v>
      </c>
      <c r="AQ397" s="25" t="b">
        <f t="shared" si="278"/>
        <v>0</v>
      </c>
      <c r="AR397" s="25" t="b">
        <f t="shared" ca="1" si="279"/>
        <v>0</v>
      </c>
      <c r="AS397" s="25" t="b">
        <f t="shared" si="280"/>
        <v>0</v>
      </c>
      <c r="AT397" s="25" t="b">
        <f t="shared" ca="1" si="281"/>
        <v>0</v>
      </c>
      <c r="AV397" s="23" t="str">
        <f t="shared" si="257"/>
        <v>-</v>
      </c>
      <c r="AW397" s="23" t="str">
        <f t="shared" si="258"/>
        <v>-</v>
      </c>
      <c r="AX397" s="23" t="str">
        <f t="shared" si="259"/>
        <v>-</v>
      </c>
      <c r="AY397" s="23" t="str">
        <f t="shared" si="260"/>
        <v>-</v>
      </c>
      <c r="AZ397" s="23" t="str">
        <f t="shared" si="261"/>
        <v>-</v>
      </c>
      <c r="BA397" s="23" t="str">
        <f t="shared" si="262"/>
        <v>-</v>
      </c>
      <c r="BB397" s="23" t="str">
        <f t="shared" si="263"/>
        <v>-</v>
      </c>
      <c r="BC397" s="23" t="str">
        <f t="shared" si="264"/>
        <v>-</v>
      </c>
      <c r="BD397" s="23" t="str">
        <f t="shared" si="265"/>
        <v>-</v>
      </c>
      <c r="BE397" s="23" t="str">
        <f t="shared" si="266"/>
        <v>-</v>
      </c>
      <c r="BF397" s="23" t="str">
        <f t="shared" si="267"/>
        <v>-</v>
      </c>
      <c r="BG397" s="23" t="str">
        <f t="shared" si="268"/>
        <v>-</v>
      </c>
    </row>
    <row r="398" spans="1:59" x14ac:dyDescent="0.25">
      <c r="A398" s="23"/>
      <c r="B398" s="29"/>
      <c r="C398" s="23"/>
      <c r="D398" s="23"/>
      <c r="E398" s="23"/>
      <c r="F398" s="23"/>
      <c r="G398" s="24"/>
      <c r="H398" s="24"/>
      <c r="I398" s="24"/>
      <c r="J398" s="24"/>
      <c r="K398" s="23"/>
      <c r="L398" s="24"/>
      <c r="M398" s="24"/>
      <c r="N398" s="23"/>
      <c r="O398" s="24"/>
      <c r="P398" s="24"/>
      <c r="Q398" s="25" t="b">
        <f t="shared" si="242"/>
        <v>1</v>
      </c>
      <c r="R398" s="25" t="b">
        <f t="shared" si="243"/>
        <v>1</v>
      </c>
      <c r="S398" s="25" t="b">
        <f t="shared" si="244"/>
        <v>1</v>
      </c>
      <c r="T398" s="25" t="b">
        <f t="shared" si="245"/>
        <v>1</v>
      </c>
      <c r="U398" s="25" t="b">
        <f t="shared" si="246"/>
        <v>1</v>
      </c>
      <c r="V398" s="25" t="b">
        <f t="shared" si="247"/>
        <v>1</v>
      </c>
      <c r="W398" s="25" t="b">
        <f t="shared" si="248"/>
        <v>1</v>
      </c>
      <c r="X398" s="25" t="b">
        <f t="shared" si="249"/>
        <v>1</v>
      </c>
      <c r="Y398" s="25" t="b">
        <f t="shared" si="250"/>
        <v>1</v>
      </c>
      <c r="Z398" s="25" t="b">
        <f t="shared" si="251"/>
        <v>1</v>
      </c>
      <c r="AA398" s="25" t="b">
        <f t="shared" si="252"/>
        <v>1</v>
      </c>
      <c r="AB398" s="25" t="b">
        <f t="shared" si="253"/>
        <v>1</v>
      </c>
      <c r="AC398" s="25" t="b">
        <f t="shared" si="254"/>
        <v>1</v>
      </c>
      <c r="AD398" s="25" t="b">
        <f t="shared" si="255"/>
        <v>1</v>
      </c>
      <c r="AE398" s="25" t="b">
        <f t="shared" si="256"/>
        <v>1</v>
      </c>
      <c r="AG398" s="26" t="str">
        <f t="shared" si="269"/>
        <v>N/A</v>
      </c>
      <c r="AH398" s="27" t="str">
        <f t="shared" si="270"/>
        <v>N/A</v>
      </c>
      <c r="AI398" s="26" t="str">
        <f t="shared" si="271"/>
        <v>N/A</v>
      </c>
      <c r="AJ398" s="26" t="str">
        <f t="shared" si="272"/>
        <v>N/A</v>
      </c>
      <c r="AK398" s="27" t="str">
        <f t="shared" si="273"/>
        <v>N/A</v>
      </c>
      <c r="AL398" s="26" t="str">
        <f t="shared" si="274"/>
        <v>N/A</v>
      </c>
      <c r="AN398" s="25" t="str">
        <f t="shared" si="275"/>
        <v>-</v>
      </c>
      <c r="AO398" s="25" t="str">
        <f t="shared" si="276"/>
        <v>System matches.</v>
      </c>
      <c r="AP398" s="25" t="str">
        <f t="shared" si="277"/>
        <v>-</v>
      </c>
      <c r="AQ398" s="25" t="b">
        <f t="shared" si="278"/>
        <v>0</v>
      </c>
      <c r="AR398" s="25" t="b">
        <f t="shared" ca="1" si="279"/>
        <v>0</v>
      </c>
      <c r="AS398" s="25" t="b">
        <f t="shared" si="280"/>
        <v>0</v>
      </c>
      <c r="AT398" s="25" t="b">
        <f t="shared" ca="1" si="281"/>
        <v>0</v>
      </c>
      <c r="AV398" s="23" t="str">
        <f t="shared" si="257"/>
        <v>-</v>
      </c>
      <c r="AW398" s="23" t="str">
        <f t="shared" si="258"/>
        <v>-</v>
      </c>
      <c r="AX398" s="23" t="str">
        <f t="shared" si="259"/>
        <v>-</v>
      </c>
      <c r="AY398" s="23" t="str">
        <f t="shared" si="260"/>
        <v>-</v>
      </c>
      <c r="AZ398" s="23" t="str">
        <f t="shared" si="261"/>
        <v>-</v>
      </c>
      <c r="BA398" s="23" t="str">
        <f t="shared" si="262"/>
        <v>-</v>
      </c>
      <c r="BB398" s="23" t="str">
        <f t="shared" si="263"/>
        <v>-</v>
      </c>
      <c r="BC398" s="23" t="str">
        <f t="shared" si="264"/>
        <v>-</v>
      </c>
      <c r="BD398" s="23" t="str">
        <f t="shared" si="265"/>
        <v>-</v>
      </c>
      <c r="BE398" s="23" t="str">
        <f t="shared" si="266"/>
        <v>-</v>
      </c>
      <c r="BF398" s="23" t="str">
        <f t="shared" si="267"/>
        <v>-</v>
      </c>
      <c r="BG398" s="23" t="str">
        <f t="shared" si="268"/>
        <v>-</v>
      </c>
    </row>
    <row r="399" spans="1:59" x14ac:dyDescent="0.25">
      <c r="A399" s="23"/>
      <c r="B399" s="29"/>
      <c r="C399" s="23"/>
      <c r="D399" s="23"/>
      <c r="E399" s="23"/>
      <c r="F399" s="23"/>
      <c r="G399" s="24"/>
      <c r="H399" s="24"/>
      <c r="I399" s="24"/>
      <c r="J399" s="24"/>
      <c r="K399" s="23"/>
      <c r="L399" s="24"/>
      <c r="M399" s="24"/>
      <c r="N399" s="23"/>
      <c r="O399" s="24"/>
      <c r="P399" s="24"/>
      <c r="Q399" s="25" t="b">
        <f t="shared" si="242"/>
        <v>1</v>
      </c>
      <c r="R399" s="25" t="b">
        <f t="shared" si="243"/>
        <v>1</v>
      </c>
      <c r="S399" s="25" t="b">
        <f t="shared" si="244"/>
        <v>1</v>
      </c>
      <c r="T399" s="25" t="b">
        <f t="shared" si="245"/>
        <v>1</v>
      </c>
      <c r="U399" s="25" t="b">
        <f t="shared" si="246"/>
        <v>1</v>
      </c>
      <c r="V399" s="25" t="b">
        <f t="shared" si="247"/>
        <v>1</v>
      </c>
      <c r="W399" s="25" t="b">
        <f t="shared" si="248"/>
        <v>1</v>
      </c>
      <c r="X399" s="25" t="b">
        <f t="shared" si="249"/>
        <v>1</v>
      </c>
      <c r="Y399" s="25" t="b">
        <f t="shared" si="250"/>
        <v>1</v>
      </c>
      <c r="Z399" s="25" t="b">
        <f t="shared" si="251"/>
        <v>1</v>
      </c>
      <c r="AA399" s="25" t="b">
        <f t="shared" si="252"/>
        <v>1</v>
      </c>
      <c r="AB399" s="25" t="b">
        <f t="shared" si="253"/>
        <v>1</v>
      </c>
      <c r="AC399" s="25" t="b">
        <f t="shared" si="254"/>
        <v>1</v>
      </c>
      <c r="AD399" s="25" t="b">
        <f t="shared" si="255"/>
        <v>1</v>
      </c>
      <c r="AE399" s="25" t="b">
        <f t="shared" si="256"/>
        <v>1</v>
      </c>
      <c r="AG399" s="26" t="str">
        <f t="shared" si="269"/>
        <v>N/A</v>
      </c>
      <c r="AH399" s="27" t="str">
        <f t="shared" si="270"/>
        <v>N/A</v>
      </c>
      <c r="AI399" s="26" t="str">
        <f t="shared" si="271"/>
        <v>N/A</v>
      </c>
      <c r="AJ399" s="26" t="str">
        <f t="shared" si="272"/>
        <v>N/A</v>
      </c>
      <c r="AK399" s="27" t="str">
        <f t="shared" si="273"/>
        <v>N/A</v>
      </c>
      <c r="AL399" s="26" t="str">
        <f t="shared" si="274"/>
        <v>N/A</v>
      </c>
      <c r="AN399" s="25" t="str">
        <f t="shared" si="275"/>
        <v>-</v>
      </c>
      <c r="AO399" s="25" t="str">
        <f t="shared" si="276"/>
        <v>System matches.</v>
      </c>
      <c r="AP399" s="25" t="str">
        <f t="shared" si="277"/>
        <v>-</v>
      </c>
      <c r="AQ399" s="25" t="b">
        <f t="shared" si="278"/>
        <v>0</v>
      </c>
      <c r="AR399" s="25" t="b">
        <f t="shared" ca="1" si="279"/>
        <v>0</v>
      </c>
      <c r="AS399" s="25" t="b">
        <f t="shared" si="280"/>
        <v>0</v>
      </c>
      <c r="AT399" s="25" t="b">
        <f t="shared" ca="1" si="281"/>
        <v>0</v>
      </c>
      <c r="AV399" s="23" t="str">
        <f t="shared" si="257"/>
        <v>-</v>
      </c>
      <c r="AW399" s="23" t="str">
        <f t="shared" si="258"/>
        <v>-</v>
      </c>
      <c r="AX399" s="23" t="str">
        <f t="shared" si="259"/>
        <v>-</v>
      </c>
      <c r="AY399" s="23" t="str">
        <f t="shared" si="260"/>
        <v>-</v>
      </c>
      <c r="AZ399" s="23" t="str">
        <f t="shared" si="261"/>
        <v>-</v>
      </c>
      <c r="BA399" s="23" t="str">
        <f t="shared" si="262"/>
        <v>-</v>
      </c>
      <c r="BB399" s="23" t="str">
        <f t="shared" si="263"/>
        <v>-</v>
      </c>
      <c r="BC399" s="23" t="str">
        <f t="shared" si="264"/>
        <v>-</v>
      </c>
      <c r="BD399" s="23" t="str">
        <f t="shared" si="265"/>
        <v>-</v>
      </c>
      <c r="BE399" s="23" t="str">
        <f t="shared" si="266"/>
        <v>-</v>
      </c>
      <c r="BF399" s="23" t="str">
        <f t="shared" si="267"/>
        <v>-</v>
      </c>
      <c r="BG399" s="23" t="str">
        <f t="shared" si="268"/>
        <v>-</v>
      </c>
    </row>
    <row r="400" spans="1:59" x14ac:dyDescent="0.25">
      <c r="A400" s="23"/>
      <c r="B400" s="29"/>
      <c r="C400" s="23"/>
      <c r="D400" s="23"/>
      <c r="E400" s="23"/>
      <c r="F400" s="23"/>
      <c r="G400" s="24"/>
      <c r="H400" s="24"/>
      <c r="I400" s="24"/>
      <c r="J400" s="24"/>
      <c r="K400" s="23"/>
      <c r="L400" s="24"/>
      <c r="M400" s="24"/>
      <c r="N400" s="23"/>
      <c r="O400" s="24"/>
      <c r="P400" s="24"/>
      <c r="Q400" s="25" t="b">
        <f t="shared" si="242"/>
        <v>1</v>
      </c>
      <c r="R400" s="25" t="b">
        <f t="shared" si="243"/>
        <v>1</v>
      </c>
      <c r="S400" s="25" t="b">
        <f t="shared" si="244"/>
        <v>1</v>
      </c>
      <c r="T400" s="25" t="b">
        <f t="shared" si="245"/>
        <v>1</v>
      </c>
      <c r="U400" s="25" t="b">
        <f t="shared" si="246"/>
        <v>1</v>
      </c>
      <c r="V400" s="25" t="b">
        <f t="shared" si="247"/>
        <v>1</v>
      </c>
      <c r="W400" s="25" t="b">
        <f t="shared" si="248"/>
        <v>1</v>
      </c>
      <c r="X400" s="25" t="b">
        <f t="shared" si="249"/>
        <v>1</v>
      </c>
      <c r="Y400" s="25" t="b">
        <f t="shared" si="250"/>
        <v>1</v>
      </c>
      <c r="Z400" s="25" t="b">
        <f t="shared" si="251"/>
        <v>1</v>
      </c>
      <c r="AA400" s="25" t="b">
        <f t="shared" si="252"/>
        <v>1</v>
      </c>
      <c r="AB400" s="25" t="b">
        <f t="shared" si="253"/>
        <v>1</v>
      </c>
      <c r="AC400" s="25" t="b">
        <f t="shared" si="254"/>
        <v>1</v>
      </c>
      <c r="AD400" s="25" t="b">
        <f t="shared" si="255"/>
        <v>1</v>
      </c>
      <c r="AE400" s="25" t="b">
        <f t="shared" si="256"/>
        <v>1</v>
      </c>
      <c r="AG400" s="26" t="str">
        <f t="shared" si="269"/>
        <v>N/A</v>
      </c>
      <c r="AH400" s="27" t="str">
        <f t="shared" si="270"/>
        <v>N/A</v>
      </c>
      <c r="AI400" s="26" t="str">
        <f t="shared" si="271"/>
        <v>N/A</v>
      </c>
      <c r="AJ400" s="26" t="str">
        <f t="shared" si="272"/>
        <v>N/A</v>
      </c>
      <c r="AK400" s="27" t="str">
        <f t="shared" si="273"/>
        <v>N/A</v>
      </c>
      <c r="AL400" s="26" t="str">
        <f t="shared" si="274"/>
        <v>N/A</v>
      </c>
      <c r="AN400" s="25" t="str">
        <f t="shared" si="275"/>
        <v>-</v>
      </c>
      <c r="AO400" s="25" t="str">
        <f t="shared" si="276"/>
        <v>System matches.</v>
      </c>
      <c r="AP400" s="25" t="str">
        <f t="shared" si="277"/>
        <v>-</v>
      </c>
      <c r="AQ400" s="25" t="b">
        <f t="shared" si="278"/>
        <v>0</v>
      </c>
      <c r="AR400" s="25" t="b">
        <f t="shared" ca="1" si="279"/>
        <v>0</v>
      </c>
      <c r="AS400" s="25" t="b">
        <f t="shared" si="280"/>
        <v>0</v>
      </c>
      <c r="AT400" s="25" t="b">
        <f t="shared" ca="1" si="281"/>
        <v>0</v>
      </c>
      <c r="AV400" s="23" t="str">
        <f t="shared" si="257"/>
        <v>-</v>
      </c>
      <c r="AW400" s="23" t="str">
        <f t="shared" si="258"/>
        <v>-</v>
      </c>
      <c r="AX400" s="23" t="str">
        <f t="shared" si="259"/>
        <v>-</v>
      </c>
      <c r="AY400" s="23" t="str">
        <f t="shared" si="260"/>
        <v>-</v>
      </c>
      <c r="AZ400" s="23" t="str">
        <f t="shared" si="261"/>
        <v>-</v>
      </c>
      <c r="BA400" s="23" t="str">
        <f t="shared" si="262"/>
        <v>-</v>
      </c>
      <c r="BB400" s="23" t="str">
        <f t="shared" si="263"/>
        <v>-</v>
      </c>
      <c r="BC400" s="23" t="str">
        <f t="shared" si="264"/>
        <v>-</v>
      </c>
      <c r="BD400" s="23" t="str">
        <f t="shared" si="265"/>
        <v>-</v>
      </c>
      <c r="BE400" s="23" t="str">
        <f t="shared" si="266"/>
        <v>-</v>
      </c>
      <c r="BF400" s="23" t="str">
        <f t="shared" si="267"/>
        <v>-</v>
      </c>
      <c r="BG400" s="23" t="str">
        <f t="shared" si="268"/>
        <v>-</v>
      </c>
    </row>
    <row r="401" spans="1:59" x14ac:dyDescent="0.25">
      <c r="A401" s="23"/>
      <c r="B401" s="29"/>
      <c r="C401" s="23"/>
      <c r="D401" s="23"/>
      <c r="E401" s="23"/>
      <c r="F401" s="23"/>
      <c r="G401" s="24"/>
      <c r="H401" s="24"/>
      <c r="I401" s="24"/>
      <c r="J401" s="24"/>
      <c r="K401" s="23"/>
      <c r="L401" s="24"/>
      <c r="M401" s="24"/>
      <c r="N401" s="23"/>
      <c r="O401" s="24"/>
      <c r="P401" s="24"/>
      <c r="Q401" s="25" t="b">
        <f t="shared" si="242"/>
        <v>1</v>
      </c>
      <c r="R401" s="25" t="b">
        <f t="shared" si="243"/>
        <v>1</v>
      </c>
      <c r="S401" s="25" t="b">
        <f t="shared" si="244"/>
        <v>1</v>
      </c>
      <c r="T401" s="25" t="b">
        <f t="shared" si="245"/>
        <v>1</v>
      </c>
      <c r="U401" s="25" t="b">
        <f t="shared" si="246"/>
        <v>1</v>
      </c>
      <c r="V401" s="25" t="b">
        <f t="shared" si="247"/>
        <v>1</v>
      </c>
      <c r="W401" s="25" t="b">
        <f t="shared" si="248"/>
        <v>1</v>
      </c>
      <c r="X401" s="25" t="b">
        <f t="shared" si="249"/>
        <v>1</v>
      </c>
      <c r="Y401" s="25" t="b">
        <f t="shared" si="250"/>
        <v>1</v>
      </c>
      <c r="Z401" s="25" t="b">
        <f t="shared" si="251"/>
        <v>1</v>
      </c>
      <c r="AA401" s="25" t="b">
        <f t="shared" si="252"/>
        <v>1</v>
      </c>
      <c r="AB401" s="25" t="b">
        <f t="shared" si="253"/>
        <v>1</v>
      </c>
      <c r="AC401" s="25" t="b">
        <f t="shared" si="254"/>
        <v>1</v>
      </c>
      <c r="AD401" s="25" t="b">
        <f t="shared" si="255"/>
        <v>1</v>
      </c>
      <c r="AE401" s="25" t="b">
        <f t="shared" si="256"/>
        <v>1</v>
      </c>
      <c r="AG401" s="26" t="str">
        <f t="shared" si="269"/>
        <v>N/A</v>
      </c>
      <c r="AH401" s="27" t="str">
        <f t="shared" si="270"/>
        <v>N/A</v>
      </c>
      <c r="AI401" s="26" t="str">
        <f t="shared" si="271"/>
        <v>N/A</v>
      </c>
      <c r="AJ401" s="26" t="str">
        <f t="shared" si="272"/>
        <v>N/A</v>
      </c>
      <c r="AK401" s="27" t="str">
        <f t="shared" si="273"/>
        <v>N/A</v>
      </c>
      <c r="AL401" s="26" t="str">
        <f t="shared" si="274"/>
        <v>N/A</v>
      </c>
      <c r="AN401" s="25" t="str">
        <f t="shared" si="275"/>
        <v>-</v>
      </c>
      <c r="AO401" s="25" t="str">
        <f t="shared" si="276"/>
        <v>System matches.</v>
      </c>
      <c r="AP401" s="25" t="str">
        <f t="shared" si="277"/>
        <v>-</v>
      </c>
      <c r="AQ401" s="25" t="b">
        <f t="shared" si="278"/>
        <v>0</v>
      </c>
      <c r="AR401" s="25" t="b">
        <f t="shared" ca="1" si="279"/>
        <v>0</v>
      </c>
      <c r="AS401" s="25" t="b">
        <f t="shared" si="280"/>
        <v>0</v>
      </c>
      <c r="AT401" s="25" t="b">
        <f t="shared" ca="1" si="281"/>
        <v>0</v>
      </c>
      <c r="AV401" s="23" t="str">
        <f t="shared" si="257"/>
        <v>-</v>
      </c>
      <c r="AW401" s="23" t="str">
        <f t="shared" si="258"/>
        <v>-</v>
      </c>
      <c r="AX401" s="23" t="str">
        <f t="shared" si="259"/>
        <v>-</v>
      </c>
      <c r="AY401" s="23" t="str">
        <f t="shared" si="260"/>
        <v>-</v>
      </c>
      <c r="AZ401" s="23" t="str">
        <f t="shared" si="261"/>
        <v>-</v>
      </c>
      <c r="BA401" s="23" t="str">
        <f t="shared" si="262"/>
        <v>-</v>
      </c>
      <c r="BB401" s="23" t="str">
        <f t="shared" si="263"/>
        <v>-</v>
      </c>
      <c r="BC401" s="23" t="str">
        <f t="shared" si="264"/>
        <v>-</v>
      </c>
      <c r="BD401" s="23" t="str">
        <f t="shared" si="265"/>
        <v>-</v>
      </c>
      <c r="BE401" s="23" t="str">
        <f t="shared" si="266"/>
        <v>-</v>
      </c>
      <c r="BF401" s="23" t="str">
        <f t="shared" si="267"/>
        <v>-</v>
      </c>
      <c r="BG401" s="23" t="str">
        <f t="shared" si="268"/>
        <v>-</v>
      </c>
    </row>
    <row r="402" spans="1:59" x14ac:dyDescent="0.25">
      <c r="A402" s="23"/>
      <c r="B402" s="29"/>
      <c r="C402" s="23"/>
      <c r="D402" s="23"/>
      <c r="E402" s="23"/>
      <c r="F402" s="23"/>
      <c r="G402" s="24"/>
      <c r="H402" s="24"/>
      <c r="I402" s="24"/>
      <c r="J402" s="24"/>
      <c r="K402" s="23"/>
      <c r="L402" s="24"/>
      <c r="M402" s="24"/>
      <c r="N402" s="23"/>
      <c r="O402" s="24"/>
      <c r="P402" s="24"/>
      <c r="Q402" s="25" t="b">
        <f t="shared" si="242"/>
        <v>1</v>
      </c>
      <c r="R402" s="25" t="b">
        <f t="shared" si="243"/>
        <v>1</v>
      </c>
      <c r="S402" s="25" t="b">
        <f t="shared" si="244"/>
        <v>1</v>
      </c>
      <c r="T402" s="25" t="b">
        <f t="shared" si="245"/>
        <v>1</v>
      </c>
      <c r="U402" s="25" t="b">
        <f t="shared" si="246"/>
        <v>1</v>
      </c>
      <c r="V402" s="25" t="b">
        <f t="shared" si="247"/>
        <v>1</v>
      </c>
      <c r="W402" s="25" t="b">
        <f t="shared" si="248"/>
        <v>1</v>
      </c>
      <c r="X402" s="25" t="b">
        <f t="shared" si="249"/>
        <v>1</v>
      </c>
      <c r="Y402" s="25" t="b">
        <f t="shared" si="250"/>
        <v>1</v>
      </c>
      <c r="Z402" s="25" t="b">
        <f t="shared" si="251"/>
        <v>1</v>
      </c>
      <c r="AA402" s="25" t="b">
        <f t="shared" si="252"/>
        <v>1</v>
      </c>
      <c r="AB402" s="25" t="b">
        <f t="shared" si="253"/>
        <v>1</v>
      </c>
      <c r="AC402" s="25" t="b">
        <f t="shared" si="254"/>
        <v>1</v>
      </c>
      <c r="AD402" s="25" t="b">
        <f t="shared" si="255"/>
        <v>1</v>
      </c>
      <c r="AE402" s="25" t="b">
        <f t="shared" si="256"/>
        <v>1</v>
      </c>
      <c r="AG402" s="26" t="str">
        <f t="shared" si="269"/>
        <v>N/A</v>
      </c>
      <c r="AH402" s="27" t="str">
        <f t="shared" si="270"/>
        <v>N/A</v>
      </c>
      <c r="AI402" s="26" t="str">
        <f t="shared" si="271"/>
        <v>N/A</v>
      </c>
      <c r="AJ402" s="26" t="str">
        <f t="shared" si="272"/>
        <v>N/A</v>
      </c>
      <c r="AK402" s="27" t="str">
        <f t="shared" si="273"/>
        <v>N/A</v>
      </c>
      <c r="AL402" s="26" t="str">
        <f t="shared" si="274"/>
        <v>N/A</v>
      </c>
      <c r="AN402" s="25" t="str">
        <f t="shared" si="275"/>
        <v>-</v>
      </c>
      <c r="AO402" s="25" t="str">
        <f t="shared" si="276"/>
        <v>System matches.</v>
      </c>
      <c r="AP402" s="25" t="str">
        <f t="shared" si="277"/>
        <v>-</v>
      </c>
      <c r="AQ402" s="25" t="b">
        <f t="shared" si="278"/>
        <v>0</v>
      </c>
      <c r="AR402" s="25" t="b">
        <f t="shared" ca="1" si="279"/>
        <v>0</v>
      </c>
      <c r="AS402" s="25" t="b">
        <f t="shared" si="280"/>
        <v>0</v>
      </c>
      <c r="AT402" s="25" t="b">
        <f t="shared" ca="1" si="281"/>
        <v>0</v>
      </c>
      <c r="AV402" s="23" t="str">
        <f t="shared" si="257"/>
        <v>-</v>
      </c>
      <c r="AW402" s="23" t="str">
        <f t="shared" si="258"/>
        <v>-</v>
      </c>
      <c r="AX402" s="23" t="str">
        <f t="shared" si="259"/>
        <v>-</v>
      </c>
      <c r="AY402" s="23" t="str">
        <f t="shared" si="260"/>
        <v>-</v>
      </c>
      <c r="AZ402" s="23" t="str">
        <f t="shared" si="261"/>
        <v>-</v>
      </c>
      <c r="BA402" s="23" t="str">
        <f t="shared" si="262"/>
        <v>-</v>
      </c>
      <c r="BB402" s="23" t="str">
        <f t="shared" si="263"/>
        <v>-</v>
      </c>
      <c r="BC402" s="23" t="str">
        <f t="shared" si="264"/>
        <v>-</v>
      </c>
      <c r="BD402" s="23" t="str">
        <f t="shared" si="265"/>
        <v>-</v>
      </c>
      <c r="BE402" s="23" t="str">
        <f t="shared" si="266"/>
        <v>-</v>
      </c>
      <c r="BF402" s="23" t="str">
        <f t="shared" si="267"/>
        <v>-</v>
      </c>
      <c r="BG402" s="23" t="str">
        <f t="shared" si="268"/>
        <v>-</v>
      </c>
    </row>
    <row r="403" spans="1:59" x14ac:dyDescent="0.25">
      <c r="A403" s="23"/>
      <c r="B403" s="29"/>
      <c r="C403" s="23"/>
      <c r="D403" s="23"/>
      <c r="E403" s="23"/>
      <c r="F403" s="23"/>
      <c r="G403" s="24"/>
      <c r="H403" s="24"/>
      <c r="I403" s="24"/>
      <c r="J403" s="24"/>
      <c r="K403" s="23"/>
      <c r="L403" s="24"/>
      <c r="M403" s="24"/>
      <c r="N403" s="23"/>
      <c r="O403" s="24"/>
      <c r="P403" s="24"/>
      <c r="Q403" s="25" t="b">
        <f t="shared" si="242"/>
        <v>1</v>
      </c>
      <c r="R403" s="25" t="b">
        <f t="shared" si="243"/>
        <v>1</v>
      </c>
      <c r="S403" s="25" t="b">
        <f t="shared" si="244"/>
        <v>1</v>
      </c>
      <c r="T403" s="25" t="b">
        <f t="shared" si="245"/>
        <v>1</v>
      </c>
      <c r="U403" s="25" t="b">
        <f t="shared" si="246"/>
        <v>1</v>
      </c>
      <c r="V403" s="25" t="b">
        <f t="shared" si="247"/>
        <v>1</v>
      </c>
      <c r="W403" s="25" t="b">
        <f t="shared" si="248"/>
        <v>1</v>
      </c>
      <c r="X403" s="25" t="b">
        <f t="shared" si="249"/>
        <v>1</v>
      </c>
      <c r="Y403" s="25" t="b">
        <f t="shared" si="250"/>
        <v>1</v>
      </c>
      <c r="Z403" s="25" t="b">
        <f t="shared" si="251"/>
        <v>1</v>
      </c>
      <c r="AA403" s="25" t="b">
        <f t="shared" si="252"/>
        <v>1</v>
      </c>
      <c r="AB403" s="25" t="b">
        <f t="shared" si="253"/>
        <v>1</v>
      </c>
      <c r="AC403" s="25" t="b">
        <f t="shared" si="254"/>
        <v>1</v>
      </c>
      <c r="AD403" s="25" t="b">
        <f t="shared" si="255"/>
        <v>1</v>
      </c>
      <c r="AE403" s="25" t="b">
        <f t="shared" si="256"/>
        <v>1</v>
      </c>
      <c r="AG403" s="26" t="str">
        <f t="shared" si="269"/>
        <v>N/A</v>
      </c>
      <c r="AH403" s="27" t="str">
        <f t="shared" si="270"/>
        <v>N/A</v>
      </c>
      <c r="AI403" s="26" t="str">
        <f t="shared" si="271"/>
        <v>N/A</v>
      </c>
      <c r="AJ403" s="26" t="str">
        <f t="shared" si="272"/>
        <v>N/A</v>
      </c>
      <c r="AK403" s="27" t="str">
        <f t="shared" si="273"/>
        <v>N/A</v>
      </c>
      <c r="AL403" s="26" t="str">
        <f t="shared" si="274"/>
        <v>N/A</v>
      </c>
      <c r="AN403" s="25" t="str">
        <f t="shared" si="275"/>
        <v>-</v>
      </c>
      <c r="AO403" s="25" t="str">
        <f t="shared" si="276"/>
        <v>System matches.</v>
      </c>
      <c r="AP403" s="25" t="str">
        <f t="shared" si="277"/>
        <v>-</v>
      </c>
      <c r="AQ403" s="25" t="b">
        <f t="shared" si="278"/>
        <v>0</v>
      </c>
      <c r="AR403" s="25" t="b">
        <f t="shared" ca="1" si="279"/>
        <v>0</v>
      </c>
      <c r="AS403" s="25" t="b">
        <f t="shared" si="280"/>
        <v>0</v>
      </c>
      <c r="AT403" s="25" t="b">
        <f t="shared" ca="1" si="281"/>
        <v>0</v>
      </c>
      <c r="AV403" s="23" t="str">
        <f t="shared" si="257"/>
        <v>-</v>
      </c>
      <c r="AW403" s="23" t="str">
        <f t="shared" si="258"/>
        <v>-</v>
      </c>
      <c r="AX403" s="23" t="str">
        <f t="shared" si="259"/>
        <v>-</v>
      </c>
      <c r="AY403" s="23" t="str">
        <f t="shared" si="260"/>
        <v>-</v>
      </c>
      <c r="AZ403" s="23" t="str">
        <f t="shared" si="261"/>
        <v>-</v>
      </c>
      <c r="BA403" s="23" t="str">
        <f t="shared" si="262"/>
        <v>-</v>
      </c>
      <c r="BB403" s="23" t="str">
        <f t="shared" si="263"/>
        <v>-</v>
      </c>
      <c r="BC403" s="23" t="str">
        <f t="shared" si="264"/>
        <v>-</v>
      </c>
      <c r="BD403" s="23" t="str">
        <f t="shared" si="265"/>
        <v>-</v>
      </c>
      <c r="BE403" s="23" t="str">
        <f t="shared" si="266"/>
        <v>-</v>
      </c>
      <c r="BF403" s="23" t="str">
        <f t="shared" si="267"/>
        <v>-</v>
      </c>
      <c r="BG403" s="23" t="str">
        <f t="shared" si="268"/>
        <v>-</v>
      </c>
    </row>
    <row r="404" spans="1:59" x14ac:dyDescent="0.25">
      <c r="A404" s="23"/>
      <c r="B404" s="29"/>
      <c r="C404" s="23"/>
      <c r="D404" s="23"/>
      <c r="E404" s="23"/>
      <c r="F404" s="23"/>
      <c r="G404" s="24"/>
      <c r="H404" s="24"/>
      <c r="I404" s="24"/>
      <c r="J404" s="24"/>
      <c r="K404" s="23"/>
      <c r="L404" s="24"/>
      <c r="M404" s="24"/>
      <c r="N404" s="23"/>
      <c r="O404" s="24"/>
      <c r="P404" s="24"/>
      <c r="Q404" s="25" t="b">
        <f t="shared" si="242"/>
        <v>1</v>
      </c>
      <c r="R404" s="25" t="b">
        <f t="shared" si="243"/>
        <v>1</v>
      </c>
      <c r="S404" s="25" t="b">
        <f t="shared" si="244"/>
        <v>1</v>
      </c>
      <c r="T404" s="25" t="b">
        <f t="shared" si="245"/>
        <v>1</v>
      </c>
      <c r="U404" s="25" t="b">
        <f t="shared" si="246"/>
        <v>1</v>
      </c>
      <c r="V404" s="25" t="b">
        <f t="shared" si="247"/>
        <v>1</v>
      </c>
      <c r="W404" s="25" t="b">
        <f t="shared" si="248"/>
        <v>1</v>
      </c>
      <c r="X404" s="25" t="b">
        <f t="shared" si="249"/>
        <v>1</v>
      </c>
      <c r="Y404" s="25" t="b">
        <f t="shared" si="250"/>
        <v>1</v>
      </c>
      <c r="Z404" s="25" t="b">
        <f t="shared" si="251"/>
        <v>1</v>
      </c>
      <c r="AA404" s="25" t="b">
        <f t="shared" si="252"/>
        <v>1</v>
      </c>
      <c r="AB404" s="25" t="b">
        <f t="shared" si="253"/>
        <v>1</v>
      </c>
      <c r="AC404" s="25" t="b">
        <f t="shared" si="254"/>
        <v>1</v>
      </c>
      <c r="AD404" s="25" t="b">
        <f t="shared" si="255"/>
        <v>1</v>
      </c>
      <c r="AE404" s="25" t="b">
        <f t="shared" si="256"/>
        <v>1</v>
      </c>
      <c r="AG404" s="26" t="str">
        <f t="shared" si="269"/>
        <v>N/A</v>
      </c>
      <c r="AH404" s="27" t="str">
        <f t="shared" si="270"/>
        <v>N/A</v>
      </c>
      <c r="AI404" s="26" t="str">
        <f t="shared" si="271"/>
        <v>N/A</v>
      </c>
      <c r="AJ404" s="26" t="str">
        <f t="shared" si="272"/>
        <v>N/A</v>
      </c>
      <c r="AK404" s="27" t="str">
        <f t="shared" si="273"/>
        <v>N/A</v>
      </c>
      <c r="AL404" s="26" t="str">
        <f t="shared" si="274"/>
        <v>N/A</v>
      </c>
      <c r="AN404" s="25" t="str">
        <f t="shared" si="275"/>
        <v>-</v>
      </c>
      <c r="AO404" s="25" t="str">
        <f t="shared" si="276"/>
        <v>System matches.</v>
      </c>
      <c r="AP404" s="25" t="str">
        <f t="shared" si="277"/>
        <v>-</v>
      </c>
      <c r="AQ404" s="25" t="b">
        <f t="shared" si="278"/>
        <v>0</v>
      </c>
      <c r="AR404" s="25" t="b">
        <f t="shared" ca="1" si="279"/>
        <v>0</v>
      </c>
      <c r="AS404" s="25" t="b">
        <f t="shared" si="280"/>
        <v>0</v>
      </c>
      <c r="AT404" s="25" t="b">
        <f t="shared" ca="1" si="281"/>
        <v>0</v>
      </c>
      <c r="AV404" s="23" t="str">
        <f t="shared" si="257"/>
        <v>-</v>
      </c>
      <c r="AW404" s="23" t="str">
        <f t="shared" si="258"/>
        <v>-</v>
      </c>
      <c r="AX404" s="23" t="str">
        <f t="shared" si="259"/>
        <v>-</v>
      </c>
      <c r="AY404" s="23" t="str">
        <f t="shared" si="260"/>
        <v>-</v>
      </c>
      <c r="AZ404" s="23" t="str">
        <f t="shared" si="261"/>
        <v>-</v>
      </c>
      <c r="BA404" s="23" t="str">
        <f t="shared" si="262"/>
        <v>-</v>
      </c>
      <c r="BB404" s="23" t="str">
        <f t="shared" si="263"/>
        <v>-</v>
      </c>
      <c r="BC404" s="23" t="str">
        <f t="shared" si="264"/>
        <v>-</v>
      </c>
      <c r="BD404" s="23" t="str">
        <f t="shared" si="265"/>
        <v>-</v>
      </c>
      <c r="BE404" s="23" t="str">
        <f t="shared" si="266"/>
        <v>-</v>
      </c>
      <c r="BF404" s="23" t="str">
        <f t="shared" si="267"/>
        <v>-</v>
      </c>
      <c r="BG404" s="23" t="str">
        <f t="shared" si="268"/>
        <v>-</v>
      </c>
    </row>
    <row r="405" spans="1:59" x14ac:dyDescent="0.25">
      <c r="A405" s="23"/>
      <c r="B405" s="29"/>
      <c r="C405" s="23"/>
      <c r="D405" s="23"/>
      <c r="E405" s="23"/>
      <c r="F405" s="23"/>
      <c r="G405" s="24"/>
      <c r="H405" s="24"/>
      <c r="I405" s="24"/>
      <c r="J405" s="24"/>
      <c r="K405" s="23"/>
      <c r="L405" s="24"/>
      <c r="M405" s="24"/>
      <c r="N405" s="23"/>
      <c r="O405" s="24"/>
      <c r="P405" s="24"/>
      <c r="Q405" s="25" t="b">
        <f t="shared" si="242"/>
        <v>1</v>
      </c>
      <c r="R405" s="25" t="b">
        <f t="shared" si="243"/>
        <v>1</v>
      </c>
      <c r="S405" s="25" t="b">
        <f t="shared" si="244"/>
        <v>1</v>
      </c>
      <c r="T405" s="25" t="b">
        <f t="shared" si="245"/>
        <v>1</v>
      </c>
      <c r="U405" s="25" t="b">
        <f t="shared" si="246"/>
        <v>1</v>
      </c>
      <c r="V405" s="25" t="b">
        <f t="shared" si="247"/>
        <v>1</v>
      </c>
      <c r="W405" s="25" t="b">
        <f t="shared" si="248"/>
        <v>1</v>
      </c>
      <c r="X405" s="25" t="b">
        <f t="shared" si="249"/>
        <v>1</v>
      </c>
      <c r="Y405" s="25" t="b">
        <f t="shared" si="250"/>
        <v>1</v>
      </c>
      <c r="Z405" s="25" t="b">
        <f t="shared" si="251"/>
        <v>1</v>
      </c>
      <c r="AA405" s="25" t="b">
        <f t="shared" si="252"/>
        <v>1</v>
      </c>
      <c r="AB405" s="25" t="b">
        <f t="shared" si="253"/>
        <v>1</v>
      </c>
      <c r="AC405" s="25" t="b">
        <f t="shared" si="254"/>
        <v>1</v>
      </c>
      <c r="AD405" s="25" t="b">
        <f t="shared" si="255"/>
        <v>1</v>
      </c>
      <c r="AE405" s="25" t="b">
        <f t="shared" si="256"/>
        <v>1</v>
      </c>
      <c r="AG405" s="26" t="str">
        <f t="shared" si="269"/>
        <v>N/A</v>
      </c>
      <c r="AH405" s="27" t="str">
        <f t="shared" si="270"/>
        <v>N/A</v>
      </c>
      <c r="AI405" s="26" t="str">
        <f t="shared" si="271"/>
        <v>N/A</v>
      </c>
      <c r="AJ405" s="26" t="str">
        <f t="shared" si="272"/>
        <v>N/A</v>
      </c>
      <c r="AK405" s="27" t="str">
        <f t="shared" si="273"/>
        <v>N/A</v>
      </c>
      <c r="AL405" s="26" t="str">
        <f t="shared" si="274"/>
        <v>N/A</v>
      </c>
      <c r="AN405" s="25" t="str">
        <f t="shared" si="275"/>
        <v>-</v>
      </c>
      <c r="AO405" s="25" t="str">
        <f t="shared" si="276"/>
        <v>System matches.</v>
      </c>
      <c r="AP405" s="25" t="str">
        <f t="shared" si="277"/>
        <v>-</v>
      </c>
      <c r="AQ405" s="25" t="b">
        <f t="shared" si="278"/>
        <v>0</v>
      </c>
      <c r="AR405" s="25" t="b">
        <f t="shared" ca="1" si="279"/>
        <v>0</v>
      </c>
      <c r="AS405" s="25" t="b">
        <f t="shared" si="280"/>
        <v>0</v>
      </c>
      <c r="AT405" s="25" t="b">
        <f t="shared" ca="1" si="281"/>
        <v>0</v>
      </c>
      <c r="AV405" s="23" t="str">
        <f t="shared" si="257"/>
        <v>-</v>
      </c>
      <c r="AW405" s="23" t="str">
        <f t="shared" si="258"/>
        <v>-</v>
      </c>
      <c r="AX405" s="23" t="str">
        <f t="shared" si="259"/>
        <v>-</v>
      </c>
      <c r="AY405" s="23" t="str">
        <f t="shared" si="260"/>
        <v>-</v>
      </c>
      <c r="AZ405" s="23" t="str">
        <f t="shared" si="261"/>
        <v>-</v>
      </c>
      <c r="BA405" s="23" t="str">
        <f t="shared" si="262"/>
        <v>-</v>
      </c>
      <c r="BB405" s="23" t="str">
        <f t="shared" si="263"/>
        <v>-</v>
      </c>
      <c r="BC405" s="23" t="str">
        <f t="shared" si="264"/>
        <v>-</v>
      </c>
      <c r="BD405" s="23" t="str">
        <f t="shared" si="265"/>
        <v>-</v>
      </c>
      <c r="BE405" s="23" t="str">
        <f t="shared" si="266"/>
        <v>-</v>
      </c>
      <c r="BF405" s="23" t="str">
        <f t="shared" si="267"/>
        <v>-</v>
      </c>
      <c r="BG405" s="23" t="str">
        <f t="shared" si="268"/>
        <v>-</v>
      </c>
    </row>
    <row r="406" spans="1:59" x14ac:dyDescent="0.25">
      <c r="A406" s="23"/>
      <c r="B406" s="29"/>
      <c r="C406" s="23"/>
      <c r="D406" s="23"/>
      <c r="E406" s="23"/>
      <c r="F406" s="23"/>
      <c r="G406" s="24"/>
      <c r="H406" s="24"/>
      <c r="I406" s="24"/>
      <c r="J406" s="24"/>
      <c r="K406" s="23"/>
      <c r="L406" s="24"/>
      <c r="M406" s="24"/>
      <c r="N406" s="23"/>
      <c r="O406" s="24"/>
      <c r="P406" s="24"/>
      <c r="Q406" s="25" t="b">
        <f t="shared" si="242"/>
        <v>1</v>
      </c>
      <c r="R406" s="25" t="b">
        <f t="shared" si="243"/>
        <v>1</v>
      </c>
      <c r="S406" s="25" t="b">
        <f t="shared" si="244"/>
        <v>1</v>
      </c>
      <c r="T406" s="25" t="b">
        <f t="shared" si="245"/>
        <v>1</v>
      </c>
      <c r="U406" s="25" t="b">
        <f t="shared" si="246"/>
        <v>1</v>
      </c>
      <c r="V406" s="25" t="b">
        <f t="shared" si="247"/>
        <v>1</v>
      </c>
      <c r="W406" s="25" t="b">
        <f t="shared" si="248"/>
        <v>1</v>
      </c>
      <c r="X406" s="25" t="b">
        <f t="shared" si="249"/>
        <v>1</v>
      </c>
      <c r="Y406" s="25" t="b">
        <f t="shared" si="250"/>
        <v>1</v>
      </c>
      <c r="Z406" s="25" t="b">
        <f t="shared" si="251"/>
        <v>1</v>
      </c>
      <c r="AA406" s="25" t="b">
        <f t="shared" si="252"/>
        <v>1</v>
      </c>
      <c r="AB406" s="25" t="b">
        <f t="shared" si="253"/>
        <v>1</v>
      </c>
      <c r="AC406" s="25" t="b">
        <f t="shared" si="254"/>
        <v>1</v>
      </c>
      <c r="AD406" s="25" t="b">
        <f t="shared" si="255"/>
        <v>1</v>
      </c>
      <c r="AE406" s="25" t="b">
        <f t="shared" si="256"/>
        <v>1</v>
      </c>
      <c r="AG406" s="26" t="str">
        <f t="shared" si="269"/>
        <v>N/A</v>
      </c>
      <c r="AH406" s="27" t="str">
        <f t="shared" si="270"/>
        <v>N/A</v>
      </c>
      <c r="AI406" s="26" t="str">
        <f t="shared" si="271"/>
        <v>N/A</v>
      </c>
      <c r="AJ406" s="26" t="str">
        <f t="shared" si="272"/>
        <v>N/A</v>
      </c>
      <c r="AK406" s="27" t="str">
        <f t="shared" si="273"/>
        <v>N/A</v>
      </c>
      <c r="AL406" s="26" t="str">
        <f t="shared" si="274"/>
        <v>N/A</v>
      </c>
      <c r="AN406" s="25" t="str">
        <f t="shared" si="275"/>
        <v>-</v>
      </c>
      <c r="AO406" s="25" t="str">
        <f t="shared" si="276"/>
        <v>System matches.</v>
      </c>
      <c r="AP406" s="25" t="str">
        <f t="shared" si="277"/>
        <v>-</v>
      </c>
      <c r="AQ406" s="25" t="b">
        <f t="shared" si="278"/>
        <v>0</v>
      </c>
      <c r="AR406" s="25" t="b">
        <f t="shared" ca="1" si="279"/>
        <v>0</v>
      </c>
      <c r="AS406" s="25" t="b">
        <f t="shared" si="280"/>
        <v>0</v>
      </c>
      <c r="AT406" s="25" t="b">
        <f t="shared" ca="1" si="281"/>
        <v>0</v>
      </c>
      <c r="AV406" s="23" t="str">
        <f t="shared" si="257"/>
        <v>-</v>
      </c>
      <c r="AW406" s="23" t="str">
        <f t="shared" si="258"/>
        <v>-</v>
      </c>
      <c r="AX406" s="23" t="str">
        <f t="shared" si="259"/>
        <v>-</v>
      </c>
      <c r="AY406" s="23" t="str">
        <f t="shared" si="260"/>
        <v>-</v>
      </c>
      <c r="AZ406" s="23" t="str">
        <f t="shared" si="261"/>
        <v>-</v>
      </c>
      <c r="BA406" s="23" t="str">
        <f t="shared" si="262"/>
        <v>-</v>
      </c>
      <c r="BB406" s="23" t="str">
        <f t="shared" si="263"/>
        <v>-</v>
      </c>
      <c r="BC406" s="23" t="str">
        <f t="shared" si="264"/>
        <v>-</v>
      </c>
      <c r="BD406" s="23" t="str">
        <f t="shared" si="265"/>
        <v>-</v>
      </c>
      <c r="BE406" s="23" t="str">
        <f t="shared" si="266"/>
        <v>-</v>
      </c>
      <c r="BF406" s="23" t="str">
        <f t="shared" si="267"/>
        <v>-</v>
      </c>
      <c r="BG406" s="23" t="str">
        <f t="shared" si="268"/>
        <v>-</v>
      </c>
    </row>
    <row r="407" spans="1:59" x14ac:dyDescent="0.25">
      <c r="A407" s="23"/>
      <c r="B407" s="29"/>
      <c r="C407" s="23"/>
      <c r="D407" s="23"/>
      <c r="E407" s="23"/>
      <c r="F407" s="23"/>
      <c r="G407" s="24"/>
      <c r="H407" s="24"/>
      <c r="I407" s="24"/>
      <c r="J407" s="24"/>
      <c r="K407" s="23"/>
      <c r="L407" s="24"/>
      <c r="M407" s="24"/>
      <c r="N407" s="23"/>
      <c r="O407" s="24"/>
      <c r="P407" s="24"/>
      <c r="Q407" s="25" t="b">
        <f t="shared" si="242"/>
        <v>1</v>
      </c>
      <c r="R407" s="25" t="b">
        <f t="shared" si="243"/>
        <v>1</v>
      </c>
      <c r="S407" s="25" t="b">
        <f t="shared" si="244"/>
        <v>1</v>
      </c>
      <c r="T407" s="25" t="b">
        <f t="shared" si="245"/>
        <v>1</v>
      </c>
      <c r="U407" s="25" t="b">
        <f t="shared" si="246"/>
        <v>1</v>
      </c>
      <c r="V407" s="25" t="b">
        <f t="shared" si="247"/>
        <v>1</v>
      </c>
      <c r="W407" s="25" t="b">
        <f t="shared" si="248"/>
        <v>1</v>
      </c>
      <c r="X407" s="25" t="b">
        <f t="shared" si="249"/>
        <v>1</v>
      </c>
      <c r="Y407" s="25" t="b">
        <f t="shared" si="250"/>
        <v>1</v>
      </c>
      <c r="Z407" s="25" t="b">
        <f t="shared" si="251"/>
        <v>1</v>
      </c>
      <c r="AA407" s="25" t="b">
        <f t="shared" si="252"/>
        <v>1</v>
      </c>
      <c r="AB407" s="25" t="b">
        <f t="shared" si="253"/>
        <v>1</v>
      </c>
      <c r="AC407" s="25" t="b">
        <f t="shared" si="254"/>
        <v>1</v>
      </c>
      <c r="AD407" s="25" t="b">
        <f t="shared" si="255"/>
        <v>1</v>
      </c>
      <c r="AE407" s="25" t="b">
        <f t="shared" si="256"/>
        <v>1</v>
      </c>
      <c r="AG407" s="26" t="str">
        <f t="shared" si="269"/>
        <v>N/A</v>
      </c>
      <c r="AH407" s="27" t="str">
        <f t="shared" si="270"/>
        <v>N/A</v>
      </c>
      <c r="AI407" s="26" t="str">
        <f t="shared" si="271"/>
        <v>N/A</v>
      </c>
      <c r="AJ407" s="26" t="str">
        <f t="shared" si="272"/>
        <v>N/A</v>
      </c>
      <c r="AK407" s="27" t="str">
        <f t="shared" si="273"/>
        <v>N/A</v>
      </c>
      <c r="AL407" s="26" t="str">
        <f t="shared" si="274"/>
        <v>N/A</v>
      </c>
      <c r="AN407" s="25" t="str">
        <f t="shared" si="275"/>
        <v>-</v>
      </c>
      <c r="AO407" s="25" t="str">
        <f t="shared" si="276"/>
        <v>System matches.</v>
      </c>
      <c r="AP407" s="25" t="str">
        <f t="shared" si="277"/>
        <v>-</v>
      </c>
      <c r="AQ407" s="25" t="b">
        <f t="shared" si="278"/>
        <v>0</v>
      </c>
      <c r="AR407" s="25" t="b">
        <f t="shared" ca="1" si="279"/>
        <v>0</v>
      </c>
      <c r="AS407" s="25" t="b">
        <f t="shared" si="280"/>
        <v>0</v>
      </c>
      <c r="AT407" s="25" t="b">
        <f t="shared" ca="1" si="281"/>
        <v>0</v>
      </c>
      <c r="AV407" s="23" t="str">
        <f t="shared" si="257"/>
        <v>-</v>
      </c>
      <c r="AW407" s="23" t="str">
        <f t="shared" si="258"/>
        <v>-</v>
      </c>
      <c r="AX407" s="23" t="str">
        <f t="shared" si="259"/>
        <v>-</v>
      </c>
      <c r="AY407" s="23" t="str">
        <f t="shared" si="260"/>
        <v>-</v>
      </c>
      <c r="AZ407" s="23" t="str">
        <f t="shared" si="261"/>
        <v>-</v>
      </c>
      <c r="BA407" s="23" t="str">
        <f t="shared" si="262"/>
        <v>-</v>
      </c>
      <c r="BB407" s="23" t="str">
        <f t="shared" si="263"/>
        <v>-</v>
      </c>
      <c r="BC407" s="23" t="str">
        <f t="shared" si="264"/>
        <v>-</v>
      </c>
      <c r="BD407" s="23" t="str">
        <f t="shared" si="265"/>
        <v>-</v>
      </c>
      <c r="BE407" s="23" t="str">
        <f t="shared" si="266"/>
        <v>-</v>
      </c>
      <c r="BF407" s="23" t="str">
        <f t="shared" si="267"/>
        <v>-</v>
      </c>
      <c r="BG407" s="23" t="str">
        <f t="shared" si="268"/>
        <v>-</v>
      </c>
    </row>
    <row r="408" spans="1:59" x14ac:dyDescent="0.25">
      <c r="A408" s="23"/>
      <c r="B408" s="29"/>
      <c r="C408" s="23"/>
      <c r="D408" s="23"/>
      <c r="E408" s="23"/>
      <c r="F408" s="23"/>
      <c r="G408" s="24"/>
      <c r="H408" s="24"/>
      <c r="I408" s="24"/>
      <c r="J408" s="24"/>
      <c r="K408" s="23"/>
      <c r="L408" s="24"/>
      <c r="M408" s="24"/>
      <c r="N408" s="23"/>
      <c r="O408" s="24"/>
      <c r="P408" s="24"/>
      <c r="Q408" s="25" t="b">
        <f t="shared" si="242"/>
        <v>1</v>
      </c>
      <c r="R408" s="25" t="b">
        <f t="shared" si="243"/>
        <v>1</v>
      </c>
      <c r="S408" s="25" t="b">
        <f t="shared" si="244"/>
        <v>1</v>
      </c>
      <c r="T408" s="25" t="b">
        <f t="shared" si="245"/>
        <v>1</v>
      </c>
      <c r="U408" s="25" t="b">
        <f t="shared" si="246"/>
        <v>1</v>
      </c>
      <c r="V408" s="25" t="b">
        <f t="shared" si="247"/>
        <v>1</v>
      </c>
      <c r="W408" s="25" t="b">
        <f t="shared" si="248"/>
        <v>1</v>
      </c>
      <c r="X408" s="25" t="b">
        <f t="shared" si="249"/>
        <v>1</v>
      </c>
      <c r="Y408" s="25" t="b">
        <f t="shared" si="250"/>
        <v>1</v>
      </c>
      <c r="Z408" s="25" t="b">
        <f t="shared" si="251"/>
        <v>1</v>
      </c>
      <c r="AA408" s="25" t="b">
        <f t="shared" si="252"/>
        <v>1</v>
      </c>
      <c r="AB408" s="25" t="b">
        <f t="shared" si="253"/>
        <v>1</v>
      </c>
      <c r="AC408" s="25" t="b">
        <f t="shared" si="254"/>
        <v>1</v>
      </c>
      <c r="AD408" s="25" t="b">
        <f t="shared" si="255"/>
        <v>1</v>
      </c>
      <c r="AE408" s="25" t="b">
        <f t="shared" si="256"/>
        <v>1</v>
      </c>
      <c r="AG408" s="26" t="str">
        <f t="shared" si="269"/>
        <v>N/A</v>
      </c>
      <c r="AH408" s="27" t="str">
        <f t="shared" si="270"/>
        <v>N/A</v>
      </c>
      <c r="AI408" s="26" t="str">
        <f t="shared" si="271"/>
        <v>N/A</v>
      </c>
      <c r="AJ408" s="26" t="str">
        <f t="shared" si="272"/>
        <v>N/A</v>
      </c>
      <c r="AK408" s="27" t="str">
        <f t="shared" si="273"/>
        <v>N/A</v>
      </c>
      <c r="AL408" s="26" t="str">
        <f t="shared" si="274"/>
        <v>N/A</v>
      </c>
      <c r="AN408" s="25" t="str">
        <f t="shared" si="275"/>
        <v>-</v>
      </c>
      <c r="AO408" s="25" t="str">
        <f t="shared" si="276"/>
        <v>System matches.</v>
      </c>
      <c r="AP408" s="25" t="str">
        <f t="shared" si="277"/>
        <v>-</v>
      </c>
      <c r="AQ408" s="25" t="b">
        <f t="shared" si="278"/>
        <v>0</v>
      </c>
      <c r="AR408" s="25" t="b">
        <f t="shared" ca="1" si="279"/>
        <v>0</v>
      </c>
      <c r="AS408" s="25" t="b">
        <f t="shared" si="280"/>
        <v>0</v>
      </c>
      <c r="AT408" s="25" t="b">
        <f t="shared" ca="1" si="281"/>
        <v>0</v>
      </c>
      <c r="AV408" s="23" t="str">
        <f t="shared" si="257"/>
        <v>-</v>
      </c>
      <c r="AW408" s="23" t="str">
        <f t="shared" si="258"/>
        <v>-</v>
      </c>
      <c r="AX408" s="23" t="str">
        <f t="shared" si="259"/>
        <v>-</v>
      </c>
      <c r="AY408" s="23" t="str">
        <f t="shared" si="260"/>
        <v>-</v>
      </c>
      <c r="AZ408" s="23" t="str">
        <f t="shared" si="261"/>
        <v>-</v>
      </c>
      <c r="BA408" s="23" t="str">
        <f t="shared" si="262"/>
        <v>-</v>
      </c>
      <c r="BB408" s="23" t="str">
        <f t="shared" si="263"/>
        <v>-</v>
      </c>
      <c r="BC408" s="23" t="str">
        <f t="shared" si="264"/>
        <v>-</v>
      </c>
      <c r="BD408" s="23" t="str">
        <f t="shared" si="265"/>
        <v>-</v>
      </c>
      <c r="BE408" s="23" t="str">
        <f t="shared" si="266"/>
        <v>-</v>
      </c>
      <c r="BF408" s="23" t="str">
        <f t="shared" si="267"/>
        <v>-</v>
      </c>
      <c r="BG408" s="23" t="str">
        <f t="shared" si="268"/>
        <v>-</v>
      </c>
    </row>
    <row r="409" spans="1:59" x14ac:dyDescent="0.25">
      <c r="A409" s="23"/>
      <c r="B409" s="29"/>
      <c r="C409" s="23"/>
      <c r="D409" s="23"/>
      <c r="E409" s="23"/>
      <c r="F409" s="23"/>
      <c r="G409" s="24"/>
      <c r="H409" s="24"/>
      <c r="I409" s="24"/>
      <c r="J409" s="24"/>
      <c r="K409" s="23"/>
      <c r="L409" s="24"/>
      <c r="M409" s="24"/>
      <c r="N409" s="23"/>
      <c r="O409" s="24"/>
      <c r="P409" s="24"/>
      <c r="Q409" s="25" t="b">
        <f t="shared" si="242"/>
        <v>1</v>
      </c>
      <c r="R409" s="25" t="b">
        <f t="shared" si="243"/>
        <v>1</v>
      </c>
      <c r="S409" s="25" t="b">
        <f t="shared" si="244"/>
        <v>1</v>
      </c>
      <c r="T409" s="25" t="b">
        <f t="shared" si="245"/>
        <v>1</v>
      </c>
      <c r="U409" s="25" t="b">
        <f t="shared" si="246"/>
        <v>1</v>
      </c>
      <c r="V409" s="25" t="b">
        <f t="shared" si="247"/>
        <v>1</v>
      </c>
      <c r="W409" s="25" t="b">
        <f t="shared" si="248"/>
        <v>1</v>
      </c>
      <c r="X409" s="25" t="b">
        <f t="shared" si="249"/>
        <v>1</v>
      </c>
      <c r="Y409" s="25" t="b">
        <f t="shared" si="250"/>
        <v>1</v>
      </c>
      <c r="Z409" s="25" t="b">
        <f t="shared" si="251"/>
        <v>1</v>
      </c>
      <c r="AA409" s="25" t="b">
        <f t="shared" si="252"/>
        <v>1</v>
      </c>
      <c r="AB409" s="25" t="b">
        <f t="shared" si="253"/>
        <v>1</v>
      </c>
      <c r="AC409" s="25" t="b">
        <f t="shared" si="254"/>
        <v>1</v>
      </c>
      <c r="AD409" s="25" t="b">
        <f t="shared" si="255"/>
        <v>1</v>
      </c>
      <c r="AE409" s="25" t="b">
        <f t="shared" si="256"/>
        <v>1</v>
      </c>
      <c r="AG409" s="26" t="str">
        <f t="shared" si="269"/>
        <v>N/A</v>
      </c>
      <c r="AH409" s="27" t="str">
        <f t="shared" si="270"/>
        <v>N/A</v>
      </c>
      <c r="AI409" s="26" t="str">
        <f t="shared" si="271"/>
        <v>N/A</v>
      </c>
      <c r="AJ409" s="26" t="str">
        <f t="shared" si="272"/>
        <v>N/A</v>
      </c>
      <c r="AK409" s="27" t="str">
        <f t="shared" si="273"/>
        <v>N/A</v>
      </c>
      <c r="AL409" s="26" t="str">
        <f t="shared" si="274"/>
        <v>N/A</v>
      </c>
      <c r="AN409" s="25" t="str">
        <f t="shared" si="275"/>
        <v>-</v>
      </c>
      <c r="AO409" s="25" t="str">
        <f t="shared" si="276"/>
        <v>System matches.</v>
      </c>
      <c r="AP409" s="25" t="str">
        <f t="shared" si="277"/>
        <v>-</v>
      </c>
      <c r="AQ409" s="25" t="b">
        <f t="shared" si="278"/>
        <v>0</v>
      </c>
      <c r="AR409" s="25" t="b">
        <f t="shared" ca="1" si="279"/>
        <v>0</v>
      </c>
      <c r="AS409" s="25" t="b">
        <f t="shared" si="280"/>
        <v>0</v>
      </c>
      <c r="AT409" s="25" t="b">
        <f t="shared" ca="1" si="281"/>
        <v>0</v>
      </c>
      <c r="AV409" s="23" t="str">
        <f t="shared" si="257"/>
        <v>-</v>
      </c>
      <c r="AW409" s="23" t="str">
        <f t="shared" si="258"/>
        <v>-</v>
      </c>
      <c r="AX409" s="23" t="str">
        <f t="shared" si="259"/>
        <v>-</v>
      </c>
      <c r="AY409" s="23" t="str">
        <f t="shared" si="260"/>
        <v>-</v>
      </c>
      <c r="AZ409" s="23" t="str">
        <f t="shared" si="261"/>
        <v>-</v>
      </c>
      <c r="BA409" s="23" t="str">
        <f t="shared" si="262"/>
        <v>-</v>
      </c>
      <c r="BB409" s="23" t="str">
        <f t="shared" si="263"/>
        <v>-</v>
      </c>
      <c r="BC409" s="23" t="str">
        <f t="shared" si="264"/>
        <v>-</v>
      </c>
      <c r="BD409" s="23" t="str">
        <f t="shared" si="265"/>
        <v>-</v>
      </c>
      <c r="BE409" s="23" t="str">
        <f t="shared" si="266"/>
        <v>-</v>
      </c>
      <c r="BF409" s="23" t="str">
        <f t="shared" si="267"/>
        <v>-</v>
      </c>
      <c r="BG409" s="23" t="str">
        <f t="shared" si="268"/>
        <v>-</v>
      </c>
    </row>
    <row r="410" spans="1:59" x14ac:dyDescent="0.25">
      <c r="A410" s="23"/>
      <c r="B410" s="29"/>
      <c r="C410" s="23"/>
      <c r="D410" s="23"/>
      <c r="E410" s="23"/>
      <c r="F410" s="23"/>
      <c r="G410" s="24"/>
      <c r="H410" s="24"/>
      <c r="I410" s="24"/>
      <c r="J410" s="24"/>
      <c r="K410" s="23"/>
      <c r="L410" s="24"/>
      <c r="M410" s="24"/>
      <c r="N410" s="23"/>
      <c r="O410" s="24"/>
      <c r="P410" s="24"/>
      <c r="Q410" s="25" t="b">
        <f t="shared" si="242"/>
        <v>1</v>
      </c>
      <c r="R410" s="25" t="b">
        <f t="shared" si="243"/>
        <v>1</v>
      </c>
      <c r="S410" s="25" t="b">
        <f t="shared" si="244"/>
        <v>1</v>
      </c>
      <c r="T410" s="25" t="b">
        <f t="shared" si="245"/>
        <v>1</v>
      </c>
      <c r="U410" s="25" t="b">
        <f t="shared" si="246"/>
        <v>1</v>
      </c>
      <c r="V410" s="25" t="b">
        <f t="shared" si="247"/>
        <v>1</v>
      </c>
      <c r="W410" s="25" t="b">
        <f t="shared" si="248"/>
        <v>1</v>
      </c>
      <c r="X410" s="25" t="b">
        <f t="shared" si="249"/>
        <v>1</v>
      </c>
      <c r="Y410" s="25" t="b">
        <f t="shared" si="250"/>
        <v>1</v>
      </c>
      <c r="Z410" s="25" t="b">
        <f t="shared" si="251"/>
        <v>1</v>
      </c>
      <c r="AA410" s="25" t="b">
        <f t="shared" si="252"/>
        <v>1</v>
      </c>
      <c r="AB410" s="25" t="b">
        <f t="shared" si="253"/>
        <v>1</v>
      </c>
      <c r="AC410" s="25" t="b">
        <f t="shared" si="254"/>
        <v>1</v>
      </c>
      <c r="AD410" s="25" t="b">
        <f t="shared" si="255"/>
        <v>1</v>
      </c>
      <c r="AE410" s="25" t="b">
        <f t="shared" si="256"/>
        <v>1</v>
      </c>
      <c r="AG410" s="26" t="str">
        <f t="shared" si="269"/>
        <v>N/A</v>
      </c>
      <c r="AH410" s="27" t="str">
        <f t="shared" si="270"/>
        <v>N/A</v>
      </c>
      <c r="AI410" s="26" t="str">
        <f t="shared" si="271"/>
        <v>N/A</v>
      </c>
      <c r="AJ410" s="26" t="str">
        <f t="shared" si="272"/>
        <v>N/A</v>
      </c>
      <c r="AK410" s="27" t="str">
        <f t="shared" si="273"/>
        <v>N/A</v>
      </c>
      <c r="AL410" s="26" t="str">
        <f t="shared" si="274"/>
        <v>N/A</v>
      </c>
      <c r="AN410" s="25" t="str">
        <f t="shared" si="275"/>
        <v>-</v>
      </c>
      <c r="AO410" s="25" t="str">
        <f t="shared" si="276"/>
        <v>System matches.</v>
      </c>
      <c r="AP410" s="25" t="str">
        <f t="shared" si="277"/>
        <v>-</v>
      </c>
      <c r="AQ410" s="25" t="b">
        <f t="shared" si="278"/>
        <v>0</v>
      </c>
      <c r="AR410" s="25" t="b">
        <f t="shared" ca="1" si="279"/>
        <v>0</v>
      </c>
      <c r="AS410" s="25" t="b">
        <f t="shared" si="280"/>
        <v>0</v>
      </c>
      <c r="AT410" s="25" t="b">
        <f t="shared" ca="1" si="281"/>
        <v>0</v>
      </c>
      <c r="AV410" s="23" t="str">
        <f t="shared" si="257"/>
        <v>-</v>
      </c>
      <c r="AW410" s="23" t="str">
        <f t="shared" si="258"/>
        <v>-</v>
      </c>
      <c r="AX410" s="23" t="str">
        <f t="shared" si="259"/>
        <v>-</v>
      </c>
      <c r="AY410" s="23" t="str">
        <f t="shared" si="260"/>
        <v>-</v>
      </c>
      <c r="AZ410" s="23" t="str">
        <f t="shared" si="261"/>
        <v>-</v>
      </c>
      <c r="BA410" s="23" t="str">
        <f t="shared" si="262"/>
        <v>-</v>
      </c>
      <c r="BB410" s="23" t="str">
        <f t="shared" si="263"/>
        <v>-</v>
      </c>
      <c r="BC410" s="23" t="str">
        <f t="shared" si="264"/>
        <v>-</v>
      </c>
      <c r="BD410" s="23" t="str">
        <f t="shared" si="265"/>
        <v>-</v>
      </c>
      <c r="BE410" s="23" t="str">
        <f t="shared" si="266"/>
        <v>-</v>
      </c>
      <c r="BF410" s="23" t="str">
        <f t="shared" si="267"/>
        <v>-</v>
      </c>
      <c r="BG410" s="23" t="str">
        <f t="shared" si="268"/>
        <v>-</v>
      </c>
    </row>
    <row r="411" spans="1:59" x14ac:dyDescent="0.25">
      <c r="A411" s="23"/>
      <c r="B411" s="29"/>
      <c r="C411" s="23"/>
      <c r="D411" s="23"/>
      <c r="E411" s="23"/>
      <c r="F411" s="23"/>
      <c r="G411" s="24"/>
      <c r="H411" s="24"/>
      <c r="I411" s="24"/>
      <c r="J411" s="24"/>
      <c r="K411" s="23"/>
      <c r="L411" s="24"/>
      <c r="M411" s="24"/>
      <c r="N411" s="23"/>
      <c r="O411" s="24"/>
      <c r="P411" s="24"/>
      <c r="Q411" s="25" t="b">
        <f t="shared" si="242"/>
        <v>1</v>
      </c>
      <c r="R411" s="25" t="b">
        <f t="shared" si="243"/>
        <v>1</v>
      </c>
      <c r="S411" s="25" t="b">
        <f t="shared" si="244"/>
        <v>1</v>
      </c>
      <c r="T411" s="25" t="b">
        <f t="shared" si="245"/>
        <v>1</v>
      </c>
      <c r="U411" s="25" t="b">
        <f t="shared" si="246"/>
        <v>1</v>
      </c>
      <c r="V411" s="25" t="b">
        <f t="shared" si="247"/>
        <v>1</v>
      </c>
      <c r="W411" s="25" t="b">
        <f t="shared" si="248"/>
        <v>1</v>
      </c>
      <c r="X411" s="25" t="b">
        <f t="shared" si="249"/>
        <v>1</v>
      </c>
      <c r="Y411" s="25" t="b">
        <f t="shared" si="250"/>
        <v>1</v>
      </c>
      <c r="Z411" s="25" t="b">
        <f t="shared" si="251"/>
        <v>1</v>
      </c>
      <c r="AA411" s="25" t="b">
        <f t="shared" si="252"/>
        <v>1</v>
      </c>
      <c r="AB411" s="25" t="b">
        <f t="shared" si="253"/>
        <v>1</v>
      </c>
      <c r="AC411" s="25" t="b">
        <f t="shared" si="254"/>
        <v>1</v>
      </c>
      <c r="AD411" s="25" t="b">
        <f t="shared" si="255"/>
        <v>1</v>
      </c>
      <c r="AE411" s="25" t="b">
        <f t="shared" si="256"/>
        <v>1</v>
      </c>
      <c r="AG411" s="26" t="str">
        <f t="shared" si="269"/>
        <v>N/A</v>
      </c>
      <c r="AH411" s="27" t="str">
        <f t="shared" si="270"/>
        <v>N/A</v>
      </c>
      <c r="AI411" s="26" t="str">
        <f t="shared" si="271"/>
        <v>N/A</v>
      </c>
      <c r="AJ411" s="26" t="str">
        <f t="shared" si="272"/>
        <v>N/A</v>
      </c>
      <c r="AK411" s="27" t="str">
        <f t="shared" si="273"/>
        <v>N/A</v>
      </c>
      <c r="AL411" s="26" t="str">
        <f t="shared" si="274"/>
        <v>N/A</v>
      </c>
      <c r="AN411" s="25" t="str">
        <f t="shared" si="275"/>
        <v>-</v>
      </c>
      <c r="AO411" s="25" t="str">
        <f t="shared" si="276"/>
        <v>System matches.</v>
      </c>
      <c r="AP411" s="25" t="str">
        <f t="shared" si="277"/>
        <v>-</v>
      </c>
      <c r="AQ411" s="25" t="b">
        <f t="shared" si="278"/>
        <v>0</v>
      </c>
      <c r="AR411" s="25" t="b">
        <f t="shared" ca="1" si="279"/>
        <v>0</v>
      </c>
      <c r="AS411" s="25" t="b">
        <f t="shared" si="280"/>
        <v>0</v>
      </c>
      <c r="AT411" s="25" t="b">
        <f t="shared" ca="1" si="281"/>
        <v>0</v>
      </c>
      <c r="AV411" s="23" t="str">
        <f t="shared" si="257"/>
        <v>-</v>
      </c>
      <c r="AW411" s="23" t="str">
        <f t="shared" si="258"/>
        <v>-</v>
      </c>
      <c r="AX411" s="23" t="str">
        <f t="shared" si="259"/>
        <v>-</v>
      </c>
      <c r="AY411" s="23" t="str">
        <f t="shared" si="260"/>
        <v>-</v>
      </c>
      <c r="AZ411" s="23" t="str">
        <f t="shared" si="261"/>
        <v>-</v>
      </c>
      <c r="BA411" s="23" t="str">
        <f t="shared" si="262"/>
        <v>-</v>
      </c>
      <c r="BB411" s="23" t="str">
        <f t="shared" si="263"/>
        <v>-</v>
      </c>
      <c r="BC411" s="23" t="str">
        <f t="shared" si="264"/>
        <v>-</v>
      </c>
      <c r="BD411" s="23" t="str">
        <f t="shared" si="265"/>
        <v>-</v>
      </c>
      <c r="BE411" s="23" t="str">
        <f t="shared" si="266"/>
        <v>-</v>
      </c>
      <c r="BF411" s="23" t="str">
        <f t="shared" si="267"/>
        <v>-</v>
      </c>
      <c r="BG411" s="23" t="str">
        <f t="shared" si="268"/>
        <v>-</v>
      </c>
    </row>
    <row r="412" spans="1:59" x14ac:dyDescent="0.25">
      <c r="A412" s="23"/>
      <c r="B412" s="29"/>
      <c r="C412" s="23"/>
      <c r="D412" s="23"/>
      <c r="E412" s="23"/>
      <c r="F412" s="23"/>
      <c r="G412" s="24"/>
      <c r="H412" s="24"/>
      <c r="I412" s="24"/>
      <c r="J412" s="24"/>
      <c r="K412" s="23"/>
      <c r="L412" s="24"/>
      <c r="M412" s="24"/>
      <c r="N412" s="23"/>
      <c r="O412" s="24"/>
      <c r="P412" s="24"/>
      <c r="Q412" s="25" t="b">
        <f t="shared" si="242"/>
        <v>1</v>
      </c>
      <c r="R412" s="25" t="b">
        <f t="shared" si="243"/>
        <v>1</v>
      </c>
      <c r="S412" s="25" t="b">
        <f t="shared" si="244"/>
        <v>1</v>
      </c>
      <c r="T412" s="25" t="b">
        <f t="shared" si="245"/>
        <v>1</v>
      </c>
      <c r="U412" s="25" t="b">
        <f t="shared" si="246"/>
        <v>1</v>
      </c>
      <c r="V412" s="25" t="b">
        <f t="shared" si="247"/>
        <v>1</v>
      </c>
      <c r="W412" s="25" t="b">
        <f t="shared" si="248"/>
        <v>1</v>
      </c>
      <c r="X412" s="25" t="b">
        <f t="shared" si="249"/>
        <v>1</v>
      </c>
      <c r="Y412" s="25" t="b">
        <f t="shared" si="250"/>
        <v>1</v>
      </c>
      <c r="Z412" s="25" t="b">
        <f t="shared" si="251"/>
        <v>1</v>
      </c>
      <c r="AA412" s="25" t="b">
        <f t="shared" si="252"/>
        <v>1</v>
      </c>
      <c r="AB412" s="25" t="b">
        <f t="shared" si="253"/>
        <v>1</v>
      </c>
      <c r="AC412" s="25" t="b">
        <f t="shared" si="254"/>
        <v>1</v>
      </c>
      <c r="AD412" s="25" t="b">
        <f t="shared" si="255"/>
        <v>1</v>
      </c>
      <c r="AE412" s="25" t="b">
        <f t="shared" si="256"/>
        <v>1</v>
      </c>
      <c r="AG412" s="26" t="str">
        <f t="shared" si="269"/>
        <v>N/A</v>
      </c>
      <c r="AH412" s="27" t="str">
        <f t="shared" si="270"/>
        <v>N/A</v>
      </c>
      <c r="AI412" s="26" t="str">
        <f t="shared" si="271"/>
        <v>N/A</v>
      </c>
      <c r="AJ412" s="26" t="str">
        <f t="shared" si="272"/>
        <v>N/A</v>
      </c>
      <c r="AK412" s="27" t="str">
        <f t="shared" si="273"/>
        <v>N/A</v>
      </c>
      <c r="AL412" s="26" t="str">
        <f t="shared" si="274"/>
        <v>N/A</v>
      </c>
      <c r="AN412" s="25" t="str">
        <f t="shared" si="275"/>
        <v>-</v>
      </c>
      <c r="AO412" s="25" t="str">
        <f t="shared" si="276"/>
        <v>System matches.</v>
      </c>
      <c r="AP412" s="25" t="str">
        <f t="shared" si="277"/>
        <v>-</v>
      </c>
      <c r="AQ412" s="25" t="b">
        <f t="shared" si="278"/>
        <v>0</v>
      </c>
      <c r="AR412" s="25" t="b">
        <f t="shared" ca="1" si="279"/>
        <v>0</v>
      </c>
      <c r="AS412" s="25" t="b">
        <f t="shared" si="280"/>
        <v>0</v>
      </c>
      <c r="AT412" s="25" t="b">
        <f t="shared" ca="1" si="281"/>
        <v>0</v>
      </c>
      <c r="AV412" s="23" t="str">
        <f t="shared" si="257"/>
        <v>-</v>
      </c>
      <c r="AW412" s="23" t="str">
        <f t="shared" si="258"/>
        <v>-</v>
      </c>
      <c r="AX412" s="23" t="str">
        <f t="shared" si="259"/>
        <v>-</v>
      </c>
      <c r="AY412" s="23" t="str">
        <f t="shared" si="260"/>
        <v>-</v>
      </c>
      <c r="AZ412" s="23" t="str">
        <f t="shared" si="261"/>
        <v>-</v>
      </c>
      <c r="BA412" s="23" t="str">
        <f t="shared" si="262"/>
        <v>-</v>
      </c>
      <c r="BB412" s="23" t="str">
        <f t="shared" si="263"/>
        <v>-</v>
      </c>
      <c r="BC412" s="23" t="str">
        <f t="shared" si="264"/>
        <v>-</v>
      </c>
      <c r="BD412" s="23" t="str">
        <f t="shared" si="265"/>
        <v>-</v>
      </c>
      <c r="BE412" s="23" t="str">
        <f t="shared" si="266"/>
        <v>-</v>
      </c>
      <c r="BF412" s="23" t="str">
        <f t="shared" si="267"/>
        <v>-</v>
      </c>
      <c r="BG412" s="23" t="str">
        <f t="shared" si="268"/>
        <v>-</v>
      </c>
    </row>
    <row r="413" spans="1:59" x14ac:dyDescent="0.25">
      <c r="A413" s="23"/>
      <c r="B413" s="29"/>
      <c r="C413" s="23"/>
      <c r="D413" s="23"/>
      <c r="E413" s="23"/>
      <c r="F413" s="23"/>
      <c r="G413" s="24"/>
      <c r="H413" s="24"/>
      <c r="I413" s="24"/>
      <c r="J413" s="24"/>
      <c r="K413" s="23"/>
      <c r="L413" s="24"/>
      <c r="M413" s="24"/>
      <c r="N413" s="23"/>
      <c r="O413" s="24"/>
      <c r="P413" s="24"/>
      <c r="Q413" s="25" t="b">
        <f t="shared" si="242"/>
        <v>1</v>
      </c>
      <c r="R413" s="25" t="b">
        <f t="shared" si="243"/>
        <v>1</v>
      </c>
      <c r="S413" s="25" t="b">
        <f t="shared" si="244"/>
        <v>1</v>
      </c>
      <c r="T413" s="25" t="b">
        <f t="shared" si="245"/>
        <v>1</v>
      </c>
      <c r="U413" s="25" t="b">
        <f t="shared" si="246"/>
        <v>1</v>
      </c>
      <c r="V413" s="25" t="b">
        <f t="shared" si="247"/>
        <v>1</v>
      </c>
      <c r="W413" s="25" t="b">
        <f t="shared" si="248"/>
        <v>1</v>
      </c>
      <c r="X413" s="25" t="b">
        <f t="shared" si="249"/>
        <v>1</v>
      </c>
      <c r="Y413" s="25" t="b">
        <f t="shared" si="250"/>
        <v>1</v>
      </c>
      <c r="Z413" s="25" t="b">
        <f t="shared" si="251"/>
        <v>1</v>
      </c>
      <c r="AA413" s="25" t="b">
        <f t="shared" si="252"/>
        <v>1</v>
      </c>
      <c r="AB413" s="25" t="b">
        <f t="shared" si="253"/>
        <v>1</v>
      </c>
      <c r="AC413" s="25" t="b">
        <f t="shared" si="254"/>
        <v>1</v>
      </c>
      <c r="AD413" s="25" t="b">
        <f t="shared" si="255"/>
        <v>1</v>
      </c>
      <c r="AE413" s="25" t="b">
        <f t="shared" si="256"/>
        <v>1</v>
      </c>
      <c r="AG413" s="26" t="str">
        <f t="shared" si="269"/>
        <v>N/A</v>
      </c>
      <c r="AH413" s="27" t="str">
        <f t="shared" si="270"/>
        <v>N/A</v>
      </c>
      <c r="AI413" s="26" t="str">
        <f t="shared" si="271"/>
        <v>N/A</v>
      </c>
      <c r="AJ413" s="26" t="str">
        <f t="shared" si="272"/>
        <v>N/A</v>
      </c>
      <c r="AK413" s="27" t="str">
        <f t="shared" si="273"/>
        <v>N/A</v>
      </c>
      <c r="AL413" s="26" t="str">
        <f t="shared" si="274"/>
        <v>N/A</v>
      </c>
      <c r="AN413" s="25" t="str">
        <f t="shared" si="275"/>
        <v>-</v>
      </c>
      <c r="AO413" s="25" t="str">
        <f t="shared" si="276"/>
        <v>System matches.</v>
      </c>
      <c r="AP413" s="25" t="str">
        <f t="shared" si="277"/>
        <v>-</v>
      </c>
      <c r="AQ413" s="25" t="b">
        <f t="shared" si="278"/>
        <v>0</v>
      </c>
      <c r="AR413" s="25" t="b">
        <f t="shared" ca="1" si="279"/>
        <v>0</v>
      </c>
      <c r="AS413" s="25" t="b">
        <f t="shared" si="280"/>
        <v>0</v>
      </c>
      <c r="AT413" s="25" t="b">
        <f t="shared" ca="1" si="281"/>
        <v>0</v>
      </c>
      <c r="AV413" s="23" t="str">
        <f t="shared" si="257"/>
        <v>-</v>
      </c>
      <c r="AW413" s="23" t="str">
        <f t="shared" si="258"/>
        <v>-</v>
      </c>
      <c r="AX413" s="23" t="str">
        <f t="shared" si="259"/>
        <v>-</v>
      </c>
      <c r="AY413" s="23" t="str">
        <f t="shared" si="260"/>
        <v>-</v>
      </c>
      <c r="AZ413" s="23" t="str">
        <f t="shared" si="261"/>
        <v>-</v>
      </c>
      <c r="BA413" s="23" t="str">
        <f t="shared" si="262"/>
        <v>-</v>
      </c>
      <c r="BB413" s="23" t="str">
        <f t="shared" si="263"/>
        <v>-</v>
      </c>
      <c r="BC413" s="23" t="str">
        <f t="shared" si="264"/>
        <v>-</v>
      </c>
      <c r="BD413" s="23" t="str">
        <f t="shared" si="265"/>
        <v>-</v>
      </c>
      <c r="BE413" s="23" t="str">
        <f t="shared" si="266"/>
        <v>-</v>
      </c>
      <c r="BF413" s="23" t="str">
        <f t="shared" si="267"/>
        <v>-</v>
      </c>
      <c r="BG413" s="23" t="str">
        <f t="shared" si="268"/>
        <v>-</v>
      </c>
    </row>
    <row r="414" spans="1:59" x14ac:dyDescent="0.25">
      <c r="A414" s="23"/>
      <c r="B414" s="29"/>
      <c r="C414" s="23"/>
      <c r="D414" s="23"/>
      <c r="E414" s="23"/>
      <c r="F414" s="23"/>
      <c r="G414" s="24"/>
      <c r="H414" s="24"/>
      <c r="I414" s="24"/>
      <c r="J414" s="24"/>
      <c r="K414" s="23"/>
      <c r="L414" s="24"/>
      <c r="M414" s="24"/>
      <c r="N414" s="23"/>
      <c r="O414" s="24"/>
      <c r="P414" s="24"/>
      <c r="Q414" s="25" t="b">
        <f t="shared" si="242"/>
        <v>1</v>
      </c>
      <c r="R414" s="25" t="b">
        <f t="shared" si="243"/>
        <v>1</v>
      </c>
      <c r="S414" s="25" t="b">
        <f t="shared" si="244"/>
        <v>1</v>
      </c>
      <c r="T414" s="25" t="b">
        <f t="shared" si="245"/>
        <v>1</v>
      </c>
      <c r="U414" s="25" t="b">
        <f t="shared" si="246"/>
        <v>1</v>
      </c>
      <c r="V414" s="25" t="b">
        <f t="shared" si="247"/>
        <v>1</v>
      </c>
      <c r="W414" s="25" t="b">
        <f t="shared" si="248"/>
        <v>1</v>
      </c>
      <c r="X414" s="25" t="b">
        <f t="shared" si="249"/>
        <v>1</v>
      </c>
      <c r="Y414" s="25" t="b">
        <f t="shared" si="250"/>
        <v>1</v>
      </c>
      <c r="Z414" s="25" t="b">
        <f t="shared" si="251"/>
        <v>1</v>
      </c>
      <c r="AA414" s="25" t="b">
        <f t="shared" si="252"/>
        <v>1</v>
      </c>
      <c r="AB414" s="25" t="b">
        <f t="shared" si="253"/>
        <v>1</v>
      </c>
      <c r="AC414" s="25" t="b">
        <f t="shared" si="254"/>
        <v>1</v>
      </c>
      <c r="AD414" s="25" t="b">
        <f t="shared" si="255"/>
        <v>1</v>
      </c>
      <c r="AE414" s="25" t="b">
        <f t="shared" si="256"/>
        <v>1</v>
      </c>
      <c r="AG414" s="26" t="str">
        <f t="shared" si="269"/>
        <v>N/A</v>
      </c>
      <c r="AH414" s="27" t="str">
        <f t="shared" si="270"/>
        <v>N/A</v>
      </c>
      <c r="AI414" s="26" t="str">
        <f t="shared" si="271"/>
        <v>N/A</v>
      </c>
      <c r="AJ414" s="26" t="str">
        <f t="shared" si="272"/>
        <v>N/A</v>
      </c>
      <c r="AK414" s="27" t="str">
        <f t="shared" si="273"/>
        <v>N/A</v>
      </c>
      <c r="AL414" s="26" t="str">
        <f t="shared" si="274"/>
        <v>N/A</v>
      </c>
      <c r="AN414" s="25" t="str">
        <f t="shared" si="275"/>
        <v>-</v>
      </c>
      <c r="AO414" s="25" t="str">
        <f t="shared" si="276"/>
        <v>System matches.</v>
      </c>
      <c r="AP414" s="25" t="str">
        <f t="shared" si="277"/>
        <v>-</v>
      </c>
      <c r="AQ414" s="25" t="b">
        <f t="shared" si="278"/>
        <v>0</v>
      </c>
      <c r="AR414" s="25" t="b">
        <f t="shared" ca="1" si="279"/>
        <v>0</v>
      </c>
      <c r="AS414" s="25" t="b">
        <f t="shared" si="280"/>
        <v>0</v>
      </c>
      <c r="AT414" s="25" t="b">
        <f t="shared" ca="1" si="281"/>
        <v>0</v>
      </c>
      <c r="AV414" s="23" t="str">
        <f t="shared" si="257"/>
        <v>-</v>
      </c>
      <c r="AW414" s="23" t="str">
        <f t="shared" si="258"/>
        <v>-</v>
      </c>
      <c r="AX414" s="23" t="str">
        <f t="shared" si="259"/>
        <v>-</v>
      </c>
      <c r="AY414" s="23" t="str">
        <f t="shared" si="260"/>
        <v>-</v>
      </c>
      <c r="AZ414" s="23" t="str">
        <f t="shared" si="261"/>
        <v>-</v>
      </c>
      <c r="BA414" s="23" t="str">
        <f t="shared" si="262"/>
        <v>-</v>
      </c>
      <c r="BB414" s="23" t="str">
        <f t="shared" si="263"/>
        <v>-</v>
      </c>
      <c r="BC414" s="23" t="str">
        <f t="shared" si="264"/>
        <v>-</v>
      </c>
      <c r="BD414" s="23" t="str">
        <f t="shared" si="265"/>
        <v>-</v>
      </c>
      <c r="BE414" s="23" t="str">
        <f t="shared" si="266"/>
        <v>-</v>
      </c>
      <c r="BF414" s="23" t="str">
        <f t="shared" si="267"/>
        <v>-</v>
      </c>
      <c r="BG414" s="23" t="str">
        <f t="shared" si="268"/>
        <v>-</v>
      </c>
    </row>
    <row r="415" spans="1:59" x14ac:dyDescent="0.25">
      <c r="A415" s="23"/>
      <c r="B415" s="29"/>
      <c r="C415" s="23"/>
      <c r="D415" s="23"/>
      <c r="E415" s="23"/>
      <c r="F415" s="23"/>
      <c r="G415" s="24"/>
      <c r="H415" s="24"/>
      <c r="I415" s="24"/>
      <c r="J415" s="24"/>
      <c r="K415" s="23"/>
      <c r="L415" s="24"/>
      <c r="M415" s="24"/>
      <c r="N415" s="23"/>
      <c r="O415" s="24"/>
      <c r="P415" s="24"/>
      <c r="Q415" s="25" t="b">
        <f t="shared" si="242"/>
        <v>1</v>
      </c>
      <c r="R415" s="25" t="b">
        <f t="shared" si="243"/>
        <v>1</v>
      </c>
      <c r="S415" s="25" t="b">
        <f t="shared" si="244"/>
        <v>1</v>
      </c>
      <c r="T415" s="25" t="b">
        <f t="shared" si="245"/>
        <v>1</v>
      </c>
      <c r="U415" s="25" t="b">
        <f t="shared" si="246"/>
        <v>1</v>
      </c>
      <c r="V415" s="25" t="b">
        <f t="shared" si="247"/>
        <v>1</v>
      </c>
      <c r="W415" s="25" t="b">
        <f t="shared" si="248"/>
        <v>1</v>
      </c>
      <c r="X415" s="25" t="b">
        <f t="shared" si="249"/>
        <v>1</v>
      </c>
      <c r="Y415" s="25" t="b">
        <f t="shared" si="250"/>
        <v>1</v>
      </c>
      <c r="Z415" s="25" t="b">
        <f t="shared" si="251"/>
        <v>1</v>
      </c>
      <c r="AA415" s="25" t="b">
        <f t="shared" si="252"/>
        <v>1</v>
      </c>
      <c r="AB415" s="25" t="b">
        <f t="shared" si="253"/>
        <v>1</v>
      </c>
      <c r="AC415" s="25" t="b">
        <f t="shared" si="254"/>
        <v>1</v>
      </c>
      <c r="AD415" s="25" t="b">
        <f t="shared" si="255"/>
        <v>1</v>
      </c>
      <c r="AE415" s="25" t="b">
        <f t="shared" si="256"/>
        <v>1</v>
      </c>
      <c r="AG415" s="26" t="str">
        <f t="shared" si="269"/>
        <v>N/A</v>
      </c>
      <c r="AH415" s="27" t="str">
        <f t="shared" si="270"/>
        <v>N/A</v>
      </c>
      <c r="AI415" s="26" t="str">
        <f t="shared" si="271"/>
        <v>N/A</v>
      </c>
      <c r="AJ415" s="26" t="str">
        <f t="shared" si="272"/>
        <v>N/A</v>
      </c>
      <c r="AK415" s="27" t="str">
        <f t="shared" si="273"/>
        <v>N/A</v>
      </c>
      <c r="AL415" s="26" t="str">
        <f t="shared" si="274"/>
        <v>N/A</v>
      </c>
      <c r="AN415" s="25" t="str">
        <f t="shared" si="275"/>
        <v>-</v>
      </c>
      <c r="AO415" s="25" t="str">
        <f t="shared" si="276"/>
        <v>System matches.</v>
      </c>
      <c r="AP415" s="25" t="str">
        <f t="shared" si="277"/>
        <v>-</v>
      </c>
      <c r="AQ415" s="25" t="b">
        <f t="shared" si="278"/>
        <v>0</v>
      </c>
      <c r="AR415" s="25" t="b">
        <f t="shared" ca="1" si="279"/>
        <v>0</v>
      </c>
      <c r="AS415" s="25" t="b">
        <f t="shared" si="280"/>
        <v>0</v>
      </c>
      <c r="AT415" s="25" t="b">
        <f t="shared" ca="1" si="281"/>
        <v>0</v>
      </c>
      <c r="AV415" s="23" t="str">
        <f t="shared" si="257"/>
        <v>-</v>
      </c>
      <c r="AW415" s="23" t="str">
        <f t="shared" si="258"/>
        <v>-</v>
      </c>
      <c r="AX415" s="23" t="str">
        <f t="shared" si="259"/>
        <v>-</v>
      </c>
      <c r="AY415" s="23" t="str">
        <f t="shared" si="260"/>
        <v>-</v>
      </c>
      <c r="AZ415" s="23" t="str">
        <f t="shared" si="261"/>
        <v>-</v>
      </c>
      <c r="BA415" s="23" t="str">
        <f t="shared" si="262"/>
        <v>-</v>
      </c>
      <c r="BB415" s="23" t="str">
        <f t="shared" si="263"/>
        <v>-</v>
      </c>
      <c r="BC415" s="23" t="str">
        <f t="shared" si="264"/>
        <v>-</v>
      </c>
      <c r="BD415" s="23" t="str">
        <f t="shared" si="265"/>
        <v>-</v>
      </c>
      <c r="BE415" s="23" t="str">
        <f t="shared" si="266"/>
        <v>-</v>
      </c>
      <c r="BF415" s="23" t="str">
        <f t="shared" si="267"/>
        <v>-</v>
      </c>
      <c r="BG415" s="23" t="str">
        <f t="shared" si="268"/>
        <v>-</v>
      </c>
    </row>
    <row r="416" spans="1:59" x14ac:dyDescent="0.25">
      <c r="A416" s="23"/>
      <c r="B416" s="29"/>
      <c r="C416" s="23"/>
      <c r="D416" s="23"/>
      <c r="E416" s="23"/>
      <c r="F416" s="23"/>
      <c r="G416" s="24"/>
      <c r="H416" s="24"/>
      <c r="I416" s="24"/>
      <c r="J416" s="24"/>
      <c r="K416" s="23"/>
      <c r="L416" s="24"/>
      <c r="M416" s="24"/>
      <c r="N416" s="23"/>
      <c r="O416" s="24"/>
      <c r="P416" s="24"/>
      <c r="Q416" s="25" t="b">
        <f t="shared" si="242"/>
        <v>1</v>
      </c>
      <c r="R416" s="25" t="b">
        <f t="shared" si="243"/>
        <v>1</v>
      </c>
      <c r="S416" s="25" t="b">
        <f t="shared" si="244"/>
        <v>1</v>
      </c>
      <c r="T416" s="25" t="b">
        <f t="shared" si="245"/>
        <v>1</v>
      </c>
      <c r="U416" s="25" t="b">
        <f t="shared" si="246"/>
        <v>1</v>
      </c>
      <c r="V416" s="25" t="b">
        <f t="shared" si="247"/>
        <v>1</v>
      </c>
      <c r="W416" s="25" t="b">
        <f t="shared" si="248"/>
        <v>1</v>
      </c>
      <c r="X416" s="25" t="b">
        <f t="shared" si="249"/>
        <v>1</v>
      </c>
      <c r="Y416" s="25" t="b">
        <f t="shared" si="250"/>
        <v>1</v>
      </c>
      <c r="Z416" s="25" t="b">
        <f t="shared" si="251"/>
        <v>1</v>
      </c>
      <c r="AA416" s="25" t="b">
        <f t="shared" si="252"/>
        <v>1</v>
      </c>
      <c r="AB416" s="25" t="b">
        <f t="shared" si="253"/>
        <v>1</v>
      </c>
      <c r="AC416" s="25" t="b">
        <f t="shared" si="254"/>
        <v>1</v>
      </c>
      <c r="AD416" s="25" t="b">
        <f t="shared" si="255"/>
        <v>1</v>
      </c>
      <c r="AE416" s="25" t="b">
        <f t="shared" si="256"/>
        <v>1</v>
      </c>
      <c r="AG416" s="26" t="str">
        <f t="shared" si="269"/>
        <v>N/A</v>
      </c>
      <c r="AH416" s="27" t="str">
        <f t="shared" si="270"/>
        <v>N/A</v>
      </c>
      <c r="AI416" s="26" t="str">
        <f t="shared" si="271"/>
        <v>N/A</v>
      </c>
      <c r="AJ416" s="26" t="str">
        <f t="shared" si="272"/>
        <v>N/A</v>
      </c>
      <c r="AK416" s="27" t="str">
        <f t="shared" si="273"/>
        <v>N/A</v>
      </c>
      <c r="AL416" s="26" t="str">
        <f t="shared" si="274"/>
        <v>N/A</v>
      </c>
      <c r="AN416" s="25" t="str">
        <f t="shared" si="275"/>
        <v>-</v>
      </c>
      <c r="AO416" s="25" t="str">
        <f t="shared" si="276"/>
        <v>System matches.</v>
      </c>
      <c r="AP416" s="25" t="str">
        <f t="shared" si="277"/>
        <v>-</v>
      </c>
      <c r="AQ416" s="25" t="b">
        <f t="shared" si="278"/>
        <v>0</v>
      </c>
      <c r="AR416" s="25" t="b">
        <f t="shared" ca="1" si="279"/>
        <v>0</v>
      </c>
      <c r="AS416" s="25" t="b">
        <f t="shared" si="280"/>
        <v>0</v>
      </c>
      <c r="AT416" s="25" t="b">
        <f t="shared" ca="1" si="281"/>
        <v>0</v>
      </c>
      <c r="AV416" s="23" t="str">
        <f t="shared" si="257"/>
        <v>-</v>
      </c>
      <c r="AW416" s="23" t="str">
        <f t="shared" si="258"/>
        <v>-</v>
      </c>
      <c r="AX416" s="23" t="str">
        <f t="shared" si="259"/>
        <v>-</v>
      </c>
      <c r="AY416" s="23" t="str">
        <f t="shared" si="260"/>
        <v>-</v>
      </c>
      <c r="AZ416" s="23" t="str">
        <f t="shared" si="261"/>
        <v>-</v>
      </c>
      <c r="BA416" s="23" t="str">
        <f t="shared" si="262"/>
        <v>-</v>
      </c>
      <c r="BB416" s="23" t="str">
        <f t="shared" si="263"/>
        <v>-</v>
      </c>
      <c r="BC416" s="23" t="str">
        <f t="shared" si="264"/>
        <v>-</v>
      </c>
      <c r="BD416" s="23" t="str">
        <f t="shared" si="265"/>
        <v>-</v>
      </c>
      <c r="BE416" s="23" t="str">
        <f t="shared" si="266"/>
        <v>-</v>
      </c>
      <c r="BF416" s="23" t="str">
        <f t="shared" si="267"/>
        <v>-</v>
      </c>
      <c r="BG416" s="23" t="str">
        <f t="shared" si="268"/>
        <v>-</v>
      </c>
    </row>
    <row r="417" spans="1:59" x14ac:dyDescent="0.25">
      <c r="A417" s="23"/>
      <c r="B417" s="29"/>
      <c r="C417" s="23"/>
      <c r="D417" s="23"/>
      <c r="E417" s="23"/>
      <c r="F417" s="23"/>
      <c r="G417" s="24"/>
      <c r="H417" s="24"/>
      <c r="I417" s="24"/>
      <c r="J417" s="24"/>
      <c r="K417" s="23"/>
      <c r="L417" s="24"/>
      <c r="M417" s="24"/>
      <c r="N417" s="23"/>
      <c r="O417" s="24"/>
      <c r="P417" s="24"/>
      <c r="Q417" s="25" t="b">
        <f t="shared" si="242"/>
        <v>1</v>
      </c>
      <c r="R417" s="25" t="b">
        <f t="shared" si="243"/>
        <v>1</v>
      </c>
      <c r="S417" s="25" t="b">
        <f t="shared" si="244"/>
        <v>1</v>
      </c>
      <c r="T417" s="25" t="b">
        <f t="shared" si="245"/>
        <v>1</v>
      </c>
      <c r="U417" s="25" t="b">
        <f t="shared" si="246"/>
        <v>1</v>
      </c>
      <c r="V417" s="25" t="b">
        <f t="shared" si="247"/>
        <v>1</v>
      </c>
      <c r="W417" s="25" t="b">
        <f t="shared" si="248"/>
        <v>1</v>
      </c>
      <c r="X417" s="25" t="b">
        <f t="shared" si="249"/>
        <v>1</v>
      </c>
      <c r="Y417" s="25" t="b">
        <f t="shared" si="250"/>
        <v>1</v>
      </c>
      <c r="Z417" s="25" t="b">
        <f t="shared" si="251"/>
        <v>1</v>
      </c>
      <c r="AA417" s="25" t="b">
        <f t="shared" si="252"/>
        <v>1</v>
      </c>
      <c r="AB417" s="25" t="b">
        <f t="shared" si="253"/>
        <v>1</v>
      </c>
      <c r="AC417" s="25" t="b">
        <f t="shared" si="254"/>
        <v>1</v>
      </c>
      <c r="AD417" s="25" t="b">
        <f t="shared" si="255"/>
        <v>1</v>
      </c>
      <c r="AE417" s="25" t="b">
        <f t="shared" si="256"/>
        <v>1</v>
      </c>
      <c r="AG417" s="26" t="str">
        <f t="shared" si="269"/>
        <v>N/A</v>
      </c>
      <c r="AH417" s="27" t="str">
        <f t="shared" si="270"/>
        <v>N/A</v>
      </c>
      <c r="AI417" s="26" t="str">
        <f t="shared" si="271"/>
        <v>N/A</v>
      </c>
      <c r="AJ417" s="26" t="str">
        <f t="shared" si="272"/>
        <v>N/A</v>
      </c>
      <c r="AK417" s="27" t="str">
        <f t="shared" si="273"/>
        <v>N/A</v>
      </c>
      <c r="AL417" s="26" t="str">
        <f t="shared" si="274"/>
        <v>N/A</v>
      </c>
      <c r="AN417" s="25" t="str">
        <f t="shared" si="275"/>
        <v>-</v>
      </c>
      <c r="AO417" s="25" t="str">
        <f t="shared" si="276"/>
        <v>System matches.</v>
      </c>
      <c r="AP417" s="25" t="str">
        <f t="shared" si="277"/>
        <v>-</v>
      </c>
      <c r="AQ417" s="25" t="b">
        <f t="shared" si="278"/>
        <v>0</v>
      </c>
      <c r="AR417" s="25" t="b">
        <f t="shared" ca="1" si="279"/>
        <v>0</v>
      </c>
      <c r="AS417" s="25" t="b">
        <f t="shared" si="280"/>
        <v>0</v>
      </c>
      <c r="AT417" s="25" t="b">
        <f t="shared" ca="1" si="281"/>
        <v>0</v>
      </c>
      <c r="AV417" s="23" t="str">
        <f t="shared" si="257"/>
        <v>-</v>
      </c>
      <c r="AW417" s="23" t="str">
        <f t="shared" si="258"/>
        <v>-</v>
      </c>
      <c r="AX417" s="23" t="str">
        <f t="shared" si="259"/>
        <v>-</v>
      </c>
      <c r="AY417" s="23" t="str">
        <f t="shared" si="260"/>
        <v>-</v>
      </c>
      <c r="AZ417" s="23" t="str">
        <f t="shared" si="261"/>
        <v>-</v>
      </c>
      <c r="BA417" s="23" t="str">
        <f t="shared" si="262"/>
        <v>-</v>
      </c>
      <c r="BB417" s="23" t="str">
        <f t="shared" si="263"/>
        <v>-</v>
      </c>
      <c r="BC417" s="23" t="str">
        <f t="shared" si="264"/>
        <v>-</v>
      </c>
      <c r="BD417" s="23" t="str">
        <f t="shared" si="265"/>
        <v>-</v>
      </c>
      <c r="BE417" s="23" t="str">
        <f t="shared" si="266"/>
        <v>-</v>
      </c>
      <c r="BF417" s="23" t="str">
        <f t="shared" si="267"/>
        <v>-</v>
      </c>
      <c r="BG417" s="23" t="str">
        <f t="shared" si="268"/>
        <v>-</v>
      </c>
    </row>
    <row r="418" spans="1:59" x14ac:dyDescent="0.25">
      <c r="A418" s="23"/>
      <c r="B418" s="29"/>
      <c r="C418" s="23"/>
      <c r="D418" s="23"/>
      <c r="E418" s="23"/>
      <c r="F418" s="23"/>
      <c r="G418" s="24"/>
      <c r="H418" s="24"/>
      <c r="I418" s="24"/>
      <c r="J418" s="24"/>
      <c r="K418" s="23"/>
      <c r="L418" s="24"/>
      <c r="M418" s="24"/>
      <c r="N418" s="23"/>
      <c r="O418" s="24"/>
      <c r="P418" s="24"/>
      <c r="Q418" s="25" t="b">
        <f t="shared" si="242"/>
        <v>1</v>
      </c>
      <c r="R418" s="25" t="b">
        <f t="shared" si="243"/>
        <v>1</v>
      </c>
      <c r="S418" s="25" t="b">
        <f t="shared" si="244"/>
        <v>1</v>
      </c>
      <c r="T418" s="25" t="b">
        <f t="shared" si="245"/>
        <v>1</v>
      </c>
      <c r="U418" s="25" t="b">
        <f t="shared" si="246"/>
        <v>1</v>
      </c>
      <c r="V418" s="25" t="b">
        <f t="shared" si="247"/>
        <v>1</v>
      </c>
      <c r="W418" s="25" t="b">
        <f t="shared" si="248"/>
        <v>1</v>
      </c>
      <c r="X418" s="25" t="b">
        <f t="shared" si="249"/>
        <v>1</v>
      </c>
      <c r="Y418" s="25" t="b">
        <f t="shared" si="250"/>
        <v>1</v>
      </c>
      <c r="Z418" s="25" t="b">
        <f t="shared" si="251"/>
        <v>1</v>
      </c>
      <c r="AA418" s="25" t="b">
        <f t="shared" si="252"/>
        <v>1</v>
      </c>
      <c r="AB418" s="25" t="b">
        <f t="shared" si="253"/>
        <v>1</v>
      </c>
      <c r="AC418" s="25" t="b">
        <f t="shared" si="254"/>
        <v>1</v>
      </c>
      <c r="AD418" s="25" t="b">
        <f t="shared" si="255"/>
        <v>1</v>
      </c>
      <c r="AE418" s="25" t="b">
        <f t="shared" si="256"/>
        <v>1</v>
      </c>
      <c r="AG418" s="26" t="str">
        <f t="shared" si="269"/>
        <v>N/A</v>
      </c>
      <c r="AH418" s="27" t="str">
        <f t="shared" si="270"/>
        <v>N/A</v>
      </c>
      <c r="AI418" s="26" t="str">
        <f t="shared" si="271"/>
        <v>N/A</v>
      </c>
      <c r="AJ418" s="26" t="str">
        <f t="shared" si="272"/>
        <v>N/A</v>
      </c>
      <c r="AK418" s="27" t="str">
        <f t="shared" si="273"/>
        <v>N/A</v>
      </c>
      <c r="AL418" s="26" t="str">
        <f t="shared" si="274"/>
        <v>N/A</v>
      </c>
      <c r="AN418" s="25" t="str">
        <f t="shared" si="275"/>
        <v>-</v>
      </c>
      <c r="AO418" s="25" t="str">
        <f t="shared" si="276"/>
        <v>System matches.</v>
      </c>
      <c r="AP418" s="25" t="str">
        <f t="shared" si="277"/>
        <v>-</v>
      </c>
      <c r="AQ418" s="25" t="b">
        <f t="shared" si="278"/>
        <v>0</v>
      </c>
      <c r="AR418" s="25" t="b">
        <f t="shared" ca="1" si="279"/>
        <v>0</v>
      </c>
      <c r="AS418" s="25" t="b">
        <f t="shared" si="280"/>
        <v>0</v>
      </c>
      <c r="AT418" s="25" t="b">
        <f t="shared" ca="1" si="281"/>
        <v>0</v>
      </c>
      <c r="AV418" s="23" t="str">
        <f t="shared" si="257"/>
        <v>-</v>
      </c>
      <c r="AW418" s="23" t="str">
        <f t="shared" si="258"/>
        <v>-</v>
      </c>
      <c r="AX418" s="23" t="str">
        <f t="shared" si="259"/>
        <v>-</v>
      </c>
      <c r="AY418" s="23" t="str">
        <f t="shared" si="260"/>
        <v>-</v>
      </c>
      <c r="AZ418" s="23" t="str">
        <f t="shared" si="261"/>
        <v>-</v>
      </c>
      <c r="BA418" s="23" t="str">
        <f t="shared" si="262"/>
        <v>-</v>
      </c>
      <c r="BB418" s="23" t="str">
        <f t="shared" si="263"/>
        <v>-</v>
      </c>
      <c r="BC418" s="23" t="str">
        <f t="shared" si="264"/>
        <v>-</v>
      </c>
      <c r="BD418" s="23" t="str">
        <f t="shared" si="265"/>
        <v>-</v>
      </c>
      <c r="BE418" s="23" t="str">
        <f t="shared" si="266"/>
        <v>-</v>
      </c>
      <c r="BF418" s="23" t="str">
        <f t="shared" si="267"/>
        <v>-</v>
      </c>
      <c r="BG418" s="23" t="str">
        <f t="shared" si="268"/>
        <v>-</v>
      </c>
    </row>
    <row r="419" spans="1:59" x14ac:dyDescent="0.25">
      <c r="A419" s="23"/>
      <c r="B419" s="29"/>
      <c r="C419" s="23"/>
      <c r="D419" s="23"/>
      <c r="E419" s="23"/>
      <c r="F419" s="23"/>
      <c r="G419" s="24"/>
      <c r="H419" s="24"/>
      <c r="I419" s="24"/>
      <c r="J419" s="24"/>
      <c r="K419" s="23"/>
      <c r="L419" s="24"/>
      <c r="M419" s="24"/>
      <c r="N419" s="23"/>
      <c r="O419" s="24"/>
      <c r="P419" s="24"/>
      <c r="Q419" s="25" t="b">
        <f t="shared" si="242"/>
        <v>1</v>
      </c>
      <c r="R419" s="25" t="b">
        <f t="shared" si="243"/>
        <v>1</v>
      </c>
      <c r="S419" s="25" t="b">
        <f t="shared" si="244"/>
        <v>1</v>
      </c>
      <c r="T419" s="25" t="b">
        <f t="shared" si="245"/>
        <v>1</v>
      </c>
      <c r="U419" s="25" t="b">
        <f t="shared" si="246"/>
        <v>1</v>
      </c>
      <c r="V419" s="25" t="b">
        <f t="shared" si="247"/>
        <v>1</v>
      </c>
      <c r="W419" s="25" t="b">
        <f t="shared" si="248"/>
        <v>1</v>
      </c>
      <c r="X419" s="25" t="b">
        <f t="shared" si="249"/>
        <v>1</v>
      </c>
      <c r="Y419" s="25" t="b">
        <f t="shared" si="250"/>
        <v>1</v>
      </c>
      <c r="Z419" s="25" t="b">
        <f t="shared" si="251"/>
        <v>1</v>
      </c>
      <c r="AA419" s="25" t="b">
        <f t="shared" si="252"/>
        <v>1</v>
      </c>
      <c r="AB419" s="25" t="b">
        <f t="shared" si="253"/>
        <v>1</v>
      </c>
      <c r="AC419" s="25" t="b">
        <f t="shared" si="254"/>
        <v>1</v>
      </c>
      <c r="AD419" s="25" t="b">
        <f t="shared" si="255"/>
        <v>1</v>
      </c>
      <c r="AE419" s="25" t="b">
        <f t="shared" si="256"/>
        <v>1</v>
      </c>
      <c r="AG419" s="26" t="str">
        <f t="shared" si="269"/>
        <v>N/A</v>
      </c>
      <c r="AH419" s="27" t="str">
        <f t="shared" si="270"/>
        <v>N/A</v>
      </c>
      <c r="AI419" s="26" t="str">
        <f t="shared" si="271"/>
        <v>N/A</v>
      </c>
      <c r="AJ419" s="26" t="str">
        <f t="shared" si="272"/>
        <v>N/A</v>
      </c>
      <c r="AK419" s="27" t="str">
        <f t="shared" si="273"/>
        <v>N/A</v>
      </c>
      <c r="AL419" s="26" t="str">
        <f t="shared" si="274"/>
        <v>N/A</v>
      </c>
      <c r="AN419" s="25" t="str">
        <f t="shared" si="275"/>
        <v>-</v>
      </c>
      <c r="AO419" s="25" t="str">
        <f t="shared" si="276"/>
        <v>System matches.</v>
      </c>
      <c r="AP419" s="25" t="str">
        <f t="shared" si="277"/>
        <v>-</v>
      </c>
      <c r="AQ419" s="25" t="b">
        <f t="shared" si="278"/>
        <v>0</v>
      </c>
      <c r="AR419" s="25" t="b">
        <f t="shared" ca="1" si="279"/>
        <v>0</v>
      </c>
      <c r="AS419" s="25" t="b">
        <f t="shared" si="280"/>
        <v>0</v>
      </c>
      <c r="AT419" s="25" t="b">
        <f t="shared" ca="1" si="281"/>
        <v>0</v>
      </c>
      <c r="AV419" s="23" t="str">
        <f t="shared" si="257"/>
        <v>-</v>
      </c>
      <c r="AW419" s="23" t="str">
        <f t="shared" si="258"/>
        <v>-</v>
      </c>
      <c r="AX419" s="23" t="str">
        <f t="shared" si="259"/>
        <v>-</v>
      </c>
      <c r="AY419" s="23" t="str">
        <f t="shared" si="260"/>
        <v>-</v>
      </c>
      <c r="AZ419" s="23" t="str">
        <f t="shared" si="261"/>
        <v>-</v>
      </c>
      <c r="BA419" s="23" t="str">
        <f t="shared" si="262"/>
        <v>-</v>
      </c>
      <c r="BB419" s="23" t="str">
        <f t="shared" si="263"/>
        <v>-</v>
      </c>
      <c r="BC419" s="23" t="str">
        <f t="shared" si="264"/>
        <v>-</v>
      </c>
      <c r="BD419" s="23" t="str">
        <f t="shared" si="265"/>
        <v>-</v>
      </c>
      <c r="BE419" s="23" t="str">
        <f t="shared" si="266"/>
        <v>-</v>
      </c>
      <c r="BF419" s="23" t="str">
        <f t="shared" si="267"/>
        <v>-</v>
      </c>
      <c r="BG419" s="23" t="str">
        <f t="shared" si="268"/>
        <v>-</v>
      </c>
    </row>
    <row r="420" spans="1:59" x14ac:dyDescent="0.25">
      <c r="A420" s="23"/>
      <c r="B420" s="29"/>
      <c r="C420" s="23"/>
      <c r="D420" s="23"/>
      <c r="E420" s="23"/>
      <c r="F420" s="23"/>
      <c r="G420" s="24"/>
      <c r="H420" s="24"/>
      <c r="I420" s="24"/>
      <c r="J420" s="24"/>
      <c r="K420" s="23"/>
      <c r="L420" s="24"/>
      <c r="M420" s="24"/>
      <c r="N420" s="23"/>
      <c r="O420" s="24"/>
      <c r="P420" s="24"/>
      <c r="Q420" s="25" t="b">
        <f t="shared" si="242"/>
        <v>1</v>
      </c>
      <c r="R420" s="25" t="b">
        <f t="shared" si="243"/>
        <v>1</v>
      </c>
      <c r="S420" s="25" t="b">
        <f t="shared" si="244"/>
        <v>1</v>
      </c>
      <c r="T420" s="25" t="b">
        <f t="shared" si="245"/>
        <v>1</v>
      </c>
      <c r="U420" s="25" t="b">
        <f t="shared" si="246"/>
        <v>1</v>
      </c>
      <c r="V420" s="25" t="b">
        <f t="shared" si="247"/>
        <v>1</v>
      </c>
      <c r="W420" s="25" t="b">
        <f t="shared" si="248"/>
        <v>1</v>
      </c>
      <c r="X420" s="25" t="b">
        <f t="shared" si="249"/>
        <v>1</v>
      </c>
      <c r="Y420" s="25" t="b">
        <f t="shared" si="250"/>
        <v>1</v>
      </c>
      <c r="Z420" s="25" t="b">
        <f t="shared" si="251"/>
        <v>1</v>
      </c>
      <c r="AA420" s="25" t="b">
        <f t="shared" si="252"/>
        <v>1</v>
      </c>
      <c r="AB420" s="25" t="b">
        <f t="shared" si="253"/>
        <v>1</v>
      </c>
      <c r="AC420" s="25" t="b">
        <f t="shared" si="254"/>
        <v>1</v>
      </c>
      <c r="AD420" s="25" t="b">
        <f t="shared" si="255"/>
        <v>1</v>
      </c>
      <c r="AE420" s="25" t="b">
        <f t="shared" si="256"/>
        <v>1</v>
      </c>
      <c r="AG420" s="26" t="str">
        <f t="shared" si="269"/>
        <v>N/A</v>
      </c>
      <c r="AH420" s="27" t="str">
        <f t="shared" si="270"/>
        <v>N/A</v>
      </c>
      <c r="AI420" s="26" t="str">
        <f t="shared" si="271"/>
        <v>N/A</v>
      </c>
      <c r="AJ420" s="26" t="str">
        <f t="shared" si="272"/>
        <v>N/A</v>
      </c>
      <c r="AK420" s="27" t="str">
        <f t="shared" si="273"/>
        <v>N/A</v>
      </c>
      <c r="AL420" s="26" t="str">
        <f t="shared" si="274"/>
        <v>N/A</v>
      </c>
      <c r="AN420" s="25" t="str">
        <f t="shared" si="275"/>
        <v>-</v>
      </c>
      <c r="AO420" s="25" t="str">
        <f t="shared" si="276"/>
        <v>System matches.</v>
      </c>
      <c r="AP420" s="25" t="str">
        <f t="shared" si="277"/>
        <v>-</v>
      </c>
      <c r="AQ420" s="25" t="b">
        <f t="shared" si="278"/>
        <v>0</v>
      </c>
      <c r="AR420" s="25" t="b">
        <f t="shared" ca="1" si="279"/>
        <v>0</v>
      </c>
      <c r="AS420" s="25" t="b">
        <f t="shared" si="280"/>
        <v>0</v>
      </c>
      <c r="AT420" s="25" t="b">
        <f t="shared" ca="1" si="281"/>
        <v>0</v>
      </c>
      <c r="AV420" s="23" t="str">
        <f t="shared" si="257"/>
        <v>-</v>
      </c>
      <c r="AW420" s="23" t="str">
        <f t="shared" si="258"/>
        <v>-</v>
      </c>
      <c r="AX420" s="23" t="str">
        <f t="shared" si="259"/>
        <v>-</v>
      </c>
      <c r="AY420" s="23" t="str">
        <f t="shared" si="260"/>
        <v>-</v>
      </c>
      <c r="AZ420" s="23" t="str">
        <f t="shared" si="261"/>
        <v>-</v>
      </c>
      <c r="BA420" s="23" t="str">
        <f t="shared" si="262"/>
        <v>-</v>
      </c>
      <c r="BB420" s="23" t="str">
        <f t="shared" si="263"/>
        <v>-</v>
      </c>
      <c r="BC420" s="23" t="str">
        <f t="shared" si="264"/>
        <v>-</v>
      </c>
      <c r="BD420" s="23" t="str">
        <f t="shared" si="265"/>
        <v>-</v>
      </c>
      <c r="BE420" s="23" t="str">
        <f t="shared" si="266"/>
        <v>-</v>
      </c>
      <c r="BF420" s="23" t="str">
        <f t="shared" si="267"/>
        <v>-</v>
      </c>
      <c r="BG420" s="23" t="str">
        <f t="shared" si="268"/>
        <v>-</v>
      </c>
    </row>
    <row r="421" spans="1:59" x14ac:dyDescent="0.25">
      <c r="A421" s="23"/>
      <c r="B421" s="29"/>
      <c r="C421" s="23"/>
      <c r="D421" s="23"/>
      <c r="E421" s="23"/>
      <c r="F421" s="23"/>
      <c r="G421" s="24"/>
      <c r="H421" s="24"/>
      <c r="I421" s="24"/>
      <c r="J421" s="24"/>
      <c r="K421" s="23"/>
      <c r="L421" s="24"/>
      <c r="M421" s="24"/>
      <c r="N421" s="23"/>
      <c r="O421" s="24"/>
      <c r="P421" s="24"/>
      <c r="Q421" s="25" t="b">
        <f t="shared" si="242"/>
        <v>1</v>
      </c>
      <c r="R421" s="25" t="b">
        <f t="shared" si="243"/>
        <v>1</v>
      </c>
      <c r="S421" s="25" t="b">
        <f t="shared" si="244"/>
        <v>1</v>
      </c>
      <c r="T421" s="25" t="b">
        <f t="shared" si="245"/>
        <v>1</v>
      </c>
      <c r="U421" s="25" t="b">
        <f t="shared" si="246"/>
        <v>1</v>
      </c>
      <c r="V421" s="25" t="b">
        <f t="shared" si="247"/>
        <v>1</v>
      </c>
      <c r="W421" s="25" t="b">
        <f t="shared" si="248"/>
        <v>1</v>
      </c>
      <c r="X421" s="25" t="b">
        <f t="shared" si="249"/>
        <v>1</v>
      </c>
      <c r="Y421" s="25" t="b">
        <f t="shared" si="250"/>
        <v>1</v>
      </c>
      <c r="Z421" s="25" t="b">
        <f t="shared" si="251"/>
        <v>1</v>
      </c>
      <c r="AA421" s="25" t="b">
        <f t="shared" si="252"/>
        <v>1</v>
      </c>
      <c r="AB421" s="25" t="b">
        <f t="shared" si="253"/>
        <v>1</v>
      </c>
      <c r="AC421" s="25" t="b">
        <f t="shared" si="254"/>
        <v>1</v>
      </c>
      <c r="AD421" s="25" t="b">
        <f t="shared" si="255"/>
        <v>1</v>
      </c>
      <c r="AE421" s="25" t="b">
        <f t="shared" si="256"/>
        <v>1</v>
      </c>
      <c r="AG421" s="26" t="str">
        <f t="shared" si="269"/>
        <v>N/A</v>
      </c>
      <c r="AH421" s="27" t="str">
        <f t="shared" si="270"/>
        <v>N/A</v>
      </c>
      <c r="AI421" s="26" t="str">
        <f t="shared" si="271"/>
        <v>N/A</v>
      </c>
      <c r="AJ421" s="26" t="str">
        <f t="shared" si="272"/>
        <v>N/A</v>
      </c>
      <c r="AK421" s="27" t="str">
        <f t="shared" si="273"/>
        <v>N/A</v>
      </c>
      <c r="AL421" s="26" t="str">
        <f t="shared" si="274"/>
        <v>N/A</v>
      </c>
      <c r="AN421" s="25" t="str">
        <f t="shared" si="275"/>
        <v>-</v>
      </c>
      <c r="AO421" s="25" t="str">
        <f t="shared" si="276"/>
        <v>System matches.</v>
      </c>
      <c r="AP421" s="25" t="str">
        <f t="shared" si="277"/>
        <v>-</v>
      </c>
      <c r="AQ421" s="25" t="b">
        <f t="shared" si="278"/>
        <v>0</v>
      </c>
      <c r="AR421" s="25" t="b">
        <f t="shared" ca="1" si="279"/>
        <v>0</v>
      </c>
      <c r="AS421" s="25" t="b">
        <f t="shared" si="280"/>
        <v>0</v>
      </c>
      <c r="AT421" s="25" t="b">
        <f t="shared" ca="1" si="281"/>
        <v>0</v>
      </c>
      <c r="AV421" s="23" t="str">
        <f t="shared" si="257"/>
        <v>-</v>
      </c>
      <c r="AW421" s="23" t="str">
        <f t="shared" si="258"/>
        <v>-</v>
      </c>
      <c r="AX421" s="23" t="str">
        <f t="shared" si="259"/>
        <v>-</v>
      </c>
      <c r="AY421" s="23" t="str">
        <f t="shared" si="260"/>
        <v>-</v>
      </c>
      <c r="AZ421" s="23" t="str">
        <f t="shared" si="261"/>
        <v>-</v>
      </c>
      <c r="BA421" s="23" t="str">
        <f t="shared" si="262"/>
        <v>-</v>
      </c>
      <c r="BB421" s="23" t="str">
        <f t="shared" si="263"/>
        <v>-</v>
      </c>
      <c r="BC421" s="23" t="str">
        <f t="shared" si="264"/>
        <v>-</v>
      </c>
      <c r="BD421" s="23" t="str">
        <f t="shared" si="265"/>
        <v>-</v>
      </c>
      <c r="BE421" s="23" t="str">
        <f t="shared" si="266"/>
        <v>-</v>
      </c>
      <c r="BF421" s="23" t="str">
        <f t="shared" si="267"/>
        <v>-</v>
      </c>
      <c r="BG421" s="23" t="str">
        <f t="shared" si="268"/>
        <v>-</v>
      </c>
    </row>
    <row r="422" spans="1:59" x14ac:dyDescent="0.25">
      <c r="A422" s="23"/>
      <c r="B422" s="29"/>
      <c r="C422" s="23"/>
      <c r="D422" s="23"/>
      <c r="E422" s="23"/>
      <c r="F422" s="23"/>
      <c r="G422" s="24"/>
      <c r="H422" s="24"/>
      <c r="I422" s="24"/>
      <c r="J422" s="24"/>
      <c r="K422" s="23"/>
      <c r="L422" s="24"/>
      <c r="M422" s="24"/>
      <c r="N422" s="23"/>
      <c r="O422" s="24"/>
      <c r="P422" s="24"/>
      <c r="Q422" s="25" t="b">
        <f t="shared" si="242"/>
        <v>1</v>
      </c>
      <c r="R422" s="25" t="b">
        <f t="shared" si="243"/>
        <v>1</v>
      </c>
      <c r="S422" s="25" t="b">
        <f t="shared" si="244"/>
        <v>1</v>
      </c>
      <c r="T422" s="25" t="b">
        <f t="shared" si="245"/>
        <v>1</v>
      </c>
      <c r="U422" s="25" t="b">
        <f t="shared" si="246"/>
        <v>1</v>
      </c>
      <c r="V422" s="25" t="b">
        <f t="shared" si="247"/>
        <v>1</v>
      </c>
      <c r="W422" s="25" t="b">
        <f t="shared" si="248"/>
        <v>1</v>
      </c>
      <c r="X422" s="25" t="b">
        <f t="shared" si="249"/>
        <v>1</v>
      </c>
      <c r="Y422" s="25" t="b">
        <f t="shared" si="250"/>
        <v>1</v>
      </c>
      <c r="Z422" s="25" t="b">
        <f t="shared" si="251"/>
        <v>1</v>
      </c>
      <c r="AA422" s="25" t="b">
        <f t="shared" si="252"/>
        <v>1</v>
      </c>
      <c r="AB422" s="25" t="b">
        <f t="shared" si="253"/>
        <v>1</v>
      </c>
      <c r="AC422" s="25" t="b">
        <f t="shared" si="254"/>
        <v>1</v>
      </c>
      <c r="AD422" s="25" t="b">
        <f t="shared" si="255"/>
        <v>1</v>
      </c>
      <c r="AE422" s="25" t="b">
        <f t="shared" si="256"/>
        <v>1</v>
      </c>
      <c r="AG422" s="26" t="str">
        <f t="shared" si="269"/>
        <v>N/A</v>
      </c>
      <c r="AH422" s="27" t="str">
        <f t="shared" si="270"/>
        <v>N/A</v>
      </c>
      <c r="AI422" s="26" t="str">
        <f t="shared" si="271"/>
        <v>N/A</v>
      </c>
      <c r="AJ422" s="26" t="str">
        <f t="shared" si="272"/>
        <v>N/A</v>
      </c>
      <c r="AK422" s="27" t="str">
        <f t="shared" si="273"/>
        <v>N/A</v>
      </c>
      <c r="AL422" s="26" t="str">
        <f t="shared" si="274"/>
        <v>N/A</v>
      </c>
      <c r="AN422" s="25" t="str">
        <f t="shared" si="275"/>
        <v>-</v>
      </c>
      <c r="AO422" s="25" t="str">
        <f t="shared" si="276"/>
        <v>System matches.</v>
      </c>
      <c r="AP422" s="25" t="str">
        <f t="shared" si="277"/>
        <v>-</v>
      </c>
      <c r="AQ422" s="25" t="b">
        <f t="shared" si="278"/>
        <v>0</v>
      </c>
      <c r="AR422" s="25" t="b">
        <f t="shared" ca="1" si="279"/>
        <v>0</v>
      </c>
      <c r="AS422" s="25" t="b">
        <f t="shared" si="280"/>
        <v>0</v>
      </c>
      <c r="AT422" s="25" t="b">
        <f t="shared" ca="1" si="281"/>
        <v>0</v>
      </c>
      <c r="AV422" s="23" t="str">
        <f t="shared" si="257"/>
        <v>-</v>
      </c>
      <c r="AW422" s="23" t="str">
        <f t="shared" si="258"/>
        <v>-</v>
      </c>
      <c r="AX422" s="23" t="str">
        <f t="shared" si="259"/>
        <v>-</v>
      </c>
      <c r="AY422" s="23" t="str">
        <f t="shared" si="260"/>
        <v>-</v>
      </c>
      <c r="AZ422" s="23" t="str">
        <f t="shared" si="261"/>
        <v>-</v>
      </c>
      <c r="BA422" s="23" t="str">
        <f t="shared" si="262"/>
        <v>-</v>
      </c>
      <c r="BB422" s="23" t="str">
        <f t="shared" si="263"/>
        <v>-</v>
      </c>
      <c r="BC422" s="23" t="str">
        <f t="shared" si="264"/>
        <v>-</v>
      </c>
      <c r="BD422" s="23" t="str">
        <f t="shared" si="265"/>
        <v>-</v>
      </c>
      <c r="BE422" s="23" t="str">
        <f t="shared" si="266"/>
        <v>-</v>
      </c>
      <c r="BF422" s="23" t="str">
        <f t="shared" si="267"/>
        <v>-</v>
      </c>
      <c r="BG422" s="23" t="str">
        <f t="shared" si="268"/>
        <v>-</v>
      </c>
    </row>
    <row r="423" spans="1:59" x14ac:dyDescent="0.25">
      <c r="A423" s="23"/>
      <c r="B423" s="29"/>
      <c r="C423" s="23"/>
      <c r="D423" s="23"/>
      <c r="E423" s="23"/>
      <c r="F423" s="23"/>
      <c r="G423" s="24"/>
      <c r="H423" s="24"/>
      <c r="I423" s="24"/>
      <c r="J423" s="24"/>
      <c r="K423" s="23"/>
      <c r="L423" s="24"/>
      <c r="M423" s="24"/>
      <c r="N423" s="23"/>
      <c r="O423" s="24"/>
      <c r="P423" s="24"/>
      <c r="Q423" s="25" t="b">
        <f t="shared" si="242"/>
        <v>1</v>
      </c>
      <c r="R423" s="25" t="b">
        <f t="shared" si="243"/>
        <v>1</v>
      </c>
      <c r="S423" s="25" t="b">
        <f t="shared" si="244"/>
        <v>1</v>
      </c>
      <c r="T423" s="25" t="b">
        <f t="shared" si="245"/>
        <v>1</v>
      </c>
      <c r="U423" s="25" t="b">
        <f t="shared" si="246"/>
        <v>1</v>
      </c>
      <c r="V423" s="25" t="b">
        <f t="shared" si="247"/>
        <v>1</v>
      </c>
      <c r="W423" s="25" t="b">
        <f t="shared" si="248"/>
        <v>1</v>
      </c>
      <c r="X423" s="25" t="b">
        <f t="shared" si="249"/>
        <v>1</v>
      </c>
      <c r="Y423" s="25" t="b">
        <f t="shared" si="250"/>
        <v>1</v>
      </c>
      <c r="Z423" s="25" t="b">
        <f t="shared" si="251"/>
        <v>1</v>
      </c>
      <c r="AA423" s="25" t="b">
        <f t="shared" si="252"/>
        <v>1</v>
      </c>
      <c r="AB423" s="25" t="b">
        <f t="shared" si="253"/>
        <v>1</v>
      </c>
      <c r="AC423" s="25" t="b">
        <f t="shared" si="254"/>
        <v>1</v>
      </c>
      <c r="AD423" s="25" t="b">
        <f t="shared" si="255"/>
        <v>1</v>
      </c>
      <c r="AE423" s="25" t="b">
        <f t="shared" si="256"/>
        <v>1</v>
      </c>
      <c r="AG423" s="26" t="str">
        <f t="shared" si="269"/>
        <v>N/A</v>
      </c>
      <c r="AH423" s="27" t="str">
        <f t="shared" si="270"/>
        <v>N/A</v>
      </c>
      <c r="AI423" s="26" t="str">
        <f t="shared" si="271"/>
        <v>N/A</v>
      </c>
      <c r="AJ423" s="26" t="str">
        <f t="shared" si="272"/>
        <v>N/A</v>
      </c>
      <c r="AK423" s="27" t="str">
        <f t="shared" si="273"/>
        <v>N/A</v>
      </c>
      <c r="AL423" s="26" t="str">
        <f t="shared" si="274"/>
        <v>N/A</v>
      </c>
      <c r="AN423" s="25" t="str">
        <f t="shared" si="275"/>
        <v>-</v>
      </c>
      <c r="AO423" s="25" t="str">
        <f t="shared" si="276"/>
        <v>System matches.</v>
      </c>
      <c r="AP423" s="25" t="str">
        <f t="shared" si="277"/>
        <v>-</v>
      </c>
      <c r="AQ423" s="25" t="b">
        <f t="shared" si="278"/>
        <v>0</v>
      </c>
      <c r="AR423" s="25" t="b">
        <f t="shared" ca="1" si="279"/>
        <v>0</v>
      </c>
      <c r="AS423" s="25" t="b">
        <f t="shared" si="280"/>
        <v>0</v>
      </c>
      <c r="AT423" s="25" t="b">
        <f t="shared" ca="1" si="281"/>
        <v>0</v>
      </c>
      <c r="AV423" s="23" t="str">
        <f t="shared" si="257"/>
        <v>-</v>
      </c>
      <c r="AW423" s="23" t="str">
        <f t="shared" si="258"/>
        <v>-</v>
      </c>
      <c r="AX423" s="23" t="str">
        <f t="shared" si="259"/>
        <v>-</v>
      </c>
      <c r="AY423" s="23" t="str">
        <f t="shared" si="260"/>
        <v>-</v>
      </c>
      <c r="AZ423" s="23" t="str">
        <f t="shared" si="261"/>
        <v>-</v>
      </c>
      <c r="BA423" s="23" t="str">
        <f t="shared" si="262"/>
        <v>-</v>
      </c>
      <c r="BB423" s="23" t="str">
        <f t="shared" si="263"/>
        <v>-</v>
      </c>
      <c r="BC423" s="23" t="str">
        <f t="shared" si="264"/>
        <v>-</v>
      </c>
      <c r="BD423" s="23" t="str">
        <f t="shared" si="265"/>
        <v>-</v>
      </c>
      <c r="BE423" s="23" t="str">
        <f t="shared" si="266"/>
        <v>-</v>
      </c>
      <c r="BF423" s="23" t="str">
        <f t="shared" si="267"/>
        <v>-</v>
      </c>
      <c r="BG423" s="23" t="str">
        <f t="shared" si="268"/>
        <v>-</v>
      </c>
    </row>
    <row r="424" spans="1:59" x14ac:dyDescent="0.25">
      <c r="A424" s="23"/>
      <c r="B424" s="29"/>
      <c r="C424" s="23"/>
      <c r="D424" s="23"/>
      <c r="E424" s="23"/>
      <c r="F424" s="23"/>
      <c r="G424" s="24"/>
      <c r="H424" s="24"/>
      <c r="I424" s="24"/>
      <c r="J424" s="24"/>
      <c r="K424" s="23"/>
      <c r="L424" s="24"/>
      <c r="M424" s="24"/>
      <c r="N424" s="23"/>
      <c r="O424" s="24"/>
      <c r="P424" s="24"/>
      <c r="Q424" s="25" t="b">
        <f t="shared" si="242"/>
        <v>1</v>
      </c>
      <c r="R424" s="25" t="b">
        <f t="shared" si="243"/>
        <v>1</v>
      </c>
      <c r="S424" s="25" t="b">
        <f t="shared" si="244"/>
        <v>1</v>
      </c>
      <c r="T424" s="25" t="b">
        <f t="shared" si="245"/>
        <v>1</v>
      </c>
      <c r="U424" s="25" t="b">
        <f t="shared" si="246"/>
        <v>1</v>
      </c>
      <c r="V424" s="25" t="b">
        <f t="shared" si="247"/>
        <v>1</v>
      </c>
      <c r="W424" s="25" t="b">
        <f t="shared" si="248"/>
        <v>1</v>
      </c>
      <c r="X424" s="25" t="b">
        <f t="shared" si="249"/>
        <v>1</v>
      </c>
      <c r="Y424" s="25" t="b">
        <f t="shared" si="250"/>
        <v>1</v>
      </c>
      <c r="Z424" s="25" t="b">
        <f t="shared" si="251"/>
        <v>1</v>
      </c>
      <c r="AA424" s="25" t="b">
        <f t="shared" si="252"/>
        <v>1</v>
      </c>
      <c r="AB424" s="25" t="b">
        <f t="shared" si="253"/>
        <v>1</v>
      </c>
      <c r="AC424" s="25" t="b">
        <f t="shared" si="254"/>
        <v>1</v>
      </c>
      <c r="AD424" s="25" t="b">
        <f t="shared" si="255"/>
        <v>1</v>
      </c>
      <c r="AE424" s="25" t="b">
        <f t="shared" si="256"/>
        <v>1</v>
      </c>
      <c r="AG424" s="26" t="str">
        <f t="shared" si="269"/>
        <v>N/A</v>
      </c>
      <c r="AH424" s="27" t="str">
        <f t="shared" si="270"/>
        <v>N/A</v>
      </c>
      <c r="AI424" s="26" t="str">
        <f t="shared" si="271"/>
        <v>N/A</v>
      </c>
      <c r="AJ424" s="26" t="str">
        <f t="shared" si="272"/>
        <v>N/A</v>
      </c>
      <c r="AK424" s="27" t="str">
        <f t="shared" si="273"/>
        <v>N/A</v>
      </c>
      <c r="AL424" s="26" t="str">
        <f t="shared" si="274"/>
        <v>N/A</v>
      </c>
      <c r="AN424" s="25" t="str">
        <f t="shared" si="275"/>
        <v>-</v>
      </c>
      <c r="AO424" s="25" t="str">
        <f t="shared" si="276"/>
        <v>System matches.</v>
      </c>
      <c r="AP424" s="25" t="str">
        <f t="shared" si="277"/>
        <v>-</v>
      </c>
      <c r="AQ424" s="25" t="b">
        <f t="shared" si="278"/>
        <v>0</v>
      </c>
      <c r="AR424" s="25" t="b">
        <f t="shared" ca="1" si="279"/>
        <v>0</v>
      </c>
      <c r="AS424" s="25" t="b">
        <f t="shared" si="280"/>
        <v>0</v>
      </c>
      <c r="AT424" s="25" t="b">
        <f t="shared" ca="1" si="281"/>
        <v>0</v>
      </c>
      <c r="AV424" s="23" t="str">
        <f t="shared" si="257"/>
        <v>-</v>
      </c>
      <c r="AW424" s="23" t="str">
        <f t="shared" si="258"/>
        <v>-</v>
      </c>
      <c r="AX424" s="23" t="str">
        <f t="shared" si="259"/>
        <v>-</v>
      </c>
      <c r="AY424" s="23" t="str">
        <f t="shared" si="260"/>
        <v>-</v>
      </c>
      <c r="AZ424" s="23" t="str">
        <f t="shared" si="261"/>
        <v>-</v>
      </c>
      <c r="BA424" s="23" t="str">
        <f t="shared" si="262"/>
        <v>-</v>
      </c>
      <c r="BB424" s="23" t="str">
        <f t="shared" si="263"/>
        <v>-</v>
      </c>
      <c r="BC424" s="23" t="str">
        <f t="shared" si="264"/>
        <v>-</v>
      </c>
      <c r="BD424" s="23" t="str">
        <f t="shared" si="265"/>
        <v>-</v>
      </c>
      <c r="BE424" s="23" t="str">
        <f t="shared" si="266"/>
        <v>-</v>
      </c>
      <c r="BF424" s="23" t="str">
        <f t="shared" si="267"/>
        <v>-</v>
      </c>
      <c r="BG424" s="23" t="str">
        <f t="shared" si="268"/>
        <v>-</v>
      </c>
    </row>
    <row r="425" spans="1:59" x14ac:dyDescent="0.25">
      <c r="A425" s="23"/>
      <c r="B425" s="29"/>
      <c r="C425" s="23"/>
      <c r="D425" s="23"/>
      <c r="E425" s="23"/>
      <c r="F425" s="23"/>
      <c r="G425" s="24"/>
      <c r="H425" s="24"/>
      <c r="I425" s="24"/>
      <c r="J425" s="24"/>
      <c r="K425" s="23"/>
      <c r="L425" s="24"/>
      <c r="M425" s="24"/>
      <c r="N425" s="23"/>
      <c r="O425" s="24"/>
      <c r="P425" s="24"/>
      <c r="Q425" s="25" t="b">
        <f t="shared" si="242"/>
        <v>1</v>
      </c>
      <c r="R425" s="25" t="b">
        <f t="shared" si="243"/>
        <v>1</v>
      </c>
      <c r="S425" s="25" t="b">
        <f t="shared" si="244"/>
        <v>1</v>
      </c>
      <c r="T425" s="25" t="b">
        <f t="shared" si="245"/>
        <v>1</v>
      </c>
      <c r="U425" s="25" t="b">
        <f t="shared" si="246"/>
        <v>1</v>
      </c>
      <c r="V425" s="25" t="b">
        <f t="shared" si="247"/>
        <v>1</v>
      </c>
      <c r="W425" s="25" t="b">
        <f t="shared" si="248"/>
        <v>1</v>
      </c>
      <c r="X425" s="25" t="b">
        <f t="shared" si="249"/>
        <v>1</v>
      </c>
      <c r="Y425" s="25" t="b">
        <f t="shared" si="250"/>
        <v>1</v>
      </c>
      <c r="Z425" s="25" t="b">
        <f t="shared" si="251"/>
        <v>1</v>
      </c>
      <c r="AA425" s="25" t="b">
        <f t="shared" si="252"/>
        <v>1</v>
      </c>
      <c r="AB425" s="25" t="b">
        <f t="shared" si="253"/>
        <v>1</v>
      </c>
      <c r="AC425" s="25" t="b">
        <f t="shared" si="254"/>
        <v>1</v>
      </c>
      <c r="AD425" s="25" t="b">
        <f t="shared" si="255"/>
        <v>1</v>
      </c>
      <c r="AE425" s="25" t="b">
        <f t="shared" si="256"/>
        <v>1</v>
      </c>
      <c r="AG425" s="26" t="str">
        <f t="shared" si="269"/>
        <v>N/A</v>
      </c>
      <c r="AH425" s="27" t="str">
        <f t="shared" si="270"/>
        <v>N/A</v>
      </c>
      <c r="AI425" s="26" t="str">
        <f t="shared" si="271"/>
        <v>N/A</v>
      </c>
      <c r="AJ425" s="26" t="str">
        <f t="shared" si="272"/>
        <v>N/A</v>
      </c>
      <c r="AK425" s="27" t="str">
        <f t="shared" si="273"/>
        <v>N/A</v>
      </c>
      <c r="AL425" s="26" t="str">
        <f t="shared" si="274"/>
        <v>N/A</v>
      </c>
      <c r="AN425" s="25" t="str">
        <f t="shared" si="275"/>
        <v>-</v>
      </c>
      <c r="AO425" s="25" t="str">
        <f t="shared" si="276"/>
        <v>System matches.</v>
      </c>
      <c r="AP425" s="25" t="str">
        <f t="shared" si="277"/>
        <v>-</v>
      </c>
      <c r="AQ425" s="25" t="b">
        <f t="shared" si="278"/>
        <v>0</v>
      </c>
      <c r="AR425" s="25" t="b">
        <f t="shared" ca="1" si="279"/>
        <v>0</v>
      </c>
      <c r="AS425" s="25" t="b">
        <f t="shared" si="280"/>
        <v>0</v>
      </c>
      <c r="AT425" s="25" t="b">
        <f t="shared" ca="1" si="281"/>
        <v>0</v>
      </c>
      <c r="AV425" s="23" t="str">
        <f t="shared" si="257"/>
        <v>-</v>
      </c>
      <c r="AW425" s="23" t="str">
        <f t="shared" si="258"/>
        <v>-</v>
      </c>
      <c r="AX425" s="23" t="str">
        <f t="shared" si="259"/>
        <v>-</v>
      </c>
      <c r="AY425" s="23" t="str">
        <f t="shared" si="260"/>
        <v>-</v>
      </c>
      <c r="AZ425" s="23" t="str">
        <f t="shared" si="261"/>
        <v>-</v>
      </c>
      <c r="BA425" s="23" t="str">
        <f t="shared" si="262"/>
        <v>-</v>
      </c>
      <c r="BB425" s="23" t="str">
        <f t="shared" si="263"/>
        <v>-</v>
      </c>
      <c r="BC425" s="23" t="str">
        <f t="shared" si="264"/>
        <v>-</v>
      </c>
      <c r="BD425" s="23" t="str">
        <f t="shared" si="265"/>
        <v>-</v>
      </c>
      <c r="BE425" s="23" t="str">
        <f t="shared" si="266"/>
        <v>-</v>
      </c>
      <c r="BF425" s="23" t="str">
        <f t="shared" si="267"/>
        <v>-</v>
      </c>
      <c r="BG425" s="23" t="str">
        <f t="shared" si="268"/>
        <v>-</v>
      </c>
    </row>
    <row r="426" spans="1:59" x14ac:dyDescent="0.25">
      <c r="A426" s="23"/>
      <c r="B426" s="29"/>
      <c r="C426" s="23"/>
      <c r="D426" s="23"/>
      <c r="E426" s="23"/>
      <c r="F426" s="23"/>
      <c r="G426" s="24"/>
      <c r="H426" s="24"/>
      <c r="I426" s="24"/>
      <c r="J426" s="24"/>
      <c r="K426" s="23"/>
      <c r="L426" s="24"/>
      <c r="M426" s="24"/>
      <c r="N426" s="23"/>
      <c r="O426" s="24"/>
      <c r="P426" s="24"/>
      <c r="Q426" s="25" t="b">
        <f t="shared" si="242"/>
        <v>1</v>
      </c>
      <c r="R426" s="25" t="b">
        <f t="shared" si="243"/>
        <v>1</v>
      </c>
      <c r="S426" s="25" t="b">
        <f t="shared" si="244"/>
        <v>1</v>
      </c>
      <c r="T426" s="25" t="b">
        <f t="shared" si="245"/>
        <v>1</v>
      </c>
      <c r="U426" s="25" t="b">
        <f t="shared" si="246"/>
        <v>1</v>
      </c>
      <c r="V426" s="25" t="b">
        <f t="shared" si="247"/>
        <v>1</v>
      </c>
      <c r="W426" s="25" t="b">
        <f t="shared" si="248"/>
        <v>1</v>
      </c>
      <c r="X426" s="25" t="b">
        <f t="shared" si="249"/>
        <v>1</v>
      </c>
      <c r="Y426" s="25" t="b">
        <f t="shared" si="250"/>
        <v>1</v>
      </c>
      <c r="Z426" s="25" t="b">
        <f t="shared" si="251"/>
        <v>1</v>
      </c>
      <c r="AA426" s="25" t="b">
        <f t="shared" si="252"/>
        <v>1</v>
      </c>
      <c r="AB426" s="25" t="b">
        <f t="shared" si="253"/>
        <v>1</v>
      </c>
      <c r="AC426" s="25" t="b">
        <f t="shared" si="254"/>
        <v>1</v>
      </c>
      <c r="AD426" s="25" t="b">
        <f t="shared" si="255"/>
        <v>1</v>
      </c>
      <c r="AE426" s="25" t="b">
        <f t="shared" si="256"/>
        <v>1</v>
      </c>
      <c r="AG426" s="26" t="str">
        <f t="shared" si="269"/>
        <v>N/A</v>
      </c>
      <c r="AH426" s="27" t="str">
        <f t="shared" si="270"/>
        <v>N/A</v>
      </c>
      <c r="AI426" s="26" t="str">
        <f t="shared" si="271"/>
        <v>N/A</v>
      </c>
      <c r="AJ426" s="26" t="str">
        <f t="shared" si="272"/>
        <v>N/A</v>
      </c>
      <c r="AK426" s="27" t="str">
        <f t="shared" si="273"/>
        <v>N/A</v>
      </c>
      <c r="AL426" s="26" t="str">
        <f t="shared" si="274"/>
        <v>N/A</v>
      </c>
      <c r="AN426" s="25" t="str">
        <f t="shared" si="275"/>
        <v>-</v>
      </c>
      <c r="AO426" s="25" t="str">
        <f t="shared" si="276"/>
        <v>System matches.</v>
      </c>
      <c r="AP426" s="25" t="str">
        <f t="shared" si="277"/>
        <v>-</v>
      </c>
      <c r="AQ426" s="25" t="b">
        <f t="shared" si="278"/>
        <v>0</v>
      </c>
      <c r="AR426" s="25" t="b">
        <f t="shared" ca="1" si="279"/>
        <v>0</v>
      </c>
      <c r="AS426" s="25" t="b">
        <f t="shared" si="280"/>
        <v>0</v>
      </c>
      <c r="AT426" s="25" t="b">
        <f t="shared" ca="1" si="281"/>
        <v>0</v>
      </c>
      <c r="AV426" s="23" t="str">
        <f t="shared" si="257"/>
        <v>-</v>
      </c>
      <c r="AW426" s="23" t="str">
        <f t="shared" si="258"/>
        <v>-</v>
      </c>
      <c r="AX426" s="23" t="str">
        <f t="shared" si="259"/>
        <v>-</v>
      </c>
      <c r="AY426" s="23" t="str">
        <f t="shared" si="260"/>
        <v>-</v>
      </c>
      <c r="AZ426" s="23" t="str">
        <f t="shared" si="261"/>
        <v>-</v>
      </c>
      <c r="BA426" s="23" t="str">
        <f t="shared" si="262"/>
        <v>-</v>
      </c>
      <c r="BB426" s="23" t="str">
        <f t="shared" si="263"/>
        <v>-</v>
      </c>
      <c r="BC426" s="23" t="str">
        <f t="shared" si="264"/>
        <v>-</v>
      </c>
      <c r="BD426" s="23" t="str">
        <f t="shared" si="265"/>
        <v>-</v>
      </c>
      <c r="BE426" s="23" t="str">
        <f t="shared" si="266"/>
        <v>-</v>
      </c>
      <c r="BF426" s="23" t="str">
        <f t="shared" si="267"/>
        <v>-</v>
      </c>
      <c r="BG426" s="23" t="str">
        <f t="shared" si="268"/>
        <v>-</v>
      </c>
    </row>
    <row r="427" spans="1:59" x14ac:dyDescent="0.25">
      <c r="A427" s="23"/>
      <c r="B427" s="29"/>
      <c r="C427" s="23"/>
      <c r="D427" s="23"/>
      <c r="E427" s="23"/>
      <c r="F427" s="23"/>
      <c r="G427" s="24"/>
      <c r="H427" s="24"/>
      <c r="I427" s="24"/>
      <c r="J427" s="24"/>
      <c r="K427" s="23"/>
      <c r="L427" s="24"/>
      <c r="M427" s="24"/>
      <c r="N427" s="23"/>
      <c r="O427" s="24"/>
      <c r="P427" s="24"/>
      <c r="Q427" s="25" t="b">
        <f t="shared" si="242"/>
        <v>1</v>
      </c>
      <c r="R427" s="25" t="b">
        <f t="shared" si="243"/>
        <v>1</v>
      </c>
      <c r="S427" s="25" t="b">
        <f t="shared" si="244"/>
        <v>1</v>
      </c>
      <c r="T427" s="25" t="b">
        <f t="shared" si="245"/>
        <v>1</v>
      </c>
      <c r="U427" s="25" t="b">
        <f t="shared" si="246"/>
        <v>1</v>
      </c>
      <c r="V427" s="25" t="b">
        <f t="shared" si="247"/>
        <v>1</v>
      </c>
      <c r="W427" s="25" t="b">
        <f t="shared" si="248"/>
        <v>1</v>
      </c>
      <c r="X427" s="25" t="b">
        <f t="shared" si="249"/>
        <v>1</v>
      </c>
      <c r="Y427" s="25" t="b">
        <f t="shared" si="250"/>
        <v>1</v>
      </c>
      <c r="Z427" s="25" t="b">
        <f t="shared" si="251"/>
        <v>1</v>
      </c>
      <c r="AA427" s="25" t="b">
        <f t="shared" si="252"/>
        <v>1</v>
      </c>
      <c r="AB427" s="25" t="b">
        <f t="shared" si="253"/>
        <v>1</v>
      </c>
      <c r="AC427" s="25" t="b">
        <f t="shared" si="254"/>
        <v>1</v>
      </c>
      <c r="AD427" s="25" t="b">
        <f t="shared" si="255"/>
        <v>1</v>
      </c>
      <c r="AE427" s="25" t="b">
        <f t="shared" si="256"/>
        <v>1</v>
      </c>
      <c r="AG427" s="26" t="str">
        <f t="shared" si="269"/>
        <v>N/A</v>
      </c>
      <c r="AH427" s="27" t="str">
        <f t="shared" si="270"/>
        <v>N/A</v>
      </c>
      <c r="AI427" s="26" t="str">
        <f t="shared" si="271"/>
        <v>N/A</v>
      </c>
      <c r="AJ427" s="26" t="str">
        <f t="shared" si="272"/>
        <v>N/A</v>
      </c>
      <c r="AK427" s="27" t="str">
        <f t="shared" si="273"/>
        <v>N/A</v>
      </c>
      <c r="AL427" s="26" t="str">
        <f t="shared" si="274"/>
        <v>N/A</v>
      </c>
      <c r="AN427" s="25" t="str">
        <f t="shared" si="275"/>
        <v>-</v>
      </c>
      <c r="AO427" s="25" t="str">
        <f t="shared" si="276"/>
        <v>System matches.</v>
      </c>
      <c r="AP427" s="25" t="str">
        <f t="shared" si="277"/>
        <v>-</v>
      </c>
      <c r="AQ427" s="25" t="b">
        <f t="shared" si="278"/>
        <v>0</v>
      </c>
      <c r="AR427" s="25" t="b">
        <f t="shared" ca="1" si="279"/>
        <v>0</v>
      </c>
      <c r="AS427" s="25" t="b">
        <f t="shared" si="280"/>
        <v>0</v>
      </c>
      <c r="AT427" s="25" t="b">
        <f t="shared" ca="1" si="281"/>
        <v>0</v>
      </c>
      <c r="AV427" s="23" t="str">
        <f t="shared" si="257"/>
        <v>-</v>
      </c>
      <c r="AW427" s="23" t="str">
        <f t="shared" si="258"/>
        <v>-</v>
      </c>
      <c r="AX427" s="23" t="str">
        <f t="shared" si="259"/>
        <v>-</v>
      </c>
      <c r="AY427" s="23" t="str">
        <f t="shared" si="260"/>
        <v>-</v>
      </c>
      <c r="AZ427" s="23" t="str">
        <f t="shared" si="261"/>
        <v>-</v>
      </c>
      <c r="BA427" s="23" t="str">
        <f t="shared" si="262"/>
        <v>-</v>
      </c>
      <c r="BB427" s="23" t="str">
        <f t="shared" si="263"/>
        <v>-</v>
      </c>
      <c r="BC427" s="23" t="str">
        <f t="shared" si="264"/>
        <v>-</v>
      </c>
      <c r="BD427" s="23" t="str">
        <f t="shared" si="265"/>
        <v>-</v>
      </c>
      <c r="BE427" s="23" t="str">
        <f t="shared" si="266"/>
        <v>-</v>
      </c>
      <c r="BF427" s="23" t="str">
        <f t="shared" si="267"/>
        <v>-</v>
      </c>
      <c r="BG427" s="23" t="str">
        <f t="shared" si="268"/>
        <v>-</v>
      </c>
    </row>
    <row r="428" spans="1:59" x14ac:dyDescent="0.25">
      <c r="A428" s="23"/>
      <c r="B428" s="29"/>
      <c r="C428" s="23"/>
      <c r="D428" s="23"/>
      <c r="E428" s="23"/>
      <c r="F428" s="23"/>
      <c r="G428" s="24"/>
      <c r="H428" s="24"/>
      <c r="I428" s="24"/>
      <c r="J428" s="24"/>
      <c r="K428" s="23"/>
      <c r="L428" s="24"/>
      <c r="M428" s="24"/>
      <c r="N428" s="23"/>
      <c r="O428" s="24"/>
      <c r="P428" s="24"/>
      <c r="Q428" s="25" t="b">
        <f t="shared" si="242"/>
        <v>1</v>
      </c>
      <c r="R428" s="25" t="b">
        <f t="shared" si="243"/>
        <v>1</v>
      </c>
      <c r="S428" s="25" t="b">
        <f t="shared" si="244"/>
        <v>1</v>
      </c>
      <c r="T428" s="25" t="b">
        <f t="shared" si="245"/>
        <v>1</v>
      </c>
      <c r="U428" s="25" t="b">
        <f t="shared" si="246"/>
        <v>1</v>
      </c>
      <c r="V428" s="25" t="b">
        <f t="shared" si="247"/>
        <v>1</v>
      </c>
      <c r="W428" s="25" t="b">
        <f t="shared" si="248"/>
        <v>1</v>
      </c>
      <c r="X428" s="25" t="b">
        <f t="shared" si="249"/>
        <v>1</v>
      </c>
      <c r="Y428" s="25" t="b">
        <f t="shared" si="250"/>
        <v>1</v>
      </c>
      <c r="Z428" s="25" t="b">
        <f t="shared" si="251"/>
        <v>1</v>
      </c>
      <c r="AA428" s="25" t="b">
        <f t="shared" si="252"/>
        <v>1</v>
      </c>
      <c r="AB428" s="25" t="b">
        <f t="shared" si="253"/>
        <v>1</v>
      </c>
      <c r="AC428" s="25" t="b">
        <f t="shared" si="254"/>
        <v>1</v>
      </c>
      <c r="AD428" s="25" t="b">
        <f t="shared" si="255"/>
        <v>1</v>
      </c>
      <c r="AE428" s="25" t="b">
        <f t="shared" si="256"/>
        <v>1</v>
      </c>
      <c r="AG428" s="26" t="str">
        <f t="shared" si="269"/>
        <v>N/A</v>
      </c>
      <c r="AH428" s="27" t="str">
        <f t="shared" si="270"/>
        <v>N/A</v>
      </c>
      <c r="AI428" s="26" t="str">
        <f t="shared" si="271"/>
        <v>N/A</v>
      </c>
      <c r="AJ428" s="26" t="str">
        <f t="shared" si="272"/>
        <v>N/A</v>
      </c>
      <c r="AK428" s="27" t="str">
        <f t="shared" si="273"/>
        <v>N/A</v>
      </c>
      <c r="AL428" s="26" t="str">
        <f t="shared" si="274"/>
        <v>N/A</v>
      </c>
      <c r="AN428" s="25" t="str">
        <f t="shared" si="275"/>
        <v>-</v>
      </c>
      <c r="AO428" s="25" t="str">
        <f t="shared" si="276"/>
        <v>System matches.</v>
      </c>
      <c r="AP428" s="25" t="str">
        <f t="shared" si="277"/>
        <v>-</v>
      </c>
      <c r="AQ428" s="25" t="b">
        <f t="shared" si="278"/>
        <v>0</v>
      </c>
      <c r="AR428" s="25" t="b">
        <f t="shared" ca="1" si="279"/>
        <v>0</v>
      </c>
      <c r="AS428" s="25" t="b">
        <f t="shared" si="280"/>
        <v>0</v>
      </c>
      <c r="AT428" s="25" t="b">
        <f t="shared" ca="1" si="281"/>
        <v>0</v>
      </c>
      <c r="AV428" s="23" t="str">
        <f t="shared" si="257"/>
        <v>-</v>
      </c>
      <c r="AW428" s="23" t="str">
        <f t="shared" si="258"/>
        <v>-</v>
      </c>
      <c r="AX428" s="23" t="str">
        <f t="shared" si="259"/>
        <v>-</v>
      </c>
      <c r="AY428" s="23" t="str">
        <f t="shared" si="260"/>
        <v>-</v>
      </c>
      <c r="AZ428" s="23" t="str">
        <f t="shared" si="261"/>
        <v>-</v>
      </c>
      <c r="BA428" s="23" t="str">
        <f t="shared" si="262"/>
        <v>-</v>
      </c>
      <c r="BB428" s="23" t="str">
        <f t="shared" si="263"/>
        <v>-</v>
      </c>
      <c r="BC428" s="23" t="str">
        <f t="shared" si="264"/>
        <v>-</v>
      </c>
      <c r="BD428" s="23" t="str">
        <f t="shared" si="265"/>
        <v>-</v>
      </c>
      <c r="BE428" s="23" t="str">
        <f t="shared" si="266"/>
        <v>-</v>
      </c>
      <c r="BF428" s="23" t="str">
        <f t="shared" si="267"/>
        <v>-</v>
      </c>
      <c r="BG428" s="23" t="str">
        <f t="shared" si="268"/>
        <v>-</v>
      </c>
    </row>
    <row r="429" spans="1:59" x14ac:dyDescent="0.25">
      <c r="A429" s="23"/>
      <c r="B429" s="29"/>
      <c r="C429" s="23"/>
      <c r="D429" s="23"/>
      <c r="E429" s="23"/>
      <c r="F429" s="23"/>
      <c r="G429" s="24"/>
      <c r="H429" s="24"/>
      <c r="I429" s="24"/>
      <c r="J429" s="24"/>
      <c r="K429" s="23"/>
      <c r="L429" s="24"/>
      <c r="M429" s="24"/>
      <c r="N429" s="23"/>
      <c r="O429" s="24"/>
      <c r="P429" s="24"/>
      <c r="Q429" s="25" t="b">
        <f t="shared" si="242"/>
        <v>1</v>
      </c>
      <c r="R429" s="25" t="b">
        <f t="shared" si="243"/>
        <v>1</v>
      </c>
      <c r="S429" s="25" t="b">
        <f t="shared" si="244"/>
        <v>1</v>
      </c>
      <c r="T429" s="25" t="b">
        <f t="shared" si="245"/>
        <v>1</v>
      </c>
      <c r="U429" s="25" t="b">
        <f t="shared" si="246"/>
        <v>1</v>
      </c>
      <c r="V429" s="25" t="b">
        <f t="shared" si="247"/>
        <v>1</v>
      </c>
      <c r="W429" s="25" t="b">
        <f t="shared" si="248"/>
        <v>1</v>
      </c>
      <c r="X429" s="25" t="b">
        <f t="shared" si="249"/>
        <v>1</v>
      </c>
      <c r="Y429" s="25" t="b">
        <f t="shared" si="250"/>
        <v>1</v>
      </c>
      <c r="Z429" s="25" t="b">
        <f t="shared" si="251"/>
        <v>1</v>
      </c>
      <c r="AA429" s="25" t="b">
        <f t="shared" si="252"/>
        <v>1</v>
      </c>
      <c r="AB429" s="25" t="b">
        <f t="shared" si="253"/>
        <v>1</v>
      </c>
      <c r="AC429" s="25" t="b">
        <f t="shared" si="254"/>
        <v>1</v>
      </c>
      <c r="AD429" s="25" t="b">
        <f t="shared" si="255"/>
        <v>1</v>
      </c>
      <c r="AE429" s="25" t="b">
        <f t="shared" si="256"/>
        <v>1</v>
      </c>
      <c r="AG429" s="26" t="str">
        <f t="shared" si="269"/>
        <v>N/A</v>
      </c>
      <c r="AH429" s="27" t="str">
        <f t="shared" si="270"/>
        <v>N/A</v>
      </c>
      <c r="AI429" s="26" t="str">
        <f t="shared" si="271"/>
        <v>N/A</v>
      </c>
      <c r="AJ429" s="26" t="str">
        <f t="shared" si="272"/>
        <v>N/A</v>
      </c>
      <c r="AK429" s="27" t="str">
        <f t="shared" si="273"/>
        <v>N/A</v>
      </c>
      <c r="AL429" s="26" t="str">
        <f t="shared" si="274"/>
        <v>N/A</v>
      </c>
      <c r="AN429" s="25" t="str">
        <f t="shared" si="275"/>
        <v>-</v>
      </c>
      <c r="AO429" s="25" t="str">
        <f t="shared" si="276"/>
        <v>System matches.</v>
      </c>
      <c r="AP429" s="25" t="str">
        <f t="shared" si="277"/>
        <v>-</v>
      </c>
      <c r="AQ429" s="25" t="b">
        <f t="shared" si="278"/>
        <v>0</v>
      </c>
      <c r="AR429" s="25" t="b">
        <f t="shared" ca="1" si="279"/>
        <v>0</v>
      </c>
      <c r="AS429" s="25" t="b">
        <f t="shared" si="280"/>
        <v>0</v>
      </c>
      <c r="AT429" s="25" t="b">
        <f t="shared" ca="1" si="281"/>
        <v>0</v>
      </c>
      <c r="AV429" s="23" t="str">
        <f t="shared" si="257"/>
        <v>-</v>
      </c>
      <c r="AW429" s="23" t="str">
        <f t="shared" si="258"/>
        <v>-</v>
      </c>
      <c r="AX429" s="23" t="str">
        <f t="shared" si="259"/>
        <v>-</v>
      </c>
      <c r="AY429" s="23" t="str">
        <f t="shared" si="260"/>
        <v>-</v>
      </c>
      <c r="AZ429" s="23" t="str">
        <f t="shared" si="261"/>
        <v>-</v>
      </c>
      <c r="BA429" s="23" t="str">
        <f t="shared" si="262"/>
        <v>-</v>
      </c>
      <c r="BB429" s="23" t="str">
        <f t="shared" si="263"/>
        <v>-</v>
      </c>
      <c r="BC429" s="23" t="str">
        <f t="shared" si="264"/>
        <v>-</v>
      </c>
      <c r="BD429" s="23" t="str">
        <f t="shared" si="265"/>
        <v>-</v>
      </c>
      <c r="BE429" s="23" t="str">
        <f t="shared" si="266"/>
        <v>-</v>
      </c>
      <c r="BF429" s="23" t="str">
        <f t="shared" si="267"/>
        <v>-</v>
      </c>
      <c r="BG429" s="23" t="str">
        <f t="shared" si="268"/>
        <v>-</v>
      </c>
    </row>
    <row r="430" spans="1:59" x14ac:dyDescent="0.25">
      <c r="A430" s="23"/>
      <c r="B430" s="29"/>
      <c r="C430" s="23"/>
      <c r="D430" s="23"/>
      <c r="E430" s="23"/>
      <c r="F430" s="23"/>
      <c r="G430" s="24"/>
      <c r="H430" s="24"/>
      <c r="I430" s="24"/>
      <c r="J430" s="24"/>
      <c r="K430" s="23"/>
      <c r="L430" s="24"/>
      <c r="M430" s="24"/>
      <c r="N430" s="23"/>
      <c r="O430" s="24"/>
      <c r="P430" s="24"/>
      <c r="Q430" s="25" t="b">
        <f t="shared" si="242"/>
        <v>1</v>
      </c>
      <c r="R430" s="25" t="b">
        <f t="shared" si="243"/>
        <v>1</v>
      </c>
      <c r="S430" s="25" t="b">
        <f t="shared" si="244"/>
        <v>1</v>
      </c>
      <c r="T430" s="25" t="b">
        <f t="shared" si="245"/>
        <v>1</v>
      </c>
      <c r="U430" s="25" t="b">
        <f t="shared" si="246"/>
        <v>1</v>
      </c>
      <c r="V430" s="25" t="b">
        <f t="shared" si="247"/>
        <v>1</v>
      </c>
      <c r="W430" s="25" t="b">
        <f t="shared" si="248"/>
        <v>1</v>
      </c>
      <c r="X430" s="25" t="b">
        <f t="shared" si="249"/>
        <v>1</v>
      </c>
      <c r="Y430" s="25" t="b">
        <f t="shared" si="250"/>
        <v>1</v>
      </c>
      <c r="Z430" s="25" t="b">
        <f t="shared" si="251"/>
        <v>1</v>
      </c>
      <c r="AA430" s="25" t="b">
        <f t="shared" si="252"/>
        <v>1</v>
      </c>
      <c r="AB430" s="25" t="b">
        <f t="shared" si="253"/>
        <v>1</v>
      </c>
      <c r="AC430" s="25" t="b">
        <f t="shared" si="254"/>
        <v>1</v>
      </c>
      <c r="AD430" s="25" t="b">
        <f t="shared" si="255"/>
        <v>1</v>
      </c>
      <c r="AE430" s="25" t="b">
        <f t="shared" si="256"/>
        <v>1</v>
      </c>
      <c r="AG430" s="26" t="str">
        <f t="shared" si="269"/>
        <v>N/A</v>
      </c>
      <c r="AH430" s="27" t="str">
        <f t="shared" si="270"/>
        <v>N/A</v>
      </c>
      <c r="AI430" s="26" t="str">
        <f t="shared" si="271"/>
        <v>N/A</v>
      </c>
      <c r="AJ430" s="26" t="str">
        <f t="shared" si="272"/>
        <v>N/A</v>
      </c>
      <c r="AK430" s="27" t="str">
        <f t="shared" si="273"/>
        <v>N/A</v>
      </c>
      <c r="AL430" s="26" t="str">
        <f t="shared" si="274"/>
        <v>N/A</v>
      </c>
      <c r="AN430" s="25" t="str">
        <f t="shared" si="275"/>
        <v>-</v>
      </c>
      <c r="AO430" s="25" t="str">
        <f t="shared" si="276"/>
        <v>System matches.</v>
      </c>
      <c r="AP430" s="25" t="str">
        <f t="shared" si="277"/>
        <v>-</v>
      </c>
      <c r="AQ430" s="25" t="b">
        <f t="shared" si="278"/>
        <v>0</v>
      </c>
      <c r="AR430" s="25" t="b">
        <f t="shared" ca="1" si="279"/>
        <v>0</v>
      </c>
      <c r="AS430" s="25" t="b">
        <f t="shared" si="280"/>
        <v>0</v>
      </c>
      <c r="AT430" s="25" t="b">
        <f t="shared" ca="1" si="281"/>
        <v>0</v>
      </c>
      <c r="AV430" s="23" t="str">
        <f t="shared" si="257"/>
        <v>-</v>
      </c>
      <c r="AW430" s="23" t="str">
        <f t="shared" si="258"/>
        <v>-</v>
      </c>
      <c r="AX430" s="23" t="str">
        <f t="shared" si="259"/>
        <v>-</v>
      </c>
      <c r="AY430" s="23" t="str">
        <f t="shared" si="260"/>
        <v>-</v>
      </c>
      <c r="AZ430" s="23" t="str">
        <f t="shared" si="261"/>
        <v>-</v>
      </c>
      <c r="BA430" s="23" t="str">
        <f t="shared" si="262"/>
        <v>-</v>
      </c>
      <c r="BB430" s="23" t="str">
        <f t="shared" si="263"/>
        <v>-</v>
      </c>
      <c r="BC430" s="23" t="str">
        <f t="shared" si="264"/>
        <v>-</v>
      </c>
      <c r="BD430" s="23" t="str">
        <f t="shared" si="265"/>
        <v>-</v>
      </c>
      <c r="BE430" s="23" t="str">
        <f t="shared" si="266"/>
        <v>-</v>
      </c>
      <c r="BF430" s="23" t="str">
        <f t="shared" si="267"/>
        <v>-</v>
      </c>
      <c r="BG430" s="23" t="str">
        <f t="shared" si="268"/>
        <v>-</v>
      </c>
    </row>
    <row r="431" spans="1:59" x14ac:dyDescent="0.25">
      <c r="A431" s="23"/>
      <c r="B431" s="29"/>
      <c r="C431" s="23"/>
      <c r="D431" s="23"/>
      <c r="E431" s="23"/>
      <c r="F431" s="23"/>
      <c r="G431" s="24"/>
      <c r="H431" s="24"/>
      <c r="I431" s="24"/>
      <c r="J431" s="24"/>
      <c r="K431" s="23"/>
      <c r="L431" s="24"/>
      <c r="M431" s="24"/>
      <c r="N431" s="23"/>
      <c r="O431" s="24"/>
      <c r="P431" s="24"/>
      <c r="Q431" s="25" t="b">
        <f t="shared" si="242"/>
        <v>1</v>
      </c>
      <c r="R431" s="25" t="b">
        <f t="shared" si="243"/>
        <v>1</v>
      </c>
      <c r="S431" s="25" t="b">
        <f t="shared" si="244"/>
        <v>1</v>
      </c>
      <c r="T431" s="25" t="b">
        <f t="shared" si="245"/>
        <v>1</v>
      </c>
      <c r="U431" s="25" t="b">
        <f t="shared" si="246"/>
        <v>1</v>
      </c>
      <c r="V431" s="25" t="b">
        <f t="shared" si="247"/>
        <v>1</v>
      </c>
      <c r="W431" s="25" t="b">
        <f t="shared" si="248"/>
        <v>1</v>
      </c>
      <c r="X431" s="25" t="b">
        <f t="shared" si="249"/>
        <v>1</v>
      </c>
      <c r="Y431" s="25" t="b">
        <f t="shared" si="250"/>
        <v>1</v>
      </c>
      <c r="Z431" s="25" t="b">
        <f t="shared" si="251"/>
        <v>1</v>
      </c>
      <c r="AA431" s="25" t="b">
        <f t="shared" si="252"/>
        <v>1</v>
      </c>
      <c r="AB431" s="25" t="b">
        <f t="shared" si="253"/>
        <v>1</v>
      </c>
      <c r="AC431" s="25" t="b">
        <f t="shared" si="254"/>
        <v>1</v>
      </c>
      <c r="AD431" s="25" t="b">
        <f t="shared" si="255"/>
        <v>1</v>
      </c>
      <c r="AE431" s="25" t="b">
        <f t="shared" si="256"/>
        <v>1</v>
      </c>
      <c r="AG431" s="26" t="str">
        <f t="shared" si="269"/>
        <v>N/A</v>
      </c>
      <c r="AH431" s="27" t="str">
        <f t="shared" si="270"/>
        <v>N/A</v>
      </c>
      <c r="AI431" s="26" t="str">
        <f t="shared" si="271"/>
        <v>N/A</v>
      </c>
      <c r="AJ431" s="26" t="str">
        <f t="shared" si="272"/>
        <v>N/A</v>
      </c>
      <c r="AK431" s="27" t="str">
        <f t="shared" si="273"/>
        <v>N/A</v>
      </c>
      <c r="AL431" s="26" t="str">
        <f t="shared" si="274"/>
        <v>N/A</v>
      </c>
      <c r="AN431" s="25" t="str">
        <f t="shared" si="275"/>
        <v>-</v>
      </c>
      <c r="AO431" s="25" t="str">
        <f t="shared" si="276"/>
        <v>System matches.</v>
      </c>
      <c r="AP431" s="25" t="str">
        <f t="shared" si="277"/>
        <v>-</v>
      </c>
      <c r="AQ431" s="25" t="b">
        <f t="shared" si="278"/>
        <v>0</v>
      </c>
      <c r="AR431" s="25" t="b">
        <f t="shared" ca="1" si="279"/>
        <v>0</v>
      </c>
      <c r="AS431" s="25" t="b">
        <f t="shared" si="280"/>
        <v>0</v>
      </c>
      <c r="AT431" s="25" t="b">
        <f t="shared" ca="1" si="281"/>
        <v>0</v>
      </c>
      <c r="AV431" s="23" t="str">
        <f t="shared" si="257"/>
        <v>-</v>
      </c>
      <c r="AW431" s="23" t="str">
        <f t="shared" si="258"/>
        <v>-</v>
      </c>
      <c r="AX431" s="23" t="str">
        <f t="shared" si="259"/>
        <v>-</v>
      </c>
      <c r="AY431" s="23" t="str">
        <f t="shared" si="260"/>
        <v>-</v>
      </c>
      <c r="AZ431" s="23" t="str">
        <f t="shared" si="261"/>
        <v>-</v>
      </c>
      <c r="BA431" s="23" t="str">
        <f t="shared" si="262"/>
        <v>-</v>
      </c>
      <c r="BB431" s="23" t="str">
        <f t="shared" si="263"/>
        <v>-</v>
      </c>
      <c r="BC431" s="23" t="str">
        <f t="shared" si="264"/>
        <v>-</v>
      </c>
      <c r="BD431" s="23" t="str">
        <f t="shared" si="265"/>
        <v>-</v>
      </c>
      <c r="BE431" s="23" t="str">
        <f t="shared" si="266"/>
        <v>-</v>
      </c>
      <c r="BF431" s="23" t="str">
        <f t="shared" si="267"/>
        <v>-</v>
      </c>
      <c r="BG431" s="23" t="str">
        <f t="shared" si="268"/>
        <v>-</v>
      </c>
    </row>
    <row r="432" spans="1:59" x14ac:dyDescent="0.25">
      <c r="A432" s="23"/>
      <c r="B432" s="29"/>
      <c r="C432" s="23"/>
      <c r="D432" s="23"/>
      <c r="E432" s="23"/>
      <c r="F432" s="23"/>
      <c r="G432" s="24"/>
      <c r="H432" s="24"/>
      <c r="I432" s="24"/>
      <c r="J432" s="24"/>
      <c r="K432" s="23"/>
      <c r="L432" s="24"/>
      <c r="M432" s="24"/>
      <c r="N432" s="23"/>
      <c r="O432" s="24"/>
      <c r="P432" s="24"/>
      <c r="Q432" s="25" t="b">
        <f t="shared" si="242"/>
        <v>1</v>
      </c>
      <c r="R432" s="25" t="b">
        <f t="shared" si="243"/>
        <v>1</v>
      </c>
      <c r="S432" s="25" t="b">
        <f t="shared" si="244"/>
        <v>1</v>
      </c>
      <c r="T432" s="25" t="b">
        <f t="shared" si="245"/>
        <v>1</v>
      </c>
      <c r="U432" s="25" t="b">
        <f t="shared" si="246"/>
        <v>1</v>
      </c>
      <c r="V432" s="25" t="b">
        <f t="shared" si="247"/>
        <v>1</v>
      </c>
      <c r="W432" s="25" t="b">
        <f t="shared" si="248"/>
        <v>1</v>
      </c>
      <c r="X432" s="25" t="b">
        <f t="shared" si="249"/>
        <v>1</v>
      </c>
      <c r="Y432" s="25" t="b">
        <f t="shared" si="250"/>
        <v>1</v>
      </c>
      <c r="Z432" s="25" t="b">
        <f t="shared" si="251"/>
        <v>1</v>
      </c>
      <c r="AA432" s="25" t="b">
        <f t="shared" si="252"/>
        <v>1</v>
      </c>
      <c r="AB432" s="25" t="b">
        <f t="shared" si="253"/>
        <v>1</v>
      </c>
      <c r="AC432" s="25" t="b">
        <f t="shared" si="254"/>
        <v>1</v>
      </c>
      <c r="AD432" s="25" t="b">
        <f t="shared" si="255"/>
        <v>1</v>
      </c>
      <c r="AE432" s="25" t="b">
        <f t="shared" si="256"/>
        <v>1</v>
      </c>
      <c r="AG432" s="26" t="str">
        <f t="shared" si="269"/>
        <v>N/A</v>
      </c>
      <c r="AH432" s="27" t="str">
        <f t="shared" si="270"/>
        <v>N/A</v>
      </c>
      <c r="AI432" s="26" t="str">
        <f t="shared" si="271"/>
        <v>N/A</v>
      </c>
      <c r="AJ432" s="26" t="str">
        <f t="shared" si="272"/>
        <v>N/A</v>
      </c>
      <c r="AK432" s="27" t="str">
        <f t="shared" si="273"/>
        <v>N/A</v>
      </c>
      <c r="AL432" s="26" t="str">
        <f t="shared" si="274"/>
        <v>N/A</v>
      </c>
      <c r="AN432" s="25" t="str">
        <f t="shared" si="275"/>
        <v>-</v>
      </c>
      <c r="AO432" s="25" t="str">
        <f t="shared" si="276"/>
        <v>System matches.</v>
      </c>
      <c r="AP432" s="25" t="str">
        <f t="shared" si="277"/>
        <v>-</v>
      </c>
      <c r="AQ432" s="25" t="b">
        <f t="shared" si="278"/>
        <v>0</v>
      </c>
      <c r="AR432" s="25" t="b">
        <f t="shared" ca="1" si="279"/>
        <v>0</v>
      </c>
      <c r="AS432" s="25" t="b">
        <f t="shared" si="280"/>
        <v>0</v>
      </c>
      <c r="AT432" s="25" t="b">
        <f t="shared" ca="1" si="281"/>
        <v>0</v>
      </c>
      <c r="AV432" s="23" t="str">
        <f t="shared" si="257"/>
        <v>-</v>
      </c>
      <c r="AW432" s="23" t="str">
        <f t="shared" si="258"/>
        <v>-</v>
      </c>
      <c r="AX432" s="23" t="str">
        <f t="shared" si="259"/>
        <v>-</v>
      </c>
      <c r="AY432" s="23" t="str">
        <f t="shared" si="260"/>
        <v>-</v>
      </c>
      <c r="AZ432" s="23" t="str">
        <f t="shared" si="261"/>
        <v>-</v>
      </c>
      <c r="BA432" s="23" t="str">
        <f t="shared" si="262"/>
        <v>-</v>
      </c>
      <c r="BB432" s="23" t="str">
        <f t="shared" si="263"/>
        <v>-</v>
      </c>
      <c r="BC432" s="23" t="str">
        <f t="shared" si="264"/>
        <v>-</v>
      </c>
      <c r="BD432" s="23" t="str">
        <f t="shared" si="265"/>
        <v>-</v>
      </c>
      <c r="BE432" s="23" t="str">
        <f t="shared" si="266"/>
        <v>-</v>
      </c>
      <c r="BF432" s="23" t="str">
        <f t="shared" si="267"/>
        <v>-</v>
      </c>
      <c r="BG432" s="23" t="str">
        <f t="shared" si="268"/>
        <v>-</v>
      </c>
    </row>
    <row r="433" spans="1:59" x14ac:dyDescent="0.25">
      <c r="A433" s="23"/>
      <c r="B433" s="29"/>
      <c r="C433" s="23"/>
      <c r="D433" s="23"/>
      <c r="E433" s="23"/>
      <c r="F433" s="23"/>
      <c r="G433" s="24"/>
      <c r="H433" s="24"/>
      <c r="I433" s="24"/>
      <c r="J433" s="24"/>
      <c r="K433" s="23"/>
      <c r="L433" s="24"/>
      <c r="M433" s="24"/>
      <c r="N433" s="23"/>
      <c r="O433" s="24"/>
      <c r="P433" s="24"/>
      <c r="Q433" s="25" t="b">
        <f t="shared" si="242"/>
        <v>1</v>
      </c>
      <c r="R433" s="25" t="b">
        <f t="shared" si="243"/>
        <v>1</v>
      </c>
      <c r="S433" s="25" t="b">
        <f t="shared" si="244"/>
        <v>1</v>
      </c>
      <c r="T433" s="25" t="b">
        <f t="shared" si="245"/>
        <v>1</v>
      </c>
      <c r="U433" s="25" t="b">
        <f t="shared" si="246"/>
        <v>1</v>
      </c>
      <c r="V433" s="25" t="b">
        <f t="shared" si="247"/>
        <v>1</v>
      </c>
      <c r="W433" s="25" t="b">
        <f t="shared" si="248"/>
        <v>1</v>
      </c>
      <c r="X433" s="25" t="b">
        <f t="shared" si="249"/>
        <v>1</v>
      </c>
      <c r="Y433" s="25" t="b">
        <f t="shared" si="250"/>
        <v>1</v>
      </c>
      <c r="Z433" s="25" t="b">
        <f t="shared" si="251"/>
        <v>1</v>
      </c>
      <c r="AA433" s="25" t="b">
        <f t="shared" si="252"/>
        <v>1</v>
      </c>
      <c r="AB433" s="25" t="b">
        <f t="shared" si="253"/>
        <v>1</v>
      </c>
      <c r="AC433" s="25" t="b">
        <f t="shared" si="254"/>
        <v>1</v>
      </c>
      <c r="AD433" s="25" t="b">
        <f t="shared" si="255"/>
        <v>1</v>
      </c>
      <c r="AE433" s="25" t="b">
        <f t="shared" si="256"/>
        <v>1</v>
      </c>
      <c r="AG433" s="26" t="str">
        <f t="shared" si="269"/>
        <v>N/A</v>
      </c>
      <c r="AH433" s="27" t="str">
        <f t="shared" si="270"/>
        <v>N/A</v>
      </c>
      <c r="AI433" s="26" t="str">
        <f t="shared" si="271"/>
        <v>N/A</v>
      </c>
      <c r="AJ433" s="26" t="str">
        <f t="shared" si="272"/>
        <v>N/A</v>
      </c>
      <c r="AK433" s="27" t="str">
        <f t="shared" si="273"/>
        <v>N/A</v>
      </c>
      <c r="AL433" s="26" t="str">
        <f t="shared" si="274"/>
        <v>N/A</v>
      </c>
      <c r="AN433" s="25" t="str">
        <f t="shared" si="275"/>
        <v>-</v>
      </c>
      <c r="AO433" s="25" t="str">
        <f t="shared" si="276"/>
        <v>System matches.</v>
      </c>
      <c r="AP433" s="25" t="str">
        <f t="shared" si="277"/>
        <v>-</v>
      </c>
      <c r="AQ433" s="25" t="b">
        <f t="shared" si="278"/>
        <v>0</v>
      </c>
      <c r="AR433" s="25" t="b">
        <f t="shared" ca="1" si="279"/>
        <v>0</v>
      </c>
      <c r="AS433" s="25" t="b">
        <f t="shared" si="280"/>
        <v>0</v>
      </c>
      <c r="AT433" s="25" t="b">
        <f t="shared" ca="1" si="281"/>
        <v>0</v>
      </c>
      <c r="AV433" s="23" t="str">
        <f t="shared" si="257"/>
        <v>-</v>
      </c>
      <c r="AW433" s="23" t="str">
        <f t="shared" si="258"/>
        <v>-</v>
      </c>
      <c r="AX433" s="23" t="str">
        <f t="shared" si="259"/>
        <v>-</v>
      </c>
      <c r="AY433" s="23" t="str">
        <f t="shared" si="260"/>
        <v>-</v>
      </c>
      <c r="AZ433" s="23" t="str">
        <f t="shared" si="261"/>
        <v>-</v>
      </c>
      <c r="BA433" s="23" t="str">
        <f t="shared" si="262"/>
        <v>-</v>
      </c>
      <c r="BB433" s="23" t="str">
        <f t="shared" si="263"/>
        <v>-</v>
      </c>
      <c r="BC433" s="23" t="str">
        <f t="shared" si="264"/>
        <v>-</v>
      </c>
      <c r="BD433" s="23" t="str">
        <f t="shared" si="265"/>
        <v>-</v>
      </c>
      <c r="BE433" s="23" t="str">
        <f t="shared" si="266"/>
        <v>-</v>
      </c>
      <c r="BF433" s="23" t="str">
        <f t="shared" si="267"/>
        <v>-</v>
      </c>
      <c r="BG433" s="23" t="str">
        <f t="shared" si="268"/>
        <v>-</v>
      </c>
    </row>
    <row r="434" spans="1:59" x14ac:dyDescent="0.25">
      <c r="A434" s="23"/>
      <c r="B434" s="29"/>
      <c r="C434" s="23"/>
      <c r="D434" s="23"/>
      <c r="E434" s="23"/>
      <c r="F434" s="23"/>
      <c r="G434" s="24"/>
      <c r="H434" s="24"/>
      <c r="I434" s="24"/>
      <c r="J434" s="24"/>
      <c r="K434" s="23"/>
      <c r="L434" s="24"/>
      <c r="M434" s="24"/>
      <c r="N434" s="23"/>
      <c r="O434" s="24"/>
      <c r="P434" s="24"/>
      <c r="Q434" s="25" t="b">
        <f t="shared" si="242"/>
        <v>1</v>
      </c>
      <c r="R434" s="25" t="b">
        <f t="shared" si="243"/>
        <v>1</v>
      </c>
      <c r="S434" s="25" t="b">
        <f t="shared" si="244"/>
        <v>1</v>
      </c>
      <c r="T434" s="25" t="b">
        <f t="shared" si="245"/>
        <v>1</v>
      </c>
      <c r="U434" s="25" t="b">
        <f t="shared" si="246"/>
        <v>1</v>
      </c>
      <c r="V434" s="25" t="b">
        <f t="shared" si="247"/>
        <v>1</v>
      </c>
      <c r="W434" s="25" t="b">
        <f t="shared" si="248"/>
        <v>1</v>
      </c>
      <c r="X434" s="25" t="b">
        <f t="shared" si="249"/>
        <v>1</v>
      </c>
      <c r="Y434" s="25" t="b">
        <f t="shared" si="250"/>
        <v>1</v>
      </c>
      <c r="Z434" s="25" t="b">
        <f t="shared" si="251"/>
        <v>1</v>
      </c>
      <c r="AA434" s="25" t="b">
        <f t="shared" si="252"/>
        <v>1</v>
      </c>
      <c r="AB434" s="25" t="b">
        <f t="shared" si="253"/>
        <v>1</v>
      </c>
      <c r="AC434" s="25" t="b">
        <f t="shared" si="254"/>
        <v>1</v>
      </c>
      <c r="AD434" s="25" t="b">
        <f t="shared" si="255"/>
        <v>1</v>
      </c>
      <c r="AE434" s="25" t="b">
        <f t="shared" si="256"/>
        <v>1</v>
      </c>
      <c r="AG434" s="26" t="str">
        <f t="shared" si="269"/>
        <v>N/A</v>
      </c>
      <c r="AH434" s="27" t="str">
        <f t="shared" si="270"/>
        <v>N/A</v>
      </c>
      <c r="AI434" s="26" t="str">
        <f t="shared" si="271"/>
        <v>N/A</v>
      </c>
      <c r="AJ434" s="26" t="str">
        <f t="shared" si="272"/>
        <v>N/A</v>
      </c>
      <c r="AK434" s="27" t="str">
        <f t="shared" si="273"/>
        <v>N/A</v>
      </c>
      <c r="AL434" s="26" t="str">
        <f t="shared" si="274"/>
        <v>N/A</v>
      </c>
      <c r="AN434" s="25" t="str">
        <f t="shared" si="275"/>
        <v>-</v>
      </c>
      <c r="AO434" s="25" t="str">
        <f t="shared" si="276"/>
        <v>System matches.</v>
      </c>
      <c r="AP434" s="25" t="str">
        <f t="shared" si="277"/>
        <v>-</v>
      </c>
      <c r="AQ434" s="25" t="b">
        <f t="shared" si="278"/>
        <v>0</v>
      </c>
      <c r="AR434" s="25" t="b">
        <f t="shared" ca="1" si="279"/>
        <v>0</v>
      </c>
      <c r="AS434" s="25" t="b">
        <f t="shared" si="280"/>
        <v>0</v>
      </c>
      <c r="AT434" s="25" t="b">
        <f t="shared" ca="1" si="281"/>
        <v>0</v>
      </c>
      <c r="AV434" s="23" t="str">
        <f t="shared" si="257"/>
        <v>-</v>
      </c>
      <c r="AW434" s="23" t="str">
        <f t="shared" si="258"/>
        <v>-</v>
      </c>
      <c r="AX434" s="23" t="str">
        <f t="shared" si="259"/>
        <v>-</v>
      </c>
      <c r="AY434" s="23" t="str">
        <f t="shared" si="260"/>
        <v>-</v>
      </c>
      <c r="AZ434" s="23" t="str">
        <f t="shared" si="261"/>
        <v>-</v>
      </c>
      <c r="BA434" s="23" t="str">
        <f t="shared" si="262"/>
        <v>-</v>
      </c>
      <c r="BB434" s="23" t="str">
        <f t="shared" si="263"/>
        <v>-</v>
      </c>
      <c r="BC434" s="23" t="str">
        <f t="shared" si="264"/>
        <v>-</v>
      </c>
      <c r="BD434" s="23" t="str">
        <f t="shared" si="265"/>
        <v>-</v>
      </c>
      <c r="BE434" s="23" t="str">
        <f t="shared" si="266"/>
        <v>-</v>
      </c>
      <c r="BF434" s="23" t="str">
        <f t="shared" si="267"/>
        <v>-</v>
      </c>
      <c r="BG434" s="23" t="str">
        <f t="shared" si="268"/>
        <v>-</v>
      </c>
    </row>
    <row r="435" spans="1:59" x14ac:dyDescent="0.25">
      <c r="A435" s="23"/>
      <c r="B435" s="29"/>
      <c r="C435" s="23"/>
      <c r="D435" s="23"/>
      <c r="E435" s="23"/>
      <c r="F435" s="23"/>
      <c r="G435" s="24"/>
      <c r="H435" s="24"/>
      <c r="I435" s="24"/>
      <c r="J435" s="24"/>
      <c r="K435" s="23"/>
      <c r="L435" s="24"/>
      <c r="M435" s="24"/>
      <c r="N435" s="23"/>
      <c r="O435" s="24"/>
      <c r="P435" s="24"/>
      <c r="Q435" s="25" t="b">
        <f t="shared" si="242"/>
        <v>1</v>
      </c>
      <c r="R435" s="25" t="b">
        <f t="shared" si="243"/>
        <v>1</v>
      </c>
      <c r="S435" s="25" t="b">
        <f t="shared" si="244"/>
        <v>1</v>
      </c>
      <c r="T435" s="25" t="b">
        <f t="shared" si="245"/>
        <v>1</v>
      </c>
      <c r="U435" s="25" t="b">
        <f t="shared" si="246"/>
        <v>1</v>
      </c>
      <c r="V435" s="25" t="b">
        <f t="shared" si="247"/>
        <v>1</v>
      </c>
      <c r="W435" s="25" t="b">
        <f t="shared" si="248"/>
        <v>1</v>
      </c>
      <c r="X435" s="25" t="b">
        <f t="shared" si="249"/>
        <v>1</v>
      </c>
      <c r="Y435" s="25" t="b">
        <f t="shared" si="250"/>
        <v>1</v>
      </c>
      <c r="Z435" s="25" t="b">
        <f t="shared" si="251"/>
        <v>1</v>
      </c>
      <c r="AA435" s="25" t="b">
        <f t="shared" si="252"/>
        <v>1</v>
      </c>
      <c r="AB435" s="25" t="b">
        <f t="shared" si="253"/>
        <v>1</v>
      </c>
      <c r="AC435" s="25" t="b">
        <f t="shared" si="254"/>
        <v>1</v>
      </c>
      <c r="AD435" s="25" t="b">
        <f t="shared" si="255"/>
        <v>1</v>
      </c>
      <c r="AE435" s="25" t="b">
        <f t="shared" si="256"/>
        <v>1</v>
      </c>
      <c r="AG435" s="26" t="str">
        <f t="shared" si="269"/>
        <v>N/A</v>
      </c>
      <c r="AH435" s="27" t="str">
        <f t="shared" si="270"/>
        <v>N/A</v>
      </c>
      <c r="AI435" s="26" t="str">
        <f t="shared" si="271"/>
        <v>N/A</v>
      </c>
      <c r="AJ435" s="26" t="str">
        <f t="shared" si="272"/>
        <v>N/A</v>
      </c>
      <c r="AK435" s="27" t="str">
        <f t="shared" si="273"/>
        <v>N/A</v>
      </c>
      <c r="AL435" s="26" t="str">
        <f t="shared" si="274"/>
        <v>N/A</v>
      </c>
      <c r="AN435" s="25" t="str">
        <f t="shared" si="275"/>
        <v>-</v>
      </c>
      <c r="AO435" s="25" t="str">
        <f t="shared" si="276"/>
        <v>System matches.</v>
      </c>
      <c r="AP435" s="25" t="str">
        <f t="shared" si="277"/>
        <v>-</v>
      </c>
      <c r="AQ435" s="25" t="b">
        <f t="shared" si="278"/>
        <v>0</v>
      </c>
      <c r="AR435" s="25" t="b">
        <f t="shared" ca="1" si="279"/>
        <v>0</v>
      </c>
      <c r="AS435" s="25" t="b">
        <f t="shared" si="280"/>
        <v>0</v>
      </c>
      <c r="AT435" s="25" t="b">
        <f t="shared" ca="1" si="281"/>
        <v>0</v>
      </c>
      <c r="AV435" s="23" t="str">
        <f t="shared" si="257"/>
        <v>-</v>
      </c>
      <c r="AW435" s="23" t="str">
        <f t="shared" si="258"/>
        <v>-</v>
      </c>
      <c r="AX435" s="23" t="str">
        <f t="shared" si="259"/>
        <v>-</v>
      </c>
      <c r="AY435" s="23" t="str">
        <f t="shared" si="260"/>
        <v>-</v>
      </c>
      <c r="AZ435" s="23" t="str">
        <f t="shared" si="261"/>
        <v>-</v>
      </c>
      <c r="BA435" s="23" t="str">
        <f t="shared" si="262"/>
        <v>-</v>
      </c>
      <c r="BB435" s="23" t="str">
        <f t="shared" si="263"/>
        <v>-</v>
      </c>
      <c r="BC435" s="23" t="str">
        <f t="shared" si="264"/>
        <v>-</v>
      </c>
      <c r="BD435" s="23" t="str">
        <f t="shared" si="265"/>
        <v>-</v>
      </c>
      <c r="BE435" s="23" t="str">
        <f t="shared" si="266"/>
        <v>-</v>
      </c>
      <c r="BF435" s="23" t="str">
        <f t="shared" si="267"/>
        <v>-</v>
      </c>
      <c r="BG435" s="23" t="str">
        <f t="shared" si="268"/>
        <v>-</v>
      </c>
    </row>
    <row r="436" spans="1:59" x14ac:dyDescent="0.25">
      <c r="A436" s="23"/>
      <c r="B436" s="29"/>
      <c r="C436" s="23"/>
      <c r="D436" s="23"/>
      <c r="E436" s="23"/>
      <c r="F436" s="23"/>
      <c r="G436" s="24"/>
      <c r="H436" s="24"/>
      <c r="I436" s="24"/>
      <c r="J436" s="24"/>
      <c r="K436" s="23"/>
      <c r="L436" s="24"/>
      <c r="M436" s="24"/>
      <c r="N436" s="23"/>
      <c r="O436" s="24"/>
      <c r="P436" s="24"/>
      <c r="Q436" s="25" t="b">
        <f t="shared" si="242"/>
        <v>1</v>
      </c>
      <c r="R436" s="25" t="b">
        <f t="shared" si="243"/>
        <v>1</v>
      </c>
      <c r="S436" s="25" t="b">
        <f t="shared" si="244"/>
        <v>1</v>
      </c>
      <c r="T436" s="25" t="b">
        <f t="shared" si="245"/>
        <v>1</v>
      </c>
      <c r="U436" s="25" t="b">
        <f t="shared" si="246"/>
        <v>1</v>
      </c>
      <c r="V436" s="25" t="b">
        <f t="shared" si="247"/>
        <v>1</v>
      </c>
      <c r="W436" s="25" t="b">
        <f t="shared" si="248"/>
        <v>1</v>
      </c>
      <c r="X436" s="25" t="b">
        <f t="shared" si="249"/>
        <v>1</v>
      </c>
      <c r="Y436" s="25" t="b">
        <f t="shared" si="250"/>
        <v>1</v>
      </c>
      <c r="Z436" s="25" t="b">
        <f t="shared" si="251"/>
        <v>1</v>
      </c>
      <c r="AA436" s="25" t="b">
        <f t="shared" si="252"/>
        <v>1</v>
      </c>
      <c r="AB436" s="25" t="b">
        <f t="shared" si="253"/>
        <v>1</v>
      </c>
      <c r="AC436" s="25" t="b">
        <f t="shared" si="254"/>
        <v>1</v>
      </c>
      <c r="AD436" s="25" t="b">
        <f t="shared" si="255"/>
        <v>1</v>
      </c>
      <c r="AE436" s="25" t="b">
        <f t="shared" si="256"/>
        <v>1</v>
      </c>
      <c r="AG436" s="26" t="str">
        <f t="shared" si="269"/>
        <v>N/A</v>
      </c>
      <c r="AH436" s="27" t="str">
        <f t="shared" si="270"/>
        <v>N/A</v>
      </c>
      <c r="AI436" s="26" t="str">
        <f t="shared" si="271"/>
        <v>N/A</v>
      </c>
      <c r="AJ436" s="26" t="str">
        <f t="shared" si="272"/>
        <v>N/A</v>
      </c>
      <c r="AK436" s="27" t="str">
        <f t="shared" si="273"/>
        <v>N/A</v>
      </c>
      <c r="AL436" s="26" t="str">
        <f t="shared" si="274"/>
        <v>N/A</v>
      </c>
      <c r="AN436" s="25" t="str">
        <f t="shared" si="275"/>
        <v>-</v>
      </c>
      <c r="AO436" s="25" t="str">
        <f t="shared" si="276"/>
        <v>System matches.</v>
      </c>
      <c r="AP436" s="25" t="str">
        <f t="shared" si="277"/>
        <v>-</v>
      </c>
      <c r="AQ436" s="25" t="b">
        <f t="shared" si="278"/>
        <v>0</v>
      </c>
      <c r="AR436" s="25" t="b">
        <f t="shared" ca="1" si="279"/>
        <v>0</v>
      </c>
      <c r="AS436" s="25" t="b">
        <f t="shared" si="280"/>
        <v>0</v>
      </c>
      <c r="AT436" s="25" t="b">
        <f t="shared" ca="1" si="281"/>
        <v>0</v>
      </c>
      <c r="AV436" s="23" t="str">
        <f t="shared" si="257"/>
        <v>-</v>
      </c>
      <c r="AW436" s="23" t="str">
        <f t="shared" si="258"/>
        <v>-</v>
      </c>
      <c r="AX436" s="23" t="str">
        <f t="shared" si="259"/>
        <v>-</v>
      </c>
      <c r="AY436" s="23" t="str">
        <f t="shared" si="260"/>
        <v>-</v>
      </c>
      <c r="AZ436" s="23" t="str">
        <f t="shared" si="261"/>
        <v>-</v>
      </c>
      <c r="BA436" s="23" t="str">
        <f t="shared" si="262"/>
        <v>-</v>
      </c>
      <c r="BB436" s="23" t="str">
        <f t="shared" si="263"/>
        <v>-</v>
      </c>
      <c r="BC436" s="23" t="str">
        <f t="shared" si="264"/>
        <v>-</v>
      </c>
      <c r="BD436" s="23" t="str">
        <f t="shared" si="265"/>
        <v>-</v>
      </c>
      <c r="BE436" s="23" t="str">
        <f t="shared" si="266"/>
        <v>-</v>
      </c>
      <c r="BF436" s="23" t="str">
        <f t="shared" si="267"/>
        <v>-</v>
      </c>
      <c r="BG436" s="23" t="str">
        <f t="shared" si="268"/>
        <v>-</v>
      </c>
    </row>
    <row r="437" spans="1:59" x14ac:dyDescent="0.25">
      <c r="A437" s="23"/>
      <c r="B437" s="29"/>
      <c r="C437" s="23"/>
      <c r="D437" s="23"/>
      <c r="E437" s="23"/>
      <c r="F437" s="23"/>
      <c r="G437" s="24"/>
      <c r="H437" s="24"/>
      <c r="I437" s="24"/>
      <c r="J437" s="24"/>
      <c r="K437" s="23"/>
      <c r="L437" s="24"/>
      <c r="M437" s="24"/>
      <c r="N437" s="23"/>
      <c r="O437" s="24"/>
      <c r="P437" s="24"/>
      <c r="Q437" s="25" t="b">
        <f t="shared" si="242"/>
        <v>1</v>
      </c>
      <c r="R437" s="25" t="b">
        <f t="shared" si="243"/>
        <v>1</v>
      </c>
      <c r="S437" s="25" t="b">
        <f t="shared" si="244"/>
        <v>1</v>
      </c>
      <c r="T437" s="25" t="b">
        <f t="shared" si="245"/>
        <v>1</v>
      </c>
      <c r="U437" s="25" t="b">
        <f t="shared" si="246"/>
        <v>1</v>
      </c>
      <c r="V437" s="25" t="b">
        <f t="shared" si="247"/>
        <v>1</v>
      </c>
      <c r="W437" s="25" t="b">
        <f t="shared" si="248"/>
        <v>1</v>
      </c>
      <c r="X437" s="25" t="b">
        <f t="shared" si="249"/>
        <v>1</v>
      </c>
      <c r="Y437" s="25" t="b">
        <f t="shared" si="250"/>
        <v>1</v>
      </c>
      <c r="Z437" s="25" t="b">
        <f t="shared" si="251"/>
        <v>1</v>
      </c>
      <c r="AA437" s="25" t="b">
        <f t="shared" si="252"/>
        <v>1</v>
      </c>
      <c r="AB437" s="25" t="b">
        <f t="shared" si="253"/>
        <v>1</v>
      </c>
      <c r="AC437" s="25" t="b">
        <f t="shared" si="254"/>
        <v>1</v>
      </c>
      <c r="AD437" s="25" t="b">
        <f t="shared" si="255"/>
        <v>1</v>
      </c>
      <c r="AE437" s="25" t="b">
        <f t="shared" si="256"/>
        <v>1</v>
      </c>
      <c r="AG437" s="26" t="str">
        <f t="shared" si="269"/>
        <v>N/A</v>
      </c>
      <c r="AH437" s="27" t="str">
        <f t="shared" si="270"/>
        <v>N/A</v>
      </c>
      <c r="AI437" s="26" t="str">
        <f t="shared" si="271"/>
        <v>N/A</v>
      </c>
      <c r="AJ437" s="26" t="str">
        <f t="shared" si="272"/>
        <v>N/A</v>
      </c>
      <c r="AK437" s="27" t="str">
        <f t="shared" si="273"/>
        <v>N/A</v>
      </c>
      <c r="AL437" s="26" t="str">
        <f t="shared" si="274"/>
        <v>N/A</v>
      </c>
      <c r="AN437" s="25" t="str">
        <f t="shared" si="275"/>
        <v>-</v>
      </c>
      <c r="AO437" s="25" t="str">
        <f t="shared" si="276"/>
        <v>System matches.</v>
      </c>
      <c r="AP437" s="25" t="str">
        <f t="shared" si="277"/>
        <v>-</v>
      </c>
      <c r="AQ437" s="25" t="b">
        <f t="shared" si="278"/>
        <v>0</v>
      </c>
      <c r="AR437" s="25" t="b">
        <f t="shared" ca="1" si="279"/>
        <v>0</v>
      </c>
      <c r="AS437" s="25" t="b">
        <f t="shared" si="280"/>
        <v>0</v>
      </c>
      <c r="AT437" s="25" t="b">
        <f t="shared" ca="1" si="281"/>
        <v>0</v>
      </c>
      <c r="AV437" s="23" t="str">
        <f t="shared" si="257"/>
        <v>-</v>
      </c>
      <c r="AW437" s="23" t="str">
        <f t="shared" si="258"/>
        <v>-</v>
      </c>
      <c r="AX437" s="23" t="str">
        <f t="shared" si="259"/>
        <v>-</v>
      </c>
      <c r="AY437" s="23" t="str">
        <f t="shared" si="260"/>
        <v>-</v>
      </c>
      <c r="AZ437" s="23" t="str">
        <f t="shared" si="261"/>
        <v>-</v>
      </c>
      <c r="BA437" s="23" t="str">
        <f t="shared" si="262"/>
        <v>-</v>
      </c>
      <c r="BB437" s="23" t="str">
        <f t="shared" si="263"/>
        <v>-</v>
      </c>
      <c r="BC437" s="23" t="str">
        <f t="shared" si="264"/>
        <v>-</v>
      </c>
      <c r="BD437" s="23" t="str">
        <f t="shared" si="265"/>
        <v>-</v>
      </c>
      <c r="BE437" s="23" t="str">
        <f t="shared" si="266"/>
        <v>-</v>
      </c>
      <c r="BF437" s="23" t="str">
        <f t="shared" si="267"/>
        <v>-</v>
      </c>
      <c r="BG437" s="23" t="str">
        <f t="shared" si="268"/>
        <v>-</v>
      </c>
    </row>
    <row r="438" spans="1:59" x14ac:dyDescent="0.25">
      <c r="A438" s="23"/>
      <c r="B438" s="29"/>
      <c r="C438" s="23"/>
      <c r="D438" s="23"/>
      <c r="E438" s="23"/>
      <c r="F438" s="23"/>
      <c r="G438" s="24"/>
      <c r="H438" s="24"/>
      <c r="I438" s="24"/>
      <c r="J438" s="24"/>
      <c r="K438" s="23"/>
      <c r="L438" s="24"/>
      <c r="M438" s="24"/>
      <c r="N438" s="23"/>
      <c r="O438" s="24"/>
      <c r="P438" s="24"/>
      <c r="Q438" s="25" t="b">
        <f t="shared" si="242"/>
        <v>1</v>
      </c>
      <c r="R438" s="25" t="b">
        <f t="shared" si="243"/>
        <v>1</v>
      </c>
      <c r="S438" s="25" t="b">
        <f t="shared" si="244"/>
        <v>1</v>
      </c>
      <c r="T438" s="25" t="b">
        <f t="shared" si="245"/>
        <v>1</v>
      </c>
      <c r="U438" s="25" t="b">
        <f t="shared" si="246"/>
        <v>1</v>
      </c>
      <c r="V438" s="25" t="b">
        <f t="shared" si="247"/>
        <v>1</v>
      </c>
      <c r="W438" s="25" t="b">
        <f t="shared" si="248"/>
        <v>1</v>
      </c>
      <c r="X438" s="25" t="b">
        <f t="shared" si="249"/>
        <v>1</v>
      </c>
      <c r="Y438" s="25" t="b">
        <f t="shared" si="250"/>
        <v>1</v>
      </c>
      <c r="Z438" s="25" t="b">
        <f t="shared" si="251"/>
        <v>1</v>
      </c>
      <c r="AA438" s="25" t="b">
        <f t="shared" si="252"/>
        <v>1</v>
      </c>
      <c r="AB438" s="25" t="b">
        <f t="shared" si="253"/>
        <v>1</v>
      </c>
      <c r="AC438" s="25" t="b">
        <f t="shared" si="254"/>
        <v>1</v>
      </c>
      <c r="AD438" s="25" t="b">
        <f t="shared" si="255"/>
        <v>1</v>
      </c>
      <c r="AE438" s="25" t="b">
        <f t="shared" si="256"/>
        <v>1</v>
      </c>
      <c r="AG438" s="26" t="str">
        <f t="shared" si="269"/>
        <v>N/A</v>
      </c>
      <c r="AH438" s="27" t="str">
        <f t="shared" si="270"/>
        <v>N/A</v>
      </c>
      <c r="AI438" s="26" t="str">
        <f t="shared" si="271"/>
        <v>N/A</v>
      </c>
      <c r="AJ438" s="26" t="str">
        <f t="shared" si="272"/>
        <v>N/A</v>
      </c>
      <c r="AK438" s="27" t="str">
        <f t="shared" si="273"/>
        <v>N/A</v>
      </c>
      <c r="AL438" s="26" t="str">
        <f t="shared" si="274"/>
        <v>N/A</v>
      </c>
      <c r="AN438" s="25" t="str">
        <f t="shared" si="275"/>
        <v>-</v>
      </c>
      <c r="AO438" s="25" t="str">
        <f t="shared" si="276"/>
        <v>System matches.</v>
      </c>
      <c r="AP438" s="25" t="str">
        <f t="shared" si="277"/>
        <v>-</v>
      </c>
      <c r="AQ438" s="25" t="b">
        <f t="shared" si="278"/>
        <v>0</v>
      </c>
      <c r="AR438" s="25" t="b">
        <f t="shared" ca="1" si="279"/>
        <v>0</v>
      </c>
      <c r="AS438" s="25" t="b">
        <f t="shared" si="280"/>
        <v>0</v>
      </c>
      <c r="AT438" s="25" t="b">
        <f t="shared" ca="1" si="281"/>
        <v>0</v>
      </c>
      <c r="AV438" s="23" t="str">
        <f t="shared" si="257"/>
        <v>-</v>
      </c>
      <c r="AW438" s="23" t="str">
        <f t="shared" si="258"/>
        <v>-</v>
      </c>
      <c r="AX438" s="23" t="str">
        <f t="shared" si="259"/>
        <v>-</v>
      </c>
      <c r="AY438" s="23" t="str">
        <f t="shared" si="260"/>
        <v>-</v>
      </c>
      <c r="AZ438" s="23" t="str">
        <f t="shared" si="261"/>
        <v>-</v>
      </c>
      <c r="BA438" s="23" t="str">
        <f t="shared" si="262"/>
        <v>-</v>
      </c>
      <c r="BB438" s="23" t="str">
        <f t="shared" si="263"/>
        <v>-</v>
      </c>
      <c r="BC438" s="23" t="str">
        <f t="shared" si="264"/>
        <v>-</v>
      </c>
      <c r="BD438" s="23" t="str">
        <f t="shared" si="265"/>
        <v>-</v>
      </c>
      <c r="BE438" s="23" t="str">
        <f t="shared" si="266"/>
        <v>-</v>
      </c>
      <c r="BF438" s="23" t="str">
        <f t="shared" si="267"/>
        <v>-</v>
      </c>
      <c r="BG438" s="23" t="str">
        <f t="shared" si="268"/>
        <v>-</v>
      </c>
    </row>
    <row r="439" spans="1:59" x14ac:dyDescent="0.25">
      <c r="A439" s="23"/>
      <c r="B439" s="29"/>
      <c r="C439" s="23"/>
      <c r="D439" s="23"/>
      <c r="E439" s="23"/>
      <c r="F439" s="23"/>
      <c r="G439" s="24"/>
      <c r="H439" s="24"/>
      <c r="I439" s="24"/>
      <c r="J439" s="24"/>
      <c r="K439" s="23"/>
      <c r="L439" s="24"/>
      <c r="M439" s="24"/>
      <c r="N439" s="23"/>
      <c r="O439" s="24"/>
      <c r="P439" s="24"/>
      <c r="Q439" s="25" t="b">
        <f t="shared" si="242"/>
        <v>1</v>
      </c>
      <c r="R439" s="25" t="b">
        <f t="shared" si="243"/>
        <v>1</v>
      </c>
      <c r="S439" s="25" t="b">
        <f t="shared" si="244"/>
        <v>1</v>
      </c>
      <c r="T439" s="25" t="b">
        <f t="shared" si="245"/>
        <v>1</v>
      </c>
      <c r="U439" s="25" t="b">
        <f t="shared" si="246"/>
        <v>1</v>
      </c>
      <c r="V439" s="25" t="b">
        <f t="shared" si="247"/>
        <v>1</v>
      </c>
      <c r="W439" s="25" t="b">
        <f t="shared" si="248"/>
        <v>1</v>
      </c>
      <c r="X439" s="25" t="b">
        <f t="shared" si="249"/>
        <v>1</v>
      </c>
      <c r="Y439" s="25" t="b">
        <f t="shared" si="250"/>
        <v>1</v>
      </c>
      <c r="Z439" s="25" t="b">
        <f t="shared" si="251"/>
        <v>1</v>
      </c>
      <c r="AA439" s="25" t="b">
        <f t="shared" si="252"/>
        <v>1</v>
      </c>
      <c r="AB439" s="25" t="b">
        <f t="shared" si="253"/>
        <v>1</v>
      </c>
      <c r="AC439" s="25" t="b">
        <f t="shared" si="254"/>
        <v>1</v>
      </c>
      <c r="AD439" s="25" t="b">
        <f t="shared" si="255"/>
        <v>1</v>
      </c>
      <c r="AE439" s="25" t="b">
        <f t="shared" si="256"/>
        <v>1</v>
      </c>
      <c r="AG439" s="26" t="str">
        <f t="shared" si="269"/>
        <v>N/A</v>
      </c>
      <c r="AH439" s="27" t="str">
        <f t="shared" si="270"/>
        <v>N/A</v>
      </c>
      <c r="AI439" s="26" t="str">
        <f t="shared" si="271"/>
        <v>N/A</v>
      </c>
      <c r="AJ439" s="26" t="str">
        <f t="shared" si="272"/>
        <v>N/A</v>
      </c>
      <c r="AK439" s="27" t="str">
        <f t="shared" si="273"/>
        <v>N/A</v>
      </c>
      <c r="AL439" s="26" t="str">
        <f t="shared" si="274"/>
        <v>N/A</v>
      </c>
      <c r="AN439" s="25" t="str">
        <f t="shared" si="275"/>
        <v>-</v>
      </c>
      <c r="AO439" s="25" t="str">
        <f t="shared" si="276"/>
        <v>System matches.</v>
      </c>
      <c r="AP439" s="25" t="str">
        <f t="shared" si="277"/>
        <v>-</v>
      </c>
      <c r="AQ439" s="25" t="b">
        <f t="shared" si="278"/>
        <v>0</v>
      </c>
      <c r="AR439" s="25" t="b">
        <f t="shared" ca="1" si="279"/>
        <v>0</v>
      </c>
      <c r="AS439" s="25" t="b">
        <f t="shared" si="280"/>
        <v>0</v>
      </c>
      <c r="AT439" s="25" t="b">
        <f t="shared" ca="1" si="281"/>
        <v>0</v>
      </c>
      <c r="AV439" s="23" t="str">
        <f t="shared" si="257"/>
        <v>-</v>
      </c>
      <c r="AW439" s="23" t="str">
        <f t="shared" si="258"/>
        <v>-</v>
      </c>
      <c r="AX439" s="23" t="str">
        <f t="shared" si="259"/>
        <v>-</v>
      </c>
      <c r="AY439" s="23" t="str">
        <f t="shared" si="260"/>
        <v>-</v>
      </c>
      <c r="AZ439" s="23" t="str">
        <f t="shared" si="261"/>
        <v>-</v>
      </c>
      <c r="BA439" s="23" t="str">
        <f t="shared" si="262"/>
        <v>-</v>
      </c>
      <c r="BB439" s="23" t="str">
        <f t="shared" si="263"/>
        <v>-</v>
      </c>
      <c r="BC439" s="23" t="str">
        <f t="shared" si="264"/>
        <v>-</v>
      </c>
      <c r="BD439" s="23" t="str">
        <f t="shared" si="265"/>
        <v>-</v>
      </c>
      <c r="BE439" s="23" t="str">
        <f t="shared" si="266"/>
        <v>-</v>
      </c>
      <c r="BF439" s="23" t="str">
        <f t="shared" si="267"/>
        <v>-</v>
      </c>
      <c r="BG439" s="23" t="str">
        <f t="shared" si="268"/>
        <v>-</v>
      </c>
    </row>
    <row r="440" spans="1:59" x14ac:dyDescent="0.25">
      <c r="A440" s="23"/>
      <c r="B440" s="29"/>
      <c r="C440" s="23"/>
      <c r="D440" s="23"/>
      <c r="E440" s="23"/>
      <c r="F440" s="23"/>
      <c r="G440" s="24"/>
      <c r="H440" s="24"/>
      <c r="I440" s="24"/>
      <c r="J440" s="24"/>
      <c r="K440" s="23"/>
      <c r="L440" s="24"/>
      <c r="M440" s="24"/>
      <c r="N440" s="23"/>
      <c r="O440" s="24"/>
      <c r="P440" s="24"/>
      <c r="Q440" s="25" t="b">
        <f t="shared" si="242"/>
        <v>1</v>
      </c>
      <c r="R440" s="25" t="b">
        <f t="shared" si="243"/>
        <v>1</v>
      </c>
      <c r="S440" s="25" t="b">
        <f t="shared" si="244"/>
        <v>1</v>
      </c>
      <c r="T440" s="25" t="b">
        <f t="shared" si="245"/>
        <v>1</v>
      </c>
      <c r="U440" s="25" t="b">
        <f t="shared" si="246"/>
        <v>1</v>
      </c>
      <c r="V440" s="25" t="b">
        <f t="shared" si="247"/>
        <v>1</v>
      </c>
      <c r="W440" s="25" t="b">
        <f t="shared" si="248"/>
        <v>1</v>
      </c>
      <c r="X440" s="25" t="b">
        <f t="shared" si="249"/>
        <v>1</v>
      </c>
      <c r="Y440" s="25" t="b">
        <f t="shared" si="250"/>
        <v>1</v>
      </c>
      <c r="Z440" s="25" t="b">
        <f t="shared" si="251"/>
        <v>1</v>
      </c>
      <c r="AA440" s="25" t="b">
        <f t="shared" si="252"/>
        <v>1</v>
      </c>
      <c r="AB440" s="25" t="b">
        <f t="shared" si="253"/>
        <v>1</v>
      </c>
      <c r="AC440" s="25" t="b">
        <f t="shared" si="254"/>
        <v>1</v>
      </c>
      <c r="AD440" s="25" t="b">
        <f t="shared" si="255"/>
        <v>1</v>
      </c>
      <c r="AE440" s="25" t="b">
        <f t="shared" si="256"/>
        <v>1</v>
      </c>
      <c r="AG440" s="26" t="str">
        <f t="shared" si="269"/>
        <v>N/A</v>
      </c>
      <c r="AH440" s="27" t="str">
        <f t="shared" si="270"/>
        <v>N/A</v>
      </c>
      <c r="AI440" s="26" t="str">
        <f t="shared" si="271"/>
        <v>N/A</v>
      </c>
      <c r="AJ440" s="26" t="str">
        <f t="shared" si="272"/>
        <v>N/A</v>
      </c>
      <c r="AK440" s="27" t="str">
        <f t="shared" si="273"/>
        <v>N/A</v>
      </c>
      <c r="AL440" s="26" t="str">
        <f t="shared" si="274"/>
        <v>N/A</v>
      </c>
      <c r="AN440" s="25" t="str">
        <f t="shared" si="275"/>
        <v>-</v>
      </c>
      <c r="AO440" s="25" t="str">
        <f t="shared" si="276"/>
        <v>System matches.</v>
      </c>
      <c r="AP440" s="25" t="str">
        <f t="shared" si="277"/>
        <v>-</v>
      </c>
      <c r="AQ440" s="25" t="b">
        <f t="shared" si="278"/>
        <v>0</v>
      </c>
      <c r="AR440" s="25" t="b">
        <f t="shared" ca="1" si="279"/>
        <v>0</v>
      </c>
      <c r="AS440" s="25" t="b">
        <f t="shared" si="280"/>
        <v>0</v>
      </c>
      <c r="AT440" s="25" t="b">
        <f t="shared" ca="1" si="281"/>
        <v>0</v>
      </c>
      <c r="AV440" s="23" t="str">
        <f t="shared" si="257"/>
        <v>-</v>
      </c>
      <c r="AW440" s="23" t="str">
        <f t="shared" si="258"/>
        <v>-</v>
      </c>
      <c r="AX440" s="23" t="str">
        <f t="shared" si="259"/>
        <v>-</v>
      </c>
      <c r="AY440" s="23" t="str">
        <f t="shared" si="260"/>
        <v>-</v>
      </c>
      <c r="AZ440" s="23" t="str">
        <f t="shared" si="261"/>
        <v>-</v>
      </c>
      <c r="BA440" s="23" t="str">
        <f t="shared" si="262"/>
        <v>-</v>
      </c>
      <c r="BB440" s="23" t="str">
        <f t="shared" si="263"/>
        <v>-</v>
      </c>
      <c r="BC440" s="23" t="str">
        <f t="shared" si="264"/>
        <v>-</v>
      </c>
      <c r="BD440" s="23" t="str">
        <f t="shared" si="265"/>
        <v>-</v>
      </c>
      <c r="BE440" s="23" t="str">
        <f t="shared" si="266"/>
        <v>-</v>
      </c>
      <c r="BF440" s="23" t="str">
        <f t="shared" si="267"/>
        <v>-</v>
      </c>
      <c r="BG440" s="23" t="str">
        <f t="shared" si="268"/>
        <v>-</v>
      </c>
    </row>
    <row r="441" spans="1:59" x14ac:dyDescent="0.25">
      <c r="A441" s="23"/>
      <c r="B441" s="29"/>
      <c r="C441" s="23"/>
      <c r="D441" s="23"/>
      <c r="E441" s="23"/>
      <c r="F441" s="23"/>
      <c r="G441" s="24"/>
      <c r="H441" s="24"/>
      <c r="I441" s="24"/>
      <c r="J441" s="24"/>
      <c r="K441" s="23"/>
      <c r="L441" s="24"/>
      <c r="M441" s="24"/>
      <c r="N441" s="23"/>
      <c r="O441" s="24"/>
      <c r="P441" s="24"/>
      <c r="Q441" s="25" t="b">
        <f t="shared" si="242"/>
        <v>1</v>
      </c>
      <c r="R441" s="25" t="b">
        <f t="shared" si="243"/>
        <v>1</v>
      </c>
      <c r="S441" s="25" t="b">
        <f t="shared" si="244"/>
        <v>1</v>
      </c>
      <c r="T441" s="25" t="b">
        <f t="shared" si="245"/>
        <v>1</v>
      </c>
      <c r="U441" s="25" t="b">
        <f t="shared" si="246"/>
        <v>1</v>
      </c>
      <c r="V441" s="25" t="b">
        <f t="shared" si="247"/>
        <v>1</v>
      </c>
      <c r="W441" s="25" t="b">
        <f t="shared" si="248"/>
        <v>1</v>
      </c>
      <c r="X441" s="25" t="b">
        <f t="shared" si="249"/>
        <v>1</v>
      </c>
      <c r="Y441" s="25" t="b">
        <f t="shared" si="250"/>
        <v>1</v>
      </c>
      <c r="Z441" s="25" t="b">
        <f t="shared" si="251"/>
        <v>1</v>
      </c>
      <c r="AA441" s="25" t="b">
        <f t="shared" si="252"/>
        <v>1</v>
      </c>
      <c r="AB441" s="25" t="b">
        <f t="shared" si="253"/>
        <v>1</v>
      </c>
      <c r="AC441" s="25" t="b">
        <f t="shared" si="254"/>
        <v>1</v>
      </c>
      <c r="AD441" s="25" t="b">
        <f t="shared" si="255"/>
        <v>1</v>
      </c>
      <c r="AE441" s="25" t="b">
        <f t="shared" si="256"/>
        <v>1</v>
      </c>
      <c r="AG441" s="26" t="str">
        <f t="shared" si="269"/>
        <v>N/A</v>
      </c>
      <c r="AH441" s="27" t="str">
        <f t="shared" si="270"/>
        <v>N/A</v>
      </c>
      <c r="AI441" s="26" t="str">
        <f t="shared" si="271"/>
        <v>N/A</v>
      </c>
      <c r="AJ441" s="26" t="str">
        <f t="shared" si="272"/>
        <v>N/A</v>
      </c>
      <c r="AK441" s="27" t="str">
        <f t="shared" si="273"/>
        <v>N/A</v>
      </c>
      <c r="AL441" s="26" t="str">
        <f t="shared" si="274"/>
        <v>N/A</v>
      </c>
      <c r="AN441" s="25" t="str">
        <f t="shared" si="275"/>
        <v>-</v>
      </c>
      <c r="AO441" s="25" t="str">
        <f t="shared" si="276"/>
        <v>System matches.</v>
      </c>
      <c r="AP441" s="25" t="str">
        <f t="shared" si="277"/>
        <v>-</v>
      </c>
      <c r="AQ441" s="25" t="b">
        <f t="shared" si="278"/>
        <v>0</v>
      </c>
      <c r="AR441" s="25" t="b">
        <f t="shared" ca="1" si="279"/>
        <v>0</v>
      </c>
      <c r="AS441" s="25" t="b">
        <f t="shared" si="280"/>
        <v>0</v>
      </c>
      <c r="AT441" s="25" t="b">
        <f t="shared" ca="1" si="281"/>
        <v>0</v>
      </c>
      <c r="AV441" s="23" t="str">
        <f t="shared" si="257"/>
        <v>-</v>
      </c>
      <c r="AW441" s="23" t="str">
        <f t="shared" si="258"/>
        <v>-</v>
      </c>
      <c r="AX441" s="23" t="str">
        <f t="shared" si="259"/>
        <v>-</v>
      </c>
      <c r="AY441" s="23" t="str">
        <f t="shared" si="260"/>
        <v>-</v>
      </c>
      <c r="AZ441" s="23" t="str">
        <f t="shared" si="261"/>
        <v>-</v>
      </c>
      <c r="BA441" s="23" t="str">
        <f t="shared" si="262"/>
        <v>-</v>
      </c>
      <c r="BB441" s="23" t="str">
        <f t="shared" si="263"/>
        <v>-</v>
      </c>
      <c r="BC441" s="23" t="str">
        <f t="shared" si="264"/>
        <v>-</v>
      </c>
      <c r="BD441" s="23" t="str">
        <f t="shared" si="265"/>
        <v>-</v>
      </c>
      <c r="BE441" s="23" t="str">
        <f t="shared" si="266"/>
        <v>-</v>
      </c>
      <c r="BF441" s="23" t="str">
        <f t="shared" si="267"/>
        <v>-</v>
      </c>
      <c r="BG441" s="23" t="str">
        <f t="shared" si="268"/>
        <v>-</v>
      </c>
    </row>
    <row r="442" spans="1:59" x14ac:dyDescent="0.25">
      <c r="A442" s="23"/>
      <c r="B442" s="29"/>
      <c r="C442" s="23"/>
      <c r="D442" s="23"/>
      <c r="E442" s="23"/>
      <c r="F442" s="23"/>
      <c r="G442" s="24"/>
      <c r="H442" s="24"/>
      <c r="I442" s="24"/>
      <c r="J442" s="24"/>
      <c r="K442" s="23"/>
      <c r="L442" s="24"/>
      <c r="M442" s="24"/>
      <c r="N442" s="23"/>
      <c r="O442" s="24"/>
      <c r="P442" s="24"/>
      <c r="Q442" s="25" t="b">
        <f t="shared" si="242"/>
        <v>1</v>
      </c>
      <c r="R442" s="25" t="b">
        <f t="shared" si="243"/>
        <v>1</v>
      </c>
      <c r="S442" s="25" t="b">
        <f t="shared" si="244"/>
        <v>1</v>
      </c>
      <c r="T442" s="25" t="b">
        <f t="shared" si="245"/>
        <v>1</v>
      </c>
      <c r="U442" s="25" t="b">
        <f t="shared" si="246"/>
        <v>1</v>
      </c>
      <c r="V442" s="25" t="b">
        <f t="shared" si="247"/>
        <v>1</v>
      </c>
      <c r="W442" s="25" t="b">
        <f t="shared" si="248"/>
        <v>1</v>
      </c>
      <c r="X442" s="25" t="b">
        <f t="shared" si="249"/>
        <v>1</v>
      </c>
      <c r="Y442" s="25" t="b">
        <f t="shared" si="250"/>
        <v>1</v>
      </c>
      <c r="Z442" s="25" t="b">
        <f t="shared" si="251"/>
        <v>1</v>
      </c>
      <c r="AA442" s="25" t="b">
        <f t="shared" si="252"/>
        <v>1</v>
      </c>
      <c r="AB442" s="25" t="b">
        <f t="shared" si="253"/>
        <v>1</v>
      </c>
      <c r="AC442" s="25" t="b">
        <f t="shared" si="254"/>
        <v>1</v>
      </c>
      <c r="AD442" s="25" t="b">
        <f t="shared" si="255"/>
        <v>1</v>
      </c>
      <c r="AE442" s="25" t="b">
        <f t="shared" si="256"/>
        <v>1</v>
      </c>
      <c r="AG442" s="26" t="str">
        <f t="shared" si="269"/>
        <v>N/A</v>
      </c>
      <c r="AH442" s="27" t="str">
        <f t="shared" si="270"/>
        <v>N/A</v>
      </c>
      <c r="AI442" s="26" t="str">
        <f t="shared" si="271"/>
        <v>N/A</v>
      </c>
      <c r="AJ442" s="26" t="str">
        <f t="shared" si="272"/>
        <v>N/A</v>
      </c>
      <c r="AK442" s="27" t="str">
        <f t="shared" si="273"/>
        <v>N/A</v>
      </c>
      <c r="AL442" s="26" t="str">
        <f t="shared" si="274"/>
        <v>N/A</v>
      </c>
      <c r="AN442" s="25" t="str">
        <f t="shared" si="275"/>
        <v>-</v>
      </c>
      <c r="AO442" s="25" t="str">
        <f t="shared" si="276"/>
        <v>System matches.</v>
      </c>
      <c r="AP442" s="25" t="str">
        <f t="shared" si="277"/>
        <v>-</v>
      </c>
      <c r="AQ442" s="25" t="b">
        <f t="shared" si="278"/>
        <v>0</v>
      </c>
      <c r="AR442" s="25" t="b">
        <f t="shared" ca="1" si="279"/>
        <v>0</v>
      </c>
      <c r="AS442" s="25" t="b">
        <f t="shared" si="280"/>
        <v>0</v>
      </c>
      <c r="AT442" s="25" t="b">
        <f t="shared" ca="1" si="281"/>
        <v>0</v>
      </c>
      <c r="AV442" s="23" t="str">
        <f t="shared" si="257"/>
        <v>-</v>
      </c>
      <c r="AW442" s="23" t="str">
        <f t="shared" si="258"/>
        <v>-</v>
      </c>
      <c r="AX442" s="23" t="str">
        <f t="shared" si="259"/>
        <v>-</v>
      </c>
      <c r="AY442" s="23" t="str">
        <f t="shared" si="260"/>
        <v>-</v>
      </c>
      <c r="AZ442" s="23" t="str">
        <f t="shared" si="261"/>
        <v>-</v>
      </c>
      <c r="BA442" s="23" t="str">
        <f t="shared" si="262"/>
        <v>-</v>
      </c>
      <c r="BB442" s="23" t="str">
        <f t="shared" si="263"/>
        <v>-</v>
      </c>
      <c r="BC442" s="23" t="str">
        <f t="shared" si="264"/>
        <v>-</v>
      </c>
      <c r="BD442" s="23" t="str">
        <f t="shared" si="265"/>
        <v>-</v>
      </c>
      <c r="BE442" s="23" t="str">
        <f t="shared" si="266"/>
        <v>-</v>
      </c>
      <c r="BF442" s="23" t="str">
        <f t="shared" si="267"/>
        <v>-</v>
      </c>
      <c r="BG442" s="23" t="str">
        <f t="shared" si="268"/>
        <v>-</v>
      </c>
    </row>
    <row r="443" spans="1:59" x14ac:dyDescent="0.25">
      <c r="A443" s="23"/>
      <c r="B443" s="29"/>
      <c r="C443" s="23"/>
      <c r="D443" s="23"/>
      <c r="E443" s="23"/>
      <c r="F443" s="23"/>
      <c r="G443" s="24"/>
      <c r="H443" s="24"/>
      <c r="I443" s="24"/>
      <c r="J443" s="24"/>
      <c r="K443" s="23"/>
      <c r="L443" s="24"/>
      <c r="M443" s="24"/>
      <c r="N443" s="23"/>
      <c r="O443" s="24"/>
      <c r="P443" s="24"/>
      <c r="Q443" s="25" t="b">
        <f t="shared" si="242"/>
        <v>1</v>
      </c>
      <c r="R443" s="25" t="b">
        <f t="shared" si="243"/>
        <v>1</v>
      </c>
      <c r="S443" s="25" t="b">
        <f t="shared" si="244"/>
        <v>1</v>
      </c>
      <c r="T443" s="25" t="b">
        <f t="shared" si="245"/>
        <v>1</v>
      </c>
      <c r="U443" s="25" t="b">
        <f t="shared" si="246"/>
        <v>1</v>
      </c>
      <c r="V443" s="25" t="b">
        <f t="shared" si="247"/>
        <v>1</v>
      </c>
      <c r="W443" s="25" t="b">
        <f t="shared" si="248"/>
        <v>1</v>
      </c>
      <c r="X443" s="25" t="b">
        <f t="shared" si="249"/>
        <v>1</v>
      </c>
      <c r="Y443" s="25" t="b">
        <f t="shared" si="250"/>
        <v>1</v>
      </c>
      <c r="Z443" s="25" t="b">
        <f t="shared" si="251"/>
        <v>1</v>
      </c>
      <c r="AA443" s="25" t="b">
        <f t="shared" si="252"/>
        <v>1</v>
      </c>
      <c r="AB443" s="25" t="b">
        <f t="shared" si="253"/>
        <v>1</v>
      </c>
      <c r="AC443" s="25" t="b">
        <f t="shared" si="254"/>
        <v>1</v>
      </c>
      <c r="AD443" s="25" t="b">
        <f t="shared" si="255"/>
        <v>1</v>
      </c>
      <c r="AE443" s="25" t="b">
        <f t="shared" si="256"/>
        <v>1</v>
      </c>
      <c r="AG443" s="26" t="str">
        <f t="shared" si="269"/>
        <v>N/A</v>
      </c>
      <c r="AH443" s="27" t="str">
        <f t="shared" si="270"/>
        <v>N/A</v>
      </c>
      <c r="AI443" s="26" t="str">
        <f t="shared" si="271"/>
        <v>N/A</v>
      </c>
      <c r="AJ443" s="26" t="str">
        <f t="shared" si="272"/>
        <v>N/A</v>
      </c>
      <c r="AK443" s="27" t="str">
        <f t="shared" si="273"/>
        <v>N/A</v>
      </c>
      <c r="AL443" s="26" t="str">
        <f t="shared" si="274"/>
        <v>N/A</v>
      </c>
      <c r="AN443" s="25" t="str">
        <f t="shared" si="275"/>
        <v>-</v>
      </c>
      <c r="AO443" s="25" t="str">
        <f t="shared" si="276"/>
        <v>System matches.</v>
      </c>
      <c r="AP443" s="25" t="str">
        <f t="shared" si="277"/>
        <v>-</v>
      </c>
      <c r="AQ443" s="25" t="b">
        <f t="shared" si="278"/>
        <v>0</v>
      </c>
      <c r="AR443" s="25" t="b">
        <f t="shared" ca="1" si="279"/>
        <v>0</v>
      </c>
      <c r="AS443" s="25" t="b">
        <f t="shared" si="280"/>
        <v>0</v>
      </c>
      <c r="AT443" s="25" t="b">
        <f t="shared" ca="1" si="281"/>
        <v>0</v>
      </c>
      <c r="AV443" s="23" t="str">
        <f t="shared" si="257"/>
        <v>-</v>
      </c>
      <c r="AW443" s="23" t="str">
        <f t="shared" si="258"/>
        <v>-</v>
      </c>
      <c r="AX443" s="23" t="str">
        <f t="shared" si="259"/>
        <v>-</v>
      </c>
      <c r="AY443" s="23" t="str">
        <f t="shared" si="260"/>
        <v>-</v>
      </c>
      <c r="AZ443" s="23" t="str">
        <f t="shared" si="261"/>
        <v>-</v>
      </c>
      <c r="BA443" s="23" t="str">
        <f t="shared" si="262"/>
        <v>-</v>
      </c>
      <c r="BB443" s="23" t="str">
        <f t="shared" si="263"/>
        <v>-</v>
      </c>
      <c r="BC443" s="23" t="str">
        <f t="shared" si="264"/>
        <v>-</v>
      </c>
      <c r="BD443" s="23" t="str">
        <f t="shared" si="265"/>
        <v>-</v>
      </c>
      <c r="BE443" s="23" t="str">
        <f t="shared" si="266"/>
        <v>-</v>
      </c>
      <c r="BF443" s="23" t="str">
        <f t="shared" si="267"/>
        <v>-</v>
      </c>
      <c r="BG443" s="23" t="str">
        <f t="shared" si="268"/>
        <v>-</v>
      </c>
    </row>
    <row r="444" spans="1:59" x14ac:dyDescent="0.25">
      <c r="A444" s="23"/>
      <c r="B444" s="29"/>
      <c r="C444" s="23"/>
      <c r="D444" s="23"/>
      <c r="E444" s="23"/>
      <c r="F444" s="23"/>
      <c r="G444" s="24"/>
      <c r="H444" s="24"/>
      <c r="I444" s="24"/>
      <c r="J444" s="24"/>
      <c r="K444" s="23"/>
      <c r="L444" s="24"/>
      <c r="M444" s="24"/>
      <c r="N444" s="23"/>
      <c r="O444" s="24"/>
      <c r="P444" s="24"/>
      <c r="Q444" s="25" t="b">
        <f t="shared" si="242"/>
        <v>1</v>
      </c>
      <c r="R444" s="25" t="b">
        <f t="shared" si="243"/>
        <v>1</v>
      </c>
      <c r="S444" s="25" t="b">
        <f t="shared" si="244"/>
        <v>1</v>
      </c>
      <c r="T444" s="25" t="b">
        <f t="shared" si="245"/>
        <v>1</v>
      </c>
      <c r="U444" s="25" t="b">
        <f t="shared" si="246"/>
        <v>1</v>
      </c>
      <c r="V444" s="25" t="b">
        <f t="shared" si="247"/>
        <v>1</v>
      </c>
      <c r="W444" s="25" t="b">
        <f t="shared" si="248"/>
        <v>1</v>
      </c>
      <c r="X444" s="25" t="b">
        <f t="shared" si="249"/>
        <v>1</v>
      </c>
      <c r="Y444" s="25" t="b">
        <f t="shared" si="250"/>
        <v>1</v>
      </c>
      <c r="Z444" s="25" t="b">
        <f t="shared" si="251"/>
        <v>1</v>
      </c>
      <c r="AA444" s="25" t="b">
        <f t="shared" si="252"/>
        <v>1</v>
      </c>
      <c r="AB444" s="25" t="b">
        <f t="shared" si="253"/>
        <v>1</v>
      </c>
      <c r="AC444" s="25" t="b">
        <f t="shared" si="254"/>
        <v>1</v>
      </c>
      <c r="AD444" s="25" t="b">
        <f t="shared" si="255"/>
        <v>1</v>
      </c>
      <c r="AE444" s="25" t="b">
        <f t="shared" si="256"/>
        <v>1</v>
      </c>
      <c r="AG444" s="26" t="str">
        <f t="shared" si="269"/>
        <v>N/A</v>
      </c>
      <c r="AH444" s="27" t="str">
        <f t="shared" si="270"/>
        <v>N/A</v>
      </c>
      <c r="AI444" s="26" t="str">
        <f t="shared" si="271"/>
        <v>N/A</v>
      </c>
      <c r="AJ444" s="26" t="str">
        <f t="shared" si="272"/>
        <v>N/A</v>
      </c>
      <c r="AK444" s="27" t="str">
        <f t="shared" si="273"/>
        <v>N/A</v>
      </c>
      <c r="AL444" s="26" t="str">
        <f t="shared" si="274"/>
        <v>N/A</v>
      </c>
      <c r="AN444" s="25" t="str">
        <f t="shared" si="275"/>
        <v>-</v>
      </c>
      <c r="AO444" s="25" t="str">
        <f t="shared" si="276"/>
        <v>System matches.</v>
      </c>
      <c r="AP444" s="25" t="str">
        <f t="shared" si="277"/>
        <v>-</v>
      </c>
      <c r="AQ444" s="25" t="b">
        <f t="shared" si="278"/>
        <v>0</v>
      </c>
      <c r="AR444" s="25" t="b">
        <f t="shared" ca="1" si="279"/>
        <v>0</v>
      </c>
      <c r="AS444" s="25" t="b">
        <f t="shared" si="280"/>
        <v>0</v>
      </c>
      <c r="AT444" s="25" t="b">
        <f t="shared" ca="1" si="281"/>
        <v>0</v>
      </c>
      <c r="AV444" s="23" t="str">
        <f t="shared" si="257"/>
        <v>-</v>
      </c>
      <c r="AW444" s="23" t="str">
        <f t="shared" si="258"/>
        <v>-</v>
      </c>
      <c r="AX444" s="23" t="str">
        <f t="shared" si="259"/>
        <v>-</v>
      </c>
      <c r="AY444" s="23" t="str">
        <f t="shared" si="260"/>
        <v>-</v>
      </c>
      <c r="AZ444" s="23" t="str">
        <f t="shared" si="261"/>
        <v>-</v>
      </c>
      <c r="BA444" s="23" t="str">
        <f t="shared" si="262"/>
        <v>-</v>
      </c>
      <c r="BB444" s="23" t="str">
        <f t="shared" si="263"/>
        <v>-</v>
      </c>
      <c r="BC444" s="23" t="str">
        <f t="shared" si="264"/>
        <v>-</v>
      </c>
      <c r="BD444" s="23" t="str">
        <f t="shared" si="265"/>
        <v>-</v>
      </c>
      <c r="BE444" s="23" t="str">
        <f t="shared" si="266"/>
        <v>-</v>
      </c>
      <c r="BF444" s="23" t="str">
        <f t="shared" si="267"/>
        <v>-</v>
      </c>
      <c r="BG444" s="23" t="str">
        <f t="shared" si="268"/>
        <v>-</v>
      </c>
    </row>
    <row r="445" spans="1:59" x14ac:dyDescent="0.25">
      <c r="A445" s="23"/>
      <c r="B445" s="29"/>
      <c r="C445" s="23"/>
      <c r="D445" s="23"/>
      <c r="E445" s="23"/>
      <c r="F445" s="23"/>
      <c r="G445" s="24"/>
      <c r="H445" s="24"/>
      <c r="I445" s="24"/>
      <c r="J445" s="24"/>
      <c r="K445" s="23"/>
      <c r="L445" s="24"/>
      <c r="M445" s="24"/>
      <c r="N445" s="23"/>
      <c r="O445" s="24"/>
      <c r="P445" s="24"/>
      <c r="Q445" s="25" t="b">
        <f t="shared" si="242"/>
        <v>1</v>
      </c>
      <c r="R445" s="25" t="b">
        <f t="shared" si="243"/>
        <v>1</v>
      </c>
      <c r="S445" s="25" t="b">
        <f t="shared" si="244"/>
        <v>1</v>
      </c>
      <c r="T445" s="25" t="b">
        <f t="shared" si="245"/>
        <v>1</v>
      </c>
      <c r="U445" s="25" t="b">
        <f t="shared" si="246"/>
        <v>1</v>
      </c>
      <c r="V445" s="25" t="b">
        <f t="shared" si="247"/>
        <v>1</v>
      </c>
      <c r="W445" s="25" t="b">
        <f t="shared" si="248"/>
        <v>1</v>
      </c>
      <c r="X445" s="25" t="b">
        <f t="shared" si="249"/>
        <v>1</v>
      </c>
      <c r="Y445" s="25" t="b">
        <f t="shared" si="250"/>
        <v>1</v>
      </c>
      <c r="Z445" s="25" t="b">
        <f t="shared" si="251"/>
        <v>1</v>
      </c>
      <c r="AA445" s="25" t="b">
        <f t="shared" si="252"/>
        <v>1</v>
      </c>
      <c r="AB445" s="25" t="b">
        <f t="shared" si="253"/>
        <v>1</v>
      </c>
      <c r="AC445" s="25" t="b">
        <f t="shared" si="254"/>
        <v>1</v>
      </c>
      <c r="AD445" s="25" t="b">
        <f t="shared" si="255"/>
        <v>1</v>
      </c>
      <c r="AE445" s="25" t="b">
        <f t="shared" si="256"/>
        <v>1</v>
      </c>
      <c r="AG445" s="26" t="str">
        <f t="shared" si="269"/>
        <v>N/A</v>
      </c>
      <c r="AH445" s="27" t="str">
        <f t="shared" si="270"/>
        <v>N/A</v>
      </c>
      <c r="AI445" s="26" t="str">
        <f t="shared" si="271"/>
        <v>N/A</v>
      </c>
      <c r="AJ445" s="26" t="str">
        <f t="shared" si="272"/>
        <v>N/A</v>
      </c>
      <c r="AK445" s="27" t="str">
        <f t="shared" si="273"/>
        <v>N/A</v>
      </c>
      <c r="AL445" s="26" t="str">
        <f t="shared" si="274"/>
        <v>N/A</v>
      </c>
      <c r="AN445" s="25" t="str">
        <f t="shared" si="275"/>
        <v>-</v>
      </c>
      <c r="AO445" s="25" t="str">
        <f t="shared" si="276"/>
        <v>System matches.</v>
      </c>
      <c r="AP445" s="25" t="str">
        <f t="shared" si="277"/>
        <v>-</v>
      </c>
      <c r="AQ445" s="25" t="b">
        <f t="shared" si="278"/>
        <v>0</v>
      </c>
      <c r="AR445" s="25" t="b">
        <f t="shared" ca="1" si="279"/>
        <v>0</v>
      </c>
      <c r="AS445" s="25" t="b">
        <f t="shared" si="280"/>
        <v>0</v>
      </c>
      <c r="AT445" s="25" t="b">
        <f t="shared" ca="1" si="281"/>
        <v>0</v>
      </c>
      <c r="AV445" s="23" t="str">
        <f t="shared" si="257"/>
        <v>-</v>
      </c>
      <c r="AW445" s="23" t="str">
        <f t="shared" si="258"/>
        <v>-</v>
      </c>
      <c r="AX445" s="23" t="str">
        <f t="shared" si="259"/>
        <v>-</v>
      </c>
      <c r="AY445" s="23" t="str">
        <f t="shared" si="260"/>
        <v>-</v>
      </c>
      <c r="AZ445" s="23" t="str">
        <f t="shared" si="261"/>
        <v>-</v>
      </c>
      <c r="BA445" s="23" t="str">
        <f t="shared" si="262"/>
        <v>-</v>
      </c>
      <c r="BB445" s="23" t="str">
        <f t="shared" si="263"/>
        <v>-</v>
      </c>
      <c r="BC445" s="23" t="str">
        <f t="shared" si="264"/>
        <v>-</v>
      </c>
      <c r="BD445" s="23" t="str">
        <f t="shared" si="265"/>
        <v>-</v>
      </c>
      <c r="BE445" s="23" t="str">
        <f t="shared" si="266"/>
        <v>-</v>
      </c>
      <c r="BF445" s="23" t="str">
        <f t="shared" si="267"/>
        <v>-</v>
      </c>
      <c r="BG445" s="23" t="str">
        <f t="shared" si="268"/>
        <v>-</v>
      </c>
    </row>
    <row r="446" spans="1:59" x14ac:dyDescent="0.25">
      <c r="A446" s="23"/>
      <c r="B446" s="29"/>
      <c r="C446" s="23"/>
      <c r="D446" s="23"/>
      <c r="E446" s="23"/>
      <c r="F446" s="23"/>
      <c r="G446" s="24"/>
      <c r="H446" s="24"/>
      <c r="I446" s="24"/>
      <c r="J446" s="24"/>
      <c r="K446" s="23"/>
      <c r="L446" s="24"/>
      <c r="M446" s="24"/>
      <c r="N446" s="23"/>
      <c r="O446" s="24"/>
      <c r="P446" s="24"/>
      <c r="Q446" s="25" t="b">
        <f t="shared" si="242"/>
        <v>1</v>
      </c>
      <c r="R446" s="25" t="b">
        <f t="shared" si="243"/>
        <v>1</v>
      </c>
      <c r="S446" s="25" t="b">
        <f t="shared" si="244"/>
        <v>1</v>
      </c>
      <c r="T446" s="25" t="b">
        <f t="shared" si="245"/>
        <v>1</v>
      </c>
      <c r="U446" s="25" t="b">
        <f t="shared" si="246"/>
        <v>1</v>
      </c>
      <c r="V446" s="25" t="b">
        <f t="shared" si="247"/>
        <v>1</v>
      </c>
      <c r="W446" s="25" t="b">
        <f t="shared" si="248"/>
        <v>1</v>
      </c>
      <c r="X446" s="25" t="b">
        <f t="shared" si="249"/>
        <v>1</v>
      </c>
      <c r="Y446" s="25" t="b">
        <f t="shared" si="250"/>
        <v>1</v>
      </c>
      <c r="Z446" s="25" t="b">
        <f t="shared" si="251"/>
        <v>1</v>
      </c>
      <c r="AA446" s="25" t="b">
        <f t="shared" si="252"/>
        <v>1</v>
      </c>
      <c r="AB446" s="25" t="b">
        <f t="shared" si="253"/>
        <v>1</v>
      </c>
      <c r="AC446" s="25" t="b">
        <f t="shared" si="254"/>
        <v>1</v>
      </c>
      <c r="AD446" s="25" t="b">
        <f t="shared" si="255"/>
        <v>1</v>
      </c>
      <c r="AE446" s="25" t="b">
        <f t="shared" si="256"/>
        <v>1</v>
      </c>
      <c r="AG446" s="26" t="str">
        <f t="shared" si="269"/>
        <v>N/A</v>
      </c>
      <c r="AH446" s="27" t="str">
        <f t="shared" si="270"/>
        <v>N/A</v>
      </c>
      <c r="AI446" s="26" t="str">
        <f t="shared" si="271"/>
        <v>N/A</v>
      </c>
      <c r="AJ446" s="26" t="str">
        <f t="shared" si="272"/>
        <v>N/A</v>
      </c>
      <c r="AK446" s="27" t="str">
        <f t="shared" si="273"/>
        <v>N/A</v>
      </c>
      <c r="AL446" s="26" t="str">
        <f t="shared" si="274"/>
        <v>N/A</v>
      </c>
      <c r="AN446" s="25" t="str">
        <f t="shared" si="275"/>
        <v>-</v>
      </c>
      <c r="AO446" s="25" t="str">
        <f t="shared" si="276"/>
        <v>System matches.</v>
      </c>
      <c r="AP446" s="25" t="str">
        <f t="shared" si="277"/>
        <v>-</v>
      </c>
      <c r="AQ446" s="25" t="b">
        <f t="shared" si="278"/>
        <v>0</v>
      </c>
      <c r="AR446" s="25" t="b">
        <f t="shared" ca="1" si="279"/>
        <v>0</v>
      </c>
      <c r="AS446" s="25" t="b">
        <f t="shared" si="280"/>
        <v>0</v>
      </c>
      <c r="AT446" s="25" t="b">
        <f t="shared" ca="1" si="281"/>
        <v>0</v>
      </c>
      <c r="AV446" s="23" t="str">
        <f t="shared" si="257"/>
        <v>-</v>
      </c>
      <c r="AW446" s="23" t="str">
        <f t="shared" si="258"/>
        <v>-</v>
      </c>
      <c r="AX446" s="23" t="str">
        <f t="shared" si="259"/>
        <v>-</v>
      </c>
      <c r="AY446" s="23" t="str">
        <f t="shared" si="260"/>
        <v>-</v>
      </c>
      <c r="AZ446" s="23" t="str">
        <f t="shared" si="261"/>
        <v>-</v>
      </c>
      <c r="BA446" s="23" t="str">
        <f t="shared" si="262"/>
        <v>-</v>
      </c>
      <c r="BB446" s="23" t="str">
        <f t="shared" si="263"/>
        <v>-</v>
      </c>
      <c r="BC446" s="23" t="str">
        <f t="shared" si="264"/>
        <v>-</v>
      </c>
      <c r="BD446" s="23" t="str">
        <f t="shared" si="265"/>
        <v>-</v>
      </c>
      <c r="BE446" s="23" t="str">
        <f t="shared" si="266"/>
        <v>-</v>
      </c>
      <c r="BF446" s="23" t="str">
        <f t="shared" si="267"/>
        <v>-</v>
      </c>
      <c r="BG446" s="23" t="str">
        <f t="shared" si="268"/>
        <v>-</v>
      </c>
    </row>
    <row r="447" spans="1:59" x14ac:dyDescent="0.25">
      <c r="A447" s="23"/>
      <c r="B447" s="29"/>
      <c r="C447" s="23"/>
      <c r="D447" s="23"/>
      <c r="E447" s="23"/>
      <c r="F447" s="23"/>
      <c r="G447" s="24"/>
      <c r="H447" s="24"/>
      <c r="I447" s="24"/>
      <c r="J447" s="24"/>
      <c r="K447" s="23"/>
      <c r="L447" s="24"/>
      <c r="M447" s="24"/>
      <c r="N447" s="23"/>
      <c r="O447" s="24"/>
      <c r="P447" s="24"/>
      <c r="Q447" s="25" t="b">
        <f t="shared" si="242"/>
        <v>1</v>
      </c>
      <c r="R447" s="25" t="b">
        <f t="shared" si="243"/>
        <v>1</v>
      </c>
      <c r="S447" s="25" t="b">
        <f t="shared" si="244"/>
        <v>1</v>
      </c>
      <c r="T447" s="25" t="b">
        <f t="shared" si="245"/>
        <v>1</v>
      </c>
      <c r="U447" s="25" t="b">
        <f t="shared" si="246"/>
        <v>1</v>
      </c>
      <c r="V447" s="25" t="b">
        <f t="shared" si="247"/>
        <v>1</v>
      </c>
      <c r="W447" s="25" t="b">
        <f t="shared" si="248"/>
        <v>1</v>
      </c>
      <c r="X447" s="25" t="b">
        <f t="shared" si="249"/>
        <v>1</v>
      </c>
      <c r="Y447" s="25" t="b">
        <f t="shared" si="250"/>
        <v>1</v>
      </c>
      <c r="Z447" s="25" t="b">
        <f t="shared" si="251"/>
        <v>1</v>
      </c>
      <c r="AA447" s="25" t="b">
        <f t="shared" si="252"/>
        <v>1</v>
      </c>
      <c r="AB447" s="25" t="b">
        <f t="shared" si="253"/>
        <v>1</v>
      </c>
      <c r="AC447" s="25" t="b">
        <f t="shared" si="254"/>
        <v>1</v>
      </c>
      <c r="AD447" s="25" t="b">
        <f t="shared" si="255"/>
        <v>1</v>
      </c>
      <c r="AE447" s="25" t="b">
        <f t="shared" si="256"/>
        <v>1</v>
      </c>
      <c r="AG447" s="26" t="str">
        <f t="shared" si="269"/>
        <v>N/A</v>
      </c>
      <c r="AH447" s="27" t="str">
        <f t="shared" si="270"/>
        <v>N/A</v>
      </c>
      <c r="AI447" s="26" t="str">
        <f t="shared" si="271"/>
        <v>N/A</v>
      </c>
      <c r="AJ447" s="26" t="str">
        <f t="shared" si="272"/>
        <v>N/A</v>
      </c>
      <c r="AK447" s="27" t="str">
        <f t="shared" si="273"/>
        <v>N/A</v>
      </c>
      <c r="AL447" s="26" t="str">
        <f t="shared" si="274"/>
        <v>N/A</v>
      </c>
      <c r="AN447" s="25" t="str">
        <f t="shared" si="275"/>
        <v>-</v>
      </c>
      <c r="AO447" s="25" t="str">
        <f t="shared" si="276"/>
        <v>System matches.</v>
      </c>
      <c r="AP447" s="25" t="str">
        <f t="shared" si="277"/>
        <v>-</v>
      </c>
      <c r="AQ447" s="25" t="b">
        <f t="shared" si="278"/>
        <v>0</v>
      </c>
      <c r="AR447" s="25" t="b">
        <f t="shared" ca="1" si="279"/>
        <v>0</v>
      </c>
      <c r="AS447" s="25" t="b">
        <f t="shared" si="280"/>
        <v>0</v>
      </c>
      <c r="AT447" s="25" t="b">
        <f t="shared" ca="1" si="281"/>
        <v>0</v>
      </c>
      <c r="AV447" s="23" t="str">
        <f t="shared" si="257"/>
        <v>-</v>
      </c>
      <c r="AW447" s="23" t="str">
        <f t="shared" si="258"/>
        <v>-</v>
      </c>
      <c r="AX447" s="23" t="str">
        <f t="shared" si="259"/>
        <v>-</v>
      </c>
      <c r="AY447" s="23" t="str">
        <f t="shared" si="260"/>
        <v>-</v>
      </c>
      <c r="AZ447" s="23" t="str">
        <f t="shared" si="261"/>
        <v>-</v>
      </c>
      <c r="BA447" s="23" t="str">
        <f t="shared" si="262"/>
        <v>-</v>
      </c>
      <c r="BB447" s="23" t="str">
        <f t="shared" si="263"/>
        <v>-</v>
      </c>
      <c r="BC447" s="23" t="str">
        <f t="shared" si="264"/>
        <v>-</v>
      </c>
      <c r="BD447" s="23" t="str">
        <f t="shared" si="265"/>
        <v>-</v>
      </c>
      <c r="BE447" s="23" t="str">
        <f t="shared" si="266"/>
        <v>-</v>
      </c>
      <c r="BF447" s="23" t="str">
        <f t="shared" si="267"/>
        <v>-</v>
      </c>
      <c r="BG447" s="23" t="str">
        <f t="shared" si="268"/>
        <v>-</v>
      </c>
    </row>
    <row r="448" spans="1:59" x14ac:dyDescent="0.25">
      <c r="A448" s="23"/>
      <c r="B448" s="29"/>
      <c r="C448" s="23"/>
      <c r="D448" s="23"/>
      <c r="E448" s="23"/>
      <c r="F448" s="23"/>
      <c r="G448" s="24"/>
      <c r="H448" s="24"/>
      <c r="I448" s="24"/>
      <c r="J448" s="24"/>
      <c r="K448" s="23"/>
      <c r="L448" s="24"/>
      <c r="M448" s="24"/>
      <c r="N448" s="23"/>
      <c r="O448" s="24"/>
      <c r="P448" s="24"/>
      <c r="Q448" s="25" t="b">
        <f t="shared" si="242"/>
        <v>1</v>
      </c>
      <c r="R448" s="25" t="b">
        <f t="shared" si="243"/>
        <v>1</v>
      </c>
      <c r="S448" s="25" t="b">
        <f t="shared" si="244"/>
        <v>1</v>
      </c>
      <c r="T448" s="25" t="b">
        <f t="shared" si="245"/>
        <v>1</v>
      </c>
      <c r="U448" s="25" t="b">
        <f t="shared" si="246"/>
        <v>1</v>
      </c>
      <c r="V448" s="25" t="b">
        <f t="shared" si="247"/>
        <v>1</v>
      </c>
      <c r="W448" s="25" t="b">
        <f t="shared" si="248"/>
        <v>1</v>
      </c>
      <c r="X448" s="25" t="b">
        <f t="shared" si="249"/>
        <v>1</v>
      </c>
      <c r="Y448" s="25" t="b">
        <f t="shared" si="250"/>
        <v>1</v>
      </c>
      <c r="Z448" s="25" t="b">
        <f t="shared" si="251"/>
        <v>1</v>
      </c>
      <c r="AA448" s="25" t="b">
        <f t="shared" si="252"/>
        <v>1</v>
      </c>
      <c r="AB448" s="25" t="b">
        <f t="shared" si="253"/>
        <v>1</v>
      </c>
      <c r="AC448" s="25" t="b">
        <f t="shared" si="254"/>
        <v>1</v>
      </c>
      <c r="AD448" s="25" t="b">
        <f t="shared" si="255"/>
        <v>1</v>
      </c>
      <c r="AE448" s="25" t="b">
        <f t="shared" si="256"/>
        <v>1</v>
      </c>
      <c r="AG448" s="26" t="str">
        <f t="shared" si="269"/>
        <v>N/A</v>
      </c>
      <c r="AH448" s="27" t="str">
        <f t="shared" si="270"/>
        <v>N/A</v>
      </c>
      <c r="AI448" s="26" t="str">
        <f t="shared" si="271"/>
        <v>N/A</v>
      </c>
      <c r="AJ448" s="26" t="str">
        <f t="shared" si="272"/>
        <v>N/A</v>
      </c>
      <c r="AK448" s="27" t="str">
        <f t="shared" si="273"/>
        <v>N/A</v>
      </c>
      <c r="AL448" s="26" t="str">
        <f t="shared" si="274"/>
        <v>N/A</v>
      </c>
      <c r="AN448" s="25" t="str">
        <f t="shared" si="275"/>
        <v>-</v>
      </c>
      <c r="AO448" s="25" t="str">
        <f t="shared" si="276"/>
        <v>System matches.</v>
      </c>
      <c r="AP448" s="25" t="str">
        <f t="shared" si="277"/>
        <v>-</v>
      </c>
      <c r="AQ448" s="25" t="b">
        <f t="shared" si="278"/>
        <v>0</v>
      </c>
      <c r="AR448" s="25" t="b">
        <f t="shared" ca="1" si="279"/>
        <v>0</v>
      </c>
      <c r="AS448" s="25" t="b">
        <f t="shared" si="280"/>
        <v>0</v>
      </c>
      <c r="AT448" s="25" t="b">
        <f t="shared" ca="1" si="281"/>
        <v>0</v>
      </c>
      <c r="AV448" s="23" t="str">
        <f t="shared" si="257"/>
        <v>-</v>
      </c>
      <c r="AW448" s="23" t="str">
        <f t="shared" si="258"/>
        <v>-</v>
      </c>
      <c r="AX448" s="23" t="str">
        <f t="shared" si="259"/>
        <v>-</v>
      </c>
      <c r="AY448" s="23" t="str">
        <f t="shared" si="260"/>
        <v>-</v>
      </c>
      <c r="AZ448" s="23" t="str">
        <f t="shared" si="261"/>
        <v>-</v>
      </c>
      <c r="BA448" s="23" t="str">
        <f t="shared" si="262"/>
        <v>-</v>
      </c>
      <c r="BB448" s="23" t="str">
        <f t="shared" si="263"/>
        <v>-</v>
      </c>
      <c r="BC448" s="23" t="str">
        <f t="shared" si="264"/>
        <v>-</v>
      </c>
      <c r="BD448" s="23" t="str">
        <f t="shared" si="265"/>
        <v>-</v>
      </c>
      <c r="BE448" s="23" t="str">
        <f t="shared" si="266"/>
        <v>-</v>
      </c>
      <c r="BF448" s="23" t="str">
        <f t="shared" si="267"/>
        <v>-</v>
      </c>
      <c r="BG448" s="23" t="str">
        <f t="shared" si="268"/>
        <v>-</v>
      </c>
    </row>
    <row r="449" spans="1:59" x14ac:dyDescent="0.25">
      <c r="A449" s="23"/>
      <c r="B449" s="29"/>
      <c r="C449" s="23"/>
      <c r="D449" s="23"/>
      <c r="E449" s="23"/>
      <c r="F449" s="23"/>
      <c r="G449" s="24"/>
      <c r="H449" s="24"/>
      <c r="I449" s="24"/>
      <c r="J449" s="24"/>
      <c r="K449" s="23"/>
      <c r="L449" s="24"/>
      <c r="M449" s="24"/>
      <c r="N449" s="23"/>
      <c r="O449" s="24"/>
      <c r="P449" s="24"/>
      <c r="Q449" s="25" t="b">
        <f t="shared" si="242"/>
        <v>1</v>
      </c>
      <c r="R449" s="25" t="b">
        <f t="shared" si="243"/>
        <v>1</v>
      </c>
      <c r="S449" s="25" t="b">
        <f t="shared" si="244"/>
        <v>1</v>
      </c>
      <c r="T449" s="25" t="b">
        <f t="shared" si="245"/>
        <v>1</v>
      </c>
      <c r="U449" s="25" t="b">
        <f t="shared" si="246"/>
        <v>1</v>
      </c>
      <c r="V449" s="25" t="b">
        <f t="shared" si="247"/>
        <v>1</v>
      </c>
      <c r="W449" s="25" t="b">
        <f t="shared" si="248"/>
        <v>1</v>
      </c>
      <c r="X449" s="25" t="b">
        <f t="shared" si="249"/>
        <v>1</v>
      </c>
      <c r="Y449" s="25" t="b">
        <f t="shared" si="250"/>
        <v>1</v>
      </c>
      <c r="Z449" s="25" t="b">
        <f t="shared" si="251"/>
        <v>1</v>
      </c>
      <c r="AA449" s="25" t="b">
        <f t="shared" si="252"/>
        <v>1</v>
      </c>
      <c r="AB449" s="25" t="b">
        <f t="shared" si="253"/>
        <v>1</v>
      </c>
      <c r="AC449" s="25" t="b">
        <f t="shared" si="254"/>
        <v>1</v>
      </c>
      <c r="AD449" s="25" t="b">
        <f t="shared" si="255"/>
        <v>1</v>
      </c>
      <c r="AE449" s="25" t="b">
        <f t="shared" si="256"/>
        <v>1</v>
      </c>
      <c r="AG449" s="26" t="str">
        <f t="shared" si="269"/>
        <v>N/A</v>
      </c>
      <c r="AH449" s="27" t="str">
        <f t="shared" si="270"/>
        <v>N/A</v>
      </c>
      <c r="AI449" s="26" t="str">
        <f t="shared" si="271"/>
        <v>N/A</v>
      </c>
      <c r="AJ449" s="26" t="str">
        <f t="shared" si="272"/>
        <v>N/A</v>
      </c>
      <c r="AK449" s="27" t="str">
        <f t="shared" si="273"/>
        <v>N/A</v>
      </c>
      <c r="AL449" s="26" t="str">
        <f t="shared" si="274"/>
        <v>N/A</v>
      </c>
      <c r="AN449" s="25" t="str">
        <f t="shared" si="275"/>
        <v>-</v>
      </c>
      <c r="AO449" s="25" t="str">
        <f t="shared" si="276"/>
        <v>System matches.</v>
      </c>
      <c r="AP449" s="25" t="str">
        <f t="shared" si="277"/>
        <v>-</v>
      </c>
      <c r="AQ449" s="25" t="b">
        <f t="shared" si="278"/>
        <v>0</v>
      </c>
      <c r="AR449" s="25" t="b">
        <f t="shared" ca="1" si="279"/>
        <v>0</v>
      </c>
      <c r="AS449" s="25" t="b">
        <f t="shared" si="280"/>
        <v>0</v>
      </c>
      <c r="AT449" s="25" t="b">
        <f t="shared" ca="1" si="281"/>
        <v>0</v>
      </c>
      <c r="AV449" s="23" t="str">
        <f t="shared" si="257"/>
        <v>-</v>
      </c>
      <c r="AW449" s="23" t="str">
        <f t="shared" si="258"/>
        <v>-</v>
      </c>
      <c r="AX449" s="23" t="str">
        <f t="shared" si="259"/>
        <v>-</v>
      </c>
      <c r="AY449" s="23" t="str">
        <f t="shared" si="260"/>
        <v>-</v>
      </c>
      <c r="AZ449" s="23" t="str">
        <f t="shared" si="261"/>
        <v>-</v>
      </c>
      <c r="BA449" s="23" t="str">
        <f t="shared" si="262"/>
        <v>-</v>
      </c>
      <c r="BB449" s="23" t="str">
        <f t="shared" si="263"/>
        <v>-</v>
      </c>
      <c r="BC449" s="23" t="str">
        <f t="shared" si="264"/>
        <v>-</v>
      </c>
      <c r="BD449" s="23" t="str">
        <f t="shared" si="265"/>
        <v>-</v>
      </c>
      <c r="BE449" s="23" t="str">
        <f t="shared" si="266"/>
        <v>-</v>
      </c>
      <c r="BF449" s="23" t="str">
        <f t="shared" si="267"/>
        <v>-</v>
      </c>
      <c r="BG449" s="23" t="str">
        <f t="shared" si="268"/>
        <v>-</v>
      </c>
    </row>
    <row r="450" spans="1:59" x14ac:dyDescent="0.25">
      <c r="A450" s="23"/>
      <c r="B450" s="29"/>
      <c r="C450" s="23"/>
      <c r="D450" s="23"/>
      <c r="E450" s="23"/>
      <c r="F450" s="23"/>
      <c r="G450" s="24"/>
      <c r="H450" s="24"/>
      <c r="I450" s="24"/>
      <c r="J450" s="24"/>
      <c r="K450" s="23"/>
      <c r="L450" s="24"/>
      <c r="M450" s="24"/>
      <c r="N450" s="23"/>
      <c r="O450" s="24"/>
      <c r="P450" s="24"/>
      <c r="Q450" s="25" t="b">
        <f t="shared" ref="Q450:Q513" si="282">A450=A451</f>
        <v>1</v>
      </c>
      <c r="R450" s="25" t="b">
        <f t="shared" ref="R450:R513" si="283">B450=B451</f>
        <v>1</v>
      </c>
      <c r="S450" s="25" t="b">
        <f t="shared" ref="S450:S513" si="284">C450=C451</f>
        <v>1</v>
      </c>
      <c r="T450" s="25" t="b">
        <f t="shared" ref="T450:T513" si="285">D450=D451</f>
        <v>1</v>
      </c>
      <c r="U450" s="25" t="b">
        <f t="shared" ref="U450:U513" si="286">E450=E451</f>
        <v>1</v>
      </c>
      <c r="V450" s="25" t="b">
        <f t="shared" ref="V450:V513" si="287">F450=F451</f>
        <v>1</v>
      </c>
      <c r="W450" s="25" t="b">
        <f t="shared" ref="W450:W513" si="288">G450=G451</f>
        <v>1</v>
      </c>
      <c r="X450" s="25" t="b">
        <f t="shared" ref="X450:X513" si="289">H450=H451</f>
        <v>1</v>
      </c>
      <c r="Y450" s="25" t="b">
        <f t="shared" ref="Y450:Y513" si="290">I450=I451</f>
        <v>1</v>
      </c>
      <c r="Z450" s="25" t="b">
        <f t="shared" ref="Z450:Z513" si="291">J450=J451</f>
        <v>1</v>
      </c>
      <c r="AA450" s="25" t="b">
        <f t="shared" ref="AA450:AA513" si="292">K450=K451</f>
        <v>1</v>
      </c>
      <c r="AB450" s="25" t="b">
        <f t="shared" ref="AB450:AB513" si="293">L450=L451</f>
        <v>1</v>
      </c>
      <c r="AC450" s="25" t="b">
        <f t="shared" ref="AC450:AC513" si="294">M450=M451</f>
        <v>1</v>
      </c>
      <c r="AD450" s="25" t="b">
        <f t="shared" ref="AD450:AD513" si="295">N450=N451</f>
        <v>1</v>
      </c>
      <c r="AE450" s="25" t="b">
        <f t="shared" ref="AE450:AE513" si="296">O450=O451</f>
        <v>1</v>
      </c>
      <c r="AG450" s="26" t="str">
        <f t="shared" si="269"/>
        <v>N/A</v>
      </c>
      <c r="AH450" s="27" t="str">
        <f t="shared" si="270"/>
        <v>N/A</v>
      </c>
      <c r="AI450" s="26" t="str">
        <f t="shared" si="271"/>
        <v>N/A</v>
      </c>
      <c r="AJ450" s="26" t="str">
        <f t="shared" si="272"/>
        <v>N/A</v>
      </c>
      <c r="AK450" s="27" t="str">
        <f t="shared" si="273"/>
        <v>N/A</v>
      </c>
      <c r="AL450" s="26" t="str">
        <f t="shared" si="274"/>
        <v>N/A</v>
      </c>
      <c r="AN450" s="25" t="str">
        <f t="shared" si="275"/>
        <v>-</v>
      </c>
      <c r="AO450" s="25" t="str">
        <f t="shared" si="276"/>
        <v>System matches.</v>
      </c>
      <c r="AP450" s="25" t="str">
        <f t="shared" si="277"/>
        <v>-</v>
      </c>
      <c r="AQ450" s="25" t="b">
        <f t="shared" si="278"/>
        <v>0</v>
      </c>
      <c r="AR450" s="25" t="b">
        <f t="shared" ca="1" si="279"/>
        <v>0</v>
      </c>
      <c r="AS450" s="25" t="b">
        <f t="shared" si="280"/>
        <v>0</v>
      </c>
      <c r="AT450" s="25" t="b">
        <f t="shared" ca="1" si="281"/>
        <v>0</v>
      </c>
      <c r="AV450" s="23" t="str">
        <f t="shared" ref="AV450:AV513" si="297">IF(OR($Q450=TRUE,$R450=FALSE,$U450=FALSE),"-",IF(T450=FALSE,(CONCATENATE(D$1," doesn't match.")),"-"))</f>
        <v>-</v>
      </c>
      <c r="AW450" s="23" t="str">
        <f t="shared" ref="AW450:AW513" si="298">IF(OR($Q450=TRUE,$R450=FALSE,$U450=FALSE),"-",IF(U450=FALSE,(CONCATENATE(E$1," doesn't match.")),"-"))</f>
        <v>-</v>
      </c>
      <c r="AX450" s="23" t="str">
        <f t="shared" ref="AX450:AX513" si="299">IF(OR($Q450=TRUE,$R450=FALSE,$U450=FALSE),"-",IF(V450=FALSE,(CONCATENATE(F$1," doesn't match.")),"-"))</f>
        <v>-</v>
      </c>
      <c r="AY450" s="23" t="str">
        <f t="shared" ref="AY450:AY513" si="300">IF(OR($Q450=TRUE,$R450=FALSE,$U450=FALSE),"-",IF(W450=FALSE,(CONCATENATE(G$1," doesn't match.")),"-"))</f>
        <v>-</v>
      </c>
      <c r="AZ450" s="23" t="str">
        <f t="shared" ref="AZ450:AZ513" si="301">IF(OR($Q450=TRUE,$R450=FALSE,$U450=FALSE),"-",IF(X450=FALSE,(CONCATENATE(H$1," doesn't match.")),"-"))</f>
        <v>-</v>
      </c>
      <c r="BA450" s="23" t="str">
        <f t="shared" ref="BA450:BA513" si="302">IF(OR($Q450=TRUE,$R450=FALSE,$U450=FALSE),"-",IF(Y450=FALSE,(CONCATENATE(I$1," doesn't match.")),"-"))</f>
        <v>-</v>
      </c>
      <c r="BB450" s="23" t="str">
        <f t="shared" ref="BB450:BB513" si="303">IF(OR($Q450=TRUE,$R450=FALSE,$U450=FALSE),"-",IF(Z450=FALSE,(CONCATENATE(J$1," doesn't match.")),"-"))</f>
        <v>-</v>
      </c>
      <c r="BC450" s="23" t="str">
        <f t="shared" ref="BC450:BC513" si="304">IF(OR($Q450=TRUE,$R450=FALSE,$U450=FALSE),"-",IF(AA450=FALSE,(CONCATENATE(K$1," doesn't match.")),"-"))</f>
        <v>-</v>
      </c>
      <c r="BD450" s="23" t="str">
        <f t="shared" ref="BD450:BD513" si="305">IF(OR($Q450=TRUE,$R450=FALSE,$U450=FALSE),"-",IF(AB450=FALSE,(CONCATENATE(L$1," doesn't match.")),"-"))</f>
        <v>-</v>
      </c>
      <c r="BE450" s="23" t="str">
        <f t="shared" ref="BE450:BE513" si="306">IF(OR($Q450=TRUE,$R450=FALSE,$U450=FALSE),"-",IF(AC450=FALSE,(CONCATENATE(M$1," doesn't match.")),"-"))</f>
        <v>-</v>
      </c>
      <c r="BF450" s="23" t="str">
        <f t="shared" ref="BF450:BF513" si="307">IF(OR($Q450=TRUE,$R450=FALSE,$U450=FALSE),"-",IF(AD450=FALSE,(CONCATENATE(N$1," doesn't match.")),"-"))</f>
        <v>-</v>
      </c>
      <c r="BG450" s="23" t="str">
        <f t="shared" ref="BG450:BG513" si="308">IF(OR($Q450=TRUE,$R450=FALSE,$U450=FALSE),"-",IF(AE450=FALSE,(CONCATENATE(O$1," doesn't match.")),"-"))</f>
        <v>-</v>
      </c>
    </row>
    <row r="451" spans="1:59" x14ac:dyDescent="0.25">
      <c r="A451" s="23"/>
      <c r="B451" s="29"/>
      <c r="C451" s="23"/>
      <c r="D451" s="23"/>
      <c r="E451" s="23"/>
      <c r="F451" s="23"/>
      <c r="G451" s="24"/>
      <c r="H451" s="24"/>
      <c r="I451" s="24"/>
      <c r="J451" s="24"/>
      <c r="K451" s="23"/>
      <c r="L451" s="24"/>
      <c r="M451" s="24"/>
      <c r="N451" s="23"/>
      <c r="O451" s="24"/>
      <c r="P451" s="24"/>
      <c r="Q451" s="25" t="b">
        <f t="shared" si="282"/>
        <v>1</v>
      </c>
      <c r="R451" s="25" t="b">
        <f t="shared" si="283"/>
        <v>1</v>
      </c>
      <c r="S451" s="25" t="b">
        <f t="shared" si="284"/>
        <v>1</v>
      </c>
      <c r="T451" s="25" t="b">
        <f t="shared" si="285"/>
        <v>1</v>
      </c>
      <c r="U451" s="25" t="b">
        <f t="shared" si="286"/>
        <v>1</v>
      </c>
      <c r="V451" s="25" t="b">
        <f t="shared" si="287"/>
        <v>1</v>
      </c>
      <c r="W451" s="25" t="b">
        <f t="shared" si="288"/>
        <v>1</v>
      </c>
      <c r="X451" s="25" t="b">
        <f t="shared" si="289"/>
        <v>1</v>
      </c>
      <c r="Y451" s="25" t="b">
        <f t="shared" si="290"/>
        <v>1</v>
      </c>
      <c r="Z451" s="25" t="b">
        <f t="shared" si="291"/>
        <v>1</v>
      </c>
      <c r="AA451" s="25" t="b">
        <f t="shared" si="292"/>
        <v>1</v>
      </c>
      <c r="AB451" s="25" t="b">
        <f t="shared" si="293"/>
        <v>1</v>
      </c>
      <c r="AC451" s="25" t="b">
        <f t="shared" si="294"/>
        <v>1</v>
      </c>
      <c r="AD451" s="25" t="b">
        <f t="shared" si="295"/>
        <v>1</v>
      </c>
      <c r="AE451" s="25" t="b">
        <f t="shared" si="296"/>
        <v>1</v>
      </c>
      <c r="AG451" s="26" t="str">
        <f t="shared" ref="AG451:AG514" si="309">IF(ISBLANK($E451),"N/A",$E451)</f>
        <v>N/A</v>
      </c>
      <c r="AH451" s="27" t="str">
        <f t="shared" ref="AH451:AH514" si="310">IF(ISBLANK($A451),"N/A",$A451)</f>
        <v>N/A</v>
      </c>
      <c r="AI451" s="26" t="str">
        <f t="shared" ref="AI451:AI514" si="311">IF(ISBLANK($B451),"N/A",$B451)</f>
        <v>N/A</v>
      </c>
      <c r="AJ451" s="26" t="str">
        <f t="shared" ref="AJ451:AJ514" si="312">IF(ISBLANK($B452),"N/A",$B452)</f>
        <v>N/A</v>
      </c>
      <c r="AK451" s="27" t="str">
        <f t="shared" ref="AK451:AK514" si="313">IF(ISBLANK($A452),"N/A",$A452)</f>
        <v>N/A</v>
      </c>
      <c r="AL451" s="26" t="str">
        <f t="shared" ref="AL451:AL514" si="314">IF(ISBLANK($E452),"N/A",$E452)</f>
        <v>N/A</v>
      </c>
      <c r="AN451" s="25" t="str">
        <f t="shared" ref="AN451:AN514" si="315">IF($R451=FALSE,"Matter doesn't match.","-")</f>
        <v>-</v>
      </c>
      <c r="AO451" s="25" t="str">
        <f t="shared" ref="AO451:AO514" si="316">IF($Q451=TRUE,"System matches.","-")</f>
        <v>System matches.</v>
      </c>
      <c r="AP451" s="25" t="str">
        <f t="shared" ref="AP451:AP514" si="317">IF($U451=FALSE,"Action due doesn't match.","-")</f>
        <v>-</v>
      </c>
      <c r="AQ451" s="25" t="b">
        <f t="shared" ref="AQ451:AQ514" si="318">IF(AND($R451=TRUE,$X451=TRUE,$T451=FALSE,$Q451=FALSE),TRUE,FALSE)</f>
        <v>0</v>
      </c>
      <c r="AR451" s="25" t="b">
        <f t="shared" ref="AR451:AR514" ca="1" si="319">IF(OFFSET($AQ451,-1,0)=TRUE,TRUE,FALSE)</f>
        <v>0</v>
      </c>
      <c r="AS451" s="25" t="b">
        <f t="shared" ref="AS451:AS514" si="320">IF(AND($R451=TRUE,$U451=TRUE,$T451=FALSE,$Q451=FALSE),TRUE,FALSE)</f>
        <v>0</v>
      </c>
      <c r="AT451" s="25" t="b">
        <f t="shared" ref="AT451:AT514" ca="1" si="321">IF(OFFSET($AS451,-1,0)=TRUE,TRUE,FALSE)</f>
        <v>0</v>
      </c>
      <c r="AV451" s="23" t="str">
        <f t="shared" si="297"/>
        <v>-</v>
      </c>
      <c r="AW451" s="23" t="str">
        <f t="shared" si="298"/>
        <v>-</v>
      </c>
      <c r="AX451" s="23" t="str">
        <f t="shared" si="299"/>
        <v>-</v>
      </c>
      <c r="AY451" s="23" t="str">
        <f t="shared" si="300"/>
        <v>-</v>
      </c>
      <c r="AZ451" s="23" t="str">
        <f t="shared" si="301"/>
        <v>-</v>
      </c>
      <c r="BA451" s="23" t="str">
        <f t="shared" si="302"/>
        <v>-</v>
      </c>
      <c r="BB451" s="23" t="str">
        <f t="shared" si="303"/>
        <v>-</v>
      </c>
      <c r="BC451" s="23" t="str">
        <f t="shared" si="304"/>
        <v>-</v>
      </c>
      <c r="BD451" s="23" t="str">
        <f t="shared" si="305"/>
        <v>-</v>
      </c>
      <c r="BE451" s="23" t="str">
        <f t="shared" si="306"/>
        <v>-</v>
      </c>
      <c r="BF451" s="23" t="str">
        <f t="shared" si="307"/>
        <v>-</v>
      </c>
      <c r="BG451" s="23" t="str">
        <f t="shared" si="308"/>
        <v>-</v>
      </c>
    </row>
    <row r="452" spans="1:59" x14ac:dyDescent="0.25">
      <c r="A452" s="23"/>
      <c r="B452" s="29"/>
      <c r="C452" s="23"/>
      <c r="D452" s="23"/>
      <c r="E452" s="23"/>
      <c r="F452" s="23"/>
      <c r="G452" s="24"/>
      <c r="H452" s="24"/>
      <c r="I452" s="24"/>
      <c r="J452" s="24"/>
      <c r="K452" s="23"/>
      <c r="L452" s="24"/>
      <c r="M452" s="24"/>
      <c r="N452" s="23"/>
      <c r="O452" s="24"/>
      <c r="P452" s="24"/>
      <c r="Q452" s="25" t="b">
        <f t="shared" si="282"/>
        <v>1</v>
      </c>
      <c r="R452" s="25" t="b">
        <f t="shared" si="283"/>
        <v>1</v>
      </c>
      <c r="S452" s="25" t="b">
        <f t="shared" si="284"/>
        <v>1</v>
      </c>
      <c r="T452" s="25" t="b">
        <f t="shared" si="285"/>
        <v>1</v>
      </c>
      <c r="U452" s="25" t="b">
        <f t="shared" si="286"/>
        <v>1</v>
      </c>
      <c r="V452" s="25" t="b">
        <f t="shared" si="287"/>
        <v>1</v>
      </c>
      <c r="W452" s="25" t="b">
        <f t="shared" si="288"/>
        <v>1</v>
      </c>
      <c r="X452" s="25" t="b">
        <f t="shared" si="289"/>
        <v>1</v>
      </c>
      <c r="Y452" s="25" t="b">
        <f t="shared" si="290"/>
        <v>1</v>
      </c>
      <c r="Z452" s="25" t="b">
        <f t="shared" si="291"/>
        <v>1</v>
      </c>
      <c r="AA452" s="25" t="b">
        <f t="shared" si="292"/>
        <v>1</v>
      </c>
      <c r="AB452" s="25" t="b">
        <f t="shared" si="293"/>
        <v>1</v>
      </c>
      <c r="AC452" s="25" t="b">
        <f t="shared" si="294"/>
        <v>1</v>
      </c>
      <c r="AD452" s="25" t="b">
        <f t="shared" si="295"/>
        <v>1</v>
      </c>
      <c r="AE452" s="25" t="b">
        <f t="shared" si="296"/>
        <v>1</v>
      </c>
      <c r="AG452" s="26" t="str">
        <f t="shared" si="309"/>
        <v>N/A</v>
      </c>
      <c r="AH452" s="27" t="str">
        <f t="shared" si="310"/>
        <v>N/A</v>
      </c>
      <c r="AI452" s="26" t="str">
        <f t="shared" si="311"/>
        <v>N/A</v>
      </c>
      <c r="AJ452" s="26" t="str">
        <f t="shared" si="312"/>
        <v>N/A</v>
      </c>
      <c r="AK452" s="27" t="str">
        <f t="shared" si="313"/>
        <v>N/A</v>
      </c>
      <c r="AL452" s="26" t="str">
        <f t="shared" si="314"/>
        <v>N/A</v>
      </c>
      <c r="AN452" s="25" t="str">
        <f t="shared" si="315"/>
        <v>-</v>
      </c>
      <c r="AO452" s="25" t="str">
        <f t="shared" si="316"/>
        <v>System matches.</v>
      </c>
      <c r="AP452" s="25" t="str">
        <f t="shared" si="317"/>
        <v>-</v>
      </c>
      <c r="AQ452" s="25" t="b">
        <f t="shared" si="318"/>
        <v>0</v>
      </c>
      <c r="AR452" s="25" t="b">
        <f t="shared" ca="1" si="319"/>
        <v>0</v>
      </c>
      <c r="AS452" s="25" t="b">
        <f t="shared" si="320"/>
        <v>0</v>
      </c>
      <c r="AT452" s="25" t="b">
        <f t="shared" ca="1" si="321"/>
        <v>0</v>
      </c>
      <c r="AV452" s="23" t="str">
        <f t="shared" si="297"/>
        <v>-</v>
      </c>
      <c r="AW452" s="23" t="str">
        <f t="shared" si="298"/>
        <v>-</v>
      </c>
      <c r="AX452" s="23" t="str">
        <f t="shared" si="299"/>
        <v>-</v>
      </c>
      <c r="AY452" s="23" t="str">
        <f t="shared" si="300"/>
        <v>-</v>
      </c>
      <c r="AZ452" s="23" t="str">
        <f t="shared" si="301"/>
        <v>-</v>
      </c>
      <c r="BA452" s="23" t="str">
        <f t="shared" si="302"/>
        <v>-</v>
      </c>
      <c r="BB452" s="23" t="str">
        <f t="shared" si="303"/>
        <v>-</v>
      </c>
      <c r="BC452" s="23" t="str">
        <f t="shared" si="304"/>
        <v>-</v>
      </c>
      <c r="BD452" s="23" t="str">
        <f t="shared" si="305"/>
        <v>-</v>
      </c>
      <c r="BE452" s="23" t="str">
        <f t="shared" si="306"/>
        <v>-</v>
      </c>
      <c r="BF452" s="23" t="str">
        <f t="shared" si="307"/>
        <v>-</v>
      </c>
      <c r="BG452" s="23" t="str">
        <f t="shared" si="308"/>
        <v>-</v>
      </c>
    </row>
    <row r="453" spans="1:59" x14ac:dyDescent="0.25">
      <c r="A453" s="23"/>
      <c r="B453" s="29"/>
      <c r="C453" s="23"/>
      <c r="D453" s="23"/>
      <c r="E453" s="23"/>
      <c r="F453" s="23"/>
      <c r="G453" s="24"/>
      <c r="H453" s="24"/>
      <c r="I453" s="24"/>
      <c r="J453" s="24"/>
      <c r="K453" s="23"/>
      <c r="L453" s="24"/>
      <c r="M453" s="24"/>
      <c r="N453" s="23"/>
      <c r="O453" s="24"/>
      <c r="P453" s="24"/>
      <c r="Q453" s="25" t="b">
        <f t="shared" si="282"/>
        <v>1</v>
      </c>
      <c r="R453" s="25" t="b">
        <f t="shared" si="283"/>
        <v>1</v>
      </c>
      <c r="S453" s="25" t="b">
        <f t="shared" si="284"/>
        <v>1</v>
      </c>
      <c r="T453" s="25" t="b">
        <f t="shared" si="285"/>
        <v>1</v>
      </c>
      <c r="U453" s="25" t="b">
        <f t="shared" si="286"/>
        <v>1</v>
      </c>
      <c r="V453" s="25" t="b">
        <f t="shared" si="287"/>
        <v>1</v>
      </c>
      <c r="W453" s="25" t="b">
        <f t="shared" si="288"/>
        <v>1</v>
      </c>
      <c r="X453" s="25" t="b">
        <f t="shared" si="289"/>
        <v>1</v>
      </c>
      <c r="Y453" s="25" t="b">
        <f t="shared" si="290"/>
        <v>1</v>
      </c>
      <c r="Z453" s="25" t="b">
        <f t="shared" si="291"/>
        <v>1</v>
      </c>
      <c r="AA453" s="25" t="b">
        <f t="shared" si="292"/>
        <v>1</v>
      </c>
      <c r="AB453" s="25" t="b">
        <f t="shared" si="293"/>
        <v>1</v>
      </c>
      <c r="AC453" s="25" t="b">
        <f t="shared" si="294"/>
        <v>1</v>
      </c>
      <c r="AD453" s="25" t="b">
        <f t="shared" si="295"/>
        <v>1</v>
      </c>
      <c r="AE453" s="25" t="b">
        <f t="shared" si="296"/>
        <v>1</v>
      </c>
      <c r="AG453" s="26" t="str">
        <f t="shared" si="309"/>
        <v>N/A</v>
      </c>
      <c r="AH453" s="27" t="str">
        <f t="shared" si="310"/>
        <v>N/A</v>
      </c>
      <c r="AI453" s="26" t="str">
        <f t="shared" si="311"/>
        <v>N/A</v>
      </c>
      <c r="AJ453" s="26" t="str">
        <f t="shared" si="312"/>
        <v>N/A</v>
      </c>
      <c r="AK453" s="27" t="str">
        <f t="shared" si="313"/>
        <v>N/A</v>
      </c>
      <c r="AL453" s="26" t="str">
        <f t="shared" si="314"/>
        <v>N/A</v>
      </c>
      <c r="AN453" s="25" t="str">
        <f t="shared" si="315"/>
        <v>-</v>
      </c>
      <c r="AO453" s="25" t="str">
        <f t="shared" si="316"/>
        <v>System matches.</v>
      </c>
      <c r="AP453" s="25" t="str">
        <f t="shared" si="317"/>
        <v>-</v>
      </c>
      <c r="AQ453" s="25" t="b">
        <f t="shared" si="318"/>
        <v>0</v>
      </c>
      <c r="AR453" s="25" t="b">
        <f t="shared" ca="1" si="319"/>
        <v>0</v>
      </c>
      <c r="AS453" s="25" t="b">
        <f t="shared" si="320"/>
        <v>0</v>
      </c>
      <c r="AT453" s="25" t="b">
        <f t="shared" ca="1" si="321"/>
        <v>0</v>
      </c>
      <c r="AV453" s="23" t="str">
        <f t="shared" si="297"/>
        <v>-</v>
      </c>
      <c r="AW453" s="23" t="str">
        <f t="shared" si="298"/>
        <v>-</v>
      </c>
      <c r="AX453" s="23" t="str">
        <f t="shared" si="299"/>
        <v>-</v>
      </c>
      <c r="AY453" s="23" t="str">
        <f t="shared" si="300"/>
        <v>-</v>
      </c>
      <c r="AZ453" s="23" t="str">
        <f t="shared" si="301"/>
        <v>-</v>
      </c>
      <c r="BA453" s="23" t="str">
        <f t="shared" si="302"/>
        <v>-</v>
      </c>
      <c r="BB453" s="23" t="str">
        <f t="shared" si="303"/>
        <v>-</v>
      </c>
      <c r="BC453" s="23" t="str">
        <f t="shared" si="304"/>
        <v>-</v>
      </c>
      <c r="BD453" s="23" t="str">
        <f t="shared" si="305"/>
        <v>-</v>
      </c>
      <c r="BE453" s="23" t="str">
        <f t="shared" si="306"/>
        <v>-</v>
      </c>
      <c r="BF453" s="23" t="str">
        <f t="shared" si="307"/>
        <v>-</v>
      </c>
      <c r="BG453" s="23" t="str">
        <f t="shared" si="308"/>
        <v>-</v>
      </c>
    </row>
    <row r="454" spans="1:59" x14ac:dyDescent="0.25">
      <c r="A454" s="23"/>
      <c r="B454" s="29"/>
      <c r="C454" s="23"/>
      <c r="D454" s="23"/>
      <c r="E454" s="23"/>
      <c r="F454" s="23"/>
      <c r="G454" s="24"/>
      <c r="H454" s="24"/>
      <c r="I454" s="24"/>
      <c r="J454" s="24"/>
      <c r="K454" s="23"/>
      <c r="L454" s="24"/>
      <c r="M454" s="24"/>
      <c r="N454" s="23"/>
      <c r="O454" s="24"/>
      <c r="P454" s="24"/>
      <c r="Q454" s="25" t="b">
        <f t="shared" si="282"/>
        <v>1</v>
      </c>
      <c r="R454" s="25" t="b">
        <f t="shared" si="283"/>
        <v>1</v>
      </c>
      <c r="S454" s="25" t="b">
        <f t="shared" si="284"/>
        <v>1</v>
      </c>
      <c r="T454" s="25" t="b">
        <f t="shared" si="285"/>
        <v>1</v>
      </c>
      <c r="U454" s="25" t="b">
        <f t="shared" si="286"/>
        <v>1</v>
      </c>
      <c r="V454" s="25" t="b">
        <f t="shared" si="287"/>
        <v>1</v>
      </c>
      <c r="W454" s="25" t="b">
        <f t="shared" si="288"/>
        <v>1</v>
      </c>
      <c r="X454" s="25" t="b">
        <f t="shared" si="289"/>
        <v>1</v>
      </c>
      <c r="Y454" s="25" t="b">
        <f t="shared" si="290"/>
        <v>1</v>
      </c>
      <c r="Z454" s="25" t="b">
        <f t="shared" si="291"/>
        <v>1</v>
      </c>
      <c r="AA454" s="25" t="b">
        <f t="shared" si="292"/>
        <v>1</v>
      </c>
      <c r="AB454" s="25" t="b">
        <f t="shared" si="293"/>
        <v>1</v>
      </c>
      <c r="AC454" s="25" t="b">
        <f t="shared" si="294"/>
        <v>1</v>
      </c>
      <c r="AD454" s="25" t="b">
        <f t="shared" si="295"/>
        <v>1</v>
      </c>
      <c r="AE454" s="25" t="b">
        <f t="shared" si="296"/>
        <v>1</v>
      </c>
      <c r="AG454" s="26" t="str">
        <f t="shared" si="309"/>
        <v>N/A</v>
      </c>
      <c r="AH454" s="27" t="str">
        <f t="shared" si="310"/>
        <v>N/A</v>
      </c>
      <c r="AI454" s="26" t="str">
        <f t="shared" si="311"/>
        <v>N/A</v>
      </c>
      <c r="AJ454" s="26" t="str">
        <f t="shared" si="312"/>
        <v>N/A</v>
      </c>
      <c r="AK454" s="27" t="str">
        <f t="shared" si="313"/>
        <v>N/A</v>
      </c>
      <c r="AL454" s="26" t="str">
        <f t="shared" si="314"/>
        <v>N/A</v>
      </c>
      <c r="AN454" s="25" t="str">
        <f t="shared" si="315"/>
        <v>-</v>
      </c>
      <c r="AO454" s="25" t="str">
        <f t="shared" si="316"/>
        <v>System matches.</v>
      </c>
      <c r="AP454" s="25" t="str">
        <f t="shared" si="317"/>
        <v>-</v>
      </c>
      <c r="AQ454" s="25" t="b">
        <f t="shared" si="318"/>
        <v>0</v>
      </c>
      <c r="AR454" s="25" t="b">
        <f t="shared" ca="1" si="319"/>
        <v>0</v>
      </c>
      <c r="AS454" s="25" t="b">
        <f t="shared" si="320"/>
        <v>0</v>
      </c>
      <c r="AT454" s="25" t="b">
        <f t="shared" ca="1" si="321"/>
        <v>0</v>
      </c>
      <c r="AV454" s="23" t="str">
        <f t="shared" si="297"/>
        <v>-</v>
      </c>
      <c r="AW454" s="23" t="str">
        <f t="shared" si="298"/>
        <v>-</v>
      </c>
      <c r="AX454" s="23" t="str">
        <f t="shared" si="299"/>
        <v>-</v>
      </c>
      <c r="AY454" s="23" t="str">
        <f t="shared" si="300"/>
        <v>-</v>
      </c>
      <c r="AZ454" s="23" t="str">
        <f t="shared" si="301"/>
        <v>-</v>
      </c>
      <c r="BA454" s="23" t="str">
        <f t="shared" si="302"/>
        <v>-</v>
      </c>
      <c r="BB454" s="23" t="str">
        <f t="shared" si="303"/>
        <v>-</v>
      </c>
      <c r="BC454" s="23" t="str">
        <f t="shared" si="304"/>
        <v>-</v>
      </c>
      <c r="BD454" s="23" t="str">
        <f t="shared" si="305"/>
        <v>-</v>
      </c>
      <c r="BE454" s="23" t="str">
        <f t="shared" si="306"/>
        <v>-</v>
      </c>
      <c r="BF454" s="23" t="str">
        <f t="shared" si="307"/>
        <v>-</v>
      </c>
      <c r="BG454" s="23" t="str">
        <f t="shared" si="308"/>
        <v>-</v>
      </c>
    </row>
    <row r="455" spans="1:59" x14ac:dyDescent="0.25">
      <c r="A455" s="23"/>
      <c r="B455" s="29"/>
      <c r="C455" s="23"/>
      <c r="D455" s="23"/>
      <c r="E455" s="23"/>
      <c r="F455" s="23"/>
      <c r="G455" s="24"/>
      <c r="H455" s="24"/>
      <c r="I455" s="24"/>
      <c r="J455" s="24"/>
      <c r="K455" s="23"/>
      <c r="L455" s="24"/>
      <c r="M455" s="24"/>
      <c r="N455" s="23"/>
      <c r="O455" s="24"/>
      <c r="P455" s="24"/>
      <c r="Q455" s="25" t="b">
        <f t="shared" si="282"/>
        <v>1</v>
      </c>
      <c r="R455" s="25" t="b">
        <f t="shared" si="283"/>
        <v>1</v>
      </c>
      <c r="S455" s="25" t="b">
        <f t="shared" si="284"/>
        <v>1</v>
      </c>
      <c r="T455" s="25" t="b">
        <f t="shared" si="285"/>
        <v>1</v>
      </c>
      <c r="U455" s="25" t="b">
        <f t="shared" si="286"/>
        <v>1</v>
      </c>
      <c r="V455" s="25" t="b">
        <f t="shared" si="287"/>
        <v>1</v>
      </c>
      <c r="W455" s="25" t="b">
        <f t="shared" si="288"/>
        <v>1</v>
      </c>
      <c r="X455" s="25" t="b">
        <f t="shared" si="289"/>
        <v>1</v>
      </c>
      <c r="Y455" s="25" t="b">
        <f t="shared" si="290"/>
        <v>1</v>
      </c>
      <c r="Z455" s="25" t="b">
        <f t="shared" si="291"/>
        <v>1</v>
      </c>
      <c r="AA455" s="25" t="b">
        <f t="shared" si="292"/>
        <v>1</v>
      </c>
      <c r="AB455" s="25" t="b">
        <f t="shared" si="293"/>
        <v>1</v>
      </c>
      <c r="AC455" s="25" t="b">
        <f t="shared" si="294"/>
        <v>1</v>
      </c>
      <c r="AD455" s="25" t="b">
        <f t="shared" si="295"/>
        <v>1</v>
      </c>
      <c r="AE455" s="25" t="b">
        <f t="shared" si="296"/>
        <v>1</v>
      </c>
      <c r="AG455" s="26" t="str">
        <f t="shared" si="309"/>
        <v>N/A</v>
      </c>
      <c r="AH455" s="27" t="str">
        <f t="shared" si="310"/>
        <v>N/A</v>
      </c>
      <c r="AI455" s="26" t="str">
        <f t="shared" si="311"/>
        <v>N/A</v>
      </c>
      <c r="AJ455" s="26" t="str">
        <f t="shared" si="312"/>
        <v>N/A</v>
      </c>
      <c r="AK455" s="27" t="str">
        <f t="shared" si="313"/>
        <v>N/A</v>
      </c>
      <c r="AL455" s="26" t="str">
        <f t="shared" si="314"/>
        <v>N/A</v>
      </c>
      <c r="AN455" s="25" t="str">
        <f t="shared" si="315"/>
        <v>-</v>
      </c>
      <c r="AO455" s="25" t="str">
        <f t="shared" si="316"/>
        <v>System matches.</v>
      </c>
      <c r="AP455" s="25" t="str">
        <f t="shared" si="317"/>
        <v>-</v>
      </c>
      <c r="AQ455" s="25" t="b">
        <f t="shared" si="318"/>
        <v>0</v>
      </c>
      <c r="AR455" s="25" t="b">
        <f t="shared" ca="1" si="319"/>
        <v>0</v>
      </c>
      <c r="AS455" s="25" t="b">
        <f t="shared" si="320"/>
        <v>0</v>
      </c>
      <c r="AT455" s="25" t="b">
        <f t="shared" ca="1" si="321"/>
        <v>0</v>
      </c>
      <c r="AV455" s="23" t="str">
        <f t="shared" si="297"/>
        <v>-</v>
      </c>
      <c r="AW455" s="23" t="str">
        <f t="shared" si="298"/>
        <v>-</v>
      </c>
      <c r="AX455" s="23" t="str">
        <f t="shared" si="299"/>
        <v>-</v>
      </c>
      <c r="AY455" s="23" t="str">
        <f t="shared" si="300"/>
        <v>-</v>
      </c>
      <c r="AZ455" s="23" t="str">
        <f t="shared" si="301"/>
        <v>-</v>
      </c>
      <c r="BA455" s="23" t="str">
        <f t="shared" si="302"/>
        <v>-</v>
      </c>
      <c r="BB455" s="23" t="str">
        <f t="shared" si="303"/>
        <v>-</v>
      </c>
      <c r="BC455" s="23" t="str">
        <f t="shared" si="304"/>
        <v>-</v>
      </c>
      <c r="BD455" s="23" t="str">
        <f t="shared" si="305"/>
        <v>-</v>
      </c>
      <c r="BE455" s="23" t="str">
        <f t="shared" si="306"/>
        <v>-</v>
      </c>
      <c r="BF455" s="23" t="str">
        <f t="shared" si="307"/>
        <v>-</v>
      </c>
      <c r="BG455" s="23" t="str">
        <f t="shared" si="308"/>
        <v>-</v>
      </c>
    </row>
    <row r="456" spans="1:59" x14ac:dyDescent="0.25">
      <c r="A456" s="23"/>
      <c r="B456" s="29"/>
      <c r="C456" s="23"/>
      <c r="D456" s="23"/>
      <c r="E456" s="23"/>
      <c r="F456" s="23"/>
      <c r="G456" s="24"/>
      <c r="H456" s="24"/>
      <c r="I456" s="24"/>
      <c r="J456" s="24"/>
      <c r="K456" s="23"/>
      <c r="L456" s="24"/>
      <c r="M456" s="24"/>
      <c r="N456" s="23"/>
      <c r="O456" s="24"/>
      <c r="P456" s="24"/>
      <c r="Q456" s="25" t="b">
        <f t="shared" si="282"/>
        <v>1</v>
      </c>
      <c r="R456" s="25" t="b">
        <f t="shared" si="283"/>
        <v>1</v>
      </c>
      <c r="S456" s="25" t="b">
        <f t="shared" si="284"/>
        <v>1</v>
      </c>
      <c r="T456" s="25" t="b">
        <f t="shared" si="285"/>
        <v>1</v>
      </c>
      <c r="U456" s="25" t="b">
        <f t="shared" si="286"/>
        <v>1</v>
      </c>
      <c r="V456" s="25" t="b">
        <f t="shared" si="287"/>
        <v>1</v>
      </c>
      <c r="W456" s="25" t="b">
        <f t="shared" si="288"/>
        <v>1</v>
      </c>
      <c r="X456" s="25" t="b">
        <f t="shared" si="289"/>
        <v>1</v>
      </c>
      <c r="Y456" s="25" t="b">
        <f t="shared" si="290"/>
        <v>1</v>
      </c>
      <c r="Z456" s="25" t="b">
        <f t="shared" si="291"/>
        <v>1</v>
      </c>
      <c r="AA456" s="25" t="b">
        <f t="shared" si="292"/>
        <v>1</v>
      </c>
      <c r="AB456" s="25" t="b">
        <f t="shared" si="293"/>
        <v>1</v>
      </c>
      <c r="AC456" s="25" t="b">
        <f t="shared" si="294"/>
        <v>1</v>
      </c>
      <c r="AD456" s="25" t="b">
        <f t="shared" si="295"/>
        <v>1</v>
      </c>
      <c r="AE456" s="25" t="b">
        <f t="shared" si="296"/>
        <v>1</v>
      </c>
      <c r="AG456" s="26" t="str">
        <f t="shared" si="309"/>
        <v>N/A</v>
      </c>
      <c r="AH456" s="27" t="str">
        <f t="shared" si="310"/>
        <v>N/A</v>
      </c>
      <c r="AI456" s="26" t="str">
        <f t="shared" si="311"/>
        <v>N/A</v>
      </c>
      <c r="AJ456" s="26" t="str">
        <f t="shared" si="312"/>
        <v>N/A</v>
      </c>
      <c r="AK456" s="27" t="str">
        <f t="shared" si="313"/>
        <v>N/A</v>
      </c>
      <c r="AL456" s="26" t="str">
        <f t="shared" si="314"/>
        <v>N/A</v>
      </c>
      <c r="AN456" s="25" t="str">
        <f t="shared" si="315"/>
        <v>-</v>
      </c>
      <c r="AO456" s="25" t="str">
        <f t="shared" si="316"/>
        <v>System matches.</v>
      </c>
      <c r="AP456" s="25" t="str">
        <f t="shared" si="317"/>
        <v>-</v>
      </c>
      <c r="AQ456" s="25" t="b">
        <f t="shared" si="318"/>
        <v>0</v>
      </c>
      <c r="AR456" s="25" t="b">
        <f t="shared" ca="1" si="319"/>
        <v>0</v>
      </c>
      <c r="AS456" s="25" t="b">
        <f t="shared" si="320"/>
        <v>0</v>
      </c>
      <c r="AT456" s="25" t="b">
        <f t="shared" ca="1" si="321"/>
        <v>0</v>
      </c>
      <c r="AV456" s="23" t="str">
        <f t="shared" si="297"/>
        <v>-</v>
      </c>
      <c r="AW456" s="23" t="str">
        <f t="shared" si="298"/>
        <v>-</v>
      </c>
      <c r="AX456" s="23" t="str">
        <f t="shared" si="299"/>
        <v>-</v>
      </c>
      <c r="AY456" s="23" t="str">
        <f t="shared" si="300"/>
        <v>-</v>
      </c>
      <c r="AZ456" s="23" t="str">
        <f t="shared" si="301"/>
        <v>-</v>
      </c>
      <c r="BA456" s="23" t="str">
        <f t="shared" si="302"/>
        <v>-</v>
      </c>
      <c r="BB456" s="23" t="str">
        <f t="shared" si="303"/>
        <v>-</v>
      </c>
      <c r="BC456" s="23" t="str">
        <f t="shared" si="304"/>
        <v>-</v>
      </c>
      <c r="BD456" s="23" t="str">
        <f t="shared" si="305"/>
        <v>-</v>
      </c>
      <c r="BE456" s="23" t="str">
        <f t="shared" si="306"/>
        <v>-</v>
      </c>
      <c r="BF456" s="23" t="str">
        <f t="shared" si="307"/>
        <v>-</v>
      </c>
      <c r="BG456" s="23" t="str">
        <f t="shared" si="308"/>
        <v>-</v>
      </c>
    </row>
    <row r="457" spans="1:59" x14ac:dyDescent="0.25">
      <c r="A457" s="23"/>
      <c r="B457" s="29"/>
      <c r="C457" s="23"/>
      <c r="D457" s="23"/>
      <c r="E457" s="23"/>
      <c r="F457" s="23"/>
      <c r="G457" s="24"/>
      <c r="H457" s="24"/>
      <c r="I457" s="24"/>
      <c r="J457" s="24"/>
      <c r="K457" s="23"/>
      <c r="L457" s="24"/>
      <c r="M457" s="24"/>
      <c r="N457" s="23"/>
      <c r="O457" s="24"/>
      <c r="P457" s="24"/>
      <c r="Q457" s="25" t="b">
        <f t="shared" si="282"/>
        <v>1</v>
      </c>
      <c r="R457" s="25" t="b">
        <f t="shared" si="283"/>
        <v>1</v>
      </c>
      <c r="S457" s="25" t="b">
        <f t="shared" si="284"/>
        <v>1</v>
      </c>
      <c r="T457" s="25" t="b">
        <f t="shared" si="285"/>
        <v>1</v>
      </c>
      <c r="U457" s="25" t="b">
        <f t="shared" si="286"/>
        <v>1</v>
      </c>
      <c r="V457" s="25" t="b">
        <f t="shared" si="287"/>
        <v>1</v>
      </c>
      <c r="W457" s="25" t="b">
        <f t="shared" si="288"/>
        <v>1</v>
      </c>
      <c r="X457" s="25" t="b">
        <f t="shared" si="289"/>
        <v>1</v>
      </c>
      <c r="Y457" s="25" t="b">
        <f t="shared" si="290"/>
        <v>1</v>
      </c>
      <c r="Z457" s="25" t="b">
        <f t="shared" si="291"/>
        <v>1</v>
      </c>
      <c r="AA457" s="25" t="b">
        <f t="shared" si="292"/>
        <v>1</v>
      </c>
      <c r="AB457" s="25" t="b">
        <f t="shared" si="293"/>
        <v>1</v>
      </c>
      <c r="AC457" s="25" t="b">
        <f t="shared" si="294"/>
        <v>1</v>
      </c>
      <c r="AD457" s="25" t="b">
        <f t="shared" si="295"/>
        <v>1</v>
      </c>
      <c r="AE457" s="25" t="b">
        <f t="shared" si="296"/>
        <v>1</v>
      </c>
      <c r="AG457" s="26" t="str">
        <f t="shared" si="309"/>
        <v>N/A</v>
      </c>
      <c r="AH457" s="27" t="str">
        <f t="shared" si="310"/>
        <v>N/A</v>
      </c>
      <c r="AI457" s="26" t="str">
        <f t="shared" si="311"/>
        <v>N/A</v>
      </c>
      <c r="AJ457" s="26" t="str">
        <f t="shared" si="312"/>
        <v>N/A</v>
      </c>
      <c r="AK457" s="27" t="str">
        <f t="shared" si="313"/>
        <v>N/A</v>
      </c>
      <c r="AL457" s="26" t="str">
        <f t="shared" si="314"/>
        <v>N/A</v>
      </c>
      <c r="AN457" s="25" t="str">
        <f t="shared" si="315"/>
        <v>-</v>
      </c>
      <c r="AO457" s="25" t="str">
        <f t="shared" si="316"/>
        <v>System matches.</v>
      </c>
      <c r="AP457" s="25" t="str">
        <f t="shared" si="317"/>
        <v>-</v>
      </c>
      <c r="AQ457" s="25" t="b">
        <f t="shared" si="318"/>
        <v>0</v>
      </c>
      <c r="AR457" s="25" t="b">
        <f t="shared" ca="1" si="319"/>
        <v>0</v>
      </c>
      <c r="AS457" s="25" t="b">
        <f t="shared" si="320"/>
        <v>0</v>
      </c>
      <c r="AT457" s="25" t="b">
        <f t="shared" ca="1" si="321"/>
        <v>0</v>
      </c>
      <c r="AV457" s="23" t="str">
        <f t="shared" si="297"/>
        <v>-</v>
      </c>
      <c r="AW457" s="23" t="str">
        <f t="shared" si="298"/>
        <v>-</v>
      </c>
      <c r="AX457" s="23" t="str">
        <f t="shared" si="299"/>
        <v>-</v>
      </c>
      <c r="AY457" s="23" t="str">
        <f t="shared" si="300"/>
        <v>-</v>
      </c>
      <c r="AZ457" s="23" t="str">
        <f t="shared" si="301"/>
        <v>-</v>
      </c>
      <c r="BA457" s="23" t="str">
        <f t="shared" si="302"/>
        <v>-</v>
      </c>
      <c r="BB457" s="23" t="str">
        <f t="shared" si="303"/>
        <v>-</v>
      </c>
      <c r="BC457" s="23" t="str">
        <f t="shared" si="304"/>
        <v>-</v>
      </c>
      <c r="BD457" s="23" t="str">
        <f t="shared" si="305"/>
        <v>-</v>
      </c>
      <c r="BE457" s="23" t="str">
        <f t="shared" si="306"/>
        <v>-</v>
      </c>
      <c r="BF457" s="23" t="str">
        <f t="shared" si="307"/>
        <v>-</v>
      </c>
      <c r="BG457" s="23" t="str">
        <f t="shared" si="308"/>
        <v>-</v>
      </c>
    </row>
    <row r="458" spans="1:59" x14ac:dyDescent="0.25">
      <c r="A458" s="23"/>
      <c r="B458" s="29"/>
      <c r="C458" s="23"/>
      <c r="D458" s="23"/>
      <c r="E458" s="23"/>
      <c r="F458" s="23"/>
      <c r="G458" s="24"/>
      <c r="H458" s="24"/>
      <c r="I458" s="24"/>
      <c r="J458" s="24"/>
      <c r="K458" s="23"/>
      <c r="L458" s="24"/>
      <c r="M458" s="24"/>
      <c r="N458" s="23"/>
      <c r="O458" s="24"/>
      <c r="P458" s="24"/>
      <c r="Q458" s="25" t="b">
        <f t="shared" si="282"/>
        <v>1</v>
      </c>
      <c r="R458" s="25" t="b">
        <f t="shared" si="283"/>
        <v>1</v>
      </c>
      <c r="S458" s="25" t="b">
        <f t="shared" si="284"/>
        <v>1</v>
      </c>
      <c r="T458" s="25" t="b">
        <f t="shared" si="285"/>
        <v>1</v>
      </c>
      <c r="U458" s="25" t="b">
        <f t="shared" si="286"/>
        <v>1</v>
      </c>
      <c r="V458" s="25" t="b">
        <f t="shared" si="287"/>
        <v>1</v>
      </c>
      <c r="W458" s="25" t="b">
        <f t="shared" si="288"/>
        <v>1</v>
      </c>
      <c r="X458" s="25" t="b">
        <f t="shared" si="289"/>
        <v>1</v>
      </c>
      <c r="Y458" s="25" t="b">
        <f t="shared" si="290"/>
        <v>1</v>
      </c>
      <c r="Z458" s="25" t="b">
        <f t="shared" si="291"/>
        <v>1</v>
      </c>
      <c r="AA458" s="25" t="b">
        <f t="shared" si="292"/>
        <v>1</v>
      </c>
      <c r="AB458" s="25" t="b">
        <f t="shared" si="293"/>
        <v>1</v>
      </c>
      <c r="AC458" s="25" t="b">
        <f t="shared" si="294"/>
        <v>1</v>
      </c>
      <c r="AD458" s="25" t="b">
        <f t="shared" si="295"/>
        <v>1</v>
      </c>
      <c r="AE458" s="25" t="b">
        <f t="shared" si="296"/>
        <v>1</v>
      </c>
      <c r="AG458" s="26" t="str">
        <f t="shared" si="309"/>
        <v>N/A</v>
      </c>
      <c r="AH458" s="27" t="str">
        <f t="shared" si="310"/>
        <v>N/A</v>
      </c>
      <c r="AI458" s="26" t="str">
        <f t="shared" si="311"/>
        <v>N/A</v>
      </c>
      <c r="AJ458" s="26" t="str">
        <f t="shared" si="312"/>
        <v>N/A</v>
      </c>
      <c r="AK458" s="27" t="str">
        <f t="shared" si="313"/>
        <v>N/A</v>
      </c>
      <c r="AL458" s="26" t="str">
        <f t="shared" si="314"/>
        <v>N/A</v>
      </c>
      <c r="AN458" s="25" t="str">
        <f t="shared" si="315"/>
        <v>-</v>
      </c>
      <c r="AO458" s="25" t="str">
        <f t="shared" si="316"/>
        <v>System matches.</v>
      </c>
      <c r="AP458" s="25" t="str">
        <f t="shared" si="317"/>
        <v>-</v>
      </c>
      <c r="AQ458" s="25" t="b">
        <f t="shared" si="318"/>
        <v>0</v>
      </c>
      <c r="AR458" s="25" t="b">
        <f t="shared" ca="1" si="319"/>
        <v>0</v>
      </c>
      <c r="AS458" s="25" t="b">
        <f t="shared" si="320"/>
        <v>0</v>
      </c>
      <c r="AT458" s="25" t="b">
        <f t="shared" ca="1" si="321"/>
        <v>0</v>
      </c>
      <c r="AV458" s="23" t="str">
        <f t="shared" si="297"/>
        <v>-</v>
      </c>
      <c r="AW458" s="23" t="str">
        <f t="shared" si="298"/>
        <v>-</v>
      </c>
      <c r="AX458" s="23" t="str">
        <f t="shared" si="299"/>
        <v>-</v>
      </c>
      <c r="AY458" s="23" t="str">
        <f t="shared" si="300"/>
        <v>-</v>
      </c>
      <c r="AZ458" s="23" t="str">
        <f t="shared" si="301"/>
        <v>-</v>
      </c>
      <c r="BA458" s="23" t="str">
        <f t="shared" si="302"/>
        <v>-</v>
      </c>
      <c r="BB458" s="23" t="str">
        <f t="shared" si="303"/>
        <v>-</v>
      </c>
      <c r="BC458" s="23" t="str">
        <f t="shared" si="304"/>
        <v>-</v>
      </c>
      <c r="BD458" s="23" t="str">
        <f t="shared" si="305"/>
        <v>-</v>
      </c>
      <c r="BE458" s="23" t="str">
        <f t="shared" si="306"/>
        <v>-</v>
      </c>
      <c r="BF458" s="23" t="str">
        <f t="shared" si="307"/>
        <v>-</v>
      </c>
      <c r="BG458" s="23" t="str">
        <f t="shared" si="308"/>
        <v>-</v>
      </c>
    </row>
    <row r="459" spans="1:59" x14ac:dyDescent="0.25">
      <c r="A459" s="23"/>
      <c r="B459" s="29"/>
      <c r="C459" s="23"/>
      <c r="D459" s="23"/>
      <c r="E459" s="23"/>
      <c r="F459" s="23"/>
      <c r="G459" s="24"/>
      <c r="H459" s="24"/>
      <c r="I459" s="24"/>
      <c r="J459" s="24"/>
      <c r="K459" s="23"/>
      <c r="L459" s="24"/>
      <c r="M459" s="24"/>
      <c r="N459" s="23"/>
      <c r="O459" s="24"/>
      <c r="P459" s="24"/>
      <c r="Q459" s="25" t="b">
        <f t="shared" si="282"/>
        <v>1</v>
      </c>
      <c r="R459" s="25" t="b">
        <f t="shared" si="283"/>
        <v>1</v>
      </c>
      <c r="S459" s="25" t="b">
        <f t="shared" si="284"/>
        <v>1</v>
      </c>
      <c r="T459" s="25" t="b">
        <f t="shared" si="285"/>
        <v>1</v>
      </c>
      <c r="U459" s="25" t="b">
        <f t="shared" si="286"/>
        <v>1</v>
      </c>
      <c r="V459" s="25" t="b">
        <f t="shared" si="287"/>
        <v>1</v>
      </c>
      <c r="W459" s="25" t="b">
        <f t="shared" si="288"/>
        <v>1</v>
      </c>
      <c r="X459" s="25" t="b">
        <f t="shared" si="289"/>
        <v>1</v>
      </c>
      <c r="Y459" s="25" t="b">
        <f t="shared" si="290"/>
        <v>1</v>
      </c>
      <c r="Z459" s="25" t="b">
        <f t="shared" si="291"/>
        <v>1</v>
      </c>
      <c r="AA459" s="25" t="b">
        <f t="shared" si="292"/>
        <v>1</v>
      </c>
      <c r="AB459" s="25" t="b">
        <f t="shared" si="293"/>
        <v>1</v>
      </c>
      <c r="AC459" s="25" t="b">
        <f t="shared" si="294"/>
        <v>1</v>
      </c>
      <c r="AD459" s="25" t="b">
        <f t="shared" si="295"/>
        <v>1</v>
      </c>
      <c r="AE459" s="25" t="b">
        <f t="shared" si="296"/>
        <v>1</v>
      </c>
      <c r="AG459" s="26" t="str">
        <f t="shared" si="309"/>
        <v>N/A</v>
      </c>
      <c r="AH459" s="27" t="str">
        <f t="shared" si="310"/>
        <v>N/A</v>
      </c>
      <c r="AI459" s="26" t="str">
        <f t="shared" si="311"/>
        <v>N/A</v>
      </c>
      <c r="AJ459" s="26" t="str">
        <f t="shared" si="312"/>
        <v>N/A</v>
      </c>
      <c r="AK459" s="27" t="str">
        <f t="shared" si="313"/>
        <v>N/A</v>
      </c>
      <c r="AL459" s="26" t="str">
        <f t="shared" si="314"/>
        <v>N/A</v>
      </c>
      <c r="AN459" s="25" t="str">
        <f t="shared" si="315"/>
        <v>-</v>
      </c>
      <c r="AO459" s="25" t="str">
        <f t="shared" si="316"/>
        <v>System matches.</v>
      </c>
      <c r="AP459" s="25" t="str">
        <f t="shared" si="317"/>
        <v>-</v>
      </c>
      <c r="AQ459" s="25" t="b">
        <f t="shared" si="318"/>
        <v>0</v>
      </c>
      <c r="AR459" s="25" t="b">
        <f t="shared" ca="1" si="319"/>
        <v>0</v>
      </c>
      <c r="AS459" s="25" t="b">
        <f t="shared" si="320"/>
        <v>0</v>
      </c>
      <c r="AT459" s="25" t="b">
        <f t="shared" ca="1" si="321"/>
        <v>0</v>
      </c>
      <c r="AV459" s="23" t="str">
        <f t="shared" si="297"/>
        <v>-</v>
      </c>
      <c r="AW459" s="23" t="str">
        <f t="shared" si="298"/>
        <v>-</v>
      </c>
      <c r="AX459" s="23" t="str">
        <f t="shared" si="299"/>
        <v>-</v>
      </c>
      <c r="AY459" s="23" t="str">
        <f t="shared" si="300"/>
        <v>-</v>
      </c>
      <c r="AZ459" s="23" t="str">
        <f t="shared" si="301"/>
        <v>-</v>
      </c>
      <c r="BA459" s="23" t="str">
        <f t="shared" si="302"/>
        <v>-</v>
      </c>
      <c r="BB459" s="23" t="str">
        <f t="shared" si="303"/>
        <v>-</v>
      </c>
      <c r="BC459" s="23" t="str">
        <f t="shared" si="304"/>
        <v>-</v>
      </c>
      <c r="BD459" s="23" t="str">
        <f t="shared" si="305"/>
        <v>-</v>
      </c>
      <c r="BE459" s="23" t="str">
        <f t="shared" si="306"/>
        <v>-</v>
      </c>
      <c r="BF459" s="23" t="str">
        <f t="shared" si="307"/>
        <v>-</v>
      </c>
      <c r="BG459" s="23" t="str">
        <f t="shared" si="308"/>
        <v>-</v>
      </c>
    </row>
    <row r="460" spans="1:59" x14ac:dyDescent="0.25">
      <c r="A460" s="23"/>
      <c r="B460" s="29"/>
      <c r="C460" s="23"/>
      <c r="D460" s="23"/>
      <c r="E460" s="23"/>
      <c r="F460" s="23"/>
      <c r="G460" s="24"/>
      <c r="H460" s="24"/>
      <c r="I460" s="24"/>
      <c r="J460" s="24"/>
      <c r="K460" s="23"/>
      <c r="L460" s="24"/>
      <c r="M460" s="24"/>
      <c r="N460" s="23"/>
      <c r="O460" s="24"/>
      <c r="P460" s="24"/>
      <c r="Q460" s="25" t="b">
        <f t="shared" si="282"/>
        <v>1</v>
      </c>
      <c r="R460" s="25" t="b">
        <f t="shared" si="283"/>
        <v>1</v>
      </c>
      <c r="S460" s="25" t="b">
        <f t="shared" si="284"/>
        <v>1</v>
      </c>
      <c r="T460" s="25" t="b">
        <f t="shared" si="285"/>
        <v>1</v>
      </c>
      <c r="U460" s="25" t="b">
        <f t="shared" si="286"/>
        <v>1</v>
      </c>
      <c r="V460" s="25" t="b">
        <f t="shared" si="287"/>
        <v>1</v>
      </c>
      <c r="W460" s="25" t="b">
        <f t="shared" si="288"/>
        <v>1</v>
      </c>
      <c r="X460" s="25" t="b">
        <f t="shared" si="289"/>
        <v>1</v>
      </c>
      <c r="Y460" s="25" t="b">
        <f t="shared" si="290"/>
        <v>1</v>
      </c>
      <c r="Z460" s="25" t="b">
        <f t="shared" si="291"/>
        <v>1</v>
      </c>
      <c r="AA460" s="25" t="b">
        <f t="shared" si="292"/>
        <v>1</v>
      </c>
      <c r="AB460" s="25" t="b">
        <f t="shared" si="293"/>
        <v>1</v>
      </c>
      <c r="AC460" s="25" t="b">
        <f t="shared" si="294"/>
        <v>1</v>
      </c>
      <c r="AD460" s="25" t="b">
        <f t="shared" si="295"/>
        <v>1</v>
      </c>
      <c r="AE460" s="25" t="b">
        <f t="shared" si="296"/>
        <v>1</v>
      </c>
      <c r="AG460" s="26" t="str">
        <f t="shared" si="309"/>
        <v>N/A</v>
      </c>
      <c r="AH460" s="27" t="str">
        <f t="shared" si="310"/>
        <v>N/A</v>
      </c>
      <c r="AI460" s="26" t="str">
        <f t="shared" si="311"/>
        <v>N/A</v>
      </c>
      <c r="AJ460" s="26" t="str">
        <f t="shared" si="312"/>
        <v>N/A</v>
      </c>
      <c r="AK460" s="27" t="str">
        <f t="shared" si="313"/>
        <v>N/A</v>
      </c>
      <c r="AL460" s="26" t="str">
        <f t="shared" si="314"/>
        <v>N/A</v>
      </c>
      <c r="AN460" s="25" t="str">
        <f t="shared" si="315"/>
        <v>-</v>
      </c>
      <c r="AO460" s="25" t="str">
        <f t="shared" si="316"/>
        <v>System matches.</v>
      </c>
      <c r="AP460" s="25" t="str">
        <f t="shared" si="317"/>
        <v>-</v>
      </c>
      <c r="AQ460" s="25" t="b">
        <f t="shared" si="318"/>
        <v>0</v>
      </c>
      <c r="AR460" s="25" t="b">
        <f t="shared" ca="1" si="319"/>
        <v>0</v>
      </c>
      <c r="AS460" s="25" t="b">
        <f t="shared" si="320"/>
        <v>0</v>
      </c>
      <c r="AT460" s="25" t="b">
        <f t="shared" ca="1" si="321"/>
        <v>0</v>
      </c>
      <c r="AV460" s="23" t="str">
        <f t="shared" si="297"/>
        <v>-</v>
      </c>
      <c r="AW460" s="23" t="str">
        <f t="shared" si="298"/>
        <v>-</v>
      </c>
      <c r="AX460" s="23" t="str">
        <f t="shared" si="299"/>
        <v>-</v>
      </c>
      <c r="AY460" s="23" t="str">
        <f t="shared" si="300"/>
        <v>-</v>
      </c>
      <c r="AZ460" s="23" t="str">
        <f t="shared" si="301"/>
        <v>-</v>
      </c>
      <c r="BA460" s="23" t="str">
        <f t="shared" si="302"/>
        <v>-</v>
      </c>
      <c r="BB460" s="23" t="str">
        <f t="shared" si="303"/>
        <v>-</v>
      </c>
      <c r="BC460" s="23" t="str">
        <f t="shared" si="304"/>
        <v>-</v>
      </c>
      <c r="BD460" s="23" t="str">
        <f t="shared" si="305"/>
        <v>-</v>
      </c>
      <c r="BE460" s="23" t="str">
        <f t="shared" si="306"/>
        <v>-</v>
      </c>
      <c r="BF460" s="23" t="str">
        <f t="shared" si="307"/>
        <v>-</v>
      </c>
      <c r="BG460" s="23" t="str">
        <f t="shared" si="308"/>
        <v>-</v>
      </c>
    </row>
    <row r="461" spans="1:59" x14ac:dyDescent="0.25">
      <c r="A461" s="23"/>
      <c r="B461" s="29"/>
      <c r="C461" s="23"/>
      <c r="D461" s="23"/>
      <c r="E461" s="23"/>
      <c r="F461" s="23"/>
      <c r="G461" s="24"/>
      <c r="H461" s="24"/>
      <c r="I461" s="24"/>
      <c r="J461" s="24"/>
      <c r="K461" s="23"/>
      <c r="L461" s="24"/>
      <c r="M461" s="24"/>
      <c r="N461" s="23"/>
      <c r="O461" s="24"/>
      <c r="P461" s="24"/>
      <c r="Q461" s="25" t="b">
        <f t="shared" si="282"/>
        <v>1</v>
      </c>
      <c r="R461" s="25" t="b">
        <f t="shared" si="283"/>
        <v>1</v>
      </c>
      <c r="S461" s="25" t="b">
        <f t="shared" si="284"/>
        <v>1</v>
      </c>
      <c r="T461" s="25" t="b">
        <f t="shared" si="285"/>
        <v>1</v>
      </c>
      <c r="U461" s="25" t="b">
        <f t="shared" si="286"/>
        <v>1</v>
      </c>
      <c r="V461" s="25" t="b">
        <f t="shared" si="287"/>
        <v>1</v>
      </c>
      <c r="W461" s="25" t="b">
        <f t="shared" si="288"/>
        <v>1</v>
      </c>
      <c r="X461" s="25" t="b">
        <f t="shared" si="289"/>
        <v>1</v>
      </c>
      <c r="Y461" s="25" t="b">
        <f t="shared" si="290"/>
        <v>1</v>
      </c>
      <c r="Z461" s="25" t="b">
        <f t="shared" si="291"/>
        <v>1</v>
      </c>
      <c r="AA461" s="25" t="b">
        <f t="shared" si="292"/>
        <v>1</v>
      </c>
      <c r="AB461" s="25" t="b">
        <f t="shared" si="293"/>
        <v>1</v>
      </c>
      <c r="AC461" s="25" t="b">
        <f t="shared" si="294"/>
        <v>1</v>
      </c>
      <c r="AD461" s="25" t="b">
        <f t="shared" si="295"/>
        <v>1</v>
      </c>
      <c r="AE461" s="25" t="b">
        <f t="shared" si="296"/>
        <v>1</v>
      </c>
      <c r="AG461" s="26" t="str">
        <f t="shared" si="309"/>
        <v>N/A</v>
      </c>
      <c r="AH461" s="27" t="str">
        <f t="shared" si="310"/>
        <v>N/A</v>
      </c>
      <c r="AI461" s="26" t="str">
        <f t="shared" si="311"/>
        <v>N/A</v>
      </c>
      <c r="AJ461" s="26" t="str">
        <f t="shared" si="312"/>
        <v>N/A</v>
      </c>
      <c r="AK461" s="27" t="str">
        <f t="shared" si="313"/>
        <v>N/A</v>
      </c>
      <c r="AL461" s="26" t="str">
        <f t="shared" si="314"/>
        <v>N/A</v>
      </c>
      <c r="AN461" s="25" t="str">
        <f t="shared" si="315"/>
        <v>-</v>
      </c>
      <c r="AO461" s="25" t="str">
        <f t="shared" si="316"/>
        <v>System matches.</v>
      </c>
      <c r="AP461" s="25" t="str">
        <f t="shared" si="317"/>
        <v>-</v>
      </c>
      <c r="AQ461" s="25" t="b">
        <f t="shared" si="318"/>
        <v>0</v>
      </c>
      <c r="AR461" s="25" t="b">
        <f t="shared" ca="1" si="319"/>
        <v>0</v>
      </c>
      <c r="AS461" s="25" t="b">
        <f t="shared" si="320"/>
        <v>0</v>
      </c>
      <c r="AT461" s="25" t="b">
        <f t="shared" ca="1" si="321"/>
        <v>0</v>
      </c>
      <c r="AV461" s="23" t="str">
        <f t="shared" si="297"/>
        <v>-</v>
      </c>
      <c r="AW461" s="23" t="str">
        <f t="shared" si="298"/>
        <v>-</v>
      </c>
      <c r="AX461" s="23" t="str">
        <f t="shared" si="299"/>
        <v>-</v>
      </c>
      <c r="AY461" s="23" t="str">
        <f t="shared" si="300"/>
        <v>-</v>
      </c>
      <c r="AZ461" s="23" t="str">
        <f t="shared" si="301"/>
        <v>-</v>
      </c>
      <c r="BA461" s="23" t="str">
        <f t="shared" si="302"/>
        <v>-</v>
      </c>
      <c r="BB461" s="23" t="str">
        <f t="shared" si="303"/>
        <v>-</v>
      </c>
      <c r="BC461" s="23" t="str">
        <f t="shared" si="304"/>
        <v>-</v>
      </c>
      <c r="BD461" s="23" t="str">
        <f t="shared" si="305"/>
        <v>-</v>
      </c>
      <c r="BE461" s="23" t="str">
        <f t="shared" si="306"/>
        <v>-</v>
      </c>
      <c r="BF461" s="23" t="str">
        <f t="shared" si="307"/>
        <v>-</v>
      </c>
      <c r="BG461" s="23" t="str">
        <f t="shared" si="308"/>
        <v>-</v>
      </c>
    </row>
    <row r="462" spans="1:59" x14ac:dyDescent="0.25">
      <c r="A462" s="23"/>
      <c r="B462" s="29"/>
      <c r="C462" s="23"/>
      <c r="D462" s="23"/>
      <c r="E462" s="23"/>
      <c r="F462" s="23"/>
      <c r="G462" s="24"/>
      <c r="H462" s="24"/>
      <c r="I462" s="24"/>
      <c r="J462" s="24"/>
      <c r="K462" s="23"/>
      <c r="L462" s="24"/>
      <c r="M462" s="24"/>
      <c r="N462" s="23"/>
      <c r="O462" s="24"/>
      <c r="P462" s="24"/>
      <c r="Q462" s="25" t="b">
        <f t="shared" si="282"/>
        <v>1</v>
      </c>
      <c r="R462" s="25" t="b">
        <f t="shared" si="283"/>
        <v>1</v>
      </c>
      <c r="S462" s="25" t="b">
        <f t="shared" si="284"/>
        <v>1</v>
      </c>
      <c r="T462" s="25" t="b">
        <f t="shared" si="285"/>
        <v>1</v>
      </c>
      <c r="U462" s="25" t="b">
        <f t="shared" si="286"/>
        <v>1</v>
      </c>
      <c r="V462" s="25" t="b">
        <f t="shared" si="287"/>
        <v>1</v>
      </c>
      <c r="W462" s="25" t="b">
        <f t="shared" si="288"/>
        <v>1</v>
      </c>
      <c r="X462" s="25" t="b">
        <f t="shared" si="289"/>
        <v>1</v>
      </c>
      <c r="Y462" s="25" t="b">
        <f t="shared" si="290"/>
        <v>1</v>
      </c>
      <c r="Z462" s="25" t="b">
        <f t="shared" si="291"/>
        <v>1</v>
      </c>
      <c r="AA462" s="25" t="b">
        <f t="shared" si="292"/>
        <v>1</v>
      </c>
      <c r="AB462" s="25" t="b">
        <f t="shared" si="293"/>
        <v>1</v>
      </c>
      <c r="AC462" s="25" t="b">
        <f t="shared" si="294"/>
        <v>1</v>
      </c>
      <c r="AD462" s="25" t="b">
        <f t="shared" si="295"/>
        <v>1</v>
      </c>
      <c r="AE462" s="25" t="b">
        <f t="shared" si="296"/>
        <v>1</v>
      </c>
      <c r="AG462" s="26" t="str">
        <f t="shared" si="309"/>
        <v>N/A</v>
      </c>
      <c r="AH462" s="27" t="str">
        <f t="shared" si="310"/>
        <v>N/A</v>
      </c>
      <c r="AI462" s="26" t="str">
        <f t="shared" si="311"/>
        <v>N/A</v>
      </c>
      <c r="AJ462" s="26" t="str">
        <f t="shared" si="312"/>
        <v>N/A</v>
      </c>
      <c r="AK462" s="27" t="str">
        <f t="shared" si="313"/>
        <v>N/A</v>
      </c>
      <c r="AL462" s="26" t="str">
        <f t="shared" si="314"/>
        <v>N/A</v>
      </c>
      <c r="AN462" s="25" t="str">
        <f t="shared" si="315"/>
        <v>-</v>
      </c>
      <c r="AO462" s="25" t="str">
        <f t="shared" si="316"/>
        <v>System matches.</v>
      </c>
      <c r="AP462" s="25" t="str">
        <f t="shared" si="317"/>
        <v>-</v>
      </c>
      <c r="AQ462" s="25" t="b">
        <f t="shared" si="318"/>
        <v>0</v>
      </c>
      <c r="AR462" s="25" t="b">
        <f t="shared" ca="1" si="319"/>
        <v>0</v>
      </c>
      <c r="AS462" s="25" t="b">
        <f t="shared" si="320"/>
        <v>0</v>
      </c>
      <c r="AT462" s="25" t="b">
        <f t="shared" ca="1" si="321"/>
        <v>0</v>
      </c>
      <c r="AV462" s="23" t="str">
        <f t="shared" si="297"/>
        <v>-</v>
      </c>
      <c r="AW462" s="23" t="str">
        <f t="shared" si="298"/>
        <v>-</v>
      </c>
      <c r="AX462" s="23" t="str">
        <f t="shared" si="299"/>
        <v>-</v>
      </c>
      <c r="AY462" s="23" t="str">
        <f t="shared" si="300"/>
        <v>-</v>
      </c>
      <c r="AZ462" s="23" t="str">
        <f t="shared" si="301"/>
        <v>-</v>
      </c>
      <c r="BA462" s="23" t="str">
        <f t="shared" si="302"/>
        <v>-</v>
      </c>
      <c r="BB462" s="23" t="str">
        <f t="shared" si="303"/>
        <v>-</v>
      </c>
      <c r="BC462" s="23" t="str">
        <f t="shared" si="304"/>
        <v>-</v>
      </c>
      <c r="BD462" s="23" t="str">
        <f t="shared" si="305"/>
        <v>-</v>
      </c>
      <c r="BE462" s="23" t="str">
        <f t="shared" si="306"/>
        <v>-</v>
      </c>
      <c r="BF462" s="23" t="str">
        <f t="shared" si="307"/>
        <v>-</v>
      </c>
      <c r="BG462" s="23" t="str">
        <f t="shared" si="308"/>
        <v>-</v>
      </c>
    </row>
    <row r="463" spans="1:59" x14ac:dyDescent="0.25">
      <c r="A463" s="23"/>
      <c r="B463" s="29"/>
      <c r="C463" s="23"/>
      <c r="D463" s="23"/>
      <c r="E463" s="23"/>
      <c r="F463" s="23"/>
      <c r="G463" s="24"/>
      <c r="H463" s="24"/>
      <c r="I463" s="24"/>
      <c r="J463" s="24"/>
      <c r="K463" s="23"/>
      <c r="L463" s="24"/>
      <c r="M463" s="24"/>
      <c r="N463" s="23"/>
      <c r="O463" s="24"/>
      <c r="P463" s="24"/>
      <c r="Q463" s="25" t="b">
        <f t="shared" si="282"/>
        <v>1</v>
      </c>
      <c r="R463" s="25" t="b">
        <f t="shared" si="283"/>
        <v>1</v>
      </c>
      <c r="S463" s="25" t="b">
        <f t="shared" si="284"/>
        <v>1</v>
      </c>
      <c r="T463" s="25" t="b">
        <f t="shared" si="285"/>
        <v>1</v>
      </c>
      <c r="U463" s="25" t="b">
        <f t="shared" si="286"/>
        <v>1</v>
      </c>
      <c r="V463" s="25" t="b">
        <f t="shared" si="287"/>
        <v>1</v>
      </c>
      <c r="W463" s="25" t="b">
        <f t="shared" si="288"/>
        <v>1</v>
      </c>
      <c r="X463" s="25" t="b">
        <f t="shared" si="289"/>
        <v>1</v>
      </c>
      <c r="Y463" s="25" t="b">
        <f t="shared" si="290"/>
        <v>1</v>
      </c>
      <c r="Z463" s="25" t="b">
        <f t="shared" si="291"/>
        <v>1</v>
      </c>
      <c r="AA463" s="25" t="b">
        <f t="shared" si="292"/>
        <v>1</v>
      </c>
      <c r="AB463" s="25" t="b">
        <f t="shared" si="293"/>
        <v>1</v>
      </c>
      <c r="AC463" s="25" t="b">
        <f t="shared" si="294"/>
        <v>1</v>
      </c>
      <c r="AD463" s="25" t="b">
        <f t="shared" si="295"/>
        <v>1</v>
      </c>
      <c r="AE463" s="25" t="b">
        <f t="shared" si="296"/>
        <v>1</v>
      </c>
      <c r="AG463" s="26" t="str">
        <f t="shared" si="309"/>
        <v>N/A</v>
      </c>
      <c r="AH463" s="27" t="str">
        <f t="shared" si="310"/>
        <v>N/A</v>
      </c>
      <c r="AI463" s="26" t="str">
        <f t="shared" si="311"/>
        <v>N/A</v>
      </c>
      <c r="AJ463" s="26" t="str">
        <f t="shared" si="312"/>
        <v>N/A</v>
      </c>
      <c r="AK463" s="27" t="str">
        <f t="shared" si="313"/>
        <v>N/A</v>
      </c>
      <c r="AL463" s="26" t="str">
        <f t="shared" si="314"/>
        <v>N/A</v>
      </c>
      <c r="AN463" s="25" t="str">
        <f t="shared" si="315"/>
        <v>-</v>
      </c>
      <c r="AO463" s="25" t="str">
        <f t="shared" si="316"/>
        <v>System matches.</v>
      </c>
      <c r="AP463" s="25" t="str">
        <f t="shared" si="317"/>
        <v>-</v>
      </c>
      <c r="AQ463" s="25" t="b">
        <f t="shared" si="318"/>
        <v>0</v>
      </c>
      <c r="AR463" s="25" t="b">
        <f t="shared" ca="1" si="319"/>
        <v>0</v>
      </c>
      <c r="AS463" s="25" t="b">
        <f t="shared" si="320"/>
        <v>0</v>
      </c>
      <c r="AT463" s="25" t="b">
        <f t="shared" ca="1" si="321"/>
        <v>0</v>
      </c>
      <c r="AV463" s="23" t="str">
        <f t="shared" si="297"/>
        <v>-</v>
      </c>
      <c r="AW463" s="23" t="str">
        <f t="shared" si="298"/>
        <v>-</v>
      </c>
      <c r="AX463" s="23" t="str">
        <f t="shared" si="299"/>
        <v>-</v>
      </c>
      <c r="AY463" s="23" t="str">
        <f t="shared" si="300"/>
        <v>-</v>
      </c>
      <c r="AZ463" s="23" t="str">
        <f t="shared" si="301"/>
        <v>-</v>
      </c>
      <c r="BA463" s="23" t="str">
        <f t="shared" si="302"/>
        <v>-</v>
      </c>
      <c r="BB463" s="23" t="str">
        <f t="shared" si="303"/>
        <v>-</v>
      </c>
      <c r="BC463" s="23" t="str">
        <f t="shared" si="304"/>
        <v>-</v>
      </c>
      <c r="BD463" s="23" t="str">
        <f t="shared" si="305"/>
        <v>-</v>
      </c>
      <c r="BE463" s="23" t="str">
        <f t="shared" si="306"/>
        <v>-</v>
      </c>
      <c r="BF463" s="23" t="str">
        <f t="shared" si="307"/>
        <v>-</v>
      </c>
      <c r="BG463" s="23" t="str">
        <f t="shared" si="308"/>
        <v>-</v>
      </c>
    </row>
    <row r="464" spans="1:59" x14ac:dyDescent="0.25">
      <c r="A464" s="23"/>
      <c r="B464" s="29"/>
      <c r="C464" s="23"/>
      <c r="D464" s="23"/>
      <c r="E464" s="23"/>
      <c r="F464" s="23"/>
      <c r="G464" s="24"/>
      <c r="H464" s="24"/>
      <c r="I464" s="24"/>
      <c r="J464" s="24"/>
      <c r="K464" s="23"/>
      <c r="L464" s="24"/>
      <c r="M464" s="24"/>
      <c r="N464" s="23"/>
      <c r="O464" s="24"/>
      <c r="P464" s="24"/>
      <c r="Q464" s="25" t="b">
        <f t="shared" si="282"/>
        <v>1</v>
      </c>
      <c r="R464" s="25" t="b">
        <f t="shared" si="283"/>
        <v>1</v>
      </c>
      <c r="S464" s="25" t="b">
        <f t="shared" si="284"/>
        <v>1</v>
      </c>
      <c r="T464" s="25" t="b">
        <f t="shared" si="285"/>
        <v>1</v>
      </c>
      <c r="U464" s="25" t="b">
        <f t="shared" si="286"/>
        <v>1</v>
      </c>
      <c r="V464" s="25" t="b">
        <f t="shared" si="287"/>
        <v>1</v>
      </c>
      <c r="W464" s="25" t="b">
        <f t="shared" si="288"/>
        <v>1</v>
      </c>
      <c r="X464" s="25" t="b">
        <f t="shared" si="289"/>
        <v>1</v>
      </c>
      <c r="Y464" s="25" t="b">
        <f t="shared" si="290"/>
        <v>1</v>
      </c>
      <c r="Z464" s="25" t="b">
        <f t="shared" si="291"/>
        <v>1</v>
      </c>
      <c r="AA464" s="25" t="b">
        <f t="shared" si="292"/>
        <v>1</v>
      </c>
      <c r="AB464" s="25" t="b">
        <f t="shared" si="293"/>
        <v>1</v>
      </c>
      <c r="AC464" s="25" t="b">
        <f t="shared" si="294"/>
        <v>1</v>
      </c>
      <c r="AD464" s="25" t="b">
        <f t="shared" si="295"/>
        <v>1</v>
      </c>
      <c r="AE464" s="25" t="b">
        <f t="shared" si="296"/>
        <v>1</v>
      </c>
      <c r="AG464" s="26" t="str">
        <f t="shared" si="309"/>
        <v>N/A</v>
      </c>
      <c r="AH464" s="27" t="str">
        <f t="shared" si="310"/>
        <v>N/A</v>
      </c>
      <c r="AI464" s="26" t="str">
        <f t="shared" si="311"/>
        <v>N/A</v>
      </c>
      <c r="AJ464" s="26" t="str">
        <f t="shared" si="312"/>
        <v>N/A</v>
      </c>
      <c r="AK464" s="27" t="str">
        <f t="shared" si="313"/>
        <v>N/A</v>
      </c>
      <c r="AL464" s="26" t="str">
        <f t="shared" si="314"/>
        <v>N/A</v>
      </c>
      <c r="AN464" s="25" t="str">
        <f t="shared" si="315"/>
        <v>-</v>
      </c>
      <c r="AO464" s="25" t="str">
        <f t="shared" si="316"/>
        <v>System matches.</v>
      </c>
      <c r="AP464" s="25" t="str">
        <f t="shared" si="317"/>
        <v>-</v>
      </c>
      <c r="AQ464" s="25" t="b">
        <f t="shared" si="318"/>
        <v>0</v>
      </c>
      <c r="AR464" s="25" t="b">
        <f t="shared" ca="1" si="319"/>
        <v>0</v>
      </c>
      <c r="AS464" s="25" t="b">
        <f t="shared" si="320"/>
        <v>0</v>
      </c>
      <c r="AT464" s="25" t="b">
        <f t="shared" ca="1" si="321"/>
        <v>0</v>
      </c>
      <c r="AV464" s="23" t="str">
        <f t="shared" si="297"/>
        <v>-</v>
      </c>
      <c r="AW464" s="23" t="str">
        <f t="shared" si="298"/>
        <v>-</v>
      </c>
      <c r="AX464" s="23" t="str">
        <f t="shared" si="299"/>
        <v>-</v>
      </c>
      <c r="AY464" s="23" t="str">
        <f t="shared" si="300"/>
        <v>-</v>
      </c>
      <c r="AZ464" s="23" t="str">
        <f t="shared" si="301"/>
        <v>-</v>
      </c>
      <c r="BA464" s="23" t="str">
        <f t="shared" si="302"/>
        <v>-</v>
      </c>
      <c r="BB464" s="23" t="str">
        <f t="shared" si="303"/>
        <v>-</v>
      </c>
      <c r="BC464" s="23" t="str">
        <f t="shared" si="304"/>
        <v>-</v>
      </c>
      <c r="BD464" s="23" t="str">
        <f t="shared" si="305"/>
        <v>-</v>
      </c>
      <c r="BE464" s="23" t="str">
        <f t="shared" si="306"/>
        <v>-</v>
      </c>
      <c r="BF464" s="23" t="str">
        <f t="shared" si="307"/>
        <v>-</v>
      </c>
      <c r="BG464" s="23" t="str">
        <f t="shared" si="308"/>
        <v>-</v>
      </c>
    </row>
    <row r="465" spans="1:59" x14ac:dyDescent="0.25">
      <c r="A465" s="23"/>
      <c r="B465" s="29"/>
      <c r="C465" s="23"/>
      <c r="D465" s="23"/>
      <c r="E465" s="23"/>
      <c r="F465" s="23"/>
      <c r="G465" s="24"/>
      <c r="H465" s="24"/>
      <c r="I465" s="24"/>
      <c r="J465" s="24"/>
      <c r="K465" s="23"/>
      <c r="L465" s="24"/>
      <c r="M465" s="24"/>
      <c r="N465" s="23"/>
      <c r="O465" s="24"/>
      <c r="P465" s="24"/>
      <c r="Q465" s="25" t="b">
        <f t="shared" si="282"/>
        <v>1</v>
      </c>
      <c r="R465" s="25" t="b">
        <f t="shared" si="283"/>
        <v>1</v>
      </c>
      <c r="S465" s="25" t="b">
        <f t="shared" si="284"/>
        <v>1</v>
      </c>
      <c r="T465" s="25" t="b">
        <f t="shared" si="285"/>
        <v>1</v>
      </c>
      <c r="U465" s="25" t="b">
        <f t="shared" si="286"/>
        <v>1</v>
      </c>
      <c r="V465" s="25" t="b">
        <f t="shared" si="287"/>
        <v>1</v>
      </c>
      <c r="W465" s="25" t="b">
        <f t="shared" si="288"/>
        <v>1</v>
      </c>
      <c r="X465" s="25" t="b">
        <f t="shared" si="289"/>
        <v>1</v>
      </c>
      <c r="Y465" s="25" t="b">
        <f t="shared" si="290"/>
        <v>1</v>
      </c>
      <c r="Z465" s="25" t="b">
        <f t="shared" si="291"/>
        <v>1</v>
      </c>
      <c r="AA465" s="25" t="b">
        <f t="shared" si="292"/>
        <v>1</v>
      </c>
      <c r="AB465" s="25" t="b">
        <f t="shared" si="293"/>
        <v>1</v>
      </c>
      <c r="AC465" s="25" t="b">
        <f t="shared" si="294"/>
        <v>1</v>
      </c>
      <c r="AD465" s="25" t="b">
        <f t="shared" si="295"/>
        <v>1</v>
      </c>
      <c r="AE465" s="25" t="b">
        <f t="shared" si="296"/>
        <v>1</v>
      </c>
      <c r="AG465" s="26" t="str">
        <f t="shared" si="309"/>
        <v>N/A</v>
      </c>
      <c r="AH465" s="27" t="str">
        <f t="shared" si="310"/>
        <v>N/A</v>
      </c>
      <c r="AI465" s="26" t="str">
        <f t="shared" si="311"/>
        <v>N/A</v>
      </c>
      <c r="AJ465" s="26" t="str">
        <f t="shared" si="312"/>
        <v>N/A</v>
      </c>
      <c r="AK465" s="27" t="str">
        <f t="shared" si="313"/>
        <v>N/A</v>
      </c>
      <c r="AL465" s="26" t="str">
        <f t="shared" si="314"/>
        <v>N/A</v>
      </c>
      <c r="AN465" s="25" t="str">
        <f t="shared" si="315"/>
        <v>-</v>
      </c>
      <c r="AO465" s="25" t="str">
        <f t="shared" si="316"/>
        <v>System matches.</v>
      </c>
      <c r="AP465" s="25" t="str">
        <f t="shared" si="317"/>
        <v>-</v>
      </c>
      <c r="AQ465" s="25" t="b">
        <f t="shared" si="318"/>
        <v>0</v>
      </c>
      <c r="AR465" s="25" t="b">
        <f t="shared" ca="1" si="319"/>
        <v>0</v>
      </c>
      <c r="AS465" s="25" t="b">
        <f t="shared" si="320"/>
        <v>0</v>
      </c>
      <c r="AT465" s="25" t="b">
        <f t="shared" ca="1" si="321"/>
        <v>0</v>
      </c>
      <c r="AV465" s="23" t="str">
        <f t="shared" si="297"/>
        <v>-</v>
      </c>
      <c r="AW465" s="23" t="str">
        <f t="shared" si="298"/>
        <v>-</v>
      </c>
      <c r="AX465" s="23" t="str">
        <f t="shared" si="299"/>
        <v>-</v>
      </c>
      <c r="AY465" s="23" t="str">
        <f t="shared" si="300"/>
        <v>-</v>
      </c>
      <c r="AZ465" s="23" t="str">
        <f t="shared" si="301"/>
        <v>-</v>
      </c>
      <c r="BA465" s="23" t="str">
        <f t="shared" si="302"/>
        <v>-</v>
      </c>
      <c r="BB465" s="23" t="str">
        <f t="shared" si="303"/>
        <v>-</v>
      </c>
      <c r="BC465" s="23" t="str">
        <f t="shared" si="304"/>
        <v>-</v>
      </c>
      <c r="BD465" s="23" t="str">
        <f t="shared" si="305"/>
        <v>-</v>
      </c>
      <c r="BE465" s="23" t="str">
        <f t="shared" si="306"/>
        <v>-</v>
      </c>
      <c r="BF465" s="23" t="str">
        <f t="shared" si="307"/>
        <v>-</v>
      </c>
      <c r="BG465" s="23" t="str">
        <f t="shared" si="308"/>
        <v>-</v>
      </c>
    </row>
    <row r="466" spans="1:59" x14ac:dyDescent="0.25">
      <c r="A466" s="23"/>
      <c r="B466" s="29"/>
      <c r="C466" s="23"/>
      <c r="D466" s="23"/>
      <c r="E466" s="23"/>
      <c r="F466" s="23"/>
      <c r="G466" s="24"/>
      <c r="H466" s="24"/>
      <c r="I466" s="24"/>
      <c r="J466" s="24"/>
      <c r="K466" s="23"/>
      <c r="L466" s="24"/>
      <c r="M466" s="24"/>
      <c r="N466" s="23"/>
      <c r="O466" s="24"/>
      <c r="P466" s="24"/>
      <c r="Q466" s="25" t="b">
        <f t="shared" si="282"/>
        <v>1</v>
      </c>
      <c r="R466" s="25" t="b">
        <f t="shared" si="283"/>
        <v>1</v>
      </c>
      <c r="S466" s="25" t="b">
        <f t="shared" si="284"/>
        <v>1</v>
      </c>
      <c r="T466" s="25" t="b">
        <f t="shared" si="285"/>
        <v>1</v>
      </c>
      <c r="U466" s="25" t="b">
        <f t="shared" si="286"/>
        <v>1</v>
      </c>
      <c r="V466" s="25" t="b">
        <f t="shared" si="287"/>
        <v>1</v>
      </c>
      <c r="W466" s="25" t="b">
        <f t="shared" si="288"/>
        <v>1</v>
      </c>
      <c r="X466" s="25" t="b">
        <f t="shared" si="289"/>
        <v>1</v>
      </c>
      <c r="Y466" s="25" t="b">
        <f t="shared" si="290"/>
        <v>1</v>
      </c>
      <c r="Z466" s="25" t="b">
        <f t="shared" si="291"/>
        <v>1</v>
      </c>
      <c r="AA466" s="25" t="b">
        <f t="shared" si="292"/>
        <v>1</v>
      </c>
      <c r="AB466" s="25" t="b">
        <f t="shared" si="293"/>
        <v>1</v>
      </c>
      <c r="AC466" s="25" t="b">
        <f t="shared" si="294"/>
        <v>1</v>
      </c>
      <c r="AD466" s="25" t="b">
        <f t="shared" si="295"/>
        <v>1</v>
      </c>
      <c r="AE466" s="25" t="b">
        <f t="shared" si="296"/>
        <v>1</v>
      </c>
      <c r="AG466" s="26" t="str">
        <f t="shared" si="309"/>
        <v>N/A</v>
      </c>
      <c r="AH466" s="27" t="str">
        <f t="shared" si="310"/>
        <v>N/A</v>
      </c>
      <c r="AI466" s="26" t="str">
        <f t="shared" si="311"/>
        <v>N/A</v>
      </c>
      <c r="AJ466" s="26" t="str">
        <f t="shared" si="312"/>
        <v>N/A</v>
      </c>
      <c r="AK466" s="27" t="str">
        <f t="shared" si="313"/>
        <v>N/A</v>
      </c>
      <c r="AL466" s="26" t="str">
        <f t="shared" si="314"/>
        <v>N/A</v>
      </c>
      <c r="AN466" s="25" t="str">
        <f t="shared" si="315"/>
        <v>-</v>
      </c>
      <c r="AO466" s="25" t="str">
        <f t="shared" si="316"/>
        <v>System matches.</v>
      </c>
      <c r="AP466" s="25" t="str">
        <f t="shared" si="317"/>
        <v>-</v>
      </c>
      <c r="AQ466" s="25" t="b">
        <f t="shared" si="318"/>
        <v>0</v>
      </c>
      <c r="AR466" s="25" t="b">
        <f t="shared" ca="1" si="319"/>
        <v>0</v>
      </c>
      <c r="AS466" s="25" t="b">
        <f t="shared" si="320"/>
        <v>0</v>
      </c>
      <c r="AT466" s="25" t="b">
        <f t="shared" ca="1" si="321"/>
        <v>0</v>
      </c>
      <c r="AV466" s="23" t="str">
        <f t="shared" si="297"/>
        <v>-</v>
      </c>
      <c r="AW466" s="23" t="str">
        <f t="shared" si="298"/>
        <v>-</v>
      </c>
      <c r="AX466" s="23" t="str">
        <f t="shared" si="299"/>
        <v>-</v>
      </c>
      <c r="AY466" s="23" t="str">
        <f t="shared" si="300"/>
        <v>-</v>
      </c>
      <c r="AZ466" s="23" t="str">
        <f t="shared" si="301"/>
        <v>-</v>
      </c>
      <c r="BA466" s="23" t="str">
        <f t="shared" si="302"/>
        <v>-</v>
      </c>
      <c r="BB466" s="23" t="str">
        <f t="shared" si="303"/>
        <v>-</v>
      </c>
      <c r="BC466" s="23" t="str">
        <f t="shared" si="304"/>
        <v>-</v>
      </c>
      <c r="BD466" s="23" t="str">
        <f t="shared" si="305"/>
        <v>-</v>
      </c>
      <c r="BE466" s="23" t="str">
        <f t="shared" si="306"/>
        <v>-</v>
      </c>
      <c r="BF466" s="23" t="str">
        <f t="shared" si="307"/>
        <v>-</v>
      </c>
      <c r="BG466" s="23" t="str">
        <f t="shared" si="308"/>
        <v>-</v>
      </c>
    </row>
    <row r="467" spans="1:59" x14ac:dyDescent="0.25">
      <c r="A467" s="23"/>
      <c r="B467" s="29"/>
      <c r="C467" s="23"/>
      <c r="D467" s="23"/>
      <c r="E467" s="23"/>
      <c r="F467" s="23"/>
      <c r="G467" s="24"/>
      <c r="H467" s="24"/>
      <c r="I467" s="24"/>
      <c r="J467" s="24"/>
      <c r="K467" s="23"/>
      <c r="L467" s="24"/>
      <c r="M467" s="24"/>
      <c r="N467" s="23"/>
      <c r="O467" s="24"/>
      <c r="P467" s="24"/>
      <c r="Q467" s="25" t="b">
        <f t="shared" si="282"/>
        <v>1</v>
      </c>
      <c r="R467" s="25" t="b">
        <f t="shared" si="283"/>
        <v>1</v>
      </c>
      <c r="S467" s="25" t="b">
        <f t="shared" si="284"/>
        <v>1</v>
      </c>
      <c r="T467" s="25" t="b">
        <f t="shared" si="285"/>
        <v>1</v>
      </c>
      <c r="U467" s="25" t="b">
        <f t="shared" si="286"/>
        <v>1</v>
      </c>
      <c r="V467" s="25" t="b">
        <f t="shared" si="287"/>
        <v>1</v>
      </c>
      <c r="W467" s="25" t="b">
        <f t="shared" si="288"/>
        <v>1</v>
      </c>
      <c r="X467" s="25" t="b">
        <f t="shared" si="289"/>
        <v>1</v>
      </c>
      <c r="Y467" s="25" t="b">
        <f t="shared" si="290"/>
        <v>1</v>
      </c>
      <c r="Z467" s="25" t="b">
        <f t="shared" si="291"/>
        <v>1</v>
      </c>
      <c r="AA467" s="25" t="b">
        <f t="shared" si="292"/>
        <v>1</v>
      </c>
      <c r="AB467" s="25" t="b">
        <f t="shared" si="293"/>
        <v>1</v>
      </c>
      <c r="AC467" s="25" t="b">
        <f t="shared" si="294"/>
        <v>1</v>
      </c>
      <c r="AD467" s="25" t="b">
        <f t="shared" si="295"/>
        <v>1</v>
      </c>
      <c r="AE467" s="25" t="b">
        <f t="shared" si="296"/>
        <v>1</v>
      </c>
      <c r="AG467" s="26" t="str">
        <f t="shared" si="309"/>
        <v>N/A</v>
      </c>
      <c r="AH467" s="27" t="str">
        <f t="shared" si="310"/>
        <v>N/A</v>
      </c>
      <c r="AI467" s="26" t="str">
        <f t="shared" si="311"/>
        <v>N/A</v>
      </c>
      <c r="AJ467" s="26" t="str">
        <f t="shared" si="312"/>
        <v>N/A</v>
      </c>
      <c r="AK467" s="27" t="str">
        <f t="shared" si="313"/>
        <v>N/A</v>
      </c>
      <c r="AL467" s="26" t="str">
        <f t="shared" si="314"/>
        <v>N/A</v>
      </c>
      <c r="AN467" s="25" t="str">
        <f t="shared" si="315"/>
        <v>-</v>
      </c>
      <c r="AO467" s="25" t="str">
        <f t="shared" si="316"/>
        <v>System matches.</v>
      </c>
      <c r="AP467" s="25" t="str">
        <f t="shared" si="317"/>
        <v>-</v>
      </c>
      <c r="AQ467" s="25" t="b">
        <f t="shared" si="318"/>
        <v>0</v>
      </c>
      <c r="AR467" s="25" t="b">
        <f t="shared" ca="1" si="319"/>
        <v>0</v>
      </c>
      <c r="AS467" s="25" t="b">
        <f t="shared" si="320"/>
        <v>0</v>
      </c>
      <c r="AT467" s="25" t="b">
        <f t="shared" ca="1" si="321"/>
        <v>0</v>
      </c>
      <c r="AV467" s="23" t="str">
        <f t="shared" si="297"/>
        <v>-</v>
      </c>
      <c r="AW467" s="23" t="str">
        <f t="shared" si="298"/>
        <v>-</v>
      </c>
      <c r="AX467" s="23" t="str">
        <f t="shared" si="299"/>
        <v>-</v>
      </c>
      <c r="AY467" s="23" t="str">
        <f t="shared" si="300"/>
        <v>-</v>
      </c>
      <c r="AZ467" s="23" t="str">
        <f t="shared" si="301"/>
        <v>-</v>
      </c>
      <c r="BA467" s="23" t="str">
        <f t="shared" si="302"/>
        <v>-</v>
      </c>
      <c r="BB467" s="23" t="str">
        <f t="shared" si="303"/>
        <v>-</v>
      </c>
      <c r="BC467" s="23" t="str">
        <f t="shared" si="304"/>
        <v>-</v>
      </c>
      <c r="BD467" s="23" t="str">
        <f t="shared" si="305"/>
        <v>-</v>
      </c>
      <c r="BE467" s="23" t="str">
        <f t="shared" si="306"/>
        <v>-</v>
      </c>
      <c r="BF467" s="23" t="str">
        <f t="shared" si="307"/>
        <v>-</v>
      </c>
      <c r="BG467" s="23" t="str">
        <f t="shared" si="308"/>
        <v>-</v>
      </c>
    </row>
    <row r="468" spans="1:59" x14ac:dyDescent="0.25">
      <c r="A468" s="23"/>
      <c r="B468" s="29"/>
      <c r="C468" s="23"/>
      <c r="D468" s="23"/>
      <c r="E468" s="23"/>
      <c r="F468" s="23"/>
      <c r="G468" s="24"/>
      <c r="H468" s="24"/>
      <c r="I468" s="24"/>
      <c r="J468" s="24"/>
      <c r="K468" s="23"/>
      <c r="L468" s="24"/>
      <c r="M468" s="24"/>
      <c r="N468" s="23"/>
      <c r="O468" s="24"/>
      <c r="P468" s="24"/>
      <c r="Q468" s="25" t="b">
        <f t="shared" si="282"/>
        <v>1</v>
      </c>
      <c r="R468" s="25" t="b">
        <f t="shared" si="283"/>
        <v>1</v>
      </c>
      <c r="S468" s="25" t="b">
        <f t="shared" si="284"/>
        <v>1</v>
      </c>
      <c r="T468" s="25" t="b">
        <f t="shared" si="285"/>
        <v>1</v>
      </c>
      <c r="U468" s="25" t="b">
        <f t="shared" si="286"/>
        <v>1</v>
      </c>
      <c r="V468" s="25" t="b">
        <f t="shared" si="287"/>
        <v>1</v>
      </c>
      <c r="W468" s="25" t="b">
        <f t="shared" si="288"/>
        <v>1</v>
      </c>
      <c r="X468" s="25" t="b">
        <f t="shared" si="289"/>
        <v>1</v>
      </c>
      <c r="Y468" s="25" t="b">
        <f t="shared" si="290"/>
        <v>1</v>
      </c>
      <c r="Z468" s="25" t="b">
        <f t="shared" si="291"/>
        <v>1</v>
      </c>
      <c r="AA468" s="25" t="b">
        <f t="shared" si="292"/>
        <v>1</v>
      </c>
      <c r="AB468" s="25" t="b">
        <f t="shared" si="293"/>
        <v>1</v>
      </c>
      <c r="AC468" s="25" t="b">
        <f t="shared" si="294"/>
        <v>1</v>
      </c>
      <c r="AD468" s="25" t="b">
        <f t="shared" si="295"/>
        <v>1</v>
      </c>
      <c r="AE468" s="25" t="b">
        <f t="shared" si="296"/>
        <v>1</v>
      </c>
      <c r="AG468" s="26" t="str">
        <f t="shared" si="309"/>
        <v>N/A</v>
      </c>
      <c r="AH468" s="27" t="str">
        <f t="shared" si="310"/>
        <v>N/A</v>
      </c>
      <c r="AI468" s="26" t="str">
        <f t="shared" si="311"/>
        <v>N/A</v>
      </c>
      <c r="AJ468" s="26" t="str">
        <f t="shared" si="312"/>
        <v>N/A</v>
      </c>
      <c r="AK468" s="27" t="str">
        <f t="shared" si="313"/>
        <v>N/A</v>
      </c>
      <c r="AL468" s="26" t="str">
        <f t="shared" si="314"/>
        <v>N/A</v>
      </c>
      <c r="AN468" s="25" t="str">
        <f t="shared" si="315"/>
        <v>-</v>
      </c>
      <c r="AO468" s="25" t="str">
        <f t="shared" si="316"/>
        <v>System matches.</v>
      </c>
      <c r="AP468" s="25" t="str">
        <f t="shared" si="317"/>
        <v>-</v>
      </c>
      <c r="AQ468" s="25" t="b">
        <f t="shared" si="318"/>
        <v>0</v>
      </c>
      <c r="AR468" s="25" t="b">
        <f t="shared" ca="1" si="319"/>
        <v>0</v>
      </c>
      <c r="AS468" s="25" t="b">
        <f t="shared" si="320"/>
        <v>0</v>
      </c>
      <c r="AT468" s="25" t="b">
        <f t="shared" ca="1" si="321"/>
        <v>0</v>
      </c>
      <c r="AV468" s="23" t="str">
        <f t="shared" si="297"/>
        <v>-</v>
      </c>
      <c r="AW468" s="23" t="str">
        <f t="shared" si="298"/>
        <v>-</v>
      </c>
      <c r="AX468" s="23" t="str">
        <f t="shared" si="299"/>
        <v>-</v>
      </c>
      <c r="AY468" s="23" t="str">
        <f t="shared" si="300"/>
        <v>-</v>
      </c>
      <c r="AZ468" s="23" t="str">
        <f t="shared" si="301"/>
        <v>-</v>
      </c>
      <c r="BA468" s="23" t="str">
        <f t="shared" si="302"/>
        <v>-</v>
      </c>
      <c r="BB468" s="23" t="str">
        <f t="shared" si="303"/>
        <v>-</v>
      </c>
      <c r="BC468" s="23" t="str">
        <f t="shared" si="304"/>
        <v>-</v>
      </c>
      <c r="BD468" s="23" t="str">
        <f t="shared" si="305"/>
        <v>-</v>
      </c>
      <c r="BE468" s="23" t="str">
        <f t="shared" si="306"/>
        <v>-</v>
      </c>
      <c r="BF468" s="23" t="str">
        <f t="shared" si="307"/>
        <v>-</v>
      </c>
      <c r="BG468" s="23" t="str">
        <f t="shared" si="308"/>
        <v>-</v>
      </c>
    </row>
    <row r="469" spans="1:59" x14ac:dyDescent="0.25">
      <c r="A469" s="23"/>
      <c r="B469" s="29"/>
      <c r="C469" s="23"/>
      <c r="D469" s="23"/>
      <c r="E469" s="23"/>
      <c r="F469" s="23"/>
      <c r="G469" s="24"/>
      <c r="H469" s="24"/>
      <c r="I469" s="24"/>
      <c r="J469" s="24"/>
      <c r="K469" s="23"/>
      <c r="L469" s="24"/>
      <c r="M469" s="24"/>
      <c r="N469" s="23"/>
      <c r="O469" s="24"/>
      <c r="P469" s="24"/>
      <c r="Q469" s="25" t="b">
        <f t="shared" si="282"/>
        <v>1</v>
      </c>
      <c r="R469" s="25" t="b">
        <f t="shared" si="283"/>
        <v>1</v>
      </c>
      <c r="S469" s="25" t="b">
        <f t="shared" si="284"/>
        <v>1</v>
      </c>
      <c r="T469" s="25" t="b">
        <f t="shared" si="285"/>
        <v>1</v>
      </c>
      <c r="U469" s="25" t="b">
        <f t="shared" si="286"/>
        <v>1</v>
      </c>
      <c r="V469" s="25" t="b">
        <f t="shared" si="287"/>
        <v>1</v>
      </c>
      <c r="W469" s="25" t="b">
        <f t="shared" si="288"/>
        <v>1</v>
      </c>
      <c r="X469" s="25" t="b">
        <f t="shared" si="289"/>
        <v>1</v>
      </c>
      <c r="Y469" s="25" t="b">
        <f t="shared" si="290"/>
        <v>1</v>
      </c>
      <c r="Z469" s="25" t="b">
        <f t="shared" si="291"/>
        <v>1</v>
      </c>
      <c r="AA469" s="25" t="b">
        <f t="shared" si="292"/>
        <v>1</v>
      </c>
      <c r="AB469" s="25" t="b">
        <f t="shared" si="293"/>
        <v>1</v>
      </c>
      <c r="AC469" s="25" t="b">
        <f t="shared" si="294"/>
        <v>1</v>
      </c>
      <c r="AD469" s="25" t="b">
        <f t="shared" si="295"/>
        <v>1</v>
      </c>
      <c r="AE469" s="25" t="b">
        <f t="shared" si="296"/>
        <v>1</v>
      </c>
      <c r="AG469" s="26" t="str">
        <f t="shared" si="309"/>
        <v>N/A</v>
      </c>
      <c r="AH469" s="27" t="str">
        <f t="shared" si="310"/>
        <v>N/A</v>
      </c>
      <c r="AI469" s="26" t="str">
        <f t="shared" si="311"/>
        <v>N/A</v>
      </c>
      <c r="AJ469" s="26" t="str">
        <f t="shared" si="312"/>
        <v>N/A</v>
      </c>
      <c r="AK469" s="27" t="str">
        <f t="shared" si="313"/>
        <v>N/A</v>
      </c>
      <c r="AL469" s="26" t="str">
        <f t="shared" si="314"/>
        <v>N/A</v>
      </c>
      <c r="AN469" s="25" t="str">
        <f t="shared" si="315"/>
        <v>-</v>
      </c>
      <c r="AO469" s="25" t="str">
        <f t="shared" si="316"/>
        <v>System matches.</v>
      </c>
      <c r="AP469" s="25" t="str">
        <f t="shared" si="317"/>
        <v>-</v>
      </c>
      <c r="AQ469" s="25" t="b">
        <f t="shared" si="318"/>
        <v>0</v>
      </c>
      <c r="AR469" s="25" t="b">
        <f t="shared" ca="1" si="319"/>
        <v>0</v>
      </c>
      <c r="AS469" s="25" t="b">
        <f t="shared" si="320"/>
        <v>0</v>
      </c>
      <c r="AT469" s="25" t="b">
        <f t="shared" ca="1" si="321"/>
        <v>0</v>
      </c>
      <c r="AV469" s="23" t="str">
        <f t="shared" si="297"/>
        <v>-</v>
      </c>
      <c r="AW469" s="23" t="str">
        <f t="shared" si="298"/>
        <v>-</v>
      </c>
      <c r="AX469" s="23" t="str">
        <f t="shared" si="299"/>
        <v>-</v>
      </c>
      <c r="AY469" s="23" t="str">
        <f t="shared" si="300"/>
        <v>-</v>
      </c>
      <c r="AZ469" s="23" t="str">
        <f t="shared" si="301"/>
        <v>-</v>
      </c>
      <c r="BA469" s="23" t="str">
        <f t="shared" si="302"/>
        <v>-</v>
      </c>
      <c r="BB469" s="23" t="str">
        <f t="shared" si="303"/>
        <v>-</v>
      </c>
      <c r="BC469" s="23" t="str">
        <f t="shared" si="304"/>
        <v>-</v>
      </c>
      <c r="BD469" s="23" t="str">
        <f t="shared" si="305"/>
        <v>-</v>
      </c>
      <c r="BE469" s="23" t="str">
        <f t="shared" si="306"/>
        <v>-</v>
      </c>
      <c r="BF469" s="23" t="str">
        <f t="shared" si="307"/>
        <v>-</v>
      </c>
      <c r="BG469" s="23" t="str">
        <f t="shared" si="308"/>
        <v>-</v>
      </c>
    </row>
    <row r="470" spans="1:59" x14ac:dyDescent="0.25">
      <c r="A470" s="23"/>
      <c r="B470" s="29"/>
      <c r="C470" s="23"/>
      <c r="D470" s="23"/>
      <c r="E470" s="23"/>
      <c r="F470" s="23"/>
      <c r="G470" s="24"/>
      <c r="H470" s="24"/>
      <c r="I470" s="24"/>
      <c r="J470" s="24"/>
      <c r="K470" s="23"/>
      <c r="L470" s="24"/>
      <c r="M470" s="24"/>
      <c r="N470" s="23"/>
      <c r="O470" s="24"/>
      <c r="P470" s="24"/>
      <c r="Q470" s="25" t="b">
        <f t="shared" si="282"/>
        <v>1</v>
      </c>
      <c r="R470" s="25" t="b">
        <f t="shared" si="283"/>
        <v>1</v>
      </c>
      <c r="S470" s="25" t="b">
        <f t="shared" si="284"/>
        <v>1</v>
      </c>
      <c r="T470" s="25" t="b">
        <f t="shared" si="285"/>
        <v>1</v>
      </c>
      <c r="U470" s="25" t="b">
        <f t="shared" si="286"/>
        <v>1</v>
      </c>
      <c r="V470" s="25" t="b">
        <f t="shared" si="287"/>
        <v>1</v>
      </c>
      <c r="W470" s="25" t="b">
        <f t="shared" si="288"/>
        <v>1</v>
      </c>
      <c r="X470" s="25" t="b">
        <f t="shared" si="289"/>
        <v>1</v>
      </c>
      <c r="Y470" s="25" t="b">
        <f t="shared" si="290"/>
        <v>1</v>
      </c>
      <c r="Z470" s="25" t="b">
        <f t="shared" si="291"/>
        <v>1</v>
      </c>
      <c r="AA470" s="25" t="b">
        <f t="shared" si="292"/>
        <v>1</v>
      </c>
      <c r="AB470" s="25" t="b">
        <f t="shared" si="293"/>
        <v>1</v>
      </c>
      <c r="AC470" s="25" t="b">
        <f t="shared" si="294"/>
        <v>1</v>
      </c>
      <c r="AD470" s="25" t="b">
        <f t="shared" si="295"/>
        <v>1</v>
      </c>
      <c r="AE470" s="25" t="b">
        <f t="shared" si="296"/>
        <v>1</v>
      </c>
      <c r="AG470" s="26" t="str">
        <f t="shared" si="309"/>
        <v>N/A</v>
      </c>
      <c r="AH470" s="27" t="str">
        <f t="shared" si="310"/>
        <v>N/A</v>
      </c>
      <c r="AI470" s="26" t="str">
        <f t="shared" si="311"/>
        <v>N/A</v>
      </c>
      <c r="AJ470" s="26" t="str">
        <f t="shared" si="312"/>
        <v>N/A</v>
      </c>
      <c r="AK470" s="27" t="str">
        <f t="shared" si="313"/>
        <v>N/A</v>
      </c>
      <c r="AL470" s="26" t="str">
        <f t="shared" si="314"/>
        <v>N/A</v>
      </c>
      <c r="AN470" s="25" t="str">
        <f t="shared" si="315"/>
        <v>-</v>
      </c>
      <c r="AO470" s="25" t="str">
        <f t="shared" si="316"/>
        <v>System matches.</v>
      </c>
      <c r="AP470" s="25" t="str">
        <f t="shared" si="317"/>
        <v>-</v>
      </c>
      <c r="AQ470" s="25" t="b">
        <f t="shared" si="318"/>
        <v>0</v>
      </c>
      <c r="AR470" s="25" t="b">
        <f t="shared" ca="1" si="319"/>
        <v>0</v>
      </c>
      <c r="AS470" s="25" t="b">
        <f t="shared" si="320"/>
        <v>0</v>
      </c>
      <c r="AT470" s="25" t="b">
        <f t="shared" ca="1" si="321"/>
        <v>0</v>
      </c>
      <c r="AV470" s="23" t="str">
        <f t="shared" si="297"/>
        <v>-</v>
      </c>
      <c r="AW470" s="23" t="str">
        <f t="shared" si="298"/>
        <v>-</v>
      </c>
      <c r="AX470" s="23" t="str">
        <f t="shared" si="299"/>
        <v>-</v>
      </c>
      <c r="AY470" s="23" t="str">
        <f t="shared" si="300"/>
        <v>-</v>
      </c>
      <c r="AZ470" s="23" t="str">
        <f t="shared" si="301"/>
        <v>-</v>
      </c>
      <c r="BA470" s="23" t="str">
        <f t="shared" si="302"/>
        <v>-</v>
      </c>
      <c r="BB470" s="23" t="str">
        <f t="shared" si="303"/>
        <v>-</v>
      </c>
      <c r="BC470" s="23" t="str">
        <f t="shared" si="304"/>
        <v>-</v>
      </c>
      <c r="BD470" s="23" t="str">
        <f t="shared" si="305"/>
        <v>-</v>
      </c>
      <c r="BE470" s="23" t="str">
        <f t="shared" si="306"/>
        <v>-</v>
      </c>
      <c r="BF470" s="23" t="str">
        <f t="shared" si="307"/>
        <v>-</v>
      </c>
      <c r="BG470" s="23" t="str">
        <f t="shared" si="308"/>
        <v>-</v>
      </c>
    </row>
    <row r="471" spans="1:59" x14ac:dyDescent="0.25">
      <c r="A471" s="23"/>
      <c r="B471" s="29"/>
      <c r="C471" s="23"/>
      <c r="D471" s="23"/>
      <c r="E471" s="23"/>
      <c r="F471" s="23"/>
      <c r="G471" s="24"/>
      <c r="H471" s="24"/>
      <c r="I471" s="24"/>
      <c r="J471" s="24"/>
      <c r="K471" s="23"/>
      <c r="L471" s="24"/>
      <c r="M471" s="24"/>
      <c r="N471" s="23"/>
      <c r="O471" s="24"/>
      <c r="P471" s="24"/>
      <c r="Q471" s="25" t="b">
        <f t="shared" si="282"/>
        <v>1</v>
      </c>
      <c r="R471" s="25" t="b">
        <f t="shared" si="283"/>
        <v>1</v>
      </c>
      <c r="S471" s="25" t="b">
        <f t="shared" si="284"/>
        <v>1</v>
      </c>
      <c r="T471" s="25" t="b">
        <f t="shared" si="285"/>
        <v>1</v>
      </c>
      <c r="U471" s="25" t="b">
        <f t="shared" si="286"/>
        <v>1</v>
      </c>
      <c r="V471" s="25" t="b">
        <f t="shared" si="287"/>
        <v>1</v>
      </c>
      <c r="W471" s="25" t="b">
        <f t="shared" si="288"/>
        <v>1</v>
      </c>
      <c r="X471" s="25" t="b">
        <f t="shared" si="289"/>
        <v>1</v>
      </c>
      <c r="Y471" s="25" t="b">
        <f t="shared" si="290"/>
        <v>1</v>
      </c>
      <c r="Z471" s="25" t="b">
        <f t="shared" si="291"/>
        <v>1</v>
      </c>
      <c r="AA471" s="25" t="b">
        <f t="shared" si="292"/>
        <v>1</v>
      </c>
      <c r="AB471" s="25" t="b">
        <f t="shared" si="293"/>
        <v>1</v>
      </c>
      <c r="AC471" s="25" t="b">
        <f t="shared" si="294"/>
        <v>1</v>
      </c>
      <c r="AD471" s="25" t="b">
        <f t="shared" si="295"/>
        <v>1</v>
      </c>
      <c r="AE471" s="25" t="b">
        <f t="shared" si="296"/>
        <v>1</v>
      </c>
      <c r="AG471" s="26" t="str">
        <f t="shared" si="309"/>
        <v>N/A</v>
      </c>
      <c r="AH471" s="27" t="str">
        <f t="shared" si="310"/>
        <v>N/A</v>
      </c>
      <c r="AI471" s="26" t="str">
        <f t="shared" si="311"/>
        <v>N/A</v>
      </c>
      <c r="AJ471" s="26" t="str">
        <f t="shared" si="312"/>
        <v>N/A</v>
      </c>
      <c r="AK471" s="27" t="str">
        <f t="shared" si="313"/>
        <v>N/A</v>
      </c>
      <c r="AL471" s="26" t="str">
        <f t="shared" si="314"/>
        <v>N/A</v>
      </c>
      <c r="AN471" s="25" t="str">
        <f t="shared" si="315"/>
        <v>-</v>
      </c>
      <c r="AO471" s="25" t="str">
        <f t="shared" si="316"/>
        <v>System matches.</v>
      </c>
      <c r="AP471" s="25" t="str">
        <f t="shared" si="317"/>
        <v>-</v>
      </c>
      <c r="AQ471" s="25" t="b">
        <f t="shared" si="318"/>
        <v>0</v>
      </c>
      <c r="AR471" s="25" t="b">
        <f t="shared" ca="1" si="319"/>
        <v>0</v>
      </c>
      <c r="AS471" s="25" t="b">
        <f t="shared" si="320"/>
        <v>0</v>
      </c>
      <c r="AT471" s="25" t="b">
        <f t="shared" ca="1" si="321"/>
        <v>0</v>
      </c>
      <c r="AV471" s="23" t="str">
        <f t="shared" si="297"/>
        <v>-</v>
      </c>
      <c r="AW471" s="23" t="str">
        <f t="shared" si="298"/>
        <v>-</v>
      </c>
      <c r="AX471" s="23" t="str">
        <f t="shared" si="299"/>
        <v>-</v>
      </c>
      <c r="AY471" s="23" t="str">
        <f t="shared" si="300"/>
        <v>-</v>
      </c>
      <c r="AZ471" s="23" t="str">
        <f t="shared" si="301"/>
        <v>-</v>
      </c>
      <c r="BA471" s="23" t="str">
        <f t="shared" si="302"/>
        <v>-</v>
      </c>
      <c r="BB471" s="23" t="str">
        <f t="shared" si="303"/>
        <v>-</v>
      </c>
      <c r="BC471" s="23" t="str">
        <f t="shared" si="304"/>
        <v>-</v>
      </c>
      <c r="BD471" s="23" t="str">
        <f t="shared" si="305"/>
        <v>-</v>
      </c>
      <c r="BE471" s="23" t="str">
        <f t="shared" si="306"/>
        <v>-</v>
      </c>
      <c r="BF471" s="23" t="str">
        <f t="shared" si="307"/>
        <v>-</v>
      </c>
      <c r="BG471" s="23" t="str">
        <f t="shared" si="308"/>
        <v>-</v>
      </c>
    </row>
    <row r="472" spans="1:59" x14ac:dyDescent="0.25">
      <c r="A472" s="23"/>
      <c r="B472" s="29"/>
      <c r="C472" s="23"/>
      <c r="D472" s="23"/>
      <c r="E472" s="23"/>
      <c r="F472" s="23"/>
      <c r="G472" s="24"/>
      <c r="H472" s="24"/>
      <c r="I472" s="24"/>
      <c r="J472" s="24"/>
      <c r="K472" s="23"/>
      <c r="L472" s="24"/>
      <c r="M472" s="24"/>
      <c r="N472" s="23"/>
      <c r="O472" s="24"/>
      <c r="P472" s="24"/>
      <c r="Q472" s="25" t="b">
        <f t="shared" si="282"/>
        <v>1</v>
      </c>
      <c r="R472" s="25" t="b">
        <f t="shared" si="283"/>
        <v>1</v>
      </c>
      <c r="S472" s="25" t="b">
        <f t="shared" si="284"/>
        <v>1</v>
      </c>
      <c r="T472" s="25" t="b">
        <f t="shared" si="285"/>
        <v>1</v>
      </c>
      <c r="U472" s="25" t="b">
        <f t="shared" si="286"/>
        <v>1</v>
      </c>
      <c r="V472" s="25" t="b">
        <f t="shared" si="287"/>
        <v>1</v>
      </c>
      <c r="W472" s="25" t="b">
        <f t="shared" si="288"/>
        <v>1</v>
      </c>
      <c r="X472" s="25" t="b">
        <f t="shared" si="289"/>
        <v>1</v>
      </c>
      <c r="Y472" s="25" t="b">
        <f t="shared" si="290"/>
        <v>1</v>
      </c>
      <c r="Z472" s="25" t="b">
        <f t="shared" si="291"/>
        <v>1</v>
      </c>
      <c r="AA472" s="25" t="b">
        <f t="shared" si="292"/>
        <v>1</v>
      </c>
      <c r="AB472" s="25" t="b">
        <f t="shared" si="293"/>
        <v>1</v>
      </c>
      <c r="AC472" s="25" t="b">
        <f t="shared" si="294"/>
        <v>1</v>
      </c>
      <c r="AD472" s="25" t="b">
        <f t="shared" si="295"/>
        <v>1</v>
      </c>
      <c r="AE472" s="25" t="b">
        <f t="shared" si="296"/>
        <v>1</v>
      </c>
      <c r="AG472" s="26" t="str">
        <f t="shared" si="309"/>
        <v>N/A</v>
      </c>
      <c r="AH472" s="27" t="str">
        <f t="shared" si="310"/>
        <v>N/A</v>
      </c>
      <c r="AI472" s="26" t="str">
        <f t="shared" si="311"/>
        <v>N/A</v>
      </c>
      <c r="AJ472" s="26" t="str">
        <f t="shared" si="312"/>
        <v>N/A</v>
      </c>
      <c r="AK472" s="27" t="str">
        <f t="shared" si="313"/>
        <v>N/A</v>
      </c>
      <c r="AL472" s="26" t="str">
        <f t="shared" si="314"/>
        <v>N/A</v>
      </c>
      <c r="AN472" s="25" t="str">
        <f t="shared" si="315"/>
        <v>-</v>
      </c>
      <c r="AO472" s="25" t="str">
        <f t="shared" si="316"/>
        <v>System matches.</v>
      </c>
      <c r="AP472" s="25" t="str">
        <f t="shared" si="317"/>
        <v>-</v>
      </c>
      <c r="AQ472" s="25" t="b">
        <f t="shared" si="318"/>
        <v>0</v>
      </c>
      <c r="AR472" s="25" t="b">
        <f t="shared" ca="1" si="319"/>
        <v>0</v>
      </c>
      <c r="AS472" s="25" t="b">
        <f t="shared" si="320"/>
        <v>0</v>
      </c>
      <c r="AT472" s="25" t="b">
        <f t="shared" ca="1" si="321"/>
        <v>0</v>
      </c>
      <c r="AV472" s="23" t="str">
        <f t="shared" si="297"/>
        <v>-</v>
      </c>
      <c r="AW472" s="23" t="str">
        <f t="shared" si="298"/>
        <v>-</v>
      </c>
      <c r="AX472" s="23" t="str">
        <f t="shared" si="299"/>
        <v>-</v>
      </c>
      <c r="AY472" s="23" t="str">
        <f t="shared" si="300"/>
        <v>-</v>
      </c>
      <c r="AZ472" s="23" t="str">
        <f t="shared" si="301"/>
        <v>-</v>
      </c>
      <c r="BA472" s="23" t="str">
        <f t="shared" si="302"/>
        <v>-</v>
      </c>
      <c r="BB472" s="23" t="str">
        <f t="shared" si="303"/>
        <v>-</v>
      </c>
      <c r="BC472" s="23" t="str">
        <f t="shared" si="304"/>
        <v>-</v>
      </c>
      <c r="BD472" s="23" t="str">
        <f t="shared" si="305"/>
        <v>-</v>
      </c>
      <c r="BE472" s="23" t="str">
        <f t="shared" si="306"/>
        <v>-</v>
      </c>
      <c r="BF472" s="23" t="str">
        <f t="shared" si="307"/>
        <v>-</v>
      </c>
      <c r="BG472" s="23" t="str">
        <f t="shared" si="308"/>
        <v>-</v>
      </c>
    </row>
    <row r="473" spans="1:59" x14ac:dyDescent="0.25">
      <c r="A473" s="23"/>
      <c r="B473" s="29"/>
      <c r="C473" s="23"/>
      <c r="D473" s="23"/>
      <c r="E473" s="23"/>
      <c r="F473" s="23"/>
      <c r="G473" s="24"/>
      <c r="H473" s="24"/>
      <c r="I473" s="24"/>
      <c r="J473" s="24"/>
      <c r="K473" s="23"/>
      <c r="L473" s="24"/>
      <c r="M473" s="24"/>
      <c r="N473" s="23"/>
      <c r="O473" s="24"/>
      <c r="P473" s="24"/>
      <c r="Q473" s="25" t="b">
        <f t="shared" si="282"/>
        <v>1</v>
      </c>
      <c r="R473" s="25" t="b">
        <f t="shared" si="283"/>
        <v>1</v>
      </c>
      <c r="S473" s="25" t="b">
        <f t="shared" si="284"/>
        <v>1</v>
      </c>
      <c r="T473" s="25" t="b">
        <f t="shared" si="285"/>
        <v>1</v>
      </c>
      <c r="U473" s="25" t="b">
        <f t="shared" si="286"/>
        <v>1</v>
      </c>
      <c r="V473" s="25" t="b">
        <f t="shared" si="287"/>
        <v>1</v>
      </c>
      <c r="W473" s="25" t="b">
        <f t="shared" si="288"/>
        <v>1</v>
      </c>
      <c r="X473" s="25" t="b">
        <f t="shared" si="289"/>
        <v>1</v>
      </c>
      <c r="Y473" s="25" t="b">
        <f t="shared" si="290"/>
        <v>1</v>
      </c>
      <c r="Z473" s="25" t="b">
        <f t="shared" si="291"/>
        <v>1</v>
      </c>
      <c r="AA473" s="25" t="b">
        <f t="shared" si="292"/>
        <v>1</v>
      </c>
      <c r="AB473" s="25" t="b">
        <f t="shared" si="293"/>
        <v>1</v>
      </c>
      <c r="AC473" s="25" t="b">
        <f t="shared" si="294"/>
        <v>1</v>
      </c>
      <c r="AD473" s="25" t="b">
        <f t="shared" si="295"/>
        <v>1</v>
      </c>
      <c r="AE473" s="25" t="b">
        <f t="shared" si="296"/>
        <v>1</v>
      </c>
      <c r="AG473" s="26" t="str">
        <f t="shared" si="309"/>
        <v>N/A</v>
      </c>
      <c r="AH473" s="27" t="str">
        <f t="shared" si="310"/>
        <v>N/A</v>
      </c>
      <c r="AI473" s="26" t="str">
        <f t="shared" si="311"/>
        <v>N/A</v>
      </c>
      <c r="AJ473" s="26" t="str">
        <f t="shared" si="312"/>
        <v>N/A</v>
      </c>
      <c r="AK473" s="27" t="str">
        <f t="shared" si="313"/>
        <v>N/A</v>
      </c>
      <c r="AL473" s="26" t="str">
        <f t="shared" si="314"/>
        <v>N/A</v>
      </c>
      <c r="AN473" s="25" t="str">
        <f t="shared" si="315"/>
        <v>-</v>
      </c>
      <c r="AO473" s="25" t="str">
        <f t="shared" si="316"/>
        <v>System matches.</v>
      </c>
      <c r="AP473" s="25" t="str">
        <f t="shared" si="317"/>
        <v>-</v>
      </c>
      <c r="AQ473" s="25" t="b">
        <f t="shared" si="318"/>
        <v>0</v>
      </c>
      <c r="AR473" s="25" t="b">
        <f t="shared" ca="1" si="319"/>
        <v>0</v>
      </c>
      <c r="AS473" s="25" t="b">
        <f t="shared" si="320"/>
        <v>0</v>
      </c>
      <c r="AT473" s="25" t="b">
        <f t="shared" ca="1" si="321"/>
        <v>0</v>
      </c>
      <c r="AV473" s="23" t="str">
        <f t="shared" si="297"/>
        <v>-</v>
      </c>
      <c r="AW473" s="23" t="str">
        <f t="shared" si="298"/>
        <v>-</v>
      </c>
      <c r="AX473" s="23" t="str">
        <f t="shared" si="299"/>
        <v>-</v>
      </c>
      <c r="AY473" s="23" t="str">
        <f t="shared" si="300"/>
        <v>-</v>
      </c>
      <c r="AZ473" s="23" t="str">
        <f t="shared" si="301"/>
        <v>-</v>
      </c>
      <c r="BA473" s="23" t="str">
        <f t="shared" si="302"/>
        <v>-</v>
      </c>
      <c r="BB473" s="23" t="str">
        <f t="shared" si="303"/>
        <v>-</v>
      </c>
      <c r="BC473" s="23" t="str">
        <f t="shared" si="304"/>
        <v>-</v>
      </c>
      <c r="BD473" s="23" t="str">
        <f t="shared" si="305"/>
        <v>-</v>
      </c>
      <c r="BE473" s="23" t="str">
        <f t="shared" si="306"/>
        <v>-</v>
      </c>
      <c r="BF473" s="23" t="str">
        <f t="shared" si="307"/>
        <v>-</v>
      </c>
      <c r="BG473" s="23" t="str">
        <f t="shared" si="308"/>
        <v>-</v>
      </c>
    </row>
    <row r="474" spans="1:59" x14ac:dyDescent="0.25">
      <c r="A474" s="23"/>
      <c r="B474" s="29"/>
      <c r="C474" s="23"/>
      <c r="D474" s="23"/>
      <c r="E474" s="23"/>
      <c r="F474" s="23"/>
      <c r="G474" s="24"/>
      <c r="H474" s="24"/>
      <c r="I474" s="24"/>
      <c r="J474" s="24"/>
      <c r="K474" s="23"/>
      <c r="L474" s="24"/>
      <c r="M474" s="24"/>
      <c r="N474" s="23"/>
      <c r="O474" s="24"/>
      <c r="P474" s="24"/>
      <c r="Q474" s="25" t="b">
        <f t="shared" si="282"/>
        <v>1</v>
      </c>
      <c r="R474" s="25" t="b">
        <f t="shared" si="283"/>
        <v>1</v>
      </c>
      <c r="S474" s="25" t="b">
        <f t="shared" si="284"/>
        <v>1</v>
      </c>
      <c r="T474" s="25" t="b">
        <f t="shared" si="285"/>
        <v>1</v>
      </c>
      <c r="U474" s="25" t="b">
        <f t="shared" si="286"/>
        <v>1</v>
      </c>
      <c r="V474" s="25" t="b">
        <f t="shared" si="287"/>
        <v>1</v>
      </c>
      <c r="W474" s="25" t="b">
        <f t="shared" si="288"/>
        <v>1</v>
      </c>
      <c r="X474" s="25" t="b">
        <f t="shared" si="289"/>
        <v>1</v>
      </c>
      <c r="Y474" s="25" t="b">
        <f t="shared" si="290"/>
        <v>1</v>
      </c>
      <c r="Z474" s="25" t="b">
        <f t="shared" si="291"/>
        <v>1</v>
      </c>
      <c r="AA474" s="25" t="b">
        <f t="shared" si="292"/>
        <v>1</v>
      </c>
      <c r="AB474" s="25" t="b">
        <f t="shared" si="293"/>
        <v>1</v>
      </c>
      <c r="AC474" s="25" t="b">
        <f t="shared" si="294"/>
        <v>1</v>
      </c>
      <c r="AD474" s="25" t="b">
        <f t="shared" si="295"/>
        <v>1</v>
      </c>
      <c r="AE474" s="25" t="b">
        <f t="shared" si="296"/>
        <v>1</v>
      </c>
      <c r="AG474" s="26" t="str">
        <f t="shared" si="309"/>
        <v>N/A</v>
      </c>
      <c r="AH474" s="27" t="str">
        <f t="shared" si="310"/>
        <v>N/A</v>
      </c>
      <c r="AI474" s="26" t="str">
        <f t="shared" si="311"/>
        <v>N/A</v>
      </c>
      <c r="AJ474" s="26" t="str">
        <f t="shared" si="312"/>
        <v>N/A</v>
      </c>
      <c r="AK474" s="27" t="str">
        <f t="shared" si="313"/>
        <v>N/A</v>
      </c>
      <c r="AL474" s="26" t="str">
        <f t="shared" si="314"/>
        <v>N/A</v>
      </c>
      <c r="AN474" s="25" t="str">
        <f t="shared" si="315"/>
        <v>-</v>
      </c>
      <c r="AO474" s="25" t="str">
        <f t="shared" si="316"/>
        <v>System matches.</v>
      </c>
      <c r="AP474" s="25" t="str">
        <f t="shared" si="317"/>
        <v>-</v>
      </c>
      <c r="AQ474" s="25" t="b">
        <f t="shared" si="318"/>
        <v>0</v>
      </c>
      <c r="AR474" s="25" t="b">
        <f t="shared" ca="1" si="319"/>
        <v>0</v>
      </c>
      <c r="AS474" s="25" t="b">
        <f t="shared" si="320"/>
        <v>0</v>
      </c>
      <c r="AT474" s="25" t="b">
        <f t="shared" ca="1" si="321"/>
        <v>0</v>
      </c>
      <c r="AV474" s="23" t="str">
        <f t="shared" si="297"/>
        <v>-</v>
      </c>
      <c r="AW474" s="23" t="str">
        <f t="shared" si="298"/>
        <v>-</v>
      </c>
      <c r="AX474" s="23" t="str">
        <f t="shared" si="299"/>
        <v>-</v>
      </c>
      <c r="AY474" s="23" t="str">
        <f t="shared" si="300"/>
        <v>-</v>
      </c>
      <c r="AZ474" s="23" t="str">
        <f t="shared" si="301"/>
        <v>-</v>
      </c>
      <c r="BA474" s="23" t="str">
        <f t="shared" si="302"/>
        <v>-</v>
      </c>
      <c r="BB474" s="23" t="str">
        <f t="shared" si="303"/>
        <v>-</v>
      </c>
      <c r="BC474" s="23" t="str">
        <f t="shared" si="304"/>
        <v>-</v>
      </c>
      <c r="BD474" s="23" t="str">
        <f t="shared" si="305"/>
        <v>-</v>
      </c>
      <c r="BE474" s="23" t="str">
        <f t="shared" si="306"/>
        <v>-</v>
      </c>
      <c r="BF474" s="23" t="str">
        <f t="shared" si="307"/>
        <v>-</v>
      </c>
      <c r="BG474" s="23" t="str">
        <f t="shared" si="308"/>
        <v>-</v>
      </c>
    </row>
    <row r="475" spans="1:59" x14ac:dyDescent="0.25">
      <c r="A475" s="23"/>
      <c r="B475" s="29"/>
      <c r="C475" s="23"/>
      <c r="D475" s="23"/>
      <c r="E475" s="23"/>
      <c r="F475" s="23"/>
      <c r="G475" s="24"/>
      <c r="H475" s="24"/>
      <c r="I475" s="24"/>
      <c r="J475" s="24"/>
      <c r="K475" s="23"/>
      <c r="L475" s="24"/>
      <c r="M475" s="24"/>
      <c r="N475" s="23"/>
      <c r="O475" s="24"/>
      <c r="P475" s="24"/>
      <c r="Q475" s="25" t="b">
        <f t="shared" si="282"/>
        <v>1</v>
      </c>
      <c r="R475" s="25" t="b">
        <f t="shared" si="283"/>
        <v>1</v>
      </c>
      <c r="S475" s="25" t="b">
        <f t="shared" si="284"/>
        <v>1</v>
      </c>
      <c r="T475" s="25" t="b">
        <f t="shared" si="285"/>
        <v>1</v>
      </c>
      <c r="U475" s="25" t="b">
        <f t="shared" si="286"/>
        <v>1</v>
      </c>
      <c r="V475" s="25" t="b">
        <f t="shared" si="287"/>
        <v>1</v>
      </c>
      <c r="W475" s="25" t="b">
        <f t="shared" si="288"/>
        <v>1</v>
      </c>
      <c r="X475" s="25" t="b">
        <f t="shared" si="289"/>
        <v>1</v>
      </c>
      <c r="Y475" s="25" t="b">
        <f t="shared" si="290"/>
        <v>1</v>
      </c>
      <c r="Z475" s="25" t="b">
        <f t="shared" si="291"/>
        <v>1</v>
      </c>
      <c r="AA475" s="25" t="b">
        <f t="shared" si="292"/>
        <v>1</v>
      </c>
      <c r="AB475" s="25" t="b">
        <f t="shared" si="293"/>
        <v>1</v>
      </c>
      <c r="AC475" s="25" t="b">
        <f t="shared" si="294"/>
        <v>1</v>
      </c>
      <c r="AD475" s="25" t="b">
        <f t="shared" si="295"/>
        <v>1</v>
      </c>
      <c r="AE475" s="25" t="b">
        <f t="shared" si="296"/>
        <v>1</v>
      </c>
      <c r="AG475" s="26" t="str">
        <f t="shared" si="309"/>
        <v>N/A</v>
      </c>
      <c r="AH475" s="27" t="str">
        <f t="shared" si="310"/>
        <v>N/A</v>
      </c>
      <c r="AI475" s="26" t="str">
        <f t="shared" si="311"/>
        <v>N/A</v>
      </c>
      <c r="AJ475" s="26" t="str">
        <f t="shared" si="312"/>
        <v>N/A</v>
      </c>
      <c r="AK475" s="27" t="str">
        <f t="shared" si="313"/>
        <v>N/A</v>
      </c>
      <c r="AL475" s="26" t="str">
        <f t="shared" si="314"/>
        <v>N/A</v>
      </c>
      <c r="AN475" s="25" t="str">
        <f t="shared" si="315"/>
        <v>-</v>
      </c>
      <c r="AO475" s="25" t="str">
        <f t="shared" si="316"/>
        <v>System matches.</v>
      </c>
      <c r="AP475" s="25" t="str">
        <f t="shared" si="317"/>
        <v>-</v>
      </c>
      <c r="AQ475" s="25" t="b">
        <f t="shared" si="318"/>
        <v>0</v>
      </c>
      <c r="AR475" s="25" t="b">
        <f t="shared" ca="1" si="319"/>
        <v>0</v>
      </c>
      <c r="AS475" s="25" t="b">
        <f t="shared" si="320"/>
        <v>0</v>
      </c>
      <c r="AT475" s="25" t="b">
        <f t="shared" ca="1" si="321"/>
        <v>0</v>
      </c>
      <c r="AV475" s="23" t="str">
        <f t="shared" si="297"/>
        <v>-</v>
      </c>
      <c r="AW475" s="23" t="str">
        <f t="shared" si="298"/>
        <v>-</v>
      </c>
      <c r="AX475" s="23" t="str">
        <f t="shared" si="299"/>
        <v>-</v>
      </c>
      <c r="AY475" s="23" t="str">
        <f t="shared" si="300"/>
        <v>-</v>
      </c>
      <c r="AZ475" s="23" t="str">
        <f t="shared" si="301"/>
        <v>-</v>
      </c>
      <c r="BA475" s="23" t="str">
        <f t="shared" si="302"/>
        <v>-</v>
      </c>
      <c r="BB475" s="23" t="str">
        <f t="shared" si="303"/>
        <v>-</v>
      </c>
      <c r="BC475" s="23" t="str">
        <f t="shared" si="304"/>
        <v>-</v>
      </c>
      <c r="BD475" s="23" t="str">
        <f t="shared" si="305"/>
        <v>-</v>
      </c>
      <c r="BE475" s="23" t="str">
        <f t="shared" si="306"/>
        <v>-</v>
      </c>
      <c r="BF475" s="23" t="str">
        <f t="shared" si="307"/>
        <v>-</v>
      </c>
      <c r="BG475" s="23" t="str">
        <f t="shared" si="308"/>
        <v>-</v>
      </c>
    </row>
    <row r="476" spans="1:59" x14ac:dyDescent="0.25">
      <c r="A476" s="23"/>
      <c r="B476" s="29"/>
      <c r="C476" s="23"/>
      <c r="D476" s="23"/>
      <c r="E476" s="23"/>
      <c r="F476" s="23"/>
      <c r="G476" s="24"/>
      <c r="H476" s="24"/>
      <c r="I476" s="24"/>
      <c r="J476" s="24"/>
      <c r="K476" s="23"/>
      <c r="L476" s="24"/>
      <c r="M476" s="24"/>
      <c r="N476" s="23"/>
      <c r="O476" s="24"/>
      <c r="P476" s="24"/>
      <c r="Q476" s="25" t="b">
        <f t="shared" si="282"/>
        <v>1</v>
      </c>
      <c r="R476" s="25" t="b">
        <f t="shared" si="283"/>
        <v>1</v>
      </c>
      <c r="S476" s="25" t="b">
        <f t="shared" si="284"/>
        <v>1</v>
      </c>
      <c r="T476" s="25" t="b">
        <f t="shared" si="285"/>
        <v>1</v>
      </c>
      <c r="U476" s="25" t="b">
        <f t="shared" si="286"/>
        <v>1</v>
      </c>
      <c r="V476" s="25" t="b">
        <f t="shared" si="287"/>
        <v>1</v>
      </c>
      <c r="W476" s="25" t="b">
        <f t="shared" si="288"/>
        <v>1</v>
      </c>
      <c r="X476" s="25" t="b">
        <f t="shared" si="289"/>
        <v>1</v>
      </c>
      <c r="Y476" s="25" t="b">
        <f t="shared" si="290"/>
        <v>1</v>
      </c>
      <c r="Z476" s="25" t="b">
        <f t="shared" si="291"/>
        <v>1</v>
      </c>
      <c r="AA476" s="25" t="b">
        <f t="shared" si="292"/>
        <v>1</v>
      </c>
      <c r="AB476" s="25" t="b">
        <f t="shared" si="293"/>
        <v>1</v>
      </c>
      <c r="AC476" s="25" t="b">
        <f t="shared" si="294"/>
        <v>1</v>
      </c>
      <c r="AD476" s="25" t="b">
        <f t="shared" si="295"/>
        <v>1</v>
      </c>
      <c r="AE476" s="25" t="b">
        <f t="shared" si="296"/>
        <v>1</v>
      </c>
      <c r="AG476" s="26" t="str">
        <f t="shared" si="309"/>
        <v>N/A</v>
      </c>
      <c r="AH476" s="27" t="str">
        <f t="shared" si="310"/>
        <v>N/A</v>
      </c>
      <c r="AI476" s="26" t="str">
        <f t="shared" si="311"/>
        <v>N/A</v>
      </c>
      <c r="AJ476" s="26" t="str">
        <f t="shared" si="312"/>
        <v>N/A</v>
      </c>
      <c r="AK476" s="27" t="str">
        <f t="shared" si="313"/>
        <v>N/A</v>
      </c>
      <c r="AL476" s="26" t="str">
        <f t="shared" si="314"/>
        <v>N/A</v>
      </c>
      <c r="AN476" s="25" t="str">
        <f t="shared" si="315"/>
        <v>-</v>
      </c>
      <c r="AO476" s="25" t="str">
        <f t="shared" si="316"/>
        <v>System matches.</v>
      </c>
      <c r="AP476" s="25" t="str">
        <f t="shared" si="317"/>
        <v>-</v>
      </c>
      <c r="AQ476" s="25" t="b">
        <f t="shared" si="318"/>
        <v>0</v>
      </c>
      <c r="AR476" s="25" t="b">
        <f t="shared" ca="1" si="319"/>
        <v>0</v>
      </c>
      <c r="AS476" s="25" t="b">
        <f t="shared" si="320"/>
        <v>0</v>
      </c>
      <c r="AT476" s="25" t="b">
        <f t="shared" ca="1" si="321"/>
        <v>0</v>
      </c>
      <c r="AV476" s="23" t="str">
        <f t="shared" si="297"/>
        <v>-</v>
      </c>
      <c r="AW476" s="23" t="str">
        <f t="shared" si="298"/>
        <v>-</v>
      </c>
      <c r="AX476" s="23" t="str">
        <f t="shared" si="299"/>
        <v>-</v>
      </c>
      <c r="AY476" s="23" t="str">
        <f t="shared" si="300"/>
        <v>-</v>
      </c>
      <c r="AZ476" s="23" t="str">
        <f t="shared" si="301"/>
        <v>-</v>
      </c>
      <c r="BA476" s="23" t="str">
        <f t="shared" si="302"/>
        <v>-</v>
      </c>
      <c r="BB476" s="23" t="str">
        <f t="shared" si="303"/>
        <v>-</v>
      </c>
      <c r="BC476" s="23" t="str">
        <f t="shared" si="304"/>
        <v>-</v>
      </c>
      <c r="BD476" s="23" t="str">
        <f t="shared" si="305"/>
        <v>-</v>
      </c>
      <c r="BE476" s="23" t="str">
        <f t="shared" si="306"/>
        <v>-</v>
      </c>
      <c r="BF476" s="23" t="str">
        <f t="shared" si="307"/>
        <v>-</v>
      </c>
      <c r="BG476" s="23" t="str">
        <f t="shared" si="308"/>
        <v>-</v>
      </c>
    </row>
    <row r="477" spans="1:59" x14ac:dyDescent="0.25">
      <c r="A477" s="23"/>
      <c r="B477" s="29"/>
      <c r="C477" s="23"/>
      <c r="D477" s="23"/>
      <c r="E477" s="23"/>
      <c r="F477" s="23"/>
      <c r="G477" s="24"/>
      <c r="H477" s="24"/>
      <c r="I477" s="24"/>
      <c r="J477" s="24"/>
      <c r="K477" s="23"/>
      <c r="L477" s="24"/>
      <c r="M477" s="24"/>
      <c r="N477" s="23"/>
      <c r="O477" s="24"/>
      <c r="P477" s="24"/>
      <c r="Q477" s="25" t="b">
        <f t="shared" si="282"/>
        <v>1</v>
      </c>
      <c r="R477" s="25" t="b">
        <f t="shared" si="283"/>
        <v>1</v>
      </c>
      <c r="S477" s="25" t="b">
        <f t="shared" si="284"/>
        <v>1</v>
      </c>
      <c r="T477" s="25" t="b">
        <f t="shared" si="285"/>
        <v>1</v>
      </c>
      <c r="U477" s="25" t="b">
        <f t="shared" si="286"/>
        <v>1</v>
      </c>
      <c r="V477" s="25" t="b">
        <f t="shared" si="287"/>
        <v>1</v>
      </c>
      <c r="W477" s="25" t="b">
        <f t="shared" si="288"/>
        <v>1</v>
      </c>
      <c r="X477" s="25" t="b">
        <f t="shared" si="289"/>
        <v>1</v>
      </c>
      <c r="Y477" s="25" t="b">
        <f t="shared" si="290"/>
        <v>1</v>
      </c>
      <c r="Z477" s="25" t="b">
        <f t="shared" si="291"/>
        <v>1</v>
      </c>
      <c r="AA477" s="25" t="b">
        <f t="shared" si="292"/>
        <v>1</v>
      </c>
      <c r="AB477" s="25" t="b">
        <f t="shared" si="293"/>
        <v>1</v>
      </c>
      <c r="AC477" s="25" t="b">
        <f t="shared" si="294"/>
        <v>1</v>
      </c>
      <c r="AD477" s="25" t="b">
        <f t="shared" si="295"/>
        <v>1</v>
      </c>
      <c r="AE477" s="25" t="b">
        <f t="shared" si="296"/>
        <v>1</v>
      </c>
      <c r="AG477" s="26" t="str">
        <f t="shared" si="309"/>
        <v>N/A</v>
      </c>
      <c r="AH477" s="27" t="str">
        <f t="shared" si="310"/>
        <v>N/A</v>
      </c>
      <c r="AI477" s="26" t="str">
        <f t="shared" si="311"/>
        <v>N/A</v>
      </c>
      <c r="AJ477" s="26" t="str">
        <f t="shared" si="312"/>
        <v>N/A</v>
      </c>
      <c r="AK477" s="27" t="str">
        <f t="shared" si="313"/>
        <v>N/A</v>
      </c>
      <c r="AL477" s="26" t="str">
        <f t="shared" si="314"/>
        <v>N/A</v>
      </c>
      <c r="AN477" s="25" t="str">
        <f t="shared" si="315"/>
        <v>-</v>
      </c>
      <c r="AO477" s="25" t="str">
        <f t="shared" si="316"/>
        <v>System matches.</v>
      </c>
      <c r="AP477" s="25" t="str">
        <f t="shared" si="317"/>
        <v>-</v>
      </c>
      <c r="AQ477" s="25" t="b">
        <f t="shared" si="318"/>
        <v>0</v>
      </c>
      <c r="AR477" s="25" t="b">
        <f t="shared" ca="1" si="319"/>
        <v>0</v>
      </c>
      <c r="AS477" s="25" t="b">
        <f t="shared" si="320"/>
        <v>0</v>
      </c>
      <c r="AT477" s="25" t="b">
        <f t="shared" ca="1" si="321"/>
        <v>0</v>
      </c>
      <c r="AV477" s="23" t="str">
        <f t="shared" si="297"/>
        <v>-</v>
      </c>
      <c r="AW477" s="23" t="str">
        <f t="shared" si="298"/>
        <v>-</v>
      </c>
      <c r="AX477" s="23" t="str">
        <f t="shared" si="299"/>
        <v>-</v>
      </c>
      <c r="AY477" s="23" t="str">
        <f t="shared" si="300"/>
        <v>-</v>
      </c>
      <c r="AZ477" s="23" t="str">
        <f t="shared" si="301"/>
        <v>-</v>
      </c>
      <c r="BA477" s="23" t="str">
        <f t="shared" si="302"/>
        <v>-</v>
      </c>
      <c r="BB477" s="23" t="str">
        <f t="shared" si="303"/>
        <v>-</v>
      </c>
      <c r="BC477" s="23" t="str">
        <f t="shared" si="304"/>
        <v>-</v>
      </c>
      <c r="BD477" s="23" t="str">
        <f t="shared" si="305"/>
        <v>-</v>
      </c>
      <c r="BE477" s="23" t="str">
        <f t="shared" si="306"/>
        <v>-</v>
      </c>
      <c r="BF477" s="23" t="str">
        <f t="shared" si="307"/>
        <v>-</v>
      </c>
      <c r="BG477" s="23" t="str">
        <f t="shared" si="308"/>
        <v>-</v>
      </c>
    </row>
    <row r="478" spans="1:59" x14ac:dyDescent="0.25">
      <c r="A478" s="23"/>
      <c r="B478" s="29"/>
      <c r="C478" s="23"/>
      <c r="D478" s="23"/>
      <c r="E478" s="23"/>
      <c r="F478" s="23"/>
      <c r="G478" s="24"/>
      <c r="H478" s="24"/>
      <c r="I478" s="24"/>
      <c r="J478" s="24"/>
      <c r="K478" s="23"/>
      <c r="L478" s="24"/>
      <c r="M478" s="24"/>
      <c r="N478" s="23"/>
      <c r="O478" s="24"/>
      <c r="P478" s="24"/>
      <c r="Q478" s="25" t="b">
        <f t="shared" si="282"/>
        <v>1</v>
      </c>
      <c r="R478" s="25" t="b">
        <f t="shared" si="283"/>
        <v>1</v>
      </c>
      <c r="S478" s="25" t="b">
        <f t="shared" si="284"/>
        <v>1</v>
      </c>
      <c r="T478" s="25" t="b">
        <f t="shared" si="285"/>
        <v>1</v>
      </c>
      <c r="U478" s="25" t="b">
        <f t="shared" si="286"/>
        <v>1</v>
      </c>
      <c r="V478" s="25" t="b">
        <f t="shared" si="287"/>
        <v>1</v>
      </c>
      <c r="W478" s="25" t="b">
        <f t="shared" si="288"/>
        <v>1</v>
      </c>
      <c r="X478" s="25" t="b">
        <f t="shared" si="289"/>
        <v>1</v>
      </c>
      <c r="Y478" s="25" t="b">
        <f t="shared" si="290"/>
        <v>1</v>
      </c>
      <c r="Z478" s="25" t="b">
        <f t="shared" si="291"/>
        <v>1</v>
      </c>
      <c r="AA478" s="25" t="b">
        <f t="shared" si="292"/>
        <v>1</v>
      </c>
      <c r="AB478" s="25" t="b">
        <f t="shared" si="293"/>
        <v>1</v>
      </c>
      <c r="AC478" s="25" t="b">
        <f t="shared" si="294"/>
        <v>1</v>
      </c>
      <c r="AD478" s="25" t="b">
        <f t="shared" si="295"/>
        <v>1</v>
      </c>
      <c r="AE478" s="25" t="b">
        <f t="shared" si="296"/>
        <v>1</v>
      </c>
      <c r="AG478" s="26" t="str">
        <f t="shared" si="309"/>
        <v>N/A</v>
      </c>
      <c r="AH478" s="27" t="str">
        <f t="shared" si="310"/>
        <v>N/A</v>
      </c>
      <c r="AI478" s="26" t="str">
        <f t="shared" si="311"/>
        <v>N/A</v>
      </c>
      <c r="AJ478" s="26" t="str">
        <f t="shared" si="312"/>
        <v>N/A</v>
      </c>
      <c r="AK478" s="27" t="str">
        <f t="shared" si="313"/>
        <v>N/A</v>
      </c>
      <c r="AL478" s="26" t="str">
        <f t="shared" si="314"/>
        <v>N/A</v>
      </c>
      <c r="AN478" s="25" t="str">
        <f t="shared" si="315"/>
        <v>-</v>
      </c>
      <c r="AO478" s="25" t="str">
        <f t="shared" si="316"/>
        <v>System matches.</v>
      </c>
      <c r="AP478" s="25" t="str">
        <f t="shared" si="317"/>
        <v>-</v>
      </c>
      <c r="AQ478" s="25" t="b">
        <f t="shared" si="318"/>
        <v>0</v>
      </c>
      <c r="AR478" s="25" t="b">
        <f t="shared" ca="1" si="319"/>
        <v>0</v>
      </c>
      <c r="AS478" s="25" t="b">
        <f t="shared" si="320"/>
        <v>0</v>
      </c>
      <c r="AT478" s="25" t="b">
        <f t="shared" ca="1" si="321"/>
        <v>0</v>
      </c>
      <c r="AV478" s="23" t="str">
        <f t="shared" si="297"/>
        <v>-</v>
      </c>
      <c r="AW478" s="23" t="str">
        <f t="shared" si="298"/>
        <v>-</v>
      </c>
      <c r="AX478" s="23" t="str">
        <f t="shared" si="299"/>
        <v>-</v>
      </c>
      <c r="AY478" s="23" t="str">
        <f t="shared" si="300"/>
        <v>-</v>
      </c>
      <c r="AZ478" s="23" t="str">
        <f t="shared" si="301"/>
        <v>-</v>
      </c>
      <c r="BA478" s="23" t="str">
        <f t="shared" si="302"/>
        <v>-</v>
      </c>
      <c r="BB478" s="23" t="str">
        <f t="shared" si="303"/>
        <v>-</v>
      </c>
      <c r="BC478" s="23" t="str">
        <f t="shared" si="304"/>
        <v>-</v>
      </c>
      <c r="BD478" s="23" t="str">
        <f t="shared" si="305"/>
        <v>-</v>
      </c>
      <c r="BE478" s="23" t="str">
        <f t="shared" si="306"/>
        <v>-</v>
      </c>
      <c r="BF478" s="23" t="str">
        <f t="shared" si="307"/>
        <v>-</v>
      </c>
      <c r="BG478" s="23" t="str">
        <f t="shared" si="308"/>
        <v>-</v>
      </c>
    </row>
    <row r="479" spans="1:59" x14ac:dyDescent="0.25">
      <c r="A479" s="23"/>
      <c r="B479" s="29"/>
      <c r="C479" s="23"/>
      <c r="D479" s="23"/>
      <c r="E479" s="23"/>
      <c r="F479" s="23"/>
      <c r="G479" s="24"/>
      <c r="H479" s="24"/>
      <c r="I479" s="24"/>
      <c r="J479" s="24"/>
      <c r="K479" s="23"/>
      <c r="L479" s="24"/>
      <c r="M479" s="24"/>
      <c r="N479" s="23"/>
      <c r="O479" s="24"/>
      <c r="P479" s="24"/>
      <c r="Q479" s="25" t="b">
        <f t="shared" si="282"/>
        <v>1</v>
      </c>
      <c r="R479" s="25" t="b">
        <f t="shared" si="283"/>
        <v>1</v>
      </c>
      <c r="S479" s="25" t="b">
        <f t="shared" si="284"/>
        <v>1</v>
      </c>
      <c r="T479" s="25" t="b">
        <f t="shared" si="285"/>
        <v>1</v>
      </c>
      <c r="U479" s="25" t="b">
        <f t="shared" si="286"/>
        <v>1</v>
      </c>
      <c r="V479" s="25" t="b">
        <f t="shared" si="287"/>
        <v>1</v>
      </c>
      <c r="W479" s="25" t="b">
        <f t="shared" si="288"/>
        <v>1</v>
      </c>
      <c r="X479" s="25" t="b">
        <f t="shared" si="289"/>
        <v>1</v>
      </c>
      <c r="Y479" s="25" t="b">
        <f t="shared" si="290"/>
        <v>1</v>
      </c>
      <c r="Z479" s="25" t="b">
        <f t="shared" si="291"/>
        <v>1</v>
      </c>
      <c r="AA479" s="25" t="b">
        <f t="shared" si="292"/>
        <v>1</v>
      </c>
      <c r="AB479" s="25" t="b">
        <f t="shared" si="293"/>
        <v>1</v>
      </c>
      <c r="AC479" s="25" t="b">
        <f t="shared" si="294"/>
        <v>1</v>
      </c>
      <c r="AD479" s="25" t="b">
        <f t="shared" si="295"/>
        <v>1</v>
      </c>
      <c r="AE479" s="25" t="b">
        <f t="shared" si="296"/>
        <v>1</v>
      </c>
      <c r="AG479" s="26" t="str">
        <f t="shared" si="309"/>
        <v>N/A</v>
      </c>
      <c r="AH479" s="27" t="str">
        <f t="shared" si="310"/>
        <v>N/A</v>
      </c>
      <c r="AI479" s="26" t="str">
        <f t="shared" si="311"/>
        <v>N/A</v>
      </c>
      <c r="AJ479" s="26" t="str">
        <f t="shared" si="312"/>
        <v>N/A</v>
      </c>
      <c r="AK479" s="27" t="str">
        <f t="shared" si="313"/>
        <v>N/A</v>
      </c>
      <c r="AL479" s="26" t="str">
        <f t="shared" si="314"/>
        <v>N/A</v>
      </c>
      <c r="AN479" s="25" t="str">
        <f t="shared" si="315"/>
        <v>-</v>
      </c>
      <c r="AO479" s="25" t="str">
        <f t="shared" si="316"/>
        <v>System matches.</v>
      </c>
      <c r="AP479" s="25" t="str">
        <f t="shared" si="317"/>
        <v>-</v>
      </c>
      <c r="AQ479" s="25" t="b">
        <f t="shared" si="318"/>
        <v>0</v>
      </c>
      <c r="AR479" s="25" t="b">
        <f t="shared" ca="1" si="319"/>
        <v>0</v>
      </c>
      <c r="AS479" s="25" t="b">
        <f t="shared" si="320"/>
        <v>0</v>
      </c>
      <c r="AT479" s="25" t="b">
        <f t="shared" ca="1" si="321"/>
        <v>0</v>
      </c>
      <c r="AV479" s="23" t="str">
        <f t="shared" si="297"/>
        <v>-</v>
      </c>
      <c r="AW479" s="23" t="str">
        <f t="shared" si="298"/>
        <v>-</v>
      </c>
      <c r="AX479" s="23" t="str">
        <f t="shared" si="299"/>
        <v>-</v>
      </c>
      <c r="AY479" s="23" t="str">
        <f t="shared" si="300"/>
        <v>-</v>
      </c>
      <c r="AZ479" s="23" t="str">
        <f t="shared" si="301"/>
        <v>-</v>
      </c>
      <c r="BA479" s="23" t="str">
        <f t="shared" si="302"/>
        <v>-</v>
      </c>
      <c r="BB479" s="23" t="str">
        <f t="shared" si="303"/>
        <v>-</v>
      </c>
      <c r="BC479" s="23" t="str">
        <f t="shared" si="304"/>
        <v>-</v>
      </c>
      <c r="BD479" s="23" t="str">
        <f t="shared" si="305"/>
        <v>-</v>
      </c>
      <c r="BE479" s="23" t="str">
        <f t="shared" si="306"/>
        <v>-</v>
      </c>
      <c r="BF479" s="23" t="str">
        <f t="shared" si="307"/>
        <v>-</v>
      </c>
      <c r="BG479" s="23" t="str">
        <f t="shared" si="308"/>
        <v>-</v>
      </c>
    </row>
    <row r="480" spans="1:59" x14ac:dyDescent="0.25">
      <c r="A480" s="23"/>
      <c r="B480" s="29"/>
      <c r="C480" s="23"/>
      <c r="D480" s="23"/>
      <c r="E480" s="23"/>
      <c r="F480" s="23"/>
      <c r="G480" s="24"/>
      <c r="H480" s="24"/>
      <c r="I480" s="24"/>
      <c r="J480" s="24"/>
      <c r="K480" s="23"/>
      <c r="L480" s="24"/>
      <c r="M480" s="24"/>
      <c r="N480" s="23"/>
      <c r="O480" s="24"/>
      <c r="P480" s="24"/>
      <c r="Q480" s="25" t="b">
        <f t="shared" si="282"/>
        <v>1</v>
      </c>
      <c r="R480" s="25" t="b">
        <f t="shared" si="283"/>
        <v>1</v>
      </c>
      <c r="S480" s="25" t="b">
        <f t="shared" si="284"/>
        <v>1</v>
      </c>
      <c r="T480" s="25" t="b">
        <f t="shared" si="285"/>
        <v>1</v>
      </c>
      <c r="U480" s="25" t="b">
        <f t="shared" si="286"/>
        <v>1</v>
      </c>
      <c r="V480" s="25" t="b">
        <f t="shared" si="287"/>
        <v>1</v>
      </c>
      <c r="W480" s="25" t="b">
        <f t="shared" si="288"/>
        <v>1</v>
      </c>
      <c r="X480" s="25" t="b">
        <f t="shared" si="289"/>
        <v>1</v>
      </c>
      <c r="Y480" s="25" t="b">
        <f t="shared" si="290"/>
        <v>1</v>
      </c>
      <c r="Z480" s="25" t="b">
        <f t="shared" si="291"/>
        <v>1</v>
      </c>
      <c r="AA480" s="25" t="b">
        <f t="shared" si="292"/>
        <v>1</v>
      </c>
      <c r="AB480" s="25" t="b">
        <f t="shared" si="293"/>
        <v>1</v>
      </c>
      <c r="AC480" s="25" t="b">
        <f t="shared" si="294"/>
        <v>1</v>
      </c>
      <c r="AD480" s="25" t="b">
        <f t="shared" si="295"/>
        <v>1</v>
      </c>
      <c r="AE480" s="25" t="b">
        <f t="shared" si="296"/>
        <v>1</v>
      </c>
      <c r="AG480" s="26" t="str">
        <f t="shared" si="309"/>
        <v>N/A</v>
      </c>
      <c r="AH480" s="27" t="str">
        <f t="shared" si="310"/>
        <v>N/A</v>
      </c>
      <c r="AI480" s="26" t="str">
        <f t="shared" si="311"/>
        <v>N/A</v>
      </c>
      <c r="AJ480" s="26" t="str">
        <f t="shared" si="312"/>
        <v>N/A</v>
      </c>
      <c r="AK480" s="27" t="str">
        <f t="shared" si="313"/>
        <v>N/A</v>
      </c>
      <c r="AL480" s="26" t="str">
        <f t="shared" si="314"/>
        <v>N/A</v>
      </c>
      <c r="AN480" s="25" t="str">
        <f t="shared" si="315"/>
        <v>-</v>
      </c>
      <c r="AO480" s="25" t="str">
        <f t="shared" si="316"/>
        <v>System matches.</v>
      </c>
      <c r="AP480" s="25" t="str">
        <f t="shared" si="317"/>
        <v>-</v>
      </c>
      <c r="AQ480" s="25" t="b">
        <f t="shared" si="318"/>
        <v>0</v>
      </c>
      <c r="AR480" s="25" t="b">
        <f t="shared" ca="1" si="319"/>
        <v>0</v>
      </c>
      <c r="AS480" s="25" t="b">
        <f t="shared" si="320"/>
        <v>0</v>
      </c>
      <c r="AT480" s="25" t="b">
        <f t="shared" ca="1" si="321"/>
        <v>0</v>
      </c>
      <c r="AV480" s="23" t="str">
        <f t="shared" si="297"/>
        <v>-</v>
      </c>
      <c r="AW480" s="23" t="str">
        <f t="shared" si="298"/>
        <v>-</v>
      </c>
      <c r="AX480" s="23" t="str">
        <f t="shared" si="299"/>
        <v>-</v>
      </c>
      <c r="AY480" s="23" t="str">
        <f t="shared" si="300"/>
        <v>-</v>
      </c>
      <c r="AZ480" s="23" t="str">
        <f t="shared" si="301"/>
        <v>-</v>
      </c>
      <c r="BA480" s="23" t="str">
        <f t="shared" si="302"/>
        <v>-</v>
      </c>
      <c r="BB480" s="23" t="str">
        <f t="shared" si="303"/>
        <v>-</v>
      </c>
      <c r="BC480" s="23" t="str">
        <f t="shared" si="304"/>
        <v>-</v>
      </c>
      <c r="BD480" s="23" t="str">
        <f t="shared" si="305"/>
        <v>-</v>
      </c>
      <c r="BE480" s="23" t="str">
        <f t="shared" si="306"/>
        <v>-</v>
      </c>
      <c r="BF480" s="23" t="str">
        <f t="shared" si="307"/>
        <v>-</v>
      </c>
      <c r="BG480" s="23" t="str">
        <f t="shared" si="308"/>
        <v>-</v>
      </c>
    </row>
    <row r="481" spans="1:59" x14ac:dyDescent="0.25">
      <c r="A481" s="23"/>
      <c r="B481" s="29"/>
      <c r="C481" s="23"/>
      <c r="D481" s="23"/>
      <c r="E481" s="23"/>
      <c r="F481" s="23"/>
      <c r="G481" s="24"/>
      <c r="H481" s="24"/>
      <c r="I481" s="24"/>
      <c r="J481" s="24"/>
      <c r="K481" s="23"/>
      <c r="L481" s="24"/>
      <c r="M481" s="24"/>
      <c r="N481" s="23"/>
      <c r="O481" s="24"/>
      <c r="P481" s="24"/>
      <c r="Q481" s="25" t="b">
        <f t="shared" si="282"/>
        <v>1</v>
      </c>
      <c r="R481" s="25" t="b">
        <f t="shared" si="283"/>
        <v>1</v>
      </c>
      <c r="S481" s="25" t="b">
        <f t="shared" si="284"/>
        <v>1</v>
      </c>
      <c r="T481" s="25" t="b">
        <f t="shared" si="285"/>
        <v>1</v>
      </c>
      <c r="U481" s="25" t="b">
        <f t="shared" si="286"/>
        <v>1</v>
      </c>
      <c r="V481" s="25" t="b">
        <f t="shared" si="287"/>
        <v>1</v>
      </c>
      <c r="W481" s="25" t="b">
        <f t="shared" si="288"/>
        <v>1</v>
      </c>
      <c r="X481" s="25" t="b">
        <f t="shared" si="289"/>
        <v>1</v>
      </c>
      <c r="Y481" s="25" t="b">
        <f t="shared" si="290"/>
        <v>1</v>
      </c>
      <c r="Z481" s="25" t="b">
        <f t="shared" si="291"/>
        <v>1</v>
      </c>
      <c r="AA481" s="25" t="b">
        <f t="shared" si="292"/>
        <v>1</v>
      </c>
      <c r="AB481" s="25" t="b">
        <f t="shared" si="293"/>
        <v>1</v>
      </c>
      <c r="AC481" s="25" t="b">
        <f t="shared" si="294"/>
        <v>1</v>
      </c>
      <c r="AD481" s="25" t="b">
        <f t="shared" si="295"/>
        <v>1</v>
      </c>
      <c r="AE481" s="25" t="b">
        <f t="shared" si="296"/>
        <v>1</v>
      </c>
      <c r="AG481" s="26" t="str">
        <f t="shared" si="309"/>
        <v>N/A</v>
      </c>
      <c r="AH481" s="27" t="str">
        <f t="shared" si="310"/>
        <v>N/A</v>
      </c>
      <c r="AI481" s="26" t="str">
        <f t="shared" si="311"/>
        <v>N/A</v>
      </c>
      <c r="AJ481" s="26" t="str">
        <f t="shared" si="312"/>
        <v>N/A</v>
      </c>
      <c r="AK481" s="27" t="str">
        <f t="shared" si="313"/>
        <v>N/A</v>
      </c>
      <c r="AL481" s="26" t="str">
        <f t="shared" si="314"/>
        <v>N/A</v>
      </c>
      <c r="AN481" s="25" t="str">
        <f t="shared" si="315"/>
        <v>-</v>
      </c>
      <c r="AO481" s="25" t="str">
        <f t="shared" si="316"/>
        <v>System matches.</v>
      </c>
      <c r="AP481" s="25" t="str">
        <f t="shared" si="317"/>
        <v>-</v>
      </c>
      <c r="AQ481" s="25" t="b">
        <f t="shared" si="318"/>
        <v>0</v>
      </c>
      <c r="AR481" s="25" t="b">
        <f t="shared" ca="1" si="319"/>
        <v>0</v>
      </c>
      <c r="AS481" s="25" t="b">
        <f t="shared" si="320"/>
        <v>0</v>
      </c>
      <c r="AT481" s="25" t="b">
        <f t="shared" ca="1" si="321"/>
        <v>0</v>
      </c>
      <c r="AV481" s="23" t="str">
        <f t="shared" si="297"/>
        <v>-</v>
      </c>
      <c r="AW481" s="23" t="str">
        <f t="shared" si="298"/>
        <v>-</v>
      </c>
      <c r="AX481" s="23" t="str">
        <f t="shared" si="299"/>
        <v>-</v>
      </c>
      <c r="AY481" s="23" t="str">
        <f t="shared" si="300"/>
        <v>-</v>
      </c>
      <c r="AZ481" s="23" t="str">
        <f t="shared" si="301"/>
        <v>-</v>
      </c>
      <c r="BA481" s="23" t="str">
        <f t="shared" si="302"/>
        <v>-</v>
      </c>
      <c r="BB481" s="23" t="str">
        <f t="shared" si="303"/>
        <v>-</v>
      </c>
      <c r="BC481" s="23" t="str">
        <f t="shared" si="304"/>
        <v>-</v>
      </c>
      <c r="BD481" s="23" t="str">
        <f t="shared" si="305"/>
        <v>-</v>
      </c>
      <c r="BE481" s="23" t="str">
        <f t="shared" si="306"/>
        <v>-</v>
      </c>
      <c r="BF481" s="23" t="str">
        <f t="shared" si="307"/>
        <v>-</v>
      </c>
      <c r="BG481" s="23" t="str">
        <f t="shared" si="308"/>
        <v>-</v>
      </c>
    </row>
    <row r="482" spans="1:59" x14ac:dyDescent="0.25">
      <c r="A482" s="23"/>
      <c r="B482" s="29"/>
      <c r="C482" s="23"/>
      <c r="D482" s="23"/>
      <c r="E482" s="23"/>
      <c r="F482" s="23"/>
      <c r="G482" s="24"/>
      <c r="H482" s="24"/>
      <c r="I482" s="24"/>
      <c r="J482" s="24"/>
      <c r="K482" s="23"/>
      <c r="L482" s="24"/>
      <c r="M482" s="24"/>
      <c r="N482" s="23"/>
      <c r="O482" s="24"/>
      <c r="P482" s="24"/>
      <c r="Q482" s="25" t="b">
        <f t="shared" si="282"/>
        <v>1</v>
      </c>
      <c r="R482" s="25" t="b">
        <f t="shared" si="283"/>
        <v>1</v>
      </c>
      <c r="S482" s="25" t="b">
        <f t="shared" si="284"/>
        <v>1</v>
      </c>
      <c r="T482" s="25" t="b">
        <f t="shared" si="285"/>
        <v>1</v>
      </c>
      <c r="U482" s="25" t="b">
        <f t="shared" si="286"/>
        <v>1</v>
      </c>
      <c r="V482" s="25" t="b">
        <f t="shared" si="287"/>
        <v>1</v>
      </c>
      <c r="W482" s="25" t="b">
        <f t="shared" si="288"/>
        <v>1</v>
      </c>
      <c r="X482" s="25" t="b">
        <f t="shared" si="289"/>
        <v>1</v>
      </c>
      <c r="Y482" s="25" t="b">
        <f t="shared" si="290"/>
        <v>1</v>
      </c>
      <c r="Z482" s="25" t="b">
        <f t="shared" si="291"/>
        <v>1</v>
      </c>
      <c r="AA482" s="25" t="b">
        <f t="shared" si="292"/>
        <v>1</v>
      </c>
      <c r="AB482" s="25" t="b">
        <f t="shared" si="293"/>
        <v>1</v>
      </c>
      <c r="AC482" s="25" t="b">
        <f t="shared" si="294"/>
        <v>1</v>
      </c>
      <c r="AD482" s="25" t="b">
        <f t="shared" si="295"/>
        <v>1</v>
      </c>
      <c r="AE482" s="25" t="b">
        <f t="shared" si="296"/>
        <v>1</v>
      </c>
      <c r="AG482" s="26" t="str">
        <f t="shared" si="309"/>
        <v>N/A</v>
      </c>
      <c r="AH482" s="27" t="str">
        <f t="shared" si="310"/>
        <v>N/A</v>
      </c>
      <c r="AI482" s="26" t="str">
        <f t="shared" si="311"/>
        <v>N/A</v>
      </c>
      <c r="AJ482" s="26" t="str">
        <f t="shared" si="312"/>
        <v>N/A</v>
      </c>
      <c r="AK482" s="27" t="str">
        <f t="shared" si="313"/>
        <v>N/A</v>
      </c>
      <c r="AL482" s="26" t="str">
        <f t="shared" si="314"/>
        <v>N/A</v>
      </c>
      <c r="AN482" s="25" t="str">
        <f t="shared" si="315"/>
        <v>-</v>
      </c>
      <c r="AO482" s="25" t="str">
        <f t="shared" si="316"/>
        <v>System matches.</v>
      </c>
      <c r="AP482" s="25" t="str">
        <f t="shared" si="317"/>
        <v>-</v>
      </c>
      <c r="AQ482" s="25" t="b">
        <f t="shared" si="318"/>
        <v>0</v>
      </c>
      <c r="AR482" s="25" t="b">
        <f t="shared" ca="1" si="319"/>
        <v>0</v>
      </c>
      <c r="AS482" s="25" t="b">
        <f t="shared" si="320"/>
        <v>0</v>
      </c>
      <c r="AT482" s="25" t="b">
        <f t="shared" ca="1" si="321"/>
        <v>0</v>
      </c>
      <c r="AV482" s="23" t="str">
        <f t="shared" si="297"/>
        <v>-</v>
      </c>
      <c r="AW482" s="23" t="str">
        <f t="shared" si="298"/>
        <v>-</v>
      </c>
      <c r="AX482" s="23" t="str">
        <f t="shared" si="299"/>
        <v>-</v>
      </c>
      <c r="AY482" s="23" t="str">
        <f t="shared" si="300"/>
        <v>-</v>
      </c>
      <c r="AZ482" s="23" t="str">
        <f t="shared" si="301"/>
        <v>-</v>
      </c>
      <c r="BA482" s="23" t="str">
        <f t="shared" si="302"/>
        <v>-</v>
      </c>
      <c r="BB482" s="23" t="str">
        <f t="shared" si="303"/>
        <v>-</v>
      </c>
      <c r="BC482" s="23" t="str">
        <f t="shared" si="304"/>
        <v>-</v>
      </c>
      <c r="BD482" s="23" t="str">
        <f t="shared" si="305"/>
        <v>-</v>
      </c>
      <c r="BE482" s="23" t="str">
        <f t="shared" si="306"/>
        <v>-</v>
      </c>
      <c r="BF482" s="23" t="str">
        <f t="shared" si="307"/>
        <v>-</v>
      </c>
      <c r="BG482" s="23" t="str">
        <f t="shared" si="308"/>
        <v>-</v>
      </c>
    </row>
    <row r="483" spans="1:59" x14ac:dyDescent="0.25">
      <c r="A483" s="23"/>
      <c r="B483" s="29"/>
      <c r="C483" s="23"/>
      <c r="D483" s="23"/>
      <c r="E483" s="23"/>
      <c r="F483" s="23"/>
      <c r="G483" s="24"/>
      <c r="H483" s="24"/>
      <c r="I483" s="24"/>
      <c r="J483" s="24"/>
      <c r="K483" s="23"/>
      <c r="L483" s="24"/>
      <c r="M483" s="24"/>
      <c r="N483" s="23"/>
      <c r="O483" s="24"/>
      <c r="P483" s="24"/>
      <c r="Q483" s="25" t="b">
        <f t="shared" si="282"/>
        <v>1</v>
      </c>
      <c r="R483" s="25" t="b">
        <f t="shared" si="283"/>
        <v>1</v>
      </c>
      <c r="S483" s="25" t="b">
        <f t="shared" si="284"/>
        <v>1</v>
      </c>
      <c r="T483" s="25" t="b">
        <f t="shared" si="285"/>
        <v>1</v>
      </c>
      <c r="U483" s="25" t="b">
        <f t="shared" si="286"/>
        <v>1</v>
      </c>
      <c r="V483" s="25" t="b">
        <f t="shared" si="287"/>
        <v>1</v>
      </c>
      <c r="W483" s="25" t="b">
        <f t="shared" si="288"/>
        <v>1</v>
      </c>
      <c r="X483" s="25" t="b">
        <f t="shared" si="289"/>
        <v>1</v>
      </c>
      <c r="Y483" s="25" t="b">
        <f t="shared" si="290"/>
        <v>1</v>
      </c>
      <c r="Z483" s="25" t="b">
        <f t="shared" si="291"/>
        <v>1</v>
      </c>
      <c r="AA483" s="25" t="b">
        <f t="shared" si="292"/>
        <v>1</v>
      </c>
      <c r="AB483" s="25" t="b">
        <f t="shared" si="293"/>
        <v>1</v>
      </c>
      <c r="AC483" s="25" t="b">
        <f t="shared" si="294"/>
        <v>1</v>
      </c>
      <c r="AD483" s="25" t="b">
        <f t="shared" si="295"/>
        <v>1</v>
      </c>
      <c r="AE483" s="25" t="b">
        <f t="shared" si="296"/>
        <v>1</v>
      </c>
      <c r="AG483" s="26" t="str">
        <f t="shared" si="309"/>
        <v>N/A</v>
      </c>
      <c r="AH483" s="27" t="str">
        <f t="shared" si="310"/>
        <v>N/A</v>
      </c>
      <c r="AI483" s="26" t="str">
        <f t="shared" si="311"/>
        <v>N/A</v>
      </c>
      <c r="AJ483" s="26" t="str">
        <f t="shared" si="312"/>
        <v>N/A</v>
      </c>
      <c r="AK483" s="27" t="str">
        <f t="shared" si="313"/>
        <v>N/A</v>
      </c>
      <c r="AL483" s="26" t="str">
        <f t="shared" si="314"/>
        <v>N/A</v>
      </c>
      <c r="AN483" s="25" t="str">
        <f t="shared" si="315"/>
        <v>-</v>
      </c>
      <c r="AO483" s="25" t="str">
        <f t="shared" si="316"/>
        <v>System matches.</v>
      </c>
      <c r="AP483" s="25" t="str">
        <f t="shared" si="317"/>
        <v>-</v>
      </c>
      <c r="AQ483" s="25" t="b">
        <f t="shared" si="318"/>
        <v>0</v>
      </c>
      <c r="AR483" s="25" t="b">
        <f t="shared" ca="1" si="319"/>
        <v>0</v>
      </c>
      <c r="AS483" s="25" t="b">
        <f t="shared" si="320"/>
        <v>0</v>
      </c>
      <c r="AT483" s="25" t="b">
        <f t="shared" ca="1" si="321"/>
        <v>0</v>
      </c>
      <c r="AV483" s="23" t="str">
        <f t="shared" si="297"/>
        <v>-</v>
      </c>
      <c r="AW483" s="23" t="str">
        <f t="shared" si="298"/>
        <v>-</v>
      </c>
      <c r="AX483" s="23" t="str">
        <f t="shared" si="299"/>
        <v>-</v>
      </c>
      <c r="AY483" s="23" t="str">
        <f t="shared" si="300"/>
        <v>-</v>
      </c>
      <c r="AZ483" s="23" t="str">
        <f t="shared" si="301"/>
        <v>-</v>
      </c>
      <c r="BA483" s="23" t="str">
        <f t="shared" si="302"/>
        <v>-</v>
      </c>
      <c r="BB483" s="23" t="str">
        <f t="shared" si="303"/>
        <v>-</v>
      </c>
      <c r="BC483" s="23" t="str">
        <f t="shared" si="304"/>
        <v>-</v>
      </c>
      <c r="BD483" s="23" t="str">
        <f t="shared" si="305"/>
        <v>-</v>
      </c>
      <c r="BE483" s="23" t="str">
        <f t="shared" si="306"/>
        <v>-</v>
      </c>
      <c r="BF483" s="23" t="str">
        <f t="shared" si="307"/>
        <v>-</v>
      </c>
      <c r="BG483" s="23" t="str">
        <f t="shared" si="308"/>
        <v>-</v>
      </c>
    </row>
    <row r="484" spans="1:59" x14ac:dyDescent="0.25">
      <c r="A484" s="23"/>
      <c r="B484" s="29"/>
      <c r="C484" s="23"/>
      <c r="D484" s="23"/>
      <c r="E484" s="23"/>
      <c r="F484" s="23"/>
      <c r="G484" s="24"/>
      <c r="H484" s="24"/>
      <c r="I484" s="24"/>
      <c r="J484" s="24"/>
      <c r="K484" s="23"/>
      <c r="L484" s="24"/>
      <c r="M484" s="24"/>
      <c r="N484" s="23"/>
      <c r="O484" s="24"/>
      <c r="P484" s="24"/>
      <c r="Q484" s="25" t="b">
        <f t="shared" si="282"/>
        <v>1</v>
      </c>
      <c r="R484" s="25" t="b">
        <f t="shared" si="283"/>
        <v>1</v>
      </c>
      <c r="S484" s="25" t="b">
        <f t="shared" si="284"/>
        <v>1</v>
      </c>
      <c r="T484" s="25" t="b">
        <f t="shared" si="285"/>
        <v>1</v>
      </c>
      <c r="U484" s="25" t="b">
        <f t="shared" si="286"/>
        <v>1</v>
      </c>
      <c r="V484" s="25" t="b">
        <f t="shared" si="287"/>
        <v>1</v>
      </c>
      <c r="W484" s="25" t="b">
        <f t="shared" si="288"/>
        <v>1</v>
      </c>
      <c r="X484" s="25" t="b">
        <f t="shared" si="289"/>
        <v>1</v>
      </c>
      <c r="Y484" s="25" t="b">
        <f t="shared" si="290"/>
        <v>1</v>
      </c>
      <c r="Z484" s="25" t="b">
        <f t="shared" si="291"/>
        <v>1</v>
      </c>
      <c r="AA484" s="25" t="b">
        <f t="shared" si="292"/>
        <v>1</v>
      </c>
      <c r="AB484" s="25" t="b">
        <f t="shared" si="293"/>
        <v>1</v>
      </c>
      <c r="AC484" s="25" t="b">
        <f t="shared" si="294"/>
        <v>1</v>
      </c>
      <c r="AD484" s="25" t="b">
        <f t="shared" si="295"/>
        <v>1</v>
      </c>
      <c r="AE484" s="25" t="b">
        <f t="shared" si="296"/>
        <v>1</v>
      </c>
      <c r="AG484" s="26" t="str">
        <f t="shared" si="309"/>
        <v>N/A</v>
      </c>
      <c r="AH484" s="27" t="str">
        <f t="shared" si="310"/>
        <v>N/A</v>
      </c>
      <c r="AI484" s="26" t="str">
        <f t="shared" si="311"/>
        <v>N/A</v>
      </c>
      <c r="AJ484" s="26" t="str">
        <f t="shared" si="312"/>
        <v>N/A</v>
      </c>
      <c r="AK484" s="27" t="str">
        <f t="shared" si="313"/>
        <v>N/A</v>
      </c>
      <c r="AL484" s="26" t="str">
        <f t="shared" si="314"/>
        <v>N/A</v>
      </c>
      <c r="AN484" s="25" t="str">
        <f t="shared" si="315"/>
        <v>-</v>
      </c>
      <c r="AO484" s="25" t="str">
        <f t="shared" si="316"/>
        <v>System matches.</v>
      </c>
      <c r="AP484" s="25" t="str">
        <f t="shared" si="317"/>
        <v>-</v>
      </c>
      <c r="AQ484" s="25" t="b">
        <f t="shared" si="318"/>
        <v>0</v>
      </c>
      <c r="AR484" s="25" t="b">
        <f t="shared" ca="1" si="319"/>
        <v>0</v>
      </c>
      <c r="AS484" s="25" t="b">
        <f t="shared" si="320"/>
        <v>0</v>
      </c>
      <c r="AT484" s="25" t="b">
        <f t="shared" ca="1" si="321"/>
        <v>0</v>
      </c>
      <c r="AV484" s="23" t="str">
        <f t="shared" si="297"/>
        <v>-</v>
      </c>
      <c r="AW484" s="23" t="str">
        <f t="shared" si="298"/>
        <v>-</v>
      </c>
      <c r="AX484" s="23" t="str">
        <f t="shared" si="299"/>
        <v>-</v>
      </c>
      <c r="AY484" s="23" t="str">
        <f t="shared" si="300"/>
        <v>-</v>
      </c>
      <c r="AZ484" s="23" t="str">
        <f t="shared" si="301"/>
        <v>-</v>
      </c>
      <c r="BA484" s="23" t="str">
        <f t="shared" si="302"/>
        <v>-</v>
      </c>
      <c r="BB484" s="23" t="str">
        <f t="shared" si="303"/>
        <v>-</v>
      </c>
      <c r="BC484" s="23" t="str">
        <f t="shared" si="304"/>
        <v>-</v>
      </c>
      <c r="BD484" s="23" t="str">
        <f t="shared" si="305"/>
        <v>-</v>
      </c>
      <c r="BE484" s="23" t="str">
        <f t="shared" si="306"/>
        <v>-</v>
      </c>
      <c r="BF484" s="23" t="str">
        <f t="shared" si="307"/>
        <v>-</v>
      </c>
      <c r="BG484" s="23" t="str">
        <f t="shared" si="308"/>
        <v>-</v>
      </c>
    </row>
    <row r="485" spans="1:59" x14ac:dyDescent="0.25">
      <c r="A485" s="23"/>
      <c r="B485" s="29"/>
      <c r="C485" s="23"/>
      <c r="D485" s="23"/>
      <c r="E485" s="23"/>
      <c r="F485" s="23"/>
      <c r="G485" s="24"/>
      <c r="H485" s="24"/>
      <c r="I485" s="24"/>
      <c r="J485" s="24"/>
      <c r="K485" s="23"/>
      <c r="L485" s="24"/>
      <c r="M485" s="24"/>
      <c r="N485" s="23"/>
      <c r="O485" s="24"/>
      <c r="P485" s="24"/>
      <c r="Q485" s="25" t="b">
        <f t="shared" si="282"/>
        <v>1</v>
      </c>
      <c r="R485" s="25" t="b">
        <f t="shared" si="283"/>
        <v>1</v>
      </c>
      <c r="S485" s="25" t="b">
        <f t="shared" si="284"/>
        <v>1</v>
      </c>
      <c r="T485" s="25" t="b">
        <f t="shared" si="285"/>
        <v>1</v>
      </c>
      <c r="U485" s="25" t="b">
        <f t="shared" si="286"/>
        <v>1</v>
      </c>
      <c r="V485" s="25" t="b">
        <f t="shared" si="287"/>
        <v>1</v>
      </c>
      <c r="W485" s="25" t="b">
        <f t="shared" si="288"/>
        <v>1</v>
      </c>
      <c r="X485" s="25" t="b">
        <f t="shared" si="289"/>
        <v>1</v>
      </c>
      <c r="Y485" s="25" t="b">
        <f t="shared" si="290"/>
        <v>1</v>
      </c>
      <c r="Z485" s="25" t="b">
        <f t="shared" si="291"/>
        <v>1</v>
      </c>
      <c r="AA485" s="25" t="b">
        <f t="shared" si="292"/>
        <v>1</v>
      </c>
      <c r="AB485" s="25" t="b">
        <f t="shared" si="293"/>
        <v>1</v>
      </c>
      <c r="AC485" s="25" t="b">
        <f t="shared" si="294"/>
        <v>1</v>
      </c>
      <c r="AD485" s="25" t="b">
        <f t="shared" si="295"/>
        <v>1</v>
      </c>
      <c r="AE485" s="25" t="b">
        <f t="shared" si="296"/>
        <v>1</v>
      </c>
      <c r="AG485" s="26" t="str">
        <f t="shared" si="309"/>
        <v>N/A</v>
      </c>
      <c r="AH485" s="27" t="str">
        <f t="shared" si="310"/>
        <v>N/A</v>
      </c>
      <c r="AI485" s="26" t="str">
        <f t="shared" si="311"/>
        <v>N/A</v>
      </c>
      <c r="AJ485" s="26" t="str">
        <f t="shared" si="312"/>
        <v>N/A</v>
      </c>
      <c r="AK485" s="27" t="str">
        <f t="shared" si="313"/>
        <v>N/A</v>
      </c>
      <c r="AL485" s="26" t="str">
        <f t="shared" si="314"/>
        <v>N/A</v>
      </c>
      <c r="AN485" s="25" t="str">
        <f t="shared" si="315"/>
        <v>-</v>
      </c>
      <c r="AO485" s="25" t="str">
        <f t="shared" si="316"/>
        <v>System matches.</v>
      </c>
      <c r="AP485" s="25" t="str">
        <f t="shared" si="317"/>
        <v>-</v>
      </c>
      <c r="AQ485" s="25" t="b">
        <f t="shared" si="318"/>
        <v>0</v>
      </c>
      <c r="AR485" s="25" t="b">
        <f t="shared" ca="1" si="319"/>
        <v>0</v>
      </c>
      <c r="AS485" s="25" t="b">
        <f t="shared" si="320"/>
        <v>0</v>
      </c>
      <c r="AT485" s="25" t="b">
        <f t="shared" ca="1" si="321"/>
        <v>0</v>
      </c>
      <c r="AV485" s="23" t="str">
        <f t="shared" si="297"/>
        <v>-</v>
      </c>
      <c r="AW485" s="23" t="str">
        <f t="shared" si="298"/>
        <v>-</v>
      </c>
      <c r="AX485" s="23" t="str">
        <f t="shared" si="299"/>
        <v>-</v>
      </c>
      <c r="AY485" s="23" t="str">
        <f t="shared" si="300"/>
        <v>-</v>
      </c>
      <c r="AZ485" s="23" t="str">
        <f t="shared" si="301"/>
        <v>-</v>
      </c>
      <c r="BA485" s="23" t="str">
        <f t="shared" si="302"/>
        <v>-</v>
      </c>
      <c r="BB485" s="23" t="str">
        <f t="shared" si="303"/>
        <v>-</v>
      </c>
      <c r="BC485" s="23" t="str">
        <f t="shared" si="304"/>
        <v>-</v>
      </c>
      <c r="BD485" s="23" t="str">
        <f t="shared" si="305"/>
        <v>-</v>
      </c>
      <c r="BE485" s="23" t="str">
        <f t="shared" si="306"/>
        <v>-</v>
      </c>
      <c r="BF485" s="23" t="str">
        <f t="shared" si="307"/>
        <v>-</v>
      </c>
      <c r="BG485" s="23" t="str">
        <f t="shared" si="308"/>
        <v>-</v>
      </c>
    </row>
    <row r="486" spans="1:59" x14ac:dyDescent="0.25">
      <c r="A486" s="23"/>
      <c r="B486" s="29"/>
      <c r="C486" s="23"/>
      <c r="D486" s="23"/>
      <c r="E486" s="23"/>
      <c r="F486" s="23"/>
      <c r="G486" s="24"/>
      <c r="H486" s="24"/>
      <c r="I486" s="24"/>
      <c r="J486" s="24"/>
      <c r="K486" s="23"/>
      <c r="L486" s="24"/>
      <c r="M486" s="24"/>
      <c r="N486" s="23"/>
      <c r="O486" s="24"/>
      <c r="P486" s="24"/>
      <c r="Q486" s="25" t="b">
        <f t="shared" si="282"/>
        <v>1</v>
      </c>
      <c r="R486" s="25" t="b">
        <f t="shared" si="283"/>
        <v>1</v>
      </c>
      <c r="S486" s="25" t="b">
        <f t="shared" si="284"/>
        <v>1</v>
      </c>
      <c r="T486" s="25" t="b">
        <f t="shared" si="285"/>
        <v>1</v>
      </c>
      <c r="U486" s="25" t="b">
        <f t="shared" si="286"/>
        <v>1</v>
      </c>
      <c r="V486" s="25" t="b">
        <f t="shared" si="287"/>
        <v>1</v>
      </c>
      <c r="W486" s="25" t="b">
        <f t="shared" si="288"/>
        <v>1</v>
      </c>
      <c r="X486" s="25" t="b">
        <f t="shared" si="289"/>
        <v>1</v>
      </c>
      <c r="Y486" s="25" t="b">
        <f t="shared" si="290"/>
        <v>1</v>
      </c>
      <c r="Z486" s="25" t="b">
        <f t="shared" si="291"/>
        <v>1</v>
      </c>
      <c r="AA486" s="25" t="b">
        <f t="shared" si="292"/>
        <v>1</v>
      </c>
      <c r="AB486" s="25" t="b">
        <f t="shared" si="293"/>
        <v>1</v>
      </c>
      <c r="AC486" s="25" t="b">
        <f t="shared" si="294"/>
        <v>1</v>
      </c>
      <c r="AD486" s="25" t="b">
        <f t="shared" si="295"/>
        <v>1</v>
      </c>
      <c r="AE486" s="25" t="b">
        <f t="shared" si="296"/>
        <v>1</v>
      </c>
      <c r="AG486" s="26" t="str">
        <f t="shared" si="309"/>
        <v>N/A</v>
      </c>
      <c r="AH486" s="27" t="str">
        <f t="shared" si="310"/>
        <v>N/A</v>
      </c>
      <c r="AI486" s="26" t="str">
        <f t="shared" si="311"/>
        <v>N/A</v>
      </c>
      <c r="AJ486" s="26" t="str">
        <f t="shared" si="312"/>
        <v>N/A</v>
      </c>
      <c r="AK486" s="27" t="str">
        <f t="shared" si="313"/>
        <v>N/A</v>
      </c>
      <c r="AL486" s="26" t="str">
        <f t="shared" si="314"/>
        <v>N/A</v>
      </c>
      <c r="AN486" s="25" t="str">
        <f t="shared" si="315"/>
        <v>-</v>
      </c>
      <c r="AO486" s="25" t="str">
        <f t="shared" si="316"/>
        <v>System matches.</v>
      </c>
      <c r="AP486" s="25" t="str">
        <f t="shared" si="317"/>
        <v>-</v>
      </c>
      <c r="AQ486" s="25" t="b">
        <f t="shared" si="318"/>
        <v>0</v>
      </c>
      <c r="AR486" s="25" t="b">
        <f t="shared" ca="1" si="319"/>
        <v>0</v>
      </c>
      <c r="AS486" s="25" t="b">
        <f t="shared" si="320"/>
        <v>0</v>
      </c>
      <c r="AT486" s="25" t="b">
        <f t="shared" ca="1" si="321"/>
        <v>0</v>
      </c>
      <c r="AV486" s="23" t="str">
        <f t="shared" si="297"/>
        <v>-</v>
      </c>
      <c r="AW486" s="23" t="str">
        <f t="shared" si="298"/>
        <v>-</v>
      </c>
      <c r="AX486" s="23" t="str">
        <f t="shared" si="299"/>
        <v>-</v>
      </c>
      <c r="AY486" s="23" t="str">
        <f t="shared" si="300"/>
        <v>-</v>
      </c>
      <c r="AZ486" s="23" t="str">
        <f t="shared" si="301"/>
        <v>-</v>
      </c>
      <c r="BA486" s="23" t="str">
        <f t="shared" si="302"/>
        <v>-</v>
      </c>
      <c r="BB486" s="23" t="str">
        <f t="shared" si="303"/>
        <v>-</v>
      </c>
      <c r="BC486" s="23" t="str">
        <f t="shared" si="304"/>
        <v>-</v>
      </c>
      <c r="BD486" s="23" t="str">
        <f t="shared" si="305"/>
        <v>-</v>
      </c>
      <c r="BE486" s="23" t="str">
        <f t="shared" si="306"/>
        <v>-</v>
      </c>
      <c r="BF486" s="23" t="str">
        <f t="shared" si="307"/>
        <v>-</v>
      </c>
      <c r="BG486" s="23" t="str">
        <f t="shared" si="308"/>
        <v>-</v>
      </c>
    </row>
    <row r="487" spans="1:59" x14ac:dyDescent="0.25">
      <c r="A487" s="23"/>
      <c r="B487" s="29"/>
      <c r="C487" s="23"/>
      <c r="D487" s="23"/>
      <c r="E487" s="23"/>
      <c r="F487" s="23"/>
      <c r="G487" s="24"/>
      <c r="H487" s="24"/>
      <c r="I487" s="24"/>
      <c r="J487" s="24"/>
      <c r="K487" s="23"/>
      <c r="L487" s="24"/>
      <c r="M487" s="24"/>
      <c r="N487" s="23"/>
      <c r="O487" s="24"/>
      <c r="P487" s="24"/>
      <c r="Q487" s="25" t="b">
        <f t="shared" si="282"/>
        <v>1</v>
      </c>
      <c r="R487" s="25" t="b">
        <f t="shared" si="283"/>
        <v>1</v>
      </c>
      <c r="S487" s="25" t="b">
        <f t="shared" si="284"/>
        <v>1</v>
      </c>
      <c r="T487" s="25" t="b">
        <f t="shared" si="285"/>
        <v>1</v>
      </c>
      <c r="U487" s="25" t="b">
        <f t="shared" si="286"/>
        <v>1</v>
      </c>
      <c r="V487" s="25" t="b">
        <f t="shared" si="287"/>
        <v>1</v>
      </c>
      <c r="W487" s="25" t="b">
        <f t="shared" si="288"/>
        <v>1</v>
      </c>
      <c r="X487" s="25" t="b">
        <f t="shared" si="289"/>
        <v>1</v>
      </c>
      <c r="Y487" s="25" t="b">
        <f t="shared" si="290"/>
        <v>1</v>
      </c>
      <c r="Z487" s="25" t="b">
        <f t="shared" si="291"/>
        <v>1</v>
      </c>
      <c r="AA487" s="25" t="b">
        <f t="shared" si="292"/>
        <v>1</v>
      </c>
      <c r="AB487" s="25" t="b">
        <f t="shared" si="293"/>
        <v>1</v>
      </c>
      <c r="AC487" s="25" t="b">
        <f t="shared" si="294"/>
        <v>1</v>
      </c>
      <c r="AD487" s="25" t="b">
        <f t="shared" si="295"/>
        <v>1</v>
      </c>
      <c r="AE487" s="25" t="b">
        <f t="shared" si="296"/>
        <v>1</v>
      </c>
      <c r="AG487" s="26" t="str">
        <f t="shared" si="309"/>
        <v>N/A</v>
      </c>
      <c r="AH487" s="27" t="str">
        <f t="shared" si="310"/>
        <v>N/A</v>
      </c>
      <c r="AI487" s="26" t="str">
        <f t="shared" si="311"/>
        <v>N/A</v>
      </c>
      <c r="AJ487" s="26" t="str">
        <f t="shared" si="312"/>
        <v>N/A</v>
      </c>
      <c r="AK487" s="27" t="str">
        <f t="shared" si="313"/>
        <v>N/A</v>
      </c>
      <c r="AL487" s="26" t="str">
        <f t="shared" si="314"/>
        <v>N/A</v>
      </c>
      <c r="AN487" s="25" t="str">
        <f t="shared" si="315"/>
        <v>-</v>
      </c>
      <c r="AO487" s="25" t="str">
        <f t="shared" si="316"/>
        <v>System matches.</v>
      </c>
      <c r="AP487" s="25" t="str">
        <f t="shared" si="317"/>
        <v>-</v>
      </c>
      <c r="AQ487" s="25" t="b">
        <f t="shared" si="318"/>
        <v>0</v>
      </c>
      <c r="AR487" s="25" t="b">
        <f t="shared" ca="1" si="319"/>
        <v>0</v>
      </c>
      <c r="AS487" s="25" t="b">
        <f t="shared" si="320"/>
        <v>0</v>
      </c>
      <c r="AT487" s="25" t="b">
        <f t="shared" ca="1" si="321"/>
        <v>0</v>
      </c>
      <c r="AV487" s="23" t="str">
        <f t="shared" si="297"/>
        <v>-</v>
      </c>
      <c r="AW487" s="23" t="str">
        <f t="shared" si="298"/>
        <v>-</v>
      </c>
      <c r="AX487" s="23" t="str">
        <f t="shared" si="299"/>
        <v>-</v>
      </c>
      <c r="AY487" s="23" t="str">
        <f t="shared" si="300"/>
        <v>-</v>
      </c>
      <c r="AZ487" s="23" t="str">
        <f t="shared" si="301"/>
        <v>-</v>
      </c>
      <c r="BA487" s="23" t="str">
        <f t="shared" si="302"/>
        <v>-</v>
      </c>
      <c r="BB487" s="23" t="str">
        <f t="shared" si="303"/>
        <v>-</v>
      </c>
      <c r="BC487" s="23" t="str">
        <f t="shared" si="304"/>
        <v>-</v>
      </c>
      <c r="BD487" s="23" t="str">
        <f t="shared" si="305"/>
        <v>-</v>
      </c>
      <c r="BE487" s="23" t="str">
        <f t="shared" si="306"/>
        <v>-</v>
      </c>
      <c r="BF487" s="23" t="str">
        <f t="shared" si="307"/>
        <v>-</v>
      </c>
      <c r="BG487" s="23" t="str">
        <f t="shared" si="308"/>
        <v>-</v>
      </c>
    </row>
    <row r="488" spans="1:59" x14ac:dyDescent="0.25">
      <c r="A488" s="23"/>
      <c r="B488" s="29"/>
      <c r="C488" s="23"/>
      <c r="D488" s="23"/>
      <c r="E488" s="23"/>
      <c r="F488" s="23"/>
      <c r="G488" s="24"/>
      <c r="H488" s="24"/>
      <c r="I488" s="24"/>
      <c r="J488" s="24"/>
      <c r="K488" s="23"/>
      <c r="L488" s="24"/>
      <c r="M488" s="24"/>
      <c r="N488" s="23"/>
      <c r="O488" s="24"/>
      <c r="P488" s="24"/>
      <c r="Q488" s="25" t="b">
        <f t="shared" si="282"/>
        <v>1</v>
      </c>
      <c r="R488" s="25" t="b">
        <f t="shared" si="283"/>
        <v>1</v>
      </c>
      <c r="S488" s="25" t="b">
        <f t="shared" si="284"/>
        <v>1</v>
      </c>
      <c r="T488" s="25" t="b">
        <f t="shared" si="285"/>
        <v>1</v>
      </c>
      <c r="U488" s="25" t="b">
        <f t="shared" si="286"/>
        <v>1</v>
      </c>
      <c r="V488" s="25" t="b">
        <f t="shared" si="287"/>
        <v>1</v>
      </c>
      <c r="W488" s="25" t="b">
        <f t="shared" si="288"/>
        <v>1</v>
      </c>
      <c r="X488" s="25" t="b">
        <f t="shared" si="289"/>
        <v>1</v>
      </c>
      <c r="Y488" s="25" t="b">
        <f t="shared" si="290"/>
        <v>1</v>
      </c>
      <c r="Z488" s="25" t="b">
        <f t="shared" si="291"/>
        <v>1</v>
      </c>
      <c r="AA488" s="25" t="b">
        <f t="shared" si="292"/>
        <v>1</v>
      </c>
      <c r="AB488" s="25" t="b">
        <f t="shared" si="293"/>
        <v>1</v>
      </c>
      <c r="AC488" s="25" t="b">
        <f t="shared" si="294"/>
        <v>1</v>
      </c>
      <c r="AD488" s="25" t="b">
        <f t="shared" si="295"/>
        <v>1</v>
      </c>
      <c r="AE488" s="25" t="b">
        <f t="shared" si="296"/>
        <v>1</v>
      </c>
      <c r="AG488" s="26" t="str">
        <f t="shared" si="309"/>
        <v>N/A</v>
      </c>
      <c r="AH488" s="27" t="str">
        <f t="shared" si="310"/>
        <v>N/A</v>
      </c>
      <c r="AI488" s="26" t="str">
        <f t="shared" si="311"/>
        <v>N/A</v>
      </c>
      <c r="AJ488" s="26" t="str">
        <f t="shared" si="312"/>
        <v>N/A</v>
      </c>
      <c r="AK488" s="27" t="str">
        <f t="shared" si="313"/>
        <v>N/A</v>
      </c>
      <c r="AL488" s="26" t="str">
        <f t="shared" si="314"/>
        <v>N/A</v>
      </c>
      <c r="AN488" s="25" t="str">
        <f t="shared" si="315"/>
        <v>-</v>
      </c>
      <c r="AO488" s="25" t="str">
        <f t="shared" si="316"/>
        <v>System matches.</v>
      </c>
      <c r="AP488" s="25" t="str">
        <f t="shared" si="317"/>
        <v>-</v>
      </c>
      <c r="AQ488" s="25" t="b">
        <f t="shared" si="318"/>
        <v>0</v>
      </c>
      <c r="AR488" s="25" t="b">
        <f t="shared" ca="1" si="319"/>
        <v>0</v>
      </c>
      <c r="AS488" s="25" t="b">
        <f t="shared" si="320"/>
        <v>0</v>
      </c>
      <c r="AT488" s="25" t="b">
        <f t="shared" ca="1" si="321"/>
        <v>0</v>
      </c>
      <c r="AV488" s="23" t="str">
        <f t="shared" si="297"/>
        <v>-</v>
      </c>
      <c r="AW488" s="23" t="str">
        <f t="shared" si="298"/>
        <v>-</v>
      </c>
      <c r="AX488" s="23" t="str">
        <f t="shared" si="299"/>
        <v>-</v>
      </c>
      <c r="AY488" s="23" t="str">
        <f t="shared" si="300"/>
        <v>-</v>
      </c>
      <c r="AZ488" s="23" t="str">
        <f t="shared" si="301"/>
        <v>-</v>
      </c>
      <c r="BA488" s="23" t="str">
        <f t="shared" si="302"/>
        <v>-</v>
      </c>
      <c r="BB488" s="23" t="str">
        <f t="shared" si="303"/>
        <v>-</v>
      </c>
      <c r="BC488" s="23" t="str">
        <f t="shared" si="304"/>
        <v>-</v>
      </c>
      <c r="BD488" s="23" t="str">
        <f t="shared" si="305"/>
        <v>-</v>
      </c>
      <c r="BE488" s="23" t="str">
        <f t="shared" si="306"/>
        <v>-</v>
      </c>
      <c r="BF488" s="23" t="str">
        <f t="shared" si="307"/>
        <v>-</v>
      </c>
      <c r="BG488" s="23" t="str">
        <f t="shared" si="308"/>
        <v>-</v>
      </c>
    </row>
    <row r="489" spans="1:59" x14ac:dyDescent="0.25">
      <c r="A489" s="23"/>
      <c r="B489" s="29"/>
      <c r="C489" s="23"/>
      <c r="D489" s="23"/>
      <c r="E489" s="23"/>
      <c r="F489" s="23"/>
      <c r="G489" s="24"/>
      <c r="H489" s="24"/>
      <c r="I489" s="24"/>
      <c r="J489" s="24"/>
      <c r="K489" s="23"/>
      <c r="L489" s="24"/>
      <c r="M489" s="24"/>
      <c r="N489" s="23"/>
      <c r="O489" s="24"/>
      <c r="P489" s="24"/>
      <c r="Q489" s="25" t="b">
        <f t="shared" si="282"/>
        <v>1</v>
      </c>
      <c r="R489" s="25" t="b">
        <f t="shared" si="283"/>
        <v>1</v>
      </c>
      <c r="S489" s="25" t="b">
        <f t="shared" si="284"/>
        <v>1</v>
      </c>
      <c r="T489" s="25" t="b">
        <f t="shared" si="285"/>
        <v>1</v>
      </c>
      <c r="U489" s="25" t="b">
        <f t="shared" si="286"/>
        <v>1</v>
      </c>
      <c r="V489" s="25" t="b">
        <f t="shared" si="287"/>
        <v>1</v>
      </c>
      <c r="W489" s="25" t="b">
        <f t="shared" si="288"/>
        <v>1</v>
      </c>
      <c r="X489" s="25" t="b">
        <f t="shared" si="289"/>
        <v>1</v>
      </c>
      <c r="Y489" s="25" t="b">
        <f t="shared" si="290"/>
        <v>1</v>
      </c>
      <c r="Z489" s="25" t="b">
        <f t="shared" si="291"/>
        <v>1</v>
      </c>
      <c r="AA489" s="25" t="b">
        <f t="shared" si="292"/>
        <v>1</v>
      </c>
      <c r="AB489" s="25" t="b">
        <f t="shared" si="293"/>
        <v>1</v>
      </c>
      <c r="AC489" s="25" t="b">
        <f t="shared" si="294"/>
        <v>1</v>
      </c>
      <c r="AD489" s="25" t="b">
        <f t="shared" si="295"/>
        <v>1</v>
      </c>
      <c r="AE489" s="25" t="b">
        <f t="shared" si="296"/>
        <v>1</v>
      </c>
      <c r="AG489" s="26" t="str">
        <f t="shared" si="309"/>
        <v>N/A</v>
      </c>
      <c r="AH489" s="27" t="str">
        <f t="shared" si="310"/>
        <v>N/A</v>
      </c>
      <c r="AI489" s="26" t="str">
        <f t="shared" si="311"/>
        <v>N/A</v>
      </c>
      <c r="AJ489" s="26" t="str">
        <f t="shared" si="312"/>
        <v>N/A</v>
      </c>
      <c r="AK489" s="27" t="str">
        <f t="shared" si="313"/>
        <v>N/A</v>
      </c>
      <c r="AL489" s="26" t="str">
        <f t="shared" si="314"/>
        <v>N/A</v>
      </c>
      <c r="AN489" s="25" t="str">
        <f t="shared" si="315"/>
        <v>-</v>
      </c>
      <c r="AO489" s="25" t="str">
        <f t="shared" si="316"/>
        <v>System matches.</v>
      </c>
      <c r="AP489" s="25" t="str">
        <f t="shared" si="317"/>
        <v>-</v>
      </c>
      <c r="AQ489" s="25" t="b">
        <f t="shared" si="318"/>
        <v>0</v>
      </c>
      <c r="AR489" s="25" t="b">
        <f t="shared" ca="1" si="319"/>
        <v>0</v>
      </c>
      <c r="AS489" s="25" t="b">
        <f t="shared" si="320"/>
        <v>0</v>
      </c>
      <c r="AT489" s="25" t="b">
        <f t="shared" ca="1" si="321"/>
        <v>0</v>
      </c>
      <c r="AV489" s="23" t="str">
        <f t="shared" si="297"/>
        <v>-</v>
      </c>
      <c r="AW489" s="23" t="str">
        <f t="shared" si="298"/>
        <v>-</v>
      </c>
      <c r="AX489" s="23" t="str">
        <f t="shared" si="299"/>
        <v>-</v>
      </c>
      <c r="AY489" s="23" t="str">
        <f t="shared" si="300"/>
        <v>-</v>
      </c>
      <c r="AZ489" s="23" t="str">
        <f t="shared" si="301"/>
        <v>-</v>
      </c>
      <c r="BA489" s="23" t="str">
        <f t="shared" si="302"/>
        <v>-</v>
      </c>
      <c r="BB489" s="23" t="str">
        <f t="shared" si="303"/>
        <v>-</v>
      </c>
      <c r="BC489" s="23" t="str">
        <f t="shared" si="304"/>
        <v>-</v>
      </c>
      <c r="BD489" s="23" t="str">
        <f t="shared" si="305"/>
        <v>-</v>
      </c>
      <c r="BE489" s="23" t="str">
        <f t="shared" si="306"/>
        <v>-</v>
      </c>
      <c r="BF489" s="23" t="str">
        <f t="shared" si="307"/>
        <v>-</v>
      </c>
      <c r="BG489" s="23" t="str">
        <f t="shared" si="308"/>
        <v>-</v>
      </c>
    </row>
    <row r="490" spans="1:59" x14ac:dyDescent="0.25">
      <c r="A490" s="23"/>
      <c r="B490" s="29"/>
      <c r="C490" s="23"/>
      <c r="D490" s="23"/>
      <c r="E490" s="23"/>
      <c r="F490" s="23"/>
      <c r="G490" s="24"/>
      <c r="H490" s="24"/>
      <c r="I490" s="24"/>
      <c r="J490" s="24"/>
      <c r="K490" s="23"/>
      <c r="L490" s="24"/>
      <c r="M490" s="24"/>
      <c r="N490" s="23"/>
      <c r="O490" s="24"/>
      <c r="P490" s="24"/>
      <c r="Q490" s="25" t="b">
        <f t="shared" si="282"/>
        <v>1</v>
      </c>
      <c r="R490" s="25" t="b">
        <f t="shared" si="283"/>
        <v>1</v>
      </c>
      <c r="S490" s="25" t="b">
        <f t="shared" si="284"/>
        <v>1</v>
      </c>
      <c r="T490" s="25" t="b">
        <f t="shared" si="285"/>
        <v>1</v>
      </c>
      <c r="U490" s="25" t="b">
        <f t="shared" si="286"/>
        <v>1</v>
      </c>
      <c r="V490" s="25" t="b">
        <f t="shared" si="287"/>
        <v>1</v>
      </c>
      <c r="W490" s="25" t="b">
        <f t="shared" si="288"/>
        <v>1</v>
      </c>
      <c r="X490" s="25" t="b">
        <f t="shared" si="289"/>
        <v>1</v>
      </c>
      <c r="Y490" s="25" t="b">
        <f t="shared" si="290"/>
        <v>1</v>
      </c>
      <c r="Z490" s="25" t="b">
        <f t="shared" si="291"/>
        <v>1</v>
      </c>
      <c r="AA490" s="25" t="b">
        <f t="shared" si="292"/>
        <v>1</v>
      </c>
      <c r="AB490" s="25" t="b">
        <f t="shared" si="293"/>
        <v>1</v>
      </c>
      <c r="AC490" s="25" t="b">
        <f t="shared" si="294"/>
        <v>1</v>
      </c>
      <c r="AD490" s="25" t="b">
        <f t="shared" si="295"/>
        <v>1</v>
      </c>
      <c r="AE490" s="25" t="b">
        <f t="shared" si="296"/>
        <v>1</v>
      </c>
      <c r="AG490" s="26" t="str">
        <f t="shared" si="309"/>
        <v>N/A</v>
      </c>
      <c r="AH490" s="27" t="str">
        <f t="shared" si="310"/>
        <v>N/A</v>
      </c>
      <c r="AI490" s="26" t="str">
        <f t="shared" si="311"/>
        <v>N/A</v>
      </c>
      <c r="AJ490" s="26" t="str">
        <f t="shared" si="312"/>
        <v>N/A</v>
      </c>
      <c r="AK490" s="27" t="str">
        <f t="shared" si="313"/>
        <v>N/A</v>
      </c>
      <c r="AL490" s="26" t="str">
        <f t="shared" si="314"/>
        <v>N/A</v>
      </c>
      <c r="AN490" s="25" t="str">
        <f t="shared" si="315"/>
        <v>-</v>
      </c>
      <c r="AO490" s="25" t="str">
        <f t="shared" si="316"/>
        <v>System matches.</v>
      </c>
      <c r="AP490" s="25" t="str">
        <f t="shared" si="317"/>
        <v>-</v>
      </c>
      <c r="AQ490" s="25" t="b">
        <f t="shared" si="318"/>
        <v>0</v>
      </c>
      <c r="AR490" s="25" t="b">
        <f t="shared" ca="1" si="319"/>
        <v>0</v>
      </c>
      <c r="AS490" s="25" t="b">
        <f t="shared" si="320"/>
        <v>0</v>
      </c>
      <c r="AT490" s="25" t="b">
        <f t="shared" ca="1" si="321"/>
        <v>0</v>
      </c>
      <c r="AV490" s="23" t="str">
        <f t="shared" si="297"/>
        <v>-</v>
      </c>
      <c r="AW490" s="23" t="str">
        <f t="shared" si="298"/>
        <v>-</v>
      </c>
      <c r="AX490" s="23" t="str">
        <f t="shared" si="299"/>
        <v>-</v>
      </c>
      <c r="AY490" s="23" t="str">
        <f t="shared" si="300"/>
        <v>-</v>
      </c>
      <c r="AZ490" s="23" t="str">
        <f t="shared" si="301"/>
        <v>-</v>
      </c>
      <c r="BA490" s="23" t="str">
        <f t="shared" si="302"/>
        <v>-</v>
      </c>
      <c r="BB490" s="23" t="str">
        <f t="shared" si="303"/>
        <v>-</v>
      </c>
      <c r="BC490" s="23" t="str">
        <f t="shared" si="304"/>
        <v>-</v>
      </c>
      <c r="BD490" s="23" t="str">
        <f t="shared" si="305"/>
        <v>-</v>
      </c>
      <c r="BE490" s="23" t="str">
        <f t="shared" si="306"/>
        <v>-</v>
      </c>
      <c r="BF490" s="23" t="str">
        <f t="shared" si="307"/>
        <v>-</v>
      </c>
      <c r="BG490" s="23" t="str">
        <f t="shared" si="308"/>
        <v>-</v>
      </c>
    </row>
    <row r="491" spans="1:59" x14ac:dyDescent="0.25">
      <c r="A491" s="23"/>
      <c r="B491" s="29"/>
      <c r="C491" s="23"/>
      <c r="D491" s="23"/>
      <c r="E491" s="23"/>
      <c r="F491" s="23"/>
      <c r="G491" s="24"/>
      <c r="H491" s="24"/>
      <c r="I491" s="24"/>
      <c r="J491" s="24"/>
      <c r="K491" s="23"/>
      <c r="L491" s="24"/>
      <c r="M491" s="24"/>
      <c r="N491" s="23"/>
      <c r="O491" s="24"/>
      <c r="P491" s="24"/>
      <c r="Q491" s="25" t="b">
        <f t="shared" si="282"/>
        <v>1</v>
      </c>
      <c r="R491" s="25" t="b">
        <f t="shared" si="283"/>
        <v>1</v>
      </c>
      <c r="S491" s="25" t="b">
        <f t="shared" si="284"/>
        <v>1</v>
      </c>
      <c r="T491" s="25" t="b">
        <f t="shared" si="285"/>
        <v>1</v>
      </c>
      <c r="U491" s="25" t="b">
        <f t="shared" si="286"/>
        <v>1</v>
      </c>
      <c r="V491" s="25" t="b">
        <f t="shared" si="287"/>
        <v>1</v>
      </c>
      <c r="W491" s="25" t="b">
        <f t="shared" si="288"/>
        <v>1</v>
      </c>
      <c r="X491" s="25" t="b">
        <f t="shared" si="289"/>
        <v>1</v>
      </c>
      <c r="Y491" s="25" t="b">
        <f t="shared" si="290"/>
        <v>1</v>
      </c>
      <c r="Z491" s="25" t="b">
        <f t="shared" si="291"/>
        <v>1</v>
      </c>
      <c r="AA491" s="25" t="b">
        <f t="shared" si="292"/>
        <v>1</v>
      </c>
      <c r="AB491" s="25" t="b">
        <f t="shared" si="293"/>
        <v>1</v>
      </c>
      <c r="AC491" s="25" t="b">
        <f t="shared" si="294"/>
        <v>1</v>
      </c>
      <c r="AD491" s="25" t="b">
        <f t="shared" si="295"/>
        <v>1</v>
      </c>
      <c r="AE491" s="25" t="b">
        <f t="shared" si="296"/>
        <v>1</v>
      </c>
      <c r="AG491" s="26" t="str">
        <f t="shared" si="309"/>
        <v>N/A</v>
      </c>
      <c r="AH491" s="27" t="str">
        <f t="shared" si="310"/>
        <v>N/A</v>
      </c>
      <c r="AI491" s="26" t="str">
        <f t="shared" si="311"/>
        <v>N/A</v>
      </c>
      <c r="AJ491" s="26" t="str">
        <f t="shared" si="312"/>
        <v>N/A</v>
      </c>
      <c r="AK491" s="27" t="str">
        <f t="shared" si="313"/>
        <v>N/A</v>
      </c>
      <c r="AL491" s="26" t="str">
        <f t="shared" si="314"/>
        <v>N/A</v>
      </c>
      <c r="AN491" s="25" t="str">
        <f t="shared" si="315"/>
        <v>-</v>
      </c>
      <c r="AO491" s="25" t="str">
        <f t="shared" si="316"/>
        <v>System matches.</v>
      </c>
      <c r="AP491" s="25" t="str">
        <f t="shared" si="317"/>
        <v>-</v>
      </c>
      <c r="AQ491" s="25" t="b">
        <f t="shared" si="318"/>
        <v>0</v>
      </c>
      <c r="AR491" s="25" t="b">
        <f t="shared" ca="1" si="319"/>
        <v>0</v>
      </c>
      <c r="AS491" s="25" t="b">
        <f t="shared" si="320"/>
        <v>0</v>
      </c>
      <c r="AT491" s="25" t="b">
        <f t="shared" ca="1" si="321"/>
        <v>0</v>
      </c>
      <c r="AV491" s="23" t="str">
        <f t="shared" si="297"/>
        <v>-</v>
      </c>
      <c r="AW491" s="23" t="str">
        <f t="shared" si="298"/>
        <v>-</v>
      </c>
      <c r="AX491" s="23" t="str">
        <f t="shared" si="299"/>
        <v>-</v>
      </c>
      <c r="AY491" s="23" t="str">
        <f t="shared" si="300"/>
        <v>-</v>
      </c>
      <c r="AZ491" s="23" t="str">
        <f t="shared" si="301"/>
        <v>-</v>
      </c>
      <c r="BA491" s="23" t="str">
        <f t="shared" si="302"/>
        <v>-</v>
      </c>
      <c r="BB491" s="23" t="str">
        <f t="shared" si="303"/>
        <v>-</v>
      </c>
      <c r="BC491" s="23" t="str">
        <f t="shared" si="304"/>
        <v>-</v>
      </c>
      <c r="BD491" s="23" t="str">
        <f t="shared" si="305"/>
        <v>-</v>
      </c>
      <c r="BE491" s="23" t="str">
        <f t="shared" si="306"/>
        <v>-</v>
      </c>
      <c r="BF491" s="23" t="str">
        <f t="shared" si="307"/>
        <v>-</v>
      </c>
      <c r="BG491" s="23" t="str">
        <f t="shared" si="308"/>
        <v>-</v>
      </c>
    </row>
    <row r="492" spans="1:59" x14ac:dyDescent="0.25">
      <c r="A492" s="23"/>
      <c r="B492" s="29"/>
      <c r="C492" s="23"/>
      <c r="D492" s="23"/>
      <c r="E492" s="23"/>
      <c r="F492" s="23"/>
      <c r="G492" s="24"/>
      <c r="H492" s="24"/>
      <c r="I492" s="24"/>
      <c r="J492" s="24"/>
      <c r="K492" s="23"/>
      <c r="L492" s="24"/>
      <c r="M492" s="24"/>
      <c r="N492" s="23"/>
      <c r="O492" s="24"/>
      <c r="P492" s="24"/>
      <c r="Q492" s="25" t="b">
        <f t="shared" si="282"/>
        <v>1</v>
      </c>
      <c r="R492" s="25" t="b">
        <f t="shared" si="283"/>
        <v>1</v>
      </c>
      <c r="S492" s="25" t="b">
        <f t="shared" si="284"/>
        <v>1</v>
      </c>
      <c r="T492" s="25" t="b">
        <f t="shared" si="285"/>
        <v>1</v>
      </c>
      <c r="U492" s="25" t="b">
        <f t="shared" si="286"/>
        <v>1</v>
      </c>
      <c r="V492" s="25" t="b">
        <f t="shared" si="287"/>
        <v>1</v>
      </c>
      <c r="W492" s="25" t="b">
        <f t="shared" si="288"/>
        <v>1</v>
      </c>
      <c r="X492" s="25" t="b">
        <f t="shared" si="289"/>
        <v>1</v>
      </c>
      <c r="Y492" s="25" t="b">
        <f t="shared" si="290"/>
        <v>1</v>
      </c>
      <c r="Z492" s="25" t="b">
        <f t="shared" si="291"/>
        <v>1</v>
      </c>
      <c r="AA492" s="25" t="b">
        <f t="shared" si="292"/>
        <v>1</v>
      </c>
      <c r="AB492" s="25" t="b">
        <f t="shared" si="293"/>
        <v>1</v>
      </c>
      <c r="AC492" s="25" t="b">
        <f t="shared" si="294"/>
        <v>1</v>
      </c>
      <c r="AD492" s="25" t="b">
        <f t="shared" si="295"/>
        <v>1</v>
      </c>
      <c r="AE492" s="25" t="b">
        <f t="shared" si="296"/>
        <v>1</v>
      </c>
      <c r="AG492" s="26" t="str">
        <f t="shared" si="309"/>
        <v>N/A</v>
      </c>
      <c r="AH492" s="27" t="str">
        <f t="shared" si="310"/>
        <v>N/A</v>
      </c>
      <c r="AI492" s="26" t="str">
        <f t="shared" si="311"/>
        <v>N/A</v>
      </c>
      <c r="AJ492" s="26" t="str">
        <f t="shared" si="312"/>
        <v>N/A</v>
      </c>
      <c r="AK492" s="27" t="str">
        <f t="shared" si="313"/>
        <v>N/A</v>
      </c>
      <c r="AL492" s="26" t="str">
        <f t="shared" si="314"/>
        <v>N/A</v>
      </c>
      <c r="AN492" s="25" t="str">
        <f t="shared" si="315"/>
        <v>-</v>
      </c>
      <c r="AO492" s="25" t="str">
        <f t="shared" si="316"/>
        <v>System matches.</v>
      </c>
      <c r="AP492" s="25" t="str">
        <f t="shared" si="317"/>
        <v>-</v>
      </c>
      <c r="AQ492" s="25" t="b">
        <f t="shared" si="318"/>
        <v>0</v>
      </c>
      <c r="AR492" s="25" t="b">
        <f t="shared" ca="1" si="319"/>
        <v>0</v>
      </c>
      <c r="AS492" s="25" t="b">
        <f t="shared" si="320"/>
        <v>0</v>
      </c>
      <c r="AT492" s="25" t="b">
        <f t="shared" ca="1" si="321"/>
        <v>0</v>
      </c>
      <c r="AV492" s="23" t="str">
        <f t="shared" si="297"/>
        <v>-</v>
      </c>
      <c r="AW492" s="23" t="str">
        <f t="shared" si="298"/>
        <v>-</v>
      </c>
      <c r="AX492" s="23" t="str">
        <f t="shared" si="299"/>
        <v>-</v>
      </c>
      <c r="AY492" s="23" t="str">
        <f t="shared" si="300"/>
        <v>-</v>
      </c>
      <c r="AZ492" s="23" t="str">
        <f t="shared" si="301"/>
        <v>-</v>
      </c>
      <c r="BA492" s="23" t="str">
        <f t="shared" si="302"/>
        <v>-</v>
      </c>
      <c r="BB492" s="23" t="str">
        <f t="shared" si="303"/>
        <v>-</v>
      </c>
      <c r="BC492" s="23" t="str">
        <f t="shared" si="304"/>
        <v>-</v>
      </c>
      <c r="BD492" s="23" t="str">
        <f t="shared" si="305"/>
        <v>-</v>
      </c>
      <c r="BE492" s="23" t="str">
        <f t="shared" si="306"/>
        <v>-</v>
      </c>
      <c r="BF492" s="23" t="str">
        <f t="shared" si="307"/>
        <v>-</v>
      </c>
      <c r="BG492" s="23" t="str">
        <f t="shared" si="308"/>
        <v>-</v>
      </c>
    </row>
    <row r="493" spans="1:59" x14ac:dyDescent="0.25">
      <c r="A493" s="23"/>
      <c r="B493" s="29"/>
      <c r="C493" s="23"/>
      <c r="D493" s="23"/>
      <c r="E493" s="23"/>
      <c r="F493" s="23"/>
      <c r="G493" s="24"/>
      <c r="H493" s="24"/>
      <c r="I493" s="24"/>
      <c r="J493" s="24"/>
      <c r="K493" s="23"/>
      <c r="L493" s="24"/>
      <c r="M493" s="24"/>
      <c r="N493" s="23"/>
      <c r="O493" s="24"/>
      <c r="P493" s="24"/>
      <c r="Q493" s="25" t="b">
        <f t="shared" si="282"/>
        <v>1</v>
      </c>
      <c r="R493" s="25" t="b">
        <f t="shared" si="283"/>
        <v>1</v>
      </c>
      <c r="S493" s="25" t="b">
        <f t="shared" si="284"/>
        <v>1</v>
      </c>
      <c r="T493" s="25" t="b">
        <f t="shared" si="285"/>
        <v>1</v>
      </c>
      <c r="U493" s="25" t="b">
        <f t="shared" si="286"/>
        <v>1</v>
      </c>
      <c r="V493" s="25" t="b">
        <f t="shared" si="287"/>
        <v>1</v>
      </c>
      <c r="W493" s="25" t="b">
        <f t="shared" si="288"/>
        <v>1</v>
      </c>
      <c r="X493" s="25" t="b">
        <f t="shared" si="289"/>
        <v>1</v>
      </c>
      <c r="Y493" s="25" t="b">
        <f t="shared" si="290"/>
        <v>1</v>
      </c>
      <c r="Z493" s="25" t="b">
        <f t="shared" si="291"/>
        <v>1</v>
      </c>
      <c r="AA493" s="25" t="b">
        <f t="shared" si="292"/>
        <v>1</v>
      </c>
      <c r="AB493" s="25" t="b">
        <f t="shared" si="293"/>
        <v>1</v>
      </c>
      <c r="AC493" s="25" t="b">
        <f t="shared" si="294"/>
        <v>1</v>
      </c>
      <c r="AD493" s="25" t="b">
        <f t="shared" si="295"/>
        <v>1</v>
      </c>
      <c r="AE493" s="25" t="b">
        <f t="shared" si="296"/>
        <v>1</v>
      </c>
      <c r="AG493" s="26" t="str">
        <f t="shared" si="309"/>
        <v>N/A</v>
      </c>
      <c r="AH493" s="27" t="str">
        <f t="shared" si="310"/>
        <v>N/A</v>
      </c>
      <c r="AI493" s="26" t="str">
        <f t="shared" si="311"/>
        <v>N/A</v>
      </c>
      <c r="AJ493" s="26" t="str">
        <f t="shared" si="312"/>
        <v>N/A</v>
      </c>
      <c r="AK493" s="27" t="str">
        <f t="shared" si="313"/>
        <v>N/A</v>
      </c>
      <c r="AL493" s="26" t="str">
        <f t="shared" si="314"/>
        <v>N/A</v>
      </c>
      <c r="AN493" s="25" t="str">
        <f t="shared" si="315"/>
        <v>-</v>
      </c>
      <c r="AO493" s="25" t="str">
        <f t="shared" si="316"/>
        <v>System matches.</v>
      </c>
      <c r="AP493" s="25" t="str">
        <f t="shared" si="317"/>
        <v>-</v>
      </c>
      <c r="AQ493" s="25" t="b">
        <f t="shared" si="318"/>
        <v>0</v>
      </c>
      <c r="AR493" s="25" t="b">
        <f t="shared" ca="1" si="319"/>
        <v>0</v>
      </c>
      <c r="AS493" s="25" t="b">
        <f t="shared" si="320"/>
        <v>0</v>
      </c>
      <c r="AT493" s="25" t="b">
        <f t="shared" ca="1" si="321"/>
        <v>0</v>
      </c>
      <c r="AV493" s="23" t="str">
        <f t="shared" si="297"/>
        <v>-</v>
      </c>
      <c r="AW493" s="23" t="str">
        <f t="shared" si="298"/>
        <v>-</v>
      </c>
      <c r="AX493" s="23" t="str">
        <f t="shared" si="299"/>
        <v>-</v>
      </c>
      <c r="AY493" s="23" t="str">
        <f t="shared" si="300"/>
        <v>-</v>
      </c>
      <c r="AZ493" s="23" t="str">
        <f t="shared" si="301"/>
        <v>-</v>
      </c>
      <c r="BA493" s="23" t="str">
        <f t="shared" si="302"/>
        <v>-</v>
      </c>
      <c r="BB493" s="23" t="str">
        <f t="shared" si="303"/>
        <v>-</v>
      </c>
      <c r="BC493" s="23" t="str">
        <f t="shared" si="304"/>
        <v>-</v>
      </c>
      <c r="BD493" s="23" t="str">
        <f t="shared" si="305"/>
        <v>-</v>
      </c>
      <c r="BE493" s="23" t="str">
        <f t="shared" si="306"/>
        <v>-</v>
      </c>
      <c r="BF493" s="23" t="str">
        <f t="shared" si="307"/>
        <v>-</v>
      </c>
      <c r="BG493" s="23" t="str">
        <f t="shared" si="308"/>
        <v>-</v>
      </c>
    </row>
    <row r="494" spans="1:59" x14ac:dyDescent="0.25">
      <c r="A494" s="23"/>
      <c r="B494" s="29"/>
      <c r="C494" s="23"/>
      <c r="D494" s="23"/>
      <c r="E494" s="23"/>
      <c r="F494" s="23"/>
      <c r="G494" s="24"/>
      <c r="H494" s="24"/>
      <c r="I494" s="24"/>
      <c r="J494" s="24"/>
      <c r="K494" s="23"/>
      <c r="L494" s="24"/>
      <c r="M494" s="24"/>
      <c r="N494" s="23"/>
      <c r="O494" s="24"/>
      <c r="P494" s="24"/>
      <c r="Q494" s="25" t="b">
        <f t="shared" si="282"/>
        <v>1</v>
      </c>
      <c r="R494" s="25" t="b">
        <f t="shared" si="283"/>
        <v>1</v>
      </c>
      <c r="S494" s="25" t="b">
        <f t="shared" si="284"/>
        <v>1</v>
      </c>
      <c r="T494" s="25" t="b">
        <f t="shared" si="285"/>
        <v>1</v>
      </c>
      <c r="U494" s="25" t="b">
        <f t="shared" si="286"/>
        <v>1</v>
      </c>
      <c r="V494" s="25" t="b">
        <f t="shared" si="287"/>
        <v>1</v>
      </c>
      <c r="W494" s="25" t="b">
        <f t="shared" si="288"/>
        <v>1</v>
      </c>
      <c r="X494" s="25" t="b">
        <f t="shared" si="289"/>
        <v>1</v>
      </c>
      <c r="Y494" s="25" t="b">
        <f t="shared" si="290"/>
        <v>1</v>
      </c>
      <c r="Z494" s="25" t="b">
        <f t="shared" si="291"/>
        <v>1</v>
      </c>
      <c r="AA494" s="25" t="b">
        <f t="shared" si="292"/>
        <v>1</v>
      </c>
      <c r="AB494" s="25" t="b">
        <f t="shared" si="293"/>
        <v>1</v>
      </c>
      <c r="AC494" s="25" t="b">
        <f t="shared" si="294"/>
        <v>1</v>
      </c>
      <c r="AD494" s="25" t="b">
        <f t="shared" si="295"/>
        <v>1</v>
      </c>
      <c r="AE494" s="25" t="b">
        <f t="shared" si="296"/>
        <v>1</v>
      </c>
      <c r="AG494" s="26" t="str">
        <f t="shared" si="309"/>
        <v>N/A</v>
      </c>
      <c r="AH494" s="27" t="str">
        <f t="shared" si="310"/>
        <v>N/A</v>
      </c>
      <c r="AI494" s="26" t="str">
        <f t="shared" si="311"/>
        <v>N/A</v>
      </c>
      <c r="AJ494" s="26" t="str">
        <f t="shared" si="312"/>
        <v>N/A</v>
      </c>
      <c r="AK494" s="27" t="str">
        <f t="shared" si="313"/>
        <v>N/A</v>
      </c>
      <c r="AL494" s="26" t="str">
        <f t="shared" si="314"/>
        <v>N/A</v>
      </c>
      <c r="AN494" s="25" t="str">
        <f t="shared" si="315"/>
        <v>-</v>
      </c>
      <c r="AO494" s="25" t="str">
        <f t="shared" si="316"/>
        <v>System matches.</v>
      </c>
      <c r="AP494" s="25" t="str">
        <f t="shared" si="317"/>
        <v>-</v>
      </c>
      <c r="AQ494" s="25" t="b">
        <f t="shared" si="318"/>
        <v>0</v>
      </c>
      <c r="AR494" s="25" t="b">
        <f t="shared" ca="1" si="319"/>
        <v>0</v>
      </c>
      <c r="AS494" s="25" t="b">
        <f t="shared" si="320"/>
        <v>0</v>
      </c>
      <c r="AT494" s="25" t="b">
        <f t="shared" ca="1" si="321"/>
        <v>0</v>
      </c>
      <c r="AV494" s="23" t="str">
        <f t="shared" si="297"/>
        <v>-</v>
      </c>
      <c r="AW494" s="23" t="str">
        <f t="shared" si="298"/>
        <v>-</v>
      </c>
      <c r="AX494" s="23" t="str">
        <f t="shared" si="299"/>
        <v>-</v>
      </c>
      <c r="AY494" s="23" t="str">
        <f t="shared" si="300"/>
        <v>-</v>
      </c>
      <c r="AZ494" s="23" t="str">
        <f t="shared" si="301"/>
        <v>-</v>
      </c>
      <c r="BA494" s="23" t="str">
        <f t="shared" si="302"/>
        <v>-</v>
      </c>
      <c r="BB494" s="23" t="str">
        <f t="shared" si="303"/>
        <v>-</v>
      </c>
      <c r="BC494" s="23" t="str">
        <f t="shared" si="304"/>
        <v>-</v>
      </c>
      <c r="BD494" s="23" t="str">
        <f t="shared" si="305"/>
        <v>-</v>
      </c>
      <c r="BE494" s="23" t="str">
        <f t="shared" si="306"/>
        <v>-</v>
      </c>
      <c r="BF494" s="23" t="str">
        <f t="shared" si="307"/>
        <v>-</v>
      </c>
      <c r="BG494" s="23" t="str">
        <f t="shared" si="308"/>
        <v>-</v>
      </c>
    </row>
    <row r="495" spans="1:59" x14ac:dyDescent="0.25">
      <c r="A495" s="23"/>
      <c r="B495" s="29"/>
      <c r="C495" s="23"/>
      <c r="D495" s="23"/>
      <c r="E495" s="23"/>
      <c r="F495" s="23"/>
      <c r="G495" s="24"/>
      <c r="H495" s="24"/>
      <c r="I495" s="24"/>
      <c r="J495" s="24"/>
      <c r="K495" s="23"/>
      <c r="L495" s="24"/>
      <c r="M495" s="24"/>
      <c r="N495" s="23"/>
      <c r="O495" s="24"/>
      <c r="P495" s="24"/>
      <c r="Q495" s="25" t="b">
        <f t="shared" si="282"/>
        <v>1</v>
      </c>
      <c r="R495" s="25" t="b">
        <f t="shared" si="283"/>
        <v>1</v>
      </c>
      <c r="S495" s="25" t="b">
        <f t="shared" si="284"/>
        <v>1</v>
      </c>
      <c r="T495" s="25" t="b">
        <f t="shared" si="285"/>
        <v>1</v>
      </c>
      <c r="U495" s="25" t="b">
        <f t="shared" si="286"/>
        <v>1</v>
      </c>
      <c r="V495" s="25" t="b">
        <f t="shared" si="287"/>
        <v>1</v>
      </c>
      <c r="W495" s="25" t="b">
        <f t="shared" si="288"/>
        <v>1</v>
      </c>
      <c r="X495" s="25" t="b">
        <f t="shared" si="289"/>
        <v>1</v>
      </c>
      <c r="Y495" s="25" t="b">
        <f t="shared" si="290"/>
        <v>1</v>
      </c>
      <c r="Z495" s="25" t="b">
        <f t="shared" si="291"/>
        <v>1</v>
      </c>
      <c r="AA495" s="25" t="b">
        <f t="shared" si="292"/>
        <v>1</v>
      </c>
      <c r="AB495" s="25" t="b">
        <f t="shared" si="293"/>
        <v>1</v>
      </c>
      <c r="AC495" s="25" t="b">
        <f t="shared" si="294"/>
        <v>1</v>
      </c>
      <c r="AD495" s="25" t="b">
        <f t="shared" si="295"/>
        <v>1</v>
      </c>
      <c r="AE495" s="25" t="b">
        <f t="shared" si="296"/>
        <v>1</v>
      </c>
      <c r="AG495" s="26" t="str">
        <f t="shared" si="309"/>
        <v>N/A</v>
      </c>
      <c r="AH495" s="27" t="str">
        <f t="shared" si="310"/>
        <v>N/A</v>
      </c>
      <c r="AI495" s="26" t="str">
        <f t="shared" si="311"/>
        <v>N/A</v>
      </c>
      <c r="AJ495" s="26" t="str">
        <f t="shared" si="312"/>
        <v>N/A</v>
      </c>
      <c r="AK495" s="27" t="str">
        <f t="shared" si="313"/>
        <v>N/A</v>
      </c>
      <c r="AL495" s="26" t="str">
        <f t="shared" si="314"/>
        <v>N/A</v>
      </c>
      <c r="AN495" s="25" t="str">
        <f t="shared" si="315"/>
        <v>-</v>
      </c>
      <c r="AO495" s="25" t="str">
        <f t="shared" si="316"/>
        <v>System matches.</v>
      </c>
      <c r="AP495" s="25" t="str">
        <f t="shared" si="317"/>
        <v>-</v>
      </c>
      <c r="AQ495" s="25" t="b">
        <f t="shared" si="318"/>
        <v>0</v>
      </c>
      <c r="AR495" s="25" t="b">
        <f t="shared" ca="1" si="319"/>
        <v>0</v>
      </c>
      <c r="AS495" s="25" t="b">
        <f t="shared" si="320"/>
        <v>0</v>
      </c>
      <c r="AT495" s="25" t="b">
        <f t="shared" ca="1" si="321"/>
        <v>0</v>
      </c>
      <c r="AV495" s="23" t="str">
        <f t="shared" si="297"/>
        <v>-</v>
      </c>
      <c r="AW495" s="23" t="str">
        <f t="shared" si="298"/>
        <v>-</v>
      </c>
      <c r="AX495" s="23" t="str">
        <f t="shared" si="299"/>
        <v>-</v>
      </c>
      <c r="AY495" s="23" t="str">
        <f t="shared" si="300"/>
        <v>-</v>
      </c>
      <c r="AZ495" s="23" t="str">
        <f t="shared" si="301"/>
        <v>-</v>
      </c>
      <c r="BA495" s="23" t="str">
        <f t="shared" si="302"/>
        <v>-</v>
      </c>
      <c r="BB495" s="23" t="str">
        <f t="shared" si="303"/>
        <v>-</v>
      </c>
      <c r="BC495" s="23" t="str">
        <f t="shared" si="304"/>
        <v>-</v>
      </c>
      <c r="BD495" s="23" t="str">
        <f t="shared" si="305"/>
        <v>-</v>
      </c>
      <c r="BE495" s="23" t="str">
        <f t="shared" si="306"/>
        <v>-</v>
      </c>
      <c r="BF495" s="23" t="str">
        <f t="shared" si="307"/>
        <v>-</v>
      </c>
      <c r="BG495" s="23" t="str">
        <f t="shared" si="308"/>
        <v>-</v>
      </c>
    </row>
    <row r="496" spans="1:59" x14ac:dyDescent="0.25">
      <c r="A496" s="23"/>
      <c r="B496" s="29"/>
      <c r="C496" s="23"/>
      <c r="D496" s="23"/>
      <c r="E496" s="23"/>
      <c r="F496" s="23"/>
      <c r="G496" s="24"/>
      <c r="H496" s="24"/>
      <c r="I496" s="24"/>
      <c r="J496" s="24"/>
      <c r="K496" s="23"/>
      <c r="L496" s="24"/>
      <c r="M496" s="24"/>
      <c r="N496" s="23"/>
      <c r="O496" s="24"/>
      <c r="P496" s="24"/>
      <c r="Q496" s="25" t="b">
        <f t="shared" si="282"/>
        <v>1</v>
      </c>
      <c r="R496" s="25" t="b">
        <f t="shared" si="283"/>
        <v>1</v>
      </c>
      <c r="S496" s="25" t="b">
        <f t="shared" si="284"/>
        <v>1</v>
      </c>
      <c r="T496" s="25" t="b">
        <f t="shared" si="285"/>
        <v>1</v>
      </c>
      <c r="U496" s="25" t="b">
        <f t="shared" si="286"/>
        <v>1</v>
      </c>
      <c r="V496" s="25" t="b">
        <f t="shared" si="287"/>
        <v>1</v>
      </c>
      <c r="W496" s="25" t="b">
        <f t="shared" si="288"/>
        <v>1</v>
      </c>
      <c r="X496" s="25" t="b">
        <f t="shared" si="289"/>
        <v>1</v>
      </c>
      <c r="Y496" s="25" t="b">
        <f t="shared" si="290"/>
        <v>1</v>
      </c>
      <c r="Z496" s="25" t="b">
        <f t="shared" si="291"/>
        <v>1</v>
      </c>
      <c r="AA496" s="25" t="b">
        <f t="shared" si="292"/>
        <v>1</v>
      </c>
      <c r="AB496" s="25" t="b">
        <f t="shared" si="293"/>
        <v>1</v>
      </c>
      <c r="AC496" s="25" t="b">
        <f t="shared" si="294"/>
        <v>1</v>
      </c>
      <c r="AD496" s="25" t="b">
        <f t="shared" si="295"/>
        <v>1</v>
      </c>
      <c r="AE496" s="25" t="b">
        <f t="shared" si="296"/>
        <v>1</v>
      </c>
      <c r="AG496" s="26" t="str">
        <f t="shared" si="309"/>
        <v>N/A</v>
      </c>
      <c r="AH496" s="27" t="str">
        <f t="shared" si="310"/>
        <v>N/A</v>
      </c>
      <c r="AI496" s="26" t="str">
        <f t="shared" si="311"/>
        <v>N/A</v>
      </c>
      <c r="AJ496" s="26" t="str">
        <f t="shared" si="312"/>
        <v>N/A</v>
      </c>
      <c r="AK496" s="27" t="str">
        <f t="shared" si="313"/>
        <v>N/A</v>
      </c>
      <c r="AL496" s="26" t="str">
        <f t="shared" si="314"/>
        <v>N/A</v>
      </c>
      <c r="AN496" s="25" t="str">
        <f t="shared" si="315"/>
        <v>-</v>
      </c>
      <c r="AO496" s="25" t="str">
        <f t="shared" si="316"/>
        <v>System matches.</v>
      </c>
      <c r="AP496" s="25" t="str">
        <f t="shared" si="317"/>
        <v>-</v>
      </c>
      <c r="AQ496" s="25" t="b">
        <f t="shared" si="318"/>
        <v>0</v>
      </c>
      <c r="AR496" s="25" t="b">
        <f t="shared" ca="1" si="319"/>
        <v>0</v>
      </c>
      <c r="AS496" s="25" t="b">
        <f t="shared" si="320"/>
        <v>0</v>
      </c>
      <c r="AT496" s="25" t="b">
        <f t="shared" ca="1" si="321"/>
        <v>0</v>
      </c>
      <c r="AV496" s="23" t="str">
        <f t="shared" si="297"/>
        <v>-</v>
      </c>
      <c r="AW496" s="23" t="str">
        <f t="shared" si="298"/>
        <v>-</v>
      </c>
      <c r="AX496" s="23" t="str">
        <f t="shared" si="299"/>
        <v>-</v>
      </c>
      <c r="AY496" s="23" t="str">
        <f t="shared" si="300"/>
        <v>-</v>
      </c>
      <c r="AZ496" s="23" t="str">
        <f t="shared" si="301"/>
        <v>-</v>
      </c>
      <c r="BA496" s="23" t="str">
        <f t="shared" si="302"/>
        <v>-</v>
      </c>
      <c r="BB496" s="23" t="str">
        <f t="shared" si="303"/>
        <v>-</v>
      </c>
      <c r="BC496" s="23" t="str">
        <f t="shared" si="304"/>
        <v>-</v>
      </c>
      <c r="BD496" s="23" t="str">
        <f t="shared" si="305"/>
        <v>-</v>
      </c>
      <c r="BE496" s="23" t="str">
        <f t="shared" si="306"/>
        <v>-</v>
      </c>
      <c r="BF496" s="23" t="str">
        <f t="shared" si="307"/>
        <v>-</v>
      </c>
      <c r="BG496" s="23" t="str">
        <f t="shared" si="308"/>
        <v>-</v>
      </c>
    </row>
    <row r="497" spans="1:59" x14ac:dyDescent="0.25">
      <c r="A497" s="23"/>
      <c r="B497" s="29"/>
      <c r="C497" s="23"/>
      <c r="D497" s="23"/>
      <c r="E497" s="23"/>
      <c r="F497" s="23"/>
      <c r="G497" s="24"/>
      <c r="H497" s="24"/>
      <c r="I497" s="24"/>
      <c r="J497" s="24"/>
      <c r="K497" s="23"/>
      <c r="L497" s="24"/>
      <c r="M497" s="24"/>
      <c r="N497" s="23"/>
      <c r="O497" s="24"/>
      <c r="P497" s="24"/>
      <c r="Q497" s="25" t="b">
        <f t="shared" si="282"/>
        <v>1</v>
      </c>
      <c r="R497" s="25" t="b">
        <f t="shared" si="283"/>
        <v>1</v>
      </c>
      <c r="S497" s="25" t="b">
        <f t="shared" si="284"/>
        <v>1</v>
      </c>
      <c r="T497" s="25" t="b">
        <f t="shared" si="285"/>
        <v>1</v>
      </c>
      <c r="U497" s="25" t="b">
        <f t="shared" si="286"/>
        <v>1</v>
      </c>
      <c r="V497" s="25" t="b">
        <f t="shared" si="287"/>
        <v>1</v>
      </c>
      <c r="W497" s="25" t="b">
        <f t="shared" si="288"/>
        <v>1</v>
      </c>
      <c r="X497" s="25" t="b">
        <f t="shared" si="289"/>
        <v>1</v>
      </c>
      <c r="Y497" s="25" t="b">
        <f t="shared" si="290"/>
        <v>1</v>
      </c>
      <c r="Z497" s="25" t="b">
        <f t="shared" si="291"/>
        <v>1</v>
      </c>
      <c r="AA497" s="25" t="b">
        <f t="shared" si="292"/>
        <v>1</v>
      </c>
      <c r="AB497" s="25" t="b">
        <f t="shared" si="293"/>
        <v>1</v>
      </c>
      <c r="AC497" s="25" t="b">
        <f t="shared" si="294"/>
        <v>1</v>
      </c>
      <c r="AD497" s="25" t="b">
        <f t="shared" si="295"/>
        <v>1</v>
      </c>
      <c r="AE497" s="25" t="b">
        <f t="shared" si="296"/>
        <v>1</v>
      </c>
      <c r="AG497" s="26" t="str">
        <f t="shared" si="309"/>
        <v>N/A</v>
      </c>
      <c r="AH497" s="27" t="str">
        <f t="shared" si="310"/>
        <v>N/A</v>
      </c>
      <c r="AI497" s="26" t="str">
        <f t="shared" si="311"/>
        <v>N/A</v>
      </c>
      <c r="AJ497" s="26" t="str">
        <f t="shared" si="312"/>
        <v>N/A</v>
      </c>
      <c r="AK497" s="27" t="str">
        <f t="shared" si="313"/>
        <v>N/A</v>
      </c>
      <c r="AL497" s="26" t="str">
        <f t="shared" si="314"/>
        <v>N/A</v>
      </c>
      <c r="AN497" s="25" t="str">
        <f t="shared" si="315"/>
        <v>-</v>
      </c>
      <c r="AO497" s="25" t="str">
        <f t="shared" si="316"/>
        <v>System matches.</v>
      </c>
      <c r="AP497" s="25" t="str">
        <f t="shared" si="317"/>
        <v>-</v>
      </c>
      <c r="AQ497" s="25" t="b">
        <f t="shared" si="318"/>
        <v>0</v>
      </c>
      <c r="AR497" s="25" t="b">
        <f t="shared" ca="1" si="319"/>
        <v>0</v>
      </c>
      <c r="AS497" s="25" t="b">
        <f t="shared" si="320"/>
        <v>0</v>
      </c>
      <c r="AT497" s="25" t="b">
        <f t="shared" ca="1" si="321"/>
        <v>0</v>
      </c>
      <c r="AV497" s="23" t="str">
        <f t="shared" si="297"/>
        <v>-</v>
      </c>
      <c r="AW497" s="23" t="str">
        <f t="shared" si="298"/>
        <v>-</v>
      </c>
      <c r="AX497" s="23" t="str">
        <f t="shared" si="299"/>
        <v>-</v>
      </c>
      <c r="AY497" s="23" t="str">
        <f t="shared" si="300"/>
        <v>-</v>
      </c>
      <c r="AZ497" s="23" t="str">
        <f t="shared" si="301"/>
        <v>-</v>
      </c>
      <c r="BA497" s="23" t="str">
        <f t="shared" si="302"/>
        <v>-</v>
      </c>
      <c r="BB497" s="23" t="str">
        <f t="shared" si="303"/>
        <v>-</v>
      </c>
      <c r="BC497" s="23" t="str">
        <f t="shared" si="304"/>
        <v>-</v>
      </c>
      <c r="BD497" s="23" t="str">
        <f t="shared" si="305"/>
        <v>-</v>
      </c>
      <c r="BE497" s="23" t="str">
        <f t="shared" si="306"/>
        <v>-</v>
      </c>
      <c r="BF497" s="23" t="str">
        <f t="shared" si="307"/>
        <v>-</v>
      </c>
      <c r="BG497" s="23" t="str">
        <f t="shared" si="308"/>
        <v>-</v>
      </c>
    </row>
    <row r="498" spans="1:59" x14ac:dyDescent="0.25">
      <c r="A498" s="23"/>
      <c r="B498" s="29"/>
      <c r="C498" s="23"/>
      <c r="D498" s="23"/>
      <c r="E498" s="23"/>
      <c r="F498" s="23"/>
      <c r="G498" s="24"/>
      <c r="H498" s="24"/>
      <c r="I498" s="24"/>
      <c r="J498" s="24"/>
      <c r="K498" s="23"/>
      <c r="L498" s="24"/>
      <c r="M498" s="24"/>
      <c r="N498" s="23"/>
      <c r="O498" s="24"/>
      <c r="P498" s="24"/>
      <c r="Q498" s="25" t="b">
        <f t="shared" si="282"/>
        <v>1</v>
      </c>
      <c r="R498" s="25" t="b">
        <f t="shared" si="283"/>
        <v>1</v>
      </c>
      <c r="S498" s="25" t="b">
        <f t="shared" si="284"/>
        <v>1</v>
      </c>
      <c r="T498" s="25" t="b">
        <f t="shared" si="285"/>
        <v>1</v>
      </c>
      <c r="U498" s="25" t="b">
        <f t="shared" si="286"/>
        <v>1</v>
      </c>
      <c r="V498" s="25" t="b">
        <f t="shared" si="287"/>
        <v>1</v>
      </c>
      <c r="W498" s="25" t="b">
        <f t="shared" si="288"/>
        <v>1</v>
      </c>
      <c r="X498" s="25" t="b">
        <f t="shared" si="289"/>
        <v>1</v>
      </c>
      <c r="Y498" s="25" t="b">
        <f t="shared" si="290"/>
        <v>1</v>
      </c>
      <c r="Z498" s="25" t="b">
        <f t="shared" si="291"/>
        <v>1</v>
      </c>
      <c r="AA498" s="25" t="b">
        <f t="shared" si="292"/>
        <v>1</v>
      </c>
      <c r="AB498" s="25" t="b">
        <f t="shared" si="293"/>
        <v>1</v>
      </c>
      <c r="AC498" s="25" t="b">
        <f t="shared" si="294"/>
        <v>1</v>
      </c>
      <c r="AD498" s="25" t="b">
        <f t="shared" si="295"/>
        <v>1</v>
      </c>
      <c r="AE498" s="25" t="b">
        <f t="shared" si="296"/>
        <v>1</v>
      </c>
      <c r="AG498" s="26" t="str">
        <f t="shared" si="309"/>
        <v>N/A</v>
      </c>
      <c r="AH498" s="27" t="str">
        <f t="shared" si="310"/>
        <v>N/A</v>
      </c>
      <c r="AI498" s="26" t="str">
        <f t="shared" si="311"/>
        <v>N/A</v>
      </c>
      <c r="AJ498" s="26" t="str">
        <f t="shared" si="312"/>
        <v>N/A</v>
      </c>
      <c r="AK498" s="27" t="str">
        <f t="shared" si="313"/>
        <v>N/A</v>
      </c>
      <c r="AL498" s="26" t="str">
        <f t="shared" si="314"/>
        <v>N/A</v>
      </c>
      <c r="AN498" s="25" t="str">
        <f t="shared" si="315"/>
        <v>-</v>
      </c>
      <c r="AO498" s="25" t="str">
        <f t="shared" si="316"/>
        <v>System matches.</v>
      </c>
      <c r="AP498" s="25" t="str">
        <f t="shared" si="317"/>
        <v>-</v>
      </c>
      <c r="AQ498" s="25" t="b">
        <f t="shared" si="318"/>
        <v>0</v>
      </c>
      <c r="AR498" s="25" t="b">
        <f t="shared" ca="1" si="319"/>
        <v>0</v>
      </c>
      <c r="AS498" s="25" t="b">
        <f t="shared" si="320"/>
        <v>0</v>
      </c>
      <c r="AT498" s="25" t="b">
        <f t="shared" ca="1" si="321"/>
        <v>0</v>
      </c>
      <c r="AV498" s="23" t="str">
        <f t="shared" si="297"/>
        <v>-</v>
      </c>
      <c r="AW498" s="23" t="str">
        <f t="shared" si="298"/>
        <v>-</v>
      </c>
      <c r="AX498" s="23" t="str">
        <f t="shared" si="299"/>
        <v>-</v>
      </c>
      <c r="AY498" s="23" t="str">
        <f t="shared" si="300"/>
        <v>-</v>
      </c>
      <c r="AZ498" s="23" t="str">
        <f t="shared" si="301"/>
        <v>-</v>
      </c>
      <c r="BA498" s="23" t="str">
        <f t="shared" si="302"/>
        <v>-</v>
      </c>
      <c r="BB498" s="23" t="str">
        <f t="shared" si="303"/>
        <v>-</v>
      </c>
      <c r="BC498" s="23" t="str">
        <f t="shared" si="304"/>
        <v>-</v>
      </c>
      <c r="BD498" s="23" t="str">
        <f t="shared" si="305"/>
        <v>-</v>
      </c>
      <c r="BE498" s="23" t="str">
        <f t="shared" si="306"/>
        <v>-</v>
      </c>
      <c r="BF498" s="23" t="str">
        <f t="shared" si="307"/>
        <v>-</v>
      </c>
      <c r="BG498" s="23" t="str">
        <f t="shared" si="308"/>
        <v>-</v>
      </c>
    </row>
    <row r="499" spans="1:59" x14ac:dyDescent="0.25">
      <c r="A499" s="23"/>
      <c r="B499" s="29"/>
      <c r="C499" s="23"/>
      <c r="D499" s="23"/>
      <c r="E499" s="23"/>
      <c r="F499" s="23"/>
      <c r="G499" s="24"/>
      <c r="H499" s="24"/>
      <c r="I499" s="24"/>
      <c r="J499" s="24"/>
      <c r="K499" s="23"/>
      <c r="L499" s="24"/>
      <c r="M499" s="24"/>
      <c r="N499" s="23"/>
      <c r="O499" s="24"/>
      <c r="P499" s="24"/>
      <c r="Q499" s="25" t="b">
        <f t="shared" si="282"/>
        <v>1</v>
      </c>
      <c r="R499" s="25" t="b">
        <f t="shared" si="283"/>
        <v>1</v>
      </c>
      <c r="S499" s="25" t="b">
        <f t="shared" si="284"/>
        <v>1</v>
      </c>
      <c r="T499" s="25" t="b">
        <f t="shared" si="285"/>
        <v>1</v>
      </c>
      <c r="U499" s="25" t="b">
        <f t="shared" si="286"/>
        <v>1</v>
      </c>
      <c r="V499" s="25" t="b">
        <f t="shared" si="287"/>
        <v>1</v>
      </c>
      <c r="W499" s="25" t="b">
        <f t="shared" si="288"/>
        <v>1</v>
      </c>
      <c r="X499" s="25" t="b">
        <f t="shared" si="289"/>
        <v>1</v>
      </c>
      <c r="Y499" s="25" t="b">
        <f t="shared" si="290"/>
        <v>1</v>
      </c>
      <c r="Z499" s="25" t="b">
        <f t="shared" si="291"/>
        <v>1</v>
      </c>
      <c r="AA499" s="25" t="b">
        <f t="shared" si="292"/>
        <v>1</v>
      </c>
      <c r="AB499" s="25" t="b">
        <f t="shared" si="293"/>
        <v>1</v>
      </c>
      <c r="AC499" s="25" t="b">
        <f t="shared" si="294"/>
        <v>1</v>
      </c>
      <c r="AD499" s="25" t="b">
        <f t="shared" si="295"/>
        <v>1</v>
      </c>
      <c r="AE499" s="25" t="b">
        <f t="shared" si="296"/>
        <v>1</v>
      </c>
      <c r="AG499" s="26" t="str">
        <f t="shared" si="309"/>
        <v>N/A</v>
      </c>
      <c r="AH499" s="27" t="str">
        <f t="shared" si="310"/>
        <v>N/A</v>
      </c>
      <c r="AI499" s="26" t="str">
        <f t="shared" si="311"/>
        <v>N/A</v>
      </c>
      <c r="AJ499" s="26" t="str">
        <f t="shared" si="312"/>
        <v>N/A</v>
      </c>
      <c r="AK499" s="27" t="str">
        <f t="shared" si="313"/>
        <v>N/A</v>
      </c>
      <c r="AL499" s="26" t="str">
        <f t="shared" si="314"/>
        <v>N/A</v>
      </c>
      <c r="AN499" s="25" t="str">
        <f t="shared" si="315"/>
        <v>-</v>
      </c>
      <c r="AO499" s="25" t="str">
        <f t="shared" si="316"/>
        <v>System matches.</v>
      </c>
      <c r="AP499" s="25" t="str">
        <f t="shared" si="317"/>
        <v>-</v>
      </c>
      <c r="AQ499" s="25" t="b">
        <f t="shared" si="318"/>
        <v>0</v>
      </c>
      <c r="AR499" s="25" t="b">
        <f t="shared" ca="1" si="319"/>
        <v>0</v>
      </c>
      <c r="AS499" s="25" t="b">
        <f t="shared" si="320"/>
        <v>0</v>
      </c>
      <c r="AT499" s="25" t="b">
        <f t="shared" ca="1" si="321"/>
        <v>0</v>
      </c>
      <c r="AV499" s="23" t="str">
        <f t="shared" si="297"/>
        <v>-</v>
      </c>
      <c r="AW499" s="23" t="str">
        <f t="shared" si="298"/>
        <v>-</v>
      </c>
      <c r="AX499" s="23" t="str">
        <f t="shared" si="299"/>
        <v>-</v>
      </c>
      <c r="AY499" s="23" t="str">
        <f t="shared" si="300"/>
        <v>-</v>
      </c>
      <c r="AZ499" s="23" t="str">
        <f t="shared" si="301"/>
        <v>-</v>
      </c>
      <c r="BA499" s="23" t="str">
        <f t="shared" si="302"/>
        <v>-</v>
      </c>
      <c r="BB499" s="23" t="str">
        <f t="shared" si="303"/>
        <v>-</v>
      </c>
      <c r="BC499" s="23" t="str">
        <f t="shared" si="304"/>
        <v>-</v>
      </c>
      <c r="BD499" s="23" t="str">
        <f t="shared" si="305"/>
        <v>-</v>
      </c>
      <c r="BE499" s="23" t="str">
        <f t="shared" si="306"/>
        <v>-</v>
      </c>
      <c r="BF499" s="23" t="str">
        <f t="shared" si="307"/>
        <v>-</v>
      </c>
      <c r="BG499" s="23" t="str">
        <f t="shared" si="308"/>
        <v>-</v>
      </c>
    </row>
    <row r="500" spans="1:59" x14ac:dyDescent="0.25">
      <c r="A500" s="23"/>
      <c r="B500" s="29"/>
      <c r="C500" s="23"/>
      <c r="D500" s="23"/>
      <c r="E500" s="23"/>
      <c r="F500" s="23"/>
      <c r="G500" s="24"/>
      <c r="H500" s="24"/>
      <c r="I500" s="24"/>
      <c r="J500" s="24"/>
      <c r="K500" s="23"/>
      <c r="L500" s="24"/>
      <c r="M500" s="24"/>
      <c r="N500" s="23"/>
      <c r="O500" s="24"/>
      <c r="P500" s="24"/>
      <c r="Q500" s="25" t="b">
        <f t="shared" si="282"/>
        <v>1</v>
      </c>
      <c r="R500" s="25" t="b">
        <f t="shared" si="283"/>
        <v>1</v>
      </c>
      <c r="S500" s="25" t="b">
        <f t="shared" si="284"/>
        <v>1</v>
      </c>
      <c r="T500" s="25" t="b">
        <f t="shared" si="285"/>
        <v>1</v>
      </c>
      <c r="U500" s="25" t="b">
        <f t="shared" si="286"/>
        <v>1</v>
      </c>
      <c r="V500" s="25" t="b">
        <f t="shared" si="287"/>
        <v>1</v>
      </c>
      <c r="W500" s="25" t="b">
        <f t="shared" si="288"/>
        <v>1</v>
      </c>
      <c r="X500" s="25" t="b">
        <f t="shared" si="289"/>
        <v>1</v>
      </c>
      <c r="Y500" s="25" t="b">
        <f t="shared" si="290"/>
        <v>1</v>
      </c>
      <c r="Z500" s="25" t="b">
        <f t="shared" si="291"/>
        <v>1</v>
      </c>
      <c r="AA500" s="25" t="b">
        <f t="shared" si="292"/>
        <v>1</v>
      </c>
      <c r="AB500" s="25" t="b">
        <f t="shared" si="293"/>
        <v>1</v>
      </c>
      <c r="AC500" s="25" t="b">
        <f t="shared" si="294"/>
        <v>1</v>
      </c>
      <c r="AD500" s="25" t="b">
        <f t="shared" si="295"/>
        <v>1</v>
      </c>
      <c r="AE500" s="25" t="b">
        <f t="shared" si="296"/>
        <v>1</v>
      </c>
      <c r="AG500" s="26" t="str">
        <f t="shared" si="309"/>
        <v>N/A</v>
      </c>
      <c r="AH500" s="27" t="str">
        <f t="shared" si="310"/>
        <v>N/A</v>
      </c>
      <c r="AI500" s="26" t="str">
        <f t="shared" si="311"/>
        <v>N/A</v>
      </c>
      <c r="AJ500" s="26" t="str">
        <f t="shared" si="312"/>
        <v>N/A</v>
      </c>
      <c r="AK500" s="27" t="str">
        <f t="shared" si="313"/>
        <v>N/A</v>
      </c>
      <c r="AL500" s="26" t="str">
        <f t="shared" si="314"/>
        <v>N/A</v>
      </c>
      <c r="AN500" s="25" t="str">
        <f t="shared" si="315"/>
        <v>-</v>
      </c>
      <c r="AO500" s="25" t="str">
        <f t="shared" si="316"/>
        <v>System matches.</v>
      </c>
      <c r="AP500" s="25" t="str">
        <f t="shared" si="317"/>
        <v>-</v>
      </c>
      <c r="AQ500" s="25" t="b">
        <f t="shared" si="318"/>
        <v>0</v>
      </c>
      <c r="AR500" s="25" t="b">
        <f t="shared" ca="1" si="319"/>
        <v>0</v>
      </c>
      <c r="AS500" s="25" t="b">
        <f t="shared" si="320"/>
        <v>0</v>
      </c>
      <c r="AT500" s="25" t="b">
        <f t="shared" ca="1" si="321"/>
        <v>0</v>
      </c>
      <c r="AV500" s="23" t="str">
        <f t="shared" si="297"/>
        <v>-</v>
      </c>
      <c r="AW500" s="23" t="str">
        <f t="shared" si="298"/>
        <v>-</v>
      </c>
      <c r="AX500" s="23" t="str">
        <f t="shared" si="299"/>
        <v>-</v>
      </c>
      <c r="AY500" s="23" t="str">
        <f t="shared" si="300"/>
        <v>-</v>
      </c>
      <c r="AZ500" s="23" t="str">
        <f t="shared" si="301"/>
        <v>-</v>
      </c>
      <c r="BA500" s="23" t="str">
        <f t="shared" si="302"/>
        <v>-</v>
      </c>
      <c r="BB500" s="23" t="str">
        <f t="shared" si="303"/>
        <v>-</v>
      </c>
      <c r="BC500" s="23" t="str">
        <f t="shared" si="304"/>
        <v>-</v>
      </c>
      <c r="BD500" s="23" t="str">
        <f t="shared" si="305"/>
        <v>-</v>
      </c>
      <c r="BE500" s="23" t="str">
        <f t="shared" si="306"/>
        <v>-</v>
      </c>
      <c r="BF500" s="23" t="str">
        <f t="shared" si="307"/>
        <v>-</v>
      </c>
      <c r="BG500" s="23" t="str">
        <f t="shared" si="308"/>
        <v>-</v>
      </c>
    </row>
    <row r="501" spans="1:59" x14ac:dyDescent="0.25">
      <c r="A501" s="23"/>
      <c r="B501" s="29"/>
      <c r="C501" s="23"/>
      <c r="D501" s="23"/>
      <c r="E501" s="23"/>
      <c r="F501" s="23"/>
      <c r="G501" s="24"/>
      <c r="H501" s="24"/>
      <c r="I501" s="24"/>
      <c r="J501" s="24"/>
      <c r="K501" s="23"/>
      <c r="L501" s="24"/>
      <c r="M501" s="24"/>
      <c r="N501" s="23"/>
      <c r="O501" s="24"/>
      <c r="P501" s="24"/>
      <c r="Q501" s="25" t="b">
        <f t="shared" si="282"/>
        <v>1</v>
      </c>
      <c r="R501" s="25" t="b">
        <f t="shared" si="283"/>
        <v>1</v>
      </c>
      <c r="S501" s="25" t="b">
        <f t="shared" si="284"/>
        <v>1</v>
      </c>
      <c r="T501" s="25" t="b">
        <f t="shared" si="285"/>
        <v>1</v>
      </c>
      <c r="U501" s="25" t="b">
        <f t="shared" si="286"/>
        <v>1</v>
      </c>
      <c r="V501" s="25" t="b">
        <f t="shared" si="287"/>
        <v>1</v>
      </c>
      <c r="W501" s="25" t="b">
        <f t="shared" si="288"/>
        <v>1</v>
      </c>
      <c r="X501" s="25" t="b">
        <f t="shared" si="289"/>
        <v>1</v>
      </c>
      <c r="Y501" s="25" t="b">
        <f t="shared" si="290"/>
        <v>1</v>
      </c>
      <c r="Z501" s="25" t="b">
        <f t="shared" si="291"/>
        <v>1</v>
      </c>
      <c r="AA501" s="25" t="b">
        <f t="shared" si="292"/>
        <v>1</v>
      </c>
      <c r="AB501" s="25" t="b">
        <f t="shared" si="293"/>
        <v>1</v>
      </c>
      <c r="AC501" s="25" t="b">
        <f t="shared" si="294"/>
        <v>1</v>
      </c>
      <c r="AD501" s="25" t="b">
        <f t="shared" si="295"/>
        <v>1</v>
      </c>
      <c r="AE501" s="25" t="b">
        <f t="shared" si="296"/>
        <v>1</v>
      </c>
      <c r="AG501" s="26" t="str">
        <f t="shared" si="309"/>
        <v>N/A</v>
      </c>
      <c r="AH501" s="27" t="str">
        <f t="shared" si="310"/>
        <v>N/A</v>
      </c>
      <c r="AI501" s="26" t="str">
        <f t="shared" si="311"/>
        <v>N/A</v>
      </c>
      <c r="AJ501" s="26" t="str">
        <f t="shared" si="312"/>
        <v>N/A</v>
      </c>
      <c r="AK501" s="27" t="str">
        <f t="shared" si="313"/>
        <v>N/A</v>
      </c>
      <c r="AL501" s="26" t="str">
        <f t="shared" si="314"/>
        <v>N/A</v>
      </c>
      <c r="AN501" s="25" t="str">
        <f t="shared" si="315"/>
        <v>-</v>
      </c>
      <c r="AO501" s="25" t="str">
        <f t="shared" si="316"/>
        <v>System matches.</v>
      </c>
      <c r="AP501" s="25" t="str">
        <f t="shared" si="317"/>
        <v>-</v>
      </c>
      <c r="AQ501" s="25" t="b">
        <f t="shared" si="318"/>
        <v>0</v>
      </c>
      <c r="AR501" s="25" t="b">
        <f t="shared" ca="1" si="319"/>
        <v>0</v>
      </c>
      <c r="AS501" s="25" t="b">
        <f t="shared" si="320"/>
        <v>0</v>
      </c>
      <c r="AT501" s="25" t="b">
        <f t="shared" ca="1" si="321"/>
        <v>0</v>
      </c>
      <c r="AV501" s="23" t="str">
        <f t="shared" si="297"/>
        <v>-</v>
      </c>
      <c r="AW501" s="23" t="str">
        <f t="shared" si="298"/>
        <v>-</v>
      </c>
      <c r="AX501" s="23" t="str">
        <f t="shared" si="299"/>
        <v>-</v>
      </c>
      <c r="AY501" s="23" t="str">
        <f t="shared" si="300"/>
        <v>-</v>
      </c>
      <c r="AZ501" s="23" t="str">
        <f t="shared" si="301"/>
        <v>-</v>
      </c>
      <c r="BA501" s="23" t="str">
        <f t="shared" si="302"/>
        <v>-</v>
      </c>
      <c r="BB501" s="23" t="str">
        <f t="shared" si="303"/>
        <v>-</v>
      </c>
      <c r="BC501" s="23" t="str">
        <f t="shared" si="304"/>
        <v>-</v>
      </c>
      <c r="BD501" s="23" t="str">
        <f t="shared" si="305"/>
        <v>-</v>
      </c>
      <c r="BE501" s="23" t="str">
        <f t="shared" si="306"/>
        <v>-</v>
      </c>
      <c r="BF501" s="23" t="str">
        <f t="shared" si="307"/>
        <v>-</v>
      </c>
      <c r="BG501" s="23" t="str">
        <f t="shared" si="308"/>
        <v>-</v>
      </c>
    </row>
    <row r="502" spans="1:59" x14ac:dyDescent="0.25">
      <c r="A502" s="23"/>
      <c r="B502" s="29"/>
      <c r="C502" s="23"/>
      <c r="D502" s="23"/>
      <c r="E502" s="23"/>
      <c r="F502" s="23"/>
      <c r="G502" s="24"/>
      <c r="H502" s="24"/>
      <c r="I502" s="24"/>
      <c r="J502" s="24"/>
      <c r="K502" s="23"/>
      <c r="L502" s="24"/>
      <c r="M502" s="24"/>
      <c r="N502" s="23"/>
      <c r="O502" s="24"/>
      <c r="P502" s="24"/>
      <c r="Q502" s="25" t="b">
        <f t="shared" si="282"/>
        <v>1</v>
      </c>
      <c r="R502" s="25" t="b">
        <f t="shared" si="283"/>
        <v>1</v>
      </c>
      <c r="S502" s="25" t="b">
        <f t="shared" si="284"/>
        <v>1</v>
      </c>
      <c r="T502" s="25" t="b">
        <f t="shared" si="285"/>
        <v>1</v>
      </c>
      <c r="U502" s="25" t="b">
        <f t="shared" si="286"/>
        <v>1</v>
      </c>
      <c r="V502" s="25" t="b">
        <f t="shared" si="287"/>
        <v>1</v>
      </c>
      <c r="W502" s="25" t="b">
        <f t="shared" si="288"/>
        <v>1</v>
      </c>
      <c r="X502" s="25" t="b">
        <f t="shared" si="289"/>
        <v>1</v>
      </c>
      <c r="Y502" s="25" t="b">
        <f t="shared" si="290"/>
        <v>1</v>
      </c>
      <c r="Z502" s="25" t="b">
        <f t="shared" si="291"/>
        <v>1</v>
      </c>
      <c r="AA502" s="25" t="b">
        <f t="shared" si="292"/>
        <v>1</v>
      </c>
      <c r="AB502" s="25" t="b">
        <f t="shared" si="293"/>
        <v>1</v>
      </c>
      <c r="AC502" s="25" t="b">
        <f t="shared" si="294"/>
        <v>1</v>
      </c>
      <c r="AD502" s="25" t="b">
        <f t="shared" si="295"/>
        <v>1</v>
      </c>
      <c r="AE502" s="25" t="b">
        <f t="shared" si="296"/>
        <v>1</v>
      </c>
      <c r="AG502" s="26" t="str">
        <f t="shared" si="309"/>
        <v>N/A</v>
      </c>
      <c r="AH502" s="27" t="str">
        <f t="shared" si="310"/>
        <v>N/A</v>
      </c>
      <c r="AI502" s="26" t="str">
        <f t="shared" si="311"/>
        <v>N/A</v>
      </c>
      <c r="AJ502" s="26" t="str">
        <f t="shared" si="312"/>
        <v>N/A</v>
      </c>
      <c r="AK502" s="27" t="str">
        <f t="shared" si="313"/>
        <v>N/A</v>
      </c>
      <c r="AL502" s="26" t="str">
        <f t="shared" si="314"/>
        <v>N/A</v>
      </c>
      <c r="AN502" s="25" t="str">
        <f t="shared" si="315"/>
        <v>-</v>
      </c>
      <c r="AO502" s="25" t="str">
        <f t="shared" si="316"/>
        <v>System matches.</v>
      </c>
      <c r="AP502" s="25" t="str">
        <f t="shared" si="317"/>
        <v>-</v>
      </c>
      <c r="AQ502" s="25" t="b">
        <f t="shared" si="318"/>
        <v>0</v>
      </c>
      <c r="AR502" s="25" t="b">
        <f t="shared" ca="1" si="319"/>
        <v>0</v>
      </c>
      <c r="AS502" s="25" t="b">
        <f t="shared" si="320"/>
        <v>0</v>
      </c>
      <c r="AT502" s="25" t="b">
        <f t="shared" ca="1" si="321"/>
        <v>0</v>
      </c>
      <c r="AV502" s="23" t="str">
        <f t="shared" si="297"/>
        <v>-</v>
      </c>
      <c r="AW502" s="23" t="str">
        <f t="shared" si="298"/>
        <v>-</v>
      </c>
      <c r="AX502" s="23" t="str">
        <f t="shared" si="299"/>
        <v>-</v>
      </c>
      <c r="AY502" s="23" t="str">
        <f t="shared" si="300"/>
        <v>-</v>
      </c>
      <c r="AZ502" s="23" t="str">
        <f t="shared" si="301"/>
        <v>-</v>
      </c>
      <c r="BA502" s="23" t="str">
        <f t="shared" si="302"/>
        <v>-</v>
      </c>
      <c r="BB502" s="23" t="str">
        <f t="shared" si="303"/>
        <v>-</v>
      </c>
      <c r="BC502" s="23" t="str">
        <f t="shared" si="304"/>
        <v>-</v>
      </c>
      <c r="BD502" s="23" t="str">
        <f t="shared" si="305"/>
        <v>-</v>
      </c>
      <c r="BE502" s="23" t="str">
        <f t="shared" si="306"/>
        <v>-</v>
      </c>
      <c r="BF502" s="23" t="str">
        <f t="shared" si="307"/>
        <v>-</v>
      </c>
      <c r="BG502" s="23" t="str">
        <f t="shared" si="308"/>
        <v>-</v>
      </c>
    </row>
    <row r="503" spans="1:59" x14ac:dyDescent="0.25">
      <c r="A503" s="23"/>
      <c r="B503" s="29"/>
      <c r="C503" s="23"/>
      <c r="D503" s="23"/>
      <c r="E503" s="23"/>
      <c r="F503" s="23"/>
      <c r="G503" s="24"/>
      <c r="H503" s="24"/>
      <c r="I503" s="24"/>
      <c r="J503" s="24"/>
      <c r="K503" s="23"/>
      <c r="L503" s="24"/>
      <c r="M503" s="24"/>
      <c r="N503" s="23"/>
      <c r="O503" s="24"/>
      <c r="P503" s="24"/>
      <c r="Q503" s="25" t="b">
        <f t="shared" si="282"/>
        <v>1</v>
      </c>
      <c r="R503" s="25" t="b">
        <f t="shared" si="283"/>
        <v>1</v>
      </c>
      <c r="S503" s="25" t="b">
        <f t="shared" si="284"/>
        <v>1</v>
      </c>
      <c r="T503" s="25" t="b">
        <f t="shared" si="285"/>
        <v>1</v>
      </c>
      <c r="U503" s="25" t="b">
        <f t="shared" si="286"/>
        <v>1</v>
      </c>
      <c r="V503" s="25" t="b">
        <f t="shared" si="287"/>
        <v>1</v>
      </c>
      <c r="W503" s="25" t="b">
        <f t="shared" si="288"/>
        <v>1</v>
      </c>
      <c r="X503" s="25" t="b">
        <f t="shared" si="289"/>
        <v>1</v>
      </c>
      <c r="Y503" s="25" t="b">
        <f t="shared" si="290"/>
        <v>1</v>
      </c>
      <c r="Z503" s="25" t="b">
        <f t="shared" si="291"/>
        <v>1</v>
      </c>
      <c r="AA503" s="25" t="b">
        <f t="shared" si="292"/>
        <v>1</v>
      </c>
      <c r="AB503" s="25" t="b">
        <f t="shared" si="293"/>
        <v>1</v>
      </c>
      <c r="AC503" s="25" t="b">
        <f t="shared" si="294"/>
        <v>1</v>
      </c>
      <c r="AD503" s="25" t="b">
        <f t="shared" si="295"/>
        <v>1</v>
      </c>
      <c r="AE503" s="25" t="b">
        <f t="shared" si="296"/>
        <v>1</v>
      </c>
      <c r="AG503" s="26" t="str">
        <f t="shared" si="309"/>
        <v>N/A</v>
      </c>
      <c r="AH503" s="27" t="str">
        <f t="shared" si="310"/>
        <v>N/A</v>
      </c>
      <c r="AI503" s="26" t="str">
        <f t="shared" si="311"/>
        <v>N/A</v>
      </c>
      <c r="AJ503" s="26" t="str">
        <f t="shared" si="312"/>
        <v>N/A</v>
      </c>
      <c r="AK503" s="27" t="str">
        <f t="shared" si="313"/>
        <v>N/A</v>
      </c>
      <c r="AL503" s="26" t="str">
        <f t="shared" si="314"/>
        <v>N/A</v>
      </c>
      <c r="AN503" s="25" t="str">
        <f t="shared" si="315"/>
        <v>-</v>
      </c>
      <c r="AO503" s="25" t="str">
        <f t="shared" si="316"/>
        <v>System matches.</v>
      </c>
      <c r="AP503" s="25" t="str">
        <f t="shared" si="317"/>
        <v>-</v>
      </c>
      <c r="AQ503" s="25" t="b">
        <f t="shared" si="318"/>
        <v>0</v>
      </c>
      <c r="AR503" s="25" t="b">
        <f t="shared" ca="1" si="319"/>
        <v>0</v>
      </c>
      <c r="AS503" s="25" t="b">
        <f t="shared" si="320"/>
        <v>0</v>
      </c>
      <c r="AT503" s="25" t="b">
        <f t="shared" ca="1" si="321"/>
        <v>0</v>
      </c>
      <c r="AV503" s="23" t="str">
        <f t="shared" si="297"/>
        <v>-</v>
      </c>
      <c r="AW503" s="23" t="str">
        <f t="shared" si="298"/>
        <v>-</v>
      </c>
      <c r="AX503" s="23" t="str">
        <f t="shared" si="299"/>
        <v>-</v>
      </c>
      <c r="AY503" s="23" t="str">
        <f t="shared" si="300"/>
        <v>-</v>
      </c>
      <c r="AZ503" s="23" t="str">
        <f t="shared" si="301"/>
        <v>-</v>
      </c>
      <c r="BA503" s="23" t="str">
        <f t="shared" si="302"/>
        <v>-</v>
      </c>
      <c r="BB503" s="23" t="str">
        <f t="shared" si="303"/>
        <v>-</v>
      </c>
      <c r="BC503" s="23" t="str">
        <f t="shared" si="304"/>
        <v>-</v>
      </c>
      <c r="BD503" s="23" t="str">
        <f t="shared" si="305"/>
        <v>-</v>
      </c>
      <c r="BE503" s="23" t="str">
        <f t="shared" si="306"/>
        <v>-</v>
      </c>
      <c r="BF503" s="23" t="str">
        <f t="shared" si="307"/>
        <v>-</v>
      </c>
      <c r="BG503" s="23" t="str">
        <f t="shared" si="308"/>
        <v>-</v>
      </c>
    </row>
    <row r="504" spans="1:59" x14ac:dyDescent="0.25">
      <c r="A504" s="23"/>
      <c r="B504" s="29"/>
      <c r="C504" s="23"/>
      <c r="D504" s="23"/>
      <c r="E504" s="23"/>
      <c r="F504" s="23"/>
      <c r="G504" s="24"/>
      <c r="H504" s="24"/>
      <c r="I504" s="24"/>
      <c r="J504" s="24"/>
      <c r="K504" s="23"/>
      <c r="L504" s="24"/>
      <c r="M504" s="24"/>
      <c r="N504" s="23"/>
      <c r="O504" s="24"/>
      <c r="P504" s="24"/>
      <c r="Q504" s="25" t="b">
        <f t="shared" si="282"/>
        <v>1</v>
      </c>
      <c r="R504" s="25" t="b">
        <f t="shared" si="283"/>
        <v>1</v>
      </c>
      <c r="S504" s="25" t="b">
        <f t="shared" si="284"/>
        <v>1</v>
      </c>
      <c r="T504" s="25" t="b">
        <f t="shared" si="285"/>
        <v>1</v>
      </c>
      <c r="U504" s="25" t="b">
        <f t="shared" si="286"/>
        <v>1</v>
      </c>
      <c r="V504" s="25" t="b">
        <f t="shared" si="287"/>
        <v>1</v>
      </c>
      <c r="W504" s="25" t="b">
        <f t="shared" si="288"/>
        <v>1</v>
      </c>
      <c r="X504" s="25" t="b">
        <f t="shared" si="289"/>
        <v>1</v>
      </c>
      <c r="Y504" s="25" t="b">
        <f t="shared" si="290"/>
        <v>1</v>
      </c>
      <c r="Z504" s="25" t="b">
        <f t="shared" si="291"/>
        <v>1</v>
      </c>
      <c r="AA504" s="25" t="b">
        <f t="shared" si="292"/>
        <v>1</v>
      </c>
      <c r="AB504" s="25" t="b">
        <f t="shared" si="293"/>
        <v>1</v>
      </c>
      <c r="AC504" s="25" t="b">
        <f t="shared" si="294"/>
        <v>1</v>
      </c>
      <c r="AD504" s="25" t="b">
        <f t="shared" si="295"/>
        <v>1</v>
      </c>
      <c r="AE504" s="25" t="b">
        <f t="shared" si="296"/>
        <v>1</v>
      </c>
      <c r="AG504" s="26" t="str">
        <f t="shared" si="309"/>
        <v>N/A</v>
      </c>
      <c r="AH504" s="27" t="str">
        <f t="shared" si="310"/>
        <v>N/A</v>
      </c>
      <c r="AI504" s="26" t="str">
        <f t="shared" si="311"/>
        <v>N/A</v>
      </c>
      <c r="AJ504" s="26" t="str">
        <f t="shared" si="312"/>
        <v>N/A</v>
      </c>
      <c r="AK504" s="27" t="str">
        <f t="shared" si="313"/>
        <v>N/A</v>
      </c>
      <c r="AL504" s="26" t="str">
        <f t="shared" si="314"/>
        <v>N/A</v>
      </c>
      <c r="AN504" s="25" t="str">
        <f t="shared" si="315"/>
        <v>-</v>
      </c>
      <c r="AO504" s="25" t="str">
        <f t="shared" si="316"/>
        <v>System matches.</v>
      </c>
      <c r="AP504" s="25" t="str">
        <f t="shared" si="317"/>
        <v>-</v>
      </c>
      <c r="AQ504" s="25" t="b">
        <f t="shared" si="318"/>
        <v>0</v>
      </c>
      <c r="AR504" s="25" t="b">
        <f t="shared" ca="1" si="319"/>
        <v>0</v>
      </c>
      <c r="AS504" s="25" t="b">
        <f t="shared" si="320"/>
        <v>0</v>
      </c>
      <c r="AT504" s="25" t="b">
        <f t="shared" ca="1" si="321"/>
        <v>0</v>
      </c>
      <c r="AV504" s="23" t="str">
        <f t="shared" si="297"/>
        <v>-</v>
      </c>
      <c r="AW504" s="23" t="str">
        <f t="shared" si="298"/>
        <v>-</v>
      </c>
      <c r="AX504" s="23" t="str">
        <f t="shared" si="299"/>
        <v>-</v>
      </c>
      <c r="AY504" s="23" t="str">
        <f t="shared" si="300"/>
        <v>-</v>
      </c>
      <c r="AZ504" s="23" t="str">
        <f t="shared" si="301"/>
        <v>-</v>
      </c>
      <c r="BA504" s="23" t="str">
        <f t="shared" si="302"/>
        <v>-</v>
      </c>
      <c r="BB504" s="23" t="str">
        <f t="shared" si="303"/>
        <v>-</v>
      </c>
      <c r="BC504" s="23" t="str">
        <f t="shared" si="304"/>
        <v>-</v>
      </c>
      <c r="BD504" s="23" t="str">
        <f t="shared" si="305"/>
        <v>-</v>
      </c>
      <c r="BE504" s="23" t="str">
        <f t="shared" si="306"/>
        <v>-</v>
      </c>
      <c r="BF504" s="23" t="str">
        <f t="shared" si="307"/>
        <v>-</v>
      </c>
      <c r="BG504" s="23" t="str">
        <f t="shared" si="308"/>
        <v>-</v>
      </c>
    </row>
    <row r="505" spans="1:59" x14ac:dyDescent="0.25">
      <c r="A505" s="23"/>
      <c r="B505" s="29"/>
      <c r="C505" s="23"/>
      <c r="D505" s="23"/>
      <c r="E505" s="23"/>
      <c r="F505" s="23"/>
      <c r="G505" s="24"/>
      <c r="H505" s="24"/>
      <c r="I505" s="24"/>
      <c r="J505" s="24"/>
      <c r="K505" s="23"/>
      <c r="L505" s="24"/>
      <c r="M505" s="24"/>
      <c r="N505" s="23"/>
      <c r="O505" s="24"/>
      <c r="P505" s="24"/>
      <c r="Q505" s="25" t="b">
        <f t="shared" si="282"/>
        <v>1</v>
      </c>
      <c r="R505" s="25" t="b">
        <f t="shared" si="283"/>
        <v>1</v>
      </c>
      <c r="S505" s="25" t="b">
        <f t="shared" si="284"/>
        <v>1</v>
      </c>
      <c r="T505" s="25" t="b">
        <f t="shared" si="285"/>
        <v>1</v>
      </c>
      <c r="U505" s="25" t="b">
        <f t="shared" si="286"/>
        <v>1</v>
      </c>
      <c r="V505" s="25" t="b">
        <f t="shared" si="287"/>
        <v>1</v>
      </c>
      <c r="W505" s="25" t="b">
        <f t="shared" si="288"/>
        <v>1</v>
      </c>
      <c r="X505" s="25" t="b">
        <f t="shared" si="289"/>
        <v>1</v>
      </c>
      <c r="Y505" s="25" t="b">
        <f t="shared" si="290"/>
        <v>1</v>
      </c>
      <c r="Z505" s="25" t="b">
        <f t="shared" si="291"/>
        <v>1</v>
      </c>
      <c r="AA505" s="25" t="b">
        <f t="shared" si="292"/>
        <v>1</v>
      </c>
      <c r="AB505" s="25" t="b">
        <f t="shared" si="293"/>
        <v>1</v>
      </c>
      <c r="AC505" s="25" t="b">
        <f t="shared" si="294"/>
        <v>1</v>
      </c>
      <c r="AD505" s="25" t="b">
        <f t="shared" si="295"/>
        <v>1</v>
      </c>
      <c r="AE505" s="25" t="b">
        <f t="shared" si="296"/>
        <v>1</v>
      </c>
      <c r="AG505" s="26" t="str">
        <f t="shared" si="309"/>
        <v>N/A</v>
      </c>
      <c r="AH505" s="27" t="str">
        <f t="shared" si="310"/>
        <v>N/A</v>
      </c>
      <c r="AI505" s="26" t="str">
        <f t="shared" si="311"/>
        <v>N/A</v>
      </c>
      <c r="AJ505" s="26" t="str">
        <f t="shared" si="312"/>
        <v>N/A</v>
      </c>
      <c r="AK505" s="27" t="str">
        <f t="shared" si="313"/>
        <v>N/A</v>
      </c>
      <c r="AL505" s="26" t="str">
        <f t="shared" si="314"/>
        <v>N/A</v>
      </c>
      <c r="AN505" s="25" t="str">
        <f t="shared" si="315"/>
        <v>-</v>
      </c>
      <c r="AO505" s="25" t="str">
        <f t="shared" si="316"/>
        <v>System matches.</v>
      </c>
      <c r="AP505" s="25" t="str">
        <f t="shared" si="317"/>
        <v>-</v>
      </c>
      <c r="AQ505" s="25" t="b">
        <f t="shared" si="318"/>
        <v>0</v>
      </c>
      <c r="AR505" s="25" t="b">
        <f t="shared" ca="1" si="319"/>
        <v>0</v>
      </c>
      <c r="AS505" s="25" t="b">
        <f t="shared" si="320"/>
        <v>0</v>
      </c>
      <c r="AT505" s="25" t="b">
        <f t="shared" ca="1" si="321"/>
        <v>0</v>
      </c>
      <c r="AV505" s="23" t="str">
        <f t="shared" si="297"/>
        <v>-</v>
      </c>
      <c r="AW505" s="23" t="str">
        <f t="shared" si="298"/>
        <v>-</v>
      </c>
      <c r="AX505" s="23" t="str">
        <f t="shared" si="299"/>
        <v>-</v>
      </c>
      <c r="AY505" s="23" t="str">
        <f t="shared" si="300"/>
        <v>-</v>
      </c>
      <c r="AZ505" s="23" t="str">
        <f t="shared" si="301"/>
        <v>-</v>
      </c>
      <c r="BA505" s="23" t="str">
        <f t="shared" si="302"/>
        <v>-</v>
      </c>
      <c r="BB505" s="23" t="str">
        <f t="shared" si="303"/>
        <v>-</v>
      </c>
      <c r="BC505" s="23" t="str">
        <f t="shared" si="304"/>
        <v>-</v>
      </c>
      <c r="BD505" s="23" t="str">
        <f t="shared" si="305"/>
        <v>-</v>
      </c>
      <c r="BE505" s="23" t="str">
        <f t="shared" si="306"/>
        <v>-</v>
      </c>
      <c r="BF505" s="23" t="str">
        <f t="shared" si="307"/>
        <v>-</v>
      </c>
      <c r="BG505" s="23" t="str">
        <f t="shared" si="308"/>
        <v>-</v>
      </c>
    </row>
    <row r="506" spans="1:59" x14ac:dyDescent="0.25">
      <c r="A506" s="23"/>
      <c r="B506" s="29"/>
      <c r="C506" s="23"/>
      <c r="D506" s="23"/>
      <c r="E506" s="23"/>
      <c r="F506" s="23"/>
      <c r="G506" s="24"/>
      <c r="H506" s="24"/>
      <c r="I506" s="24"/>
      <c r="J506" s="24"/>
      <c r="K506" s="23"/>
      <c r="L506" s="24"/>
      <c r="M506" s="24"/>
      <c r="N506" s="23"/>
      <c r="O506" s="24"/>
      <c r="P506" s="24"/>
      <c r="Q506" s="25" t="b">
        <f t="shared" si="282"/>
        <v>1</v>
      </c>
      <c r="R506" s="25" t="b">
        <f t="shared" si="283"/>
        <v>1</v>
      </c>
      <c r="S506" s="25" t="b">
        <f t="shared" si="284"/>
        <v>1</v>
      </c>
      <c r="T506" s="25" t="b">
        <f t="shared" si="285"/>
        <v>1</v>
      </c>
      <c r="U506" s="25" t="b">
        <f t="shared" si="286"/>
        <v>1</v>
      </c>
      <c r="V506" s="25" t="b">
        <f t="shared" si="287"/>
        <v>1</v>
      </c>
      <c r="W506" s="25" t="b">
        <f t="shared" si="288"/>
        <v>1</v>
      </c>
      <c r="X506" s="25" t="b">
        <f t="shared" si="289"/>
        <v>1</v>
      </c>
      <c r="Y506" s="25" t="b">
        <f t="shared" si="290"/>
        <v>1</v>
      </c>
      <c r="Z506" s="25" t="b">
        <f t="shared" si="291"/>
        <v>1</v>
      </c>
      <c r="AA506" s="25" t="b">
        <f t="shared" si="292"/>
        <v>1</v>
      </c>
      <c r="AB506" s="25" t="b">
        <f t="shared" si="293"/>
        <v>1</v>
      </c>
      <c r="AC506" s="25" t="b">
        <f t="shared" si="294"/>
        <v>1</v>
      </c>
      <c r="AD506" s="25" t="b">
        <f t="shared" si="295"/>
        <v>1</v>
      </c>
      <c r="AE506" s="25" t="b">
        <f t="shared" si="296"/>
        <v>1</v>
      </c>
      <c r="AG506" s="26" t="str">
        <f t="shared" si="309"/>
        <v>N/A</v>
      </c>
      <c r="AH506" s="27" t="str">
        <f t="shared" si="310"/>
        <v>N/A</v>
      </c>
      <c r="AI506" s="26" t="str">
        <f t="shared" si="311"/>
        <v>N/A</v>
      </c>
      <c r="AJ506" s="26" t="str">
        <f t="shared" si="312"/>
        <v>N/A</v>
      </c>
      <c r="AK506" s="27" t="str">
        <f t="shared" si="313"/>
        <v>N/A</v>
      </c>
      <c r="AL506" s="26" t="str">
        <f t="shared" si="314"/>
        <v>N/A</v>
      </c>
      <c r="AN506" s="25" t="str">
        <f t="shared" si="315"/>
        <v>-</v>
      </c>
      <c r="AO506" s="25" t="str">
        <f t="shared" si="316"/>
        <v>System matches.</v>
      </c>
      <c r="AP506" s="25" t="str">
        <f t="shared" si="317"/>
        <v>-</v>
      </c>
      <c r="AQ506" s="25" t="b">
        <f t="shared" si="318"/>
        <v>0</v>
      </c>
      <c r="AR506" s="25" t="b">
        <f t="shared" ca="1" si="319"/>
        <v>0</v>
      </c>
      <c r="AS506" s="25" t="b">
        <f t="shared" si="320"/>
        <v>0</v>
      </c>
      <c r="AT506" s="25" t="b">
        <f t="shared" ca="1" si="321"/>
        <v>0</v>
      </c>
      <c r="AV506" s="23" t="str">
        <f t="shared" si="297"/>
        <v>-</v>
      </c>
      <c r="AW506" s="23" t="str">
        <f t="shared" si="298"/>
        <v>-</v>
      </c>
      <c r="AX506" s="23" t="str">
        <f t="shared" si="299"/>
        <v>-</v>
      </c>
      <c r="AY506" s="23" t="str">
        <f t="shared" si="300"/>
        <v>-</v>
      </c>
      <c r="AZ506" s="23" t="str">
        <f t="shared" si="301"/>
        <v>-</v>
      </c>
      <c r="BA506" s="23" t="str">
        <f t="shared" si="302"/>
        <v>-</v>
      </c>
      <c r="BB506" s="23" t="str">
        <f t="shared" si="303"/>
        <v>-</v>
      </c>
      <c r="BC506" s="23" t="str">
        <f t="shared" si="304"/>
        <v>-</v>
      </c>
      <c r="BD506" s="23" t="str">
        <f t="shared" si="305"/>
        <v>-</v>
      </c>
      <c r="BE506" s="23" t="str">
        <f t="shared" si="306"/>
        <v>-</v>
      </c>
      <c r="BF506" s="23" t="str">
        <f t="shared" si="307"/>
        <v>-</v>
      </c>
      <c r="BG506" s="23" t="str">
        <f t="shared" si="308"/>
        <v>-</v>
      </c>
    </row>
    <row r="507" spans="1:59" x14ac:dyDescent="0.25">
      <c r="A507" s="23"/>
      <c r="B507" s="29"/>
      <c r="C507" s="23"/>
      <c r="D507" s="23"/>
      <c r="E507" s="23"/>
      <c r="F507" s="23"/>
      <c r="G507" s="24"/>
      <c r="H507" s="24"/>
      <c r="I507" s="24"/>
      <c r="J507" s="24"/>
      <c r="K507" s="23"/>
      <c r="L507" s="24"/>
      <c r="M507" s="24"/>
      <c r="N507" s="23"/>
      <c r="O507" s="24"/>
      <c r="P507" s="24"/>
      <c r="Q507" s="25" t="b">
        <f t="shared" si="282"/>
        <v>1</v>
      </c>
      <c r="R507" s="25" t="b">
        <f t="shared" si="283"/>
        <v>1</v>
      </c>
      <c r="S507" s="25" t="b">
        <f t="shared" si="284"/>
        <v>1</v>
      </c>
      <c r="T507" s="25" t="b">
        <f t="shared" si="285"/>
        <v>1</v>
      </c>
      <c r="U507" s="25" t="b">
        <f t="shared" si="286"/>
        <v>1</v>
      </c>
      <c r="V507" s="25" t="b">
        <f t="shared" si="287"/>
        <v>1</v>
      </c>
      <c r="W507" s="25" t="b">
        <f t="shared" si="288"/>
        <v>1</v>
      </c>
      <c r="X507" s="25" t="b">
        <f t="shared" si="289"/>
        <v>1</v>
      </c>
      <c r="Y507" s="25" t="b">
        <f t="shared" si="290"/>
        <v>1</v>
      </c>
      <c r="Z507" s="25" t="b">
        <f t="shared" si="291"/>
        <v>1</v>
      </c>
      <c r="AA507" s="25" t="b">
        <f t="shared" si="292"/>
        <v>1</v>
      </c>
      <c r="AB507" s="25" t="b">
        <f t="shared" si="293"/>
        <v>1</v>
      </c>
      <c r="AC507" s="25" t="b">
        <f t="shared" si="294"/>
        <v>1</v>
      </c>
      <c r="AD507" s="25" t="b">
        <f t="shared" si="295"/>
        <v>1</v>
      </c>
      <c r="AE507" s="25" t="b">
        <f t="shared" si="296"/>
        <v>1</v>
      </c>
      <c r="AG507" s="26" t="str">
        <f t="shared" si="309"/>
        <v>N/A</v>
      </c>
      <c r="AH507" s="27" t="str">
        <f t="shared" si="310"/>
        <v>N/A</v>
      </c>
      <c r="AI507" s="26" t="str">
        <f t="shared" si="311"/>
        <v>N/A</v>
      </c>
      <c r="AJ507" s="26" t="str">
        <f t="shared" si="312"/>
        <v>N/A</v>
      </c>
      <c r="AK507" s="27" t="str">
        <f t="shared" si="313"/>
        <v>N/A</v>
      </c>
      <c r="AL507" s="26" t="str">
        <f t="shared" si="314"/>
        <v>N/A</v>
      </c>
      <c r="AN507" s="25" t="str">
        <f t="shared" si="315"/>
        <v>-</v>
      </c>
      <c r="AO507" s="25" t="str">
        <f t="shared" si="316"/>
        <v>System matches.</v>
      </c>
      <c r="AP507" s="25" t="str">
        <f t="shared" si="317"/>
        <v>-</v>
      </c>
      <c r="AQ507" s="25" t="b">
        <f t="shared" si="318"/>
        <v>0</v>
      </c>
      <c r="AR507" s="25" t="b">
        <f t="shared" ca="1" si="319"/>
        <v>0</v>
      </c>
      <c r="AS507" s="25" t="b">
        <f t="shared" si="320"/>
        <v>0</v>
      </c>
      <c r="AT507" s="25" t="b">
        <f t="shared" ca="1" si="321"/>
        <v>0</v>
      </c>
      <c r="AV507" s="23" t="str">
        <f t="shared" si="297"/>
        <v>-</v>
      </c>
      <c r="AW507" s="23" t="str">
        <f t="shared" si="298"/>
        <v>-</v>
      </c>
      <c r="AX507" s="23" t="str">
        <f t="shared" si="299"/>
        <v>-</v>
      </c>
      <c r="AY507" s="23" t="str">
        <f t="shared" si="300"/>
        <v>-</v>
      </c>
      <c r="AZ507" s="23" t="str">
        <f t="shared" si="301"/>
        <v>-</v>
      </c>
      <c r="BA507" s="23" t="str">
        <f t="shared" si="302"/>
        <v>-</v>
      </c>
      <c r="BB507" s="23" t="str">
        <f t="shared" si="303"/>
        <v>-</v>
      </c>
      <c r="BC507" s="23" t="str">
        <f t="shared" si="304"/>
        <v>-</v>
      </c>
      <c r="BD507" s="23" t="str">
        <f t="shared" si="305"/>
        <v>-</v>
      </c>
      <c r="BE507" s="23" t="str">
        <f t="shared" si="306"/>
        <v>-</v>
      </c>
      <c r="BF507" s="23" t="str">
        <f t="shared" si="307"/>
        <v>-</v>
      </c>
      <c r="BG507" s="23" t="str">
        <f t="shared" si="308"/>
        <v>-</v>
      </c>
    </row>
    <row r="508" spans="1:59" x14ac:dyDescent="0.25">
      <c r="A508" s="23"/>
      <c r="B508" s="29"/>
      <c r="C508" s="23"/>
      <c r="D508" s="23"/>
      <c r="E508" s="23"/>
      <c r="F508" s="23"/>
      <c r="G508" s="24"/>
      <c r="H508" s="24"/>
      <c r="I508" s="24"/>
      <c r="J508" s="24"/>
      <c r="K508" s="23"/>
      <c r="L508" s="24"/>
      <c r="M508" s="24"/>
      <c r="N508" s="23"/>
      <c r="O508" s="24"/>
      <c r="P508" s="24"/>
      <c r="Q508" s="25" t="b">
        <f t="shared" si="282"/>
        <v>1</v>
      </c>
      <c r="R508" s="25" t="b">
        <f t="shared" si="283"/>
        <v>1</v>
      </c>
      <c r="S508" s="25" t="b">
        <f t="shared" si="284"/>
        <v>1</v>
      </c>
      <c r="T508" s="25" t="b">
        <f t="shared" si="285"/>
        <v>1</v>
      </c>
      <c r="U508" s="25" t="b">
        <f t="shared" si="286"/>
        <v>1</v>
      </c>
      <c r="V508" s="25" t="b">
        <f t="shared" si="287"/>
        <v>1</v>
      </c>
      <c r="W508" s="25" t="b">
        <f t="shared" si="288"/>
        <v>1</v>
      </c>
      <c r="X508" s="25" t="b">
        <f t="shared" si="289"/>
        <v>1</v>
      </c>
      <c r="Y508" s="25" t="b">
        <f t="shared" si="290"/>
        <v>1</v>
      </c>
      <c r="Z508" s="25" t="b">
        <f t="shared" si="291"/>
        <v>1</v>
      </c>
      <c r="AA508" s="25" t="b">
        <f t="shared" si="292"/>
        <v>1</v>
      </c>
      <c r="AB508" s="25" t="b">
        <f t="shared" si="293"/>
        <v>1</v>
      </c>
      <c r="AC508" s="25" t="b">
        <f t="shared" si="294"/>
        <v>1</v>
      </c>
      <c r="AD508" s="25" t="b">
        <f t="shared" si="295"/>
        <v>1</v>
      </c>
      <c r="AE508" s="25" t="b">
        <f t="shared" si="296"/>
        <v>1</v>
      </c>
      <c r="AG508" s="26" t="str">
        <f t="shared" si="309"/>
        <v>N/A</v>
      </c>
      <c r="AH508" s="27" t="str">
        <f t="shared" si="310"/>
        <v>N/A</v>
      </c>
      <c r="AI508" s="26" t="str">
        <f t="shared" si="311"/>
        <v>N/A</v>
      </c>
      <c r="AJ508" s="26" t="str">
        <f t="shared" si="312"/>
        <v>N/A</v>
      </c>
      <c r="AK508" s="27" t="str">
        <f t="shared" si="313"/>
        <v>N/A</v>
      </c>
      <c r="AL508" s="26" t="str">
        <f t="shared" si="314"/>
        <v>N/A</v>
      </c>
      <c r="AN508" s="25" t="str">
        <f t="shared" si="315"/>
        <v>-</v>
      </c>
      <c r="AO508" s="25" t="str">
        <f t="shared" si="316"/>
        <v>System matches.</v>
      </c>
      <c r="AP508" s="25" t="str">
        <f t="shared" si="317"/>
        <v>-</v>
      </c>
      <c r="AQ508" s="25" t="b">
        <f t="shared" si="318"/>
        <v>0</v>
      </c>
      <c r="AR508" s="25" t="b">
        <f t="shared" ca="1" si="319"/>
        <v>0</v>
      </c>
      <c r="AS508" s="25" t="b">
        <f t="shared" si="320"/>
        <v>0</v>
      </c>
      <c r="AT508" s="25" t="b">
        <f t="shared" ca="1" si="321"/>
        <v>0</v>
      </c>
      <c r="AV508" s="23" t="str">
        <f t="shared" si="297"/>
        <v>-</v>
      </c>
      <c r="AW508" s="23" t="str">
        <f t="shared" si="298"/>
        <v>-</v>
      </c>
      <c r="AX508" s="23" t="str">
        <f t="shared" si="299"/>
        <v>-</v>
      </c>
      <c r="AY508" s="23" t="str">
        <f t="shared" si="300"/>
        <v>-</v>
      </c>
      <c r="AZ508" s="23" t="str">
        <f t="shared" si="301"/>
        <v>-</v>
      </c>
      <c r="BA508" s="23" t="str">
        <f t="shared" si="302"/>
        <v>-</v>
      </c>
      <c r="BB508" s="23" t="str">
        <f t="shared" si="303"/>
        <v>-</v>
      </c>
      <c r="BC508" s="23" t="str">
        <f t="shared" si="304"/>
        <v>-</v>
      </c>
      <c r="BD508" s="23" t="str">
        <f t="shared" si="305"/>
        <v>-</v>
      </c>
      <c r="BE508" s="23" t="str">
        <f t="shared" si="306"/>
        <v>-</v>
      </c>
      <c r="BF508" s="23" t="str">
        <f t="shared" si="307"/>
        <v>-</v>
      </c>
      <c r="BG508" s="23" t="str">
        <f t="shared" si="308"/>
        <v>-</v>
      </c>
    </row>
    <row r="509" spans="1:59" x14ac:dyDescent="0.25">
      <c r="A509" s="23"/>
      <c r="B509" s="29"/>
      <c r="C509" s="23"/>
      <c r="D509" s="23"/>
      <c r="E509" s="23"/>
      <c r="F509" s="23"/>
      <c r="G509" s="24"/>
      <c r="H509" s="24"/>
      <c r="I509" s="24"/>
      <c r="J509" s="24"/>
      <c r="K509" s="23"/>
      <c r="L509" s="24"/>
      <c r="M509" s="24"/>
      <c r="N509" s="23"/>
      <c r="O509" s="24"/>
      <c r="P509" s="24"/>
      <c r="Q509" s="25" t="b">
        <f t="shared" si="282"/>
        <v>1</v>
      </c>
      <c r="R509" s="25" t="b">
        <f t="shared" si="283"/>
        <v>1</v>
      </c>
      <c r="S509" s="25" t="b">
        <f t="shared" si="284"/>
        <v>1</v>
      </c>
      <c r="T509" s="25" t="b">
        <f t="shared" si="285"/>
        <v>1</v>
      </c>
      <c r="U509" s="25" t="b">
        <f t="shared" si="286"/>
        <v>1</v>
      </c>
      <c r="V509" s="25" t="b">
        <f t="shared" si="287"/>
        <v>1</v>
      </c>
      <c r="W509" s="25" t="b">
        <f t="shared" si="288"/>
        <v>1</v>
      </c>
      <c r="X509" s="25" t="b">
        <f t="shared" si="289"/>
        <v>1</v>
      </c>
      <c r="Y509" s="25" t="b">
        <f t="shared" si="290"/>
        <v>1</v>
      </c>
      <c r="Z509" s="25" t="b">
        <f t="shared" si="291"/>
        <v>1</v>
      </c>
      <c r="AA509" s="25" t="b">
        <f t="shared" si="292"/>
        <v>1</v>
      </c>
      <c r="AB509" s="25" t="b">
        <f t="shared" si="293"/>
        <v>1</v>
      </c>
      <c r="AC509" s="25" t="b">
        <f t="shared" si="294"/>
        <v>1</v>
      </c>
      <c r="AD509" s="25" t="b">
        <f t="shared" si="295"/>
        <v>1</v>
      </c>
      <c r="AE509" s="25" t="b">
        <f t="shared" si="296"/>
        <v>1</v>
      </c>
      <c r="AG509" s="26" t="str">
        <f t="shared" si="309"/>
        <v>N/A</v>
      </c>
      <c r="AH509" s="27" t="str">
        <f t="shared" si="310"/>
        <v>N/A</v>
      </c>
      <c r="AI509" s="26" t="str">
        <f t="shared" si="311"/>
        <v>N/A</v>
      </c>
      <c r="AJ509" s="26" t="str">
        <f t="shared" si="312"/>
        <v>N/A</v>
      </c>
      <c r="AK509" s="27" t="str">
        <f t="shared" si="313"/>
        <v>N/A</v>
      </c>
      <c r="AL509" s="26" t="str">
        <f t="shared" si="314"/>
        <v>N/A</v>
      </c>
      <c r="AN509" s="25" t="str">
        <f t="shared" si="315"/>
        <v>-</v>
      </c>
      <c r="AO509" s="25" t="str">
        <f t="shared" si="316"/>
        <v>System matches.</v>
      </c>
      <c r="AP509" s="25" t="str">
        <f t="shared" si="317"/>
        <v>-</v>
      </c>
      <c r="AQ509" s="25" t="b">
        <f t="shared" si="318"/>
        <v>0</v>
      </c>
      <c r="AR509" s="25" t="b">
        <f t="shared" ca="1" si="319"/>
        <v>0</v>
      </c>
      <c r="AS509" s="25" t="b">
        <f t="shared" si="320"/>
        <v>0</v>
      </c>
      <c r="AT509" s="25" t="b">
        <f t="shared" ca="1" si="321"/>
        <v>0</v>
      </c>
      <c r="AV509" s="23" t="str">
        <f t="shared" si="297"/>
        <v>-</v>
      </c>
      <c r="AW509" s="23" t="str">
        <f t="shared" si="298"/>
        <v>-</v>
      </c>
      <c r="AX509" s="23" t="str">
        <f t="shared" si="299"/>
        <v>-</v>
      </c>
      <c r="AY509" s="23" t="str">
        <f t="shared" si="300"/>
        <v>-</v>
      </c>
      <c r="AZ509" s="23" t="str">
        <f t="shared" si="301"/>
        <v>-</v>
      </c>
      <c r="BA509" s="23" t="str">
        <f t="shared" si="302"/>
        <v>-</v>
      </c>
      <c r="BB509" s="23" t="str">
        <f t="shared" si="303"/>
        <v>-</v>
      </c>
      <c r="BC509" s="23" t="str">
        <f t="shared" si="304"/>
        <v>-</v>
      </c>
      <c r="BD509" s="23" t="str">
        <f t="shared" si="305"/>
        <v>-</v>
      </c>
      <c r="BE509" s="23" t="str">
        <f t="shared" si="306"/>
        <v>-</v>
      </c>
      <c r="BF509" s="23" t="str">
        <f t="shared" si="307"/>
        <v>-</v>
      </c>
      <c r="BG509" s="23" t="str">
        <f t="shared" si="308"/>
        <v>-</v>
      </c>
    </row>
    <row r="510" spans="1:59" x14ac:dyDescent="0.25">
      <c r="A510" s="23"/>
      <c r="B510" s="29"/>
      <c r="C510" s="23"/>
      <c r="D510" s="23"/>
      <c r="E510" s="23"/>
      <c r="F510" s="23"/>
      <c r="G510" s="24"/>
      <c r="H510" s="24"/>
      <c r="I510" s="24"/>
      <c r="J510" s="24"/>
      <c r="K510" s="23"/>
      <c r="L510" s="24"/>
      <c r="M510" s="24"/>
      <c r="N510" s="23"/>
      <c r="O510" s="24"/>
      <c r="P510" s="24"/>
      <c r="Q510" s="25" t="b">
        <f t="shared" si="282"/>
        <v>1</v>
      </c>
      <c r="R510" s="25" t="b">
        <f t="shared" si="283"/>
        <v>1</v>
      </c>
      <c r="S510" s="25" t="b">
        <f t="shared" si="284"/>
        <v>1</v>
      </c>
      <c r="T510" s="25" t="b">
        <f t="shared" si="285"/>
        <v>1</v>
      </c>
      <c r="U510" s="25" t="b">
        <f t="shared" si="286"/>
        <v>1</v>
      </c>
      <c r="V510" s="25" t="b">
        <f t="shared" si="287"/>
        <v>1</v>
      </c>
      <c r="W510" s="25" t="b">
        <f t="shared" si="288"/>
        <v>1</v>
      </c>
      <c r="X510" s="25" t="b">
        <f t="shared" si="289"/>
        <v>1</v>
      </c>
      <c r="Y510" s="25" t="b">
        <f t="shared" si="290"/>
        <v>1</v>
      </c>
      <c r="Z510" s="25" t="b">
        <f t="shared" si="291"/>
        <v>1</v>
      </c>
      <c r="AA510" s="25" t="b">
        <f t="shared" si="292"/>
        <v>1</v>
      </c>
      <c r="AB510" s="25" t="b">
        <f t="shared" si="293"/>
        <v>1</v>
      </c>
      <c r="AC510" s="25" t="b">
        <f t="shared" si="294"/>
        <v>1</v>
      </c>
      <c r="AD510" s="25" t="b">
        <f t="shared" si="295"/>
        <v>1</v>
      </c>
      <c r="AE510" s="25" t="b">
        <f t="shared" si="296"/>
        <v>1</v>
      </c>
      <c r="AG510" s="26" t="str">
        <f t="shared" si="309"/>
        <v>N/A</v>
      </c>
      <c r="AH510" s="27" t="str">
        <f t="shared" si="310"/>
        <v>N/A</v>
      </c>
      <c r="AI510" s="26" t="str">
        <f t="shared" si="311"/>
        <v>N/A</v>
      </c>
      <c r="AJ510" s="26" t="str">
        <f t="shared" si="312"/>
        <v>N/A</v>
      </c>
      <c r="AK510" s="27" t="str">
        <f t="shared" si="313"/>
        <v>N/A</v>
      </c>
      <c r="AL510" s="26" t="str">
        <f t="shared" si="314"/>
        <v>N/A</v>
      </c>
      <c r="AN510" s="25" t="str">
        <f t="shared" si="315"/>
        <v>-</v>
      </c>
      <c r="AO510" s="25" t="str">
        <f t="shared" si="316"/>
        <v>System matches.</v>
      </c>
      <c r="AP510" s="25" t="str">
        <f t="shared" si="317"/>
        <v>-</v>
      </c>
      <c r="AQ510" s="25" t="b">
        <f t="shared" si="318"/>
        <v>0</v>
      </c>
      <c r="AR510" s="25" t="b">
        <f t="shared" ca="1" si="319"/>
        <v>0</v>
      </c>
      <c r="AS510" s="25" t="b">
        <f t="shared" si="320"/>
        <v>0</v>
      </c>
      <c r="AT510" s="25" t="b">
        <f t="shared" ca="1" si="321"/>
        <v>0</v>
      </c>
      <c r="AV510" s="23" t="str">
        <f t="shared" si="297"/>
        <v>-</v>
      </c>
      <c r="AW510" s="23" t="str">
        <f t="shared" si="298"/>
        <v>-</v>
      </c>
      <c r="AX510" s="23" t="str">
        <f t="shared" si="299"/>
        <v>-</v>
      </c>
      <c r="AY510" s="23" t="str">
        <f t="shared" si="300"/>
        <v>-</v>
      </c>
      <c r="AZ510" s="23" t="str">
        <f t="shared" si="301"/>
        <v>-</v>
      </c>
      <c r="BA510" s="23" t="str">
        <f t="shared" si="302"/>
        <v>-</v>
      </c>
      <c r="BB510" s="23" t="str">
        <f t="shared" si="303"/>
        <v>-</v>
      </c>
      <c r="BC510" s="23" t="str">
        <f t="shared" si="304"/>
        <v>-</v>
      </c>
      <c r="BD510" s="23" t="str">
        <f t="shared" si="305"/>
        <v>-</v>
      </c>
      <c r="BE510" s="23" t="str">
        <f t="shared" si="306"/>
        <v>-</v>
      </c>
      <c r="BF510" s="23" t="str">
        <f t="shared" si="307"/>
        <v>-</v>
      </c>
      <c r="BG510" s="23" t="str">
        <f t="shared" si="308"/>
        <v>-</v>
      </c>
    </row>
    <row r="511" spans="1:59" x14ac:dyDescent="0.25">
      <c r="A511" s="23"/>
      <c r="B511" s="29"/>
      <c r="C511" s="23"/>
      <c r="D511" s="23"/>
      <c r="E511" s="23"/>
      <c r="F511" s="23"/>
      <c r="G511" s="24"/>
      <c r="H511" s="24"/>
      <c r="I511" s="24"/>
      <c r="J511" s="24"/>
      <c r="K511" s="23"/>
      <c r="L511" s="24"/>
      <c r="M511" s="24"/>
      <c r="N511" s="23"/>
      <c r="O511" s="24"/>
      <c r="P511" s="24"/>
      <c r="Q511" s="25" t="b">
        <f t="shared" si="282"/>
        <v>1</v>
      </c>
      <c r="R511" s="25" t="b">
        <f t="shared" si="283"/>
        <v>1</v>
      </c>
      <c r="S511" s="25" t="b">
        <f t="shared" si="284"/>
        <v>1</v>
      </c>
      <c r="T511" s="25" t="b">
        <f t="shared" si="285"/>
        <v>1</v>
      </c>
      <c r="U511" s="25" t="b">
        <f t="shared" si="286"/>
        <v>1</v>
      </c>
      <c r="V511" s="25" t="b">
        <f t="shared" si="287"/>
        <v>1</v>
      </c>
      <c r="W511" s="25" t="b">
        <f t="shared" si="288"/>
        <v>1</v>
      </c>
      <c r="X511" s="25" t="b">
        <f t="shared" si="289"/>
        <v>1</v>
      </c>
      <c r="Y511" s="25" t="b">
        <f t="shared" si="290"/>
        <v>1</v>
      </c>
      <c r="Z511" s="25" t="b">
        <f t="shared" si="291"/>
        <v>1</v>
      </c>
      <c r="AA511" s="25" t="b">
        <f t="shared" si="292"/>
        <v>1</v>
      </c>
      <c r="AB511" s="25" t="b">
        <f t="shared" si="293"/>
        <v>1</v>
      </c>
      <c r="AC511" s="25" t="b">
        <f t="shared" si="294"/>
        <v>1</v>
      </c>
      <c r="AD511" s="25" t="b">
        <f t="shared" si="295"/>
        <v>1</v>
      </c>
      <c r="AE511" s="25" t="b">
        <f t="shared" si="296"/>
        <v>1</v>
      </c>
      <c r="AG511" s="26" t="str">
        <f t="shared" si="309"/>
        <v>N/A</v>
      </c>
      <c r="AH511" s="27" t="str">
        <f t="shared" si="310"/>
        <v>N/A</v>
      </c>
      <c r="AI511" s="26" t="str">
        <f t="shared" si="311"/>
        <v>N/A</v>
      </c>
      <c r="AJ511" s="26" t="str">
        <f t="shared" si="312"/>
        <v>N/A</v>
      </c>
      <c r="AK511" s="27" t="str">
        <f t="shared" si="313"/>
        <v>N/A</v>
      </c>
      <c r="AL511" s="26" t="str">
        <f t="shared" si="314"/>
        <v>N/A</v>
      </c>
      <c r="AN511" s="25" t="str">
        <f t="shared" si="315"/>
        <v>-</v>
      </c>
      <c r="AO511" s="25" t="str">
        <f t="shared" si="316"/>
        <v>System matches.</v>
      </c>
      <c r="AP511" s="25" t="str">
        <f t="shared" si="317"/>
        <v>-</v>
      </c>
      <c r="AQ511" s="25" t="b">
        <f t="shared" si="318"/>
        <v>0</v>
      </c>
      <c r="AR511" s="25" t="b">
        <f t="shared" ca="1" si="319"/>
        <v>0</v>
      </c>
      <c r="AS511" s="25" t="b">
        <f t="shared" si="320"/>
        <v>0</v>
      </c>
      <c r="AT511" s="25" t="b">
        <f t="shared" ca="1" si="321"/>
        <v>0</v>
      </c>
      <c r="AV511" s="23" t="str">
        <f t="shared" si="297"/>
        <v>-</v>
      </c>
      <c r="AW511" s="23" t="str">
        <f t="shared" si="298"/>
        <v>-</v>
      </c>
      <c r="AX511" s="23" t="str">
        <f t="shared" si="299"/>
        <v>-</v>
      </c>
      <c r="AY511" s="23" t="str">
        <f t="shared" si="300"/>
        <v>-</v>
      </c>
      <c r="AZ511" s="23" t="str">
        <f t="shared" si="301"/>
        <v>-</v>
      </c>
      <c r="BA511" s="23" t="str">
        <f t="shared" si="302"/>
        <v>-</v>
      </c>
      <c r="BB511" s="23" t="str">
        <f t="shared" si="303"/>
        <v>-</v>
      </c>
      <c r="BC511" s="23" t="str">
        <f t="shared" si="304"/>
        <v>-</v>
      </c>
      <c r="BD511" s="23" t="str">
        <f t="shared" si="305"/>
        <v>-</v>
      </c>
      <c r="BE511" s="23" t="str">
        <f t="shared" si="306"/>
        <v>-</v>
      </c>
      <c r="BF511" s="23" t="str">
        <f t="shared" si="307"/>
        <v>-</v>
      </c>
      <c r="BG511" s="23" t="str">
        <f t="shared" si="308"/>
        <v>-</v>
      </c>
    </row>
    <row r="512" spans="1:59" x14ac:dyDescent="0.25">
      <c r="A512" s="23"/>
      <c r="B512" s="29"/>
      <c r="C512" s="23"/>
      <c r="D512" s="23"/>
      <c r="E512" s="23"/>
      <c r="F512" s="23"/>
      <c r="G512" s="24"/>
      <c r="H512" s="24"/>
      <c r="I512" s="24"/>
      <c r="J512" s="24"/>
      <c r="K512" s="23"/>
      <c r="L512" s="24"/>
      <c r="M512" s="24"/>
      <c r="N512" s="23"/>
      <c r="O512" s="24"/>
      <c r="P512" s="24"/>
      <c r="Q512" s="25" t="b">
        <f t="shared" si="282"/>
        <v>1</v>
      </c>
      <c r="R512" s="25" t="b">
        <f t="shared" si="283"/>
        <v>1</v>
      </c>
      <c r="S512" s="25" t="b">
        <f t="shared" si="284"/>
        <v>1</v>
      </c>
      <c r="T512" s="25" t="b">
        <f t="shared" si="285"/>
        <v>1</v>
      </c>
      <c r="U512" s="25" t="b">
        <f t="shared" si="286"/>
        <v>1</v>
      </c>
      <c r="V512" s="25" t="b">
        <f t="shared" si="287"/>
        <v>1</v>
      </c>
      <c r="W512" s="25" t="b">
        <f t="shared" si="288"/>
        <v>1</v>
      </c>
      <c r="X512" s="25" t="b">
        <f t="shared" si="289"/>
        <v>1</v>
      </c>
      <c r="Y512" s="25" t="b">
        <f t="shared" si="290"/>
        <v>1</v>
      </c>
      <c r="Z512" s="25" t="b">
        <f t="shared" si="291"/>
        <v>1</v>
      </c>
      <c r="AA512" s="25" t="b">
        <f t="shared" si="292"/>
        <v>1</v>
      </c>
      <c r="AB512" s="25" t="b">
        <f t="shared" si="293"/>
        <v>1</v>
      </c>
      <c r="AC512" s="25" t="b">
        <f t="shared" si="294"/>
        <v>1</v>
      </c>
      <c r="AD512" s="25" t="b">
        <f t="shared" si="295"/>
        <v>1</v>
      </c>
      <c r="AE512" s="25" t="b">
        <f t="shared" si="296"/>
        <v>1</v>
      </c>
      <c r="AG512" s="26" t="str">
        <f t="shared" si="309"/>
        <v>N/A</v>
      </c>
      <c r="AH512" s="27" t="str">
        <f t="shared" si="310"/>
        <v>N/A</v>
      </c>
      <c r="AI512" s="26" t="str">
        <f t="shared" si="311"/>
        <v>N/A</v>
      </c>
      <c r="AJ512" s="26" t="str">
        <f t="shared" si="312"/>
        <v>N/A</v>
      </c>
      <c r="AK512" s="27" t="str">
        <f t="shared" si="313"/>
        <v>N/A</v>
      </c>
      <c r="AL512" s="26" t="str">
        <f t="shared" si="314"/>
        <v>N/A</v>
      </c>
      <c r="AN512" s="25" t="str">
        <f t="shared" si="315"/>
        <v>-</v>
      </c>
      <c r="AO512" s="25" t="str">
        <f t="shared" si="316"/>
        <v>System matches.</v>
      </c>
      <c r="AP512" s="25" t="str">
        <f t="shared" si="317"/>
        <v>-</v>
      </c>
      <c r="AQ512" s="25" t="b">
        <f t="shared" si="318"/>
        <v>0</v>
      </c>
      <c r="AR512" s="25" t="b">
        <f t="shared" ca="1" si="319"/>
        <v>0</v>
      </c>
      <c r="AS512" s="25" t="b">
        <f t="shared" si="320"/>
        <v>0</v>
      </c>
      <c r="AT512" s="25" t="b">
        <f t="shared" ca="1" si="321"/>
        <v>0</v>
      </c>
      <c r="AV512" s="23" t="str">
        <f t="shared" si="297"/>
        <v>-</v>
      </c>
      <c r="AW512" s="23" t="str">
        <f t="shared" si="298"/>
        <v>-</v>
      </c>
      <c r="AX512" s="23" t="str">
        <f t="shared" si="299"/>
        <v>-</v>
      </c>
      <c r="AY512" s="23" t="str">
        <f t="shared" si="300"/>
        <v>-</v>
      </c>
      <c r="AZ512" s="23" t="str">
        <f t="shared" si="301"/>
        <v>-</v>
      </c>
      <c r="BA512" s="23" t="str">
        <f t="shared" si="302"/>
        <v>-</v>
      </c>
      <c r="BB512" s="23" t="str">
        <f t="shared" si="303"/>
        <v>-</v>
      </c>
      <c r="BC512" s="23" t="str">
        <f t="shared" si="304"/>
        <v>-</v>
      </c>
      <c r="BD512" s="23" t="str">
        <f t="shared" si="305"/>
        <v>-</v>
      </c>
      <c r="BE512" s="23" t="str">
        <f t="shared" si="306"/>
        <v>-</v>
      </c>
      <c r="BF512" s="23" t="str">
        <f t="shared" si="307"/>
        <v>-</v>
      </c>
      <c r="BG512" s="23" t="str">
        <f t="shared" si="308"/>
        <v>-</v>
      </c>
    </row>
    <row r="513" spans="1:59" x14ac:dyDescent="0.25">
      <c r="A513" s="23"/>
      <c r="B513" s="29"/>
      <c r="C513" s="23"/>
      <c r="D513" s="23"/>
      <c r="E513" s="23"/>
      <c r="F513" s="23"/>
      <c r="G513" s="24"/>
      <c r="H513" s="24"/>
      <c r="I513" s="24"/>
      <c r="J513" s="24"/>
      <c r="K513" s="23"/>
      <c r="L513" s="24"/>
      <c r="M513" s="24"/>
      <c r="N513" s="23"/>
      <c r="O513" s="24"/>
      <c r="P513" s="24"/>
      <c r="Q513" s="25" t="b">
        <f t="shared" si="282"/>
        <v>1</v>
      </c>
      <c r="R513" s="25" t="b">
        <f t="shared" si="283"/>
        <v>1</v>
      </c>
      <c r="S513" s="25" t="b">
        <f t="shared" si="284"/>
        <v>1</v>
      </c>
      <c r="T513" s="25" t="b">
        <f t="shared" si="285"/>
        <v>1</v>
      </c>
      <c r="U513" s="25" t="b">
        <f t="shared" si="286"/>
        <v>1</v>
      </c>
      <c r="V513" s="25" t="b">
        <f t="shared" si="287"/>
        <v>1</v>
      </c>
      <c r="W513" s="25" t="b">
        <f t="shared" si="288"/>
        <v>1</v>
      </c>
      <c r="X513" s="25" t="b">
        <f t="shared" si="289"/>
        <v>1</v>
      </c>
      <c r="Y513" s="25" t="b">
        <f t="shared" si="290"/>
        <v>1</v>
      </c>
      <c r="Z513" s="25" t="b">
        <f t="shared" si="291"/>
        <v>1</v>
      </c>
      <c r="AA513" s="25" t="b">
        <f t="shared" si="292"/>
        <v>1</v>
      </c>
      <c r="AB513" s="25" t="b">
        <f t="shared" si="293"/>
        <v>1</v>
      </c>
      <c r="AC513" s="25" t="b">
        <f t="shared" si="294"/>
        <v>1</v>
      </c>
      <c r="AD513" s="25" t="b">
        <f t="shared" si="295"/>
        <v>1</v>
      </c>
      <c r="AE513" s="25" t="b">
        <f t="shared" si="296"/>
        <v>1</v>
      </c>
      <c r="AG513" s="26" t="str">
        <f t="shared" si="309"/>
        <v>N/A</v>
      </c>
      <c r="AH513" s="27" t="str">
        <f t="shared" si="310"/>
        <v>N/A</v>
      </c>
      <c r="AI513" s="26" t="str">
        <f t="shared" si="311"/>
        <v>N/A</v>
      </c>
      <c r="AJ513" s="26" t="str">
        <f t="shared" si="312"/>
        <v>N/A</v>
      </c>
      <c r="AK513" s="27" t="str">
        <f t="shared" si="313"/>
        <v>N/A</v>
      </c>
      <c r="AL513" s="26" t="str">
        <f t="shared" si="314"/>
        <v>N/A</v>
      </c>
      <c r="AN513" s="25" t="str">
        <f t="shared" si="315"/>
        <v>-</v>
      </c>
      <c r="AO513" s="25" t="str">
        <f t="shared" si="316"/>
        <v>System matches.</v>
      </c>
      <c r="AP513" s="25" t="str">
        <f t="shared" si="317"/>
        <v>-</v>
      </c>
      <c r="AQ513" s="25" t="b">
        <f t="shared" si="318"/>
        <v>0</v>
      </c>
      <c r="AR513" s="25" t="b">
        <f t="shared" ca="1" si="319"/>
        <v>0</v>
      </c>
      <c r="AS513" s="25" t="b">
        <f t="shared" si="320"/>
        <v>0</v>
      </c>
      <c r="AT513" s="25" t="b">
        <f t="shared" ca="1" si="321"/>
        <v>0</v>
      </c>
      <c r="AV513" s="23" t="str">
        <f t="shared" si="297"/>
        <v>-</v>
      </c>
      <c r="AW513" s="23" t="str">
        <f t="shared" si="298"/>
        <v>-</v>
      </c>
      <c r="AX513" s="23" t="str">
        <f t="shared" si="299"/>
        <v>-</v>
      </c>
      <c r="AY513" s="23" t="str">
        <f t="shared" si="300"/>
        <v>-</v>
      </c>
      <c r="AZ513" s="23" t="str">
        <f t="shared" si="301"/>
        <v>-</v>
      </c>
      <c r="BA513" s="23" t="str">
        <f t="shared" si="302"/>
        <v>-</v>
      </c>
      <c r="BB513" s="23" t="str">
        <f t="shared" si="303"/>
        <v>-</v>
      </c>
      <c r="BC513" s="23" t="str">
        <f t="shared" si="304"/>
        <v>-</v>
      </c>
      <c r="BD513" s="23" t="str">
        <f t="shared" si="305"/>
        <v>-</v>
      </c>
      <c r="BE513" s="23" t="str">
        <f t="shared" si="306"/>
        <v>-</v>
      </c>
      <c r="BF513" s="23" t="str">
        <f t="shared" si="307"/>
        <v>-</v>
      </c>
      <c r="BG513" s="23" t="str">
        <f t="shared" si="308"/>
        <v>-</v>
      </c>
    </row>
    <row r="514" spans="1:59" x14ac:dyDescent="0.25">
      <c r="A514" s="23"/>
      <c r="B514" s="29"/>
      <c r="C514" s="23"/>
      <c r="D514" s="23"/>
      <c r="E514" s="23"/>
      <c r="F514" s="23"/>
      <c r="G514" s="24"/>
      <c r="H514" s="24"/>
      <c r="I514" s="24"/>
      <c r="J514" s="24"/>
      <c r="K514" s="23"/>
      <c r="L514" s="24"/>
      <c r="M514" s="24"/>
      <c r="N514" s="23"/>
      <c r="O514" s="24"/>
      <c r="P514" s="24"/>
      <c r="Q514" s="25" t="b">
        <f t="shared" ref="Q514:Q577" si="322">A514=A515</f>
        <v>1</v>
      </c>
      <c r="R514" s="25" t="b">
        <f t="shared" ref="R514:R577" si="323">B514=B515</f>
        <v>1</v>
      </c>
      <c r="S514" s="25" t="b">
        <f t="shared" ref="S514:S577" si="324">C514=C515</f>
        <v>1</v>
      </c>
      <c r="T514" s="25" t="b">
        <f t="shared" ref="T514:T577" si="325">D514=D515</f>
        <v>1</v>
      </c>
      <c r="U514" s="25" t="b">
        <f t="shared" ref="U514:U577" si="326">E514=E515</f>
        <v>1</v>
      </c>
      <c r="V514" s="25" t="b">
        <f t="shared" ref="V514:V577" si="327">F514=F515</f>
        <v>1</v>
      </c>
      <c r="W514" s="25" t="b">
        <f t="shared" ref="W514:W577" si="328">G514=G515</f>
        <v>1</v>
      </c>
      <c r="X514" s="25" t="b">
        <f t="shared" ref="X514:X577" si="329">H514=H515</f>
        <v>1</v>
      </c>
      <c r="Y514" s="25" t="b">
        <f t="shared" ref="Y514:Y577" si="330">I514=I515</f>
        <v>1</v>
      </c>
      <c r="Z514" s="25" t="b">
        <f t="shared" ref="Z514:Z577" si="331">J514=J515</f>
        <v>1</v>
      </c>
      <c r="AA514" s="25" t="b">
        <f t="shared" ref="AA514:AA577" si="332">K514=K515</f>
        <v>1</v>
      </c>
      <c r="AB514" s="25" t="b">
        <f t="shared" ref="AB514:AB577" si="333">L514=L515</f>
        <v>1</v>
      </c>
      <c r="AC514" s="25" t="b">
        <f t="shared" ref="AC514:AC577" si="334">M514=M515</f>
        <v>1</v>
      </c>
      <c r="AD514" s="25" t="b">
        <f t="shared" ref="AD514:AD577" si="335">N514=N515</f>
        <v>1</v>
      </c>
      <c r="AE514" s="25" t="b">
        <f t="shared" ref="AE514:AE577" si="336">O514=O515</f>
        <v>1</v>
      </c>
      <c r="AG514" s="26" t="str">
        <f t="shared" si="309"/>
        <v>N/A</v>
      </c>
      <c r="AH514" s="27" t="str">
        <f t="shared" si="310"/>
        <v>N/A</v>
      </c>
      <c r="AI514" s="26" t="str">
        <f t="shared" si="311"/>
        <v>N/A</v>
      </c>
      <c r="AJ514" s="26" t="str">
        <f t="shared" si="312"/>
        <v>N/A</v>
      </c>
      <c r="AK514" s="27" t="str">
        <f t="shared" si="313"/>
        <v>N/A</v>
      </c>
      <c r="AL514" s="26" t="str">
        <f t="shared" si="314"/>
        <v>N/A</v>
      </c>
      <c r="AN514" s="25" t="str">
        <f t="shared" si="315"/>
        <v>-</v>
      </c>
      <c r="AO514" s="25" t="str">
        <f t="shared" si="316"/>
        <v>System matches.</v>
      </c>
      <c r="AP514" s="25" t="str">
        <f t="shared" si="317"/>
        <v>-</v>
      </c>
      <c r="AQ514" s="25" t="b">
        <f t="shared" si="318"/>
        <v>0</v>
      </c>
      <c r="AR514" s="25" t="b">
        <f t="shared" ca="1" si="319"/>
        <v>0</v>
      </c>
      <c r="AS514" s="25" t="b">
        <f t="shared" si="320"/>
        <v>0</v>
      </c>
      <c r="AT514" s="25" t="b">
        <f t="shared" ca="1" si="321"/>
        <v>0</v>
      </c>
      <c r="AV514" s="23" t="str">
        <f t="shared" ref="AV514:AV577" si="337">IF(OR($Q514=TRUE,$R514=FALSE,$U514=FALSE),"-",IF(T514=FALSE,(CONCATENATE(D$1," doesn't match.")),"-"))</f>
        <v>-</v>
      </c>
      <c r="AW514" s="23" t="str">
        <f t="shared" ref="AW514:AW577" si="338">IF(OR($Q514=TRUE,$R514=FALSE,$U514=FALSE),"-",IF(U514=FALSE,(CONCATENATE(E$1," doesn't match.")),"-"))</f>
        <v>-</v>
      </c>
      <c r="AX514" s="23" t="str">
        <f t="shared" ref="AX514:AX577" si="339">IF(OR($Q514=TRUE,$R514=FALSE,$U514=FALSE),"-",IF(V514=FALSE,(CONCATENATE(F$1," doesn't match.")),"-"))</f>
        <v>-</v>
      </c>
      <c r="AY514" s="23" t="str">
        <f t="shared" ref="AY514:AY577" si="340">IF(OR($Q514=TRUE,$R514=FALSE,$U514=FALSE),"-",IF(W514=FALSE,(CONCATENATE(G$1," doesn't match.")),"-"))</f>
        <v>-</v>
      </c>
      <c r="AZ514" s="23" t="str">
        <f t="shared" ref="AZ514:AZ577" si="341">IF(OR($Q514=TRUE,$R514=FALSE,$U514=FALSE),"-",IF(X514=FALSE,(CONCATENATE(H$1," doesn't match.")),"-"))</f>
        <v>-</v>
      </c>
      <c r="BA514" s="23" t="str">
        <f t="shared" ref="BA514:BA577" si="342">IF(OR($Q514=TRUE,$R514=FALSE,$U514=FALSE),"-",IF(Y514=FALSE,(CONCATENATE(I$1," doesn't match.")),"-"))</f>
        <v>-</v>
      </c>
      <c r="BB514" s="23" t="str">
        <f t="shared" ref="BB514:BB577" si="343">IF(OR($Q514=TRUE,$R514=FALSE,$U514=FALSE),"-",IF(Z514=FALSE,(CONCATENATE(J$1," doesn't match.")),"-"))</f>
        <v>-</v>
      </c>
      <c r="BC514" s="23" t="str">
        <f t="shared" ref="BC514:BC577" si="344">IF(OR($Q514=TRUE,$R514=FALSE,$U514=FALSE),"-",IF(AA514=FALSE,(CONCATENATE(K$1," doesn't match.")),"-"))</f>
        <v>-</v>
      </c>
      <c r="BD514" s="23" t="str">
        <f t="shared" ref="BD514:BD577" si="345">IF(OR($Q514=TRUE,$R514=FALSE,$U514=FALSE),"-",IF(AB514=FALSE,(CONCATENATE(L$1," doesn't match.")),"-"))</f>
        <v>-</v>
      </c>
      <c r="BE514" s="23" t="str">
        <f t="shared" ref="BE514:BE577" si="346">IF(OR($Q514=TRUE,$R514=FALSE,$U514=FALSE),"-",IF(AC514=FALSE,(CONCATENATE(M$1," doesn't match.")),"-"))</f>
        <v>-</v>
      </c>
      <c r="BF514" s="23" t="str">
        <f t="shared" ref="BF514:BF577" si="347">IF(OR($Q514=TRUE,$R514=FALSE,$U514=FALSE),"-",IF(AD514=FALSE,(CONCATENATE(N$1," doesn't match.")),"-"))</f>
        <v>-</v>
      </c>
      <c r="BG514" s="23" t="str">
        <f t="shared" ref="BG514:BG577" si="348">IF(OR($Q514=TRUE,$R514=FALSE,$U514=FALSE),"-",IF(AE514=FALSE,(CONCATENATE(O$1," doesn't match.")),"-"))</f>
        <v>-</v>
      </c>
    </row>
    <row r="515" spans="1:59" x14ac:dyDescent="0.25">
      <c r="A515" s="23"/>
      <c r="B515" s="29"/>
      <c r="C515" s="23"/>
      <c r="D515" s="23"/>
      <c r="E515" s="23"/>
      <c r="F515" s="23"/>
      <c r="G515" s="24"/>
      <c r="H515" s="24"/>
      <c r="I515" s="24"/>
      <c r="J515" s="24"/>
      <c r="K515" s="23"/>
      <c r="L515" s="24"/>
      <c r="M515" s="24"/>
      <c r="N515" s="23"/>
      <c r="O515" s="24"/>
      <c r="P515" s="24"/>
      <c r="Q515" s="25" t="b">
        <f t="shared" si="322"/>
        <v>1</v>
      </c>
      <c r="R515" s="25" t="b">
        <f t="shared" si="323"/>
        <v>1</v>
      </c>
      <c r="S515" s="25" t="b">
        <f t="shared" si="324"/>
        <v>1</v>
      </c>
      <c r="T515" s="25" t="b">
        <f t="shared" si="325"/>
        <v>1</v>
      </c>
      <c r="U515" s="25" t="b">
        <f t="shared" si="326"/>
        <v>1</v>
      </c>
      <c r="V515" s="25" t="b">
        <f t="shared" si="327"/>
        <v>1</v>
      </c>
      <c r="W515" s="25" t="b">
        <f t="shared" si="328"/>
        <v>1</v>
      </c>
      <c r="X515" s="25" t="b">
        <f t="shared" si="329"/>
        <v>1</v>
      </c>
      <c r="Y515" s="25" t="b">
        <f t="shared" si="330"/>
        <v>1</v>
      </c>
      <c r="Z515" s="25" t="b">
        <f t="shared" si="331"/>
        <v>1</v>
      </c>
      <c r="AA515" s="25" t="b">
        <f t="shared" si="332"/>
        <v>1</v>
      </c>
      <c r="AB515" s="25" t="b">
        <f t="shared" si="333"/>
        <v>1</v>
      </c>
      <c r="AC515" s="25" t="b">
        <f t="shared" si="334"/>
        <v>1</v>
      </c>
      <c r="AD515" s="25" t="b">
        <f t="shared" si="335"/>
        <v>1</v>
      </c>
      <c r="AE515" s="25" t="b">
        <f t="shared" si="336"/>
        <v>1</v>
      </c>
      <c r="AG515" s="26" t="str">
        <f t="shared" ref="AG515:AG578" si="349">IF(ISBLANK($E515),"N/A",$E515)</f>
        <v>N/A</v>
      </c>
      <c r="AH515" s="27" t="str">
        <f t="shared" ref="AH515:AH578" si="350">IF(ISBLANK($A515),"N/A",$A515)</f>
        <v>N/A</v>
      </c>
      <c r="AI515" s="26" t="str">
        <f t="shared" ref="AI515:AI578" si="351">IF(ISBLANK($B515),"N/A",$B515)</f>
        <v>N/A</v>
      </c>
      <c r="AJ515" s="26" t="str">
        <f t="shared" ref="AJ515:AJ578" si="352">IF(ISBLANK($B516),"N/A",$B516)</f>
        <v>N/A</v>
      </c>
      <c r="AK515" s="27" t="str">
        <f t="shared" ref="AK515:AK578" si="353">IF(ISBLANK($A516),"N/A",$A516)</f>
        <v>N/A</v>
      </c>
      <c r="AL515" s="26" t="str">
        <f t="shared" ref="AL515:AL578" si="354">IF(ISBLANK($E516),"N/A",$E516)</f>
        <v>N/A</v>
      </c>
      <c r="AN515" s="25" t="str">
        <f t="shared" ref="AN515:AN578" si="355">IF($R515=FALSE,"Matter doesn't match.","-")</f>
        <v>-</v>
      </c>
      <c r="AO515" s="25" t="str">
        <f t="shared" ref="AO515:AO578" si="356">IF($Q515=TRUE,"System matches.","-")</f>
        <v>System matches.</v>
      </c>
      <c r="AP515" s="25" t="str">
        <f t="shared" ref="AP515:AP578" si="357">IF($U515=FALSE,"Action due doesn't match.","-")</f>
        <v>-</v>
      </c>
      <c r="AQ515" s="25" t="b">
        <f t="shared" ref="AQ515:AQ578" si="358">IF(AND($R515=TRUE,$X515=TRUE,$T515=FALSE,$Q515=FALSE),TRUE,FALSE)</f>
        <v>0</v>
      </c>
      <c r="AR515" s="25" t="b">
        <f t="shared" ref="AR515:AR578" ca="1" si="359">IF(OFFSET($AQ515,-1,0)=TRUE,TRUE,FALSE)</f>
        <v>0</v>
      </c>
      <c r="AS515" s="25" t="b">
        <f t="shared" ref="AS515:AS578" si="360">IF(AND($R515=TRUE,$U515=TRUE,$T515=FALSE,$Q515=FALSE),TRUE,FALSE)</f>
        <v>0</v>
      </c>
      <c r="AT515" s="25" t="b">
        <f t="shared" ref="AT515:AT578" ca="1" si="361">IF(OFFSET($AS515,-1,0)=TRUE,TRUE,FALSE)</f>
        <v>0</v>
      </c>
      <c r="AV515" s="23" t="str">
        <f t="shared" si="337"/>
        <v>-</v>
      </c>
      <c r="AW515" s="23" t="str">
        <f t="shared" si="338"/>
        <v>-</v>
      </c>
      <c r="AX515" s="23" t="str">
        <f t="shared" si="339"/>
        <v>-</v>
      </c>
      <c r="AY515" s="23" t="str">
        <f t="shared" si="340"/>
        <v>-</v>
      </c>
      <c r="AZ515" s="23" t="str">
        <f t="shared" si="341"/>
        <v>-</v>
      </c>
      <c r="BA515" s="23" t="str">
        <f t="shared" si="342"/>
        <v>-</v>
      </c>
      <c r="BB515" s="23" t="str">
        <f t="shared" si="343"/>
        <v>-</v>
      </c>
      <c r="BC515" s="23" t="str">
        <f t="shared" si="344"/>
        <v>-</v>
      </c>
      <c r="BD515" s="23" t="str">
        <f t="shared" si="345"/>
        <v>-</v>
      </c>
      <c r="BE515" s="23" t="str">
        <f t="shared" si="346"/>
        <v>-</v>
      </c>
      <c r="BF515" s="23" t="str">
        <f t="shared" si="347"/>
        <v>-</v>
      </c>
      <c r="BG515" s="23" t="str">
        <f t="shared" si="348"/>
        <v>-</v>
      </c>
    </row>
    <row r="516" spans="1:59" x14ac:dyDescent="0.25">
      <c r="A516" s="23"/>
      <c r="B516" s="29"/>
      <c r="C516" s="23"/>
      <c r="D516" s="23"/>
      <c r="E516" s="23"/>
      <c r="F516" s="23"/>
      <c r="G516" s="24"/>
      <c r="H516" s="24"/>
      <c r="I516" s="24"/>
      <c r="J516" s="24"/>
      <c r="K516" s="23"/>
      <c r="L516" s="24"/>
      <c r="M516" s="24"/>
      <c r="N516" s="23"/>
      <c r="O516" s="24"/>
      <c r="P516" s="24"/>
      <c r="Q516" s="25" t="b">
        <f t="shared" si="322"/>
        <v>1</v>
      </c>
      <c r="R516" s="25" t="b">
        <f t="shared" si="323"/>
        <v>1</v>
      </c>
      <c r="S516" s="25" t="b">
        <f t="shared" si="324"/>
        <v>1</v>
      </c>
      <c r="T516" s="25" t="b">
        <f t="shared" si="325"/>
        <v>1</v>
      </c>
      <c r="U516" s="25" t="b">
        <f t="shared" si="326"/>
        <v>1</v>
      </c>
      <c r="V516" s="25" t="b">
        <f t="shared" si="327"/>
        <v>1</v>
      </c>
      <c r="W516" s="25" t="b">
        <f t="shared" si="328"/>
        <v>1</v>
      </c>
      <c r="X516" s="25" t="b">
        <f t="shared" si="329"/>
        <v>1</v>
      </c>
      <c r="Y516" s="25" t="b">
        <f t="shared" si="330"/>
        <v>1</v>
      </c>
      <c r="Z516" s="25" t="b">
        <f t="shared" si="331"/>
        <v>1</v>
      </c>
      <c r="AA516" s="25" t="b">
        <f t="shared" si="332"/>
        <v>1</v>
      </c>
      <c r="AB516" s="25" t="b">
        <f t="shared" si="333"/>
        <v>1</v>
      </c>
      <c r="AC516" s="25" t="b">
        <f t="shared" si="334"/>
        <v>1</v>
      </c>
      <c r="AD516" s="25" t="b">
        <f t="shared" si="335"/>
        <v>1</v>
      </c>
      <c r="AE516" s="25" t="b">
        <f t="shared" si="336"/>
        <v>1</v>
      </c>
      <c r="AG516" s="26" t="str">
        <f t="shared" si="349"/>
        <v>N/A</v>
      </c>
      <c r="AH516" s="27" t="str">
        <f t="shared" si="350"/>
        <v>N/A</v>
      </c>
      <c r="AI516" s="26" t="str">
        <f t="shared" si="351"/>
        <v>N/A</v>
      </c>
      <c r="AJ516" s="26" t="str">
        <f t="shared" si="352"/>
        <v>N/A</v>
      </c>
      <c r="AK516" s="27" t="str">
        <f t="shared" si="353"/>
        <v>N/A</v>
      </c>
      <c r="AL516" s="26" t="str">
        <f t="shared" si="354"/>
        <v>N/A</v>
      </c>
      <c r="AN516" s="25" t="str">
        <f t="shared" si="355"/>
        <v>-</v>
      </c>
      <c r="AO516" s="25" t="str">
        <f t="shared" si="356"/>
        <v>System matches.</v>
      </c>
      <c r="AP516" s="25" t="str">
        <f t="shared" si="357"/>
        <v>-</v>
      </c>
      <c r="AQ516" s="25" t="b">
        <f t="shared" si="358"/>
        <v>0</v>
      </c>
      <c r="AR516" s="25" t="b">
        <f t="shared" ca="1" si="359"/>
        <v>0</v>
      </c>
      <c r="AS516" s="25" t="b">
        <f t="shared" si="360"/>
        <v>0</v>
      </c>
      <c r="AT516" s="25" t="b">
        <f t="shared" ca="1" si="361"/>
        <v>0</v>
      </c>
      <c r="AV516" s="23" t="str">
        <f t="shared" si="337"/>
        <v>-</v>
      </c>
      <c r="AW516" s="23" t="str">
        <f t="shared" si="338"/>
        <v>-</v>
      </c>
      <c r="AX516" s="23" t="str">
        <f t="shared" si="339"/>
        <v>-</v>
      </c>
      <c r="AY516" s="23" t="str">
        <f t="shared" si="340"/>
        <v>-</v>
      </c>
      <c r="AZ516" s="23" t="str">
        <f t="shared" si="341"/>
        <v>-</v>
      </c>
      <c r="BA516" s="23" t="str">
        <f t="shared" si="342"/>
        <v>-</v>
      </c>
      <c r="BB516" s="23" t="str">
        <f t="shared" si="343"/>
        <v>-</v>
      </c>
      <c r="BC516" s="23" t="str">
        <f t="shared" si="344"/>
        <v>-</v>
      </c>
      <c r="BD516" s="23" t="str">
        <f t="shared" si="345"/>
        <v>-</v>
      </c>
      <c r="BE516" s="23" t="str">
        <f t="shared" si="346"/>
        <v>-</v>
      </c>
      <c r="BF516" s="23" t="str">
        <f t="shared" si="347"/>
        <v>-</v>
      </c>
      <c r="BG516" s="23" t="str">
        <f t="shared" si="348"/>
        <v>-</v>
      </c>
    </row>
    <row r="517" spans="1:59" x14ac:dyDescent="0.25">
      <c r="A517" s="23"/>
      <c r="B517" s="29"/>
      <c r="C517" s="23"/>
      <c r="D517" s="23"/>
      <c r="E517" s="23"/>
      <c r="F517" s="23"/>
      <c r="G517" s="24"/>
      <c r="H517" s="24"/>
      <c r="I517" s="24"/>
      <c r="J517" s="24"/>
      <c r="K517" s="23"/>
      <c r="L517" s="24"/>
      <c r="M517" s="24"/>
      <c r="N517" s="23"/>
      <c r="O517" s="24"/>
      <c r="P517" s="24"/>
      <c r="Q517" s="25" t="b">
        <f t="shared" si="322"/>
        <v>1</v>
      </c>
      <c r="R517" s="25" t="b">
        <f t="shared" si="323"/>
        <v>1</v>
      </c>
      <c r="S517" s="25" t="b">
        <f t="shared" si="324"/>
        <v>1</v>
      </c>
      <c r="T517" s="25" t="b">
        <f t="shared" si="325"/>
        <v>1</v>
      </c>
      <c r="U517" s="25" t="b">
        <f t="shared" si="326"/>
        <v>1</v>
      </c>
      <c r="V517" s="25" t="b">
        <f t="shared" si="327"/>
        <v>1</v>
      </c>
      <c r="W517" s="25" t="b">
        <f t="shared" si="328"/>
        <v>1</v>
      </c>
      <c r="X517" s="25" t="b">
        <f t="shared" si="329"/>
        <v>1</v>
      </c>
      <c r="Y517" s="25" t="b">
        <f t="shared" si="330"/>
        <v>1</v>
      </c>
      <c r="Z517" s="25" t="b">
        <f t="shared" si="331"/>
        <v>1</v>
      </c>
      <c r="AA517" s="25" t="b">
        <f t="shared" si="332"/>
        <v>1</v>
      </c>
      <c r="AB517" s="25" t="b">
        <f t="shared" si="333"/>
        <v>1</v>
      </c>
      <c r="AC517" s="25" t="b">
        <f t="shared" si="334"/>
        <v>1</v>
      </c>
      <c r="AD517" s="25" t="b">
        <f t="shared" si="335"/>
        <v>1</v>
      </c>
      <c r="AE517" s="25" t="b">
        <f t="shared" si="336"/>
        <v>1</v>
      </c>
      <c r="AG517" s="26" t="str">
        <f t="shared" si="349"/>
        <v>N/A</v>
      </c>
      <c r="AH517" s="27" t="str">
        <f t="shared" si="350"/>
        <v>N/A</v>
      </c>
      <c r="AI517" s="26" t="str">
        <f t="shared" si="351"/>
        <v>N/A</v>
      </c>
      <c r="AJ517" s="26" t="str">
        <f t="shared" si="352"/>
        <v>N/A</v>
      </c>
      <c r="AK517" s="27" t="str">
        <f t="shared" si="353"/>
        <v>N/A</v>
      </c>
      <c r="AL517" s="26" t="str">
        <f t="shared" si="354"/>
        <v>N/A</v>
      </c>
      <c r="AN517" s="25" t="str">
        <f t="shared" si="355"/>
        <v>-</v>
      </c>
      <c r="AO517" s="25" t="str">
        <f t="shared" si="356"/>
        <v>System matches.</v>
      </c>
      <c r="AP517" s="25" t="str">
        <f t="shared" si="357"/>
        <v>-</v>
      </c>
      <c r="AQ517" s="25" t="b">
        <f t="shared" si="358"/>
        <v>0</v>
      </c>
      <c r="AR517" s="25" t="b">
        <f t="shared" ca="1" si="359"/>
        <v>0</v>
      </c>
      <c r="AS517" s="25" t="b">
        <f t="shared" si="360"/>
        <v>0</v>
      </c>
      <c r="AT517" s="25" t="b">
        <f t="shared" ca="1" si="361"/>
        <v>0</v>
      </c>
      <c r="AV517" s="23" t="str">
        <f t="shared" si="337"/>
        <v>-</v>
      </c>
      <c r="AW517" s="23" t="str">
        <f t="shared" si="338"/>
        <v>-</v>
      </c>
      <c r="AX517" s="23" t="str">
        <f t="shared" si="339"/>
        <v>-</v>
      </c>
      <c r="AY517" s="23" t="str">
        <f t="shared" si="340"/>
        <v>-</v>
      </c>
      <c r="AZ517" s="23" t="str">
        <f t="shared" si="341"/>
        <v>-</v>
      </c>
      <c r="BA517" s="23" t="str">
        <f t="shared" si="342"/>
        <v>-</v>
      </c>
      <c r="BB517" s="23" t="str">
        <f t="shared" si="343"/>
        <v>-</v>
      </c>
      <c r="BC517" s="23" t="str">
        <f t="shared" si="344"/>
        <v>-</v>
      </c>
      <c r="BD517" s="23" t="str">
        <f t="shared" si="345"/>
        <v>-</v>
      </c>
      <c r="BE517" s="23" t="str">
        <f t="shared" si="346"/>
        <v>-</v>
      </c>
      <c r="BF517" s="23" t="str">
        <f t="shared" si="347"/>
        <v>-</v>
      </c>
      <c r="BG517" s="23" t="str">
        <f t="shared" si="348"/>
        <v>-</v>
      </c>
    </row>
    <row r="518" spans="1:59" x14ac:dyDescent="0.25">
      <c r="A518" s="23"/>
      <c r="B518" s="29"/>
      <c r="C518" s="23"/>
      <c r="D518" s="23"/>
      <c r="E518" s="23"/>
      <c r="F518" s="23"/>
      <c r="G518" s="24"/>
      <c r="H518" s="24"/>
      <c r="I518" s="24"/>
      <c r="J518" s="24"/>
      <c r="K518" s="23"/>
      <c r="L518" s="24"/>
      <c r="M518" s="24"/>
      <c r="N518" s="23"/>
      <c r="O518" s="24"/>
      <c r="P518" s="24"/>
      <c r="Q518" s="25" t="b">
        <f t="shared" si="322"/>
        <v>1</v>
      </c>
      <c r="R518" s="25" t="b">
        <f t="shared" si="323"/>
        <v>1</v>
      </c>
      <c r="S518" s="25" t="b">
        <f t="shared" si="324"/>
        <v>1</v>
      </c>
      <c r="T518" s="25" t="b">
        <f t="shared" si="325"/>
        <v>1</v>
      </c>
      <c r="U518" s="25" t="b">
        <f t="shared" si="326"/>
        <v>1</v>
      </c>
      <c r="V518" s="25" t="b">
        <f t="shared" si="327"/>
        <v>1</v>
      </c>
      <c r="W518" s="25" t="b">
        <f t="shared" si="328"/>
        <v>1</v>
      </c>
      <c r="X518" s="25" t="b">
        <f t="shared" si="329"/>
        <v>1</v>
      </c>
      <c r="Y518" s="25" t="b">
        <f t="shared" si="330"/>
        <v>1</v>
      </c>
      <c r="Z518" s="25" t="b">
        <f t="shared" si="331"/>
        <v>1</v>
      </c>
      <c r="AA518" s="25" t="b">
        <f t="shared" si="332"/>
        <v>1</v>
      </c>
      <c r="AB518" s="25" t="b">
        <f t="shared" si="333"/>
        <v>1</v>
      </c>
      <c r="AC518" s="25" t="b">
        <f t="shared" si="334"/>
        <v>1</v>
      </c>
      <c r="AD518" s="25" t="b">
        <f t="shared" si="335"/>
        <v>1</v>
      </c>
      <c r="AE518" s="25" t="b">
        <f t="shared" si="336"/>
        <v>1</v>
      </c>
      <c r="AG518" s="26" t="str">
        <f t="shared" si="349"/>
        <v>N/A</v>
      </c>
      <c r="AH518" s="27" t="str">
        <f t="shared" si="350"/>
        <v>N/A</v>
      </c>
      <c r="AI518" s="26" t="str">
        <f t="shared" si="351"/>
        <v>N/A</v>
      </c>
      <c r="AJ518" s="26" t="str">
        <f t="shared" si="352"/>
        <v>N/A</v>
      </c>
      <c r="AK518" s="27" t="str">
        <f t="shared" si="353"/>
        <v>N/A</v>
      </c>
      <c r="AL518" s="26" t="str">
        <f t="shared" si="354"/>
        <v>N/A</v>
      </c>
      <c r="AN518" s="25" t="str">
        <f t="shared" si="355"/>
        <v>-</v>
      </c>
      <c r="AO518" s="25" t="str">
        <f t="shared" si="356"/>
        <v>System matches.</v>
      </c>
      <c r="AP518" s="25" t="str">
        <f t="shared" si="357"/>
        <v>-</v>
      </c>
      <c r="AQ518" s="25" t="b">
        <f t="shared" si="358"/>
        <v>0</v>
      </c>
      <c r="AR518" s="25" t="b">
        <f t="shared" ca="1" si="359"/>
        <v>0</v>
      </c>
      <c r="AS518" s="25" t="b">
        <f t="shared" si="360"/>
        <v>0</v>
      </c>
      <c r="AT518" s="25" t="b">
        <f t="shared" ca="1" si="361"/>
        <v>0</v>
      </c>
      <c r="AV518" s="23" t="str">
        <f t="shared" si="337"/>
        <v>-</v>
      </c>
      <c r="AW518" s="23" t="str">
        <f t="shared" si="338"/>
        <v>-</v>
      </c>
      <c r="AX518" s="23" t="str">
        <f t="shared" si="339"/>
        <v>-</v>
      </c>
      <c r="AY518" s="23" t="str">
        <f t="shared" si="340"/>
        <v>-</v>
      </c>
      <c r="AZ518" s="23" t="str">
        <f t="shared" si="341"/>
        <v>-</v>
      </c>
      <c r="BA518" s="23" t="str">
        <f t="shared" si="342"/>
        <v>-</v>
      </c>
      <c r="BB518" s="23" t="str">
        <f t="shared" si="343"/>
        <v>-</v>
      </c>
      <c r="BC518" s="23" t="str">
        <f t="shared" si="344"/>
        <v>-</v>
      </c>
      <c r="BD518" s="23" t="str">
        <f t="shared" si="345"/>
        <v>-</v>
      </c>
      <c r="BE518" s="23" t="str">
        <f t="shared" si="346"/>
        <v>-</v>
      </c>
      <c r="BF518" s="23" t="str">
        <f t="shared" si="347"/>
        <v>-</v>
      </c>
      <c r="BG518" s="23" t="str">
        <f t="shared" si="348"/>
        <v>-</v>
      </c>
    </row>
    <row r="519" spans="1:59" x14ac:dyDescent="0.25">
      <c r="A519" s="23"/>
      <c r="B519" s="29"/>
      <c r="C519" s="23"/>
      <c r="D519" s="23"/>
      <c r="E519" s="23"/>
      <c r="F519" s="23"/>
      <c r="G519" s="24"/>
      <c r="H519" s="24"/>
      <c r="I519" s="24"/>
      <c r="J519" s="24"/>
      <c r="K519" s="23"/>
      <c r="L519" s="24"/>
      <c r="M519" s="24"/>
      <c r="N519" s="23"/>
      <c r="O519" s="24"/>
      <c r="P519" s="24"/>
      <c r="Q519" s="25" t="b">
        <f t="shared" si="322"/>
        <v>1</v>
      </c>
      <c r="R519" s="25" t="b">
        <f t="shared" si="323"/>
        <v>1</v>
      </c>
      <c r="S519" s="25" t="b">
        <f t="shared" si="324"/>
        <v>1</v>
      </c>
      <c r="T519" s="25" t="b">
        <f t="shared" si="325"/>
        <v>1</v>
      </c>
      <c r="U519" s="25" t="b">
        <f t="shared" si="326"/>
        <v>1</v>
      </c>
      <c r="V519" s="25" t="b">
        <f t="shared" si="327"/>
        <v>1</v>
      </c>
      <c r="W519" s="25" t="b">
        <f t="shared" si="328"/>
        <v>1</v>
      </c>
      <c r="X519" s="25" t="b">
        <f t="shared" si="329"/>
        <v>1</v>
      </c>
      <c r="Y519" s="25" t="b">
        <f t="shared" si="330"/>
        <v>1</v>
      </c>
      <c r="Z519" s="25" t="b">
        <f t="shared" si="331"/>
        <v>1</v>
      </c>
      <c r="AA519" s="25" t="b">
        <f t="shared" si="332"/>
        <v>1</v>
      </c>
      <c r="AB519" s="25" t="b">
        <f t="shared" si="333"/>
        <v>1</v>
      </c>
      <c r="AC519" s="25" t="b">
        <f t="shared" si="334"/>
        <v>1</v>
      </c>
      <c r="AD519" s="25" t="b">
        <f t="shared" si="335"/>
        <v>1</v>
      </c>
      <c r="AE519" s="25" t="b">
        <f t="shared" si="336"/>
        <v>1</v>
      </c>
      <c r="AG519" s="26" t="str">
        <f t="shared" si="349"/>
        <v>N/A</v>
      </c>
      <c r="AH519" s="27" t="str">
        <f t="shared" si="350"/>
        <v>N/A</v>
      </c>
      <c r="AI519" s="26" t="str">
        <f t="shared" si="351"/>
        <v>N/A</v>
      </c>
      <c r="AJ519" s="26" t="str">
        <f t="shared" si="352"/>
        <v>N/A</v>
      </c>
      <c r="AK519" s="27" t="str">
        <f t="shared" si="353"/>
        <v>N/A</v>
      </c>
      <c r="AL519" s="26" t="str">
        <f t="shared" si="354"/>
        <v>N/A</v>
      </c>
      <c r="AN519" s="25" t="str">
        <f t="shared" si="355"/>
        <v>-</v>
      </c>
      <c r="AO519" s="25" t="str">
        <f t="shared" si="356"/>
        <v>System matches.</v>
      </c>
      <c r="AP519" s="25" t="str">
        <f t="shared" si="357"/>
        <v>-</v>
      </c>
      <c r="AQ519" s="25" t="b">
        <f t="shared" si="358"/>
        <v>0</v>
      </c>
      <c r="AR519" s="25" t="b">
        <f t="shared" ca="1" si="359"/>
        <v>0</v>
      </c>
      <c r="AS519" s="25" t="b">
        <f t="shared" si="360"/>
        <v>0</v>
      </c>
      <c r="AT519" s="25" t="b">
        <f t="shared" ca="1" si="361"/>
        <v>0</v>
      </c>
      <c r="AV519" s="23" t="str">
        <f t="shared" si="337"/>
        <v>-</v>
      </c>
      <c r="AW519" s="23" t="str">
        <f t="shared" si="338"/>
        <v>-</v>
      </c>
      <c r="AX519" s="23" t="str">
        <f t="shared" si="339"/>
        <v>-</v>
      </c>
      <c r="AY519" s="23" t="str">
        <f t="shared" si="340"/>
        <v>-</v>
      </c>
      <c r="AZ519" s="23" t="str">
        <f t="shared" si="341"/>
        <v>-</v>
      </c>
      <c r="BA519" s="23" t="str">
        <f t="shared" si="342"/>
        <v>-</v>
      </c>
      <c r="BB519" s="23" t="str">
        <f t="shared" si="343"/>
        <v>-</v>
      </c>
      <c r="BC519" s="23" t="str">
        <f t="shared" si="344"/>
        <v>-</v>
      </c>
      <c r="BD519" s="23" t="str">
        <f t="shared" si="345"/>
        <v>-</v>
      </c>
      <c r="BE519" s="23" t="str">
        <f t="shared" si="346"/>
        <v>-</v>
      </c>
      <c r="BF519" s="23" t="str">
        <f t="shared" si="347"/>
        <v>-</v>
      </c>
      <c r="BG519" s="23" t="str">
        <f t="shared" si="348"/>
        <v>-</v>
      </c>
    </row>
    <row r="520" spans="1:59" x14ac:dyDescent="0.25">
      <c r="A520" s="23"/>
      <c r="B520" s="29"/>
      <c r="C520" s="23"/>
      <c r="D520" s="23"/>
      <c r="E520" s="23"/>
      <c r="F520" s="23"/>
      <c r="G520" s="24"/>
      <c r="H520" s="24"/>
      <c r="I520" s="24"/>
      <c r="J520" s="24"/>
      <c r="K520" s="23"/>
      <c r="L520" s="24"/>
      <c r="M520" s="24"/>
      <c r="N520" s="23"/>
      <c r="O520" s="24"/>
      <c r="P520" s="24"/>
      <c r="Q520" s="25" t="b">
        <f t="shared" si="322"/>
        <v>1</v>
      </c>
      <c r="R520" s="25" t="b">
        <f t="shared" si="323"/>
        <v>1</v>
      </c>
      <c r="S520" s="25" t="b">
        <f t="shared" si="324"/>
        <v>1</v>
      </c>
      <c r="T520" s="25" t="b">
        <f t="shared" si="325"/>
        <v>1</v>
      </c>
      <c r="U520" s="25" t="b">
        <f t="shared" si="326"/>
        <v>1</v>
      </c>
      <c r="V520" s="25" t="b">
        <f t="shared" si="327"/>
        <v>1</v>
      </c>
      <c r="W520" s="25" t="b">
        <f t="shared" si="328"/>
        <v>1</v>
      </c>
      <c r="X520" s="25" t="b">
        <f t="shared" si="329"/>
        <v>1</v>
      </c>
      <c r="Y520" s="25" t="b">
        <f t="shared" si="330"/>
        <v>1</v>
      </c>
      <c r="Z520" s="25" t="b">
        <f t="shared" si="331"/>
        <v>1</v>
      </c>
      <c r="AA520" s="25" t="b">
        <f t="shared" si="332"/>
        <v>1</v>
      </c>
      <c r="AB520" s="25" t="b">
        <f t="shared" si="333"/>
        <v>1</v>
      </c>
      <c r="AC520" s="25" t="b">
        <f t="shared" si="334"/>
        <v>1</v>
      </c>
      <c r="AD520" s="25" t="b">
        <f t="shared" si="335"/>
        <v>1</v>
      </c>
      <c r="AE520" s="25" t="b">
        <f t="shared" si="336"/>
        <v>1</v>
      </c>
      <c r="AG520" s="26" t="str">
        <f t="shared" si="349"/>
        <v>N/A</v>
      </c>
      <c r="AH520" s="27" t="str">
        <f t="shared" si="350"/>
        <v>N/A</v>
      </c>
      <c r="AI520" s="26" t="str">
        <f t="shared" si="351"/>
        <v>N/A</v>
      </c>
      <c r="AJ520" s="26" t="str">
        <f t="shared" si="352"/>
        <v>N/A</v>
      </c>
      <c r="AK520" s="27" t="str">
        <f t="shared" si="353"/>
        <v>N/A</v>
      </c>
      <c r="AL520" s="26" t="str">
        <f t="shared" si="354"/>
        <v>N/A</v>
      </c>
      <c r="AN520" s="25" t="str">
        <f t="shared" si="355"/>
        <v>-</v>
      </c>
      <c r="AO520" s="25" t="str">
        <f t="shared" si="356"/>
        <v>System matches.</v>
      </c>
      <c r="AP520" s="25" t="str">
        <f t="shared" si="357"/>
        <v>-</v>
      </c>
      <c r="AQ520" s="25" t="b">
        <f t="shared" si="358"/>
        <v>0</v>
      </c>
      <c r="AR520" s="25" t="b">
        <f t="shared" ca="1" si="359"/>
        <v>0</v>
      </c>
      <c r="AS520" s="25" t="b">
        <f t="shared" si="360"/>
        <v>0</v>
      </c>
      <c r="AT520" s="25" t="b">
        <f t="shared" ca="1" si="361"/>
        <v>0</v>
      </c>
      <c r="AV520" s="23" t="str">
        <f t="shared" si="337"/>
        <v>-</v>
      </c>
      <c r="AW520" s="23" t="str">
        <f t="shared" si="338"/>
        <v>-</v>
      </c>
      <c r="AX520" s="23" t="str">
        <f t="shared" si="339"/>
        <v>-</v>
      </c>
      <c r="AY520" s="23" t="str">
        <f t="shared" si="340"/>
        <v>-</v>
      </c>
      <c r="AZ520" s="23" t="str">
        <f t="shared" si="341"/>
        <v>-</v>
      </c>
      <c r="BA520" s="23" t="str">
        <f t="shared" si="342"/>
        <v>-</v>
      </c>
      <c r="BB520" s="23" t="str">
        <f t="shared" si="343"/>
        <v>-</v>
      </c>
      <c r="BC520" s="23" t="str">
        <f t="shared" si="344"/>
        <v>-</v>
      </c>
      <c r="BD520" s="23" t="str">
        <f t="shared" si="345"/>
        <v>-</v>
      </c>
      <c r="BE520" s="23" t="str">
        <f t="shared" si="346"/>
        <v>-</v>
      </c>
      <c r="BF520" s="23" t="str">
        <f t="shared" si="347"/>
        <v>-</v>
      </c>
      <c r="BG520" s="23" t="str">
        <f t="shared" si="348"/>
        <v>-</v>
      </c>
    </row>
    <row r="521" spans="1:59" x14ac:dyDescent="0.25">
      <c r="A521" s="23"/>
      <c r="B521" s="29"/>
      <c r="C521" s="23"/>
      <c r="D521" s="23"/>
      <c r="E521" s="23"/>
      <c r="F521" s="23"/>
      <c r="G521" s="24"/>
      <c r="H521" s="24"/>
      <c r="I521" s="24"/>
      <c r="J521" s="24"/>
      <c r="K521" s="23"/>
      <c r="L521" s="24"/>
      <c r="M521" s="24"/>
      <c r="N521" s="23"/>
      <c r="O521" s="24"/>
      <c r="P521" s="24"/>
      <c r="Q521" s="25" t="b">
        <f t="shared" si="322"/>
        <v>1</v>
      </c>
      <c r="R521" s="25" t="b">
        <f t="shared" si="323"/>
        <v>1</v>
      </c>
      <c r="S521" s="25" t="b">
        <f t="shared" si="324"/>
        <v>1</v>
      </c>
      <c r="T521" s="25" t="b">
        <f t="shared" si="325"/>
        <v>1</v>
      </c>
      <c r="U521" s="25" t="b">
        <f t="shared" si="326"/>
        <v>1</v>
      </c>
      <c r="V521" s="25" t="b">
        <f t="shared" si="327"/>
        <v>1</v>
      </c>
      <c r="W521" s="25" t="b">
        <f t="shared" si="328"/>
        <v>1</v>
      </c>
      <c r="X521" s="25" t="b">
        <f t="shared" si="329"/>
        <v>1</v>
      </c>
      <c r="Y521" s="25" t="b">
        <f t="shared" si="330"/>
        <v>1</v>
      </c>
      <c r="Z521" s="25" t="b">
        <f t="shared" si="331"/>
        <v>1</v>
      </c>
      <c r="AA521" s="25" t="b">
        <f t="shared" si="332"/>
        <v>1</v>
      </c>
      <c r="AB521" s="25" t="b">
        <f t="shared" si="333"/>
        <v>1</v>
      </c>
      <c r="AC521" s="25" t="b">
        <f t="shared" si="334"/>
        <v>1</v>
      </c>
      <c r="AD521" s="25" t="b">
        <f t="shared" si="335"/>
        <v>1</v>
      </c>
      <c r="AE521" s="25" t="b">
        <f t="shared" si="336"/>
        <v>1</v>
      </c>
      <c r="AG521" s="26" t="str">
        <f t="shared" si="349"/>
        <v>N/A</v>
      </c>
      <c r="AH521" s="27" t="str">
        <f t="shared" si="350"/>
        <v>N/A</v>
      </c>
      <c r="AI521" s="26" t="str">
        <f t="shared" si="351"/>
        <v>N/A</v>
      </c>
      <c r="AJ521" s="26" t="str">
        <f t="shared" si="352"/>
        <v>N/A</v>
      </c>
      <c r="AK521" s="27" t="str">
        <f t="shared" si="353"/>
        <v>N/A</v>
      </c>
      <c r="AL521" s="26" t="str">
        <f t="shared" si="354"/>
        <v>N/A</v>
      </c>
      <c r="AN521" s="25" t="str">
        <f t="shared" si="355"/>
        <v>-</v>
      </c>
      <c r="AO521" s="25" t="str">
        <f t="shared" si="356"/>
        <v>System matches.</v>
      </c>
      <c r="AP521" s="25" t="str">
        <f t="shared" si="357"/>
        <v>-</v>
      </c>
      <c r="AQ521" s="25" t="b">
        <f t="shared" si="358"/>
        <v>0</v>
      </c>
      <c r="AR521" s="25" t="b">
        <f t="shared" ca="1" si="359"/>
        <v>0</v>
      </c>
      <c r="AS521" s="25" t="b">
        <f t="shared" si="360"/>
        <v>0</v>
      </c>
      <c r="AT521" s="25" t="b">
        <f t="shared" ca="1" si="361"/>
        <v>0</v>
      </c>
      <c r="AV521" s="23" t="str">
        <f t="shared" si="337"/>
        <v>-</v>
      </c>
      <c r="AW521" s="23" t="str">
        <f t="shared" si="338"/>
        <v>-</v>
      </c>
      <c r="AX521" s="23" t="str">
        <f t="shared" si="339"/>
        <v>-</v>
      </c>
      <c r="AY521" s="23" t="str">
        <f t="shared" si="340"/>
        <v>-</v>
      </c>
      <c r="AZ521" s="23" t="str">
        <f t="shared" si="341"/>
        <v>-</v>
      </c>
      <c r="BA521" s="23" t="str">
        <f t="shared" si="342"/>
        <v>-</v>
      </c>
      <c r="BB521" s="23" t="str">
        <f t="shared" si="343"/>
        <v>-</v>
      </c>
      <c r="BC521" s="23" t="str">
        <f t="shared" si="344"/>
        <v>-</v>
      </c>
      <c r="BD521" s="23" t="str">
        <f t="shared" si="345"/>
        <v>-</v>
      </c>
      <c r="BE521" s="23" t="str">
        <f t="shared" si="346"/>
        <v>-</v>
      </c>
      <c r="BF521" s="23" t="str">
        <f t="shared" si="347"/>
        <v>-</v>
      </c>
      <c r="BG521" s="23" t="str">
        <f t="shared" si="348"/>
        <v>-</v>
      </c>
    </row>
    <row r="522" spans="1:59" x14ac:dyDescent="0.25">
      <c r="A522" s="23"/>
      <c r="B522" s="29"/>
      <c r="C522" s="23"/>
      <c r="D522" s="23"/>
      <c r="E522" s="23"/>
      <c r="F522" s="23"/>
      <c r="G522" s="24"/>
      <c r="H522" s="24"/>
      <c r="I522" s="24"/>
      <c r="J522" s="24"/>
      <c r="K522" s="23"/>
      <c r="L522" s="24"/>
      <c r="M522" s="24"/>
      <c r="N522" s="23"/>
      <c r="O522" s="24"/>
      <c r="P522" s="24"/>
      <c r="Q522" s="25" t="b">
        <f t="shared" si="322"/>
        <v>1</v>
      </c>
      <c r="R522" s="25" t="b">
        <f t="shared" si="323"/>
        <v>1</v>
      </c>
      <c r="S522" s="25" t="b">
        <f t="shared" si="324"/>
        <v>1</v>
      </c>
      <c r="T522" s="25" t="b">
        <f t="shared" si="325"/>
        <v>1</v>
      </c>
      <c r="U522" s="25" t="b">
        <f t="shared" si="326"/>
        <v>1</v>
      </c>
      <c r="V522" s="25" t="b">
        <f t="shared" si="327"/>
        <v>1</v>
      </c>
      <c r="W522" s="25" t="b">
        <f t="shared" si="328"/>
        <v>1</v>
      </c>
      <c r="X522" s="25" t="b">
        <f t="shared" si="329"/>
        <v>1</v>
      </c>
      <c r="Y522" s="25" t="b">
        <f t="shared" si="330"/>
        <v>1</v>
      </c>
      <c r="Z522" s="25" t="b">
        <f t="shared" si="331"/>
        <v>1</v>
      </c>
      <c r="AA522" s="25" t="b">
        <f t="shared" si="332"/>
        <v>1</v>
      </c>
      <c r="AB522" s="25" t="b">
        <f t="shared" si="333"/>
        <v>1</v>
      </c>
      <c r="AC522" s="25" t="b">
        <f t="shared" si="334"/>
        <v>1</v>
      </c>
      <c r="AD522" s="25" t="b">
        <f t="shared" si="335"/>
        <v>1</v>
      </c>
      <c r="AE522" s="25" t="b">
        <f t="shared" si="336"/>
        <v>1</v>
      </c>
      <c r="AG522" s="26" t="str">
        <f t="shared" si="349"/>
        <v>N/A</v>
      </c>
      <c r="AH522" s="27" t="str">
        <f t="shared" si="350"/>
        <v>N/A</v>
      </c>
      <c r="AI522" s="26" t="str">
        <f t="shared" si="351"/>
        <v>N/A</v>
      </c>
      <c r="AJ522" s="26" t="str">
        <f t="shared" si="352"/>
        <v>N/A</v>
      </c>
      <c r="AK522" s="27" t="str">
        <f t="shared" si="353"/>
        <v>N/A</v>
      </c>
      <c r="AL522" s="26" t="str">
        <f t="shared" si="354"/>
        <v>N/A</v>
      </c>
      <c r="AN522" s="25" t="str">
        <f t="shared" si="355"/>
        <v>-</v>
      </c>
      <c r="AO522" s="25" t="str">
        <f t="shared" si="356"/>
        <v>System matches.</v>
      </c>
      <c r="AP522" s="25" t="str">
        <f t="shared" si="357"/>
        <v>-</v>
      </c>
      <c r="AQ522" s="25" t="b">
        <f t="shared" si="358"/>
        <v>0</v>
      </c>
      <c r="AR522" s="25" t="b">
        <f t="shared" ca="1" si="359"/>
        <v>0</v>
      </c>
      <c r="AS522" s="25" t="b">
        <f t="shared" si="360"/>
        <v>0</v>
      </c>
      <c r="AT522" s="25" t="b">
        <f t="shared" ca="1" si="361"/>
        <v>0</v>
      </c>
      <c r="AV522" s="23" t="str">
        <f t="shared" si="337"/>
        <v>-</v>
      </c>
      <c r="AW522" s="23" t="str">
        <f t="shared" si="338"/>
        <v>-</v>
      </c>
      <c r="AX522" s="23" t="str">
        <f t="shared" si="339"/>
        <v>-</v>
      </c>
      <c r="AY522" s="23" t="str">
        <f t="shared" si="340"/>
        <v>-</v>
      </c>
      <c r="AZ522" s="23" t="str">
        <f t="shared" si="341"/>
        <v>-</v>
      </c>
      <c r="BA522" s="23" t="str">
        <f t="shared" si="342"/>
        <v>-</v>
      </c>
      <c r="BB522" s="23" t="str">
        <f t="shared" si="343"/>
        <v>-</v>
      </c>
      <c r="BC522" s="23" t="str">
        <f t="shared" si="344"/>
        <v>-</v>
      </c>
      <c r="BD522" s="23" t="str">
        <f t="shared" si="345"/>
        <v>-</v>
      </c>
      <c r="BE522" s="23" t="str">
        <f t="shared" si="346"/>
        <v>-</v>
      </c>
      <c r="BF522" s="23" t="str">
        <f t="shared" si="347"/>
        <v>-</v>
      </c>
      <c r="BG522" s="23" t="str">
        <f t="shared" si="348"/>
        <v>-</v>
      </c>
    </row>
    <row r="523" spans="1:59" x14ac:dyDescent="0.25">
      <c r="A523" s="23"/>
      <c r="B523" s="29"/>
      <c r="C523" s="23"/>
      <c r="D523" s="23"/>
      <c r="E523" s="23"/>
      <c r="F523" s="23"/>
      <c r="G523" s="24"/>
      <c r="H523" s="24"/>
      <c r="I523" s="24"/>
      <c r="J523" s="24"/>
      <c r="K523" s="23"/>
      <c r="L523" s="24"/>
      <c r="M523" s="24"/>
      <c r="N523" s="23"/>
      <c r="O523" s="24"/>
      <c r="P523" s="24"/>
      <c r="Q523" s="25" t="b">
        <f t="shared" si="322"/>
        <v>1</v>
      </c>
      <c r="R523" s="25" t="b">
        <f t="shared" si="323"/>
        <v>1</v>
      </c>
      <c r="S523" s="25" t="b">
        <f t="shared" si="324"/>
        <v>1</v>
      </c>
      <c r="T523" s="25" t="b">
        <f t="shared" si="325"/>
        <v>1</v>
      </c>
      <c r="U523" s="25" t="b">
        <f t="shared" si="326"/>
        <v>1</v>
      </c>
      <c r="V523" s="25" t="b">
        <f t="shared" si="327"/>
        <v>1</v>
      </c>
      <c r="W523" s="25" t="b">
        <f t="shared" si="328"/>
        <v>1</v>
      </c>
      <c r="X523" s="25" t="b">
        <f t="shared" si="329"/>
        <v>1</v>
      </c>
      <c r="Y523" s="25" t="b">
        <f t="shared" si="330"/>
        <v>1</v>
      </c>
      <c r="Z523" s="25" t="b">
        <f t="shared" si="331"/>
        <v>1</v>
      </c>
      <c r="AA523" s="25" t="b">
        <f t="shared" si="332"/>
        <v>1</v>
      </c>
      <c r="AB523" s="25" t="b">
        <f t="shared" si="333"/>
        <v>1</v>
      </c>
      <c r="AC523" s="25" t="b">
        <f t="shared" si="334"/>
        <v>1</v>
      </c>
      <c r="AD523" s="25" t="b">
        <f t="shared" si="335"/>
        <v>1</v>
      </c>
      <c r="AE523" s="25" t="b">
        <f t="shared" si="336"/>
        <v>1</v>
      </c>
      <c r="AG523" s="26" t="str">
        <f t="shared" si="349"/>
        <v>N/A</v>
      </c>
      <c r="AH523" s="27" t="str">
        <f t="shared" si="350"/>
        <v>N/A</v>
      </c>
      <c r="AI523" s="26" t="str">
        <f t="shared" si="351"/>
        <v>N/A</v>
      </c>
      <c r="AJ523" s="26" t="str">
        <f t="shared" si="352"/>
        <v>N/A</v>
      </c>
      <c r="AK523" s="27" t="str">
        <f t="shared" si="353"/>
        <v>N/A</v>
      </c>
      <c r="AL523" s="26" t="str">
        <f t="shared" si="354"/>
        <v>N/A</v>
      </c>
      <c r="AN523" s="25" t="str">
        <f t="shared" si="355"/>
        <v>-</v>
      </c>
      <c r="AO523" s="25" t="str">
        <f t="shared" si="356"/>
        <v>System matches.</v>
      </c>
      <c r="AP523" s="25" t="str">
        <f t="shared" si="357"/>
        <v>-</v>
      </c>
      <c r="AQ523" s="25" t="b">
        <f t="shared" si="358"/>
        <v>0</v>
      </c>
      <c r="AR523" s="25" t="b">
        <f t="shared" ca="1" si="359"/>
        <v>0</v>
      </c>
      <c r="AS523" s="25" t="b">
        <f t="shared" si="360"/>
        <v>0</v>
      </c>
      <c r="AT523" s="25" t="b">
        <f t="shared" ca="1" si="361"/>
        <v>0</v>
      </c>
      <c r="AV523" s="23" t="str">
        <f t="shared" si="337"/>
        <v>-</v>
      </c>
      <c r="AW523" s="23" t="str">
        <f t="shared" si="338"/>
        <v>-</v>
      </c>
      <c r="AX523" s="23" t="str">
        <f t="shared" si="339"/>
        <v>-</v>
      </c>
      <c r="AY523" s="23" t="str">
        <f t="shared" si="340"/>
        <v>-</v>
      </c>
      <c r="AZ523" s="23" t="str">
        <f t="shared" si="341"/>
        <v>-</v>
      </c>
      <c r="BA523" s="23" t="str">
        <f t="shared" si="342"/>
        <v>-</v>
      </c>
      <c r="BB523" s="23" t="str">
        <f t="shared" si="343"/>
        <v>-</v>
      </c>
      <c r="BC523" s="23" t="str">
        <f t="shared" si="344"/>
        <v>-</v>
      </c>
      <c r="BD523" s="23" t="str">
        <f t="shared" si="345"/>
        <v>-</v>
      </c>
      <c r="BE523" s="23" t="str">
        <f t="shared" si="346"/>
        <v>-</v>
      </c>
      <c r="BF523" s="23" t="str">
        <f t="shared" si="347"/>
        <v>-</v>
      </c>
      <c r="BG523" s="23" t="str">
        <f t="shared" si="348"/>
        <v>-</v>
      </c>
    </row>
    <row r="524" spans="1:59" x14ac:dyDescent="0.25">
      <c r="A524" s="23"/>
      <c r="B524" s="29"/>
      <c r="C524" s="23"/>
      <c r="D524" s="23"/>
      <c r="E524" s="23"/>
      <c r="F524" s="23"/>
      <c r="G524" s="24"/>
      <c r="H524" s="24"/>
      <c r="I524" s="24"/>
      <c r="J524" s="24"/>
      <c r="K524" s="23"/>
      <c r="L524" s="24"/>
      <c r="M524" s="24"/>
      <c r="N524" s="23"/>
      <c r="O524" s="24"/>
      <c r="P524" s="24"/>
      <c r="Q524" s="25" t="b">
        <f t="shared" si="322"/>
        <v>1</v>
      </c>
      <c r="R524" s="25" t="b">
        <f t="shared" si="323"/>
        <v>1</v>
      </c>
      <c r="S524" s="25" t="b">
        <f t="shared" si="324"/>
        <v>1</v>
      </c>
      <c r="T524" s="25" t="b">
        <f t="shared" si="325"/>
        <v>1</v>
      </c>
      <c r="U524" s="25" t="b">
        <f t="shared" si="326"/>
        <v>1</v>
      </c>
      <c r="V524" s="25" t="b">
        <f t="shared" si="327"/>
        <v>1</v>
      </c>
      <c r="W524" s="25" t="b">
        <f t="shared" si="328"/>
        <v>1</v>
      </c>
      <c r="X524" s="25" t="b">
        <f t="shared" si="329"/>
        <v>1</v>
      </c>
      <c r="Y524" s="25" t="b">
        <f t="shared" si="330"/>
        <v>1</v>
      </c>
      <c r="Z524" s="25" t="b">
        <f t="shared" si="331"/>
        <v>1</v>
      </c>
      <c r="AA524" s="25" t="b">
        <f t="shared" si="332"/>
        <v>1</v>
      </c>
      <c r="AB524" s="25" t="b">
        <f t="shared" si="333"/>
        <v>1</v>
      </c>
      <c r="AC524" s="25" t="b">
        <f t="shared" si="334"/>
        <v>1</v>
      </c>
      <c r="AD524" s="25" t="b">
        <f t="shared" si="335"/>
        <v>1</v>
      </c>
      <c r="AE524" s="25" t="b">
        <f t="shared" si="336"/>
        <v>1</v>
      </c>
      <c r="AG524" s="26" t="str">
        <f t="shared" si="349"/>
        <v>N/A</v>
      </c>
      <c r="AH524" s="27" t="str">
        <f t="shared" si="350"/>
        <v>N/A</v>
      </c>
      <c r="AI524" s="26" t="str">
        <f t="shared" si="351"/>
        <v>N/A</v>
      </c>
      <c r="AJ524" s="26" t="str">
        <f t="shared" si="352"/>
        <v>N/A</v>
      </c>
      <c r="AK524" s="27" t="str">
        <f t="shared" si="353"/>
        <v>N/A</v>
      </c>
      <c r="AL524" s="26" t="str">
        <f t="shared" si="354"/>
        <v>N/A</v>
      </c>
      <c r="AN524" s="25" t="str">
        <f t="shared" si="355"/>
        <v>-</v>
      </c>
      <c r="AO524" s="25" t="str">
        <f t="shared" si="356"/>
        <v>System matches.</v>
      </c>
      <c r="AP524" s="25" t="str">
        <f t="shared" si="357"/>
        <v>-</v>
      </c>
      <c r="AQ524" s="25" t="b">
        <f t="shared" si="358"/>
        <v>0</v>
      </c>
      <c r="AR524" s="25" t="b">
        <f t="shared" ca="1" si="359"/>
        <v>0</v>
      </c>
      <c r="AS524" s="25" t="b">
        <f t="shared" si="360"/>
        <v>0</v>
      </c>
      <c r="AT524" s="25" t="b">
        <f t="shared" ca="1" si="361"/>
        <v>0</v>
      </c>
      <c r="AV524" s="23" t="str">
        <f t="shared" si="337"/>
        <v>-</v>
      </c>
      <c r="AW524" s="23" t="str">
        <f t="shared" si="338"/>
        <v>-</v>
      </c>
      <c r="AX524" s="23" t="str">
        <f t="shared" si="339"/>
        <v>-</v>
      </c>
      <c r="AY524" s="23" t="str">
        <f t="shared" si="340"/>
        <v>-</v>
      </c>
      <c r="AZ524" s="23" t="str">
        <f t="shared" si="341"/>
        <v>-</v>
      </c>
      <c r="BA524" s="23" t="str">
        <f t="shared" si="342"/>
        <v>-</v>
      </c>
      <c r="BB524" s="23" t="str">
        <f t="shared" si="343"/>
        <v>-</v>
      </c>
      <c r="BC524" s="23" t="str">
        <f t="shared" si="344"/>
        <v>-</v>
      </c>
      <c r="BD524" s="23" t="str">
        <f t="shared" si="345"/>
        <v>-</v>
      </c>
      <c r="BE524" s="23" t="str">
        <f t="shared" si="346"/>
        <v>-</v>
      </c>
      <c r="BF524" s="23" t="str">
        <f t="shared" si="347"/>
        <v>-</v>
      </c>
      <c r="BG524" s="23" t="str">
        <f t="shared" si="348"/>
        <v>-</v>
      </c>
    </row>
    <row r="525" spans="1:59" x14ac:dyDescent="0.25">
      <c r="A525" s="23"/>
      <c r="B525" s="29"/>
      <c r="C525" s="23"/>
      <c r="D525" s="23"/>
      <c r="E525" s="23"/>
      <c r="F525" s="23"/>
      <c r="G525" s="24"/>
      <c r="H525" s="24"/>
      <c r="I525" s="24"/>
      <c r="J525" s="24"/>
      <c r="K525" s="23"/>
      <c r="L525" s="24"/>
      <c r="M525" s="24"/>
      <c r="N525" s="23"/>
      <c r="O525" s="24"/>
      <c r="P525" s="24"/>
      <c r="Q525" s="25" t="b">
        <f t="shared" si="322"/>
        <v>1</v>
      </c>
      <c r="R525" s="25" t="b">
        <f t="shared" si="323"/>
        <v>1</v>
      </c>
      <c r="S525" s="25" t="b">
        <f t="shared" si="324"/>
        <v>1</v>
      </c>
      <c r="T525" s="25" t="b">
        <f t="shared" si="325"/>
        <v>1</v>
      </c>
      <c r="U525" s="25" t="b">
        <f t="shared" si="326"/>
        <v>1</v>
      </c>
      <c r="V525" s="25" t="b">
        <f t="shared" si="327"/>
        <v>1</v>
      </c>
      <c r="W525" s="25" t="b">
        <f t="shared" si="328"/>
        <v>1</v>
      </c>
      <c r="X525" s="25" t="b">
        <f t="shared" si="329"/>
        <v>1</v>
      </c>
      <c r="Y525" s="25" t="b">
        <f t="shared" si="330"/>
        <v>1</v>
      </c>
      <c r="Z525" s="25" t="b">
        <f t="shared" si="331"/>
        <v>1</v>
      </c>
      <c r="AA525" s="25" t="b">
        <f t="shared" si="332"/>
        <v>1</v>
      </c>
      <c r="AB525" s="25" t="b">
        <f t="shared" si="333"/>
        <v>1</v>
      </c>
      <c r="AC525" s="25" t="b">
        <f t="shared" si="334"/>
        <v>1</v>
      </c>
      <c r="AD525" s="25" t="b">
        <f t="shared" si="335"/>
        <v>1</v>
      </c>
      <c r="AE525" s="25" t="b">
        <f t="shared" si="336"/>
        <v>1</v>
      </c>
      <c r="AG525" s="26" t="str">
        <f t="shared" si="349"/>
        <v>N/A</v>
      </c>
      <c r="AH525" s="27" t="str">
        <f t="shared" si="350"/>
        <v>N/A</v>
      </c>
      <c r="AI525" s="26" t="str">
        <f t="shared" si="351"/>
        <v>N/A</v>
      </c>
      <c r="AJ525" s="26" t="str">
        <f t="shared" si="352"/>
        <v>N/A</v>
      </c>
      <c r="AK525" s="27" t="str">
        <f t="shared" si="353"/>
        <v>N/A</v>
      </c>
      <c r="AL525" s="26" t="str">
        <f t="shared" si="354"/>
        <v>N/A</v>
      </c>
      <c r="AN525" s="25" t="str">
        <f t="shared" si="355"/>
        <v>-</v>
      </c>
      <c r="AO525" s="25" t="str">
        <f t="shared" si="356"/>
        <v>System matches.</v>
      </c>
      <c r="AP525" s="25" t="str">
        <f t="shared" si="357"/>
        <v>-</v>
      </c>
      <c r="AQ525" s="25" t="b">
        <f t="shared" si="358"/>
        <v>0</v>
      </c>
      <c r="AR525" s="25" t="b">
        <f t="shared" ca="1" si="359"/>
        <v>0</v>
      </c>
      <c r="AS525" s="25" t="b">
        <f t="shared" si="360"/>
        <v>0</v>
      </c>
      <c r="AT525" s="25" t="b">
        <f t="shared" ca="1" si="361"/>
        <v>0</v>
      </c>
      <c r="AV525" s="23" t="str">
        <f t="shared" si="337"/>
        <v>-</v>
      </c>
      <c r="AW525" s="23" t="str">
        <f t="shared" si="338"/>
        <v>-</v>
      </c>
      <c r="AX525" s="23" t="str">
        <f t="shared" si="339"/>
        <v>-</v>
      </c>
      <c r="AY525" s="23" t="str">
        <f t="shared" si="340"/>
        <v>-</v>
      </c>
      <c r="AZ525" s="23" t="str">
        <f t="shared" si="341"/>
        <v>-</v>
      </c>
      <c r="BA525" s="23" t="str">
        <f t="shared" si="342"/>
        <v>-</v>
      </c>
      <c r="BB525" s="23" t="str">
        <f t="shared" si="343"/>
        <v>-</v>
      </c>
      <c r="BC525" s="23" t="str">
        <f t="shared" si="344"/>
        <v>-</v>
      </c>
      <c r="BD525" s="23" t="str">
        <f t="shared" si="345"/>
        <v>-</v>
      </c>
      <c r="BE525" s="23" t="str">
        <f t="shared" si="346"/>
        <v>-</v>
      </c>
      <c r="BF525" s="23" t="str">
        <f t="shared" si="347"/>
        <v>-</v>
      </c>
      <c r="BG525" s="23" t="str">
        <f t="shared" si="348"/>
        <v>-</v>
      </c>
    </row>
    <row r="526" spans="1:59" x14ac:dyDescent="0.25">
      <c r="A526" s="23"/>
      <c r="B526" s="29"/>
      <c r="C526" s="23"/>
      <c r="D526" s="23"/>
      <c r="E526" s="23"/>
      <c r="F526" s="23"/>
      <c r="G526" s="24"/>
      <c r="H526" s="24"/>
      <c r="I526" s="24"/>
      <c r="J526" s="24"/>
      <c r="K526" s="23"/>
      <c r="L526" s="24"/>
      <c r="M526" s="24"/>
      <c r="N526" s="23"/>
      <c r="O526" s="24"/>
      <c r="P526" s="24"/>
      <c r="Q526" s="25" t="b">
        <f t="shared" si="322"/>
        <v>1</v>
      </c>
      <c r="R526" s="25" t="b">
        <f t="shared" si="323"/>
        <v>1</v>
      </c>
      <c r="S526" s="25" t="b">
        <f t="shared" si="324"/>
        <v>1</v>
      </c>
      <c r="T526" s="25" t="b">
        <f t="shared" si="325"/>
        <v>1</v>
      </c>
      <c r="U526" s="25" t="b">
        <f t="shared" si="326"/>
        <v>1</v>
      </c>
      <c r="V526" s="25" t="b">
        <f t="shared" si="327"/>
        <v>1</v>
      </c>
      <c r="W526" s="25" t="b">
        <f t="shared" si="328"/>
        <v>1</v>
      </c>
      <c r="X526" s="25" t="b">
        <f t="shared" si="329"/>
        <v>1</v>
      </c>
      <c r="Y526" s="25" t="b">
        <f t="shared" si="330"/>
        <v>1</v>
      </c>
      <c r="Z526" s="25" t="b">
        <f t="shared" si="331"/>
        <v>1</v>
      </c>
      <c r="AA526" s="25" t="b">
        <f t="shared" si="332"/>
        <v>1</v>
      </c>
      <c r="AB526" s="25" t="b">
        <f t="shared" si="333"/>
        <v>1</v>
      </c>
      <c r="AC526" s="25" t="b">
        <f t="shared" si="334"/>
        <v>1</v>
      </c>
      <c r="AD526" s="25" t="b">
        <f t="shared" si="335"/>
        <v>1</v>
      </c>
      <c r="AE526" s="25" t="b">
        <f t="shared" si="336"/>
        <v>1</v>
      </c>
      <c r="AG526" s="26" t="str">
        <f t="shared" si="349"/>
        <v>N/A</v>
      </c>
      <c r="AH526" s="27" t="str">
        <f t="shared" si="350"/>
        <v>N/A</v>
      </c>
      <c r="AI526" s="26" t="str">
        <f t="shared" si="351"/>
        <v>N/A</v>
      </c>
      <c r="AJ526" s="26" t="str">
        <f t="shared" si="352"/>
        <v>N/A</v>
      </c>
      <c r="AK526" s="27" t="str">
        <f t="shared" si="353"/>
        <v>N/A</v>
      </c>
      <c r="AL526" s="26" t="str">
        <f t="shared" si="354"/>
        <v>N/A</v>
      </c>
      <c r="AN526" s="25" t="str">
        <f t="shared" si="355"/>
        <v>-</v>
      </c>
      <c r="AO526" s="25" t="str">
        <f t="shared" si="356"/>
        <v>System matches.</v>
      </c>
      <c r="AP526" s="25" t="str">
        <f t="shared" si="357"/>
        <v>-</v>
      </c>
      <c r="AQ526" s="25" t="b">
        <f t="shared" si="358"/>
        <v>0</v>
      </c>
      <c r="AR526" s="25" t="b">
        <f t="shared" ca="1" si="359"/>
        <v>0</v>
      </c>
      <c r="AS526" s="25" t="b">
        <f t="shared" si="360"/>
        <v>0</v>
      </c>
      <c r="AT526" s="25" t="b">
        <f t="shared" ca="1" si="361"/>
        <v>0</v>
      </c>
      <c r="AV526" s="23" t="str">
        <f t="shared" si="337"/>
        <v>-</v>
      </c>
      <c r="AW526" s="23" t="str">
        <f t="shared" si="338"/>
        <v>-</v>
      </c>
      <c r="AX526" s="23" t="str">
        <f t="shared" si="339"/>
        <v>-</v>
      </c>
      <c r="AY526" s="23" t="str">
        <f t="shared" si="340"/>
        <v>-</v>
      </c>
      <c r="AZ526" s="23" t="str">
        <f t="shared" si="341"/>
        <v>-</v>
      </c>
      <c r="BA526" s="23" t="str">
        <f t="shared" si="342"/>
        <v>-</v>
      </c>
      <c r="BB526" s="23" t="str">
        <f t="shared" si="343"/>
        <v>-</v>
      </c>
      <c r="BC526" s="23" t="str">
        <f t="shared" si="344"/>
        <v>-</v>
      </c>
      <c r="BD526" s="23" t="str">
        <f t="shared" si="345"/>
        <v>-</v>
      </c>
      <c r="BE526" s="23" t="str">
        <f t="shared" si="346"/>
        <v>-</v>
      </c>
      <c r="BF526" s="23" t="str">
        <f t="shared" si="347"/>
        <v>-</v>
      </c>
      <c r="BG526" s="23" t="str">
        <f t="shared" si="348"/>
        <v>-</v>
      </c>
    </row>
    <row r="527" spans="1:59" x14ac:dyDescent="0.25">
      <c r="A527" s="23"/>
      <c r="B527" s="29"/>
      <c r="C527" s="23"/>
      <c r="D527" s="23"/>
      <c r="E527" s="23"/>
      <c r="F527" s="23"/>
      <c r="G527" s="24"/>
      <c r="H527" s="24"/>
      <c r="I527" s="24"/>
      <c r="J527" s="24"/>
      <c r="K527" s="23"/>
      <c r="L527" s="24"/>
      <c r="M527" s="24"/>
      <c r="N527" s="23"/>
      <c r="O527" s="24"/>
      <c r="P527" s="24"/>
      <c r="Q527" s="25" t="b">
        <f t="shared" si="322"/>
        <v>1</v>
      </c>
      <c r="R527" s="25" t="b">
        <f t="shared" si="323"/>
        <v>1</v>
      </c>
      <c r="S527" s="25" t="b">
        <f t="shared" si="324"/>
        <v>1</v>
      </c>
      <c r="T527" s="25" t="b">
        <f t="shared" si="325"/>
        <v>1</v>
      </c>
      <c r="U527" s="25" t="b">
        <f t="shared" si="326"/>
        <v>1</v>
      </c>
      <c r="V527" s="25" t="b">
        <f t="shared" si="327"/>
        <v>1</v>
      </c>
      <c r="W527" s="25" t="b">
        <f t="shared" si="328"/>
        <v>1</v>
      </c>
      <c r="X527" s="25" t="b">
        <f t="shared" si="329"/>
        <v>1</v>
      </c>
      <c r="Y527" s="25" t="b">
        <f t="shared" si="330"/>
        <v>1</v>
      </c>
      <c r="Z527" s="25" t="b">
        <f t="shared" si="331"/>
        <v>1</v>
      </c>
      <c r="AA527" s="25" t="b">
        <f t="shared" si="332"/>
        <v>1</v>
      </c>
      <c r="AB527" s="25" t="b">
        <f t="shared" si="333"/>
        <v>1</v>
      </c>
      <c r="AC527" s="25" t="b">
        <f t="shared" si="334"/>
        <v>1</v>
      </c>
      <c r="AD527" s="25" t="b">
        <f t="shared" si="335"/>
        <v>1</v>
      </c>
      <c r="AE527" s="25" t="b">
        <f t="shared" si="336"/>
        <v>1</v>
      </c>
      <c r="AG527" s="26" t="str">
        <f t="shared" si="349"/>
        <v>N/A</v>
      </c>
      <c r="AH527" s="27" t="str">
        <f t="shared" si="350"/>
        <v>N/A</v>
      </c>
      <c r="AI527" s="26" t="str">
        <f t="shared" si="351"/>
        <v>N/A</v>
      </c>
      <c r="AJ527" s="26" t="str">
        <f t="shared" si="352"/>
        <v>N/A</v>
      </c>
      <c r="AK527" s="27" t="str">
        <f t="shared" si="353"/>
        <v>N/A</v>
      </c>
      <c r="AL527" s="26" t="str">
        <f t="shared" si="354"/>
        <v>N/A</v>
      </c>
      <c r="AN527" s="25" t="str">
        <f t="shared" si="355"/>
        <v>-</v>
      </c>
      <c r="AO527" s="25" t="str">
        <f t="shared" si="356"/>
        <v>System matches.</v>
      </c>
      <c r="AP527" s="25" t="str">
        <f t="shared" si="357"/>
        <v>-</v>
      </c>
      <c r="AQ527" s="25" t="b">
        <f t="shared" si="358"/>
        <v>0</v>
      </c>
      <c r="AR527" s="25" t="b">
        <f t="shared" ca="1" si="359"/>
        <v>0</v>
      </c>
      <c r="AS527" s="25" t="b">
        <f t="shared" si="360"/>
        <v>0</v>
      </c>
      <c r="AT527" s="25" t="b">
        <f t="shared" ca="1" si="361"/>
        <v>0</v>
      </c>
      <c r="AV527" s="23" t="str">
        <f t="shared" si="337"/>
        <v>-</v>
      </c>
      <c r="AW527" s="23" t="str">
        <f t="shared" si="338"/>
        <v>-</v>
      </c>
      <c r="AX527" s="23" t="str">
        <f t="shared" si="339"/>
        <v>-</v>
      </c>
      <c r="AY527" s="23" t="str">
        <f t="shared" si="340"/>
        <v>-</v>
      </c>
      <c r="AZ527" s="23" t="str">
        <f t="shared" si="341"/>
        <v>-</v>
      </c>
      <c r="BA527" s="23" t="str">
        <f t="shared" si="342"/>
        <v>-</v>
      </c>
      <c r="BB527" s="23" t="str">
        <f t="shared" si="343"/>
        <v>-</v>
      </c>
      <c r="BC527" s="23" t="str">
        <f t="shared" si="344"/>
        <v>-</v>
      </c>
      <c r="BD527" s="23" t="str">
        <f t="shared" si="345"/>
        <v>-</v>
      </c>
      <c r="BE527" s="23" t="str">
        <f t="shared" si="346"/>
        <v>-</v>
      </c>
      <c r="BF527" s="23" t="str">
        <f t="shared" si="347"/>
        <v>-</v>
      </c>
      <c r="BG527" s="23" t="str">
        <f t="shared" si="348"/>
        <v>-</v>
      </c>
    </row>
    <row r="528" spans="1:59" x14ac:dyDescent="0.25">
      <c r="A528" s="23"/>
      <c r="B528" s="29"/>
      <c r="C528" s="23"/>
      <c r="D528" s="23"/>
      <c r="E528" s="23"/>
      <c r="F528" s="23"/>
      <c r="G528" s="24"/>
      <c r="H528" s="24"/>
      <c r="I528" s="24"/>
      <c r="J528" s="24"/>
      <c r="K528" s="23"/>
      <c r="L528" s="24"/>
      <c r="M528" s="24"/>
      <c r="N528" s="23"/>
      <c r="O528" s="24"/>
      <c r="P528" s="24"/>
      <c r="Q528" s="25" t="b">
        <f t="shared" si="322"/>
        <v>1</v>
      </c>
      <c r="R528" s="25" t="b">
        <f t="shared" si="323"/>
        <v>1</v>
      </c>
      <c r="S528" s="25" t="b">
        <f t="shared" si="324"/>
        <v>1</v>
      </c>
      <c r="T528" s="25" t="b">
        <f t="shared" si="325"/>
        <v>1</v>
      </c>
      <c r="U528" s="25" t="b">
        <f t="shared" si="326"/>
        <v>1</v>
      </c>
      <c r="V528" s="25" t="b">
        <f t="shared" si="327"/>
        <v>1</v>
      </c>
      <c r="W528" s="25" t="b">
        <f t="shared" si="328"/>
        <v>1</v>
      </c>
      <c r="X528" s="25" t="b">
        <f t="shared" si="329"/>
        <v>1</v>
      </c>
      <c r="Y528" s="25" t="b">
        <f t="shared" si="330"/>
        <v>1</v>
      </c>
      <c r="Z528" s="25" t="b">
        <f t="shared" si="331"/>
        <v>1</v>
      </c>
      <c r="AA528" s="25" t="b">
        <f t="shared" si="332"/>
        <v>1</v>
      </c>
      <c r="AB528" s="25" t="b">
        <f t="shared" si="333"/>
        <v>1</v>
      </c>
      <c r="AC528" s="25" t="b">
        <f t="shared" si="334"/>
        <v>1</v>
      </c>
      <c r="AD528" s="25" t="b">
        <f t="shared" si="335"/>
        <v>1</v>
      </c>
      <c r="AE528" s="25" t="b">
        <f t="shared" si="336"/>
        <v>1</v>
      </c>
      <c r="AG528" s="26" t="str">
        <f t="shared" si="349"/>
        <v>N/A</v>
      </c>
      <c r="AH528" s="27" t="str">
        <f t="shared" si="350"/>
        <v>N/A</v>
      </c>
      <c r="AI528" s="26" t="str">
        <f t="shared" si="351"/>
        <v>N/A</v>
      </c>
      <c r="AJ528" s="26" t="str">
        <f t="shared" si="352"/>
        <v>N/A</v>
      </c>
      <c r="AK528" s="27" t="str">
        <f t="shared" si="353"/>
        <v>N/A</v>
      </c>
      <c r="AL528" s="26" t="str">
        <f t="shared" si="354"/>
        <v>N/A</v>
      </c>
      <c r="AN528" s="25" t="str">
        <f t="shared" si="355"/>
        <v>-</v>
      </c>
      <c r="AO528" s="25" t="str">
        <f t="shared" si="356"/>
        <v>System matches.</v>
      </c>
      <c r="AP528" s="25" t="str">
        <f t="shared" si="357"/>
        <v>-</v>
      </c>
      <c r="AQ528" s="25" t="b">
        <f t="shared" si="358"/>
        <v>0</v>
      </c>
      <c r="AR528" s="25" t="b">
        <f t="shared" ca="1" si="359"/>
        <v>0</v>
      </c>
      <c r="AS528" s="25" t="b">
        <f t="shared" si="360"/>
        <v>0</v>
      </c>
      <c r="AT528" s="25" t="b">
        <f t="shared" ca="1" si="361"/>
        <v>0</v>
      </c>
      <c r="AV528" s="23" t="str">
        <f t="shared" si="337"/>
        <v>-</v>
      </c>
      <c r="AW528" s="23" t="str">
        <f t="shared" si="338"/>
        <v>-</v>
      </c>
      <c r="AX528" s="23" t="str">
        <f t="shared" si="339"/>
        <v>-</v>
      </c>
      <c r="AY528" s="23" t="str">
        <f t="shared" si="340"/>
        <v>-</v>
      </c>
      <c r="AZ528" s="23" t="str">
        <f t="shared" si="341"/>
        <v>-</v>
      </c>
      <c r="BA528" s="23" t="str">
        <f t="shared" si="342"/>
        <v>-</v>
      </c>
      <c r="BB528" s="23" t="str">
        <f t="shared" si="343"/>
        <v>-</v>
      </c>
      <c r="BC528" s="23" t="str">
        <f t="shared" si="344"/>
        <v>-</v>
      </c>
      <c r="BD528" s="23" t="str">
        <f t="shared" si="345"/>
        <v>-</v>
      </c>
      <c r="BE528" s="23" t="str">
        <f t="shared" si="346"/>
        <v>-</v>
      </c>
      <c r="BF528" s="23" t="str">
        <f t="shared" si="347"/>
        <v>-</v>
      </c>
      <c r="BG528" s="23" t="str">
        <f t="shared" si="348"/>
        <v>-</v>
      </c>
    </row>
    <row r="529" spans="1:59" x14ac:dyDescent="0.25">
      <c r="A529" s="23"/>
      <c r="B529" s="29"/>
      <c r="C529" s="23"/>
      <c r="D529" s="23"/>
      <c r="E529" s="23"/>
      <c r="F529" s="23"/>
      <c r="G529" s="24"/>
      <c r="H529" s="24"/>
      <c r="I529" s="24"/>
      <c r="J529" s="24"/>
      <c r="K529" s="23"/>
      <c r="L529" s="24"/>
      <c r="M529" s="24"/>
      <c r="N529" s="23"/>
      <c r="O529" s="24"/>
      <c r="P529" s="24"/>
      <c r="Q529" s="25" t="b">
        <f t="shared" si="322"/>
        <v>1</v>
      </c>
      <c r="R529" s="25" t="b">
        <f t="shared" si="323"/>
        <v>1</v>
      </c>
      <c r="S529" s="25" t="b">
        <f t="shared" si="324"/>
        <v>1</v>
      </c>
      <c r="T529" s="25" t="b">
        <f t="shared" si="325"/>
        <v>1</v>
      </c>
      <c r="U529" s="25" t="b">
        <f t="shared" si="326"/>
        <v>1</v>
      </c>
      <c r="V529" s="25" t="b">
        <f t="shared" si="327"/>
        <v>1</v>
      </c>
      <c r="W529" s="25" t="b">
        <f t="shared" si="328"/>
        <v>1</v>
      </c>
      <c r="X529" s="25" t="b">
        <f t="shared" si="329"/>
        <v>1</v>
      </c>
      <c r="Y529" s="25" t="b">
        <f t="shared" si="330"/>
        <v>1</v>
      </c>
      <c r="Z529" s="25" t="b">
        <f t="shared" si="331"/>
        <v>1</v>
      </c>
      <c r="AA529" s="25" t="b">
        <f t="shared" si="332"/>
        <v>1</v>
      </c>
      <c r="AB529" s="25" t="b">
        <f t="shared" si="333"/>
        <v>1</v>
      </c>
      <c r="AC529" s="25" t="b">
        <f t="shared" si="334"/>
        <v>1</v>
      </c>
      <c r="AD529" s="25" t="b">
        <f t="shared" si="335"/>
        <v>1</v>
      </c>
      <c r="AE529" s="25" t="b">
        <f t="shared" si="336"/>
        <v>1</v>
      </c>
      <c r="AG529" s="26" t="str">
        <f t="shared" si="349"/>
        <v>N/A</v>
      </c>
      <c r="AH529" s="27" t="str">
        <f t="shared" si="350"/>
        <v>N/A</v>
      </c>
      <c r="AI529" s="26" t="str">
        <f t="shared" si="351"/>
        <v>N/A</v>
      </c>
      <c r="AJ529" s="26" t="str">
        <f t="shared" si="352"/>
        <v>N/A</v>
      </c>
      <c r="AK529" s="27" t="str">
        <f t="shared" si="353"/>
        <v>N/A</v>
      </c>
      <c r="AL529" s="26" t="str">
        <f t="shared" si="354"/>
        <v>N/A</v>
      </c>
      <c r="AN529" s="25" t="str">
        <f t="shared" si="355"/>
        <v>-</v>
      </c>
      <c r="AO529" s="25" t="str">
        <f t="shared" si="356"/>
        <v>System matches.</v>
      </c>
      <c r="AP529" s="25" t="str">
        <f t="shared" si="357"/>
        <v>-</v>
      </c>
      <c r="AQ529" s="25" t="b">
        <f t="shared" si="358"/>
        <v>0</v>
      </c>
      <c r="AR529" s="25" t="b">
        <f t="shared" ca="1" si="359"/>
        <v>0</v>
      </c>
      <c r="AS529" s="25" t="b">
        <f t="shared" si="360"/>
        <v>0</v>
      </c>
      <c r="AT529" s="25" t="b">
        <f t="shared" ca="1" si="361"/>
        <v>0</v>
      </c>
      <c r="AV529" s="23" t="str">
        <f t="shared" si="337"/>
        <v>-</v>
      </c>
      <c r="AW529" s="23" t="str">
        <f t="shared" si="338"/>
        <v>-</v>
      </c>
      <c r="AX529" s="23" t="str">
        <f t="shared" si="339"/>
        <v>-</v>
      </c>
      <c r="AY529" s="23" t="str">
        <f t="shared" si="340"/>
        <v>-</v>
      </c>
      <c r="AZ529" s="23" t="str">
        <f t="shared" si="341"/>
        <v>-</v>
      </c>
      <c r="BA529" s="23" t="str">
        <f t="shared" si="342"/>
        <v>-</v>
      </c>
      <c r="BB529" s="23" t="str">
        <f t="shared" si="343"/>
        <v>-</v>
      </c>
      <c r="BC529" s="23" t="str">
        <f t="shared" si="344"/>
        <v>-</v>
      </c>
      <c r="BD529" s="23" t="str">
        <f t="shared" si="345"/>
        <v>-</v>
      </c>
      <c r="BE529" s="23" t="str">
        <f t="shared" si="346"/>
        <v>-</v>
      </c>
      <c r="BF529" s="23" t="str">
        <f t="shared" si="347"/>
        <v>-</v>
      </c>
      <c r="BG529" s="23" t="str">
        <f t="shared" si="348"/>
        <v>-</v>
      </c>
    </row>
    <row r="530" spans="1:59" x14ac:dyDescent="0.25">
      <c r="A530" s="23"/>
      <c r="B530" s="29"/>
      <c r="C530" s="23"/>
      <c r="D530" s="23"/>
      <c r="E530" s="23"/>
      <c r="F530" s="23"/>
      <c r="G530" s="24"/>
      <c r="H530" s="24"/>
      <c r="I530" s="24"/>
      <c r="J530" s="24"/>
      <c r="K530" s="23"/>
      <c r="L530" s="24"/>
      <c r="M530" s="24"/>
      <c r="N530" s="23"/>
      <c r="O530" s="24"/>
      <c r="P530" s="24"/>
      <c r="Q530" s="25" t="b">
        <f t="shared" si="322"/>
        <v>1</v>
      </c>
      <c r="R530" s="25" t="b">
        <f t="shared" si="323"/>
        <v>1</v>
      </c>
      <c r="S530" s="25" t="b">
        <f t="shared" si="324"/>
        <v>1</v>
      </c>
      <c r="T530" s="25" t="b">
        <f t="shared" si="325"/>
        <v>1</v>
      </c>
      <c r="U530" s="25" t="b">
        <f t="shared" si="326"/>
        <v>1</v>
      </c>
      <c r="V530" s="25" t="b">
        <f t="shared" si="327"/>
        <v>1</v>
      </c>
      <c r="W530" s="25" t="b">
        <f t="shared" si="328"/>
        <v>1</v>
      </c>
      <c r="X530" s="25" t="b">
        <f t="shared" si="329"/>
        <v>1</v>
      </c>
      <c r="Y530" s="25" t="b">
        <f t="shared" si="330"/>
        <v>1</v>
      </c>
      <c r="Z530" s="25" t="b">
        <f t="shared" si="331"/>
        <v>1</v>
      </c>
      <c r="AA530" s="25" t="b">
        <f t="shared" si="332"/>
        <v>1</v>
      </c>
      <c r="AB530" s="25" t="b">
        <f t="shared" si="333"/>
        <v>1</v>
      </c>
      <c r="AC530" s="25" t="b">
        <f t="shared" si="334"/>
        <v>1</v>
      </c>
      <c r="AD530" s="25" t="b">
        <f t="shared" si="335"/>
        <v>1</v>
      </c>
      <c r="AE530" s="25" t="b">
        <f t="shared" si="336"/>
        <v>1</v>
      </c>
      <c r="AG530" s="26" t="str">
        <f t="shared" si="349"/>
        <v>N/A</v>
      </c>
      <c r="AH530" s="27" t="str">
        <f t="shared" si="350"/>
        <v>N/A</v>
      </c>
      <c r="AI530" s="26" t="str">
        <f t="shared" si="351"/>
        <v>N/A</v>
      </c>
      <c r="AJ530" s="26" t="str">
        <f t="shared" si="352"/>
        <v>N/A</v>
      </c>
      <c r="AK530" s="27" t="str">
        <f t="shared" si="353"/>
        <v>N/A</v>
      </c>
      <c r="AL530" s="26" t="str">
        <f t="shared" si="354"/>
        <v>N/A</v>
      </c>
      <c r="AN530" s="25" t="str">
        <f t="shared" si="355"/>
        <v>-</v>
      </c>
      <c r="AO530" s="25" t="str">
        <f t="shared" si="356"/>
        <v>System matches.</v>
      </c>
      <c r="AP530" s="25" t="str">
        <f t="shared" si="357"/>
        <v>-</v>
      </c>
      <c r="AQ530" s="25" t="b">
        <f t="shared" si="358"/>
        <v>0</v>
      </c>
      <c r="AR530" s="25" t="b">
        <f t="shared" ca="1" si="359"/>
        <v>0</v>
      </c>
      <c r="AS530" s="25" t="b">
        <f t="shared" si="360"/>
        <v>0</v>
      </c>
      <c r="AT530" s="25" t="b">
        <f t="shared" ca="1" si="361"/>
        <v>0</v>
      </c>
      <c r="AV530" s="23" t="str">
        <f t="shared" si="337"/>
        <v>-</v>
      </c>
      <c r="AW530" s="23" t="str">
        <f t="shared" si="338"/>
        <v>-</v>
      </c>
      <c r="AX530" s="23" t="str">
        <f t="shared" si="339"/>
        <v>-</v>
      </c>
      <c r="AY530" s="23" t="str">
        <f t="shared" si="340"/>
        <v>-</v>
      </c>
      <c r="AZ530" s="23" t="str">
        <f t="shared" si="341"/>
        <v>-</v>
      </c>
      <c r="BA530" s="23" t="str">
        <f t="shared" si="342"/>
        <v>-</v>
      </c>
      <c r="BB530" s="23" t="str">
        <f t="shared" si="343"/>
        <v>-</v>
      </c>
      <c r="BC530" s="23" t="str">
        <f t="shared" si="344"/>
        <v>-</v>
      </c>
      <c r="BD530" s="23" t="str">
        <f t="shared" si="345"/>
        <v>-</v>
      </c>
      <c r="BE530" s="23" t="str">
        <f t="shared" si="346"/>
        <v>-</v>
      </c>
      <c r="BF530" s="23" t="str">
        <f t="shared" si="347"/>
        <v>-</v>
      </c>
      <c r="BG530" s="23" t="str">
        <f t="shared" si="348"/>
        <v>-</v>
      </c>
    </row>
    <row r="531" spans="1:59" x14ac:dyDescent="0.25">
      <c r="A531" s="23"/>
      <c r="B531" s="29"/>
      <c r="C531" s="23"/>
      <c r="D531" s="23"/>
      <c r="E531" s="23"/>
      <c r="F531" s="23"/>
      <c r="G531" s="24"/>
      <c r="H531" s="24"/>
      <c r="I531" s="24"/>
      <c r="J531" s="24"/>
      <c r="K531" s="23"/>
      <c r="L531" s="24"/>
      <c r="M531" s="24"/>
      <c r="N531" s="23"/>
      <c r="O531" s="24"/>
      <c r="P531" s="24"/>
      <c r="Q531" s="25" t="b">
        <f t="shared" si="322"/>
        <v>1</v>
      </c>
      <c r="R531" s="25" t="b">
        <f t="shared" si="323"/>
        <v>1</v>
      </c>
      <c r="S531" s="25" t="b">
        <f t="shared" si="324"/>
        <v>1</v>
      </c>
      <c r="T531" s="25" t="b">
        <f t="shared" si="325"/>
        <v>1</v>
      </c>
      <c r="U531" s="25" t="b">
        <f t="shared" si="326"/>
        <v>1</v>
      </c>
      <c r="V531" s="25" t="b">
        <f t="shared" si="327"/>
        <v>1</v>
      </c>
      <c r="W531" s="25" t="b">
        <f t="shared" si="328"/>
        <v>1</v>
      </c>
      <c r="X531" s="25" t="b">
        <f t="shared" si="329"/>
        <v>1</v>
      </c>
      <c r="Y531" s="25" t="b">
        <f t="shared" si="330"/>
        <v>1</v>
      </c>
      <c r="Z531" s="25" t="b">
        <f t="shared" si="331"/>
        <v>1</v>
      </c>
      <c r="AA531" s="25" t="b">
        <f t="shared" si="332"/>
        <v>1</v>
      </c>
      <c r="AB531" s="25" t="b">
        <f t="shared" si="333"/>
        <v>1</v>
      </c>
      <c r="AC531" s="25" t="b">
        <f t="shared" si="334"/>
        <v>1</v>
      </c>
      <c r="AD531" s="25" t="b">
        <f t="shared" si="335"/>
        <v>1</v>
      </c>
      <c r="AE531" s="25" t="b">
        <f t="shared" si="336"/>
        <v>1</v>
      </c>
      <c r="AG531" s="26" t="str">
        <f t="shared" si="349"/>
        <v>N/A</v>
      </c>
      <c r="AH531" s="27" t="str">
        <f t="shared" si="350"/>
        <v>N/A</v>
      </c>
      <c r="AI531" s="26" t="str">
        <f t="shared" si="351"/>
        <v>N/A</v>
      </c>
      <c r="AJ531" s="26" t="str">
        <f t="shared" si="352"/>
        <v>N/A</v>
      </c>
      <c r="AK531" s="27" t="str">
        <f t="shared" si="353"/>
        <v>N/A</v>
      </c>
      <c r="AL531" s="26" t="str">
        <f t="shared" si="354"/>
        <v>N/A</v>
      </c>
      <c r="AN531" s="25" t="str">
        <f t="shared" si="355"/>
        <v>-</v>
      </c>
      <c r="AO531" s="25" t="str">
        <f t="shared" si="356"/>
        <v>System matches.</v>
      </c>
      <c r="AP531" s="25" t="str">
        <f t="shared" si="357"/>
        <v>-</v>
      </c>
      <c r="AQ531" s="25" t="b">
        <f t="shared" si="358"/>
        <v>0</v>
      </c>
      <c r="AR531" s="25" t="b">
        <f t="shared" ca="1" si="359"/>
        <v>0</v>
      </c>
      <c r="AS531" s="25" t="b">
        <f t="shared" si="360"/>
        <v>0</v>
      </c>
      <c r="AT531" s="25" t="b">
        <f t="shared" ca="1" si="361"/>
        <v>0</v>
      </c>
      <c r="AV531" s="23" t="str">
        <f t="shared" si="337"/>
        <v>-</v>
      </c>
      <c r="AW531" s="23" t="str">
        <f t="shared" si="338"/>
        <v>-</v>
      </c>
      <c r="AX531" s="23" t="str">
        <f t="shared" si="339"/>
        <v>-</v>
      </c>
      <c r="AY531" s="23" t="str">
        <f t="shared" si="340"/>
        <v>-</v>
      </c>
      <c r="AZ531" s="23" t="str">
        <f t="shared" si="341"/>
        <v>-</v>
      </c>
      <c r="BA531" s="23" t="str">
        <f t="shared" si="342"/>
        <v>-</v>
      </c>
      <c r="BB531" s="23" t="str">
        <f t="shared" si="343"/>
        <v>-</v>
      </c>
      <c r="BC531" s="23" t="str">
        <f t="shared" si="344"/>
        <v>-</v>
      </c>
      <c r="BD531" s="23" t="str">
        <f t="shared" si="345"/>
        <v>-</v>
      </c>
      <c r="BE531" s="23" t="str">
        <f t="shared" si="346"/>
        <v>-</v>
      </c>
      <c r="BF531" s="23" t="str">
        <f t="shared" si="347"/>
        <v>-</v>
      </c>
      <c r="BG531" s="23" t="str">
        <f t="shared" si="348"/>
        <v>-</v>
      </c>
    </row>
    <row r="532" spans="1:59" x14ac:dyDescent="0.25">
      <c r="A532" s="23"/>
      <c r="B532" s="29"/>
      <c r="C532" s="23"/>
      <c r="D532" s="23"/>
      <c r="E532" s="23"/>
      <c r="F532" s="23"/>
      <c r="G532" s="24"/>
      <c r="H532" s="24"/>
      <c r="I532" s="24"/>
      <c r="J532" s="24"/>
      <c r="K532" s="23"/>
      <c r="L532" s="24"/>
      <c r="M532" s="24"/>
      <c r="N532" s="23"/>
      <c r="O532" s="24"/>
      <c r="P532" s="24"/>
      <c r="Q532" s="25" t="b">
        <f t="shared" si="322"/>
        <v>1</v>
      </c>
      <c r="R532" s="25" t="b">
        <f t="shared" si="323"/>
        <v>1</v>
      </c>
      <c r="S532" s="25" t="b">
        <f t="shared" si="324"/>
        <v>1</v>
      </c>
      <c r="T532" s="25" t="b">
        <f t="shared" si="325"/>
        <v>1</v>
      </c>
      <c r="U532" s="25" t="b">
        <f t="shared" si="326"/>
        <v>1</v>
      </c>
      <c r="V532" s="25" t="b">
        <f t="shared" si="327"/>
        <v>1</v>
      </c>
      <c r="W532" s="25" t="b">
        <f t="shared" si="328"/>
        <v>1</v>
      </c>
      <c r="X532" s="25" t="b">
        <f t="shared" si="329"/>
        <v>1</v>
      </c>
      <c r="Y532" s="25" t="b">
        <f t="shared" si="330"/>
        <v>1</v>
      </c>
      <c r="Z532" s="25" t="b">
        <f t="shared" si="331"/>
        <v>1</v>
      </c>
      <c r="AA532" s="25" t="b">
        <f t="shared" si="332"/>
        <v>1</v>
      </c>
      <c r="AB532" s="25" t="b">
        <f t="shared" si="333"/>
        <v>1</v>
      </c>
      <c r="AC532" s="25" t="b">
        <f t="shared" si="334"/>
        <v>1</v>
      </c>
      <c r="AD532" s="25" t="b">
        <f t="shared" si="335"/>
        <v>1</v>
      </c>
      <c r="AE532" s="25" t="b">
        <f t="shared" si="336"/>
        <v>1</v>
      </c>
      <c r="AG532" s="26" t="str">
        <f t="shared" si="349"/>
        <v>N/A</v>
      </c>
      <c r="AH532" s="27" t="str">
        <f t="shared" si="350"/>
        <v>N/A</v>
      </c>
      <c r="AI532" s="26" t="str">
        <f t="shared" si="351"/>
        <v>N/A</v>
      </c>
      <c r="AJ532" s="26" t="str">
        <f t="shared" si="352"/>
        <v>N/A</v>
      </c>
      <c r="AK532" s="27" t="str">
        <f t="shared" si="353"/>
        <v>N/A</v>
      </c>
      <c r="AL532" s="26" t="str">
        <f t="shared" si="354"/>
        <v>N/A</v>
      </c>
      <c r="AN532" s="25" t="str">
        <f t="shared" si="355"/>
        <v>-</v>
      </c>
      <c r="AO532" s="25" t="str">
        <f t="shared" si="356"/>
        <v>System matches.</v>
      </c>
      <c r="AP532" s="25" t="str">
        <f t="shared" si="357"/>
        <v>-</v>
      </c>
      <c r="AQ532" s="25" t="b">
        <f t="shared" si="358"/>
        <v>0</v>
      </c>
      <c r="AR532" s="25" t="b">
        <f t="shared" ca="1" si="359"/>
        <v>0</v>
      </c>
      <c r="AS532" s="25" t="b">
        <f t="shared" si="360"/>
        <v>0</v>
      </c>
      <c r="AT532" s="25" t="b">
        <f t="shared" ca="1" si="361"/>
        <v>0</v>
      </c>
      <c r="AV532" s="23" t="str">
        <f t="shared" si="337"/>
        <v>-</v>
      </c>
      <c r="AW532" s="23" t="str">
        <f t="shared" si="338"/>
        <v>-</v>
      </c>
      <c r="AX532" s="23" t="str">
        <f t="shared" si="339"/>
        <v>-</v>
      </c>
      <c r="AY532" s="23" t="str">
        <f t="shared" si="340"/>
        <v>-</v>
      </c>
      <c r="AZ532" s="23" t="str">
        <f t="shared" si="341"/>
        <v>-</v>
      </c>
      <c r="BA532" s="23" t="str">
        <f t="shared" si="342"/>
        <v>-</v>
      </c>
      <c r="BB532" s="23" t="str">
        <f t="shared" si="343"/>
        <v>-</v>
      </c>
      <c r="BC532" s="23" t="str">
        <f t="shared" si="344"/>
        <v>-</v>
      </c>
      <c r="BD532" s="23" t="str">
        <f t="shared" si="345"/>
        <v>-</v>
      </c>
      <c r="BE532" s="23" t="str">
        <f t="shared" si="346"/>
        <v>-</v>
      </c>
      <c r="BF532" s="23" t="str">
        <f t="shared" si="347"/>
        <v>-</v>
      </c>
      <c r="BG532" s="23" t="str">
        <f t="shared" si="348"/>
        <v>-</v>
      </c>
    </row>
    <row r="533" spans="1:59" x14ac:dyDescent="0.25">
      <c r="A533" s="23"/>
      <c r="B533" s="29"/>
      <c r="C533" s="23"/>
      <c r="D533" s="23"/>
      <c r="E533" s="23"/>
      <c r="F533" s="23"/>
      <c r="G533" s="24"/>
      <c r="H533" s="24"/>
      <c r="I533" s="24"/>
      <c r="J533" s="24"/>
      <c r="K533" s="23"/>
      <c r="L533" s="24"/>
      <c r="M533" s="24"/>
      <c r="N533" s="23"/>
      <c r="O533" s="24"/>
      <c r="P533" s="24"/>
      <c r="Q533" s="25" t="b">
        <f t="shared" si="322"/>
        <v>1</v>
      </c>
      <c r="R533" s="25" t="b">
        <f t="shared" si="323"/>
        <v>1</v>
      </c>
      <c r="S533" s="25" t="b">
        <f t="shared" si="324"/>
        <v>1</v>
      </c>
      <c r="T533" s="25" t="b">
        <f t="shared" si="325"/>
        <v>1</v>
      </c>
      <c r="U533" s="25" t="b">
        <f t="shared" si="326"/>
        <v>1</v>
      </c>
      <c r="V533" s="25" t="b">
        <f t="shared" si="327"/>
        <v>1</v>
      </c>
      <c r="W533" s="25" t="b">
        <f t="shared" si="328"/>
        <v>1</v>
      </c>
      <c r="X533" s="25" t="b">
        <f t="shared" si="329"/>
        <v>1</v>
      </c>
      <c r="Y533" s="25" t="b">
        <f t="shared" si="330"/>
        <v>1</v>
      </c>
      <c r="Z533" s="25" t="b">
        <f t="shared" si="331"/>
        <v>1</v>
      </c>
      <c r="AA533" s="25" t="b">
        <f t="shared" si="332"/>
        <v>1</v>
      </c>
      <c r="AB533" s="25" t="b">
        <f t="shared" si="333"/>
        <v>1</v>
      </c>
      <c r="AC533" s="25" t="b">
        <f t="shared" si="334"/>
        <v>1</v>
      </c>
      <c r="AD533" s="25" t="b">
        <f t="shared" si="335"/>
        <v>1</v>
      </c>
      <c r="AE533" s="25" t="b">
        <f t="shared" si="336"/>
        <v>1</v>
      </c>
      <c r="AG533" s="26" t="str">
        <f t="shared" si="349"/>
        <v>N/A</v>
      </c>
      <c r="AH533" s="27" t="str">
        <f t="shared" si="350"/>
        <v>N/A</v>
      </c>
      <c r="AI533" s="26" t="str">
        <f t="shared" si="351"/>
        <v>N/A</v>
      </c>
      <c r="AJ533" s="26" t="str">
        <f t="shared" si="352"/>
        <v>N/A</v>
      </c>
      <c r="AK533" s="27" t="str">
        <f t="shared" si="353"/>
        <v>N/A</v>
      </c>
      <c r="AL533" s="26" t="str">
        <f t="shared" si="354"/>
        <v>N/A</v>
      </c>
      <c r="AN533" s="25" t="str">
        <f t="shared" si="355"/>
        <v>-</v>
      </c>
      <c r="AO533" s="25" t="str">
        <f t="shared" si="356"/>
        <v>System matches.</v>
      </c>
      <c r="AP533" s="25" t="str">
        <f t="shared" si="357"/>
        <v>-</v>
      </c>
      <c r="AQ533" s="25" t="b">
        <f t="shared" si="358"/>
        <v>0</v>
      </c>
      <c r="AR533" s="25" t="b">
        <f t="shared" ca="1" si="359"/>
        <v>0</v>
      </c>
      <c r="AS533" s="25" t="b">
        <f t="shared" si="360"/>
        <v>0</v>
      </c>
      <c r="AT533" s="25" t="b">
        <f t="shared" ca="1" si="361"/>
        <v>0</v>
      </c>
      <c r="AV533" s="23" t="str">
        <f t="shared" si="337"/>
        <v>-</v>
      </c>
      <c r="AW533" s="23" t="str">
        <f t="shared" si="338"/>
        <v>-</v>
      </c>
      <c r="AX533" s="23" t="str">
        <f t="shared" si="339"/>
        <v>-</v>
      </c>
      <c r="AY533" s="23" t="str">
        <f t="shared" si="340"/>
        <v>-</v>
      </c>
      <c r="AZ533" s="23" t="str">
        <f t="shared" si="341"/>
        <v>-</v>
      </c>
      <c r="BA533" s="23" t="str">
        <f t="shared" si="342"/>
        <v>-</v>
      </c>
      <c r="BB533" s="23" t="str">
        <f t="shared" si="343"/>
        <v>-</v>
      </c>
      <c r="BC533" s="23" t="str">
        <f t="shared" si="344"/>
        <v>-</v>
      </c>
      <c r="BD533" s="23" t="str">
        <f t="shared" si="345"/>
        <v>-</v>
      </c>
      <c r="BE533" s="23" t="str">
        <f t="shared" si="346"/>
        <v>-</v>
      </c>
      <c r="BF533" s="23" t="str">
        <f t="shared" si="347"/>
        <v>-</v>
      </c>
      <c r="BG533" s="23" t="str">
        <f t="shared" si="348"/>
        <v>-</v>
      </c>
    </row>
    <row r="534" spans="1:59" x14ac:dyDescent="0.25">
      <c r="A534" s="23"/>
      <c r="B534" s="29"/>
      <c r="C534" s="23"/>
      <c r="D534" s="23"/>
      <c r="E534" s="23"/>
      <c r="F534" s="23"/>
      <c r="G534" s="24"/>
      <c r="H534" s="24"/>
      <c r="I534" s="24"/>
      <c r="J534" s="24"/>
      <c r="K534" s="23"/>
      <c r="L534" s="24"/>
      <c r="M534" s="24"/>
      <c r="N534" s="23"/>
      <c r="O534" s="24"/>
      <c r="P534" s="24"/>
      <c r="Q534" s="25" t="b">
        <f t="shared" si="322"/>
        <v>1</v>
      </c>
      <c r="R534" s="25" t="b">
        <f t="shared" si="323"/>
        <v>1</v>
      </c>
      <c r="S534" s="25" t="b">
        <f t="shared" si="324"/>
        <v>1</v>
      </c>
      <c r="T534" s="25" t="b">
        <f t="shared" si="325"/>
        <v>1</v>
      </c>
      <c r="U534" s="25" t="b">
        <f t="shared" si="326"/>
        <v>1</v>
      </c>
      <c r="V534" s="25" t="b">
        <f t="shared" si="327"/>
        <v>1</v>
      </c>
      <c r="W534" s="25" t="b">
        <f t="shared" si="328"/>
        <v>1</v>
      </c>
      <c r="X534" s="25" t="b">
        <f t="shared" si="329"/>
        <v>1</v>
      </c>
      <c r="Y534" s="25" t="b">
        <f t="shared" si="330"/>
        <v>1</v>
      </c>
      <c r="Z534" s="25" t="b">
        <f t="shared" si="331"/>
        <v>1</v>
      </c>
      <c r="AA534" s="25" t="b">
        <f t="shared" si="332"/>
        <v>1</v>
      </c>
      <c r="AB534" s="25" t="b">
        <f t="shared" si="333"/>
        <v>1</v>
      </c>
      <c r="AC534" s="25" t="b">
        <f t="shared" si="334"/>
        <v>1</v>
      </c>
      <c r="AD534" s="25" t="b">
        <f t="shared" si="335"/>
        <v>1</v>
      </c>
      <c r="AE534" s="25" t="b">
        <f t="shared" si="336"/>
        <v>1</v>
      </c>
      <c r="AG534" s="26" t="str">
        <f t="shared" si="349"/>
        <v>N/A</v>
      </c>
      <c r="AH534" s="27" t="str">
        <f t="shared" si="350"/>
        <v>N/A</v>
      </c>
      <c r="AI534" s="26" t="str">
        <f t="shared" si="351"/>
        <v>N/A</v>
      </c>
      <c r="AJ534" s="26" t="str">
        <f t="shared" si="352"/>
        <v>N/A</v>
      </c>
      <c r="AK534" s="27" t="str">
        <f t="shared" si="353"/>
        <v>N/A</v>
      </c>
      <c r="AL534" s="26" t="str">
        <f t="shared" si="354"/>
        <v>N/A</v>
      </c>
      <c r="AN534" s="25" t="str">
        <f t="shared" si="355"/>
        <v>-</v>
      </c>
      <c r="AO534" s="25" t="str">
        <f t="shared" si="356"/>
        <v>System matches.</v>
      </c>
      <c r="AP534" s="25" t="str">
        <f t="shared" si="357"/>
        <v>-</v>
      </c>
      <c r="AQ534" s="25" t="b">
        <f t="shared" si="358"/>
        <v>0</v>
      </c>
      <c r="AR534" s="25" t="b">
        <f t="shared" ca="1" si="359"/>
        <v>0</v>
      </c>
      <c r="AS534" s="25" t="b">
        <f t="shared" si="360"/>
        <v>0</v>
      </c>
      <c r="AT534" s="25" t="b">
        <f t="shared" ca="1" si="361"/>
        <v>0</v>
      </c>
      <c r="AV534" s="23" t="str">
        <f t="shared" si="337"/>
        <v>-</v>
      </c>
      <c r="AW534" s="23" t="str">
        <f t="shared" si="338"/>
        <v>-</v>
      </c>
      <c r="AX534" s="23" t="str">
        <f t="shared" si="339"/>
        <v>-</v>
      </c>
      <c r="AY534" s="23" t="str">
        <f t="shared" si="340"/>
        <v>-</v>
      </c>
      <c r="AZ534" s="23" t="str">
        <f t="shared" si="341"/>
        <v>-</v>
      </c>
      <c r="BA534" s="23" t="str">
        <f t="shared" si="342"/>
        <v>-</v>
      </c>
      <c r="BB534" s="23" t="str">
        <f t="shared" si="343"/>
        <v>-</v>
      </c>
      <c r="BC534" s="23" t="str">
        <f t="shared" si="344"/>
        <v>-</v>
      </c>
      <c r="BD534" s="23" t="str">
        <f t="shared" si="345"/>
        <v>-</v>
      </c>
      <c r="BE534" s="23" t="str">
        <f t="shared" si="346"/>
        <v>-</v>
      </c>
      <c r="BF534" s="23" t="str">
        <f t="shared" si="347"/>
        <v>-</v>
      </c>
      <c r="BG534" s="23" t="str">
        <f t="shared" si="348"/>
        <v>-</v>
      </c>
    </row>
    <row r="535" spans="1:59" x14ac:dyDescent="0.25">
      <c r="A535" s="23"/>
      <c r="B535" s="29"/>
      <c r="C535" s="23"/>
      <c r="D535" s="23"/>
      <c r="E535" s="23"/>
      <c r="F535" s="23"/>
      <c r="G535" s="24"/>
      <c r="H535" s="24"/>
      <c r="I535" s="24"/>
      <c r="J535" s="24"/>
      <c r="K535" s="23"/>
      <c r="L535" s="24"/>
      <c r="M535" s="24"/>
      <c r="N535" s="23"/>
      <c r="O535" s="24"/>
      <c r="P535" s="24"/>
      <c r="Q535" s="25" t="b">
        <f t="shared" si="322"/>
        <v>1</v>
      </c>
      <c r="R535" s="25" t="b">
        <f t="shared" si="323"/>
        <v>1</v>
      </c>
      <c r="S535" s="25" t="b">
        <f t="shared" si="324"/>
        <v>1</v>
      </c>
      <c r="T535" s="25" t="b">
        <f t="shared" si="325"/>
        <v>1</v>
      </c>
      <c r="U535" s="25" t="b">
        <f t="shared" si="326"/>
        <v>1</v>
      </c>
      <c r="V535" s="25" t="b">
        <f t="shared" si="327"/>
        <v>1</v>
      </c>
      <c r="W535" s="25" t="b">
        <f t="shared" si="328"/>
        <v>1</v>
      </c>
      <c r="X535" s="25" t="b">
        <f t="shared" si="329"/>
        <v>1</v>
      </c>
      <c r="Y535" s="25" t="b">
        <f t="shared" si="330"/>
        <v>1</v>
      </c>
      <c r="Z535" s="25" t="b">
        <f t="shared" si="331"/>
        <v>1</v>
      </c>
      <c r="AA535" s="25" t="b">
        <f t="shared" si="332"/>
        <v>1</v>
      </c>
      <c r="AB535" s="25" t="b">
        <f t="shared" si="333"/>
        <v>1</v>
      </c>
      <c r="AC535" s="25" t="b">
        <f t="shared" si="334"/>
        <v>1</v>
      </c>
      <c r="AD535" s="25" t="b">
        <f t="shared" si="335"/>
        <v>1</v>
      </c>
      <c r="AE535" s="25" t="b">
        <f t="shared" si="336"/>
        <v>1</v>
      </c>
      <c r="AG535" s="26" t="str">
        <f t="shared" si="349"/>
        <v>N/A</v>
      </c>
      <c r="AH535" s="27" t="str">
        <f t="shared" si="350"/>
        <v>N/A</v>
      </c>
      <c r="AI535" s="26" t="str">
        <f t="shared" si="351"/>
        <v>N/A</v>
      </c>
      <c r="AJ535" s="26" t="str">
        <f t="shared" si="352"/>
        <v>N/A</v>
      </c>
      <c r="AK535" s="27" t="str">
        <f t="shared" si="353"/>
        <v>N/A</v>
      </c>
      <c r="AL535" s="26" t="str">
        <f t="shared" si="354"/>
        <v>N/A</v>
      </c>
      <c r="AN535" s="25" t="str">
        <f t="shared" si="355"/>
        <v>-</v>
      </c>
      <c r="AO535" s="25" t="str">
        <f t="shared" si="356"/>
        <v>System matches.</v>
      </c>
      <c r="AP535" s="25" t="str">
        <f t="shared" si="357"/>
        <v>-</v>
      </c>
      <c r="AQ535" s="25" t="b">
        <f t="shared" si="358"/>
        <v>0</v>
      </c>
      <c r="AR535" s="25" t="b">
        <f t="shared" ca="1" si="359"/>
        <v>0</v>
      </c>
      <c r="AS535" s="25" t="b">
        <f t="shared" si="360"/>
        <v>0</v>
      </c>
      <c r="AT535" s="25" t="b">
        <f t="shared" ca="1" si="361"/>
        <v>0</v>
      </c>
      <c r="AV535" s="23" t="str">
        <f t="shared" si="337"/>
        <v>-</v>
      </c>
      <c r="AW535" s="23" t="str">
        <f t="shared" si="338"/>
        <v>-</v>
      </c>
      <c r="AX535" s="23" t="str">
        <f t="shared" si="339"/>
        <v>-</v>
      </c>
      <c r="AY535" s="23" t="str">
        <f t="shared" si="340"/>
        <v>-</v>
      </c>
      <c r="AZ535" s="23" t="str">
        <f t="shared" si="341"/>
        <v>-</v>
      </c>
      <c r="BA535" s="23" t="str">
        <f t="shared" si="342"/>
        <v>-</v>
      </c>
      <c r="BB535" s="23" t="str">
        <f t="shared" si="343"/>
        <v>-</v>
      </c>
      <c r="BC535" s="23" t="str">
        <f t="shared" si="344"/>
        <v>-</v>
      </c>
      <c r="BD535" s="23" t="str">
        <f t="shared" si="345"/>
        <v>-</v>
      </c>
      <c r="BE535" s="23" t="str">
        <f t="shared" si="346"/>
        <v>-</v>
      </c>
      <c r="BF535" s="23" t="str">
        <f t="shared" si="347"/>
        <v>-</v>
      </c>
      <c r="BG535" s="23" t="str">
        <f t="shared" si="348"/>
        <v>-</v>
      </c>
    </row>
    <row r="536" spans="1:59" x14ac:dyDescent="0.25">
      <c r="A536" s="23"/>
      <c r="B536" s="29"/>
      <c r="C536" s="23"/>
      <c r="D536" s="23"/>
      <c r="E536" s="23"/>
      <c r="F536" s="23"/>
      <c r="G536" s="24"/>
      <c r="H536" s="24"/>
      <c r="I536" s="24"/>
      <c r="J536" s="24"/>
      <c r="K536" s="23"/>
      <c r="L536" s="24"/>
      <c r="M536" s="24"/>
      <c r="N536" s="23"/>
      <c r="O536" s="24"/>
      <c r="P536" s="24"/>
      <c r="Q536" s="25" t="b">
        <f t="shared" si="322"/>
        <v>1</v>
      </c>
      <c r="R536" s="25" t="b">
        <f t="shared" si="323"/>
        <v>1</v>
      </c>
      <c r="S536" s="25" t="b">
        <f t="shared" si="324"/>
        <v>1</v>
      </c>
      <c r="T536" s="25" t="b">
        <f t="shared" si="325"/>
        <v>1</v>
      </c>
      <c r="U536" s="25" t="b">
        <f t="shared" si="326"/>
        <v>1</v>
      </c>
      <c r="V536" s="25" t="b">
        <f t="shared" si="327"/>
        <v>1</v>
      </c>
      <c r="W536" s="25" t="b">
        <f t="shared" si="328"/>
        <v>1</v>
      </c>
      <c r="X536" s="25" t="b">
        <f t="shared" si="329"/>
        <v>1</v>
      </c>
      <c r="Y536" s="25" t="b">
        <f t="shared" si="330"/>
        <v>1</v>
      </c>
      <c r="Z536" s="25" t="b">
        <f t="shared" si="331"/>
        <v>1</v>
      </c>
      <c r="AA536" s="25" t="b">
        <f t="shared" si="332"/>
        <v>1</v>
      </c>
      <c r="AB536" s="25" t="b">
        <f t="shared" si="333"/>
        <v>1</v>
      </c>
      <c r="AC536" s="25" t="b">
        <f t="shared" si="334"/>
        <v>1</v>
      </c>
      <c r="AD536" s="25" t="b">
        <f t="shared" si="335"/>
        <v>1</v>
      </c>
      <c r="AE536" s="25" t="b">
        <f t="shared" si="336"/>
        <v>1</v>
      </c>
      <c r="AG536" s="26" t="str">
        <f t="shared" si="349"/>
        <v>N/A</v>
      </c>
      <c r="AH536" s="27" t="str">
        <f t="shared" si="350"/>
        <v>N/A</v>
      </c>
      <c r="AI536" s="26" t="str">
        <f t="shared" si="351"/>
        <v>N/A</v>
      </c>
      <c r="AJ536" s="26" t="str">
        <f t="shared" si="352"/>
        <v>N/A</v>
      </c>
      <c r="AK536" s="27" t="str">
        <f t="shared" si="353"/>
        <v>N/A</v>
      </c>
      <c r="AL536" s="26" t="str">
        <f t="shared" si="354"/>
        <v>N/A</v>
      </c>
      <c r="AN536" s="25" t="str">
        <f t="shared" si="355"/>
        <v>-</v>
      </c>
      <c r="AO536" s="25" t="str">
        <f t="shared" si="356"/>
        <v>System matches.</v>
      </c>
      <c r="AP536" s="25" t="str">
        <f t="shared" si="357"/>
        <v>-</v>
      </c>
      <c r="AQ536" s="25" t="b">
        <f t="shared" si="358"/>
        <v>0</v>
      </c>
      <c r="AR536" s="25" t="b">
        <f t="shared" ca="1" si="359"/>
        <v>0</v>
      </c>
      <c r="AS536" s="25" t="b">
        <f t="shared" si="360"/>
        <v>0</v>
      </c>
      <c r="AT536" s="25" t="b">
        <f t="shared" ca="1" si="361"/>
        <v>0</v>
      </c>
      <c r="AV536" s="23" t="str">
        <f t="shared" si="337"/>
        <v>-</v>
      </c>
      <c r="AW536" s="23" t="str">
        <f t="shared" si="338"/>
        <v>-</v>
      </c>
      <c r="AX536" s="23" t="str">
        <f t="shared" si="339"/>
        <v>-</v>
      </c>
      <c r="AY536" s="23" t="str">
        <f t="shared" si="340"/>
        <v>-</v>
      </c>
      <c r="AZ536" s="23" t="str">
        <f t="shared" si="341"/>
        <v>-</v>
      </c>
      <c r="BA536" s="23" t="str">
        <f t="shared" si="342"/>
        <v>-</v>
      </c>
      <c r="BB536" s="23" t="str">
        <f t="shared" si="343"/>
        <v>-</v>
      </c>
      <c r="BC536" s="23" t="str">
        <f t="shared" si="344"/>
        <v>-</v>
      </c>
      <c r="BD536" s="23" t="str">
        <f t="shared" si="345"/>
        <v>-</v>
      </c>
      <c r="BE536" s="23" t="str">
        <f t="shared" si="346"/>
        <v>-</v>
      </c>
      <c r="BF536" s="23" t="str">
        <f t="shared" si="347"/>
        <v>-</v>
      </c>
      <c r="BG536" s="23" t="str">
        <f t="shared" si="348"/>
        <v>-</v>
      </c>
    </row>
    <row r="537" spans="1:59" x14ac:dyDescent="0.25">
      <c r="A537" s="23"/>
      <c r="B537" s="29"/>
      <c r="C537" s="23"/>
      <c r="D537" s="23"/>
      <c r="E537" s="23"/>
      <c r="F537" s="23"/>
      <c r="G537" s="24"/>
      <c r="H537" s="24"/>
      <c r="I537" s="24"/>
      <c r="J537" s="24"/>
      <c r="K537" s="23"/>
      <c r="L537" s="24"/>
      <c r="M537" s="24"/>
      <c r="N537" s="23"/>
      <c r="O537" s="24"/>
      <c r="P537" s="24"/>
      <c r="Q537" s="25" t="b">
        <f t="shared" si="322"/>
        <v>1</v>
      </c>
      <c r="R537" s="25" t="b">
        <f t="shared" si="323"/>
        <v>1</v>
      </c>
      <c r="S537" s="25" t="b">
        <f t="shared" si="324"/>
        <v>1</v>
      </c>
      <c r="T537" s="25" t="b">
        <f t="shared" si="325"/>
        <v>1</v>
      </c>
      <c r="U537" s="25" t="b">
        <f t="shared" si="326"/>
        <v>1</v>
      </c>
      <c r="V537" s="25" t="b">
        <f t="shared" si="327"/>
        <v>1</v>
      </c>
      <c r="W537" s="25" t="b">
        <f t="shared" si="328"/>
        <v>1</v>
      </c>
      <c r="X537" s="25" t="b">
        <f t="shared" si="329"/>
        <v>1</v>
      </c>
      <c r="Y537" s="25" t="b">
        <f t="shared" si="330"/>
        <v>1</v>
      </c>
      <c r="Z537" s="25" t="b">
        <f t="shared" si="331"/>
        <v>1</v>
      </c>
      <c r="AA537" s="25" t="b">
        <f t="shared" si="332"/>
        <v>1</v>
      </c>
      <c r="AB537" s="25" t="b">
        <f t="shared" si="333"/>
        <v>1</v>
      </c>
      <c r="AC537" s="25" t="b">
        <f t="shared" si="334"/>
        <v>1</v>
      </c>
      <c r="AD537" s="25" t="b">
        <f t="shared" si="335"/>
        <v>1</v>
      </c>
      <c r="AE537" s="25" t="b">
        <f t="shared" si="336"/>
        <v>1</v>
      </c>
      <c r="AG537" s="26" t="str">
        <f t="shared" si="349"/>
        <v>N/A</v>
      </c>
      <c r="AH537" s="27" t="str">
        <f t="shared" si="350"/>
        <v>N/A</v>
      </c>
      <c r="AI537" s="26" t="str">
        <f t="shared" si="351"/>
        <v>N/A</v>
      </c>
      <c r="AJ537" s="26" t="str">
        <f t="shared" si="352"/>
        <v>N/A</v>
      </c>
      <c r="AK537" s="27" t="str">
        <f t="shared" si="353"/>
        <v>N/A</v>
      </c>
      <c r="AL537" s="26" t="str">
        <f t="shared" si="354"/>
        <v>N/A</v>
      </c>
      <c r="AN537" s="25" t="str">
        <f t="shared" si="355"/>
        <v>-</v>
      </c>
      <c r="AO537" s="25" t="str">
        <f t="shared" si="356"/>
        <v>System matches.</v>
      </c>
      <c r="AP537" s="25" t="str">
        <f t="shared" si="357"/>
        <v>-</v>
      </c>
      <c r="AQ537" s="25" t="b">
        <f t="shared" si="358"/>
        <v>0</v>
      </c>
      <c r="AR537" s="25" t="b">
        <f t="shared" ca="1" si="359"/>
        <v>0</v>
      </c>
      <c r="AS537" s="25" t="b">
        <f t="shared" si="360"/>
        <v>0</v>
      </c>
      <c r="AT537" s="25" t="b">
        <f t="shared" ca="1" si="361"/>
        <v>0</v>
      </c>
      <c r="AV537" s="23" t="str">
        <f t="shared" si="337"/>
        <v>-</v>
      </c>
      <c r="AW537" s="23" t="str">
        <f t="shared" si="338"/>
        <v>-</v>
      </c>
      <c r="AX537" s="23" t="str">
        <f t="shared" si="339"/>
        <v>-</v>
      </c>
      <c r="AY537" s="23" t="str">
        <f t="shared" si="340"/>
        <v>-</v>
      </c>
      <c r="AZ537" s="23" t="str">
        <f t="shared" si="341"/>
        <v>-</v>
      </c>
      <c r="BA537" s="23" t="str">
        <f t="shared" si="342"/>
        <v>-</v>
      </c>
      <c r="BB537" s="23" t="str">
        <f t="shared" si="343"/>
        <v>-</v>
      </c>
      <c r="BC537" s="23" t="str">
        <f t="shared" si="344"/>
        <v>-</v>
      </c>
      <c r="BD537" s="23" t="str">
        <f t="shared" si="345"/>
        <v>-</v>
      </c>
      <c r="BE537" s="23" t="str">
        <f t="shared" si="346"/>
        <v>-</v>
      </c>
      <c r="BF537" s="23" t="str">
        <f t="shared" si="347"/>
        <v>-</v>
      </c>
      <c r="BG537" s="23" t="str">
        <f t="shared" si="348"/>
        <v>-</v>
      </c>
    </row>
    <row r="538" spans="1:59" x14ac:dyDescent="0.25">
      <c r="A538" s="23"/>
      <c r="B538" s="29"/>
      <c r="C538" s="23"/>
      <c r="D538" s="23"/>
      <c r="E538" s="23"/>
      <c r="F538" s="23"/>
      <c r="G538" s="24"/>
      <c r="H538" s="24"/>
      <c r="I538" s="24"/>
      <c r="J538" s="24"/>
      <c r="K538" s="23"/>
      <c r="L538" s="24"/>
      <c r="M538" s="24"/>
      <c r="N538" s="23"/>
      <c r="O538" s="24"/>
      <c r="P538" s="24"/>
      <c r="Q538" s="25" t="b">
        <f t="shared" si="322"/>
        <v>1</v>
      </c>
      <c r="R538" s="25" t="b">
        <f t="shared" si="323"/>
        <v>1</v>
      </c>
      <c r="S538" s="25" t="b">
        <f t="shared" si="324"/>
        <v>1</v>
      </c>
      <c r="T538" s="25" t="b">
        <f t="shared" si="325"/>
        <v>1</v>
      </c>
      <c r="U538" s="25" t="b">
        <f t="shared" si="326"/>
        <v>1</v>
      </c>
      <c r="V538" s="25" t="b">
        <f t="shared" si="327"/>
        <v>1</v>
      </c>
      <c r="W538" s="25" t="b">
        <f t="shared" si="328"/>
        <v>1</v>
      </c>
      <c r="X538" s="25" t="b">
        <f t="shared" si="329"/>
        <v>1</v>
      </c>
      <c r="Y538" s="25" t="b">
        <f t="shared" si="330"/>
        <v>1</v>
      </c>
      <c r="Z538" s="25" t="b">
        <f t="shared" si="331"/>
        <v>1</v>
      </c>
      <c r="AA538" s="25" t="b">
        <f t="shared" si="332"/>
        <v>1</v>
      </c>
      <c r="AB538" s="25" t="b">
        <f t="shared" si="333"/>
        <v>1</v>
      </c>
      <c r="AC538" s="25" t="b">
        <f t="shared" si="334"/>
        <v>1</v>
      </c>
      <c r="AD538" s="25" t="b">
        <f t="shared" si="335"/>
        <v>1</v>
      </c>
      <c r="AE538" s="25" t="b">
        <f t="shared" si="336"/>
        <v>1</v>
      </c>
      <c r="AG538" s="26" t="str">
        <f t="shared" si="349"/>
        <v>N/A</v>
      </c>
      <c r="AH538" s="27" t="str">
        <f t="shared" si="350"/>
        <v>N/A</v>
      </c>
      <c r="AI538" s="26" t="str">
        <f t="shared" si="351"/>
        <v>N/A</v>
      </c>
      <c r="AJ538" s="26" t="str">
        <f t="shared" si="352"/>
        <v>N/A</v>
      </c>
      <c r="AK538" s="27" t="str">
        <f t="shared" si="353"/>
        <v>N/A</v>
      </c>
      <c r="AL538" s="26" t="str">
        <f t="shared" si="354"/>
        <v>N/A</v>
      </c>
      <c r="AN538" s="25" t="str">
        <f t="shared" si="355"/>
        <v>-</v>
      </c>
      <c r="AO538" s="25" t="str">
        <f t="shared" si="356"/>
        <v>System matches.</v>
      </c>
      <c r="AP538" s="25" t="str">
        <f t="shared" si="357"/>
        <v>-</v>
      </c>
      <c r="AQ538" s="25" t="b">
        <f t="shared" si="358"/>
        <v>0</v>
      </c>
      <c r="AR538" s="25" t="b">
        <f t="shared" ca="1" si="359"/>
        <v>0</v>
      </c>
      <c r="AS538" s="25" t="b">
        <f t="shared" si="360"/>
        <v>0</v>
      </c>
      <c r="AT538" s="25" t="b">
        <f t="shared" ca="1" si="361"/>
        <v>0</v>
      </c>
      <c r="AV538" s="23" t="str">
        <f t="shared" si="337"/>
        <v>-</v>
      </c>
      <c r="AW538" s="23" t="str">
        <f t="shared" si="338"/>
        <v>-</v>
      </c>
      <c r="AX538" s="23" t="str">
        <f t="shared" si="339"/>
        <v>-</v>
      </c>
      <c r="AY538" s="23" t="str">
        <f t="shared" si="340"/>
        <v>-</v>
      </c>
      <c r="AZ538" s="23" t="str">
        <f t="shared" si="341"/>
        <v>-</v>
      </c>
      <c r="BA538" s="23" t="str">
        <f t="shared" si="342"/>
        <v>-</v>
      </c>
      <c r="BB538" s="23" t="str">
        <f t="shared" si="343"/>
        <v>-</v>
      </c>
      <c r="BC538" s="23" t="str">
        <f t="shared" si="344"/>
        <v>-</v>
      </c>
      <c r="BD538" s="23" t="str">
        <f t="shared" si="345"/>
        <v>-</v>
      </c>
      <c r="BE538" s="23" t="str">
        <f t="shared" si="346"/>
        <v>-</v>
      </c>
      <c r="BF538" s="23" t="str">
        <f t="shared" si="347"/>
        <v>-</v>
      </c>
      <c r="BG538" s="23" t="str">
        <f t="shared" si="348"/>
        <v>-</v>
      </c>
    </row>
    <row r="539" spans="1:59" x14ac:dyDescent="0.25">
      <c r="A539" s="23"/>
      <c r="B539" s="29"/>
      <c r="C539" s="23"/>
      <c r="D539" s="23"/>
      <c r="E539" s="23"/>
      <c r="F539" s="23"/>
      <c r="G539" s="24"/>
      <c r="H539" s="24"/>
      <c r="I539" s="24"/>
      <c r="J539" s="24"/>
      <c r="K539" s="23"/>
      <c r="L539" s="24"/>
      <c r="M539" s="24"/>
      <c r="N539" s="23"/>
      <c r="O539" s="24"/>
      <c r="P539" s="24"/>
      <c r="Q539" s="25" t="b">
        <f t="shared" si="322"/>
        <v>1</v>
      </c>
      <c r="R539" s="25" t="b">
        <f t="shared" si="323"/>
        <v>1</v>
      </c>
      <c r="S539" s="25" t="b">
        <f t="shared" si="324"/>
        <v>1</v>
      </c>
      <c r="T539" s="25" t="b">
        <f t="shared" si="325"/>
        <v>1</v>
      </c>
      <c r="U539" s="25" t="b">
        <f t="shared" si="326"/>
        <v>1</v>
      </c>
      <c r="V539" s="25" t="b">
        <f t="shared" si="327"/>
        <v>1</v>
      </c>
      <c r="W539" s="25" t="b">
        <f t="shared" si="328"/>
        <v>1</v>
      </c>
      <c r="X539" s="25" t="b">
        <f t="shared" si="329"/>
        <v>1</v>
      </c>
      <c r="Y539" s="25" t="b">
        <f t="shared" si="330"/>
        <v>1</v>
      </c>
      <c r="Z539" s="25" t="b">
        <f t="shared" si="331"/>
        <v>1</v>
      </c>
      <c r="AA539" s="25" t="b">
        <f t="shared" si="332"/>
        <v>1</v>
      </c>
      <c r="AB539" s="25" t="b">
        <f t="shared" si="333"/>
        <v>1</v>
      </c>
      <c r="AC539" s="25" t="b">
        <f t="shared" si="334"/>
        <v>1</v>
      </c>
      <c r="AD539" s="25" t="b">
        <f t="shared" si="335"/>
        <v>1</v>
      </c>
      <c r="AE539" s="25" t="b">
        <f t="shared" si="336"/>
        <v>1</v>
      </c>
      <c r="AG539" s="26" t="str">
        <f t="shared" si="349"/>
        <v>N/A</v>
      </c>
      <c r="AH539" s="27" t="str">
        <f t="shared" si="350"/>
        <v>N/A</v>
      </c>
      <c r="AI539" s="26" t="str">
        <f t="shared" si="351"/>
        <v>N/A</v>
      </c>
      <c r="AJ539" s="26" t="str">
        <f t="shared" si="352"/>
        <v>N/A</v>
      </c>
      <c r="AK539" s="27" t="str">
        <f t="shared" si="353"/>
        <v>N/A</v>
      </c>
      <c r="AL539" s="26" t="str">
        <f t="shared" si="354"/>
        <v>N/A</v>
      </c>
      <c r="AN539" s="25" t="str">
        <f t="shared" si="355"/>
        <v>-</v>
      </c>
      <c r="AO539" s="25" t="str">
        <f t="shared" si="356"/>
        <v>System matches.</v>
      </c>
      <c r="AP539" s="25" t="str">
        <f t="shared" si="357"/>
        <v>-</v>
      </c>
      <c r="AQ539" s="25" t="b">
        <f t="shared" si="358"/>
        <v>0</v>
      </c>
      <c r="AR539" s="25" t="b">
        <f t="shared" ca="1" si="359"/>
        <v>0</v>
      </c>
      <c r="AS539" s="25" t="b">
        <f t="shared" si="360"/>
        <v>0</v>
      </c>
      <c r="AT539" s="25" t="b">
        <f t="shared" ca="1" si="361"/>
        <v>0</v>
      </c>
      <c r="AV539" s="23" t="str">
        <f t="shared" si="337"/>
        <v>-</v>
      </c>
      <c r="AW539" s="23" t="str">
        <f t="shared" si="338"/>
        <v>-</v>
      </c>
      <c r="AX539" s="23" t="str">
        <f t="shared" si="339"/>
        <v>-</v>
      </c>
      <c r="AY539" s="23" t="str">
        <f t="shared" si="340"/>
        <v>-</v>
      </c>
      <c r="AZ539" s="23" t="str">
        <f t="shared" si="341"/>
        <v>-</v>
      </c>
      <c r="BA539" s="23" t="str">
        <f t="shared" si="342"/>
        <v>-</v>
      </c>
      <c r="BB539" s="23" t="str">
        <f t="shared" si="343"/>
        <v>-</v>
      </c>
      <c r="BC539" s="23" t="str">
        <f t="shared" si="344"/>
        <v>-</v>
      </c>
      <c r="BD539" s="23" t="str">
        <f t="shared" si="345"/>
        <v>-</v>
      </c>
      <c r="BE539" s="23" t="str">
        <f t="shared" si="346"/>
        <v>-</v>
      </c>
      <c r="BF539" s="23" t="str">
        <f t="shared" si="347"/>
        <v>-</v>
      </c>
      <c r="BG539" s="23" t="str">
        <f t="shared" si="348"/>
        <v>-</v>
      </c>
    </row>
    <row r="540" spans="1:59" x14ac:dyDescent="0.25">
      <c r="A540" s="23"/>
      <c r="B540" s="29"/>
      <c r="C540" s="23"/>
      <c r="D540" s="23"/>
      <c r="E540" s="23"/>
      <c r="F540" s="23"/>
      <c r="G540" s="24"/>
      <c r="H540" s="24"/>
      <c r="I540" s="24"/>
      <c r="J540" s="24"/>
      <c r="K540" s="23"/>
      <c r="L540" s="24"/>
      <c r="M540" s="24"/>
      <c r="N540" s="23"/>
      <c r="O540" s="24"/>
      <c r="P540" s="24"/>
      <c r="Q540" s="25" t="b">
        <f t="shared" si="322"/>
        <v>1</v>
      </c>
      <c r="R540" s="25" t="b">
        <f t="shared" si="323"/>
        <v>1</v>
      </c>
      <c r="S540" s="25" t="b">
        <f t="shared" si="324"/>
        <v>1</v>
      </c>
      <c r="T540" s="25" t="b">
        <f t="shared" si="325"/>
        <v>1</v>
      </c>
      <c r="U540" s="25" t="b">
        <f t="shared" si="326"/>
        <v>1</v>
      </c>
      <c r="V540" s="25" t="b">
        <f t="shared" si="327"/>
        <v>1</v>
      </c>
      <c r="W540" s="25" t="b">
        <f t="shared" si="328"/>
        <v>1</v>
      </c>
      <c r="X540" s="25" t="b">
        <f t="shared" si="329"/>
        <v>1</v>
      </c>
      <c r="Y540" s="25" t="b">
        <f t="shared" si="330"/>
        <v>1</v>
      </c>
      <c r="Z540" s="25" t="b">
        <f t="shared" si="331"/>
        <v>1</v>
      </c>
      <c r="AA540" s="25" t="b">
        <f t="shared" si="332"/>
        <v>1</v>
      </c>
      <c r="AB540" s="25" t="b">
        <f t="shared" si="333"/>
        <v>1</v>
      </c>
      <c r="AC540" s="25" t="b">
        <f t="shared" si="334"/>
        <v>1</v>
      </c>
      <c r="AD540" s="25" t="b">
        <f t="shared" si="335"/>
        <v>1</v>
      </c>
      <c r="AE540" s="25" t="b">
        <f t="shared" si="336"/>
        <v>1</v>
      </c>
      <c r="AG540" s="26" t="str">
        <f t="shared" si="349"/>
        <v>N/A</v>
      </c>
      <c r="AH540" s="27" t="str">
        <f t="shared" si="350"/>
        <v>N/A</v>
      </c>
      <c r="AI540" s="26" t="str">
        <f t="shared" si="351"/>
        <v>N/A</v>
      </c>
      <c r="AJ540" s="26" t="str">
        <f t="shared" si="352"/>
        <v>N/A</v>
      </c>
      <c r="AK540" s="27" t="str">
        <f t="shared" si="353"/>
        <v>N/A</v>
      </c>
      <c r="AL540" s="26" t="str">
        <f t="shared" si="354"/>
        <v>N/A</v>
      </c>
      <c r="AN540" s="25" t="str">
        <f t="shared" si="355"/>
        <v>-</v>
      </c>
      <c r="AO540" s="25" t="str">
        <f t="shared" si="356"/>
        <v>System matches.</v>
      </c>
      <c r="AP540" s="25" t="str">
        <f t="shared" si="357"/>
        <v>-</v>
      </c>
      <c r="AQ540" s="25" t="b">
        <f t="shared" si="358"/>
        <v>0</v>
      </c>
      <c r="AR540" s="25" t="b">
        <f t="shared" ca="1" si="359"/>
        <v>0</v>
      </c>
      <c r="AS540" s="25" t="b">
        <f t="shared" si="360"/>
        <v>0</v>
      </c>
      <c r="AT540" s="25" t="b">
        <f t="shared" ca="1" si="361"/>
        <v>0</v>
      </c>
      <c r="AV540" s="23" t="str">
        <f t="shared" si="337"/>
        <v>-</v>
      </c>
      <c r="AW540" s="23" t="str">
        <f t="shared" si="338"/>
        <v>-</v>
      </c>
      <c r="AX540" s="23" t="str">
        <f t="shared" si="339"/>
        <v>-</v>
      </c>
      <c r="AY540" s="23" t="str">
        <f t="shared" si="340"/>
        <v>-</v>
      </c>
      <c r="AZ540" s="23" t="str">
        <f t="shared" si="341"/>
        <v>-</v>
      </c>
      <c r="BA540" s="23" t="str">
        <f t="shared" si="342"/>
        <v>-</v>
      </c>
      <c r="BB540" s="23" t="str">
        <f t="shared" si="343"/>
        <v>-</v>
      </c>
      <c r="BC540" s="23" t="str">
        <f t="shared" si="344"/>
        <v>-</v>
      </c>
      <c r="BD540" s="23" t="str">
        <f t="shared" si="345"/>
        <v>-</v>
      </c>
      <c r="BE540" s="23" t="str">
        <f t="shared" si="346"/>
        <v>-</v>
      </c>
      <c r="BF540" s="23" t="str">
        <f t="shared" si="347"/>
        <v>-</v>
      </c>
      <c r="BG540" s="23" t="str">
        <f t="shared" si="348"/>
        <v>-</v>
      </c>
    </row>
    <row r="541" spans="1:59" x14ac:dyDescent="0.25">
      <c r="A541" s="23"/>
      <c r="B541" s="29"/>
      <c r="C541" s="23"/>
      <c r="D541" s="23"/>
      <c r="E541" s="23"/>
      <c r="F541" s="23"/>
      <c r="G541" s="24"/>
      <c r="H541" s="24"/>
      <c r="I541" s="24"/>
      <c r="J541" s="24"/>
      <c r="K541" s="23"/>
      <c r="L541" s="24"/>
      <c r="M541" s="24"/>
      <c r="N541" s="23"/>
      <c r="O541" s="24"/>
      <c r="P541" s="24"/>
      <c r="Q541" s="25" t="b">
        <f t="shared" si="322"/>
        <v>1</v>
      </c>
      <c r="R541" s="25" t="b">
        <f t="shared" si="323"/>
        <v>1</v>
      </c>
      <c r="S541" s="25" t="b">
        <f t="shared" si="324"/>
        <v>1</v>
      </c>
      <c r="T541" s="25" t="b">
        <f t="shared" si="325"/>
        <v>1</v>
      </c>
      <c r="U541" s="25" t="b">
        <f t="shared" si="326"/>
        <v>1</v>
      </c>
      <c r="V541" s="25" t="b">
        <f t="shared" si="327"/>
        <v>1</v>
      </c>
      <c r="W541" s="25" t="b">
        <f t="shared" si="328"/>
        <v>1</v>
      </c>
      <c r="X541" s="25" t="b">
        <f t="shared" si="329"/>
        <v>1</v>
      </c>
      <c r="Y541" s="25" t="b">
        <f t="shared" si="330"/>
        <v>1</v>
      </c>
      <c r="Z541" s="25" t="b">
        <f t="shared" si="331"/>
        <v>1</v>
      </c>
      <c r="AA541" s="25" t="b">
        <f t="shared" si="332"/>
        <v>1</v>
      </c>
      <c r="AB541" s="25" t="b">
        <f t="shared" si="333"/>
        <v>1</v>
      </c>
      <c r="AC541" s="25" t="b">
        <f t="shared" si="334"/>
        <v>1</v>
      </c>
      <c r="AD541" s="25" t="b">
        <f t="shared" si="335"/>
        <v>1</v>
      </c>
      <c r="AE541" s="25" t="b">
        <f t="shared" si="336"/>
        <v>1</v>
      </c>
      <c r="AG541" s="26" t="str">
        <f t="shared" si="349"/>
        <v>N/A</v>
      </c>
      <c r="AH541" s="27" t="str">
        <f t="shared" si="350"/>
        <v>N/A</v>
      </c>
      <c r="AI541" s="26" t="str">
        <f t="shared" si="351"/>
        <v>N/A</v>
      </c>
      <c r="AJ541" s="26" t="str">
        <f t="shared" si="352"/>
        <v>N/A</v>
      </c>
      <c r="AK541" s="27" t="str">
        <f t="shared" si="353"/>
        <v>N/A</v>
      </c>
      <c r="AL541" s="26" t="str">
        <f t="shared" si="354"/>
        <v>N/A</v>
      </c>
      <c r="AN541" s="25" t="str">
        <f t="shared" si="355"/>
        <v>-</v>
      </c>
      <c r="AO541" s="25" t="str">
        <f t="shared" si="356"/>
        <v>System matches.</v>
      </c>
      <c r="AP541" s="25" t="str">
        <f t="shared" si="357"/>
        <v>-</v>
      </c>
      <c r="AQ541" s="25" t="b">
        <f t="shared" si="358"/>
        <v>0</v>
      </c>
      <c r="AR541" s="25" t="b">
        <f t="shared" ca="1" si="359"/>
        <v>0</v>
      </c>
      <c r="AS541" s="25" t="b">
        <f t="shared" si="360"/>
        <v>0</v>
      </c>
      <c r="AT541" s="25" t="b">
        <f t="shared" ca="1" si="361"/>
        <v>0</v>
      </c>
      <c r="AV541" s="23" t="str">
        <f t="shared" si="337"/>
        <v>-</v>
      </c>
      <c r="AW541" s="23" t="str">
        <f t="shared" si="338"/>
        <v>-</v>
      </c>
      <c r="AX541" s="23" t="str">
        <f t="shared" si="339"/>
        <v>-</v>
      </c>
      <c r="AY541" s="23" t="str">
        <f t="shared" si="340"/>
        <v>-</v>
      </c>
      <c r="AZ541" s="23" t="str">
        <f t="shared" si="341"/>
        <v>-</v>
      </c>
      <c r="BA541" s="23" t="str">
        <f t="shared" si="342"/>
        <v>-</v>
      </c>
      <c r="BB541" s="23" t="str">
        <f t="shared" si="343"/>
        <v>-</v>
      </c>
      <c r="BC541" s="23" t="str">
        <f t="shared" si="344"/>
        <v>-</v>
      </c>
      <c r="BD541" s="23" t="str">
        <f t="shared" si="345"/>
        <v>-</v>
      </c>
      <c r="BE541" s="23" t="str">
        <f t="shared" si="346"/>
        <v>-</v>
      </c>
      <c r="BF541" s="23" t="str">
        <f t="shared" si="347"/>
        <v>-</v>
      </c>
      <c r="BG541" s="23" t="str">
        <f t="shared" si="348"/>
        <v>-</v>
      </c>
    </row>
    <row r="542" spans="1:59" x14ac:dyDescent="0.25">
      <c r="A542" s="23"/>
      <c r="B542" s="29"/>
      <c r="C542" s="23"/>
      <c r="D542" s="23"/>
      <c r="E542" s="23"/>
      <c r="F542" s="23"/>
      <c r="G542" s="24"/>
      <c r="H542" s="24"/>
      <c r="I542" s="24"/>
      <c r="J542" s="24"/>
      <c r="K542" s="23"/>
      <c r="L542" s="24"/>
      <c r="M542" s="24"/>
      <c r="N542" s="23"/>
      <c r="O542" s="24"/>
      <c r="P542" s="24"/>
      <c r="Q542" s="25" t="b">
        <f t="shared" si="322"/>
        <v>1</v>
      </c>
      <c r="R542" s="25" t="b">
        <f t="shared" si="323"/>
        <v>1</v>
      </c>
      <c r="S542" s="25" t="b">
        <f t="shared" si="324"/>
        <v>1</v>
      </c>
      <c r="T542" s="25" t="b">
        <f t="shared" si="325"/>
        <v>1</v>
      </c>
      <c r="U542" s="25" t="b">
        <f t="shared" si="326"/>
        <v>1</v>
      </c>
      <c r="V542" s="25" t="b">
        <f t="shared" si="327"/>
        <v>1</v>
      </c>
      <c r="W542" s="25" t="b">
        <f t="shared" si="328"/>
        <v>1</v>
      </c>
      <c r="X542" s="25" t="b">
        <f t="shared" si="329"/>
        <v>1</v>
      </c>
      <c r="Y542" s="25" t="b">
        <f t="shared" si="330"/>
        <v>1</v>
      </c>
      <c r="Z542" s="25" t="b">
        <f t="shared" si="331"/>
        <v>1</v>
      </c>
      <c r="AA542" s="25" t="b">
        <f t="shared" si="332"/>
        <v>1</v>
      </c>
      <c r="AB542" s="25" t="b">
        <f t="shared" si="333"/>
        <v>1</v>
      </c>
      <c r="AC542" s="25" t="b">
        <f t="shared" si="334"/>
        <v>1</v>
      </c>
      <c r="AD542" s="25" t="b">
        <f t="shared" si="335"/>
        <v>1</v>
      </c>
      <c r="AE542" s="25" t="b">
        <f t="shared" si="336"/>
        <v>1</v>
      </c>
      <c r="AG542" s="26" t="str">
        <f t="shared" si="349"/>
        <v>N/A</v>
      </c>
      <c r="AH542" s="27" t="str">
        <f t="shared" si="350"/>
        <v>N/A</v>
      </c>
      <c r="AI542" s="26" t="str">
        <f t="shared" si="351"/>
        <v>N/A</v>
      </c>
      <c r="AJ542" s="26" t="str">
        <f t="shared" si="352"/>
        <v>N/A</v>
      </c>
      <c r="AK542" s="27" t="str">
        <f t="shared" si="353"/>
        <v>N/A</v>
      </c>
      <c r="AL542" s="26" t="str">
        <f t="shared" si="354"/>
        <v>N/A</v>
      </c>
      <c r="AN542" s="25" t="str">
        <f t="shared" si="355"/>
        <v>-</v>
      </c>
      <c r="AO542" s="25" t="str">
        <f t="shared" si="356"/>
        <v>System matches.</v>
      </c>
      <c r="AP542" s="25" t="str">
        <f t="shared" si="357"/>
        <v>-</v>
      </c>
      <c r="AQ542" s="25" t="b">
        <f t="shared" si="358"/>
        <v>0</v>
      </c>
      <c r="AR542" s="25" t="b">
        <f t="shared" ca="1" si="359"/>
        <v>0</v>
      </c>
      <c r="AS542" s="25" t="b">
        <f t="shared" si="360"/>
        <v>0</v>
      </c>
      <c r="AT542" s="25" t="b">
        <f t="shared" ca="1" si="361"/>
        <v>0</v>
      </c>
      <c r="AV542" s="23" t="str">
        <f t="shared" si="337"/>
        <v>-</v>
      </c>
      <c r="AW542" s="23" t="str">
        <f t="shared" si="338"/>
        <v>-</v>
      </c>
      <c r="AX542" s="23" t="str">
        <f t="shared" si="339"/>
        <v>-</v>
      </c>
      <c r="AY542" s="23" t="str">
        <f t="shared" si="340"/>
        <v>-</v>
      </c>
      <c r="AZ542" s="23" t="str">
        <f t="shared" si="341"/>
        <v>-</v>
      </c>
      <c r="BA542" s="23" t="str">
        <f t="shared" si="342"/>
        <v>-</v>
      </c>
      <c r="BB542" s="23" t="str">
        <f t="shared" si="343"/>
        <v>-</v>
      </c>
      <c r="BC542" s="23" t="str">
        <f t="shared" si="344"/>
        <v>-</v>
      </c>
      <c r="BD542" s="23" t="str">
        <f t="shared" si="345"/>
        <v>-</v>
      </c>
      <c r="BE542" s="23" t="str">
        <f t="shared" si="346"/>
        <v>-</v>
      </c>
      <c r="BF542" s="23" t="str">
        <f t="shared" si="347"/>
        <v>-</v>
      </c>
      <c r="BG542" s="23" t="str">
        <f t="shared" si="348"/>
        <v>-</v>
      </c>
    </row>
    <row r="543" spans="1:59" x14ac:dyDescent="0.25">
      <c r="A543" s="23"/>
      <c r="B543" s="29"/>
      <c r="C543" s="23"/>
      <c r="D543" s="23"/>
      <c r="E543" s="23"/>
      <c r="F543" s="23"/>
      <c r="G543" s="24"/>
      <c r="H543" s="24"/>
      <c r="I543" s="24"/>
      <c r="J543" s="24"/>
      <c r="K543" s="23"/>
      <c r="L543" s="24"/>
      <c r="M543" s="24"/>
      <c r="N543" s="23"/>
      <c r="O543" s="24"/>
      <c r="P543" s="24"/>
      <c r="Q543" s="25" t="b">
        <f t="shared" si="322"/>
        <v>1</v>
      </c>
      <c r="R543" s="25" t="b">
        <f t="shared" si="323"/>
        <v>1</v>
      </c>
      <c r="S543" s="25" t="b">
        <f t="shared" si="324"/>
        <v>1</v>
      </c>
      <c r="T543" s="25" t="b">
        <f t="shared" si="325"/>
        <v>1</v>
      </c>
      <c r="U543" s="25" t="b">
        <f t="shared" si="326"/>
        <v>1</v>
      </c>
      <c r="V543" s="25" t="b">
        <f t="shared" si="327"/>
        <v>1</v>
      </c>
      <c r="W543" s="25" t="b">
        <f t="shared" si="328"/>
        <v>1</v>
      </c>
      <c r="X543" s="25" t="b">
        <f t="shared" si="329"/>
        <v>1</v>
      </c>
      <c r="Y543" s="25" t="b">
        <f t="shared" si="330"/>
        <v>1</v>
      </c>
      <c r="Z543" s="25" t="b">
        <f t="shared" si="331"/>
        <v>1</v>
      </c>
      <c r="AA543" s="25" t="b">
        <f t="shared" si="332"/>
        <v>1</v>
      </c>
      <c r="AB543" s="25" t="b">
        <f t="shared" si="333"/>
        <v>1</v>
      </c>
      <c r="AC543" s="25" t="b">
        <f t="shared" si="334"/>
        <v>1</v>
      </c>
      <c r="AD543" s="25" t="b">
        <f t="shared" si="335"/>
        <v>1</v>
      </c>
      <c r="AE543" s="25" t="b">
        <f t="shared" si="336"/>
        <v>1</v>
      </c>
      <c r="AG543" s="26" t="str">
        <f t="shared" si="349"/>
        <v>N/A</v>
      </c>
      <c r="AH543" s="27" t="str">
        <f t="shared" si="350"/>
        <v>N/A</v>
      </c>
      <c r="AI543" s="26" t="str">
        <f t="shared" si="351"/>
        <v>N/A</v>
      </c>
      <c r="AJ543" s="26" t="str">
        <f t="shared" si="352"/>
        <v>N/A</v>
      </c>
      <c r="AK543" s="27" t="str">
        <f t="shared" si="353"/>
        <v>N/A</v>
      </c>
      <c r="AL543" s="26" t="str">
        <f t="shared" si="354"/>
        <v>N/A</v>
      </c>
      <c r="AN543" s="25" t="str">
        <f t="shared" si="355"/>
        <v>-</v>
      </c>
      <c r="AO543" s="25" t="str">
        <f t="shared" si="356"/>
        <v>System matches.</v>
      </c>
      <c r="AP543" s="25" t="str">
        <f t="shared" si="357"/>
        <v>-</v>
      </c>
      <c r="AQ543" s="25" t="b">
        <f t="shared" si="358"/>
        <v>0</v>
      </c>
      <c r="AR543" s="25" t="b">
        <f t="shared" ca="1" si="359"/>
        <v>0</v>
      </c>
      <c r="AS543" s="25" t="b">
        <f t="shared" si="360"/>
        <v>0</v>
      </c>
      <c r="AT543" s="25" t="b">
        <f t="shared" ca="1" si="361"/>
        <v>0</v>
      </c>
      <c r="AV543" s="23" t="str">
        <f t="shared" si="337"/>
        <v>-</v>
      </c>
      <c r="AW543" s="23" t="str">
        <f t="shared" si="338"/>
        <v>-</v>
      </c>
      <c r="AX543" s="23" t="str">
        <f t="shared" si="339"/>
        <v>-</v>
      </c>
      <c r="AY543" s="23" t="str">
        <f t="shared" si="340"/>
        <v>-</v>
      </c>
      <c r="AZ543" s="23" t="str">
        <f t="shared" si="341"/>
        <v>-</v>
      </c>
      <c r="BA543" s="23" t="str">
        <f t="shared" si="342"/>
        <v>-</v>
      </c>
      <c r="BB543" s="23" t="str">
        <f t="shared" si="343"/>
        <v>-</v>
      </c>
      <c r="BC543" s="23" t="str">
        <f t="shared" si="344"/>
        <v>-</v>
      </c>
      <c r="BD543" s="23" t="str">
        <f t="shared" si="345"/>
        <v>-</v>
      </c>
      <c r="BE543" s="23" t="str">
        <f t="shared" si="346"/>
        <v>-</v>
      </c>
      <c r="BF543" s="23" t="str">
        <f t="shared" si="347"/>
        <v>-</v>
      </c>
      <c r="BG543" s="23" t="str">
        <f t="shared" si="348"/>
        <v>-</v>
      </c>
    </row>
    <row r="544" spans="1:59" x14ac:dyDescent="0.25">
      <c r="A544" s="23"/>
      <c r="B544" s="29"/>
      <c r="C544" s="23"/>
      <c r="D544" s="23"/>
      <c r="E544" s="23"/>
      <c r="F544" s="23"/>
      <c r="G544" s="24"/>
      <c r="H544" s="24"/>
      <c r="I544" s="24"/>
      <c r="J544" s="24"/>
      <c r="K544" s="23"/>
      <c r="L544" s="24"/>
      <c r="M544" s="24"/>
      <c r="N544" s="23"/>
      <c r="O544" s="24"/>
      <c r="P544" s="24"/>
      <c r="Q544" s="25" t="b">
        <f t="shared" si="322"/>
        <v>1</v>
      </c>
      <c r="R544" s="25" t="b">
        <f t="shared" si="323"/>
        <v>1</v>
      </c>
      <c r="S544" s="25" t="b">
        <f t="shared" si="324"/>
        <v>1</v>
      </c>
      <c r="T544" s="25" t="b">
        <f t="shared" si="325"/>
        <v>1</v>
      </c>
      <c r="U544" s="25" t="b">
        <f t="shared" si="326"/>
        <v>1</v>
      </c>
      <c r="V544" s="25" t="b">
        <f t="shared" si="327"/>
        <v>1</v>
      </c>
      <c r="W544" s="25" t="b">
        <f t="shared" si="328"/>
        <v>1</v>
      </c>
      <c r="X544" s="25" t="b">
        <f t="shared" si="329"/>
        <v>1</v>
      </c>
      <c r="Y544" s="25" t="b">
        <f t="shared" si="330"/>
        <v>1</v>
      </c>
      <c r="Z544" s="25" t="b">
        <f t="shared" si="331"/>
        <v>1</v>
      </c>
      <c r="AA544" s="25" t="b">
        <f t="shared" si="332"/>
        <v>1</v>
      </c>
      <c r="AB544" s="25" t="b">
        <f t="shared" si="333"/>
        <v>1</v>
      </c>
      <c r="AC544" s="25" t="b">
        <f t="shared" si="334"/>
        <v>1</v>
      </c>
      <c r="AD544" s="25" t="b">
        <f t="shared" si="335"/>
        <v>1</v>
      </c>
      <c r="AE544" s="25" t="b">
        <f t="shared" si="336"/>
        <v>1</v>
      </c>
      <c r="AG544" s="26" t="str">
        <f t="shared" si="349"/>
        <v>N/A</v>
      </c>
      <c r="AH544" s="27" t="str">
        <f t="shared" si="350"/>
        <v>N/A</v>
      </c>
      <c r="AI544" s="26" t="str">
        <f t="shared" si="351"/>
        <v>N/A</v>
      </c>
      <c r="AJ544" s="26" t="str">
        <f t="shared" si="352"/>
        <v>N/A</v>
      </c>
      <c r="AK544" s="27" t="str">
        <f t="shared" si="353"/>
        <v>N/A</v>
      </c>
      <c r="AL544" s="26" t="str">
        <f t="shared" si="354"/>
        <v>N/A</v>
      </c>
      <c r="AN544" s="25" t="str">
        <f t="shared" si="355"/>
        <v>-</v>
      </c>
      <c r="AO544" s="25" t="str">
        <f t="shared" si="356"/>
        <v>System matches.</v>
      </c>
      <c r="AP544" s="25" t="str">
        <f t="shared" si="357"/>
        <v>-</v>
      </c>
      <c r="AQ544" s="25" t="b">
        <f t="shared" si="358"/>
        <v>0</v>
      </c>
      <c r="AR544" s="25" t="b">
        <f t="shared" ca="1" si="359"/>
        <v>0</v>
      </c>
      <c r="AS544" s="25" t="b">
        <f t="shared" si="360"/>
        <v>0</v>
      </c>
      <c r="AT544" s="25" t="b">
        <f t="shared" ca="1" si="361"/>
        <v>0</v>
      </c>
      <c r="AV544" s="23" t="str">
        <f t="shared" si="337"/>
        <v>-</v>
      </c>
      <c r="AW544" s="23" t="str">
        <f t="shared" si="338"/>
        <v>-</v>
      </c>
      <c r="AX544" s="23" t="str">
        <f t="shared" si="339"/>
        <v>-</v>
      </c>
      <c r="AY544" s="23" t="str">
        <f t="shared" si="340"/>
        <v>-</v>
      </c>
      <c r="AZ544" s="23" t="str">
        <f t="shared" si="341"/>
        <v>-</v>
      </c>
      <c r="BA544" s="23" t="str">
        <f t="shared" si="342"/>
        <v>-</v>
      </c>
      <c r="BB544" s="23" t="str">
        <f t="shared" si="343"/>
        <v>-</v>
      </c>
      <c r="BC544" s="23" t="str">
        <f t="shared" si="344"/>
        <v>-</v>
      </c>
      <c r="BD544" s="23" t="str">
        <f t="shared" si="345"/>
        <v>-</v>
      </c>
      <c r="BE544" s="23" t="str">
        <f t="shared" si="346"/>
        <v>-</v>
      </c>
      <c r="BF544" s="23" t="str">
        <f t="shared" si="347"/>
        <v>-</v>
      </c>
      <c r="BG544" s="23" t="str">
        <f t="shared" si="348"/>
        <v>-</v>
      </c>
    </row>
    <row r="545" spans="1:59" x14ac:dyDescent="0.25">
      <c r="A545" s="23"/>
      <c r="B545" s="29"/>
      <c r="C545" s="23"/>
      <c r="D545" s="23"/>
      <c r="E545" s="23"/>
      <c r="F545" s="23"/>
      <c r="G545" s="24"/>
      <c r="H545" s="24"/>
      <c r="I545" s="24"/>
      <c r="J545" s="24"/>
      <c r="K545" s="23"/>
      <c r="L545" s="24"/>
      <c r="M545" s="24"/>
      <c r="N545" s="23"/>
      <c r="O545" s="24"/>
      <c r="P545" s="24"/>
      <c r="Q545" s="25" t="b">
        <f t="shared" si="322"/>
        <v>1</v>
      </c>
      <c r="R545" s="25" t="b">
        <f t="shared" si="323"/>
        <v>1</v>
      </c>
      <c r="S545" s="25" t="b">
        <f t="shared" si="324"/>
        <v>1</v>
      </c>
      <c r="T545" s="25" t="b">
        <f t="shared" si="325"/>
        <v>1</v>
      </c>
      <c r="U545" s="25" t="b">
        <f t="shared" si="326"/>
        <v>1</v>
      </c>
      <c r="V545" s="25" t="b">
        <f t="shared" si="327"/>
        <v>1</v>
      </c>
      <c r="W545" s="25" t="b">
        <f t="shared" si="328"/>
        <v>1</v>
      </c>
      <c r="X545" s="25" t="b">
        <f t="shared" si="329"/>
        <v>1</v>
      </c>
      <c r="Y545" s="25" t="b">
        <f t="shared" si="330"/>
        <v>1</v>
      </c>
      <c r="Z545" s="25" t="b">
        <f t="shared" si="331"/>
        <v>1</v>
      </c>
      <c r="AA545" s="25" t="b">
        <f t="shared" si="332"/>
        <v>1</v>
      </c>
      <c r="AB545" s="25" t="b">
        <f t="shared" si="333"/>
        <v>1</v>
      </c>
      <c r="AC545" s="25" t="b">
        <f t="shared" si="334"/>
        <v>1</v>
      </c>
      <c r="AD545" s="25" t="b">
        <f t="shared" si="335"/>
        <v>1</v>
      </c>
      <c r="AE545" s="25" t="b">
        <f t="shared" si="336"/>
        <v>1</v>
      </c>
      <c r="AG545" s="26" t="str">
        <f t="shared" si="349"/>
        <v>N/A</v>
      </c>
      <c r="AH545" s="27" t="str">
        <f t="shared" si="350"/>
        <v>N/A</v>
      </c>
      <c r="AI545" s="26" t="str">
        <f t="shared" si="351"/>
        <v>N/A</v>
      </c>
      <c r="AJ545" s="26" t="str">
        <f t="shared" si="352"/>
        <v>N/A</v>
      </c>
      <c r="AK545" s="27" t="str">
        <f t="shared" si="353"/>
        <v>N/A</v>
      </c>
      <c r="AL545" s="26" t="str">
        <f t="shared" si="354"/>
        <v>N/A</v>
      </c>
      <c r="AN545" s="25" t="str">
        <f t="shared" si="355"/>
        <v>-</v>
      </c>
      <c r="AO545" s="25" t="str">
        <f t="shared" si="356"/>
        <v>System matches.</v>
      </c>
      <c r="AP545" s="25" t="str">
        <f t="shared" si="357"/>
        <v>-</v>
      </c>
      <c r="AQ545" s="25" t="b">
        <f t="shared" si="358"/>
        <v>0</v>
      </c>
      <c r="AR545" s="25" t="b">
        <f t="shared" ca="1" si="359"/>
        <v>0</v>
      </c>
      <c r="AS545" s="25" t="b">
        <f t="shared" si="360"/>
        <v>0</v>
      </c>
      <c r="AT545" s="25" t="b">
        <f t="shared" ca="1" si="361"/>
        <v>0</v>
      </c>
      <c r="AV545" s="23" t="str">
        <f t="shared" si="337"/>
        <v>-</v>
      </c>
      <c r="AW545" s="23" t="str">
        <f t="shared" si="338"/>
        <v>-</v>
      </c>
      <c r="AX545" s="23" t="str">
        <f t="shared" si="339"/>
        <v>-</v>
      </c>
      <c r="AY545" s="23" t="str">
        <f t="shared" si="340"/>
        <v>-</v>
      </c>
      <c r="AZ545" s="23" t="str">
        <f t="shared" si="341"/>
        <v>-</v>
      </c>
      <c r="BA545" s="23" t="str">
        <f t="shared" si="342"/>
        <v>-</v>
      </c>
      <c r="BB545" s="23" t="str">
        <f t="shared" si="343"/>
        <v>-</v>
      </c>
      <c r="BC545" s="23" t="str">
        <f t="shared" si="344"/>
        <v>-</v>
      </c>
      <c r="BD545" s="23" t="str">
        <f t="shared" si="345"/>
        <v>-</v>
      </c>
      <c r="BE545" s="23" t="str">
        <f t="shared" si="346"/>
        <v>-</v>
      </c>
      <c r="BF545" s="23" t="str">
        <f t="shared" si="347"/>
        <v>-</v>
      </c>
      <c r="BG545" s="23" t="str">
        <f t="shared" si="348"/>
        <v>-</v>
      </c>
    </row>
    <row r="546" spans="1:59" x14ac:dyDescent="0.25">
      <c r="A546" s="23"/>
      <c r="B546" s="29"/>
      <c r="C546" s="23"/>
      <c r="D546" s="23"/>
      <c r="E546" s="23"/>
      <c r="F546" s="23"/>
      <c r="G546" s="24"/>
      <c r="H546" s="24"/>
      <c r="I546" s="24"/>
      <c r="J546" s="24"/>
      <c r="K546" s="23"/>
      <c r="L546" s="24"/>
      <c r="M546" s="24"/>
      <c r="N546" s="23"/>
      <c r="O546" s="24"/>
      <c r="P546" s="24"/>
      <c r="Q546" s="25" t="b">
        <f t="shared" si="322"/>
        <v>1</v>
      </c>
      <c r="R546" s="25" t="b">
        <f t="shared" si="323"/>
        <v>1</v>
      </c>
      <c r="S546" s="25" t="b">
        <f t="shared" si="324"/>
        <v>1</v>
      </c>
      <c r="T546" s="25" t="b">
        <f t="shared" si="325"/>
        <v>1</v>
      </c>
      <c r="U546" s="25" t="b">
        <f t="shared" si="326"/>
        <v>1</v>
      </c>
      <c r="V546" s="25" t="b">
        <f t="shared" si="327"/>
        <v>1</v>
      </c>
      <c r="W546" s="25" t="b">
        <f t="shared" si="328"/>
        <v>1</v>
      </c>
      <c r="X546" s="25" t="b">
        <f t="shared" si="329"/>
        <v>1</v>
      </c>
      <c r="Y546" s="25" t="b">
        <f t="shared" si="330"/>
        <v>1</v>
      </c>
      <c r="Z546" s="25" t="b">
        <f t="shared" si="331"/>
        <v>1</v>
      </c>
      <c r="AA546" s="25" t="b">
        <f t="shared" si="332"/>
        <v>1</v>
      </c>
      <c r="AB546" s="25" t="b">
        <f t="shared" si="333"/>
        <v>1</v>
      </c>
      <c r="AC546" s="25" t="b">
        <f t="shared" si="334"/>
        <v>1</v>
      </c>
      <c r="AD546" s="25" t="b">
        <f t="shared" si="335"/>
        <v>1</v>
      </c>
      <c r="AE546" s="25" t="b">
        <f t="shared" si="336"/>
        <v>1</v>
      </c>
      <c r="AG546" s="26" t="str">
        <f t="shared" si="349"/>
        <v>N/A</v>
      </c>
      <c r="AH546" s="27" t="str">
        <f t="shared" si="350"/>
        <v>N/A</v>
      </c>
      <c r="AI546" s="26" t="str">
        <f t="shared" si="351"/>
        <v>N/A</v>
      </c>
      <c r="AJ546" s="26" t="str">
        <f t="shared" si="352"/>
        <v>N/A</v>
      </c>
      <c r="AK546" s="27" t="str">
        <f t="shared" si="353"/>
        <v>N/A</v>
      </c>
      <c r="AL546" s="26" t="str">
        <f t="shared" si="354"/>
        <v>N/A</v>
      </c>
      <c r="AN546" s="25" t="str">
        <f t="shared" si="355"/>
        <v>-</v>
      </c>
      <c r="AO546" s="25" t="str">
        <f t="shared" si="356"/>
        <v>System matches.</v>
      </c>
      <c r="AP546" s="25" t="str">
        <f t="shared" si="357"/>
        <v>-</v>
      </c>
      <c r="AQ546" s="25" t="b">
        <f t="shared" si="358"/>
        <v>0</v>
      </c>
      <c r="AR546" s="25" t="b">
        <f t="shared" ca="1" si="359"/>
        <v>0</v>
      </c>
      <c r="AS546" s="25" t="b">
        <f t="shared" si="360"/>
        <v>0</v>
      </c>
      <c r="AT546" s="25" t="b">
        <f t="shared" ca="1" si="361"/>
        <v>0</v>
      </c>
      <c r="AV546" s="23" t="str">
        <f t="shared" si="337"/>
        <v>-</v>
      </c>
      <c r="AW546" s="23" t="str">
        <f t="shared" si="338"/>
        <v>-</v>
      </c>
      <c r="AX546" s="23" t="str">
        <f t="shared" si="339"/>
        <v>-</v>
      </c>
      <c r="AY546" s="23" t="str">
        <f t="shared" si="340"/>
        <v>-</v>
      </c>
      <c r="AZ546" s="23" t="str">
        <f t="shared" si="341"/>
        <v>-</v>
      </c>
      <c r="BA546" s="23" t="str">
        <f t="shared" si="342"/>
        <v>-</v>
      </c>
      <c r="BB546" s="23" t="str">
        <f t="shared" si="343"/>
        <v>-</v>
      </c>
      <c r="BC546" s="23" t="str">
        <f t="shared" si="344"/>
        <v>-</v>
      </c>
      <c r="BD546" s="23" t="str">
        <f t="shared" si="345"/>
        <v>-</v>
      </c>
      <c r="BE546" s="23" t="str">
        <f t="shared" si="346"/>
        <v>-</v>
      </c>
      <c r="BF546" s="23" t="str">
        <f t="shared" si="347"/>
        <v>-</v>
      </c>
      <c r="BG546" s="23" t="str">
        <f t="shared" si="348"/>
        <v>-</v>
      </c>
    </row>
    <row r="547" spans="1:59" x14ac:dyDescent="0.25">
      <c r="A547" s="23"/>
      <c r="B547" s="29"/>
      <c r="C547" s="23"/>
      <c r="D547" s="23"/>
      <c r="E547" s="23"/>
      <c r="F547" s="23"/>
      <c r="G547" s="24"/>
      <c r="H547" s="24"/>
      <c r="I547" s="24"/>
      <c r="J547" s="24"/>
      <c r="K547" s="23"/>
      <c r="L547" s="24"/>
      <c r="M547" s="24"/>
      <c r="N547" s="23"/>
      <c r="O547" s="24"/>
      <c r="P547" s="24"/>
      <c r="Q547" s="25" t="b">
        <f t="shared" si="322"/>
        <v>1</v>
      </c>
      <c r="R547" s="25" t="b">
        <f t="shared" si="323"/>
        <v>1</v>
      </c>
      <c r="S547" s="25" t="b">
        <f t="shared" si="324"/>
        <v>1</v>
      </c>
      <c r="T547" s="25" t="b">
        <f t="shared" si="325"/>
        <v>1</v>
      </c>
      <c r="U547" s="25" t="b">
        <f t="shared" si="326"/>
        <v>1</v>
      </c>
      <c r="V547" s="25" t="b">
        <f t="shared" si="327"/>
        <v>1</v>
      </c>
      <c r="W547" s="25" t="b">
        <f t="shared" si="328"/>
        <v>1</v>
      </c>
      <c r="X547" s="25" t="b">
        <f t="shared" si="329"/>
        <v>1</v>
      </c>
      <c r="Y547" s="25" t="b">
        <f t="shared" si="330"/>
        <v>1</v>
      </c>
      <c r="Z547" s="25" t="b">
        <f t="shared" si="331"/>
        <v>1</v>
      </c>
      <c r="AA547" s="25" t="b">
        <f t="shared" si="332"/>
        <v>1</v>
      </c>
      <c r="AB547" s="25" t="b">
        <f t="shared" si="333"/>
        <v>1</v>
      </c>
      <c r="AC547" s="25" t="b">
        <f t="shared" si="334"/>
        <v>1</v>
      </c>
      <c r="AD547" s="25" t="b">
        <f t="shared" si="335"/>
        <v>1</v>
      </c>
      <c r="AE547" s="25" t="b">
        <f t="shared" si="336"/>
        <v>1</v>
      </c>
      <c r="AG547" s="26" t="str">
        <f t="shared" si="349"/>
        <v>N/A</v>
      </c>
      <c r="AH547" s="27" t="str">
        <f t="shared" si="350"/>
        <v>N/A</v>
      </c>
      <c r="AI547" s="26" t="str">
        <f t="shared" si="351"/>
        <v>N/A</v>
      </c>
      <c r="AJ547" s="26" t="str">
        <f t="shared" si="352"/>
        <v>N/A</v>
      </c>
      <c r="AK547" s="27" t="str">
        <f t="shared" si="353"/>
        <v>N/A</v>
      </c>
      <c r="AL547" s="26" t="str">
        <f t="shared" si="354"/>
        <v>N/A</v>
      </c>
      <c r="AN547" s="25" t="str">
        <f t="shared" si="355"/>
        <v>-</v>
      </c>
      <c r="AO547" s="25" t="str">
        <f t="shared" si="356"/>
        <v>System matches.</v>
      </c>
      <c r="AP547" s="25" t="str">
        <f t="shared" si="357"/>
        <v>-</v>
      </c>
      <c r="AQ547" s="25" t="b">
        <f t="shared" si="358"/>
        <v>0</v>
      </c>
      <c r="AR547" s="25" t="b">
        <f t="shared" ca="1" si="359"/>
        <v>0</v>
      </c>
      <c r="AS547" s="25" t="b">
        <f t="shared" si="360"/>
        <v>0</v>
      </c>
      <c r="AT547" s="25" t="b">
        <f t="shared" ca="1" si="361"/>
        <v>0</v>
      </c>
      <c r="AV547" s="23" t="str">
        <f t="shared" si="337"/>
        <v>-</v>
      </c>
      <c r="AW547" s="23" t="str">
        <f t="shared" si="338"/>
        <v>-</v>
      </c>
      <c r="AX547" s="23" t="str">
        <f t="shared" si="339"/>
        <v>-</v>
      </c>
      <c r="AY547" s="23" t="str">
        <f t="shared" si="340"/>
        <v>-</v>
      </c>
      <c r="AZ547" s="23" t="str">
        <f t="shared" si="341"/>
        <v>-</v>
      </c>
      <c r="BA547" s="23" t="str">
        <f t="shared" si="342"/>
        <v>-</v>
      </c>
      <c r="BB547" s="23" t="str">
        <f t="shared" si="343"/>
        <v>-</v>
      </c>
      <c r="BC547" s="23" t="str">
        <f t="shared" si="344"/>
        <v>-</v>
      </c>
      <c r="BD547" s="23" t="str">
        <f t="shared" si="345"/>
        <v>-</v>
      </c>
      <c r="BE547" s="23" t="str">
        <f t="shared" si="346"/>
        <v>-</v>
      </c>
      <c r="BF547" s="23" t="str">
        <f t="shared" si="347"/>
        <v>-</v>
      </c>
      <c r="BG547" s="23" t="str">
        <f t="shared" si="348"/>
        <v>-</v>
      </c>
    </row>
    <row r="548" spans="1:59" x14ac:dyDescent="0.25">
      <c r="A548" s="23"/>
      <c r="B548" s="29"/>
      <c r="C548" s="23"/>
      <c r="D548" s="23"/>
      <c r="E548" s="23"/>
      <c r="F548" s="23"/>
      <c r="G548" s="24"/>
      <c r="H548" s="24"/>
      <c r="I548" s="24"/>
      <c r="J548" s="24"/>
      <c r="K548" s="23"/>
      <c r="L548" s="24"/>
      <c r="M548" s="24"/>
      <c r="N548" s="23"/>
      <c r="O548" s="24"/>
      <c r="P548" s="24"/>
      <c r="Q548" s="25" t="b">
        <f t="shared" si="322"/>
        <v>1</v>
      </c>
      <c r="R548" s="25" t="b">
        <f t="shared" si="323"/>
        <v>1</v>
      </c>
      <c r="S548" s="25" t="b">
        <f t="shared" si="324"/>
        <v>1</v>
      </c>
      <c r="T548" s="25" t="b">
        <f t="shared" si="325"/>
        <v>1</v>
      </c>
      <c r="U548" s="25" t="b">
        <f t="shared" si="326"/>
        <v>1</v>
      </c>
      <c r="V548" s="25" t="b">
        <f t="shared" si="327"/>
        <v>1</v>
      </c>
      <c r="W548" s="25" t="b">
        <f t="shared" si="328"/>
        <v>1</v>
      </c>
      <c r="X548" s="25" t="b">
        <f t="shared" si="329"/>
        <v>1</v>
      </c>
      <c r="Y548" s="25" t="b">
        <f t="shared" si="330"/>
        <v>1</v>
      </c>
      <c r="Z548" s="25" t="b">
        <f t="shared" si="331"/>
        <v>1</v>
      </c>
      <c r="AA548" s="25" t="b">
        <f t="shared" si="332"/>
        <v>1</v>
      </c>
      <c r="AB548" s="25" t="b">
        <f t="shared" si="333"/>
        <v>1</v>
      </c>
      <c r="AC548" s="25" t="b">
        <f t="shared" si="334"/>
        <v>1</v>
      </c>
      <c r="AD548" s="25" t="b">
        <f t="shared" si="335"/>
        <v>1</v>
      </c>
      <c r="AE548" s="25" t="b">
        <f t="shared" si="336"/>
        <v>1</v>
      </c>
      <c r="AG548" s="26" t="str">
        <f t="shared" si="349"/>
        <v>N/A</v>
      </c>
      <c r="AH548" s="27" t="str">
        <f t="shared" si="350"/>
        <v>N/A</v>
      </c>
      <c r="AI548" s="26" t="str">
        <f t="shared" si="351"/>
        <v>N/A</v>
      </c>
      <c r="AJ548" s="26" t="str">
        <f t="shared" si="352"/>
        <v>N/A</v>
      </c>
      <c r="AK548" s="27" t="str">
        <f t="shared" si="353"/>
        <v>N/A</v>
      </c>
      <c r="AL548" s="26" t="str">
        <f t="shared" si="354"/>
        <v>N/A</v>
      </c>
      <c r="AN548" s="25" t="str">
        <f t="shared" si="355"/>
        <v>-</v>
      </c>
      <c r="AO548" s="25" t="str">
        <f t="shared" si="356"/>
        <v>System matches.</v>
      </c>
      <c r="AP548" s="25" t="str">
        <f t="shared" si="357"/>
        <v>-</v>
      </c>
      <c r="AQ548" s="25" t="b">
        <f t="shared" si="358"/>
        <v>0</v>
      </c>
      <c r="AR548" s="25" t="b">
        <f t="shared" ca="1" si="359"/>
        <v>0</v>
      </c>
      <c r="AS548" s="25" t="b">
        <f t="shared" si="360"/>
        <v>0</v>
      </c>
      <c r="AT548" s="25" t="b">
        <f t="shared" ca="1" si="361"/>
        <v>0</v>
      </c>
      <c r="AV548" s="23" t="str">
        <f t="shared" si="337"/>
        <v>-</v>
      </c>
      <c r="AW548" s="23" t="str">
        <f t="shared" si="338"/>
        <v>-</v>
      </c>
      <c r="AX548" s="23" t="str">
        <f t="shared" si="339"/>
        <v>-</v>
      </c>
      <c r="AY548" s="23" t="str">
        <f t="shared" si="340"/>
        <v>-</v>
      </c>
      <c r="AZ548" s="23" t="str">
        <f t="shared" si="341"/>
        <v>-</v>
      </c>
      <c r="BA548" s="23" t="str">
        <f t="shared" si="342"/>
        <v>-</v>
      </c>
      <c r="BB548" s="23" t="str">
        <f t="shared" si="343"/>
        <v>-</v>
      </c>
      <c r="BC548" s="23" t="str">
        <f t="shared" si="344"/>
        <v>-</v>
      </c>
      <c r="BD548" s="23" t="str">
        <f t="shared" si="345"/>
        <v>-</v>
      </c>
      <c r="BE548" s="23" t="str">
        <f t="shared" si="346"/>
        <v>-</v>
      </c>
      <c r="BF548" s="23" t="str">
        <f t="shared" si="347"/>
        <v>-</v>
      </c>
      <c r="BG548" s="23" t="str">
        <f t="shared" si="348"/>
        <v>-</v>
      </c>
    </row>
    <row r="549" spans="1:59" x14ac:dyDescent="0.25">
      <c r="A549" s="23"/>
      <c r="B549" s="29"/>
      <c r="C549" s="23"/>
      <c r="D549" s="23"/>
      <c r="E549" s="23"/>
      <c r="F549" s="23"/>
      <c r="G549" s="24"/>
      <c r="H549" s="24"/>
      <c r="I549" s="24"/>
      <c r="J549" s="24"/>
      <c r="K549" s="23"/>
      <c r="L549" s="24"/>
      <c r="M549" s="24"/>
      <c r="N549" s="23"/>
      <c r="O549" s="24"/>
      <c r="P549" s="24"/>
      <c r="Q549" s="25" t="b">
        <f t="shared" si="322"/>
        <v>1</v>
      </c>
      <c r="R549" s="25" t="b">
        <f t="shared" si="323"/>
        <v>1</v>
      </c>
      <c r="S549" s="25" t="b">
        <f t="shared" si="324"/>
        <v>1</v>
      </c>
      <c r="T549" s="25" t="b">
        <f t="shared" si="325"/>
        <v>1</v>
      </c>
      <c r="U549" s="25" t="b">
        <f t="shared" si="326"/>
        <v>1</v>
      </c>
      <c r="V549" s="25" t="b">
        <f t="shared" si="327"/>
        <v>1</v>
      </c>
      <c r="W549" s="25" t="b">
        <f t="shared" si="328"/>
        <v>1</v>
      </c>
      <c r="X549" s="25" t="b">
        <f t="shared" si="329"/>
        <v>1</v>
      </c>
      <c r="Y549" s="25" t="b">
        <f t="shared" si="330"/>
        <v>1</v>
      </c>
      <c r="Z549" s="25" t="b">
        <f t="shared" si="331"/>
        <v>1</v>
      </c>
      <c r="AA549" s="25" t="b">
        <f t="shared" si="332"/>
        <v>1</v>
      </c>
      <c r="AB549" s="25" t="b">
        <f t="shared" si="333"/>
        <v>1</v>
      </c>
      <c r="AC549" s="25" t="b">
        <f t="shared" si="334"/>
        <v>1</v>
      </c>
      <c r="AD549" s="25" t="b">
        <f t="shared" si="335"/>
        <v>1</v>
      </c>
      <c r="AE549" s="25" t="b">
        <f t="shared" si="336"/>
        <v>1</v>
      </c>
      <c r="AG549" s="26" t="str">
        <f t="shared" si="349"/>
        <v>N/A</v>
      </c>
      <c r="AH549" s="27" t="str">
        <f t="shared" si="350"/>
        <v>N/A</v>
      </c>
      <c r="AI549" s="26" t="str">
        <f t="shared" si="351"/>
        <v>N/A</v>
      </c>
      <c r="AJ549" s="26" t="str">
        <f t="shared" si="352"/>
        <v>N/A</v>
      </c>
      <c r="AK549" s="27" t="str">
        <f t="shared" si="353"/>
        <v>N/A</v>
      </c>
      <c r="AL549" s="26" t="str">
        <f t="shared" si="354"/>
        <v>N/A</v>
      </c>
      <c r="AN549" s="25" t="str">
        <f t="shared" si="355"/>
        <v>-</v>
      </c>
      <c r="AO549" s="25" t="str">
        <f t="shared" si="356"/>
        <v>System matches.</v>
      </c>
      <c r="AP549" s="25" t="str">
        <f t="shared" si="357"/>
        <v>-</v>
      </c>
      <c r="AQ549" s="25" t="b">
        <f t="shared" si="358"/>
        <v>0</v>
      </c>
      <c r="AR549" s="25" t="b">
        <f t="shared" ca="1" si="359"/>
        <v>0</v>
      </c>
      <c r="AS549" s="25" t="b">
        <f t="shared" si="360"/>
        <v>0</v>
      </c>
      <c r="AT549" s="25" t="b">
        <f t="shared" ca="1" si="361"/>
        <v>0</v>
      </c>
      <c r="AV549" s="23" t="str">
        <f t="shared" si="337"/>
        <v>-</v>
      </c>
      <c r="AW549" s="23" t="str">
        <f t="shared" si="338"/>
        <v>-</v>
      </c>
      <c r="AX549" s="23" t="str">
        <f t="shared" si="339"/>
        <v>-</v>
      </c>
      <c r="AY549" s="23" t="str">
        <f t="shared" si="340"/>
        <v>-</v>
      </c>
      <c r="AZ549" s="23" t="str">
        <f t="shared" si="341"/>
        <v>-</v>
      </c>
      <c r="BA549" s="23" t="str">
        <f t="shared" si="342"/>
        <v>-</v>
      </c>
      <c r="BB549" s="23" t="str">
        <f t="shared" si="343"/>
        <v>-</v>
      </c>
      <c r="BC549" s="23" t="str">
        <f t="shared" si="344"/>
        <v>-</v>
      </c>
      <c r="BD549" s="23" t="str">
        <f t="shared" si="345"/>
        <v>-</v>
      </c>
      <c r="BE549" s="23" t="str">
        <f t="shared" si="346"/>
        <v>-</v>
      </c>
      <c r="BF549" s="23" t="str">
        <f t="shared" si="347"/>
        <v>-</v>
      </c>
      <c r="BG549" s="23" t="str">
        <f t="shared" si="348"/>
        <v>-</v>
      </c>
    </row>
    <row r="550" spans="1:59" x14ac:dyDescent="0.25">
      <c r="A550" s="23"/>
      <c r="B550" s="29"/>
      <c r="C550" s="23"/>
      <c r="D550" s="23"/>
      <c r="E550" s="23"/>
      <c r="F550" s="23"/>
      <c r="G550" s="24"/>
      <c r="H550" s="24"/>
      <c r="I550" s="24"/>
      <c r="J550" s="24"/>
      <c r="K550" s="23"/>
      <c r="L550" s="24"/>
      <c r="M550" s="24"/>
      <c r="N550" s="23"/>
      <c r="O550" s="24"/>
      <c r="P550" s="24"/>
      <c r="Q550" s="25" t="b">
        <f t="shared" si="322"/>
        <v>1</v>
      </c>
      <c r="R550" s="25" t="b">
        <f t="shared" si="323"/>
        <v>1</v>
      </c>
      <c r="S550" s="25" t="b">
        <f t="shared" si="324"/>
        <v>1</v>
      </c>
      <c r="T550" s="25" t="b">
        <f t="shared" si="325"/>
        <v>1</v>
      </c>
      <c r="U550" s="25" t="b">
        <f t="shared" si="326"/>
        <v>1</v>
      </c>
      <c r="V550" s="25" t="b">
        <f t="shared" si="327"/>
        <v>1</v>
      </c>
      <c r="W550" s="25" t="b">
        <f t="shared" si="328"/>
        <v>1</v>
      </c>
      <c r="X550" s="25" t="b">
        <f t="shared" si="329"/>
        <v>1</v>
      </c>
      <c r="Y550" s="25" t="b">
        <f t="shared" si="330"/>
        <v>1</v>
      </c>
      <c r="Z550" s="25" t="b">
        <f t="shared" si="331"/>
        <v>1</v>
      </c>
      <c r="AA550" s="25" t="b">
        <f t="shared" si="332"/>
        <v>1</v>
      </c>
      <c r="AB550" s="25" t="b">
        <f t="shared" si="333"/>
        <v>1</v>
      </c>
      <c r="AC550" s="25" t="b">
        <f t="shared" si="334"/>
        <v>1</v>
      </c>
      <c r="AD550" s="25" t="b">
        <f t="shared" si="335"/>
        <v>1</v>
      </c>
      <c r="AE550" s="25" t="b">
        <f t="shared" si="336"/>
        <v>1</v>
      </c>
      <c r="AG550" s="26" t="str">
        <f t="shared" si="349"/>
        <v>N/A</v>
      </c>
      <c r="AH550" s="27" t="str">
        <f t="shared" si="350"/>
        <v>N/A</v>
      </c>
      <c r="AI550" s="26" t="str">
        <f t="shared" si="351"/>
        <v>N/A</v>
      </c>
      <c r="AJ550" s="26" t="str">
        <f t="shared" si="352"/>
        <v>N/A</v>
      </c>
      <c r="AK550" s="27" t="str">
        <f t="shared" si="353"/>
        <v>N/A</v>
      </c>
      <c r="AL550" s="26" t="str">
        <f t="shared" si="354"/>
        <v>N/A</v>
      </c>
      <c r="AN550" s="25" t="str">
        <f t="shared" si="355"/>
        <v>-</v>
      </c>
      <c r="AO550" s="25" t="str">
        <f t="shared" si="356"/>
        <v>System matches.</v>
      </c>
      <c r="AP550" s="25" t="str">
        <f t="shared" si="357"/>
        <v>-</v>
      </c>
      <c r="AQ550" s="25" t="b">
        <f t="shared" si="358"/>
        <v>0</v>
      </c>
      <c r="AR550" s="25" t="b">
        <f t="shared" ca="1" si="359"/>
        <v>0</v>
      </c>
      <c r="AS550" s="25" t="b">
        <f t="shared" si="360"/>
        <v>0</v>
      </c>
      <c r="AT550" s="25" t="b">
        <f t="shared" ca="1" si="361"/>
        <v>0</v>
      </c>
      <c r="AV550" s="23" t="str">
        <f t="shared" si="337"/>
        <v>-</v>
      </c>
      <c r="AW550" s="23" t="str">
        <f t="shared" si="338"/>
        <v>-</v>
      </c>
      <c r="AX550" s="23" t="str">
        <f t="shared" si="339"/>
        <v>-</v>
      </c>
      <c r="AY550" s="23" t="str">
        <f t="shared" si="340"/>
        <v>-</v>
      </c>
      <c r="AZ550" s="23" t="str">
        <f t="shared" si="341"/>
        <v>-</v>
      </c>
      <c r="BA550" s="23" t="str">
        <f t="shared" si="342"/>
        <v>-</v>
      </c>
      <c r="BB550" s="23" t="str">
        <f t="shared" si="343"/>
        <v>-</v>
      </c>
      <c r="BC550" s="23" t="str">
        <f t="shared" si="344"/>
        <v>-</v>
      </c>
      <c r="BD550" s="23" t="str">
        <f t="shared" si="345"/>
        <v>-</v>
      </c>
      <c r="BE550" s="23" t="str">
        <f t="shared" si="346"/>
        <v>-</v>
      </c>
      <c r="BF550" s="23" t="str">
        <f t="shared" si="347"/>
        <v>-</v>
      </c>
      <c r="BG550" s="23" t="str">
        <f t="shared" si="348"/>
        <v>-</v>
      </c>
    </row>
    <row r="551" spans="1:59" x14ac:dyDescent="0.25">
      <c r="A551" s="23"/>
      <c r="B551" s="29"/>
      <c r="C551" s="23"/>
      <c r="D551" s="23"/>
      <c r="E551" s="23"/>
      <c r="F551" s="23"/>
      <c r="G551" s="24"/>
      <c r="H551" s="24"/>
      <c r="I551" s="24"/>
      <c r="J551" s="24"/>
      <c r="K551" s="23"/>
      <c r="L551" s="24"/>
      <c r="M551" s="24"/>
      <c r="N551" s="23"/>
      <c r="O551" s="24"/>
      <c r="P551" s="24"/>
      <c r="Q551" s="25" t="b">
        <f t="shared" si="322"/>
        <v>1</v>
      </c>
      <c r="R551" s="25" t="b">
        <f t="shared" si="323"/>
        <v>1</v>
      </c>
      <c r="S551" s="25" t="b">
        <f t="shared" si="324"/>
        <v>1</v>
      </c>
      <c r="T551" s="25" t="b">
        <f t="shared" si="325"/>
        <v>1</v>
      </c>
      <c r="U551" s="25" t="b">
        <f t="shared" si="326"/>
        <v>1</v>
      </c>
      <c r="V551" s="25" t="b">
        <f t="shared" si="327"/>
        <v>1</v>
      </c>
      <c r="W551" s="25" t="b">
        <f t="shared" si="328"/>
        <v>1</v>
      </c>
      <c r="X551" s="25" t="b">
        <f t="shared" si="329"/>
        <v>1</v>
      </c>
      <c r="Y551" s="25" t="b">
        <f t="shared" si="330"/>
        <v>1</v>
      </c>
      <c r="Z551" s="25" t="b">
        <f t="shared" si="331"/>
        <v>1</v>
      </c>
      <c r="AA551" s="25" t="b">
        <f t="shared" si="332"/>
        <v>1</v>
      </c>
      <c r="AB551" s="25" t="b">
        <f t="shared" si="333"/>
        <v>1</v>
      </c>
      <c r="AC551" s="25" t="b">
        <f t="shared" si="334"/>
        <v>1</v>
      </c>
      <c r="AD551" s="25" t="b">
        <f t="shared" si="335"/>
        <v>1</v>
      </c>
      <c r="AE551" s="25" t="b">
        <f t="shared" si="336"/>
        <v>1</v>
      </c>
      <c r="AG551" s="26" t="str">
        <f t="shared" si="349"/>
        <v>N/A</v>
      </c>
      <c r="AH551" s="27" t="str">
        <f t="shared" si="350"/>
        <v>N/A</v>
      </c>
      <c r="AI551" s="26" t="str">
        <f t="shared" si="351"/>
        <v>N/A</v>
      </c>
      <c r="AJ551" s="26" t="str">
        <f t="shared" si="352"/>
        <v>N/A</v>
      </c>
      <c r="AK551" s="27" t="str">
        <f t="shared" si="353"/>
        <v>N/A</v>
      </c>
      <c r="AL551" s="26" t="str">
        <f t="shared" si="354"/>
        <v>N/A</v>
      </c>
      <c r="AN551" s="25" t="str">
        <f t="shared" si="355"/>
        <v>-</v>
      </c>
      <c r="AO551" s="25" t="str">
        <f t="shared" si="356"/>
        <v>System matches.</v>
      </c>
      <c r="AP551" s="25" t="str">
        <f t="shared" si="357"/>
        <v>-</v>
      </c>
      <c r="AQ551" s="25" t="b">
        <f t="shared" si="358"/>
        <v>0</v>
      </c>
      <c r="AR551" s="25" t="b">
        <f t="shared" ca="1" si="359"/>
        <v>0</v>
      </c>
      <c r="AS551" s="25" t="b">
        <f t="shared" si="360"/>
        <v>0</v>
      </c>
      <c r="AT551" s="25" t="b">
        <f t="shared" ca="1" si="361"/>
        <v>0</v>
      </c>
      <c r="AV551" s="23" t="str">
        <f t="shared" si="337"/>
        <v>-</v>
      </c>
      <c r="AW551" s="23" t="str">
        <f t="shared" si="338"/>
        <v>-</v>
      </c>
      <c r="AX551" s="23" t="str">
        <f t="shared" si="339"/>
        <v>-</v>
      </c>
      <c r="AY551" s="23" t="str">
        <f t="shared" si="340"/>
        <v>-</v>
      </c>
      <c r="AZ551" s="23" t="str">
        <f t="shared" si="341"/>
        <v>-</v>
      </c>
      <c r="BA551" s="23" t="str">
        <f t="shared" si="342"/>
        <v>-</v>
      </c>
      <c r="BB551" s="23" t="str">
        <f t="shared" si="343"/>
        <v>-</v>
      </c>
      <c r="BC551" s="23" t="str">
        <f t="shared" si="344"/>
        <v>-</v>
      </c>
      <c r="BD551" s="23" t="str">
        <f t="shared" si="345"/>
        <v>-</v>
      </c>
      <c r="BE551" s="23" t="str">
        <f t="shared" si="346"/>
        <v>-</v>
      </c>
      <c r="BF551" s="23" t="str">
        <f t="shared" si="347"/>
        <v>-</v>
      </c>
      <c r="BG551" s="23" t="str">
        <f t="shared" si="348"/>
        <v>-</v>
      </c>
    </row>
    <row r="552" spans="1:59" x14ac:dyDescent="0.25">
      <c r="A552" s="23"/>
      <c r="B552" s="29"/>
      <c r="C552" s="23"/>
      <c r="D552" s="23"/>
      <c r="E552" s="23"/>
      <c r="F552" s="23"/>
      <c r="G552" s="24"/>
      <c r="H552" s="24"/>
      <c r="I552" s="24"/>
      <c r="J552" s="24"/>
      <c r="K552" s="23"/>
      <c r="L552" s="24"/>
      <c r="M552" s="24"/>
      <c r="N552" s="23"/>
      <c r="O552" s="24"/>
      <c r="P552" s="24"/>
      <c r="Q552" s="25" t="b">
        <f t="shared" si="322"/>
        <v>1</v>
      </c>
      <c r="R552" s="25" t="b">
        <f t="shared" si="323"/>
        <v>1</v>
      </c>
      <c r="S552" s="25" t="b">
        <f t="shared" si="324"/>
        <v>1</v>
      </c>
      <c r="T552" s="25" t="b">
        <f t="shared" si="325"/>
        <v>1</v>
      </c>
      <c r="U552" s="25" t="b">
        <f t="shared" si="326"/>
        <v>1</v>
      </c>
      <c r="V552" s="25" t="b">
        <f t="shared" si="327"/>
        <v>1</v>
      </c>
      <c r="W552" s="25" t="b">
        <f t="shared" si="328"/>
        <v>1</v>
      </c>
      <c r="X552" s="25" t="b">
        <f t="shared" si="329"/>
        <v>1</v>
      </c>
      <c r="Y552" s="25" t="b">
        <f t="shared" si="330"/>
        <v>1</v>
      </c>
      <c r="Z552" s="25" t="b">
        <f t="shared" si="331"/>
        <v>1</v>
      </c>
      <c r="AA552" s="25" t="b">
        <f t="shared" si="332"/>
        <v>1</v>
      </c>
      <c r="AB552" s="25" t="b">
        <f t="shared" si="333"/>
        <v>1</v>
      </c>
      <c r="AC552" s="25" t="b">
        <f t="shared" si="334"/>
        <v>1</v>
      </c>
      <c r="AD552" s="25" t="b">
        <f t="shared" si="335"/>
        <v>1</v>
      </c>
      <c r="AE552" s="25" t="b">
        <f t="shared" si="336"/>
        <v>1</v>
      </c>
      <c r="AG552" s="26" t="str">
        <f t="shared" si="349"/>
        <v>N/A</v>
      </c>
      <c r="AH552" s="27" t="str">
        <f t="shared" si="350"/>
        <v>N/A</v>
      </c>
      <c r="AI552" s="26" t="str">
        <f t="shared" si="351"/>
        <v>N/A</v>
      </c>
      <c r="AJ552" s="26" t="str">
        <f t="shared" si="352"/>
        <v>N/A</v>
      </c>
      <c r="AK552" s="27" t="str">
        <f t="shared" si="353"/>
        <v>N/A</v>
      </c>
      <c r="AL552" s="26" t="str">
        <f t="shared" si="354"/>
        <v>N/A</v>
      </c>
      <c r="AN552" s="25" t="str">
        <f t="shared" si="355"/>
        <v>-</v>
      </c>
      <c r="AO552" s="25" t="str">
        <f t="shared" si="356"/>
        <v>System matches.</v>
      </c>
      <c r="AP552" s="25" t="str">
        <f t="shared" si="357"/>
        <v>-</v>
      </c>
      <c r="AQ552" s="25" t="b">
        <f t="shared" si="358"/>
        <v>0</v>
      </c>
      <c r="AR552" s="25" t="b">
        <f t="shared" ca="1" si="359"/>
        <v>0</v>
      </c>
      <c r="AS552" s="25" t="b">
        <f t="shared" si="360"/>
        <v>0</v>
      </c>
      <c r="AT552" s="25" t="b">
        <f t="shared" ca="1" si="361"/>
        <v>0</v>
      </c>
      <c r="AV552" s="23" t="str">
        <f t="shared" si="337"/>
        <v>-</v>
      </c>
      <c r="AW552" s="23" t="str">
        <f t="shared" si="338"/>
        <v>-</v>
      </c>
      <c r="AX552" s="23" t="str">
        <f t="shared" si="339"/>
        <v>-</v>
      </c>
      <c r="AY552" s="23" t="str">
        <f t="shared" si="340"/>
        <v>-</v>
      </c>
      <c r="AZ552" s="23" t="str">
        <f t="shared" si="341"/>
        <v>-</v>
      </c>
      <c r="BA552" s="23" t="str">
        <f t="shared" si="342"/>
        <v>-</v>
      </c>
      <c r="BB552" s="23" t="str">
        <f t="shared" si="343"/>
        <v>-</v>
      </c>
      <c r="BC552" s="23" t="str">
        <f t="shared" si="344"/>
        <v>-</v>
      </c>
      <c r="BD552" s="23" t="str">
        <f t="shared" si="345"/>
        <v>-</v>
      </c>
      <c r="BE552" s="23" t="str">
        <f t="shared" si="346"/>
        <v>-</v>
      </c>
      <c r="BF552" s="23" t="str">
        <f t="shared" si="347"/>
        <v>-</v>
      </c>
      <c r="BG552" s="23" t="str">
        <f t="shared" si="348"/>
        <v>-</v>
      </c>
    </row>
    <row r="553" spans="1:59" x14ac:dyDescent="0.25">
      <c r="A553" s="23"/>
      <c r="B553" s="29"/>
      <c r="C553" s="23"/>
      <c r="D553" s="23"/>
      <c r="E553" s="23"/>
      <c r="F553" s="23"/>
      <c r="G553" s="24"/>
      <c r="H553" s="24"/>
      <c r="I553" s="24"/>
      <c r="J553" s="24"/>
      <c r="K553" s="23"/>
      <c r="L553" s="24"/>
      <c r="M553" s="24"/>
      <c r="N553" s="23"/>
      <c r="O553" s="24"/>
      <c r="P553" s="24"/>
      <c r="Q553" s="25" t="b">
        <f t="shared" si="322"/>
        <v>1</v>
      </c>
      <c r="R553" s="25" t="b">
        <f t="shared" si="323"/>
        <v>1</v>
      </c>
      <c r="S553" s="25" t="b">
        <f t="shared" si="324"/>
        <v>1</v>
      </c>
      <c r="T553" s="25" t="b">
        <f t="shared" si="325"/>
        <v>1</v>
      </c>
      <c r="U553" s="25" t="b">
        <f t="shared" si="326"/>
        <v>1</v>
      </c>
      <c r="V553" s="25" t="b">
        <f t="shared" si="327"/>
        <v>1</v>
      </c>
      <c r="W553" s="25" t="b">
        <f t="shared" si="328"/>
        <v>1</v>
      </c>
      <c r="X553" s="25" t="b">
        <f t="shared" si="329"/>
        <v>1</v>
      </c>
      <c r="Y553" s="25" t="b">
        <f t="shared" si="330"/>
        <v>1</v>
      </c>
      <c r="Z553" s="25" t="b">
        <f t="shared" si="331"/>
        <v>1</v>
      </c>
      <c r="AA553" s="25" t="b">
        <f t="shared" si="332"/>
        <v>1</v>
      </c>
      <c r="AB553" s="25" t="b">
        <f t="shared" si="333"/>
        <v>1</v>
      </c>
      <c r="AC553" s="25" t="b">
        <f t="shared" si="334"/>
        <v>1</v>
      </c>
      <c r="AD553" s="25" t="b">
        <f t="shared" si="335"/>
        <v>1</v>
      </c>
      <c r="AE553" s="25" t="b">
        <f t="shared" si="336"/>
        <v>1</v>
      </c>
      <c r="AG553" s="26" t="str">
        <f t="shared" si="349"/>
        <v>N/A</v>
      </c>
      <c r="AH553" s="27" t="str">
        <f t="shared" si="350"/>
        <v>N/A</v>
      </c>
      <c r="AI553" s="26" t="str">
        <f t="shared" si="351"/>
        <v>N/A</v>
      </c>
      <c r="AJ553" s="26" t="str">
        <f t="shared" si="352"/>
        <v>N/A</v>
      </c>
      <c r="AK553" s="27" t="str">
        <f t="shared" si="353"/>
        <v>N/A</v>
      </c>
      <c r="AL553" s="26" t="str">
        <f t="shared" si="354"/>
        <v>N/A</v>
      </c>
      <c r="AN553" s="25" t="str">
        <f t="shared" si="355"/>
        <v>-</v>
      </c>
      <c r="AO553" s="25" t="str">
        <f t="shared" si="356"/>
        <v>System matches.</v>
      </c>
      <c r="AP553" s="25" t="str">
        <f t="shared" si="357"/>
        <v>-</v>
      </c>
      <c r="AQ553" s="25" t="b">
        <f t="shared" si="358"/>
        <v>0</v>
      </c>
      <c r="AR553" s="25" t="b">
        <f t="shared" ca="1" si="359"/>
        <v>0</v>
      </c>
      <c r="AS553" s="25" t="b">
        <f t="shared" si="360"/>
        <v>0</v>
      </c>
      <c r="AT553" s="25" t="b">
        <f t="shared" ca="1" si="361"/>
        <v>0</v>
      </c>
      <c r="AV553" s="23" t="str">
        <f t="shared" si="337"/>
        <v>-</v>
      </c>
      <c r="AW553" s="23" t="str">
        <f t="shared" si="338"/>
        <v>-</v>
      </c>
      <c r="AX553" s="23" t="str">
        <f t="shared" si="339"/>
        <v>-</v>
      </c>
      <c r="AY553" s="23" t="str">
        <f t="shared" si="340"/>
        <v>-</v>
      </c>
      <c r="AZ553" s="23" t="str">
        <f t="shared" si="341"/>
        <v>-</v>
      </c>
      <c r="BA553" s="23" t="str">
        <f t="shared" si="342"/>
        <v>-</v>
      </c>
      <c r="BB553" s="23" t="str">
        <f t="shared" si="343"/>
        <v>-</v>
      </c>
      <c r="BC553" s="23" t="str">
        <f t="shared" si="344"/>
        <v>-</v>
      </c>
      <c r="BD553" s="23" t="str">
        <f t="shared" si="345"/>
        <v>-</v>
      </c>
      <c r="BE553" s="23" t="str">
        <f t="shared" si="346"/>
        <v>-</v>
      </c>
      <c r="BF553" s="23" t="str">
        <f t="shared" si="347"/>
        <v>-</v>
      </c>
      <c r="BG553" s="23" t="str">
        <f t="shared" si="348"/>
        <v>-</v>
      </c>
    </row>
    <row r="554" spans="1:59" x14ac:dyDescent="0.25">
      <c r="A554" s="23"/>
      <c r="B554" s="29"/>
      <c r="C554" s="23"/>
      <c r="D554" s="23"/>
      <c r="E554" s="23"/>
      <c r="F554" s="23"/>
      <c r="G554" s="24"/>
      <c r="H554" s="24"/>
      <c r="I554" s="24"/>
      <c r="J554" s="24"/>
      <c r="K554" s="23"/>
      <c r="L554" s="24"/>
      <c r="M554" s="24"/>
      <c r="N554" s="23"/>
      <c r="O554" s="24"/>
      <c r="P554" s="24"/>
      <c r="Q554" s="25" t="b">
        <f t="shared" si="322"/>
        <v>1</v>
      </c>
      <c r="R554" s="25" t="b">
        <f t="shared" si="323"/>
        <v>1</v>
      </c>
      <c r="S554" s="25" t="b">
        <f t="shared" si="324"/>
        <v>1</v>
      </c>
      <c r="T554" s="25" t="b">
        <f t="shared" si="325"/>
        <v>1</v>
      </c>
      <c r="U554" s="25" t="b">
        <f t="shared" si="326"/>
        <v>1</v>
      </c>
      <c r="V554" s="25" t="b">
        <f t="shared" si="327"/>
        <v>1</v>
      </c>
      <c r="W554" s="25" t="b">
        <f t="shared" si="328"/>
        <v>1</v>
      </c>
      <c r="X554" s="25" t="b">
        <f t="shared" si="329"/>
        <v>1</v>
      </c>
      <c r="Y554" s="25" t="b">
        <f t="shared" si="330"/>
        <v>1</v>
      </c>
      <c r="Z554" s="25" t="b">
        <f t="shared" si="331"/>
        <v>1</v>
      </c>
      <c r="AA554" s="25" t="b">
        <f t="shared" si="332"/>
        <v>1</v>
      </c>
      <c r="AB554" s="25" t="b">
        <f t="shared" si="333"/>
        <v>1</v>
      </c>
      <c r="AC554" s="25" t="b">
        <f t="shared" si="334"/>
        <v>1</v>
      </c>
      <c r="AD554" s="25" t="b">
        <f t="shared" si="335"/>
        <v>1</v>
      </c>
      <c r="AE554" s="25" t="b">
        <f t="shared" si="336"/>
        <v>1</v>
      </c>
      <c r="AG554" s="26" t="str">
        <f t="shared" si="349"/>
        <v>N/A</v>
      </c>
      <c r="AH554" s="27" t="str">
        <f t="shared" si="350"/>
        <v>N/A</v>
      </c>
      <c r="AI554" s="26" t="str">
        <f t="shared" si="351"/>
        <v>N/A</v>
      </c>
      <c r="AJ554" s="26" t="str">
        <f t="shared" si="352"/>
        <v>N/A</v>
      </c>
      <c r="AK554" s="27" t="str">
        <f t="shared" si="353"/>
        <v>N/A</v>
      </c>
      <c r="AL554" s="26" t="str">
        <f t="shared" si="354"/>
        <v>N/A</v>
      </c>
      <c r="AN554" s="25" t="str">
        <f t="shared" si="355"/>
        <v>-</v>
      </c>
      <c r="AO554" s="25" t="str">
        <f t="shared" si="356"/>
        <v>System matches.</v>
      </c>
      <c r="AP554" s="25" t="str">
        <f t="shared" si="357"/>
        <v>-</v>
      </c>
      <c r="AQ554" s="25" t="b">
        <f t="shared" si="358"/>
        <v>0</v>
      </c>
      <c r="AR554" s="25" t="b">
        <f t="shared" ca="1" si="359"/>
        <v>0</v>
      </c>
      <c r="AS554" s="25" t="b">
        <f t="shared" si="360"/>
        <v>0</v>
      </c>
      <c r="AT554" s="25" t="b">
        <f t="shared" ca="1" si="361"/>
        <v>0</v>
      </c>
      <c r="AV554" s="23" t="str">
        <f t="shared" si="337"/>
        <v>-</v>
      </c>
      <c r="AW554" s="23" t="str">
        <f t="shared" si="338"/>
        <v>-</v>
      </c>
      <c r="AX554" s="23" t="str">
        <f t="shared" si="339"/>
        <v>-</v>
      </c>
      <c r="AY554" s="23" t="str">
        <f t="shared" si="340"/>
        <v>-</v>
      </c>
      <c r="AZ554" s="23" t="str">
        <f t="shared" si="341"/>
        <v>-</v>
      </c>
      <c r="BA554" s="23" t="str">
        <f t="shared" si="342"/>
        <v>-</v>
      </c>
      <c r="BB554" s="23" t="str">
        <f t="shared" si="343"/>
        <v>-</v>
      </c>
      <c r="BC554" s="23" t="str">
        <f t="shared" si="344"/>
        <v>-</v>
      </c>
      <c r="BD554" s="23" t="str">
        <f t="shared" si="345"/>
        <v>-</v>
      </c>
      <c r="BE554" s="23" t="str">
        <f t="shared" si="346"/>
        <v>-</v>
      </c>
      <c r="BF554" s="23" t="str">
        <f t="shared" si="347"/>
        <v>-</v>
      </c>
      <c r="BG554" s="23" t="str">
        <f t="shared" si="348"/>
        <v>-</v>
      </c>
    </row>
    <row r="555" spans="1:59" x14ac:dyDescent="0.25">
      <c r="A555" s="23"/>
      <c r="B555" s="29"/>
      <c r="C555" s="23"/>
      <c r="D555" s="23"/>
      <c r="E555" s="23"/>
      <c r="F555" s="23"/>
      <c r="G555" s="24"/>
      <c r="H555" s="24"/>
      <c r="I555" s="24"/>
      <c r="J555" s="24"/>
      <c r="K555" s="23"/>
      <c r="L555" s="24"/>
      <c r="M555" s="24"/>
      <c r="N555" s="23"/>
      <c r="O555" s="24"/>
      <c r="P555" s="24"/>
      <c r="Q555" s="25" t="b">
        <f t="shared" si="322"/>
        <v>1</v>
      </c>
      <c r="R555" s="25" t="b">
        <f t="shared" si="323"/>
        <v>1</v>
      </c>
      <c r="S555" s="25" t="b">
        <f t="shared" si="324"/>
        <v>1</v>
      </c>
      <c r="T555" s="25" t="b">
        <f t="shared" si="325"/>
        <v>1</v>
      </c>
      <c r="U555" s="25" t="b">
        <f t="shared" si="326"/>
        <v>1</v>
      </c>
      <c r="V555" s="25" t="b">
        <f t="shared" si="327"/>
        <v>1</v>
      </c>
      <c r="W555" s="25" t="b">
        <f t="shared" si="328"/>
        <v>1</v>
      </c>
      <c r="X555" s="25" t="b">
        <f t="shared" si="329"/>
        <v>1</v>
      </c>
      <c r="Y555" s="25" t="b">
        <f t="shared" si="330"/>
        <v>1</v>
      </c>
      <c r="Z555" s="25" t="b">
        <f t="shared" si="331"/>
        <v>1</v>
      </c>
      <c r="AA555" s="25" t="b">
        <f t="shared" si="332"/>
        <v>1</v>
      </c>
      <c r="AB555" s="25" t="b">
        <f t="shared" si="333"/>
        <v>1</v>
      </c>
      <c r="AC555" s="25" t="b">
        <f t="shared" si="334"/>
        <v>1</v>
      </c>
      <c r="AD555" s="25" t="b">
        <f t="shared" si="335"/>
        <v>1</v>
      </c>
      <c r="AE555" s="25" t="b">
        <f t="shared" si="336"/>
        <v>1</v>
      </c>
      <c r="AG555" s="26" t="str">
        <f t="shared" si="349"/>
        <v>N/A</v>
      </c>
      <c r="AH555" s="27" t="str">
        <f t="shared" si="350"/>
        <v>N/A</v>
      </c>
      <c r="AI555" s="26" t="str">
        <f t="shared" si="351"/>
        <v>N/A</v>
      </c>
      <c r="AJ555" s="26" t="str">
        <f t="shared" si="352"/>
        <v>N/A</v>
      </c>
      <c r="AK555" s="27" t="str">
        <f t="shared" si="353"/>
        <v>N/A</v>
      </c>
      <c r="AL555" s="26" t="str">
        <f t="shared" si="354"/>
        <v>N/A</v>
      </c>
      <c r="AN555" s="25" t="str">
        <f t="shared" si="355"/>
        <v>-</v>
      </c>
      <c r="AO555" s="25" t="str">
        <f t="shared" si="356"/>
        <v>System matches.</v>
      </c>
      <c r="AP555" s="25" t="str">
        <f t="shared" si="357"/>
        <v>-</v>
      </c>
      <c r="AQ555" s="25" t="b">
        <f t="shared" si="358"/>
        <v>0</v>
      </c>
      <c r="AR555" s="25" t="b">
        <f t="shared" ca="1" si="359"/>
        <v>0</v>
      </c>
      <c r="AS555" s="25" t="b">
        <f t="shared" si="360"/>
        <v>0</v>
      </c>
      <c r="AT555" s="25" t="b">
        <f t="shared" ca="1" si="361"/>
        <v>0</v>
      </c>
      <c r="AV555" s="23" t="str">
        <f t="shared" si="337"/>
        <v>-</v>
      </c>
      <c r="AW555" s="23" t="str">
        <f t="shared" si="338"/>
        <v>-</v>
      </c>
      <c r="AX555" s="23" t="str">
        <f t="shared" si="339"/>
        <v>-</v>
      </c>
      <c r="AY555" s="23" t="str">
        <f t="shared" si="340"/>
        <v>-</v>
      </c>
      <c r="AZ555" s="23" t="str">
        <f t="shared" si="341"/>
        <v>-</v>
      </c>
      <c r="BA555" s="23" t="str">
        <f t="shared" si="342"/>
        <v>-</v>
      </c>
      <c r="BB555" s="23" t="str">
        <f t="shared" si="343"/>
        <v>-</v>
      </c>
      <c r="BC555" s="23" t="str">
        <f t="shared" si="344"/>
        <v>-</v>
      </c>
      <c r="BD555" s="23" t="str">
        <f t="shared" si="345"/>
        <v>-</v>
      </c>
      <c r="BE555" s="23" t="str">
        <f t="shared" si="346"/>
        <v>-</v>
      </c>
      <c r="BF555" s="23" t="str">
        <f t="shared" si="347"/>
        <v>-</v>
      </c>
      <c r="BG555" s="23" t="str">
        <f t="shared" si="348"/>
        <v>-</v>
      </c>
    </row>
    <row r="556" spans="1:59" x14ac:dyDescent="0.25">
      <c r="A556" s="23"/>
      <c r="B556" s="29"/>
      <c r="C556" s="23"/>
      <c r="D556" s="23"/>
      <c r="E556" s="23"/>
      <c r="F556" s="23"/>
      <c r="G556" s="24"/>
      <c r="H556" s="24"/>
      <c r="I556" s="24"/>
      <c r="J556" s="24"/>
      <c r="K556" s="23"/>
      <c r="L556" s="24"/>
      <c r="M556" s="24"/>
      <c r="N556" s="23"/>
      <c r="O556" s="24"/>
      <c r="P556" s="24"/>
      <c r="Q556" s="25" t="b">
        <f t="shared" si="322"/>
        <v>1</v>
      </c>
      <c r="R556" s="25" t="b">
        <f t="shared" si="323"/>
        <v>1</v>
      </c>
      <c r="S556" s="25" t="b">
        <f t="shared" si="324"/>
        <v>1</v>
      </c>
      <c r="T556" s="25" t="b">
        <f t="shared" si="325"/>
        <v>1</v>
      </c>
      <c r="U556" s="25" t="b">
        <f t="shared" si="326"/>
        <v>1</v>
      </c>
      <c r="V556" s="25" t="b">
        <f t="shared" si="327"/>
        <v>1</v>
      </c>
      <c r="W556" s="25" t="b">
        <f t="shared" si="328"/>
        <v>1</v>
      </c>
      <c r="X556" s="25" t="b">
        <f t="shared" si="329"/>
        <v>1</v>
      </c>
      <c r="Y556" s="25" t="b">
        <f t="shared" si="330"/>
        <v>1</v>
      </c>
      <c r="Z556" s="25" t="b">
        <f t="shared" si="331"/>
        <v>1</v>
      </c>
      <c r="AA556" s="25" t="b">
        <f t="shared" si="332"/>
        <v>1</v>
      </c>
      <c r="AB556" s="25" t="b">
        <f t="shared" si="333"/>
        <v>1</v>
      </c>
      <c r="AC556" s="25" t="b">
        <f t="shared" si="334"/>
        <v>1</v>
      </c>
      <c r="AD556" s="25" t="b">
        <f t="shared" si="335"/>
        <v>1</v>
      </c>
      <c r="AE556" s="25" t="b">
        <f t="shared" si="336"/>
        <v>1</v>
      </c>
      <c r="AG556" s="26" t="str">
        <f t="shared" si="349"/>
        <v>N/A</v>
      </c>
      <c r="AH556" s="27" t="str">
        <f t="shared" si="350"/>
        <v>N/A</v>
      </c>
      <c r="AI556" s="26" t="str">
        <f t="shared" si="351"/>
        <v>N/A</v>
      </c>
      <c r="AJ556" s="26" t="str">
        <f t="shared" si="352"/>
        <v>N/A</v>
      </c>
      <c r="AK556" s="27" t="str">
        <f t="shared" si="353"/>
        <v>N/A</v>
      </c>
      <c r="AL556" s="26" t="str">
        <f t="shared" si="354"/>
        <v>N/A</v>
      </c>
      <c r="AN556" s="25" t="str">
        <f t="shared" si="355"/>
        <v>-</v>
      </c>
      <c r="AO556" s="25" t="str">
        <f t="shared" si="356"/>
        <v>System matches.</v>
      </c>
      <c r="AP556" s="25" t="str">
        <f t="shared" si="357"/>
        <v>-</v>
      </c>
      <c r="AQ556" s="25" t="b">
        <f t="shared" si="358"/>
        <v>0</v>
      </c>
      <c r="AR556" s="25" t="b">
        <f t="shared" ca="1" si="359"/>
        <v>0</v>
      </c>
      <c r="AS556" s="25" t="b">
        <f t="shared" si="360"/>
        <v>0</v>
      </c>
      <c r="AT556" s="25" t="b">
        <f t="shared" ca="1" si="361"/>
        <v>0</v>
      </c>
      <c r="AV556" s="23" t="str">
        <f t="shared" si="337"/>
        <v>-</v>
      </c>
      <c r="AW556" s="23" t="str">
        <f t="shared" si="338"/>
        <v>-</v>
      </c>
      <c r="AX556" s="23" t="str">
        <f t="shared" si="339"/>
        <v>-</v>
      </c>
      <c r="AY556" s="23" t="str">
        <f t="shared" si="340"/>
        <v>-</v>
      </c>
      <c r="AZ556" s="23" t="str">
        <f t="shared" si="341"/>
        <v>-</v>
      </c>
      <c r="BA556" s="23" t="str">
        <f t="shared" si="342"/>
        <v>-</v>
      </c>
      <c r="BB556" s="23" t="str">
        <f t="shared" si="343"/>
        <v>-</v>
      </c>
      <c r="BC556" s="23" t="str">
        <f t="shared" si="344"/>
        <v>-</v>
      </c>
      <c r="BD556" s="23" t="str">
        <f t="shared" si="345"/>
        <v>-</v>
      </c>
      <c r="BE556" s="23" t="str">
        <f t="shared" si="346"/>
        <v>-</v>
      </c>
      <c r="BF556" s="23" t="str">
        <f t="shared" si="347"/>
        <v>-</v>
      </c>
      <c r="BG556" s="23" t="str">
        <f t="shared" si="348"/>
        <v>-</v>
      </c>
    </row>
    <row r="557" spans="1:59" x14ac:dyDescent="0.25">
      <c r="A557" s="23"/>
      <c r="B557" s="29"/>
      <c r="C557" s="23"/>
      <c r="D557" s="23"/>
      <c r="E557" s="23"/>
      <c r="F557" s="23"/>
      <c r="G557" s="24"/>
      <c r="H557" s="24"/>
      <c r="I557" s="24"/>
      <c r="J557" s="24"/>
      <c r="K557" s="23"/>
      <c r="L557" s="24"/>
      <c r="M557" s="24"/>
      <c r="N557" s="23"/>
      <c r="O557" s="24"/>
      <c r="P557" s="24"/>
      <c r="Q557" s="25" t="b">
        <f t="shared" si="322"/>
        <v>1</v>
      </c>
      <c r="R557" s="25" t="b">
        <f t="shared" si="323"/>
        <v>1</v>
      </c>
      <c r="S557" s="25" t="b">
        <f t="shared" si="324"/>
        <v>1</v>
      </c>
      <c r="T557" s="25" t="b">
        <f t="shared" si="325"/>
        <v>1</v>
      </c>
      <c r="U557" s="25" t="b">
        <f t="shared" si="326"/>
        <v>1</v>
      </c>
      <c r="V557" s="25" t="b">
        <f t="shared" si="327"/>
        <v>1</v>
      </c>
      <c r="W557" s="25" t="b">
        <f t="shared" si="328"/>
        <v>1</v>
      </c>
      <c r="X557" s="25" t="b">
        <f t="shared" si="329"/>
        <v>1</v>
      </c>
      <c r="Y557" s="25" t="b">
        <f t="shared" si="330"/>
        <v>1</v>
      </c>
      <c r="Z557" s="25" t="b">
        <f t="shared" si="331"/>
        <v>1</v>
      </c>
      <c r="AA557" s="25" t="b">
        <f t="shared" si="332"/>
        <v>1</v>
      </c>
      <c r="AB557" s="25" t="b">
        <f t="shared" si="333"/>
        <v>1</v>
      </c>
      <c r="AC557" s="25" t="b">
        <f t="shared" si="334"/>
        <v>1</v>
      </c>
      <c r="AD557" s="25" t="b">
        <f t="shared" si="335"/>
        <v>1</v>
      </c>
      <c r="AE557" s="25" t="b">
        <f t="shared" si="336"/>
        <v>1</v>
      </c>
      <c r="AG557" s="26" t="str">
        <f t="shared" si="349"/>
        <v>N/A</v>
      </c>
      <c r="AH557" s="27" t="str">
        <f t="shared" si="350"/>
        <v>N/A</v>
      </c>
      <c r="AI557" s="26" t="str">
        <f t="shared" si="351"/>
        <v>N/A</v>
      </c>
      <c r="AJ557" s="26" t="str">
        <f t="shared" si="352"/>
        <v>N/A</v>
      </c>
      <c r="AK557" s="27" t="str">
        <f t="shared" si="353"/>
        <v>N/A</v>
      </c>
      <c r="AL557" s="26" t="str">
        <f t="shared" si="354"/>
        <v>N/A</v>
      </c>
      <c r="AN557" s="25" t="str">
        <f t="shared" si="355"/>
        <v>-</v>
      </c>
      <c r="AO557" s="25" t="str">
        <f t="shared" si="356"/>
        <v>System matches.</v>
      </c>
      <c r="AP557" s="25" t="str">
        <f t="shared" si="357"/>
        <v>-</v>
      </c>
      <c r="AQ557" s="25" t="b">
        <f t="shared" si="358"/>
        <v>0</v>
      </c>
      <c r="AR557" s="25" t="b">
        <f t="shared" ca="1" si="359"/>
        <v>0</v>
      </c>
      <c r="AS557" s="25" t="b">
        <f t="shared" si="360"/>
        <v>0</v>
      </c>
      <c r="AT557" s="25" t="b">
        <f t="shared" ca="1" si="361"/>
        <v>0</v>
      </c>
      <c r="AV557" s="23" t="str">
        <f t="shared" si="337"/>
        <v>-</v>
      </c>
      <c r="AW557" s="23" t="str">
        <f t="shared" si="338"/>
        <v>-</v>
      </c>
      <c r="AX557" s="23" t="str">
        <f t="shared" si="339"/>
        <v>-</v>
      </c>
      <c r="AY557" s="23" t="str">
        <f t="shared" si="340"/>
        <v>-</v>
      </c>
      <c r="AZ557" s="23" t="str">
        <f t="shared" si="341"/>
        <v>-</v>
      </c>
      <c r="BA557" s="23" t="str">
        <f t="shared" si="342"/>
        <v>-</v>
      </c>
      <c r="BB557" s="23" t="str">
        <f t="shared" si="343"/>
        <v>-</v>
      </c>
      <c r="BC557" s="23" t="str">
        <f t="shared" si="344"/>
        <v>-</v>
      </c>
      <c r="BD557" s="23" t="str">
        <f t="shared" si="345"/>
        <v>-</v>
      </c>
      <c r="BE557" s="23" t="str">
        <f t="shared" si="346"/>
        <v>-</v>
      </c>
      <c r="BF557" s="23" t="str">
        <f t="shared" si="347"/>
        <v>-</v>
      </c>
      <c r="BG557" s="23" t="str">
        <f t="shared" si="348"/>
        <v>-</v>
      </c>
    </row>
    <row r="558" spans="1:59" x14ac:dyDescent="0.25">
      <c r="A558" s="23"/>
      <c r="B558" s="29"/>
      <c r="C558" s="23"/>
      <c r="D558" s="23"/>
      <c r="E558" s="23"/>
      <c r="F558" s="23"/>
      <c r="G558" s="24"/>
      <c r="H558" s="24"/>
      <c r="I558" s="24"/>
      <c r="J558" s="24"/>
      <c r="K558" s="23"/>
      <c r="L558" s="24"/>
      <c r="M558" s="24"/>
      <c r="N558" s="23"/>
      <c r="O558" s="24"/>
      <c r="P558" s="24"/>
      <c r="Q558" s="25" t="b">
        <f t="shared" si="322"/>
        <v>1</v>
      </c>
      <c r="R558" s="25" t="b">
        <f t="shared" si="323"/>
        <v>1</v>
      </c>
      <c r="S558" s="25" t="b">
        <f t="shared" si="324"/>
        <v>1</v>
      </c>
      <c r="T558" s="25" t="b">
        <f t="shared" si="325"/>
        <v>1</v>
      </c>
      <c r="U558" s="25" t="b">
        <f t="shared" si="326"/>
        <v>1</v>
      </c>
      <c r="V558" s="25" t="b">
        <f t="shared" si="327"/>
        <v>1</v>
      </c>
      <c r="W558" s="25" t="b">
        <f t="shared" si="328"/>
        <v>1</v>
      </c>
      <c r="X558" s="25" t="b">
        <f t="shared" si="329"/>
        <v>1</v>
      </c>
      <c r="Y558" s="25" t="b">
        <f t="shared" si="330"/>
        <v>1</v>
      </c>
      <c r="Z558" s="25" t="b">
        <f t="shared" si="331"/>
        <v>1</v>
      </c>
      <c r="AA558" s="25" t="b">
        <f t="shared" si="332"/>
        <v>1</v>
      </c>
      <c r="AB558" s="25" t="b">
        <f t="shared" si="333"/>
        <v>1</v>
      </c>
      <c r="AC558" s="25" t="b">
        <f t="shared" si="334"/>
        <v>1</v>
      </c>
      <c r="AD558" s="25" t="b">
        <f t="shared" si="335"/>
        <v>1</v>
      </c>
      <c r="AE558" s="25" t="b">
        <f t="shared" si="336"/>
        <v>1</v>
      </c>
      <c r="AG558" s="26" t="str">
        <f t="shared" si="349"/>
        <v>N/A</v>
      </c>
      <c r="AH558" s="27" t="str">
        <f t="shared" si="350"/>
        <v>N/A</v>
      </c>
      <c r="AI558" s="26" t="str">
        <f t="shared" si="351"/>
        <v>N/A</v>
      </c>
      <c r="AJ558" s="26" t="str">
        <f t="shared" si="352"/>
        <v>N/A</v>
      </c>
      <c r="AK558" s="27" t="str">
        <f t="shared" si="353"/>
        <v>N/A</v>
      </c>
      <c r="AL558" s="26" t="str">
        <f t="shared" si="354"/>
        <v>N/A</v>
      </c>
      <c r="AN558" s="25" t="str">
        <f t="shared" si="355"/>
        <v>-</v>
      </c>
      <c r="AO558" s="25" t="str">
        <f t="shared" si="356"/>
        <v>System matches.</v>
      </c>
      <c r="AP558" s="25" t="str">
        <f t="shared" si="357"/>
        <v>-</v>
      </c>
      <c r="AQ558" s="25" t="b">
        <f t="shared" si="358"/>
        <v>0</v>
      </c>
      <c r="AR558" s="25" t="b">
        <f t="shared" ca="1" si="359"/>
        <v>0</v>
      </c>
      <c r="AS558" s="25" t="b">
        <f t="shared" si="360"/>
        <v>0</v>
      </c>
      <c r="AT558" s="25" t="b">
        <f t="shared" ca="1" si="361"/>
        <v>0</v>
      </c>
      <c r="AV558" s="23" t="str">
        <f t="shared" si="337"/>
        <v>-</v>
      </c>
      <c r="AW558" s="23" t="str">
        <f t="shared" si="338"/>
        <v>-</v>
      </c>
      <c r="AX558" s="23" t="str">
        <f t="shared" si="339"/>
        <v>-</v>
      </c>
      <c r="AY558" s="23" t="str">
        <f t="shared" si="340"/>
        <v>-</v>
      </c>
      <c r="AZ558" s="23" t="str">
        <f t="shared" si="341"/>
        <v>-</v>
      </c>
      <c r="BA558" s="23" t="str">
        <f t="shared" si="342"/>
        <v>-</v>
      </c>
      <c r="BB558" s="23" t="str">
        <f t="shared" si="343"/>
        <v>-</v>
      </c>
      <c r="BC558" s="23" t="str">
        <f t="shared" si="344"/>
        <v>-</v>
      </c>
      <c r="BD558" s="23" t="str">
        <f t="shared" si="345"/>
        <v>-</v>
      </c>
      <c r="BE558" s="23" t="str">
        <f t="shared" si="346"/>
        <v>-</v>
      </c>
      <c r="BF558" s="23" t="str">
        <f t="shared" si="347"/>
        <v>-</v>
      </c>
      <c r="BG558" s="23" t="str">
        <f t="shared" si="348"/>
        <v>-</v>
      </c>
    </row>
    <row r="559" spans="1:59" x14ac:dyDescent="0.25">
      <c r="A559" s="23"/>
      <c r="B559" s="29"/>
      <c r="C559" s="23"/>
      <c r="D559" s="23"/>
      <c r="E559" s="23"/>
      <c r="F559" s="23"/>
      <c r="G559" s="24"/>
      <c r="H559" s="24"/>
      <c r="I559" s="24"/>
      <c r="J559" s="24"/>
      <c r="K559" s="23"/>
      <c r="L559" s="24"/>
      <c r="M559" s="24"/>
      <c r="N559" s="23"/>
      <c r="O559" s="24"/>
      <c r="P559" s="24"/>
      <c r="Q559" s="25" t="b">
        <f t="shared" si="322"/>
        <v>1</v>
      </c>
      <c r="R559" s="25" t="b">
        <f t="shared" si="323"/>
        <v>1</v>
      </c>
      <c r="S559" s="25" t="b">
        <f t="shared" si="324"/>
        <v>1</v>
      </c>
      <c r="T559" s="25" t="b">
        <f t="shared" si="325"/>
        <v>1</v>
      </c>
      <c r="U559" s="25" t="b">
        <f t="shared" si="326"/>
        <v>1</v>
      </c>
      <c r="V559" s="25" t="b">
        <f t="shared" si="327"/>
        <v>1</v>
      </c>
      <c r="W559" s="25" t="b">
        <f t="shared" si="328"/>
        <v>1</v>
      </c>
      <c r="X559" s="25" t="b">
        <f t="shared" si="329"/>
        <v>1</v>
      </c>
      <c r="Y559" s="25" t="b">
        <f t="shared" si="330"/>
        <v>1</v>
      </c>
      <c r="Z559" s="25" t="b">
        <f t="shared" si="331"/>
        <v>1</v>
      </c>
      <c r="AA559" s="25" t="b">
        <f t="shared" si="332"/>
        <v>1</v>
      </c>
      <c r="AB559" s="25" t="b">
        <f t="shared" si="333"/>
        <v>1</v>
      </c>
      <c r="AC559" s="25" t="b">
        <f t="shared" si="334"/>
        <v>1</v>
      </c>
      <c r="AD559" s="25" t="b">
        <f t="shared" si="335"/>
        <v>1</v>
      </c>
      <c r="AE559" s="25" t="b">
        <f t="shared" si="336"/>
        <v>1</v>
      </c>
      <c r="AG559" s="26" t="str">
        <f t="shared" si="349"/>
        <v>N/A</v>
      </c>
      <c r="AH559" s="27" t="str">
        <f t="shared" si="350"/>
        <v>N/A</v>
      </c>
      <c r="AI559" s="26" t="str">
        <f t="shared" si="351"/>
        <v>N/A</v>
      </c>
      <c r="AJ559" s="26" t="str">
        <f t="shared" si="352"/>
        <v>N/A</v>
      </c>
      <c r="AK559" s="27" t="str">
        <f t="shared" si="353"/>
        <v>N/A</v>
      </c>
      <c r="AL559" s="26" t="str">
        <f t="shared" si="354"/>
        <v>N/A</v>
      </c>
      <c r="AN559" s="25" t="str">
        <f t="shared" si="355"/>
        <v>-</v>
      </c>
      <c r="AO559" s="25" t="str">
        <f t="shared" si="356"/>
        <v>System matches.</v>
      </c>
      <c r="AP559" s="25" t="str">
        <f t="shared" si="357"/>
        <v>-</v>
      </c>
      <c r="AQ559" s="25" t="b">
        <f t="shared" si="358"/>
        <v>0</v>
      </c>
      <c r="AR559" s="25" t="b">
        <f t="shared" ca="1" si="359"/>
        <v>0</v>
      </c>
      <c r="AS559" s="25" t="b">
        <f t="shared" si="360"/>
        <v>0</v>
      </c>
      <c r="AT559" s="25" t="b">
        <f t="shared" ca="1" si="361"/>
        <v>0</v>
      </c>
      <c r="AV559" s="23" t="str">
        <f t="shared" si="337"/>
        <v>-</v>
      </c>
      <c r="AW559" s="23" t="str">
        <f t="shared" si="338"/>
        <v>-</v>
      </c>
      <c r="AX559" s="23" t="str">
        <f t="shared" si="339"/>
        <v>-</v>
      </c>
      <c r="AY559" s="23" t="str">
        <f t="shared" si="340"/>
        <v>-</v>
      </c>
      <c r="AZ559" s="23" t="str">
        <f t="shared" si="341"/>
        <v>-</v>
      </c>
      <c r="BA559" s="23" t="str">
        <f t="shared" si="342"/>
        <v>-</v>
      </c>
      <c r="BB559" s="23" t="str">
        <f t="shared" si="343"/>
        <v>-</v>
      </c>
      <c r="BC559" s="23" t="str">
        <f t="shared" si="344"/>
        <v>-</v>
      </c>
      <c r="BD559" s="23" t="str">
        <f t="shared" si="345"/>
        <v>-</v>
      </c>
      <c r="BE559" s="23" t="str">
        <f t="shared" si="346"/>
        <v>-</v>
      </c>
      <c r="BF559" s="23" t="str">
        <f t="shared" si="347"/>
        <v>-</v>
      </c>
      <c r="BG559" s="23" t="str">
        <f t="shared" si="348"/>
        <v>-</v>
      </c>
    </row>
    <row r="560" spans="1:59" x14ac:dyDescent="0.25">
      <c r="A560" s="23"/>
      <c r="B560" s="29"/>
      <c r="C560" s="23"/>
      <c r="D560" s="23"/>
      <c r="E560" s="23"/>
      <c r="F560" s="23"/>
      <c r="G560" s="24"/>
      <c r="H560" s="24"/>
      <c r="I560" s="24"/>
      <c r="J560" s="24"/>
      <c r="K560" s="23"/>
      <c r="L560" s="24"/>
      <c r="M560" s="24"/>
      <c r="N560" s="23"/>
      <c r="O560" s="24"/>
      <c r="P560" s="24"/>
      <c r="Q560" s="25" t="b">
        <f t="shared" si="322"/>
        <v>1</v>
      </c>
      <c r="R560" s="25" t="b">
        <f t="shared" si="323"/>
        <v>1</v>
      </c>
      <c r="S560" s="25" t="b">
        <f t="shared" si="324"/>
        <v>1</v>
      </c>
      <c r="T560" s="25" t="b">
        <f t="shared" si="325"/>
        <v>1</v>
      </c>
      <c r="U560" s="25" t="b">
        <f t="shared" si="326"/>
        <v>1</v>
      </c>
      <c r="V560" s="25" t="b">
        <f t="shared" si="327"/>
        <v>1</v>
      </c>
      <c r="W560" s="25" t="b">
        <f t="shared" si="328"/>
        <v>1</v>
      </c>
      <c r="X560" s="25" t="b">
        <f t="shared" si="329"/>
        <v>1</v>
      </c>
      <c r="Y560" s="25" t="b">
        <f t="shared" si="330"/>
        <v>1</v>
      </c>
      <c r="Z560" s="25" t="b">
        <f t="shared" si="331"/>
        <v>1</v>
      </c>
      <c r="AA560" s="25" t="b">
        <f t="shared" si="332"/>
        <v>1</v>
      </c>
      <c r="AB560" s="25" t="b">
        <f t="shared" si="333"/>
        <v>1</v>
      </c>
      <c r="AC560" s="25" t="b">
        <f t="shared" si="334"/>
        <v>1</v>
      </c>
      <c r="AD560" s="25" t="b">
        <f t="shared" si="335"/>
        <v>1</v>
      </c>
      <c r="AE560" s="25" t="b">
        <f t="shared" si="336"/>
        <v>1</v>
      </c>
      <c r="AG560" s="26" t="str">
        <f t="shared" si="349"/>
        <v>N/A</v>
      </c>
      <c r="AH560" s="27" t="str">
        <f t="shared" si="350"/>
        <v>N/A</v>
      </c>
      <c r="AI560" s="26" t="str">
        <f t="shared" si="351"/>
        <v>N/A</v>
      </c>
      <c r="AJ560" s="26" t="str">
        <f t="shared" si="352"/>
        <v>N/A</v>
      </c>
      <c r="AK560" s="27" t="str">
        <f t="shared" si="353"/>
        <v>N/A</v>
      </c>
      <c r="AL560" s="26" t="str">
        <f t="shared" si="354"/>
        <v>N/A</v>
      </c>
      <c r="AN560" s="25" t="str">
        <f t="shared" si="355"/>
        <v>-</v>
      </c>
      <c r="AO560" s="25" t="str">
        <f t="shared" si="356"/>
        <v>System matches.</v>
      </c>
      <c r="AP560" s="25" t="str">
        <f t="shared" si="357"/>
        <v>-</v>
      </c>
      <c r="AQ560" s="25" t="b">
        <f t="shared" si="358"/>
        <v>0</v>
      </c>
      <c r="AR560" s="25" t="b">
        <f t="shared" ca="1" si="359"/>
        <v>0</v>
      </c>
      <c r="AS560" s="25" t="b">
        <f t="shared" si="360"/>
        <v>0</v>
      </c>
      <c r="AT560" s="25" t="b">
        <f t="shared" ca="1" si="361"/>
        <v>0</v>
      </c>
      <c r="AV560" s="23" t="str">
        <f t="shared" si="337"/>
        <v>-</v>
      </c>
      <c r="AW560" s="23" t="str">
        <f t="shared" si="338"/>
        <v>-</v>
      </c>
      <c r="AX560" s="23" t="str">
        <f t="shared" si="339"/>
        <v>-</v>
      </c>
      <c r="AY560" s="23" t="str">
        <f t="shared" si="340"/>
        <v>-</v>
      </c>
      <c r="AZ560" s="23" t="str">
        <f t="shared" si="341"/>
        <v>-</v>
      </c>
      <c r="BA560" s="23" t="str">
        <f t="shared" si="342"/>
        <v>-</v>
      </c>
      <c r="BB560" s="23" t="str">
        <f t="shared" si="343"/>
        <v>-</v>
      </c>
      <c r="BC560" s="23" t="str">
        <f t="shared" si="344"/>
        <v>-</v>
      </c>
      <c r="BD560" s="23" t="str">
        <f t="shared" si="345"/>
        <v>-</v>
      </c>
      <c r="BE560" s="23" t="str">
        <f t="shared" si="346"/>
        <v>-</v>
      </c>
      <c r="BF560" s="23" t="str">
        <f t="shared" si="347"/>
        <v>-</v>
      </c>
      <c r="BG560" s="23" t="str">
        <f t="shared" si="348"/>
        <v>-</v>
      </c>
    </row>
    <row r="561" spans="1:59" x14ac:dyDescent="0.25">
      <c r="A561" s="23"/>
      <c r="B561" s="29"/>
      <c r="C561" s="23"/>
      <c r="D561" s="23"/>
      <c r="E561" s="23"/>
      <c r="F561" s="23"/>
      <c r="G561" s="24"/>
      <c r="H561" s="24"/>
      <c r="I561" s="24"/>
      <c r="J561" s="24"/>
      <c r="K561" s="23"/>
      <c r="L561" s="24"/>
      <c r="M561" s="24"/>
      <c r="N561" s="23"/>
      <c r="O561" s="24"/>
      <c r="P561" s="24"/>
      <c r="Q561" s="25" t="b">
        <f t="shared" si="322"/>
        <v>1</v>
      </c>
      <c r="R561" s="25" t="b">
        <f t="shared" si="323"/>
        <v>1</v>
      </c>
      <c r="S561" s="25" t="b">
        <f t="shared" si="324"/>
        <v>1</v>
      </c>
      <c r="T561" s="25" t="b">
        <f t="shared" si="325"/>
        <v>1</v>
      </c>
      <c r="U561" s="25" t="b">
        <f t="shared" si="326"/>
        <v>1</v>
      </c>
      <c r="V561" s="25" t="b">
        <f t="shared" si="327"/>
        <v>1</v>
      </c>
      <c r="W561" s="25" t="b">
        <f t="shared" si="328"/>
        <v>1</v>
      </c>
      <c r="X561" s="25" t="b">
        <f t="shared" si="329"/>
        <v>1</v>
      </c>
      <c r="Y561" s="25" t="b">
        <f t="shared" si="330"/>
        <v>1</v>
      </c>
      <c r="Z561" s="25" t="b">
        <f t="shared" si="331"/>
        <v>1</v>
      </c>
      <c r="AA561" s="25" t="b">
        <f t="shared" si="332"/>
        <v>1</v>
      </c>
      <c r="AB561" s="25" t="b">
        <f t="shared" si="333"/>
        <v>1</v>
      </c>
      <c r="AC561" s="25" t="b">
        <f t="shared" si="334"/>
        <v>1</v>
      </c>
      <c r="AD561" s="25" t="b">
        <f t="shared" si="335"/>
        <v>1</v>
      </c>
      <c r="AE561" s="25" t="b">
        <f t="shared" si="336"/>
        <v>1</v>
      </c>
      <c r="AG561" s="26" t="str">
        <f t="shared" si="349"/>
        <v>N/A</v>
      </c>
      <c r="AH561" s="27" t="str">
        <f t="shared" si="350"/>
        <v>N/A</v>
      </c>
      <c r="AI561" s="26" t="str">
        <f t="shared" si="351"/>
        <v>N/A</v>
      </c>
      <c r="AJ561" s="26" t="str">
        <f t="shared" si="352"/>
        <v>N/A</v>
      </c>
      <c r="AK561" s="27" t="str">
        <f t="shared" si="353"/>
        <v>N/A</v>
      </c>
      <c r="AL561" s="26" t="str">
        <f t="shared" si="354"/>
        <v>N/A</v>
      </c>
      <c r="AN561" s="25" t="str">
        <f t="shared" si="355"/>
        <v>-</v>
      </c>
      <c r="AO561" s="25" t="str">
        <f t="shared" si="356"/>
        <v>System matches.</v>
      </c>
      <c r="AP561" s="25" t="str">
        <f t="shared" si="357"/>
        <v>-</v>
      </c>
      <c r="AQ561" s="25" t="b">
        <f t="shared" si="358"/>
        <v>0</v>
      </c>
      <c r="AR561" s="25" t="b">
        <f t="shared" ca="1" si="359"/>
        <v>0</v>
      </c>
      <c r="AS561" s="25" t="b">
        <f t="shared" si="360"/>
        <v>0</v>
      </c>
      <c r="AT561" s="25" t="b">
        <f t="shared" ca="1" si="361"/>
        <v>0</v>
      </c>
      <c r="AV561" s="23" t="str">
        <f t="shared" si="337"/>
        <v>-</v>
      </c>
      <c r="AW561" s="23" t="str">
        <f t="shared" si="338"/>
        <v>-</v>
      </c>
      <c r="AX561" s="23" t="str">
        <f t="shared" si="339"/>
        <v>-</v>
      </c>
      <c r="AY561" s="23" t="str">
        <f t="shared" si="340"/>
        <v>-</v>
      </c>
      <c r="AZ561" s="23" t="str">
        <f t="shared" si="341"/>
        <v>-</v>
      </c>
      <c r="BA561" s="23" t="str">
        <f t="shared" si="342"/>
        <v>-</v>
      </c>
      <c r="BB561" s="23" t="str">
        <f t="shared" si="343"/>
        <v>-</v>
      </c>
      <c r="BC561" s="23" t="str">
        <f t="shared" si="344"/>
        <v>-</v>
      </c>
      <c r="BD561" s="23" t="str">
        <f t="shared" si="345"/>
        <v>-</v>
      </c>
      <c r="BE561" s="23" t="str">
        <f t="shared" si="346"/>
        <v>-</v>
      </c>
      <c r="BF561" s="23" t="str">
        <f t="shared" si="347"/>
        <v>-</v>
      </c>
      <c r="BG561" s="23" t="str">
        <f t="shared" si="348"/>
        <v>-</v>
      </c>
    </row>
    <row r="562" spans="1:59" x14ac:dyDescent="0.25">
      <c r="A562" s="23"/>
      <c r="B562" s="29"/>
      <c r="C562" s="23"/>
      <c r="D562" s="23"/>
      <c r="E562" s="23"/>
      <c r="F562" s="23"/>
      <c r="G562" s="24"/>
      <c r="H562" s="24"/>
      <c r="I562" s="24"/>
      <c r="J562" s="24"/>
      <c r="K562" s="23"/>
      <c r="L562" s="24"/>
      <c r="M562" s="24"/>
      <c r="N562" s="23"/>
      <c r="O562" s="24"/>
      <c r="P562" s="24"/>
      <c r="Q562" s="25" t="b">
        <f t="shared" si="322"/>
        <v>1</v>
      </c>
      <c r="R562" s="25" t="b">
        <f t="shared" si="323"/>
        <v>1</v>
      </c>
      <c r="S562" s="25" t="b">
        <f t="shared" si="324"/>
        <v>1</v>
      </c>
      <c r="T562" s="25" t="b">
        <f t="shared" si="325"/>
        <v>1</v>
      </c>
      <c r="U562" s="25" t="b">
        <f t="shared" si="326"/>
        <v>1</v>
      </c>
      <c r="V562" s="25" t="b">
        <f t="shared" si="327"/>
        <v>1</v>
      </c>
      <c r="W562" s="25" t="b">
        <f t="shared" si="328"/>
        <v>1</v>
      </c>
      <c r="X562" s="25" t="b">
        <f t="shared" si="329"/>
        <v>1</v>
      </c>
      <c r="Y562" s="25" t="b">
        <f t="shared" si="330"/>
        <v>1</v>
      </c>
      <c r="Z562" s="25" t="b">
        <f t="shared" si="331"/>
        <v>1</v>
      </c>
      <c r="AA562" s="25" t="b">
        <f t="shared" si="332"/>
        <v>1</v>
      </c>
      <c r="AB562" s="25" t="b">
        <f t="shared" si="333"/>
        <v>1</v>
      </c>
      <c r="AC562" s="25" t="b">
        <f t="shared" si="334"/>
        <v>1</v>
      </c>
      <c r="AD562" s="25" t="b">
        <f t="shared" si="335"/>
        <v>1</v>
      </c>
      <c r="AE562" s="25" t="b">
        <f t="shared" si="336"/>
        <v>1</v>
      </c>
      <c r="AG562" s="26" t="str">
        <f t="shared" si="349"/>
        <v>N/A</v>
      </c>
      <c r="AH562" s="27" t="str">
        <f t="shared" si="350"/>
        <v>N/A</v>
      </c>
      <c r="AI562" s="26" t="str">
        <f t="shared" si="351"/>
        <v>N/A</v>
      </c>
      <c r="AJ562" s="26" t="str">
        <f t="shared" si="352"/>
        <v>N/A</v>
      </c>
      <c r="AK562" s="27" t="str">
        <f t="shared" si="353"/>
        <v>N/A</v>
      </c>
      <c r="AL562" s="26" t="str">
        <f t="shared" si="354"/>
        <v>N/A</v>
      </c>
      <c r="AN562" s="25" t="str">
        <f t="shared" si="355"/>
        <v>-</v>
      </c>
      <c r="AO562" s="25" t="str">
        <f t="shared" si="356"/>
        <v>System matches.</v>
      </c>
      <c r="AP562" s="25" t="str">
        <f t="shared" si="357"/>
        <v>-</v>
      </c>
      <c r="AQ562" s="25" t="b">
        <f t="shared" si="358"/>
        <v>0</v>
      </c>
      <c r="AR562" s="25" t="b">
        <f t="shared" ca="1" si="359"/>
        <v>0</v>
      </c>
      <c r="AS562" s="25" t="b">
        <f t="shared" si="360"/>
        <v>0</v>
      </c>
      <c r="AT562" s="25" t="b">
        <f t="shared" ca="1" si="361"/>
        <v>0</v>
      </c>
      <c r="AV562" s="23" t="str">
        <f t="shared" si="337"/>
        <v>-</v>
      </c>
      <c r="AW562" s="23" t="str">
        <f t="shared" si="338"/>
        <v>-</v>
      </c>
      <c r="AX562" s="23" t="str">
        <f t="shared" si="339"/>
        <v>-</v>
      </c>
      <c r="AY562" s="23" t="str">
        <f t="shared" si="340"/>
        <v>-</v>
      </c>
      <c r="AZ562" s="23" t="str">
        <f t="shared" si="341"/>
        <v>-</v>
      </c>
      <c r="BA562" s="23" t="str">
        <f t="shared" si="342"/>
        <v>-</v>
      </c>
      <c r="BB562" s="23" t="str">
        <f t="shared" si="343"/>
        <v>-</v>
      </c>
      <c r="BC562" s="23" t="str">
        <f t="shared" si="344"/>
        <v>-</v>
      </c>
      <c r="BD562" s="23" t="str">
        <f t="shared" si="345"/>
        <v>-</v>
      </c>
      <c r="BE562" s="23" t="str">
        <f t="shared" si="346"/>
        <v>-</v>
      </c>
      <c r="BF562" s="23" t="str">
        <f t="shared" si="347"/>
        <v>-</v>
      </c>
      <c r="BG562" s="23" t="str">
        <f t="shared" si="348"/>
        <v>-</v>
      </c>
    </row>
    <row r="563" spans="1:59" x14ac:dyDescent="0.25">
      <c r="A563" s="23"/>
      <c r="B563" s="29"/>
      <c r="C563" s="23"/>
      <c r="D563" s="23"/>
      <c r="E563" s="23"/>
      <c r="F563" s="23"/>
      <c r="G563" s="24"/>
      <c r="H563" s="24"/>
      <c r="I563" s="24"/>
      <c r="J563" s="24"/>
      <c r="K563" s="23"/>
      <c r="L563" s="24"/>
      <c r="M563" s="24"/>
      <c r="N563" s="23"/>
      <c r="O563" s="24"/>
      <c r="P563" s="24"/>
      <c r="Q563" s="25" t="b">
        <f t="shared" si="322"/>
        <v>1</v>
      </c>
      <c r="R563" s="25" t="b">
        <f t="shared" si="323"/>
        <v>1</v>
      </c>
      <c r="S563" s="25" t="b">
        <f t="shared" si="324"/>
        <v>1</v>
      </c>
      <c r="T563" s="25" t="b">
        <f t="shared" si="325"/>
        <v>1</v>
      </c>
      <c r="U563" s="25" t="b">
        <f t="shared" si="326"/>
        <v>1</v>
      </c>
      <c r="V563" s="25" t="b">
        <f t="shared" si="327"/>
        <v>1</v>
      </c>
      <c r="W563" s="25" t="b">
        <f t="shared" si="328"/>
        <v>1</v>
      </c>
      <c r="X563" s="25" t="b">
        <f t="shared" si="329"/>
        <v>1</v>
      </c>
      <c r="Y563" s="25" t="b">
        <f t="shared" si="330"/>
        <v>1</v>
      </c>
      <c r="Z563" s="25" t="b">
        <f t="shared" si="331"/>
        <v>1</v>
      </c>
      <c r="AA563" s="25" t="b">
        <f t="shared" si="332"/>
        <v>1</v>
      </c>
      <c r="AB563" s="25" t="b">
        <f t="shared" si="333"/>
        <v>1</v>
      </c>
      <c r="AC563" s="25" t="b">
        <f t="shared" si="334"/>
        <v>1</v>
      </c>
      <c r="AD563" s="25" t="b">
        <f t="shared" si="335"/>
        <v>1</v>
      </c>
      <c r="AE563" s="25" t="b">
        <f t="shared" si="336"/>
        <v>1</v>
      </c>
      <c r="AG563" s="26" t="str">
        <f t="shared" si="349"/>
        <v>N/A</v>
      </c>
      <c r="AH563" s="27" t="str">
        <f t="shared" si="350"/>
        <v>N/A</v>
      </c>
      <c r="AI563" s="26" t="str">
        <f t="shared" si="351"/>
        <v>N/A</v>
      </c>
      <c r="AJ563" s="26" t="str">
        <f t="shared" si="352"/>
        <v>N/A</v>
      </c>
      <c r="AK563" s="27" t="str">
        <f t="shared" si="353"/>
        <v>N/A</v>
      </c>
      <c r="AL563" s="26" t="str">
        <f t="shared" si="354"/>
        <v>N/A</v>
      </c>
      <c r="AN563" s="25" t="str">
        <f t="shared" si="355"/>
        <v>-</v>
      </c>
      <c r="AO563" s="25" t="str">
        <f t="shared" si="356"/>
        <v>System matches.</v>
      </c>
      <c r="AP563" s="25" t="str">
        <f t="shared" si="357"/>
        <v>-</v>
      </c>
      <c r="AQ563" s="25" t="b">
        <f t="shared" si="358"/>
        <v>0</v>
      </c>
      <c r="AR563" s="25" t="b">
        <f t="shared" ca="1" si="359"/>
        <v>0</v>
      </c>
      <c r="AS563" s="25" t="b">
        <f t="shared" si="360"/>
        <v>0</v>
      </c>
      <c r="AT563" s="25" t="b">
        <f t="shared" ca="1" si="361"/>
        <v>0</v>
      </c>
      <c r="AV563" s="23" t="str">
        <f t="shared" si="337"/>
        <v>-</v>
      </c>
      <c r="AW563" s="23" t="str">
        <f t="shared" si="338"/>
        <v>-</v>
      </c>
      <c r="AX563" s="23" t="str">
        <f t="shared" si="339"/>
        <v>-</v>
      </c>
      <c r="AY563" s="23" t="str">
        <f t="shared" si="340"/>
        <v>-</v>
      </c>
      <c r="AZ563" s="23" t="str">
        <f t="shared" si="341"/>
        <v>-</v>
      </c>
      <c r="BA563" s="23" t="str">
        <f t="shared" si="342"/>
        <v>-</v>
      </c>
      <c r="BB563" s="23" t="str">
        <f t="shared" si="343"/>
        <v>-</v>
      </c>
      <c r="BC563" s="23" t="str">
        <f t="shared" si="344"/>
        <v>-</v>
      </c>
      <c r="BD563" s="23" t="str">
        <f t="shared" si="345"/>
        <v>-</v>
      </c>
      <c r="BE563" s="23" t="str">
        <f t="shared" si="346"/>
        <v>-</v>
      </c>
      <c r="BF563" s="23" t="str">
        <f t="shared" si="347"/>
        <v>-</v>
      </c>
      <c r="BG563" s="23" t="str">
        <f t="shared" si="348"/>
        <v>-</v>
      </c>
    </row>
    <row r="564" spans="1:59" x14ac:dyDescent="0.25">
      <c r="A564" s="23"/>
      <c r="B564" s="29"/>
      <c r="C564" s="23"/>
      <c r="D564" s="23"/>
      <c r="E564" s="23"/>
      <c r="F564" s="23"/>
      <c r="G564" s="24"/>
      <c r="H564" s="24"/>
      <c r="I564" s="24"/>
      <c r="J564" s="24"/>
      <c r="K564" s="23"/>
      <c r="L564" s="24"/>
      <c r="M564" s="24"/>
      <c r="N564" s="23"/>
      <c r="O564" s="24"/>
      <c r="P564" s="24"/>
      <c r="Q564" s="25" t="b">
        <f t="shared" si="322"/>
        <v>1</v>
      </c>
      <c r="R564" s="25" t="b">
        <f t="shared" si="323"/>
        <v>1</v>
      </c>
      <c r="S564" s="25" t="b">
        <f t="shared" si="324"/>
        <v>1</v>
      </c>
      <c r="T564" s="25" t="b">
        <f t="shared" si="325"/>
        <v>1</v>
      </c>
      <c r="U564" s="25" t="b">
        <f t="shared" si="326"/>
        <v>1</v>
      </c>
      <c r="V564" s="25" t="b">
        <f t="shared" si="327"/>
        <v>1</v>
      </c>
      <c r="W564" s="25" t="b">
        <f t="shared" si="328"/>
        <v>1</v>
      </c>
      <c r="X564" s="25" t="b">
        <f t="shared" si="329"/>
        <v>1</v>
      </c>
      <c r="Y564" s="25" t="b">
        <f t="shared" si="330"/>
        <v>1</v>
      </c>
      <c r="Z564" s="25" t="b">
        <f t="shared" si="331"/>
        <v>1</v>
      </c>
      <c r="AA564" s="25" t="b">
        <f t="shared" si="332"/>
        <v>1</v>
      </c>
      <c r="AB564" s="25" t="b">
        <f t="shared" si="333"/>
        <v>1</v>
      </c>
      <c r="AC564" s="25" t="b">
        <f t="shared" si="334"/>
        <v>1</v>
      </c>
      <c r="AD564" s="25" t="b">
        <f t="shared" si="335"/>
        <v>1</v>
      </c>
      <c r="AE564" s="25" t="b">
        <f t="shared" si="336"/>
        <v>1</v>
      </c>
      <c r="AG564" s="26" t="str">
        <f t="shared" si="349"/>
        <v>N/A</v>
      </c>
      <c r="AH564" s="27" t="str">
        <f t="shared" si="350"/>
        <v>N/A</v>
      </c>
      <c r="AI564" s="26" t="str">
        <f t="shared" si="351"/>
        <v>N/A</v>
      </c>
      <c r="AJ564" s="26" t="str">
        <f t="shared" si="352"/>
        <v>N/A</v>
      </c>
      <c r="AK564" s="27" t="str">
        <f t="shared" si="353"/>
        <v>N/A</v>
      </c>
      <c r="AL564" s="26" t="str">
        <f t="shared" si="354"/>
        <v>N/A</v>
      </c>
      <c r="AN564" s="25" t="str">
        <f t="shared" si="355"/>
        <v>-</v>
      </c>
      <c r="AO564" s="25" t="str">
        <f t="shared" si="356"/>
        <v>System matches.</v>
      </c>
      <c r="AP564" s="25" t="str">
        <f t="shared" si="357"/>
        <v>-</v>
      </c>
      <c r="AQ564" s="25" t="b">
        <f t="shared" si="358"/>
        <v>0</v>
      </c>
      <c r="AR564" s="25" t="b">
        <f t="shared" ca="1" si="359"/>
        <v>0</v>
      </c>
      <c r="AS564" s="25" t="b">
        <f t="shared" si="360"/>
        <v>0</v>
      </c>
      <c r="AT564" s="25" t="b">
        <f t="shared" ca="1" si="361"/>
        <v>0</v>
      </c>
      <c r="AV564" s="23" t="str">
        <f t="shared" si="337"/>
        <v>-</v>
      </c>
      <c r="AW564" s="23" t="str">
        <f t="shared" si="338"/>
        <v>-</v>
      </c>
      <c r="AX564" s="23" t="str">
        <f t="shared" si="339"/>
        <v>-</v>
      </c>
      <c r="AY564" s="23" t="str">
        <f t="shared" si="340"/>
        <v>-</v>
      </c>
      <c r="AZ564" s="23" t="str">
        <f t="shared" si="341"/>
        <v>-</v>
      </c>
      <c r="BA564" s="23" t="str">
        <f t="shared" si="342"/>
        <v>-</v>
      </c>
      <c r="BB564" s="23" t="str">
        <f t="shared" si="343"/>
        <v>-</v>
      </c>
      <c r="BC564" s="23" t="str">
        <f t="shared" si="344"/>
        <v>-</v>
      </c>
      <c r="BD564" s="23" t="str">
        <f t="shared" si="345"/>
        <v>-</v>
      </c>
      <c r="BE564" s="23" t="str">
        <f t="shared" si="346"/>
        <v>-</v>
      </c>
      <c r="BF564" s="23" t="str">
        <f t="shared" si="347"/>
        <v>-</v>
      </c>
      <c r="BG564" s="23" t="str">
        <f t="shared" si="348"/>
        <v>-</v>
      </c>
    </row>
    <row r="565" spans="1:59" x14ac:dyDescent="0.25">
      <c r="A565" s="23"/>
      <c r="B565" s="29"/>
      <c r="C565" s="23"/>
      <c r="D565" s="23"/>
      <c r="E565" s="23"/>
      <c r="F565" s="23"/>
      <c r="G565" s="24"/>
      <c r="H565" s="24"/>
      <c r="I565" s="24"/>
      <c r="J565" s="24"/>
      <c r="K565" s="23"/>
      <c r="L565" s="24"/>
      <c r="M565" s="24"/>
      <c r="N565" s="23"/>
      <c r="O565" s="24"/>
      <c r="P565" s="24"/>
      <c r="Q565" s="25" t="b">
        <f t="shared" si="322"/>
        <v>1</v>
      </c>
      <c r="R565" s="25" t="b">
        <f t="shared" si="323"/>
        <v>1</v>
      </c>
      <c r="S565" s="25" t="b">
        <f t="shared" si="324"/>
        <v>1</v>
      </c>
      <c r="T565" s="25" t="b">
        <f t="shared" si="325"/>
        <v>1</v>
      </c>
      <c r="U565" s="25" t="b">
        <f t="shared" si="326"/>
        <v>1</v>
      </c>
      <c r="V565" s="25" t="b">
        <f t="shared" si="327"/>
        <v>1</v>
      </c>
      <c r="W565" s="25" t="b">
        <f t="shared" si="328"/>
        <v>1</v>
      </c>
      <c r="X565" s="25" t="b">
        <f t="shared" si="329"/>
        <v>1</v>
      </c>
      <c r="Y565" s="25" t="b">
        <f t="shared" si="330"/>
        <v>1</v>
      </c>
      <c r="Z565" s="25" t="b">
        <f t="shared" si="331"/>
        <v>1</v>
      </c>
      <c r="AA565" s="25" t="b">
        <f t="shared" si="332"/>
        <v>1</v>
      </c>
      <c r="AB565" s="25" t="b">
        <f t="shared" si="333"/>
        <v>1</v>
      </c>
      <c r="AC565" s="25" t="b">
        <f t="shared" si="334"/>
        <v>1</v>
      </c>
      <c r="AD565" s="25" t="b">
        <f t="shared" si="335"/>
        <v>1</v>
      </c>
      <c r="AE565" s="25" t="b">
        <f t="shared" si="336"/>
        <v>1</v>
      </c>
      <c r="AG565" s="26" t="str">
        <f t="shared" si="349"/>
        <v>N/A</v>
      </c>
      <c r="AH565" s="27" t="str">
        <f t="shared" si="350"/>
        <v>N/A</v>
      </c>
      <c r="AI565" s="26" t="str">
        <f t="shared" si="351"/>
        <v>N/A</v>
      </c>
      <c r="AJ565" s="26" t="str">
        <f t="shared" si="352"/>
        <v>N/A</v>
      </c>
      <c r="AK565" s="27" t="str">
        <f t="shared" si="353"/>
        <v>N/A</v>
      </c>
      <c r="AL565" s="26" t="str">
        <f t="shared" si="354"/>
        <v>N/A</v>
      </c>
      <c r="AN565" s="25" t="str">
        <f t="shared" si="355"/>
        <v>-</v>
      </c>
      <c r="AO565" s="25" t="str">
        <f t="shared" si="356"/>
        <v>System matches.</v>
      </c>
      <c r="AP565" s="25" t="str">
        <f t="shared" si="357"/>
        <v>-</v>
      </c>
      <c r="AQ565" s="25" t="b">
        <f t="shared" si="358"/>
        <v>0</v>
      </c>
      <c r="AR565" s="25" t="b">
        <f t="shared" ca="1" si="359"/>
        <v>0</v>
      </c>
      <c r="AS565" s="25" t="b">
        <f t="shared" si="360"/>
        <v>0</v>
      </c>
      <c r="AT565" s="25" t="b">
        <f t="shared" ca="1" si="361"/>
        <v>0</v>
      </c>
      <c r="AV565" s="23" t="str">
        <f t="shared" si="337"/>
        <v>-</v>
      </c>
      <c r="AW565" s="23" t="str">
        <f t="shared" si="338"/>
        <v>-</v>
      </c>
      <c r="AX565" s="23" t="str">
        <f t="shared" si="339"/>
        <v>-</v>
      </c>
      <c r="AY565" s="23" t="str">
        <f t="shared" si="340"/>
        <v>-</v>
      </c>
      <c r="AZ565" s="23" t="str">
        <f t="shared" si="341"/>
        <v>-</v>
      </c>
      <c r="BA565" s="23" t="str">
        <f t="shared" si="342"/>
        <v>-</v>
      </c>
      <c r="BB565" s="23" t="str">
        <f t="shared" si="343"/>
        <v>-</v>
      </c>
      <c r="BC565" s="23" t="str">
        <f t="shared" si="344"/>
        <v>-</v>
      </c>
      <c r="BD565" s="23" t="str">
        <f t="shared" si="345"/>
        <v>-</v>
      </c>
      <c r="BE565" s="23" t="str">
        <f t="shared" si="346"/>
        <v>-</v>
      </c>
      <c r="BF565" s="23" t="str">
        <f t="shared" si="347"/>
        <v>-</v>
      </c>
      <c r="BG565" s="23" t="str">
        <f t="shared" si="348"/>
        <v>-</v>
      </c>
    </row>
    <row r="566" spans="1:59" x14ac:dyDescent="0.25">
      <c r="A566" s="23"/>
      <c r="B566" s="29"/>
      <c r="C566" s="23"/>
      <c r="D566" s="23"/>
      <c r="E566" s="23"/>
      <c r="F566" s="23"/>
      <c r="G566" s="24"/>
      <c r="H566" s="24"/>
      <c r="I566" s="24"/>
      <c r="J566" s="24"/>
      <c r="K566" s="23"/>
      <c r="L566" s="24"/>
      <c r="M566" s="24"/>
      <c r="N566" s="23"/>
      <c r="O566" s="24"/>
      <c r="P566" s="24"/>
      <c r="Q566" s="25" t="b">
        <f t="shared" si="322"/>
        <v>1</v>
      </c>
      <c r="R566" s="25" t="b">
        <f t="shared" si="323"/>
        <v>1</v>
      </c>
      <c r="S566" s="25" t="b">
        <f t="shared" si="324"/>
        <v>1</v>
      </c>
      <c r="T566" s="25" t="b">
        <f t="shared" si="325"/>
        <v>1</v>
      </c>
      <c r="U566" s="25" t="b">
        <f t="shared" si="326"/>
        <v>1</v>
      </c>
      <c r="V566" s="25" t="b">
        <f t="shared" si="327"/>
        <v>1</v>
      </c>
      <c r="W566" s="25" t="b">
        <f t="shared" si="328"/>
        <v>1</v>
      </c>
      <c r="X566" s="25" t="b">
        <f t="shared" si="329"/>
        <v>1</v>
      </c>
      <c r="Y566" s="25" t="b">
        <f t="shared" si="330"/>
        <v>1</v>
      </c>
      <c r="Z566" s="25" t="b">
        <f t="shared" si="331"/>
        <v>1</v>
      </c>
      <c r="AA566" s="25" t="b">
        <f t="shared" si="332"/>
        <v>1</v>
      </c>
      <c r="AB566" s="25" t="b">
        <f t="shared" si="333"/>
        <v>1</v>
      </c>
      <c r="AC566" s="25" t="b">
        <f t="shared" si="334"/>
        <v>1</v>
      </c>
      <c r="AD566" s="25" t="b">
        <f t="shared" si="335"/>
        <v>1</v>
      </c>
      <c r="AE566" s="25" t="b">
        <f t="shared" si="336"/>
        <v>1</v>
      </c>
      <c r="AG566" s="26" t="str">
        <f t="shared" si="349"/>
        <v>N/A</v>
      </c>
      <c r="AH566" s="27" t="str">
        <f t="shared" si="350"/>
        <v>N/A</v>
      </c>
      <c r="AI566" s="26" t="str">
        <f t="shared" si="351"/>
        <v>N/A</v>
      </c>
      <c r="AJ566" s="26" t="str">
        <f t="shared" si="352"/>
        <v>N/A</v>
      </c>
      <c r="AK566" s="27" t="str">
        <f t="shared" si="353"/>
        <v>N/A</v>
      </c>
      <c r="AL566" s="26" t="str">
        <f t="shared" si="354"/>
        <v>N/A</v>
      </c>
      <c r="AN566" s="25" t="str">
        <f t="shared" si="355"/>
        <v>-</v>
      </c>
      <c r="AO566" s="25" t="str">
        <f t="shared" si="356"/>
        <v>System matches.</v>
      </c>
      <c r="AP566" s="25" t="str">
        <f t="shared" si="357"/>
        <v>-</v>
      </c>
      <c r="AQ566" s="25" t="b">
        <f t="shared" si="358"/>
        <v>0</v>
      </c>
      <c r="AR566" s="25" t="b">
        <f t="shared" ca="1" si="359"/>
        <v>0</v>
      </c>
      <c r="AS566" s="25" t="b">
        <f t="shared" si="360"/>
        <v>0</v>
      </c>
      <c r="AT566" s="25" t="b">
        <f t="shared" ca="1" si="361"/>
        <v>0</v>
      </c>
      <c r="AV566" s="23" t="str">
        <f t="shared" si="337"/>
        <v>-</v>
      </c>
      <c r="AW566" s="23" t="str">
        <f t="shared" si="338"/>
        <v>-</v>
      </c>
      <c r="AX566" s="23" t="str">
        <f t="shared" si="339"/>
        <v>-</v>
      </c>
      <c r="AY566" s="23" t="str">
        <f t="shared" si="340"/>
        <v>-</v>
      </c>
      <c r="AZ566" s="23" t="str">
        <f t="shared" si="341"/>
        <v>-</v>
      </c>
      <c r="BA566" s="23" t="str">
        <f t="shared" si="342"/>
        <v>-</v>
      </c>
      <c r="BB566" s="23" t="str">
        <f t="shared" si="343"/>
        <v>-</v>
      </c>
      <c r="BC566" s="23" t="str">
        <f t="shared" si="344"/>
        <v>-</v>
      </c>
      <c r="BD566" s="23" t="str">
        <f t="shared" si="345"/>
        <v>-</v>
      </c>
      <c r="BE566" s="23" t="str">
        <f t="shared" si="346"/>
        <v>-</v>
      </c>
      <c r="BF566" s="23" t="str">
        <f t="shared" si="347"/>
        <v>-</v>
      </c>
      <c r="BG566" s="23" t="str">
        <f t="shared" si="348"/>
        <v>-</v>
      </c>
    </row>
    <row r="567" spans="1:59" x14ac:dyDescent="0.25">
      <c r="A567" s="23"/>
      <c r="B567" s="29"/>
      <c r="C567" s="23"/>
      <c r="D567" s="23"/>
      <c r="E567" s="23"/>
      <c r="F567" s="23"/>
      <c r="G567" s="24"/>
      <c r="H567" s="24"/>
      <c r="I567" s="24"/>
      <c r="J567" s="24"/>
      <c r="K567" s="23"/>
      <c r="L567" s="24"/>
      <c r="M567" s="24"/>
      <c r="N567" s="23"/>
      <c r="O567" s="24"/>
      <c r="P567" s="24"/>
      <c r="Q567" s="25" t="b">
        <f t="shared" si="322"/>
        <v>1</v>
      </c>
      <c r="R567" s="25" t="b">
        <f t="shared" si="323"/>
        <v>1</v>
      </c>
      <c r="S567" s="25" t="b">
        <f t="shared" si="324"/>
        <v>1</v>
      </c>
      <c r="T567" s="25" t="b">
        <f t="shared" si="325"/>
        <v>1</v>
      </c>
      <c r="U567" s="25" t="b">
        <f t="shared" si="326"/>
        <v>1</v>
      </c>
      <c r="V567" s="25" t="b">
        <f t="shared" si="327"/>
        <v>1</v>
      </c>
      <c r="W567" s="25" t="b">
        <f t="shared" si="328"/>
        <v>1</v>
      </c>
      <c r="X567" s="25" t="b">
        <f t="shared" si="329"/>
        <v>1</v>
      </c>
      <c r="Y567" s="25" t="b">
        <f t="shared" si="330"/>
        <v>1</v>
      </c>
      <c r="Z567" s="25" t="b">
        <f t="shared" si="331"/>
        <v>1</v>
      </c>
      <c r="AA567" s="25" t="b">
        <f t="shared" si="332"/>
        <v>1</v>
      </c>
      <c r="AB567" s="25" t="b">
        <f t="shared" si="333"/>
        <v>1</v>
      </c>
      <c r="AC567" s="25" t="b">
        <f t="shared" si="334"/>
        <v>1</v>
      </c>
      <c r="AD567" s="25" t="b">
        <f t="shared" si="335"/>
        <v>1</v>
      </c>
      <c r="AE567" s="25" t="b">
        <f t="shared" si="336"/>
        <v>1</v>
      </c>
      <c r="AG567" s="26" t="str">
        <f t="shared" si="349"/>
        <v>N/A</v>
      </c>
      <c r="AH567" s="27" t="str">
        <f t="shared" si="350"/>
        <v>N/A</v>
      </c>
      <c r="AI567" s="26" t="str">
        <f t="shared" si="351"/>
        <v>N/A</v>
      </c>
      <c r="AJ567" s="26" t="str">
        <f t="shared" si="352"/>
        <v>N/A</v>
      </c>
      <c r="AK567" s="27" t="str">
        <f t="shared" si="353"/>
        <v>N/A</v>
      </c>
      <c r="AL567" s="26" t="str">
        <f t="shared" si="354"/>
        <v>N/A</v>
      </c>
      <c r="AN567" s="25" t="str">
        <f t="shared" si="355"/>
        <v>-</v>
      </c>
      <c r="AO567" s="25" t="str">
        <f t="shared" si="356"/>
        <v>System matches.</v>
      </c>
      <c r="AP567" s="25" t="str">
        <f t="shared" si="357"/>
        <v>-</v>
      </c>
      <c r="AQ567" s="25" t="b">
        <f t="shared" si="358"/>
        <v>0</v>
      </c>
      <c r="AR567" s="25" t="b">
        <f t="shared" ca="1" si="359"/>
        <v>0</v>
      </c>
      <c r="AS567" s="25" t="b">
        <f t="shared" si="360"/>
        <v>0</v>
      </c>
      <c r="AT567" s="25" t="b">
        <f t="shared" ca="1" si="361"/>
        <v>0</v>
      </c>
      <c r="AV567" s="23" t="str">
        <f t="shared" si="337"/>
        <v>-</v>
      </c>
      <c r="AW567" s="23" t="str">
        <f t="shared" si="338"/>
        <v>-</v>
      </c>
      <c r="AX567" s="23" t="str">
        <f t="shared" si="339"/>
        <v>-</v>
      </c>
      <c r="AY567" s="23" t="str">
        <f t="shared" si="340"/>
        <v>-</v>
      </c>
      <c r="AZ567" s="23" t="str">
        <f t="shared" si="341"/>
        <v>-</v>
      </c>
      <c r="BA567" s="23" t="str">
        <f t="shared" si="342"/>
        <v>-</v>
      </c>
      <c r="BB567" s="23" t="str">
        <f t="shared" si="343"/>
        <v>-</v>
      </c>
      <c r="BC567" s="23" t="str">
        <f t="shared" si="344"/>
        <v>-</v>
      </c>
      <c r="BD567" s="23" t="str">
        <f t="shared" si="345"/>
        <v>-</v>
      </c>
      <c r="BE567" s="23" t="str">
        <f t="shared" si="346"/>
        <v>-</v>
      </c>
      <c r="BF567" s="23" t="str">
        <f t="shared" si="347"/>
        <v>-</v>
      </c>
      <c r="BG567" s="23" t="str">
        <f t="shared" si="348"/>
        <v>-</v>
      </c>
    </row>
    <row r="568" spans="1:59" x14ac:dyDescent="0.25">
      <c r="A568" s="23"/>
      <c r="B568" s="29"/>
      <c r="C568" s="23"/>
      <c r="D568" s="23"/>
      <c r="E568" s="23"/>
      <c r="F568" s="23"/>
      <c r="G568" s="24"/>
      <c r="H568" s="24"/>
      <c r="I568" s="24"/>
      <c r="J568" s="24"/>
      <c r="K568" s="23"/>
      <c r="L568" s="24"/>
      <c r="M568" s="24"/>
      <c r="N568" s="23"/>
      <c r="O568" s="24"/>
      <c r="P568" s="24"/>
      <c r="Q568" s="25" t="b">
        <f t="shared" si="322"/>
        <v>1</v>
      </c>
      <c r="R568" s="25" t="b">
        <f t="shared" si="323"/>
        <v>1</v>
      </c>
      <c r="S568" s="25" t="b">
        <f t="shared" si="324"/>
        <v>1</v>
      </c>
      <c r="T568" s="25" t="b">
        <f t="shared" si="325"/>
        <v>1</v>
      </c>
      <c r="U568" s="25" t="b">
        <f t="shared" si="326"/>
        <v>1</v>
      </c>
      <c r="V568" s="25" t="b">
        <f t="shared" si="327"/>
        <v>1</v>
      </c>
      <c r="W568" s="25" t="b">
        <f t="shared" si="328"/>
        <v>1</v>
      </c>
      <c r="X568" s="25" t="b">
        <f t="shared" si="329"/>
        <v>1</v>
      </c>
      <c r="Y568" s="25" t="b">
        <f t="shared" si="330"/>
        <v>1</v>
      </c>
      <c r="Z568" s="25" t="b">
        <f t="shared" si="331"/>
        <v>1</v>
      </c>
      <c r="AA568" s="25" t="b">
        <f t="shared" si="332"/>
        <v>1</v>
      </c>
      <c r="AB568" s="25" t="b">
        <f t="shared" si="333"/>
        <v>1</v>
      </c>
      <c r="AC568" s="25" t="b">
        <f t="shared" si="334"/>
        <v>1</v>
      </c>
      <c r="AD568" s="25" t="b">
        <f t="shared" si="335"/>
        <v>1</v>
      </c>
      <c r="AE568" s="25" t="b">
        <f t="shared" si="336"/>
        <v>1</v>
      </c>
      <c r="AG568" s="26" t="str">
        <f t="shared" si="349"/>
        <v>N/A</v>
      </c>
      <c r="AH568" s="27" t="str">
        <f t="shared" si="350"/>
        <v>N/A</v>
      </c>
      <c r="AI568" s="26" t="str">
        <f t="shared" si="351"/>
        <v>N/A</v>
      </c>
      <c r="AJ568" s="26" t="str">
        <f t="shared" si="352"/>
        <v>N/A</v>
      </c>
      <c r="AK568" s="27" t="str">
        <f t="shared" si="353"/>
        <v>N/A</v>
      </c>
      <c r="AL568" s="26" t="str">
        <f t="shared" si="354"/>
        <v>N/A</v>
      </c>
      <c r="AN568" s="25" t="str">
        <f t="shared" si="355"/>
        <v>-</v>
      </c>
      <c r="AO568" s="25" t="str">
        <f t="shared" si="356"/>
        <v>System matches.</v>
      </c>
      <c r="AP568" s="25" t="str">
        <f t="shared" si="357"/>
        <v>-</v>
      </c>
      <c r="AQ568" s="25" t="b">
        <f t="shared" si="358"/>
        <v>0</v>
      </c>
      <c r="AR568" s="25" t="b">
        <f t="shared" ca="1" si="359"/>
        <v>0</v>
      </c>
      <c r="AS568" s="25" t="b">
        <f t="shared" si="360"/>
        <v>0</v>
      </c>
      <c r="AT568" s="25" t="b">
        <f t="shared" ca="1" si="361"/>
        <v>0</v>
      </c>
      <c r="AV568" s="23" t="str">
        <f t="shared" si="337"/>
        <v>-</v>
      </c>
      <c r="AW568" s="23" t="str">
        <f t="shared" si="338"/>
        <v>-</v>
      </c>
      <c r="AX568" s="23" t="str">
        <f t="shared" si="339"/>
        <v>-</v>
      </c>
      <c r="AY568" s="23" t="str">
        <f t="shared" si="340"/>
        <v>-</v>
      </c>
      <c r="AZ568" s="23" t="str">
        <f t="shared" si="341"/>
        <v>-</v>
      </c>
      <c r="BA568" s="23" t="str">
        <f t="shared" si="342"/>
        <v>-</v>
      </c>
      <c r="BB568" s="23" t="str">
        <f t="shared" si="343"/>
        <v>-</v>
      </c>
      <c r="BC568" s="23" t="str">
        <f t="shared" si="344"/>
        <v>-</v>
      </c>
      <c r="BD568" s="23" t="str">
        <f t="shared" si="345"/>
        <v>-</v>
      </c>
      <c r="BE568" s="23" t="str">
        <f t="shared" si="346"/>
        <v>-</v>
      </c>
      <c r="BF568" s="23" t="str">
        <f t="shared" si="347"/>
        <v>-</v>
      </c>
      <c r="BG568" s="23" t="str">
        <f t="shared" si="348"/>
        <v>-</v>
      </c>
    </row>
    <row r="569" spans="1:59" x14ac:dyDescent="0.25">
      <c r="A569" s="23"/>
      <c r="B569" s="29"/>
      <c r="C569" s="23"/>
      <c r="D569" s="23"/>
      <c r="E569" s="23"/>
      <c r="F569" s="23"/>
      <c r="G569" s="24"/>
      <c r="H569" s="24"/>
      <c r="I569" s="24"/>
      <c r="J569" s="24"/>
      <c r="K569" s="23"/>
      <c r="L569" s="24"/>
      <c r="M569" s="24"/>
      <c r="N569" s="23"/>
      <c r="O569" s="24"/>
      <c r="P569" s="24"/>
      <c r="Q569" s="25" t="b">
        <f t="shared" si="322"/>
        <v>1</v>
      </c>
      <c r="R569" s="25" t="b">
        <f t="shared" si="323"/>
        <v>1</v>
      </c>
      <c r="S569" s="25" t="b">
        <f t="shared" si="324"/>
        <v>1</v>
      </c>
      <c r="T569" s="25" t="b">
        <f t="shared" si="325"/>
        <v>1</v>
      </c>
      <c r="U569" s="25" t="b">
        <f t="shared" si="326"/>
        <v>1</v>
      </c>
      <c r="V569" s="25" t="b">
        <f t="shared" si="327"/>
        <v>1</v>
      </c>
      <c r="W569" s="25" t="b">
        <f t="shared" si="328"/>
        <v>1</v>
      </c>
      <c r="X569" s="25" t="b">
        <f t="shared" si="329"/>
        <v>1</v>
      </c>
      <c r="Y569" s="25" t="b">
        <f t="shared" si="330"/>
        <v>1</v>
      </c>
      <c r="Z569" s="25" t="b">
        <f t="shared" si="331"/>
        <v>1</v>
      </c>
      <c r="AA569" s="25" t="b">
        <f t="shared" si="332"/>
        <v>1</v>
      </c>
      <c r="AB569" s="25" t="b">
        <f t="shared" si="333"/>
        <v>1</v>
      </c>
      <c r="AC569" s="25" t="b">
        <f t="shared" si="334"/>
        <v>1</v>
      </c>
      <c r="AD569" s="25" t="b">
        <f t="shared" si="335"/>
        <v>1</v>
      </c>
      <c r="AE569" s="25" t="b">
        <f t="shared" si="336"/>
        <v>1</v>
      </c>
      <c r="AG569" s="26" t="str">
        <f t="shared" si="349"/>
        <v>N/A</v>
      </c>
      <c r="AH569" s="27" t="str">
        <f t="shared" si="350"/>
        <v>N/A</v>
      </c>
      <c r="AI569" s="26" t="str">
        <f t="shared" si="351"/>
        <v>N/A</v>
      </c>
      <c r="AJ569" s="26" t="str">
        <f t="shared" si="352"/>
        <v>N/A</v>
      </c>
      <c r="AK569" s="27" t="str">
        <f t="shared" si="353"/>
        <v>N/A</v>
      </c>
      <c r="AL569" s="26" t="str">
        <f t="shared" si="354"/>
        <v>N/A</v>
      </c>
      <c r="AN569" s="25" t="str">
        <f t="shared" si="355"/>
        <v>-</v>
      </c>
      <c r="AO569" s="25" t="str">
        <f t="shared" si="356"/>
        <v>System matches.</v>
      </c>
      <c r="AP569" s="25" t="str">
        <f t="shared" si="357"/>
        <v>-</v>
      </c>
      <c r="AQ569" s="25" t="b">
        <f t="shared" si="358"/>
        <v>0</v>
      </c>
      <c r="AR569" s="25" t="b">
        <f t="shared" ca="1" si="359"/>
        <v>0</v>
      </c>
      <c r="AS569" s="25" t="b">
        <f t="shared" si="360"/>
        <v>0</v>
      </c>
      <c r="AT569" s="25" t="b">
        <f t="shared" ca="1" si="361"/>
        <v>0</v>
      </c>
      <c r="AV569" s="23" t="str">
        <f t="shared" si="337"/>
        <v>-</v>
      </c>
      <c r="AW569" s="23" t="str">
        <f t="shared" si="338"/>
        <v>-</v>
      </c>
      <c r="AX569" s="23" t="str">
        <f t="shared" si="339"/>
        <v>-</v>
      </c>
      <c r="AY569" s="23" t="str">
        <f t="shared" si="340"/>
        <v>-</v>
      </c>
      <c r="AZ569" s="23" t="str">
        <f t="shared" si="341"/>
        <v>-</v>
      </c>
      <c r="BA569" s="23" t="str">
        <f t="shared" si="342"/>
        <v>-</v>
      </c>
      <c r="BB569" s="23" t="str">
        <f t="shared" si="343"/>
        <v>-</v>
      </c>
      <c r="BC569" s="23" t="str">
        <f t="shared" si="344"/>
        <v>-</v>
      </c>
      <c r="BD569" s="23" t="str">
        <f t="shared" si="345"/>
        <v>-</v>
      </c>
      <c r="BE569" s="23" t="str">
        <f t="shared" si="346"/>
        <v>-</v>
      </c>
      <c r="BF569" s="23" t="str">
        <f t="shared" si="347"/>
        <v>-</v>
      </c>
      <c r="BG569" s="23" t="str">
        <f t="shared" si="348"/>
        <v>-</v>
      </c>
    </row>
    <row r="570" spans="1:59" x14ac:dyDescent="0.25">
      <c r="A570" s="23"/>
      <c r="B570" s="29"/>
      <c r="C570" s="23"/>
      <c r="D570" s="23"/>
      <c r="E570" s="23"/>
      <c r="F570" s="23"/>
      <c r="G570" s="24"/>
      <c r="H570" s="24"/>
      <c r="I570" s="24"/>
      <c r="J570" s="24"/>
      <c r="K570" s="23"/>
      <c r="L570" s="24"/>
      <c r="M570" s="24"/>
      <c r="N570" s="23"/>
      <c r="O570" s="24"/>
      <c r="P570" s="24"/>
      <c r="Q570" s="25" t="b">
        <f t="shared" si="322"/>
        <v>1</v>
      </c>
      <c r="R570" s="25" t="b">
        <f t="shared" si="323"/>
        <v>1</v>
      </c>
      <c r="S570" s="25" t="b">
        <f t="shared" si="324"/>
        <v>1</v>
      </c>
      <c r="T570" s="25" t="b">
        <f t="shared" si="325"/>
        <v>1</v>
      </c>
      <c r="U570" s="25" t="b">
        <f t="shared" si="326"/>
        <v>1</v>
      </c>
      <c r="V570" s="25" t="b">
        <f t="shared" si="327"/>
        <v>1</v>
      </c>
      <c r="W570" s="25" t="b">
        <f t="shared" si="328"/>
        <v>1</v>
      </c>
      <c r="X570" s="25" t="b">
        <f t="shared" si="329"/>
        <v>1</v>
      </c>
      <c r="Y570" s="25" t="b">
        <f t="shared" si="330"/>
        <v>1</v>
      </c>
      <c r="Z570" s="25" t="b">
        <f t="shared" si="331"/>
        <v>1</v>
      </c>
      <c r="AA570" s="25" t="b">
        <f t="shared" si="332"/>
        <v>1</v>
      </c>
      <c r="AB570" s="25" t="b">
        <f t="shared" si="333"/>
        <v>1</v>
      </c>
      <c r="AC570" s="25" t="b">
        <f t="shared" si="334"/>
        <v>1</v>
      </c>
      <c r="AD570" s="25" t="b">
        <f t="shared" si="335"/>
        <v>1</v>
      </c>
      <c r="AE570" s="25" t="b">
        <f t="shared" si="336"/>
        <v>1</v>
      </c>
      <c r="AG570" s="26" t="str">
        <f t="shared" si="349"/>
        <v>N/A</v>
      </c>
      <c r="AH570" s="27" t="str">
        <f t="shared" si="350"/>
        <v>N/A</v>
      </c>
      <c r="AI570" s="26" t="str">
        <f t="shared" si="351"/>
        <v>N/A</v>
      </c>
      <c r="AJ570" s="26" t="str">
        <f t="shared" si="352"/>
        <v>N/A</v>
      </c>
      <c r="AK570" s="27" t="str">
        <f t="shared" si="353"/>
        <v>N/A</v>
      </c>
      <c r="AL570" s="26" t="str">
        <f t="shared" si="354"/>
        <v>N/A</v>
      </c>
      <c r="AN570" s="25" t="str">
        <f t="shared" si="355"/>
        <v>-</v>
      </c>
      <c r="AO570" s="25" t="str">
        <f t="shared" si="356"/>
        <v>System matches.</v>
      </c>
      <c r="AP570" s="25" t="str">
        <f t="shared" si="357"/>
        <v>-</v>
      </c>
      <c r="AQ570" s="25" t="b">
        <f t="shared" si="358"/>
        <v>0</v>
      </c>
      <c r="AR570" s="25" t="b">
        <f t="shared" ca="1" si="359"/>
        <v>0</v>
      </c>
      <c r="AS570" s="25" t="b">
        <f t="shared" si="360"/>
        <v>0</v>
      </c>
      <c r="AT570" s="25" t="b">
        <f t="shared" ca="1" si="361"/>
        <v>0</v>
      </c>
      <c r="AV570" s="23" t="str">
        <f t="shared" si="337"/>
        <v>-</v>
      </c>
      <c r="AW570" s="23" t="str">
        <f t="shared" si="338"/>
        <v>-</v>
      </c>
      <c r="AX570" s="23" t="str">
        <f t="shared" si="339"/>
        <v>-</v>
      </c>
      <c r="AY570" s="23" t="str">
        <f t="shared" si="340"/>
        <v>-</v>
      </c>
      <c r="AZ570" s="23" t="str">
        <f t="shared" si="341"/>
        <v>-</v>
      </c>
      <c r="BA570" s="23" t="str">
        <f t="shared" si="342"/>
        <v>-</v>
      </c>
      <c r="BB570" s="23" t="str">
        <f t="shared" si="343"/>
        <v>-</v>
      </c>
      <c r="BC570" s="23" t="str">
        <f t="shared" si="344"/>
        <v>-</v>
      </c>
      <c r="BD570" s="23" t="str">
        <f t="shared" si="345"/>
        <v>-</v>
      </c>
      <c r="BE570" s="23" t="str">
        <f t="shared" si="346"/>
        <v>-</v>
      </c>
      <c r="BF570" s="23" t="str">
        <f t="shared" si="347"/>
        <v>-</v>
      </c>
      <c r="BG570" s="23" t="str">
        <f t="shared" si="348"/>
        <v>-</v>
      </c>
    </row>
    <row r="571" spans="1:59" x14ac:dyDescent="0.25">
      <c r="A571" s="23"/>
      <c r="B571" s="29"/>
      <c r="C571" s="23"/>
      <c r="D571" s="23"/>
      <c r="E571" s="23"/>
      <c r="F571" s="23"/>
      <c r="G571" s="24"/>
      <c r="H571" s="24"/>
      <c r="I571" s="24"/>
      <c r="J571" s="24"/>
      <c r="K571" s="23"/>
      <c r="L571" s="24"/>
      <c r="M571" s="24"/>
      <c r="N571" s="23"/>
      <c r="O571" s="24"/>
      <c r="P571" s="24"/>
      <c r="Q571" s="25" t="b">
        <f t="shared" si="322"/>
        <v>1</v>
      </c>
      <c r="R571" s="25" t="b">
        <f t="shared" si="323"/>
        <v>1</v>
      </c>
      <c r="S571" s="25" t="b">
        <f t="shared" si="324"/>
        <v>1</v>
      </c>
      <c r="T571" s="25" t="b">
        <f t="shared" si="325"/>
        <v>1</v>
      </c>
      <c r="U571" s="25" t="b">
        <f t="shared" si="326"/>
        <v>1</v>
      </c>
      <c r="V571" s="25" t="b">
        <f t="shared" si="327"/>
        <v>1</v>
      </c>
      <c r="W571" s="25" t="b">
        <f t="shared" si="328"/>
        <v>1</v>
      </c>
      <c r="X571" s="25" t="b">
        <f t="shared" si="329"/>
        <v>1</v>
      </c>
      <c r="Y571" s="25" t="b">
        <f t="shared" si="330"/>
        <v>1</v>
      </c>
      <c r="Z571" s="25" t="b">
        <f t="shared" si="331"/>
        <v>1</v>
      </c>
      <c r="AA571" s="25" t="b">
        <f t="shared" si="332"/>
        <v>1</v>
      </c>
      <c r="AB571" s="25" t="b">
        <f t="shared" si="333"/>
        <v>1</v>
      </c>
      <c r="AC571" s="25" t="b">
        <f t="shared" si="334"/>
        <v>1</v>
      </c>
      <c r="AD571" s="25" t="b">
        <f t="shared" si="335"/>
        <v>1</v>
      </c>
      <c r="AE571" s="25" t="b">
        <f t="shared" si="336"/>
        <v>1</v>
      </c>
      <c r="AG571" s="26" t="str">
        <f t="shared" si="349"/>
        <v>N/A</v>
      </c>
      <c r="AH571" s="27" t="str">
        <f t="shared" si="350"/>
        <v>N/A</v>
      </c>
      <c r="AI571" s="26" t="str">
        <f t="shared" si="351"/>
        <v>N/A</v>
      </c>
      <c r="AJ571" s="26" t="str">
        <f t="shared" si="352"/>
        <v>N/A</v>
      </c>
      <c r="AK571" s="27" t="str">
        <f t="shared" si="353"/>
        <v>N/A</v>
      </c>
      <c r="AL571" s="26" t="str">
        <f t="shared" si="354"/>
        <v>N/A</v>
      </c>
      <c r="AN571" s="25" t="str">
        <f t="shared" si="355"/>
        <v>-</v>
      </c>
      <c r="AO571" s="25" t="str">
        <f t="shared" si="356"/>
        <v>System matches.</v>
      </c>
      <c r="AP571" s="25" t="str">
        <f t="shared" si="357"/>
        <v>-</v>
      </c>
      <c r="AQ571" s="25" t="b">
        <f t="shared" si="358"/>
        <v>0</v>
      </c>
      <c r="AR571" s="25" t="b">
        <f t="shared" ca="1" si="359"/>
        <v>0</v>
      </c>
      <c r="AS571" s="25" t="b">
        <f t="shared" si="360"/>
        <v>0</v>
      </c>
      <c r="AT571" s="25" t="b">
        <f t="shared" ca="1" si="361"/>
        <v>0</v>
      </c>
      <c r="AV571" s="23" t="str">
        <f t="shared" si="337"/>
        <v>-</v>
      </c>
      <c r="AW571" s="23" t="str">
        <f t="shared" si="338"/>
        <v>-</v>
      </c>
      <c r="AX571" s="23" t="str">
        <f t="shared" si="339"/>
        <v>-</v>
      </c>
      <c r="AY571" s="23" t="str">
        <f t="shared" si="340"/>
        <v>-</v>
      </c>
      <c r="AZ571" s="23" t="str">
        <f t="shared" si="341"/>
        <v>-</v>
      </c>
      <c r="BA571" s="23" t="str">
        <f t="shared" si="342"/>
        <v>-</v>
      </c>
      <c r="BB571" s="23" t="str">
        <f t="shared" si="343"/>
        <v>-</v>
      </c>
      <c r="BC571" s="23" t="str">
        <f t="shared" si="344"/>
        <v>-</v>
      </c>
      <c r="BD571" s="23" t="str">
        <f t="shared" si="345"/>
        <v>-</v>
      </c>
      <c r="BE571" s="23" t="str">
        <f t="shared" si="346"/>
        <v>-</v>
      </c>
      <c r="BF571" s="23" t="str">
        <f t="shared" si="347"/>
        <v>-</v>
      </c>
      <c r="BG571" s="23" t="str">
        <f t="shared" si="348"/>
        <v>-</v>
      </c>
    </row>
    <row r="572" spans="1:59" x14ac:dyDescent="0.25">
      <c r="A572" s="23"/>
      <c r="B572" s="29"/>
      <c r="C572" s="23"/>
      <c r="D572" s="23"/>
      <c r="E572" s="23"/>
      <c r="F572" s="23"/>
      <c r="G572" s="24"/>
      <c r="H572" s="24"/>
      <c r="I572" s="24"/>
      <c r="J572" s="24"/>
      <c r="K572" s="23"/>
      <c r="L572" s="24"/>
      <c r="M572" s="24"/>
      <c r="N572" s="23"/>
      <c r="O572" s="24"/>
      <c r="P572" s="24"/>
      <c r="Q572" s="25" t="b">
        <f t="shared" si="322"/>
        <v>1</v>
      </c>
      <c r="R572" s="25" t="b">
        <f t="shared" si="323"/>
        <v>1</v>
      </c>
      <c r="S572" s="25" t="b">
        <f t="shared" si="324"/>
        <v>1</v>
      </c>
      <c r="T572" s="25" t="b">
        <f t="shared" si="325"/>
        <v>1</v>
      </c>
      <c r="U572" s="25" t="b">
        <f t="shared" si="326"/>
        <v>1</v>
      </c>
      <c r="V572" s="25" t="b">
        <f t="shared" si="327"/>
        <v>1</v>
      </c>
      <c r="W572" s="25" t="b">
        <f t="shared" si="328"/>
        <v>1</v>
      </c>
      <c r="X572" s="25" t="b">
        <f t="shared" si="329"/>
        <v>1</v>
      </c>
      <c r="Y572" s="25" t="b">
        <f t="shared" si="330"/>
        <v>1</v>
      </c>
      <c r="Z572" s="25" t="b">
        <f t="shared" si="331"/>
        <v>1</v>
      </c>
      <c r="AA572" s="25" t="b">
        <f t="shared" si="332"/>
        <v>1</v>
      </c>
      <c r="AB572" s="25" t="b">
        <f t="shared" si="333"/>
        <v>1</v>
      </c>
      <c r="AC572" s="25" t="b">
        <f t="shared" si="334"/>
        <v>1</v>
      </c>
      <c r="AD572" s="25" t="b">
        <f t="shared" si="335"/>
        <v>1</v>
      </c>
      <c r="AE572" s="25" t="b">
        <f t="shared" si="336"/>
        <v>1</v>
      </c>
      <c r="AG572" s="26" t="str">
        <f t="shared" si="349"/>
        <v>N/A</v>
      </c>
      <c r="AH572" s="27" t="str">
        <f t="shared" si="350"/>
        <v>N/A</v>
      </c>
      <c r="AI572" s="26" t="str">
        <f t="shared" si="351"/>
        <v>N/A</v>
      </c>
      <c r="AJ572" s="26" t="str">
        <f t="shared" si="352"/>
        <v>N/A</v>
      </c>
      <c r="AK572" s="27" t="str">
        <f t="shared" si="353"/>
        <v>N/A</v>
      </c>
      <c r="AL572" s="26" t="str">
        <f t="shared" si="354"/>
        <v>N/A</v>
      </c>
      <c r="AN572" s="25" t="str">
        <f t="shared" si="355"/>
        <v>-</v>
      </c>
      <c r="AO572" s="25" t="str">
        <f t="shared" si="356"/>
        <v>System matches.</v>
      </c>
      <c r="AP572" s="25" t="str">
        <f t="shared" si="357"/>
        <v>-</v>
      </c>
      <c r="AQ572" s="25" t="b">
        <f t="shared" si="358"/>
        <v>0</v>
      </c>
      <c r="AR572" s="25" t="b">
        <f t="shared" ca="1" si="359"/>
        <v>0</v>
      </c>
      <c r="AS572" s="25" t="b">
        <f t="shared" si="360"/>
        <v>0</v>
      </c>
      <c r="AT572" s="25" t="b">
        <f t="shared" ca="1" si="361"/>
        <v>0</v>
      </c>
      <c r="AV572" s="23" t="str">
        <f t="shared" si="337"/>
        <v>-</v>
      </c>
      <c r="AW572" s="23" t="str">
        <f t="shared" si="338"/>
        <v>-</v>
      </c>
      <c r="AX572" s="23" t="str">
        <f t="shared" si="339"/>
        <v>-</v>
      </c>
      <c r="AY572" s="23" t="str">
        <f t="shared" si="340"/>
        <v>-</v>
      </c>
      <c r="AZ572" s="23" t="str">
        <f t="shared" si="341"/>
        <v>-</v>
      </c>
      <c r="BA572" s="23" t="str">
        <f t="shared" si="342"/>
        <v>-</v>
      </c>
      <c r="BB572" s="23" t="str">
        <f t="shared" si="343"/>
        <v>-</v>
      </c>
      <c r="BC572" s="23" t="str">
        <f t="shared" si="344"/>
        <v>-</v>
      </c>
      <c r="BD572" s="23" t="str">
        <f t="shared" si="345"/>
        <v>-</v>
      </c>
      <c r="BE572" s="23" t="str">
        <f t="shared" si="346"/>
        <v>-</v>
      </c>
      <c r="BF572" s="23" t="str">
        <f t="shared" si="347"/>
        <v>-</v>
      </c>
      <c r="BG572" s="23" t="str">
        <f t="shared" si="348"/>
        <v>-</v>
      </c>
    </row>
    <row r="573" spans="1:59" x14ac:dyDescent="0.25">
      <c r="A573" s="23"/>
      <c r="B573" s="29"/>
      <c r="C573" s="23"/>
      <c r="D573" s="23"/>
      <c r="E573" s="23"/>
      <c r="F573" s="23"/>
      <c r="G573" s="24"/>
      <c r="H573" s="24"/>
      <c r="I573" s="24"/>
      <c r="J573" s="24"/>
      <c r="K573" s="23"/>
      <c r="L573" s="24"/>
      <c r="M573" s="24"/>
      <c r="N573" s="23"/>
      <c r="O573" s="24"/>
      <c r="P573" s="24"/>
      <c r="Q573" s="25" t="b">
        <f t="shared" si="322"/>
        <v>1</v>
      </c>
      <c r="R573" s="25" t="b">
        <f t="shared" si="323"/>
        <v>1</v>
      </c>
      <c r="S573" s="25" t="b">
        <f t="shared" si="324"/>
        <v>1</v>
      </c>
      <c r="T573" s="25" t="b">
        <f t="shared" si="325"/>
        <v>1</v>
      </c>
      <c r="U573" s="25" t="b">
        <f t="shared" si="326"/>
        <v>1</v>
      </c>
      <c r="V573" s="25" t="b">
        <f t="shared" si="327"/>
        <v>1</v>
      </c>
      <c r="W573" s="25" t="b">
        <f t="shared" si="328"/>
        <v>1</v>
      </c>
      <c r="X573" s="25" t="b">
        <f t="shared" si="329"/>
        <v>1</v>
      </c>
      <c r="Y573" s="25" t="b">
        <f t="shared" si="330"/>
        <v>1</v>
      </c>
      <c r="Z573" s="25" t="b">
        <f t="shared" si="331"/>
        <v>1</v>
      </c>
      <c r="AA573" s="25" t="b">
        <f t="shared" si="332"/>
        <v>1</v>
      </c>
      <c r="AB573" s="25" t="b">
        <f t="shared" si="333"/>
        <v>1</v>
      </c>
      <c r="AC573" s="25" t="b">
        <f t="shared" si="334"/>
        <v>1</v>
      </c>
      <c r="AD573" s="25" t="b">
        <f t="shared" si="335"/>
        <v>1</v>
      </c>
      <c r="AE573" s="25" t="b">
        <f t="shared" si="336"/>
        <v>1</v>
      </c>
      <c r="AG573" s="26" t="str">
        <f t="shared" si="349"/>
        <v>N/A</v>
      </c>
      <c r="AH573" s="27" t="str">
        <f t="shared" si="350"/>
        <v>N/A</v>
      </c>
      <c r="AI573" s="26" t="str">
        <f t="shared" si="351"/>
        <v>N/A</v>
      </c>
      <c r="AJ573" s="26" t="str">
        <f t="shared" si="352"/>
        <v>N/A</v>
      </c>
      <c r="AK573" s="27" t="str">
        <f t="shared" si="353"/>
        <v>N/A</v>
      </c>
      <c r="AL573" s="26" t="str">
        <f t="shared" si="354"/>
        <v>N/A</v>
      </c>
      <c r="AN573" s="25" t="str">
        <f t="shared" si="355"/>
        <v>-</v>
      </c>
      <c r="AO573" s="25" t="str">
        <f t="shared" si="356"/>
        <v>System matches.</v>
      </c>
      <c r="AP573" s="25" t="str">
        <f t="shared" si="357"/>
        <v>-</v>
      </c>
      <c r="AQ573" s="25" t="b">
        <f t="shared" si="358"/>
        <v>0</v>
      </c>
      <c r="AR573" s="25" t="b">
        <f t="shared" ca="1" si="359"/>
        <v>0</v>
      </c>
      <c r="AS573" s="25" t="b">
        <f t="shared" si="360"/>
        <v>0</v>
      </c>
      <c r="AT573" s="25" t="b">
        <f t="shared" ca="1" si="361"/>
        <v>0</v>
      </c>
      <c r="AV573" s="23" t="str">
        <f t="shared" si="337"/>
        <v>-</v>
      </c>
      <c r="AW573" s="23" t="str">
        <f t="shared" si="338"/>
        <v>-</v>
      </c>
      <c r="AX573" s="23" t="str">
        <f t="shared" si="339"/>
        <v>-</v>
      </c>
      <c r="AY573" s="23" t="str">
        <f t="shared" si="340"/>
        <v>-</v>
      </c>
      <c r="AZ573" s="23" t="str">
        <f t="shared" si="341"/>
        <v>-</v>
      </c>
      <c r="BA573" s="23" t="str">
        <f t="shared" si="342"/>
        <v>-</v>
      </c>
      <c r="BB573" s="23" t="str">
        <f t="shared" si="343"/>
        <v>-</v>
      </c>
      <c r="BC573" s="23" t="str">
        <f t="shared" si="344"/>
        <v>-</v>
      </c>
      <c r="BD573" s="23" t="str">
        <f t="shared" si="345"/>
        <v>-</v>
      </c>
      <c r="BE573" s="23" t="str">
        <f t="shared" si="346"/>
        <v>-</v>
      </c>
      <c r="BF573" s="23" t="str">
        <f t="shared" si="347"/>
        <v>-</v>
      </c>
      <c r="BG573" s="23" t="str">
        <f t="shared" si="348"/>
        <v>-</v>
      </c>
    </row>
    <row r="574" spans="1:59" x14ac:dyDescent="0.25">
      <c r="A574" s="23"/>
      <c r="B574" s="29"/>
      <c r="C574" s="23"/>
      <c r="D574" s="23"/>
      <c r="E574" s="23"/>
      <c r="F574" s="23"/>
      <c r="G574" s="24"/>
      <c r="H574" s="24"/>
      <c r="I574" s="24"/>
      <c r="J574" s="24"/>
      <c r="K574" s="23"/>
      <c r="L574" s="24"/>
      <c r="M574" s="24"/>
      <c r="N574" s="23"/>
      <c r="O574" s="24"/>
      <c r="P574" s="24"/>
      <c r="Q574" s="25" t="b">
        <f t="shared" si="322"/>
        <v>1</v>
      </c>
      <c r="R574" s="25" t="b">
        <f t="shared" si="323"/>
        <v>1</v>
      </c>
      <c r="S574" s="25" t="b">
        <f t="shared" si="324"/>
        <v>1</v>
      </c>
      <c r="T574" s="25" t="b">
        <f t="shared" si="325"/>
        <v>1</v>
      </c>
      <c r="U574" s="25" t="b">
        <f t="shared" si="326"/>
        <v>1</v>
      </c>
      <c r="V574" s="25" t="b">
        <f t="shared" si="327"/>
        <v>1</v>
      </c>
      <c r="W574" s="25" t="b">
        <f t="shared" si="328"/>
        <v>1</v>
      </c>
      <c r="X574" s="25" t="b">
        <f t="shared" si="329"/>
        <v>1</v>
      </c>
      <c r="Y574" s="25" t="b">
        <f t="shared" si="330"/>
        <v>1</v>
      </c>
      <c r="Z574" s="25" t="b">
        <f t="shared" si="331"/>
        <v>1</v>
      </c>
      <c r="AA574" s="25" t="b">
        <f t="shared" si="332"/>
        <v>1</v>
      </c>
      <c r="AB574" s="25" t="b">
        <f t="shared" si="333"/>
        <v>1</v>
      </c>
      <c r="AC574" s="25" t="b">
        <f t="shared" si="334"/>
        <v>1</v>
      </c>
      <c r="AD574" s="25" t="b">
        <f t="shared" si="335"/>
        <v>1</v>
      </c>
      <c r="AE574" s="25" t="b">
        <f t="shared" si="336"/>
        <v>1</v>
      </c>
      <c r="AG574" s="26" t="str">
        <f t="shared" si="349"/>
        <v>N/A</v>
      </c>
      <c r="AH574" s="27" t="str">
        <f t="shared" si="350"/>
        <v>N/A</v>
      </c>
      <c r="AI574" s="26" t="str">
        <f t="shared" si="351"/>
        <v>N/A</v>
      </c>
      <c r="AJ574" s="26" t="str">
        <f t="shared" si="352"/>
        <v>N/A</v>
      </c>
      <c r="AK574" s="27" t="str">
        <f t="shared" si="353"/>
        <v>N/A</v>
      </c>
      <c r="AL574" s="26" t="str">
        <f t="shared" si="354"/>
        <v>N/A</v>
      </c>
      <c r="AN574" s="25" t="str">
        <f t="shared" si="355"/>
        <v>-</v>
      </c>
      <c r="AO574" s="25" t="str">
        <f t="shared" si="356"/>
        <v>System matches.</v>
      </c>
      <c r="AP574" s="25" t="str">
        <f t="shared" si="357"/>
        <v>-</v>
      </c>
      <c r="AQ574" s="25" t="b">
        <f t="shared" si="358"/>
        <v>0</v>
      </c>
      <c r="AR574" s="25" t="b">
        <f t="shared" ca="1" si="359"/>
        <v>0</v>
      </c>
      <c r="AS574" s="25" t="b">
        <f t="shared" si="360"/>
        <v>0</v>
      </c>
      <c r="AT574" s="25" t="b">
        <f t="shared" ca="1" si="361"/>
        <v>0</v>
      </c>
      <c r="AV574" s="23" t="str">
        <f t="shared" si="337"/>
        <v>-</v>
      </c>
      <c r="AW574" s="23" t="str">
        <f t="shared" si="338"/>
        <v>-</v>
      </c>
      <c r="AX574" s="23" t="str">
        <f t="shared" si="339"/>
        <v>-</v>
      </c>
      <c r="AY574" s="23" t="str">
        <f t="shared" si="340"/>
        <v>-</v>
      </c>
      <c r="AZ574" s="23" t="str">
        <f t="shared" si="341"/>
        <v>-</v>
      </c>
      <c r="BA574" s="23" t="str">
        <f t="shared" si="342"/>
        <v>-</v>
      </c>
      <c r="BB574" s="23" t="str">
        <f t="shared" si="343"/>
        <v>-</v>
      </c>
      <c r="BC574" s="23" t="str">
        <f t="shared" si="344"/>
        <v>-</v>
      </c>
      <c r="BD574" s="23" t="str">
        <f t="shared" si="345"/>
        <v>-</v>
      </c>
      <c r="BE574" s="23" t="str">
        <f t="shared" si="346"/>
        <v>-</v>
      </c>
      <c r="BF574" s="23" t="str">
        <f t="shared" si="347"/>
        <v>-</v>
      </c>
      <c r="BG574" s="23" t="str">
        <f t="shared" si="348"/>
        <v>-</v>
      </c>
    </row>
    <row r="575" spans="1:59" x14ac:dyDescent="0.25">
      <c r="A575" s="23"/>
      <c r="B575" s="29"/>
      <c r="C575" s="23"/>
      <c r="D575" s="23"/>
      <c r="E575" s="23"/>
      <c r="F575" s="23"/>
      <c r="G575" s="24"/>
      <c r="H575" s="24"/>
      <c r="I575" s="24"/>
      <c r="J575" s="24"/>
      <c r="K575" s="23"/>
      <c r="L575" s="24"/>
      <c r="M575" s="24"/>
      <c r="N575" s="23"/>
      <c r="O575" s="24"/>
      <c r="P575" s="24"/>
      <c r="Q575" s="25" t="b">
        <f t="shared" si="322"/>
        <v>1</v>
      </c>
      <c r="R575" s="25" t="b">
        <f t="shared" si="323"/>
        <v>1</v>
      </c>
      <c r="S575" s="25" t="b">
        <f t="shared" si="324"/>
        <v>1</v>
      </c>
      <c r="T575" s="25" t="b">
        <f t="shared" si="325"/>
        <v>1</v>
      </c>
      <c r="U575" s="25" t="b">
        <f t="shared" si="326"/>
        <v>1</v>
      </c>
      <c r="V575" s="25" t="b">
        <f t="shared" si="327"/>
        <v>1</v>
      </c>
      <c r="W575" s="25" t="b">
        <f t="shared" si="328"/>
        <v>1</v>
      </c>
      <c r="X575" s="25" t="b">
        <f t="shared" si="329"/>
        <v>1</v>
      </c>
      <c r="Y575" s="25" t="b">
        <f t="shared" si="330"/>
        <v>1</v>
      </c>
      <c r="Z575" s="25" t="b">
        <f t="shared" si="331"/>
        <v>1</v>
      </c>
      <c r="AA575" s="25" t="b">
        <f t="shared" si="332"/>
        <v>1</v>
      </c>
      <c r="AB575" s="25" t="b">
        <f t="shared" si="333"/>
        <v>1</v>
      </c>
      <c r="AC575" s="25" t="b">
        <f t="shared" si="334"/>
        <v>1</v>
      </c>
      <c r="AD575" s="25" t="b">
        <f t="shared" si="335"/>
        <v>1</v>
      </c>
      <c r="AE575" s="25" t="b">
        <f t="shared" si="336"/>
        <v>1</v>
      </c>
      <c r="AG575" s="26" t="str">
        <f t="shared" si="349"/>
        <v>N/A</v>
      </c>
      <c r="AH575" s="27" t="str">
        <f t="shared" si="350"/>
        <v>N/A</v>
      </c>
      <c r="AI575" s="26" t="str">
        <f t="shared" si="351"/>
        <v>N/A</v>
      </c>
      <c r="AJ575" s="26" t="str">
        <f t="shared" si="352"/>
        <v>N/A</v>
      </c>
      <c r="AK575" s="27" t="str">
        <f t="shared" si="353"/>
        <v>N/A</v>
      </c>
      <c r="AL575" s="26" t="str">
        <f t="shared" si="354"/>
        <v>N/A</v>
      </c>
      <c r="AN575" s="25" t="str">
        <f t="shared" si="355"/>
        <v>-</v>
      </c>
      <c r="AO575" s="25" t="str">
        <f t="shared" si="356"/>
        <v>System matches.</v>
      </c>
      <c r="AP575" s="25" t="str">
        <f t="shared" si="357"/>
        <v>-</v>
      </c>
      <c r="AQ575" s="25" t="b">
        <f t="shared" si="358"/>
        <v>0</v>
      </c>
      <c r="AR575" s="25" t="b">
        <f t="shared" ca="1" si="359"/>
        <v>0</v>
      </c>
      <c r="AS575" s="25" t="b">
        <f t="shared" si="360"/>
        <v>0</v>
      </c>
      <c r="AT575" s="25" t="b">
        <f t="shared" ca="1" si="361"/>
        <v>0</v>
      </c>
      <c r="AV575" s="23" t="str">
        <f t="shared" si="337"/>
        <v>-</v>
      </c>
      <c r="AW575" s="23" t="str">
        <f t="shared" si="338"/>
        <v>-</v>
      </c>
      <c r="AX575" s="23" t="str">
        <f t="shared" si="339"/>
        <v>-</v>
      </c>
      <c r="AY575" s="23" t="str">
        <f t="shared" si="340"/>
        <v>-</v>
      </c>
      <c r="AZ575" s="23" t="str">
        <f t="shared" si="341"/>
        <v>-</v>
      </c>
      <c r="BA575" s="23" t="str">
        <f t="shared" si="342"/>
        <v>-</v>
      </c>
      <c r="BB575" s="23" t="str">
        <f t="shared" si="343"/>
        <v>-</v>
      </c>
      <c r="BC575" s="23" t="str">
        <f t="shared" si="344"/>
        <v>-</v>
      </c>
      <c r="BD575" s="23" t="str">
        <f t="shared" si="345"/>
        <v>-</v>
      </c>
      <c r="BE575" s="23" t="str">
        <f t="shared" si="346"/>
        <v>-</v>
      </c>
      <c r="BF575" s="23" t="str">
        <f t="shared" si="347"/>
        <v>-</v>
      </c>
      <c r="BG575" s="23" t="str">
        <f t="shared" si="348"/>
        <v>-</v>
      </c>
    </row>
    <row r="576" spans="1:59" x14ac:dyDescent="0.25">
      <c r="A576" s="23"/>
      <c r="B576" s="29"/>
      <c r="C576" s="23"/>
      <c r="D576" s="23"/>
      <c r="E576" s="23"/>
      <c r="F576" s="23"/>
      <c r="G576" s="24"/>
      <c r="H576" s="24"/>
      <c r="I576" s="24"/>
      <c r="J576" s="24"/>
      <c r="K576" s="23"/>
      <c r="L576" s="24"/>
      <c r="M576" s="24"/>
      <c r="N576" s="23"/>
      <c r="O576" s="24"/>
      <c r="P576" s="24"/>
      <c r="Q576" s="25" t="b">
        <f t="shared" si="322"/>
        <v>1</v>
      </c>
      <c r="R576" s="25" t="b">
        <f t="shared" si="323"/>
        <v>1</v>
      </c>
      <c r="S576" s="25" t="b">
        <f t="shared" si="324"/>
        <v>1</v>
      </c>
      <c r="T576" s="25" t="b">
        <f t="shared" si="325"/>
        <v>1</v>
      </c>
      <c r="U576" s="25" t="b">
        <f t="shared" si="326"/>
        <v>1</v>
      </c>
      <c r="V576" s="25" t="b">
        <f t="shared" si="327"/>
        <v>1</v>
      </c>
      <c r="W576" s="25" t="b">
        <f t="shared" si="328"/>
        <v>1</v>
      </c>
      <c r="X576" s="25" t="b">
        <f t="shared" si="329"/>
        <v>1</v>
      </c>
      <c r="Y576" s="25" t="b">
        <f t="shared" si="330"/>
        <v>1</v>
      </c>
      <c r="Z576" s="25" t="b">
        <f t="shared" si="331"/>
        <v>1</v>
      </c>
      <c r="AA576" s="25" t="b">
        <f t="shared" si="332"/>
        <v>1</v>
      </c>
      <c r="AB576" s="25" t="b">
        <f t="shared" si="333"/>
        <v>1</v>
      </c>
      <c r="AC576" s="25" t="b">
        <f t="shared" si="334"/>
        <v>1</v>
      </c>
      <c r="AD576" s="25" t="b">
        <f t="shared" si="335"/>
        <v>1</v>
      </c>
      <c r="AE576" s="25" t="b">
        <f t="shared" si="336"/>
        <v>1</v>
      </c>
      <c r="AG576" s="26" t="str">
        <f t="shared" si="349"/>
        <v>N/A</v>
      </c>
      <c r="AH576" s="27" t="str">
        <f t="shared" si="350"/>
        <v>N/A</v>
      </c>
      <c r="AI576" s="26" t="str">
        <f t="shared" si="351"/>
        <v>N/A</v>
      </c>
      <c r="AJ576" s="26" t="str">
        <f t="shared" si="352"/>
        <v>N/A</v>
      </c>
      <c r="AK576" s="27" t="str">
        <f t="shared" si="353"/>
        <v>N/A</v>
      </c>
      <c r="AL576" s="26" t="str">
        <f t="shared" si="354"/>
        <v>N/A</v>
      </c>
      <c r="AN576" s="25" t="str">
        <f t="shared" si="355"/>
        <v>-</v>
      </c>
      <c r="AO576" s="25" t="str">
        <f t="shared" si="356"/>
        <v>System matches.</v>
      </c>
      <c r="AP576" s="25" t="str">
        <f t="shared" si="357"/>
        <v>-</v>
      </c>
      <c r="AQ576" s="25" t="b">
        <f t="shared" si="358"/>
        <v>0</v>
      </c>
      <c r="AR576" s="25" t="b">
        <f t="shared" ca="1" si="359"/>
        <v>0</v>
      </c>
      <c r="AS576" s="25" t="b">
        <f t="shared" si="360"/>
        <v>0</v>
      </c>
      <c r="AT576" s="25" t="b">
        <f t="shared" ca="1" si="361"/>
        <v>0</v>
      </c>
      <c r="AV576" s="23" t="str">
        <f t="shared" si="337"/>
        <v>-</v>
      </c>
      <c r="AW576" s="23" t="str">
        <f t="shared" si="338"/>
        <v>-</v>
      </c>
      <c r="AX576" s="23" t="str">
        <f t="shared" si="339"/>
        <v>-</v>
      </c>
      <c r="AY576" s="23" t="str">
        <f t="shared" si="340"/>
        <v>-</v>
      </c>
      <c r="AZ576" s="23" t="str">
        <f t="shared" si="341"/>
        <v>-</v>
      </c>
      <c r="BA576" s="23" t="str">
        <f t="shared" si="342"/>
        <v>-</v>
      </c>
      <c r="BB576" s="23" t="str">
        <f t="shared" si="343"/>
        <v>-</v>
      </c>
      <c r="BC576" s="23" t="str">
        <f t="shared" si="344"/>
        <v>-</v>
      </c>
      <c r="BD576" s="23" t="str">
        <f t="shared" si="345"/>
        <v>-</v>
      </c>
      <c r="BE576" s="23" t="str">
        <f t="shared" si="346"/>
        <v>-</v>
      </c>
      <c r="BF576" s="23" t="str">
        <f t="shared" si="347"/>
        <v>-</v>
      </c>
      <c r="BG576" s="23" t="str">
        <f t="shared" si="348"/>
        <v>-</v>
      </c>
    </row>
    <row r="577" spans="1:59" x14ac:dyDescent="0.25">
      <c r="A577" s="23"/>
      <c r="B577" s="29"/>
      <c r="C577" s="23"/>
      <c r="D577" s="23"/>
      <c r="E577" s="23"/>
      <c r="F577" s="23"/>
      <c r="G577" s="24"/>
      <c r="H577" s="24"/>
      <c r="I577" s="24"/>
      <c r="J577" s="24"/>
      <c r="K577" s="23"/>
      <c r="L577" s="24"/>
      <c r="M577" s="24"/>
      <c r="N577" s="23"/>
      <c r="O577" s="24"/>
      <c r="P577" s="24"/>
      <c r="Q577" s="25" t="b">
        <f t="shared" si="322"/>
        <v>1</v>
      </c>
      <c r="R577" s="25" t="b">
        <f t="shared" si="323"/>
        <v>1</v>
      </c>
      <c r="S577" s="25" t="b">
        <f t="shared" si="324"/>
        <v>1</v>
      </c>
      <c r="T577" s="25" t="b">
        <f t="shared" si="325"/>
        <v>1</v>
      </c>
      <c r="U577" s="25" t="b">
        <f t="shared" si="326"/>
        <v>1</v>
      </c>
      <c r="V577" s="25" t="b">
        <f t="shared" si="327"/>
        <v>1</v>
      </c>
      <c r="W577" s="25" t="b">
        <f t="shared" si="328"/>
        <v>1</v>
      </c>
      <c r="X577" s="25" t="b">
        <f t="shared" si="329"/>
        <v>1</v>
      </c>
      <c r="Y577" s="25" t="b">
        <f t="shared" si="330"/>
        <v>1</v>
      </c>
      <c r="Z577" s="25" t="b">
        <f t="shared" si="331"/>
        <v>1</v>
      </c>
      <c r="AA577" s="25" t="b">
        <f t="shared" si="332"/>
        <v>1</v>
      </c>
      <c r="AB577" s="25" t="b">
        <f t="shared" si="333"/>
        <v>1</v>
      </c>
      <c r="AC577" s="25" t="b">
        <f t="shared" si="334"/>
        <v>1</v>
      </c>
      <c r="AD577" s="25" t="b">
        <f t="shared" si="335"/>
        <v>1</v>
      </c>
      <c r="AE577" s="25" t="b">
        <f t="shared" si="336"/>
        <v>1</v>
      </c>
      <c r="AG577" s="26" t="str">
        <f t="shared" si="349"/>
        <v>N/A</v>
      </c>
      <c r="AH577" s="27" t="str">
        <f t="shared" si="350"/>
        <v>N/A</v>
      </c>
      <c r="AI577" s="26" t="str">
        <f t="shared" si="351"/>
        <v>N/A</v>
      </c>
      <c r="AJ577" s="26" t="str">
        <f t="shared" si="352"/>
        <v>N/A</v>
      </c>
      <c r="AK577" s="27" t="str">
        <f t="shared" si="353"/>
        <v>N/A</v>
      </c>
      <c r="AL577" s="26" t="str">
        <f t="shared" si="354"/>
        <v>N/A</v>
      </c>
      <c r="AN577" s="25" t="str">
        <f t="shared" si="355"/>
        <v>-</v>
      </c>
      <c r="AO577" s="25" t="str">
        <f t="shared" si="356"/>
        <v>System matches.</v>
      </c>
      <c r="AP577" s="25" t="str">
        <f t="shared" si="357"/>
        <v>-</v>
      </c>
      <c r="AQ577" s="25" t="b">
        <f t="shared" si="358"/>
        <v>0</v>
      </c>
      <c r="AR577" s="25" t="b">
        <f t="shared" ca="1" si="359"/>
        <v>0</v>
      </c>
      <c r="AS577" s="25" t="b">
        <f t="shared" si="360"/>
        <v>0</v>
      </c>
      <c r="AT577" s="25" t="b">
        <f t="shared" ca="1" si="361"/>
        <v>0</v>
      </c>
      <c r="AV577" s="23" t="str">
        <f t="shared" si="337"/>
        <v>-</v>
      </c>
      <c r="AW577" s="23" t="str">
        <f t="shared" si="338"/>
        <v>-</v>
      </c>
      <c r="AX577" s="23" t="str">
        <f t="shared" si="339"/>
        <v>-</v>
      </c>
      <c r="AY577" s="23" t="str">
        <f t="shared" si="340"/>
        <v>-</v>
      </c>
      <c r="AZ577" s="23" t="str">
        <f t="shared" si="341"/>
        <v>-</v>
      </c>
      <c r="BA577" s="23" t="str">
        <f t="shared" si="342"/>
        <v>-</v>
      </c>
      <c r="BB577" s="23" t="str">
        <f t="shared" si="343"/>
        <v>-</v>
      </c>
      <c r="BC577" s="23" t="str">
        <f t="shared" si="344"/>
        <v>-</v>
      </c>
      <c r="BD577" s="23" t="str">
        <f t="shared" si="345"/>
        <v>-</v>
      </c>
      <c r="BE577" s="23" t="str">
        <f t="shared" si="346"/>
        <v>-</v>
      </c>
      <c r="BF577" s="23" t="str">
        <f t="shared" si="347"/>
        <v>-</v>
      </c>
      <c r="BG577" s="23" t="str">
        <f t="shared" si="348"/>
        <v>-</v>
      </c>
    </row>
    <row r="578" spans="1:59" x14ac:dyDescent="0.25">
      <c r="A578" s="23"/>
      <c r="B578" s="29"/>
      <c r="C578" s="23"/>
      <c r="D578" s="23"/>
      <c r="E578" s="23"/>
      <c r="F578" s="23"/>
      <c r="G578" s="24"/>
      <c r="H578" s="24"/>
      <c r="I578" s="24"/>
      <c r="J578" s="24"/>
      <c r="K578" s="23"/>
      <c r="L578" s="24"/>
      <c r="M578" s="24"/>
      <c r="N578" s="23"/>
      <c r="O578" s="24"/>
      <c r="P578" s="24"/>
      <c r="Q578" s="25" t="b">
        <f t="shared" ref="Q578:Q641" si="362">A578=A579</f>
        <v>1</v>
      </c>
      <c r="R578" s="25" t="b">
        <f t="shared" ref="R578:R641" si="363">B578=B579</f>
        <v>1</v>
      </c>
      <c r="S578" s="25" t="b">
        <f t="shared" ref="S578:S641" si="364">C578=C579</f>
        <v>1</v>
      </c>
      <c r="T578" s="25" t="b">
        <f t="shared" ref="T578:T641" si="365">D578=D579</f>
        <v>1</v>
      </c>
      <c r="U578" s="25" t="b">
        <f t="shared" ref="U578:U641" si="366">E578=E579</f>
        <v>1</v>
      </c>
      <c r="V578" s="25" t="b">
        <f t="shared" ref="V578:V641" si="367">F578=F579</f>
        <v>1</v>
      </c>
      <c r="W578" s="25" t="b">
        <f t="shared" ref="W578:W641" si="368">G578=G579</f>
        <v>1</v>
      </c>
      <c r="X578" s="25" t="b">
        <f t="shared" ref="X578:X641" si="369">H578=H579</f>
        <v>1</v>
      </c>
      <c r="Y578" s="25" t="b">
        <f t="shared" ref="Y578:Y641" si="370">I578=I579</f>
        <v>1</v>
      </c>
      <c r="Z578" s="25" t="b">
        <f t="shared" ref="Z578:Z641" si="371">J578=J579</f>
        <v>1</v>
      </c>
      <c r="AA578" s="25" t="b">
        <f t="shared" ref="AA578:AA641" si="372">K578=K579</f>
        <v>1</v>
      </c>
      <c r="AB578" s="25" t="b">
        <f t="shared" ref="AB578:AB641" si="373">L578=L579</f>
        <v>1</v>
      </c>
      <c r="AC578" s="25" t="b">
        <f t="shared" ref="AC578:AC641" si="374">M578=M579</f>
        <v>1</v>
      </c>
      <c r="AD578" s="25" t="b">
        <f t="shared" ref="AD578:AD641" si="375">N578=N579</f>
        <v>1</v>
      </c>
      <c r="AE578" s="25" t="b">
        <f t="shared" ref="AE578:AE641" si="376">O578=O579</f>
        <v>1</v>
      </c>
      <c r="AG578" s="26" t="str">
        <f t="shared" si="349"/>
        <v>N/A</v>
      </c>
      <c r="AH578" s="27" t="str">
        <f t="shared" si="350"/>
        <v>N/A</v>
      </c>
      <c r="AI578" s="26" t="str">
        <f t="shared" si="351"/>
        <v>N/A</v>
      </c>
      <c r="AJ578" s="26" t="str">
        <f t="shared" si="352"/>
        <v>N/A</v>
      </c>
      <c r="AK578" s="27" t="str">
        <f t="shared" si="353"/>
        <v>N/A</v>
      </c>
      <c r="AL578" s="26" t="str">
        <f t="shared" si="354"/>
        <v>N/A</v>
      </c>
      <c r="AN578" s="25" t="str">
        <f t="shared" si="355"/>
        <v>-</v>
      </c>
      <c r="AO578" s="25" t="str">
        <f t="shared" si="356"/>
        <v>System matches.</v>
      </c>
      <c r="AP578" s="25" t="str">
        <f t="shared" si="357"/>
        <v>-</v>
      </c>
      <c r="AQ578" s="25" t="b">
        <f t="shared" si="358"/>
        <v>0</v>
      </c>
      <c r="AR578" s="25" t="b">
        <f t="shared" ca="1" si="359"/>
        <v>0</v>
      </c>
      <c r="AS578" s="25" t="b">
        <f t="shared" si="360"/>
        <v>0</v>
      </c>
      <c r="AT578" s="25" t="b">
        <f t="shared" ca="1" si="361"/>
        <v>0</v>
      </c>
      <c r="AV578" s="23" t="str">
        <f t="shared" ref="AV578:AV641" si="377">IF(OR($Q578=TRUE,$R578=FALSE,$U578=FALSE),"-",IF(T578=FALSE,(CONCATENATE(D$1," doesn't match.")),"-"))</f>
        <v>-</v>
      </c>
      <c r="AW578" s="23" t="str">
        <f t="shared" ref="AW578:AW641" si="378">IF(OR($Q578=TRUE,$R578=FALSE,$U578=FALSE),"-",IF(U578=FALSE,(CONCATENATE(E$1," doesn't match.")),"-"))</f>
        <v>-</v>
      </c>
      <c r="AX578" s="23" t="str">
        <f t="shared" ref="AX578:AX641" si="379">IF(OR($Q578=TRUE,$R578=FALSE,$U578=FALSE),"-",IF(V578=FALSE,(CONCATENATE(F$1," doesn't match.")),"-"))</f>
        <v>-</v>
      </c>
      <c r="AY578" s="23" t="str">
        <f t="shared" ref="AY578:AY641" si="380">IF(OR($Q578=TRUE,$R578=FALSE,$U578=FALSE),"-",IF(W578=FALSE,(CONCATENATE(G$1," doesn't match.")),"-"))</f>
        <v>-</v>
      </c>
      <c r="AZ578" s="23" t="str">
        <f t="shared" ref="AZ578:AZ641" si="381">IF(OR($Q578=TRUE,$R578=FALSE,$U578=FALSE),"-",IF(X578=FALSE,(CONCATENATE(H$1," doesn't match.")),"-"))</f>
        <v>-</v>
      </c>
      <c r="BA578" s="23" t="str">
        <f t="shared" ref="BA578:BA641" si="382">IF(OR($Q578=TRUE,$R578=FALSE,$U578=FALSE),"-",IF(Y578=FALSE,(CONCATENATE(I$1," doesn't match.")),"-"))</f>
        <v>-</v>
      </c>
      <c r="BB578" s="23" t="str">
        <f t="shared" ref="BB578:BB641" si="383">IF(OR($Q578=TRUE,$R578=FALSE,$U578=FALSE),"-",IF(Z578=FALSE,(CONCATENATE(J$1," doesn't match.")),"-"))</f>
        <v>-</v>
      </c>
      <c r="BC578" s="23" t="str">
        <f t="shared" ref="BC578:BC641" si="384">IF(OR($Q578=TRUE,$R578=FALSE,$U578=FALSE),"-",IF(AA578=FALSE,(CONCATENATE(K$1," doesn't match.")),"-"))</f>
        <v>-</v>
      </c>
      <c r="BD578" s="23" t="str">
        <f t="shared" ref="BD578:BD641" si="385">IF(OR($Q578=TRUE,$R578=FALSE,$U578=FALSE),"-",IF(AB578=FALSE,(CONCATENATE(L$1," doesn't match.")),"-"))</f>
        <v>-</v>
      </c>
      <c r="BE578" s="23" t="str">
        <f t="shared" ref="BE578:BE641" si="386">IF(OR($Q578=TRUE,$R578=FALSE,$U578=FALSE),"-",IF(AC578=FALSE,(CONCATENATE(M$1," doesn't match.")),"-"))</f>
        <v>-</v>
      </c>
      <c r="BF578" s="23" t="str">
        <f t="shared" ref="BF578:BF641" si="387">IF(OR($Q578=TRUE,$R578=FALSE,$U578=FALSE),"-",IF(AD578=FALSE,(CONCATENATE(N$1," doesn't match.")),"-"))</f>
        <v>-</v>
      </c>
      <c r="BG578" s="23" t="str">
        <f t="shared" ref="BG578:BG641" si="388">IF(OR($Q578=TRUE,$R578=FALSE,$U578=FALSE),"-",IF(AE578=FALSE,(CONCATENATE(O$1," doesn't match.")),"-"))</f>
        <v>-</v>
      </c>
    </row>
    <row r="579" spans="1:59" x14ac:dyDescent="0.25">
      <c r="A579" s="23"/>
      <c r="B579" s="29"/>
      <c r="C579" s="23"/>
      <c r="D579" s="23"/>
      <c r="E579" s="23"/>
      <c r="F579" s="23"/>
      <c r="G579" s="24"/>
      <c r="H579" s="24"/>
      <c r="I579" s="24"/>
      <c r="J579" s="24"/>
      <c r="K579" s="23"/>
      <c r="L579" s="24"/>
      <c r="M579" s="24"/>
      <c r="N579" s="23"/>
      <c r="O579" s="24"/>
      <c r="P579" s="24"/>
      <c r="Q579" s="25" t="b">
        <f t="shared" si="362"/>
        <v>1</v>
      </c>
      <c r="R579" s="25" t="b">
        <f t="shared" si="363"/>
        <v>1</v>
      </c>
      <c r="S579" s="25" t="b">
        <f t="shared" si="364"/>
        <v>1</v>
      </c>
      <c r="T579" s="25" t="b">
        <f t="shared" si="365"/>
        <v>1</v>
      </c>
      <c r="U579" s="25" t="b">
        <f t="shared" si="366"/>
        <v>1</v>
      </c>
      <c r="V579" s="25" t="b">
        <f t="shared" si="367"/>
        <v>1</v>
      </c>
      <c r="W579" s="25" t="b">
        <f t="shared" si="368"/>
        <v>1</v>
      </c>
      <c r="X579" s="25" t="b">
        <f t="shared" si="369"/>
        <v>1</v>
      </c>
      <c r="Y579" s="25" t="b">
        <f t="shared" si="370"/>
        <v>1</v>
      </c>
      <c r="Z579" s="25" t="b">
        <f t="shared" si="371"/>
        <v>1</v>
      </c>
      <c r="AA579" s="25" t="b">
        <f t="shared" si="372"/>
        <v>1</v>
      </c>
      <c r="AB579" s="25" t="b">
        <f t="shared" si="373"/>
        <v>1</v>
      </c>
      <c r="AC579" s="25" t="b">
        <f t="shared" si="374"/>
        <v>1</v>
      </c>
      <c r="AD579" s="25" t="b">
        <f t="shared" si="375"/>
        <v>1</v>
      </c>
      <c r="AE579" s="25" t="b">
        <f t="shared" si="376"/>
        <v>1</v>
      </c>
      <c r="AG579" s="26" t="str">
        <f t="shared" ref="AG579:AG642" si="389">IF(ISBLANK($E579),"N/A",$E579)</f>
        <v>N/A</v>
      </c>
      <c r="AH579" s="27" t="str">
        <f t="shared" ref="AH579:AH642" si="390">IF(ISBLANK($A579),"N/A",$A579)</f>
        <v>N/A</v>
      </c>
      <c r="AI579" s="26" t="str">
        <f t="shared" ref="AI579:AI642" si="391">IF(ISBLANK($B579),"N/A",$B579)</f>
        <v>N/A</v>
      </c>
      <c r="AJ579" s="26" t="str">
        <f t="shared" ref="AJ579:AJ642" si="392">IF(ISBLANK($B580),"N/A",$B580)</f>
        <v>N/A</v>
      </c>
      <c r="AK579" s="27" t="str">
        <f t="shared" ref="AK579:AK642" si="393">IF(ISBLANK($A580),"N/A",$A580)</f>
        <v>N/A</v>
      </c>
      <c r="AL579" s="26" t="str">
        <f t="shared" ref="AL579:AL642" si="394">IF(ISBLANK($E580),"N/A",$E580)</f>
        <v>N/A</v>
      </c>
      <c r="AN579" s="25" t="str">
        <f t="shared" ref="AN579:AN642" si="395">IF($R579=FALSE,"Matter doesn't match.","-")</f>
        <v>-</v>
      </c>
      <c r="AO579" s="25" t="str">
        <f t="shared" ref="AO579:AO642" si="396">IF($Q579=TRUE,"System matches.","-")</f>
        <v>System matches.</v>
      </c>
      <c r="AP579" s="25" t="str">
        <f t="shared" ref="AP579:AP642" si="397">IF($U579=FALSE,"Action due doesn't match.","-")</f>
        <v>-</v>
      </c>
      <c r="AQ579" s="25" t="b">
        <f t="shared" ref="AQ579:AQ642" si="398">IF(AND($R579=TRUE,$X579=TRUE,$T579=FALSE,$Q579=FALSE),TRUE,FALSE)</f>
        <v>0</v>
      </c>
      <c r="AR579" s="25" t="b">
        <f t="shared" ref="AR579:AR642" ca="1" si="399">IF(OFFSET($AQ579,-1,0)=TRUE,TRUE,FALSE)</f>
        <v>0</v>
      </c>
      <c r="AS579" s="25" t="b">
        <f t="shared" ref="AS579:AS642" si="400">IF(AND($R579=TRUE,$U579=TRUE,$T579=FALSE,$Q579=FALSE),TRUE,FALSE)</f>
        <v>0</v>
      </c>
      <c r="AT579" s="25" t="b">
        <f t="shared" ref="AT579:AT642" ca="1" si="401">IF(OFFSET($AS579,-1,0)=TRUE,TRUE,FALSE)</f>
        <v>0</v>
      </c>
      <c r="AV579" s="23" t="str">
        <f t="shared" si="377"/>
        <v>-</v>
      </c>
      <c r="AW579" s="23" t="str">
        <f t="shared" si="378"/>
        <v>-</v>
      </c>
      <c r="AX579" s="23" t="str">
        <f t="shared" si="379"/>
        <v>-</v>
      </c>
      <c r="AY579" s="23" t="str">
        <f t="shared" si="380"/>
        <v>-</v>
      </c>
      <c r="AZ579" s="23" t="str">
        <f t="shared" si="381"/>
        <v>-</v>
      </c>
      <c r="BA579" s="23" t="str">
        <f t="shared" si="382"/>
        <v>-</v>
      </c>
      <c r="BB579" s="23" t="str">
        <f t="shared" si="383"/>
        <v>-</v>
      </c>
      <c r="BC579" s="23" t="str">
        <f t="shared" si="384"/>
        <v>-</v>
      </c>
      <c r="BD579" s="23" t="str">
        <f t="shared" si="385"/>
        <v>-</v>
      </c>
      <c r="BE579" s="23" t="str">
        <f t="shared" si="386"/>
        <v>-</v>
      </c>
      <c r="BF579" s="23" t="str">
        <f t="shared" si="387"/>
        <v>-</v>
      </c>
      <c r="BG579" s="23" t="str">
        <f t="shared" si="388"/>
        <v>-</v>
      </c>
    </row>
    <row r="580" spans="1:59" x14ac:dyDescent="0.25">
      <c r="A580" s="23"/>
      <c r="B580" s="29"/>
      <c r="C580" s="23"/>
      <c r="D580" s="23"/>
      <c r="E580" s="23"/>
      <c r="F580" s="23"/>
      <c r="G580" s="24"/>
      <c r="H580" s="24"/>
      <c r="I580" s="24"/>
      <c r="J580" s="24"/>
      <c r="K580" s="23"/>
      <c r="L580" s="24"/>
      <c r="M580" s="24"/>
      <c r="N580" s="23"/>
      <c r="O580" s="24"/>
      <c r="P580" s="24"/>
      <c r="Q580" s="25" t="b">
        <f t="shared" si="362"/>
        <v>1</v>
      </c>
      <c r="R580" s="25" t="b">
        <f t="shared" si="363"/>
        <v>1</v>
      </c>
      <c r="S580" s="25" t="b">
        <f t="shared" si="364"/>
        <v>1</v>
      </c>
      <c r="T580" s="25" t="b">
        <f t="shared" si="365"/>
        <v>1</v>
      </c>
      <c r="U580" s="25" t="b">
        <f t="shared" si="366"/>
        <v>1</v>
      </c>
      <c r="V580" s="25" t="b">
        <f t="shared" si="367"/>
        <v>1</v>
      </c>
      <c r="W580" s="25" t="b">
        <f t="shared" si="368"/>
        <v>1</v>
      </c>
      <c r="X580" s="25" t="b">
        <f t="shared" si="369"/>
        <v>1</v>
      </c>
      <c r="Y580" s="25" t="b">
        <f t="shared" si="370"/>
        <v>1</v>
      </c>
      <c r="Z580" s="25" t="b">
        <f t="shared" si="371"/>
        <v>1</v>
      </c>
      <c r="AA580" s="25" t="b">
        <f t="shared" si="372"/>
        <v>1</v>
      </c>
      <c r="AB580" s="25" t="b">
        <f t="shared" si="373"/>
        <v>1</v>
      </c>
      <c r="AC580" s="25" t="b">
        <f t="shared" si="374"/>
        <v>1</v>
      </c>
      <c r="AD580" s="25" t="b">
        <f t="shared" si="375"/>
        <v>1</v>
      </c>
      <c r="AE580" s="25" t="b">
        <f t="shared" si="376"/>
        <v>1</v>
      </c>
      <c r="AG580" s="26" t="str">
        <f t="shared" si="389"/>
        <v>N/A</v>
      </c>
      <c r="AH580" s="27" t="str">
        <f t="shared" si="390"/>
        <v>N/A</v>
      </c>
      <c r="AI580" s="26" t="str">
        <f t="shared" si="391"/>
        <v>N/A</v>
      </c>
      <c r="AJ580" s="26" t="str">
        <f t="shared" si="392"/>
        <v>N/A</v>
      </c>
      <c r="AK580" s="27" t="str">
        <f t="shared" si="393"/>
        <v>N/A</v>
      </c>
      <c r="AL580" s="26" t="str">
        <f t="shared" si="394"/>
        <v>N/A</v>
      </c>
      <c r="AN580" s="25" t="str">
        <f t="shared" si="395"/>
        <v>-</v>
      </c>
      <c r="AO580" s="25" t="str">
        <f t="shared" si="396"/>
        <v>System matches.</v>
      </c>
      <c r="AP580" s="25" t="str">
        <f t="shared" si="397"/>
        <v>-</v>
      </c>
      <c r="AQ580" s="25" t="b">
        <f t="shared" si="398"/>
        <v>0</v>
      </c>
      <c r="AR580" s="25" t="b">
        <f t="shared" ca="1" si="399"/>
        <v>0</v>
      </c>
      <c r="AS580" s="25" t="b">
        <f t="shared" si="400"/>
        <v>0</v>
      </c>
      <c r="AT580" s="25" t="b">
        <f t="shared" ca="1" si="401"/>
        <v>0</v>
      </c>
      <c r="AV580" s="23" t="str">
        <f t="shared" si="377"/>
        <v>-</v>
      </c>
      <c r="AW580" s="23" t="str">
        <f t="shared" si="378"/>
        <v>-</v>
      </c>
      <c r="AX580" s="23" t="str">
        <f t="shared" si="379"/>
        <v>-</v>
      </c>
      <c r="AY580" s="23" t="str">
        <f t="shared" si="380"/>
        <v>-</v>
      </c>
      <c r="AZ580" s="23" t="str">
        <f t="shared" si="381"/>
        <v>-</v>
      </c>
      <c r="BA580" s="23" t="str">
        <f t="shared" si="382"/>
        <v>-</v>
      </c>
      <c r="BB580" s="23" t="str">
        <f t="shared" si="383"/>
        <v>-</v>
      </c>
      <c r="BC580" s="23" t="str">
        <f t="shared" si="384"/>
        <v>-</v>
      </c>
      <c r="BD580" s="23" t="str">
        <f t="shared" si="385"/>
        <v>-</v>
      </c>
      <c r="BE580" s="23" t="str">
        <f t="shared" si="386"/>
        <v>-</v>
      </c>
      <c r="BF580" s="23" t="str">
        <f t="shared" si="387"/>
        <v>-</v>
      </c>
      <c r="BG580" s="23" t="str">
        <f t="shared" si="388"/>
        <v>-</v>
      </c>
    </row>
    <row r="581" spans="1:59" x14ac:dyDescent="0.25">
      <c r="A581" s="23"/>
      <c r="B581" s="29"/>
      <c r="C581" s="23"/>
      <c r="D581" s="23"/>
      <c r="E581" s="23"/>
      <c r="F581" s="23"/>
      <c r="G581" s="24"/>
      <c r="H581" s="24"/>
      <c r="I581" s="24"/>
      <c r="J581" s="24"/>
      <c r="K581" s="23"/>
      <c r="L581" s="24"/>
      <c r="M581" s="24"/>
      <c r="N581" s="23"/>
      <c r="O581" s="24"/>
      <c r="P581" s="24"/>
      <c r="Q581" s="25" t="b">
        <f t="shared" si="362"/>
        <v>1</v>
      </c>
      <c r="R581" s="25" t="b">
        <f t="shared" si="363"/>
        <v>1</v>
      </c>
      <c r="S581" s="25" t="b">
        <f t="shared" si="364"/>
        <v>1</v>
      </c>
      <c r="T581" s="25" t="b">
        <f t="shared" si="365"/>
        <v>1</v>
      </c>
      <c r="U581" s="25" t="b">
        <f t="shared" si="366"/>
        <v>1</v>
      </c>
      <c r="V581" s="25" t="b">
        <f t="shared" si="367"/>
        <v>1</v>
      </c>
      <c r="W581" s="25" t="b">
        <f t="shared" si="368"/>
        <v>1</v>
      </c>
      <c r="X581" s="25" t="b">
        <f t="shared" si="369"/>
        <v>1</v>
      </c>
      <c r="Y581" s="25" t="b">
        <f t="shared" si="370"/>
        <v>1</v>
      </c>
      <c r="Z581" s="25" t="b">
        <f t="shared" si="371"/>
        <v>1</v>
      </c>
      <c r="AA581" s="25" t="b">
        <f t="shared" si="372"/>
        <v>1</v>
      </c>
      <c r="AB581" s="25" t="b">
        <f t="shared" si="373"/>
        <v>1</v>
      </c>
      <c r="AC581" s="25" t="b">
        <f t="shared" si="374"/>
        <v>1</v>
      </c>
      <c r="AD581" s="25" t="b">
        <f t="shared" si="375"/>
        <v>1</v>
      </c>
      <c r="AE581" s="25" t="b">
        <f t="shared" si="376"/>
        <v>1</v>
      </c>
      <c r="AG581" s="26" t="str">
        <f t="shared" si="389"/>
        <v>N/A</v>
      </c>
      <c r="AH581" s="27" t="str">
        <f t="shared" si="390"/>
        <v>N/A</v>
      </c>
      <c r="AI581" s="26" t="str">
        <f t="shared" si="391"/>
        <v>N/A</v>
      </c>
      <c r="AJ581" s="26" t="str">
        <f t="shared" si="392"/>
        <v>N/A</v>
      </c>
      <c r="AK581" s="27" t="str">
        <f t="shared" si="393"/>
        <v>N/A</v>
      </c>
      <c r="AL581" s="26" t="str">
        <f t="shared" si="394"/>
        <v>N/A</v>
      </c>
      <c r="AN581" s="25" t="str">
        <f t="shared" si="395"/>
        <v>-</v>
      </c>
      <c r="AO581" s="25" t="str">
        <f t="shared" si="396"/>
        <v>System matches.</v>
      </c>
      <c r="AP581" s="25" t="str">
        <f t="shared" si="397"/>
        <v>-</v>
      </c>
      <c r="AQ581" s="25" t="b">
        <f t="shared" si="398"/>
        <v>0</v>
      </c>
      <c r="AR581" s="25" t="b">
        <f t="shared" ca="1" si="399"/>
        <v>0</v>
      </c>
      <c r="AS581" s="25" t="b">
        <f t="shared" si="400"/>
        <v>0</v>
      </c>
      <c r="AT581" s="25" t="b">
        <f t="shared" ca="1" si="401"/>
        <v>0</v>
      </c>
      <c r="AV581" s="23" t="str">
        <f t="shared" si="377"/>
        <v>-</v>
      </c>
      <c r="AW581" s="23" t="str">
        <f t="shared" si="378"/>
        <v>-</v>
      </c>
      <c r="AX581" s="23" t="str">
        <f t="shared" si="379"/>
        <v>-</v>
      </c>
      <c r="AY581" s="23" t="str">
        <f t="shared" si="380"/>
        <v>-</v>
      </c>
      <c r="AZ581" s="23" t="str">
        <f t="shared" si="381"/>
        <v>-</v>
      </c>
      <c r="BA581" s="23" t="str">
        <f t="shared" si="382"/>
        <v>-</v>
      </c>
      <c r="BB581" s="23" t="str">
        <f t="shared" si="383"/>
        <v>-</v>
      </c>
      <c r="BC581" s="23" t="str">
        <f t="shared" si="384"/>
        <v>-</v>
      </c>
      <c r="BD581" s="23" t="str">
        <f t="shared" si="385"/>
        <v>-</v>
      </c>
      <c r="BE581" s="23" t="str">
        <f t="shared" si="386"/>
        <v>-</v>
      </c>
      <c r="BF581" s="23" t="str">
        <f t="shared" si="387"/>
        <v>-</v>
      </c>
      <c r="BG581" s="23" t="str">
        <f t="shared" si="388"/>
        <v>-</v>
      </c>
    </row>
    <row r="582" spans="1:59" x14ac:dyDescent="0.25">
      <c r="A582" s="23"/>
      <c r="B582" s="29"/>
      <c r="C582" s="23"/>
      <c r="D582" s="23"/>
      <c r="E582" s="23"/>
      <c r="F582" s="23"/>
      <c r="G582" s="24"/>
      <c r="H582" s="24"/>
      <c r="I582" s="24"/>
      <c r="J582" s="24"/>
      <c r="K582" s="23"/>
      <c r="L582" s="24"/>
      <c r="M582" s="24"/>
      <c r="N582" s="23"/>
      <c r="O582" s="24"/>
      <c r="P582" s="24"/>
      <c r="Q582" s="25" t="b">
        <f t="shared" si="362"/>
        <v>1</v>
      </c>
      <c r="R582" s="25" t="b">
        <f t="shared" si="363"/>
        <v>1</v>
      </c>
      <c r="S582" s="25" t="b">
        <f t="shared" si="364"/>
        <v>1</v>
      </c>
      <c r="T582" s="25" t="b">
        <f t="shared" si="365"/>
        <v>1</v>
      </c>
      <c r="U582" s="25" t="b">
        <f t="shared" si="366"/>
        <v>1</v>
      </c>
      <c r="V582" s="25" t="b">
        <f t="shared" si="367"/>
        <v>1</v>
      </c>
      <c r="W582" s="25" t="b">
        <f t="shared" si="368"/>
        <v>1</v>
      </c>
      <c r="X582" s="25" t="b">
        <f t="shared" si="369"/>
        <v>1</v>
      </c>
      <c r="Y582" s="25" t="b">
        <f t="shared" si="370"/>
        <v>1</v>
      </c>
      <c r="Z582" s="25" t="b">
        <f t="shared" si="371"/>
        <v>1</v>
      </c>
      <c r="AA582" s="25" t="b">
        <f t="shared" si="372"/>
        <v>1</v>
      </c>
      <c r="AB582" s="25" t="b">
        <f t="shared" si="373"/>
        <v>1</v>
      </c>
      <c r="AC582" s="25" t="b">
        <f t="shared" si="374"/>
        <v>1</v>
      </c>
      <c r="AD582" s="25" t="b">
        <f t="shared" si="375"/>
        <v>1</v>
      </c>
      <c r="AE582" s="25" t="b">
        <f t="shared" si="376"/>
        <v>1</v>
      </c>
      <c r="AG582" s="26" t="str">
        <f t="shared" si="389"/>
        <v>N/A</v>
      </c>
      <c r="AH582" s="27" t="str">
        <f t="shared" si="390"/>
        <v>N/A</v>
      </c>
      <c r="AI582" s="26" t="str">
        <f t="shared" si="391"/>
        <v>N/A</v>
      </c>
      <c r="AJ582" s="26" t="str">
        <f t="shared" si="392"/>
        <v>N/A</v>
      </c>
      <c r="AK582" s="27" t="str">
        <f t="shared" si="393"/>
        <v>N/A</v>
      </c>
      <c r="AL582" s="26" t="str">
        <f t="shared" si="394"/>
        <v>N/A</v>
      </c>
      <c r="AN582" s="25" t="str">
        <f t="shared" si="395"/>
        <v>-</v>
      </c>
      <c r="AO582" s="25" t="str">
        <f t="shared" si="396"/>
        <v>System matches.</v>
      </c>
      <c r="AP582" s="25" t="str">
        <f t="shared" si="397"/>
        <v>-</v>
      </c>
      <c r="AQ582" s="25" t="b">
        <f t="shared" si="398"/>
        <v>0</v>
      </c>
      <c r="AR582" s="25" t="b">
        <f t="shared" ca="1" si="399"/>
        <v>0</v>
      </c>
      <c r="AS582" s="25" t="b">
        <f t="shared" si="400"/>
        <v>0</v>
      </c>
      <c r="AT582" s="25" t="b">
        <f t="shared" ca="1" si="401"/>
        <v>0</v>
      </c>
      <c r="AV582" s="23" t="str">
        <f t="shared" si="377"/>
        <v>-</v>
      </c>
      <c r="AW582" s="23" t="str">
        <f t="shared" si="378"/>
        <v>-</v>
      </c>
      <c r="AX582" s="23" t="str">
        <f t="shared" si="379"/>
        <v>-</v>
      </c>
      <c r="AY582" s="23" t="str">
        <f t="shared" si="380"/>
        <v>-</v>
      </c>
      <c r="AZ582" s="23" t="str">
        <f t="shared" si="381"/>
        <v>-</v>
      </c>
      <c r="BA582" s="23" t="str">
        <f t="shared" si="382"/>
        <v>-</v>
      </c>
      <c r="BB582" s="23" t="str">
        <f t="shared" si="383"/>
        <v>-</v>
      </c>
      <c r="BC582" s="23" t="str">
        <f t="shared" si="384"/>
        <v>-</v>
      </c>
      <c r="BD582" s="23" t="str">
        <f t="shared" si="385"/>
        <v>-</v>
      </c>
      <c r="BE582" s="23" t="str">
        <f t="shared" si="386"/>
        <v>-</v>
      </c>
      <c r="BF582" s="23" t="str">
        <f t="shared" si="387"/>
        <v>-</v>
      </c>
      <c r="BG582" s="23" t="str">
        <f t="shared" si="388"/>
        <v>-</v>
      </c>
    </row>
    <row r="583" spans="1:59" x14ac:dyDescent="0.25">
      <c r="A583" s="23"/>
      <c r="B583" s="29"/>
      <c r="C583" s="23"/>
      <c r="D583" s="23"/>
      <c r="E583" s="23"/>
      <c r="F583" s="23"/>
      <c r="G583" s="24"/>
      <c r="H583" s="24"/>
      <c r="I583" s="24"/>
      <c r="J583" s="24"/>
      <c r="K583" s="23"/>
      <c r="L583" s="24"/>
      <c r="M583" s="24"/>
      <c r="N583" s="23"/>
      <c r="O583" s="24"/>
      <c r="P583" s="24"/>
      <c r="Q583" s="25" t="b">
        <f t="shared" si="362"/>
        <v>1</v>
      </c>
      <c r="R583" s="25" t="b">
        <f t="shared" si="363"/>
        <v>1</v>
      </c>
      <c r="S583" s="25" t="b">
        <f t="shared" si="364"/>
        <v>1</v>
      </c>
      <c r="T583" s="25" t="b">
        <f t="shared" si="365"/>
        <v>1</v>
      </c>
      <c r="U583" s="25" t="b">
        <f t="shared" si="366"/>
        <v>1</v>
      </c>
      <c r="V583" s="25" t="b">
        <f t="shared" si="367"/>
        <v>1</v>
      </c>
      <c r="W583" s="25" t="b">
        <f t="shared" si="368"/>
        <v>1</v>
      </c>
      <c r="X583" s="25" t="b">
        <f t="shared" si="369"/>
        <v>1</v>
      </c>
      <c r="Y583" s="25" t="b">
        <f t="shared" si="370"/>
        <v>1</v>
      </c>
      <c r="Z583" s="25" t="b">
        <f t="shared" si="371"/>
        <v>1</v>
      </c>
      <c r="AA583" s="25" t="b">
        <f t="shared" si="372"/>
        <v>1</v>
      </c>
      <c r="AB583" s="25" t="b">
        <f t="shared" si="373"/>
        <v>1</v>
      </c>
      <c r="AC583" s="25" t="b">
        <f t="shared" si="374"/>
        <v>1</v>
      </c>
      <c r="AD583" s="25" t="b">
        <f t="shared" si="375"/>
        <v>1</v>
      </c>
      <c r="AE583" s="25" t="b">
        <f t="shared" si="376"/>
        <v>1</v>
      </c>
      <c r="AG583" s="26" t="str">
        <f t="shared" si="389"/>
        <v>N/A</v>
      </c>
      <c r="AH583" s="27" t="str">
        <f t="shared" si="390"/>
        <v>N/A</v>
      </c>
      <c r="AI583" s="26" t="str">
        <f t="shared" si="391"/>
        <v>N/A</v>
      </c>
      <c r="AJ583" s="26" t="str">
        <f t="shared" si="392"/>
        <v>N/A</v>
      </c>
      <c r="AK583" s="27" t="str">
        <f t="shared" si="393"/>
        <v>N/A</v>
      </c>
      <c r="AL583" s="26" t="str">
        <f t="shared" si="394"/>
        <v>N/A</v>
      </c>
      <c r="AN583" s="25" t="str">
        <f t="shared" si="395"/>
        <v>-</v>
      </c>
      <c r="AO583" s="25" t="str">
        <f t="shared" si="396"/>
        <v>System matches.</v>
      </c>
      <c r="AP583" s="25" t="str">
        <f t="shared" si="397"/>
        <v>-</v>
      </c>
      <c r="AQ583" s="25" t="b">
        <f t="shared" si="398"/>
        <v>0</v>
      </c>
      <c r="AR583" s="25" t="b">
        <f t="shared" ca="1" si="399"/>
        <v>0</v>
      </c>
      <c r="AS583" s="25" t="b">
        <f t="shared" si="400"/>
        <v>0</v>
      </c>
      <c r="AT583" s="25" t="b">
        <f t="shared" ca="1" si="401"/>
        <v>0</v>
      </c>
      <c r="AV583" s="23" t="str">
        <f t="shared" si="377"/>
        <v>-</v>
      </c>
      <c r="AW583" s="23" t="str">
        <f t="shared" si="378"/>
        <v>-</v>
      </c>
      <c r="AX583" s="23" t="str">
        <f t="shared" si="379"/>
        <v>-</v>
      </c>
      <c r="AY583" s="23" t="str">
        <f t="shared" si="380"/>
        <v>-</v>
      </c>
      <c r="AZ583" s="23" t="str">
        <f t="shared" si="381"/>
        <v>-</v>
      </c>
      <c r="BA583" s="23" t="str">
        <f t="shared" si="382"/>
        <v>-</v>
      </c>
      <c r="BB583" s="23" t="str">
        <f t="shared" si="383"/>
        <v>-</v>
      </c>
      <c r="BC583" s="23" t="str">
        <f t="shared" si="384"/>
        <v>-</v>
      </c>
      <c r="BD583" s="23" t="str">
        <f t="shared" si="385"/>
        <v>-</v>
      </c>
      <c r="BE583" s="23" t="str">
        <f t="shared" si="386"/>
        <v>-</v>
      </c>
      <c r="BF583" s="23" t="str">
        <f t="shared" si="387"/>
        <v>-</v>
      </c>
      <c r="BG583" s="23" t="str">
        <f t="shared" si="388"/>
        <v>-</v>
      </c>
    </row>
    <row r="584" spans="1:59" x14ac:dyDescent="0.25">
      <c r="A584" s="23"/>
      <c r="B584" s="29"/>
      <c r="C584" s="23"/>
      <c r="D584" s="23"/>
      <c r="E584" s="23"/>
      <c r="F584" s="23"/>
      <c r="G584" s="24"/>
      <c r="H584" s="24"/>
      <c r="I584" s="24"/>
      <c r="J584" s="24"/>
      <c r="K584" s="23"/>
      <c r="L584" s="24"/>
      <c r="M584" s="24"/>
      <c r="N584" s="23"/>
      <c r="O584" s="24"/>
      <c r="P584" s="24"/>
      <c r="Q584" s="25" t="b">
        <f t="shared" si="362"/>
        <v>1</v>
      </c>
      <c r="R584" s="25" t="b">
        <f t="shared" si="363"/>
        <v>1</v>
      </c>
      <c r="S584" s="25" t="b">
        <f t="shared" si="364"/>
        <v>1</v>
      </c>
      <c r="T584" s="25" t="b">
        <f t="shared" si="365"/>
        <v>1</v>
      </c>
      <c r="U584" s="25" t="b">
        <f t="shared" si="366"/>
        <v>1</v>
      </c>
      <c r="V584" s="25" t="b">
        <f t="shared" si="367"/>
        <v>1</v>
      </c>
      <c r="W584" s="25" t="b">
        <f t="shared" si="368"/>
        <v>1</v>
      </c>
      <c r="X584" s="25" t="b">
        <f t="shared" si="369"/>
        <v>1</v>
      </c>
      <c r="Y584" s="25" t="b">
        <f t="shared" si="370"/>
        <v>1</v>
      </c>
      <c r="Z584" s="25" t="b">
        <f t="shared" si="371"/>
        <v>1</v>
      </c>
      <c r="AA584" s="25" t="b">
        <f t="shared" si="372"/>
        <v>1</v>
      </c>
      <c r="AB584" s="25" t="b">
        <f t="shared" si="373"/>
        <v>1</v>
      </c>
      <c r="AC584" s="25" t="b">
        <f t="shared" si="374"/>
        <v>1</v>
      </c>
      <c r="AD584" s="25" t="b">
        <f t="shared" si="375"/>
        <v>1</v>
      </c>
      <c r="AE584" s="25" t="b">
        <f t="shared" si="376"/>
        <v>1</v>
      </c>
      <c r="AG584" s="26" t="str">
        <f t="shared" si="389"/>
        <v>N/A</v>
      </c>
      <c r="AH584" s="27" t="str">
        <f t="shared" si="390"/>
        <v>N/A</v>
      </c>
      <c r="AI584" s="26" t="str">
        <f t="shared" si="391"/>
        <v>N/A</v>
      </c>
      <c r="AJ584" s="26" t="str">
        <f t="shared" si="392"/>
        <v>N/A</v>
      </c>
      <c r="AK584" s="27" t="str">
        <f t="shared" si="393"/>
        <v>N/A</v>
      </c>
      <c r="AL584" s="26" t="str">
        <f t="shared" si="394"/>
        <v>N/A</v>
      </c>
      <c r="AN584" s="25" t="str">
        <f t="shared" si="395"/>
        <v>-</v>
      </c>
      <c r="AO584" s="25" t="str">
        <f t="shared" si="396"/>
        <v>System matches.</v>
      </c>
      <c r="AP584" s="25" t="str">
        <f t="shared" si="397"/>
        <v>-</v>
      </c>
      <c r="AQ584" s="25" t="b">
        <f t="shared" si="398"/>
        <v>0</v>
      </c>
      <c r="AR584" s="25" t="b">
        <f t="shared" ca="1" si="399"/>
        <v>0</v>
      </c>
      <c r="AS584" s="25" t="b">
        <f t="shared" si="400"/>
        <v>0</v>
      </c>
      <c r="AT584" s="25" t="b">
        <f t="shared" ca="1" si="401"/>
        <v>0</v>
      </c>
      <c r="AV584" s="23" t="str">
        <f t="shared" si="377"/>
        <v>-</v>
      </c>
      <c r="AW584" s="23" t="str">
        <f t="shared" si="378"/>
        <v>-</v>
      </c>
      <c r="AX584" s="23" t="str">
        <f t="shared" si="379"/>
        <v>-</v>
      </c>
      <c r="AY584" s="23" t="str">
        <f t="shared" si="380"/>
        <v>-</v>
      </c>
      <c r="AZ584" s="23" t="str">
        <f t="shared" si="381"/>
        <v>-</v>
      </c>
      <c r="BA584" s="23" t="str">
        <f t="shared" si="382"/>
        <v>-</v>
      </c>
      <c r="BB584" s="23" t="str">
        <f t="shared" si="383"/>
        <v>-</v>
      </c>
      <c r="BC584" s="23" t="str">
        <f t="shared" si="384"/>
        <v>-</v>
      </c>
      <c r="BD584" s="23" t="str">
        <f t="shared" si="385"/>
        <v>-</v>
      </c>
      <c r="BE584" s="23" t="str">
        <f t="shared" si="386"/>
        <v>-</v>
      </c>
      <c r="BF584" s="23" t="str">
        <f t="shared" si="387"/>
        <v>-</v>
      </c>
      <c r="BG584" s="23" t="str">
        <f t="shared" si="388"/>
        <v>-</v>
      </c>
    </row>
    <row r="585" spans="1:59" x14ac:dyDescent="0.25">
      <c r="A585" s="23"/>
      <c r="B585" s="29"/>
      <c r="C585" s="23"/>
      <c r="D585" s="23"/>
      <c r="E585" s="23"/>
      <c r="F585" s="23"/>
      <c r="G585" s="24"/>
      <c r="H585" s="24"/>
      <c r="I585" s="24"/>
      <c r="J585" s="24"/>
      <c r="K585" s="23"/>
      <c r="L585" s="24"/>
      <c r="M585" s="24"/>
      <c r="N585" s="23"/>
      <c r="O585" s="24"/>
      <c r="P585" s="24"/>
      <c r="Q585" s="25" t="b">
        <f t="shared" si="362"/>
        <v>1</v>
      </c>
      <c r="R585" s="25" t="b">
        <f t="shared" si="363"/>
        <v>1</v>
      </c>
      <c r="S585" s="25" t="b">
        <f t="shared" si="364"/>
        <v>1</v>
      </c>
      <c r="T585" s="25" t="b">
        <f t="shared" si="365"/>
        <v>1</v>
      </c>
      <c r="U585" s="25" t="b">
        <f t="shared" si="366"/>
        <v>1</v>
      </c>
      <c r="V585" s="25" t="b">
        <f t="shared" si="367"/>
        <v>1</v>
      </c>
      <c r="W585" s="25" t="b">
        <f t="shared" si="368"/>
        <v>1</v>
      </c>
      <c r="X585" s="25" t="b">
        <f t="shared" si="369"/>
        <v>1</v>
      </c>
      <c r="Y585" s="25" t="b">
        <f t="shared" si="370"/>
        <v>1</v>
      </c>
      <c r="Z585" s="25" t="b">
        <f t="shared" si="371"/>
        <v>1</v>
      </c>
      <c r="AA585" s="25" t="b">
        <f t="shared" si="372"/>
        <v>1</v>
      </c>
      <c r="AB585" s="25" t="b">
        <f t="shared" si="373"/>
        <v>1</v>
      </c>
      <c r="AC585" s="25" t="b">
        <f t="shared" si="374"/>
        <v>1</v>
      </c>
      <c r="AD585" s="25" t="b">
        <f t="shared" si="375"/>
        <v>1</v>
      </c>
      <c r="AE585" s="25" t="b">
        <f t="shared" si="376"/>
        <v>1</v>
      </c>
      <c r="AG585" s="26" t="str">
        <f t="shared" si="389"/>
        <v>N/A</v>
      </c>
      <c r="AH585" s="27" t="str">
        <f t="shared" si="390"/>
        <v>N/A</v>
      </c>
      <c r="AI585" s="26" t="str">
        <f t="shared" si="391"/>
        <v>N/A</v>
      </c>
      <c r="AJ585" s="26" t="str">
        <f t="shared" si="392"/>
        <v>N/A</v>
      </c>
      <c r="AK585" s="27" t="str">
        <f t="shared" si="393"/>
        <v>N/A</v>
      </c>
      <c r="AL585" s="26" t="str">
        <f t="shared" si="394"/>
        <v>N/A</v>
      </c>
      <c r="AN585" s="25" t="str">
        <f t="shared" si="395"/>
        <v>-</v>
      </c>
      <c r="AO585" s="25" t="str">
        <f t="shared" si="396"/>
        <v>System matches.</v>
      </c>
      <c r="AP585" s="25" t="str">
        <f t="shared" si="397"/>
        <v>-</v>
      </c>
      <c r="AQ585" s="25" t="b">
        <f t="shared" si="398"/>
        <v>0</v>
      </c>
      <c r="AR585" s="25" t="b">
        <f t="shared" ca="1" si="399"/>
        <v>0</v>
      </c>
      <c r="AS585" s="25" t="b">
        <f t="shared" si="400"/>
        <v>0</v>
      </c>
      <c r="AT585" s="25" t="b">
        <f t="shared" ca="1" si="401"/>
        <v>0</v>
      </c>
      <c r="AV585" s="23" t="str">
        <f t="shared" si="377"/>
        <v>-</v>
      </c>
      <c r="AW585" s="23" t="str">
        <f t="shared" si="378"/>
        <v>-</v>
      </c>
      <c r="AX585" s="23" t="str">
        <f t="shared" si="379"/>
        <v>-</v>
      </c>
      <c r="AY585" s="23" t="str">
        <f t="shared" si="380"/>
        <v>-</v>
      </c>
      <c r="AZ585" s="23" t="str">
        <f t="shared" si="381"/>
        <v>-</v>
      </c>
      <c r="BA585" s="23" t="str">
        <f t="shared" si="382"/>
        <v>-</v>
      </c>
      <c r="BB585" s="23" t="str">
        <f t="shared" si="383"/>
        <v>-</v>
      </c>
      <c r="BC585" s="23" t="str">
        <f t="shared" si="384"/>
        <v>-</v>
      </c>
      <c r="BD585" s="23" t="str">
        <f t="shared" si="385"/>
        <v>-</v>
      </c>
      <c r="BE585" s="23" t="str">
        <f t="shared" si="386"/>
        <v>-</v>
      </c>
      <c r="BF585" s="23" t="str">
        <f t="shared" si="387"/>
        <v>-</v>
      </c>
      <c r="BG585" s="23" t="str">
        <f t="shared" si="388"/>
        <v>-</v>
      </c>
    </row>
    <row r="586" spans="1:59" x14ac:dyDescent="0.25">
      <c r="A586" s="23"/>
      <c r="B586" s="29"/>
      <c r="C586" s="23"/>
      <c r="D586" s="23"/>
      <c r="E586" s="23"/>
      <c r="F586" s="23"/>
      <c r="G586" s="24"/>
      <c r="H586" s="24"/>
      <c r="I586" s="24"/>
      <c r="J586" s="24"/>
      <c r="K586" s="23"/>
      <c r="L586" s="24"/>
      <c r="M586" s="24"/>
      <c r="N586" s="23"/>
      <c r="O586" s="24"/>
      <c r="P586" s="24"/>
      <c r="Q586" s="25" t="b">
        <f t="shared" si="362"/>
        <v>1</v>
      </c>
      <c r="R586" s="25" t="b">
        <f t="shared" si="363"/>
        <v>1</v>
      </c>
      <c r="S586" s="25" t="b">
        <f t="shared" si="364"/>
        <v>1</v>
      </c>
      <c r="T586" s="25" t="b">
        <f t="shared" si="365"/>
        <v>1</v>
      </c>
      <c r="U586" s="25" t="b">
        <f t="shared" si="366"/>
        <v>1</v>
      </c>
      <c r="V586" s="25" t="b">
        <f t="shared" si="367"/>
        <v>1</v>
      </c>
      <c r="W586" s="25" t="b">
        <f t="shared" si="368"/>
        <v>1</v>
      </c>
      <c r="X586" s="25" t="b">
        <f t="shared" si="369"/>
        <v>1</v>
      </c>
      <c r="Y586" s="25" t="b">
        <f t="shared" si="370"/>
        <v>1</v>
      </c>
      <c r="Z586" s="25" t="b">
        <f t="shared" si="371"/>
        <v>1</v>
      </c>
      <c r="AA586" s="25" t="b">
        <f t="shared" si="372"/>
        <v>1</v>
      </c>
      <c r="AB586" s="25" t="b">
        <f t="shared" si="373"/>
        <v>1</v>
      </c>
      <c r="AC586" s="25" t="b">
        <f t="shared" si="374"/>
        <v>1</v>
      </c>
      <c r="AD586" s="25" t="b">
        <f t="shared" si="375"/>
        <v>1</v>
      </c>
      <c r="AE586" s="25" t="b">
        <f t="shared" si="376"/>
        <v>1</v>
      </c>
      <c r="AG586" s="26" t="str">
        <f t="shared" si="389"/>
        <v>N/A</v>
      </c>
      <c r="AH586" s="27" t="str">
        <f t="shared" si="390"/>
        <v>N/A</v>
      </c>
      <c r="AI586" s="26" t="str">
        <f t="shared" si="391"/>
        <v>N/A</v>
      </c>
      <c r="AJ586" s="26" t="str">
        <f t="shared" si="392"/>
        <v>N/A</v>
      </c>
      <c r="AK586" s="27" t="str">
        <f t="shared" si="393"/>
        <v>N/A</v>
      </c>
      <c r="AL586" s="26" t="str">
        <f t="shared" si="394"/>
        <v>N/A</v>
      </c>
      <c r="AN586" s="25" t="str">
        <f t="shared" si="395"/>
        <v>-</v>
      </c>
      <c r="AO586" s="25" t="str">
        <f t="shared" si="396"/>
        <v>System matches.</v>
      </c>
      <c r="AP586" s="25" t="str">
        <f t="shared" si="397"/>
        <v>-</v>
      </c>
      <c r="AQ586" s="25" t="b">
        <f t="shared" si="398"/>
        <v>0</v>
      </c>
      <c r="AR586" s="25" t="b">
        <f t="shared" ca="1" si="399"/>
        <v>0</v>
      </c>
      <c r="AS586" s="25" t="b">
        <f t="shared" si="400"/>
        <v>0</v>
      </c>
      <c r="AT586" s="25" t="b">
        <f t="shared" ca="1" si="401"/>
        <v>0</v>
      </c>
      <c r="AV586" s="23" t="str">
        <f t="shared" si="377"/>
        <v>-</v>
      </c>
      <c r="AW586" s="23" t="str">
        <f t="shared" si="378"/>
        <v>-</v>
      </c>
      <c r="AX586" s="23" t="str">
        <f t="shared" si="379"/>
        <v>-</v>
      </c>
      <c r="AY586" s="23" t="str">
        <f t="shared" si="380"/>
        <v>-</v>
      </c>
      <c r="AZ586" s="23" t="str">
        <f t="shared" si="381"/>
        <v>-</v>
      </c>
      <c r="BA586" s="23" t="str">
        <f t="shared" si="382"/>
        <v>-</v>
      </c>
      <c r="BB586" s="23" t="str">
        <f t="shared" si="383"/>
        <v>-</v>
      </c>
      <c r="BC586" s="23" t="str">
        <f t="shared" si="384"/>
        <v>-</v>
      </c>
      <c r="BD586" s="23" t="str">
        <f t="shared" si="385"/>
        <v>-</v>
      </c>
      <c r="BE586" s="23" t="str">
        <f t="shared" si="386"/>
        <v>-</v>
      </c>
      <c r="BF586" s="23" t="str">
        <f t="shared" si="387"/>
        <v>-</v>
      </c>
      <c r="BG586" s="23" t="str">
        <f t="shared" si="388"/>
        <v>-</v>
      </c>
    </row>
    <row r="587" spans="1:59" x14ac:dyDescent="0.25">
      <c r="A587" s="23"/>
      <c r="B587" s="29"/>
      <c r="C587" s="23"/>
      <c r="D587" s="23"/>
      <c r="E587" s="23"/>
      <c r="F587" s="23"/>
      <c r="G587" s="24"/>
      <c r="H587" s="24"/>
      <c r="I587" s="24"/>
      <c r="J587" s="24"/>
      <c r="K587" s="23"/>
      <c r="L587" s="24"/>
      <c r="M587" s="24"/>
      <c r="N587" s="23"/>
      <c r="O587" s="24"/>
      <c r="P587" s="24"/>
      <c r="Q587" s="25" t="b">
        <f t="shared" si="362"/>
        <v>1</v>
      </c>
      <c r="R587" s="25" t="b">
        <f t="shared" si="363"/>
        <v>1</v>
      </c>
      <c r="S587" s="25" t="b">
        <f t="shared" si="364"/>
        <v>1</v>
      </c>
      <c r="T587" s="25" t="b">
        <f t="shared" si="365"/>
        <v>1</v>
      </c>
      <c r="U587" s="25" t="b">
        <f t="shared" si="366"/>
        <v>1</v>
      </c>
      <c r="V587" s="25" t="b">
        <f t="shared" si="367"/>
        <v>1</v>
      </c>
      <c r="W587" s="25" t="b">
        <f t="shared" si="368"/>
        <v>1</v>
      </c>
      <c r="X587" s="25" t="b">
        <f t="shared" si="369"/>
        <v>1</v>
      </c>
      <c r="Y587" s="25" t="b">
        <f t="shared" si="370"/>
        <v>1</v>
      </c>
      <c r="Z587" s="25" t="b">
        <f t="shared" si="371"/>
        <v>1</v>
      </c>
      <c r="AA587" s="25" t="b">
        <f t="shared" si="372"/>
        <v>1</v>
      </c>
      <c r="AB587" s="25" t="b">
        <f t="shared" si="373"/>
        <v>1</v>
      </c>
      <c r="AC587" s="25" t="b">
        <f t="shared" si="374"/>
        <v>1</v>
      </c>
      <c r="AD587" s="25" t="b">
        <f t="shared" si="375"/>
        <v>1</v>
      </c>
      <c r="AE587" s="25" t="b">
        <f t="shared" si="376"/>
        <v>1</v>
      </c>
      <c r="AG587" s="26" t="str">
        <f t="shared" si="389"/>
        <v>N/A</v>
      </c>
      <c r="AH587" s="27" t="str">
        <f t="shared" si="390"/>
        <v>N/A</v>
      </c>
      <c r="AI587" s="26" t="str">
        <f t="shared" si="391"/>
        <v>N/A</v>
      </c>
      <c r="AJ587" s="26" t="str">
        <f t="shared" si="392"/>
        <v>N/A</v>
      </c>
      <c r="AK587" s="27" t="str">
        <f t="shared" si="393"/>
        <v>N/A</v>
      </c>
      <c r="AL587" s="26" t="str">
        <f t="shared" si="394"/>
        <v>N/A</v>
      </c>
      <c r="AN587" s="25" t="str">
        <f t="shared" si="395"/>
        <v>-</v>
      </c>
      <c r="AO587" s="25" t="str">
        <f t="shared" si="396"/>
        <v>System matches.</v>
      </c>
      <c r="AP587" s="25" t="str">
        <f t="shared" si="397"/>
        <v>-</v>
      </c>
      <c r="AQ587" s="25" t="b">
        <f t="shared" si="398"/>
        <v>0</v>
      </c>
      <c r="AR587" s="25" t="b">
        <f t="shared" ca="1" si="399"/>
        <v>0</v>
      </c>
      <c r="AS587" s="25" t="b">
        <f t="shared" si="400"/>
        <v>0</v>
      </c>
      <c r="AT587" s="25" t="b">
        <f t="shared" ca="1" si="401"/>
        <v>0</v>
      </c>
      <c r="AV587" s="23" t="str">
        <f t="shared" si="377"/>
        <v>-</v>
      </c>
      <c r="AW587" s="23" t="str">
        <f t="shared" si="378"/>
        <v>-</v>
      </c>
      <c r="AX587" s="23" t="str">
        <f t="shared" si="379"/>
        <v>-</v>
      </c>
      <c r="AY587" s="23" t="str">
        <f t="shared" si="380"/>
        <v>-</v>
      </c>
      <c r="AZ587" s="23" t="str">
        <f t="shared" si="381"/>
        <v>-</v>
      </c>
      <c r="BA587" s="23" t="str">
        <f t="shared" si="382"/>
        <v>-</v>
      </c>
      <c r="BB587" s="23" t="str">
        <f t="shared" si="383"/>
        <v>-</v>
      </c>
      <c r="BC587" s="23" t="str">
        <f t="shared" si="384"/>
        <v>-</v>
      </c>
      <c r="BD587" s="23" t="str">
        <f t="shared" si="385"/>
        <v>-</v>
      </c>
      <c r="BE587" s="23" t="str">
        <f t="shared" si="386"/>
        <v>-</v>
      </c>
      <c r="BF587" s="23" t="str">
        <f t="shared" si="387"/>
        <v>-</v>
      </c>
      <c r="BG587" s="23" t="str">
        <f t="shared" si="388"/>
        <v>-</v>
      </c>
    </row>
    <row r="588" spans="1:59" x14ac:dyDescent="0.25">
      <c r="A588" s="23"/>
      <c r="B588" s="29"/>
      <c r="C588" s="23"/>
      <c r="D588" s="23"/>
      <c r="E588" s="23"/>
      <c r="F588" s="23"/>
      <c r="G588" s="24"/>
      <c r="H588" s="24"/>
      <c r="I588" s="24"/>
      <c r="J588" s="24"/>
      <c r="K588" s="23"/>
      <c r="L588" s="24"/>
      <c r="M588" s="24"/>
      <c r="N588" s="23"/>
      <c r="O588" s="24"/>
      <c r="P588" s="24"/>
      <c r="Q588" s="25" t="b">
        <f t="shared" si="362"/>
        <v>1</v>
      </c>
      <c r="R588" s="25" t="b">
        <f t="shared" si="363"/>
        <v>1</v>
      </c>
      <c r="S588" s="25" t="b">
        <f t="shared" si="364"/>
        <v>1</v>
      </c>
      <c r="T588" s="25" t="b">
        <f t="shared" si="365"/>
        <v>1</v>
      </c>
      <c r="U588" s="25" t="b">
        <f t="shared" si="366"/>
        <v>1</v>
      </c>
      <c r="V588" s="25" t="b">
        <f t="shared" si="367"/>
        <v>1</v>
      </c>
      <c r="W588" s="25" t="b">
        <f t="shared" si="368"/>
        <v>1</v>
      </c>
      <c r="X588" s="25" t="b">
        <f t="shared" si="369"/>
        <v>1</v>
      </c>
      <c r="Y588" s="25" t="b">
        <f t="shared" si="370"/>
        <v>1</v>
      </c>
      <c r="Z588" s="25" t="b">
        <f t="shared" si="371"/>
        <v>1</v>
      </c>
      <c r="AA588" s="25" t="b">
        <f t="shared" si="372"/>
        <v>1</v>
      </c>
      <c r="AB588" s="25" t="b">
        <f t="shared" si="373"/>
        <v>1</v>
      </c>
      <c r="AC588" s="25" t="b">
        <f t="shared" si="374"/>
        <v>1</v>
      </c>
      <c r="AD588" s="25" t="b">
        <f t="shared" si="375"/>
        <v>1</v>
      </c>
      <c r="AE588" s="25" t="b">
        <f t="shared" si="376"/>
        <v>1</v>
      </c>
      <c r="AG588" s="26" t="str">
        <f t="shared" si="389"/>
        <v>N/A</v>
      </c>
      <c r="AH588" s="27" t="str">
        <f t="shared" si="390"/>
        <v>N/A</v>
      </c>
      <c r="AI588" s="26" t="str">
        <f t="shared" si="391"/>
        <v>N/A</v>
      </c>
      <c r="AJ588" s="26" t="str">
        <f t="shared" si="392"/>
        <v>N/A</v>
      </c>
      <c r="AK588" s="27" t="str">
        <f t="shared" si="393"/>
        <v>N/A</v>
      </c>
      <c r="AL588" s="26" t="str">
        <f t="shared" si="394"/>
        <v>N/A</v>
      </c>
      <c r="AN588" s="25" t="str">
        <f t="shared" si="395"/>
        <v>-</v>
      </c>
      <c r="AO588" s="25" t="str">
        <f t="shared" si="396"/>
        <v>System matches.</v>
      </c>
      <c r="AP588" s="25" t="str">
        <f t="shared" si="397"/>
        <v>-</v>
      </c>
      <c r="AQ588" s="25" t="b">
        <f t="shared" si="398"/>
        <v>0</v>
      </c>
      <c r="AR588" s="25" t="b">
        <f t="shared" ca="1" si="399"/>
        <v>0</v>
      </c>
      <c r="AS588" s="25" t="b">
        <f t="shared" si="400"/>
        <v>0</v>
      </c>
      <c r="AT588" s="25" t="b">
        <f t="shared" ca="1" si="401"/>
        <v>0</v>
      </c>
      <c r="AV588" s="23" t="str">
        <f t="shared" si="377"/>
        <v>-</v>
      </c>
      <c r="AW588" s="23" t="str">
        <f t="shared" si="378"/>
        <v>-</v>
      </c>
      <c r="AX588" s="23" t="str">
        <f t="shared" si="379"/>
        <v>-</v>
      </c>
      <c r="AY588" s="23" t="str">
        <f t="shared" si="380"/>
        <v>-</v>
      </c>
      <c r="AZ588" s="23" t="str">
        <f t="shared" si="381"/>
        <v>-</v>
      </c>
      <c r="BA588" s="23" t="str">
        <f t="shared" si="382"/>
        <v>-</v>
      </c>
      <c r="BB588" s="23" t="str">
        <f t="shared" si="383"/>
        <v>-</v>
      </c>
      <c r="BC588" s="23" t="str">
        <f t="shared" si="384"/>
        <v>-</v>
      </c>
      <c r="BD588" s="23" t="str">
        <f t="shared" si="385"/>
        <v>-</v>
      </c>
      <c r="BE588" s="23" t="str">
        <f t="shared" si="386"/>
        <v>-</v>
      </c>
      <c r="BF588" s="23" t="str">
        <f t="shared" si="387"/>
        <v>-</v>
      </c>
      <c r="BG588" s="23" t="str">
        <f t="shared" si="388"/>
        <v>-</v>
      </c>
    </row>
    <row r="589" spans="1:59" x14ac:dyDescent="0.25">
      <c r="A589" s="23"/>
      <c r="B589" s="29"/>
      <c r="C589" s="23"/>
      <c r="D589" s="23"/>
      <c r="E589" s="23"/>
      <c r="F589" s="23"/>
      <c r="G589" s="24"/>
      <c r="H589" s="24"/>
      <c r="I589" s="24"/>
      <c r="J589" s="24"/>
      <c r="K589" s="23"/>
      <c r="L589" s="24"/>
      <c r="M589" s="24"/>
      <c r="N589" s="23"/>
      <c r="O589" s="24"/>
      <c r="P589" s="24"/>
      <c r="Q589" s="25" t="b">
        <f t="shared" si="362"/>
        <v>1</v>
      </c>
      <c r="R589" s="25" t="b">
        <f t="shared" si="363"/>
        <v>1</v>
      </c>
      <c r="S589" s="25" t="b">
        <f t="shared" si="364"/>
        <v>1</v>
      </c>
      <c r="T589" s="25" t="b">
        <f t="shared" si="365"/>
        <v>1</v>
      </c>
      <c r="U589" s="25" t="b">
        <f t="shared" si="366"/>
        <v>1</v>
      </c>
      <c r="V589" s="25" t="b">
        <f t="shared" si="367"/>
        <v>1</v>
      </c>
      <c r="W589" s="25" t="b">
        <f t="shared" si="368"/>
        <v>1</v>
      </c>
      <c r="X589" s="25" t="b">
        <f t="shared" si="369"/>
        <v>1</v>
      </c>
      <c r="Y589" s="25" t="b">
        <f t="shared" si="370"/>
        <v>1</v>
      </c>
      <c r="Z589" s="25" t="b">
        <f t="shared" si="371"/>
        <v>1</v>
      </c>
      <c r="AA589" s="25" t="b">
        <f t="shared" si="372"/>
        <v>1</v>
      </c>
      <c r="AB589" s="25" t="b">
        <f t="shared" si="373"/>
        <v>1</v>
      </c>
      <c r="AC589" s="25" t="b">
        <f t="shared" si="374"/>
        <v>1</v>
      </c>
      <c r="AD589" s="25" t="b">
        <f t="shared" si="375"/>
        <v>1</v>
      </c>
      <c r="AE589" s="25" t="b">
        <f t="shared" si="376"/>
        <v>1</v>
      </c>
      <c r="AG589" s="26" t="str">
        <f t="shared" si="389"/>
        <v>N/A</v>
      </c>
      <c r="AH589" s="27" t="str">
        <f t="shared" si="390"/>
        <v>N/A</v>
      </c>
      <c r="AI589" s="26" t="str">
        <f t="shared" si="391"/>
        <v>N/A</v>
      </c>
      <c r="AJ589" s="26" t="str">
        <f t="shared" si="392"/>
        <v>N/A</v>
      </c>
      <c r="AK589" s="27" t="str">
        <f t="shared" si="393"/>
        <v>N/A</v>
      </c>
      <c r="AL589" s="26" t="str">
        <f t="shared" si="394"/>
        <v>N/A</v>
      </c>
      <c r="AN589" s="25" t="str">
        <f t="shared" si="395"/>
        <v>-</v>
      </c>
      <c r="AO589" s="25" t="str">
        <f t="shared" si="396"/>
        <v>System matches.</v>
      </c>
      <c r="AP589" s="25" t="str">
        <f t="shared" si="397"/>
        <v>-</v>
      </c>
      <c r="AQ589" s="25" t="b">
        <f t="shared" si="398"/>
        <v>0</v>
      </c>
      <c r="AR589" s="25" t="b">
        <f t="shared" ca="1" si="399"/>
        <v>0</v>
      </c>
      <c r="AS589" s="25" t="b">
        <f t="shared" si="400"/>
        <v>0</v>
      </c>
      <c r="AT589" s="25" t="b">
        <f t="shared" ca="1" si="401"/>
        <v>0</v>
      </c>
      <c r="AV589" s="23" t="str">
        <f t="shared" si="377"/>
        <v>-</v>
      </c>
      <c r="AW589" s="23" t="str">
        <f t="shared" si="378"/>
        <v>-</v>
      </c>
      <c r="AX589" s="23" t="str">
        <f t="shared" si="379"/>
        <v>-</v>
      </c>
      <c r="AY589" s="23" t="str">
        <f t="shared" si="380"/>
        <v>-</v>
      </c>
      <c r="AZ589" s="23" t="str">
        <f t="shared" si="381"/>
        <v>-</v>
      </c>
      <c r="BA589" s="23" t="str">
        <f t="shared" si="382"/>
        <v>-</v>
      </c>
      <c r="BB589" s="23" t="str">
        <f t="shared" si="383"/>
        <v>-</v>
      </c>
      <c r="BC589" s="23" t="str">
        <f t="shared" si="384"/>
        <v>-</v>
      </c>
      <c r="BD589" s="23" t="str">
        <f t="shared" si="385"/>
        <v>-</v>
      </c>
      <c r="BE589" s="23" t="str">
        <f t="shared" si="386"/>
        <v>-</v>
      </c>
      <c r="BF589" s="23" t="str">
        <f t="shared" si="387"/>
        <v>-</v>
      </c>
      <c r="BG589" s="23" t="str">
        <f t="shared" si="388"/>
        <v>-</v>
      </c>
    </row>
    <row r="590" spans="1:59" x14ac:dyDescent="0.25">
      <c r="A590" s="23"/>
      <c r="B590" s="29"/>
      <c r="C590" s="23"/>
      <c r="D590" s="23"/>
      <c r="E590" s="23"/>
      <c r="F590" s="23"/>
      <c r="G590" s="24"/>
      <c r="H590" s="24"/>
      <c r="I590" s="24"/>
      <c r="J590" s="24"/>
      <c r="K590" s="23"/>
      <c r="L590" s="24"/>
      <c r="M590" s="24"/>
      <c r="N590" s="23"/>
      <c r="O590" s="24"/>
      <c r="P590" s="24"/>
      <c r="Q590" s="25" t="b">
        <f t="shared" si="362"/>
        <v>1</v>
      </c>
      <c r="R590" s="25" t="b">
        <f t="shared" si="363"/>
        <v>1</v>
      </c>
      <c r="S590" s="25" t="b">
        <f t="shared" si="364"/>
        <v>1</v>
      </c>
      <c r="T590" s="25" t="b">
        <f t="shared" si="365"/>
        <v>1</v>
      </c>
      <c r="U590" s="25" t="b">
        <f t="shared" si="366"/>
        <v>1</v>
      </c>
      <c r="V590" s="25" t="b">
        <f t="shared" si="367"/>
        <v>1</v>
      </c>
      <c r="W590" s="25" t="b">
        <f t="shared" si="368"/>
        <v>1</v>
      </c>
      <c r="X590" s="25" t="b">
        <f t="shared" si="369"/>
        <v>1</v>
      </c>
      <c r="Y590" s="25" t="b">
        <f t="shared" si="370"/>
        <v>1</v>
      </c>
      <c r="Z590" s="25" t="b">
        <f t="shared" si="371"/>
        <v>1</v>
      </c>
      <c r="AA590" s="25" t="b">
        <f t="shared" si="372"/>
        <v>1</v>
      </c>
      <c r="AB590" s="25" t="b">
        <f t="shared" si="373"/>
        <v>1</v>
      </c>
      <c r="AC590" s="25" t="b">
        <f t="shared" si="374"/>
        <v>1</v>
      </c>
      <c r="AD590" s="25" t="b">
        <f t="shared" si="375"/>
        <v>1</v>
      </c>
      <c r="AE590" s="25" t="b">
        <f t="shared" si="376"/>
        <v>1</v>
      </c>
      <c r="AG590" s="26" t="str">
        <f t="shared" si="389"/>
        <v>N/A</v>
      </c>
      <c r="AH590" s="27" t="str">
        <f t="shared" si="390"/>
        <v>N/A</v>
      </c>
      <c r="AI590" s="26" t="str">
        <f t="shared" si="391"/>
        <v>N/A</v>
      </c>
      <c r="AJ590" s="26" t="str">
        <f t="shared" si="392"/>
        <v>N/A</v>
      </c>
      <c r="AK590" s="27" t="str">
        <f t="shared" si="393"/>
        <v>N/A</v>
      </c>
      <c r="AL590" s="26" t="str">
        <f t="shared" si="394"/>
        <v>N/A</v>
      </c>
      <c r="AN590" s="25" t="str">
        <f t="shared" si="395"/>
        <v>-</v>
      </c>
      <c r="AO590" s="25" t="str">
        <f t="shared" si="396"/>
        <v>System matches.</v>
      </c>
      <c r="AP590" s="25" t="str">
        <f t="shared" si="397"/>
        <v>-</v>
      </c>
      <c r="AQ590" s="25" t="b">
        <f t="shared" si="398"/>
        <v>0</v>
      </c>
      <c r="AR590" s="25" t="b">
        <f t="shared" ca="1" si="399"/>
        <v>0</v>
      </c>
      <c r="AS590" s="25" t="b">
        <f t="shared" si="400"/>
        <v>0</v>
      </c>
      <c r="AT590" s="25" t="b">
        <f t="shared" ca="1" si="401"/>
        <v>0</v>
      </c>
      <c r="AV590" s="23" t="str">
        <f t="shared" si="377"/>
        <v>-</v>
      </c>
      <c r="AW590" s="23" t="str">
        <f t="shared" si="378"/>
        <v>-</v>
      </c>
      <c r="AX590" s="23" t="str">
        <f t="shared" si="379"/>
        <v>-</v>
      </c>
      <c r="AY590" s="23" t="str">
        <f t="shared" si="380"/>
        <v>-</v>
      </c>
      <c r="AZ590" s="23" t="str">
        <f t="shared" si="381"/>
        <v>-</v>
      </c>
      <c r="BA590" s="23" t="str">
        <f t="shared" si="382"/>
        <v>-</v>
      </c>
      <c r="BB590" s="23" t="str">
        <f t="shared" si="383"/>
        <v>-</v>
      </c>
      <c r="BC590" s="23" t="str">
        <f t="shared" si="384"/>
        <v>-</v>
      </c>
      <c r="BD590" s="23" t="str">
        <f t="shared" si="385"/>
        <v>-</v>
      </c>
      <c r="BE590" s="23" t="str">
        <f t="shared" si="386"/>
        <v>-</v>
      </c>
      <c r="BF590" s="23" t="str">
        <f t="shared" si="387"/>
        <v>-</v>
      </c>
      <c r="BG590" s="23" t="str">
        <f t="shared" si="388"/>
        <v>-</v>
      </c>
    </row>
    <row r="591" spans="1:59" x14ac:dyDescent="0.25">
      <c r="A591" s="23"/>
      <c r="B591" s="29"/>
      <c r="C591" s="23"/>
      <c r="D591" s="23"/>
      <c r="E591" s="23"/>
      <c r="F591" s="23"/>
      <c r="G591" s="24"/>
      <c r="H591" s="24"/>
      <c r="I591" s="24"/>
      <c r="J591" s="24"/>
      <c r="K591" s="23"/>
      <c r="L591" s="24"/>
      <c r="M591" s="24"/>
      <c r="N591" s="23"/>
      <c r="O591" s="24"/>
      <c r="P591" s="24"/>
      <c r="Q591" s="25" t="b">
        <f t="shared" si="362"/>
        <v>1</v>
      </c>
      <c r="R591" s="25" t="b">
        <f t="shared" si="363"/>
        <v>1</v>
      </c>
      <c r="S591" s="25" t="b">
        <f t="shared" si="364"/>
        <v>1</v>
      </c>
      <c r="T591" s="25" t="b">
        <f t="shared" si="365"/>
        <v>1</v>
      </c>
      <c r="U591" s="25" t="b">
        <f t="shared" si="366"/>
        <v>1</v>
      </c>
      <c r="V591" s="25" t="b">
        <f t="shared" si="367"/>
        <v>1</v>
      </c>
      <c r="W591" s="25" t="b">
        <f t="shared" si="368"/>
        <v>1</v>
      </c>
      <c r="X591" s="25" t="b">
        <f t="shared" si="369"/>
        <v>1</v>
      </c>
      <c r="Y591" s="25" t="b">
        <f t="shared" si="370"/>
        <v>1</v>
      </c>
      <c r="Z591" s="25" t="b">
        <f t="shared" si="371"/>
        <v>1</v>
      </c>
      <c r="AA591" s="25" t="b">
        <f t="shared" si="372"/>
        <v>1</v>
      </c>
      <c r="AB591" s="25" t="b">
        <f t="shared" si="373"/>
        <v>1</v>
      </c>
      <c r="AC591" s="25" t="b">
        <f t="shared" si="374"/>
        <v>1</v>
      </c>
      <c r="AD591" s="25" t="b">
        <f t="shared" si="375"/>
        <v>1</v>
      </c>
      <c r="AE591" s="25" t="b">
        <f t="shared" si="376"/>
        <v>1</v>
      </c>
      <c r="AG591" s="26" t="str">
        <f t="shared" si="389"/>
        <v>N/A</v>
      </c>
      <c r="AH591" s="27" t="str">
        <f t="shared" si="390"/>
        <v>N/A</v>
      </c>
      <c r="AI591" s="26" t="str">
        <f t="shared" si="391"/>
        <v>N/A</v>
      </c>
      <c r="AJ591" s="26" t="str">
        <f t="shared" si="392"/>
        <v>N/A</v>
      </c>
      <c r="AK591" s="27" t="str">
        <f t="shared" si="393"/>
        <v>N/A</v>
      </c>
      <c r="AL591" s="26" t="str">
        <f t="shared" si="394"/>
        <v>N/A</v>
      </c>
      <c r="AN591" s="25" t="str">
        <f t="shared" si="395"/>
        <v>-</v>
      </c>
      <c r="AO591" s="25" t="str">
        <f t="shared" si="396"/>
        <v>System matches.</v>
      </c>
      <c r="AP591" s="25" t="str">
        <f t="shared" si="397"/>
        <v>-</v>
      </c>
      <c r="AQ591" s="25" t="b">
        <f t="shared" si="398"/>
        <v>0</v>
      </c>
      <c r="AR591" s="25" t="b">
        <f t="shared" ca="1" si="399"/>
        <v>0</v>
      </c>
      <c r="AS591" s="25" t="b">
        <f t="shared" si="400"/>
        <v>0</v>
      </c>
      <c r="AT591" s="25" t="b">
        <f t="shared" ca="1" si="401"/>
        <v>0</v>
      </c>
      <c r="AV591" s="23" t="str">
        <f t="shared" si="377"/>
        <v>-</v>
      </c>
      <c r="AW591" s="23" t="str">
        <f t="shared" si="378"/>
        <v>-</v>
      </c>
      <c r="AX591" s="23" t="str">
        <f t="shared" si="379"/>
        <v>-</v>
      </c>
      <c r="AY591" s="23" t="str">
        <f t="shared" si="380"/>
        <v>-</v>
      </c>
      <c r="AZ591" s="23" t="str">
        <f t="shared" si="381"/>
        <v>-</v>
      </c>
      <c r="BA591" s="23" t="str">
        <f t="shared" si="382"/>
        <v>-</v>
      </c>
      <c r="BB591" s="23" t="str">
        <f t="shared" si="383"/>
        <v>-</v>
      </c>
      <c r="BC591" s="23" t="str">
        <f t="shared" si="384"/>
        <v>-</v>
      </c>
      <c r="BD591" s="23" t="str">
        <f t="shared" si="385"/>
        <v>-</v>
      </c>
      <c r="BE591" s="23" t="str">
        <f t="shared" si="386"/>
        <v>-</v>
      </c>
      <c r="BF591" s="23" t="str">
        <f t="shared" si="387"/>
        <v>-</v>
      </c>
      <c r="BG591" s="23" t="str">
        <f t="shared" si="388"/>
        <v>-</v>
      </c>
    </row>
    <row r="592" spans="1:59" x14ac:dyDescent="0.25">
      <c r="P592" s="24"/>
      <c r="Q592" s="25" t="b">
        <f t="shared" si="362"/>
        <v>1</v>
      </c>
      <c r="R592" s="25" t="b">
        <f t="shared" si="363"/>
        <v>1</v>
      </c>
      <c r="S592" s="25" t="b">
        <f t="shared" si="364"/>
        <v>1</v>
      </c>
      <c r="T592" s="25" t="b">
        <f t="shared" si="365"/>
        <v>1</v>
      </c>
      <c r="U592" s="25" t="b">
        <f t="shared" si="366"/>
        <v>1</v>
      </c>
      <c r="V592" s="25" t="b">
        <f t="shared" si="367"/>
        <v>1</v>
      </c>
      <c r="W592" s="25" t="b">
        <f t="shared" si="368"/>
        <v>1</v>
      </c>
      <c r="X592" s="25" t="b">
        <f t="shared" si="369"/>
        <v>1</v>
      </c>
      <c r="Y592" s="25" t="b">
        <f t="shared" si="370"/>
        <v>1</v>
      </c>
      <c r="Z592" s="25" t="b">
        <f t="shared" si="371"/>
        <v>1</v>
      </c>
      <c r="AA592" s="25" t="b">
        <f t="shared" si="372"/>
        <v>1</v>
      </c>
      <c r="AB592" s="25" t="b">
        <f t="shared" si="373"/>
        <v>1</v>
      </c>
      <c r="AC592" s="25" t="b">
        <f t="shared" si="374"/>
        <v>1</v>
      </c>
      <c r="AD592" s="25" t="b">
        <f t="shared" si="375"/>
        <v>1</v>
      </c>
      <c r="AE592" s="25" t="b">
        <f t="shared" si="376"/>
        <v>1</v>
      </c>
      <c r="AG592" s="26" t="str">
        <f t="shared" si="389"/>
        <v>N/A</v>
      </c>
      <c r="AH592" s="27" t="str">
        <f t="shared" si="390"/>
        <v>N/A</v>
      </c>
      <c r="AI592" s="26" t="str">
        <f t="shared" si="391"/>
        <v>N/A</v>
      </c>
      <c r="AJ592" s="26" t="str">
        <f t="shared" si="392"/>
        <v>N/A</v>
      </c>
      <c r="AK592" s="27" t="str">
        <f t="shared" si="393"/>
        <v>N/A</v>
      </c>
      <c r="AL592" s="26" t="str">
        <f t="shared" si="394"/>
        <v>N/A</v>
      </c>
      <c r="AN592" s="25" t="str">
        <f t="shared" si="395"/>
        <v>-</v>
      </c>
      <c r="AO592" s="25" t="str">
        <f t="shared" si="396"/>
        <v>System matches.</v>
      </c>
      <c r="AP592" s="25" t="str">
        <f t="shared" si="397"/>
        <v>-</v>
      </c>
      <c r="AQ592" s="25" t="b">
        <f t="shared" si="398"/>
        <v>0</v>
      </c>
      <c r="AR592" s="25" t="b">
        <f t="shared" ca="1" si="399"/>
        <v>0</v>
      </c>
      <c r="AS592" s="25" t="b">
        <f t="shared" si="400"/>
        <v>0</v>
      </c>
      <c r="AT592" s="25" t="b">
        <f t="shared" ca="1" si="401"/>
        <v>0</v>
      </c>
      <c r="AV592" s="23" t="str">
        <f t="shared" si="377"/>
        <v>-</v>
      </c>
      <c r="AW592" s="23" t="str">
        <f t="shared" si="378"/>
        <v>-</v>
      </c>
      <c r="AX592" s="23" t="str">
        <f t="shared" si="379"/>
        <v>-</v>
      </c>
      <c r="AY592" s="23" t="str">
        <f t="shared" si="380"/>
        <v>-</v>
      </c>
      <c r="AZ592" s="23" t="str">
        <f t="shared" si="381"/>
        <v>-</v>
      </c>
      <c r="BA592" s="23" t="str">
        <f t="shared" si="382"/>
        <v>-</v>
      </c>
      <c r="BB592" s="23" t="str">
        <f t="shared" si="383"/>
        <v>-</v>
      </c>
      <c r="BC592" s="23" t="str">
        <f t="shared" si="384"/>
        <v>-</v>
      </c>
      <c r="BD592" s="23" t="str">
        <f t="shared" si="385"/>
        <v>-</v>
      </c>
      <c r="BE592" s="23" t="str">
        <f t="shared" si="386"/>
        <v>-</v>
      </c>
      <c r="BF592" s="23" t="str">
        <f t="shared" si="387"/>
        <v>-</v>
      </c>
      <c r="BG592" s="23" t="str">
        <f t="shared" si="388"/>
        <v>-</v>
      </c>
    </row>
    <row r="593" spans="16:59" x14ac:dyDescent="0.25">
      <c r="P593" s="24"/>
      <c r="Q593" s="25" t="b">
        <f t="shared" si="362"/>
        <v>1</v>
      </c>
      <c r="R593" s="25" t="b">
        <f t="shared" si="363"/>
        <v>1</v>
      </c>
      <c r="S593" s="25" t="b">
        <f t="shared" si="364"/>
        <v>1</v>
      </c>
      <c r="T593" s="25" t="b">
        <f t="shared" si="365"/>
        <v>1</v>
      </c>
      <c r="U593" s="25" t="b">
        <f t="shared" si="366"/>
        <v>1</v>
      </c>
      <c r="V593" s="25" t="b">
        <f t="shared" si="367"/>
        <v>1</v>
      </c>
      <c r="W593" s="25" t="b">
        <f t="shared" si="368"/>
        <v>1</v>
      </c>
      <c r="X593" s="25" t="b">
        <f t="shared" si="369"/>
        <v>1</v>
      </c>
      <c r="Y593" s="25" t="b">
        <f t="shared" si="370"/>
        <v>1</v>
      </c>
      <c r="Z593" s="25" t="b">
        <f t="shared" si="371"/>
        <v>1</v>
      </c>
      <c r="AA593" s="25" t="b">
        <f t="shared" si="372"/>
        <v>1</v>
      </c>
      <c r="AB593" s="25" t="b">
        <f t="shared" si="373"/>
        <v>1</v>
      </c>
      <c r="AC593" s="25" t="b">
        <f t="shared" si="374"/>
        <v>1</v>
      </c>
      <c r="AD593" s="25" t="b">
        <f t="shared" si="375"/>
        <v>1</v>
      </c>
      <c r="AE593" s="25" t="b">
        <f t="shared" si="376"/>
        <v>1</v>
      </c>
      <c r="AG593" s="26" t="str">
        <f t="shared" si="389"/>
        <v>N/A</v>
      </c>
      <c r="AH593" s="27" t="str">
        <f t="shared" si="390"/>
        <v>N/A</v>
      </c>
      <c r="AI593" s="26" t="str">
        <f t="shared" si="391"/>
        <v>N/A</v>
      </c>
      <c r="AJ593" s="26" t="str">
        <f t="shared" si="392"/>
        <v>N/A</v>
      </c>
      <c r="AK593" s="27" t="str">
        <f t="shared" si="393"/>
        <v>N/A</v>
      </c>
      <c r="AL593" s="26" t="str">
        <f t="shared" si="394"/>
        <v>N/A</v>
      </c>
      <c r="AN593" s="25" t="str">
        <f t="shared" si="395"/>
        <v>-</v>
      </c>
      <c r="AO593" s="25" t="str">
        <f t="shared" si="396"/>
        <v>System matches.</v>
      </c>
      <c r="AP593" s="25" t="str">
        <f t="shared" si="397"/>
        <v>-</v>
      </c>
      <c r="AQ593" s="25" t="b">
        <f t="shared" si="398"/>
        <v>0</v>
      </c>
      <c r="AR593" s="25" t="b">
        <f t="shared" ca="1" si="399"/>
        <v>0</v>
      </c>
      <c r="AS593" s="25" t="b">
        <f t="shared" si="400"/>
        <v>0</v>
      </c>
      <c r="AT593" s="25" t="b">
        <f t="shared" ca="1" si="401"/>
        <v>0</v>
      </c>
      <c r="AV593" s="23" t="str">
        <f t="shared" si="377"/>
        <v>-</v>
      </c>
      <c r="AW593" s="23" t="str">
        <f t="shared" si="378"/>
        <v>-</v>
      </c>
      <c r="AX593" s="23" t="str">
        <f t="shared" si="379"/>
        <v>-</v>
      </c>
      <c r="AY593" s="23" t="str">
        <f t="shared" si="380"/>
        <v>-</v>
      </c>
      <c r="AZ593" s="23" t="str">
        <f t="shared" si="381"/>
        <v>-</v>
      </c>
      <c r="BA593" s="23" t="str">
        <f t="shared" si="382"/>
        <v>-</v>
      </c>
      <c r="BB593" s="23" t="str">
        <f t="shared" si="383"/>
        <v>-</v>
      </c>
      <c r="BC593" s="23" t="str">
        <f t="shared" si="384"/>
        <v>-</v>
      </c>
      <c r="BD593" s="23" t="str">
        <f t="shared" si="385"/>
        <v>-</v>
      </c>
      <c r="BE593" s="23" t="str">
        <f t="shared" si="386"/>
        <v>-</v>
      </c>
      <c r="BF593" s="23" t="str">
        <f t="shared" si="387"/>
        <v>-</v>
      </c>
      <c r="BG593" s="23" t="str">
        <f t="shared" si="388"/>
        <v>-</v>
      </c>
    </row>
    <row r="594" spans="16:59" x14ac:dyDescent="0.25">
      <c r="P594" s="24"/>
      <c r="Q594" s="25" t="b">
        <f t="shared" si="362"/>
        <v>1</v>
      </c>
      <c r="R594" s="25" t="b">
        <f t="shared" si="363"/>
        <v>1</v>
      </c>
      <c r="S594" s="25" t="b">
        <f t="shared" si="364"/>
        <v>1</v>
      </c>
      <c r="T594" s="25" t="b">
        <f t="shared" si="365"/>
        <v>1</v>
      </c>
      <c r="U594" s="25" t="b">
        <f t="shared" si="366"/>
        <v>1</v>
      </c>
      <c r="V594" s="25" t="b">
        <f t="shared" si="367"/>
        <v>1</v>
      </c>
      <c r="W594" s="25" t="b">
        <f t="shared" si="368"/>
        <v>1</v>
      </c>
      <c r="X594" s="25" t="b">
        <f t="shared" si="369"/>
        <v>1</v>
      </c>
      <c r="Y594" s="25" t="b">
        <f t="shared" si="370"/>
        <v>1</v>
      </c>
      <c r="Z594" s="25" t="b">
        <f t="shared" si="371"/>
        <v>1</v>
      </c>
      <c r="AA594" s="25" t="b">
        <f t="shared" si="372"/>
        <v>1</v>
      </c>
      <c r="AB594" s="25" t="b">
        <f t="shared" si="373"/>
        <v>1</v>
      </c>
      <c r="AC594" s="25" t="b">
        <f t="shared" si="374"/>
        <v>1</v>
      </c>
      <c r="AD594" s="25" t="b">
        <f t="shared" si="375"/>
        <v>1</v>
      </c>
      <c r="AE594" s="25" t="b">
        <f t="shared" si="376"/>
        <v>1</v>
      </c>
      <c r="AG594" s="26" t="str">
        <f t="shared" si="389"/>
        <v>N/A</v>
      </c>
      <c r="AH594" s="27" t="str">
        <f t="shared" si="390"/>
        <v>N/A</v>
      </c>
      <c r="AI594" s="26" t="str">
        <f t="shared" si="391"/>
        <v>N/A</v>
      </c>
      <c r="AJ594" s="26" t="str">
        <f t="shared" si="392"/>
        <v>N/A</v>
      </c>
      <c r="AK594" s="27" t="str">
        <f t="shared" si="393"/>
        <v>N/A</v>
      </c>
      <c r="AL594" s="26" t="str">
        <f t="shared" si="394"/>
        <v>N/A</v>
      </c>
      <c r="AN594" s="25" t="str">
        <f t="shared" si="395"/>
        <v>-</v>
      </c>
      <c r="AO594" s="25" t="str">
        <f t="shared" si="396"/>
        <v>System matches.</v>
      </c>
      <c r="AP594" s="25" t="str">
        <f t="shared" si="397"/>
        <v>-</v>
      </c>
      <c r="AQ594" s="25" t="b">
        <f t="shared" si="398"/>
        <v>0</v>
      </c>
      <c r="AR594" s="25" t="b">
        <f t="shared" ca="1" si="399"/>
        <v>0</v>
      </c>
      <c r="AS594" s="25" t="b">
        <f t="shared" si="400"/>
        <v>0</v>
      </c>
      <c r="AT594" s="25" t="b">
        <f t="shared" ca="1" si="401"/>
        <v>0</v>
      </c>
      <c r="AV594" s="23" t="str">
        <f t="shared" si="377"/>
        <v>-</v>
      </c>
      <c r="AW594" s="23" t="str">
        <f t="shared" si="378"/>
        <v>-</v>
      </c>
      <c r="AX594" s="23" t="str">
        <f t="shared" si="379"/>
        <v>-</v>
      </c>
      <c r="AY594" s="23" t="str">
        <f t="shared" si="380"/>
        <v>-</v>
      </c>
      <c r="AZ594" s="23" t="str">
        <f t="shared" si="381"/>
        <v>-</v>
      </c>
      <c r="BA594" s="23" t="str">
        <f t="shared" si="382"/>
        <v>-</v>
      </c>
      <c r="BB594" s="23" t="str">
        <f t="shared" si="383"/>
        <v>-</v>
      </c>
      <c r="BC594" s="23" t="str">
        <f t="shared" si="384"/>
        <v>-</v>
      </c>
      <c r="BD594" s="23" t="str">
        <f t="shared" si="385"/>
        <v>-</v>
      </c>
      <c r="BE594" s="23" t="str">
        <f t="shared" si="386"/>
        <v>-</v>
      </c>
      <c r="BF594" s="23" t="str">
        <f t="shared" si="387"/>
        <v>-</v>
      </c>
      <c r="BG594" s="23" t="str">
        <f t="shared" si="388"/>
        <v>-</v>
      </c>
    </row>
    <row r="595" spans="16:59" x14ac:dyDescent="0.25">
      <c r="P595" s="24"/>
      <c r="Q595" s="25" t="b">
        <f t="shared" si="362"/>
        <v>1</v>
      </c>
      <c r="R595" s="25" t="b">
        <f t="shared" si="363"/>
        <v>1</v>
      </c>
      <c r="S595" s="25" t="b">
        <f t="shared" si="364"/>
        <v>1</v>
      </c>
      <c r="T595" s="25" t="b">
        <f t="shared" si="365"/>
        <v>1</v>
      </c>
      <c r="U595" s="25" t="b">
        <f t="shared" si="366"/>
        <v>1</v>
      </c>
      <c r="V595" s="25" t="b">
        <f t="shared" si="367"/>
        <v>1</v>
      </c>
      <c r="W595" s="25" t="b">
        <f t="shared" si="368"/>
        <v>1</v>
      </c>
      <c r="X595" s="25" t="b">
        <f t="shared" si="369"/>
        <v>1</v>
      </c>
      <c r="Y595" s="25" t="b">
        <f t="shared" si="370"/>
        <v>1</v>
      </c>
      <c r="Z595" s="25" t="b">
        <f t="shared" si="371"/>
        <v>1</v>
      </c>
      <c r="AA595" s="25" t="b">
        <f t="shared" si="372"/>
        <v>1</v>
      </c>
      <c r="AB595" s="25" t="b">
        <f t="shared" si="373"/>
        <v>1</v>
      </c>
      <c r="AC595" s="25" t="b">
        <f t="shared" si="374"/>
        <v>1</v>
      </c>
      <c r="AD595" s="25" t="b">
        <f t="shared" si="375"/>
        <v>1</v>
      </c>
      <c r="AE595" s="25" t="b">
        <f t="shared" si="376"/>
        <v>1</v>
      </c>
      <c r="AG595" s="26" t="str">
        <f t="shared" si="389"/>
        <v>N/A</v>
      </c>
      <c r="AH595" s="27" t="str">
        <f t="shared" si="390"/>
        <v>N/A</v>
      </c>
      <c r="AI595" s="26" t="str">
        <f t="shared" si="391"/>
        <v>N/A</v>
      </c>
      <c r="AJ595" s="26" t="str">
        <f t="shared" si="392"/>
        <v>N/A</v>
      </c>
      <c r="AK595" s="27" t="str">
        <f t="shared" si="393"/>
        <v>N/A</v>
      </c>
      <c r="AL595" s="26" t="str">
        <f t="shared" si="394"/>
        <v>N/A</v>
      </c>
      <c r="AN595" s="25" t="str">
        <f t="shared" si="395"/>
        <v>-</v>
      </c>
      <c r="AO595" s="25" t="str">
        <f t="shared" si="396"/>
        <v>System matches.</v>
      </c>
      <c r="AP595" s="25" t="str">
        <f t="shared" si="397"/>
        <v>-</v>
      </c>
      <c r="AQ595" s="25" t="b">
        <f t="shared" si="398"/>
        <v>0</v>
      </c>
      <c r="AR595" s="25" t="b">
        <f t="shared" ca="1" si="399"/>
        <v>0</v>
      </c>
      <c r="AS595" s="25" t="b">
        <f t="shared" si="400"/>
        <v>0</v>
      </c>
      <c r="AT595" s="25" t="b">
        <f t="shared" ca="1" si="401"/>
        <v>0</v>
      </c>
      <c r="AV595" s="23" t="str">
        <f t="shared" si="377"/>
        <v>-</v>
      </c>
      <c r="AW595" s="23" t="str">
        <f t="shared" si="378"/>
        <v>-</v>
      </c>
      <c r="AX595" s="23" t="str">
        <f t="shared" si="379"/>
        <v>-</v>
      </c>
      <c r="AY595" s="23" t="str">
        <f t="shared" si="380"/>
        <v>-</v>
      </c>
      <c r="AZ595" s="23" t="str">
        <f t="shared" si="381"/>
        <v>-</v>
      </c>
      <c r="BA595" s="23" t="str">
        <f t="shared" si="382"/>
        <v>-</v>
      </c>
      <c r="BB595" s="23" t="str">
        <f t="shared" si="383"/>
        <v>-</v>
      </c>
      <c r="BC595" s="23" t="str">
        <f t="shared" si="384"/>
        <v>-</v>
      </c>
      <c r="BD595" s="23" t="str">
        <f t="shared" si="385"/>
        <v>-</v>
      </c>
      <c r="BE595" s="23" t="str">
        <f t="shared" si="386"/>
        <v>-</v>
      </c>
      <c r="BF595" s="23" t="str">
        <f t="shared" si="387"/>
        <v>-</v>
      </c>
      <c r="BG595" s="23" t="str">
        <f t="shared" si="388"/>
        <v>-</v>
      </c>
    </row>
    <row r="596" spans="16:59" x14ac:dyDescent="0.25">
      <c r="P596" s="24"/>
      <c r="Q596" s="25" t="b">
        <f t="shared" si="362"/>
        <v>1</v>
      </c>
      <c r="R596" s="25" t="b">
        <f t="shared" si="363"/>
        <v>1</v>
      </c>
      <c r="S596" s="25" t="b">
        <f t="shared" si="364"/>
        <v>1</v>
      </c>
      <c r="T596" s="25" t="b">
        <f t="shared" si="365"/>
        <v>1</v>
      </c>
      <c r="U596" s="25" t="b">
        <f t="shared" si="366"/>
        <v>1</v>
      </c>
      <c r="V596" s="25" t="b">
        <f t="shared" si="367"/>
        <v>1</v>
      </c>
      <c r="W596" s="25" t="b">
        <f t="shared" si="368"/>
        <v>1</v>
      </c>
      <c r="X596" s="25" t="b">
        <f t="shared" si="369"/>
        <v>1</v>
      </c>
      <c r="Y596" s="25" t="b">
        <f t="shared" si="370"/>
        <v>1</v>
      </c>
      <c r="Z596" s="25" t="b">
        <f t="shared" si="371"/>
        <v>1</v>
      </c>
      <c r="AA596" s="25" t="b">
        <f t="shared" si="372"/>
        <v>1</v>
      </c>
      <c r="AB596" s="25" t="b">
        <f t="shared" si="373"/>
        <v>1</v>
      </c>
      <c r="AC596" s="25" t="b">
        <f t="shared" si="374"/>
        <v>1</v>
      </c>
      <c r="AD596" s="25" t="b">
        <f t="shared" si="375"/>
        <v>1</v>
      </c>
      <c r="AE596" s="25" t="b">
        <f t="shared" si="376"/>
        <v>1</v>
      </c>
      <c r="AG596" s="26" t="str">
        <f t="shared" si="389"/>
        <v>N/A</v>
      </c>
      <c r="AH596" s="27" t="str">
        <f t="shared" si="390"/>
        <v>N/A</v>
      </c>
      <c r="AI596" s="26" t="str">
        <f t="shared" si="391"/>
        <v>N/A</v>
      </c>
      <c r="AJ596" s="26" t="str">
        <f t="shared" si="392"/>
        <v>N/A</v>
      </c>
      <c r="AK596" s="27" t="str">
        <f t="shared" si="393"/>
        <v>N/A</v>
      </c>
      <c r="AL596" s="26" t="str">
        <f t="shared" si="394"/>
        <v>N/A</v>
      </c>
      <c r="AN596" s="25" t="str">
        <f t="shared" si="395"/>
        <v>-</v>
      </c>
      <c r="AO596" s="25" t="str">
        <f t="shared" si="396"/>
        <v>System matches.</v>
      </c>
      <c r="AP596" s="25" t="str">
        <f t="shared" si="397"/>
        <v>-</v>
      </c>
      <c r="AQ596" s="25" t="b">
        <f t="shared" si="398"/>
        <v>0</v>
      </c>
      <c r="AR596" s="25" t="b">
        <f t="shared" ca="1" si="399"/>
        <v>0</v>
      </c>
      <c r="AS596" s="25" t="b">
        <f t="shared" si="400"/>
        <v>0</v>
      </c>
      <c r="AT596" s="25" t="b">
        <f t="shared" ca="1" si="401"/>
        <v>0</v>
      </c>
      <c r="AV596" s="23" t="str">
        <f t="shared" si="377"/>
        <v>-</v>
      </c>
      <c r="AW596" s="23" t="str">
        <f t="shared" si="378"/>
        <v>-</v>
      </c>
      <c r="AX596" s="23" t="str">
        <f t="shared" si="379"/>
        <v>-</v>
      </c>
      <c r="AY596" s="23" t="str">
        <f t="shared" si="380"/>
        <v>-</v>
      </c>
      <c r="AZ596" s="23" t="str">
        <f t="shared" si="381"/>
        <v>-</v>
      </c>
      <c r="BA596" s="23" t="str">
        <f t="shared" si="382"/>
        <v>-</v>
      </c>
      <c r="BB596" s="23" t="str">
        <f t="shared" si="383"/>
        <v>-</v>
      </c>
      <c r="BC596" s="23" t="str">
        <f t="shared" si="384"/>
        <v>-</v>
      </c>
      <c r="BD596" s="23" t="str">
        <f t="shared" si="385"/>
        <v>-</v>
      </c>
      <c r="BE596" s="23" t="str">
        <f t="shared" si="386"/>
        <v>-</v>
      </c>
      <c r="BF596" s="23" t="str">
        <f t="shared" si="387"/>
        <v>-</v>
      </c>
      <c r="BG596" s="23" t="str">
        <f t="shared" si="388"/>
        <v>-</v>
      </c>
    </row>
    <row r="597" spans="16:59" x14ac:dyDescent="0.25">
      <c r="P597" s="24"/>
      <c r="Q597" s="25" t="b">
        <f t="shared" si="362"/>
        <v>1</v>
      </c>
      <c r="R597" s="25" t="b">
        <f t="shared" si="363"/>
        <v>1</v>
      </c>
      <c r="S597" s="25" t="b">
        <f t="shared" si="364"/>
        <v>1</v>
      </c>
      <c r="T597" s="25" t="b">
        <f t="shared" si="365"/>
        <v>1</v>
      </c>
      <c r="U597" s="25" t="b">
        <f t="shared" si="366"/>
        <v>1</v>
      </c>
      <c r="V597" s="25" t="b">
        <f t="shared" si="367"/>
        <v>1</v>
      </c>
      <c r="W597" s="25" t="b">
        <f t="shared" si="368"/>
        <v>1</v>
      </c>
      <c r="X597" s="25" t="b">
        <f t="shared" si="369"/>
        <v>1</v>
      </c>
      <c r="Y597" s="25" t="b">
        <f t="shared" si="370"/>
        <v>1</v>
      </c>
      <c r="Z597" s="25" t="b">
        <f t="shared" si="371"/>
        <v>1</v>
      </c>
      <c r="AA597" s="25" t="b">
        <f t="shared" si="372"/>
        <v>1</v>
      </c>
      <c r="AB597" s="25" t="b">
        <f t="shared" si="373"/>
        <v>1</v>
      </c>
      <c r="AC597" s="25" t="b">
        <f t="shared" si="374"/>
        <v>1</v>
      </c>
      <c r="AD597" s="25" t="b">
        <f t="shared" si="375"/>
        <v>1</v>
      </c>
      <c r="AE597" s="25" t="b">
        <f t="shared" si="376"/>
        <v>1</v>
      </c>
      <c r="AG597" s="26" t="str">
        <f t="shared" si="389"/>
        <v>N/A</v>
      </c>
      <c r="AH597" s="27" t="str">
        <f t="shared" si="390"/>
        <v>N/A</v>
      </c>
      <c r="AI597" s="26" t="str">
        <f t="shared" si="391"/>
        <v>N/A</v>
      </c>
      <c r="AJ597" s="26" t="str">
        <f t="shared" si="392"/>
        <v>N/A</v>
      </c>
      <c r="AK597" s="27" t="str">
        <f t="shared" si="393"/>
        <v>N/A</v>
      </c>
      <c r="AL597" s="26" t="str">
        <f t="shared" si="394"/>
        <v>N/A</v>
      </c>
      <c r="AN597" s="25" t="str">
        <f t="shared" si="395"/>
        <v>-</v>
      </c>
      <c r="AO597" s="25" t="str">
        <f t="shared" si="396"/>
        <v>System matches.</v>
      </c>
      <c r="AP597" s="25" t="str">
        <f t="shared" si="397"/>
        <v>-</v>
      </c>
      <c r="AQ597" s="25" t="b">
        <f t="shared" si="398"/>
        <v>0</v>
      </c>
      <c r="AR597" s="25" t="b">
        <f t="shared" ca="1" si="399"/>
        <v>0</v>
      </c>
      <c r="AS597" s="25" t="b">
        <f t="shared" si="400"/>
        <v>0</v>
      </c>
      <c r="AT597" s="25" t="b">
        <f t="shared" ca="1" si="401"/>
        <v>0</v>
      </c>
      <c r="AV597" s="23" t="str">
        <f t="shared" si="377"/>
        <v>-</v>
      </c>
      <c r="AW597" s="23" t="str">
        <f t="shared" si="378"/>
        <v>-</v>
      </c>
      <c r="AX597" s="23" t="str">
        <f t="shared" si="379"/>
        <v>-</v>
      </c>
      <c r="AY597" s="23" t="str">
        <f t="shared" si="380"/>
        <v>-</v>
      </c>
      <c r="AZ597" s="23" t="str">
        <f t="shared" si="381"/>
        <v>-</v>
      </c>
      <c r="BA597" s="23" t="str">
        <f t="shared" si="382"/>
        <v>-</v>
      </c>
      <c r="BB597" s="23" t="str">
        <f t="shared" si="383"/>
        <v>-</v>
      </c>
      <c r="BC597" s="23" t="str">
        <f t="shared" si="384"/>
        <v>-</v>
      </c>
      <c r="BD597" s="23" t="str">
        <f t="shared" si="385"/>
        <v>-</v>
      </c>
      <c r="BE597" s="23" t="str">
        <f t="shared" si="386"/>
        <v>-</v>
      </c>
      <c r="BF597" s="23" t="str">
        <f t="shared" si="387"/>
        <v>-</v>
      </c>
      <c r="BG597" s="23" t="str">
        <f t="shared" si="388"/>
        <v>-</v>
      </c>
    </row>
    <row r="598" spans="16:59" x14ac:dyDescent="0.25">
      <c r="P598" s="24"/>
      <c r="Q598" s="25" t="b">
        <f t="shared" si="362"/>
        <v>1</v>
      </c>
      <c r="R598" s="25" t="b">
        <f t="shared" si="363"/>
        <v>1</v>
      </c>
      <c r="S598" s="25" t="b">
        <f t="shared" si="364"/>
        <v>1</v>
      </c>
      <c r="T598" s="25" t="b">
        <f t="shared" si="365"/>
        <v>1</v>
      </c>
      <c r="U598" s="25" t="b">
        <f t="shared" si="366"/>
        <v>1</v>
      </c>
      <c r="V598" s="25" t="b">
        <f t="shared" si="367"/>
        <v>1</v>
      </c>
      <c r="W598" s="25" t="b">
        <f t="shared" si="368"/>
        <v>1</v>
      </c>
      <c r="X598" s="25" t="b">
        <f t="shared" si="369"/>
        <v>1</v>
      </c>
      <c r="Y598" s="25" t="b">
        <f t="shared" si="370"/>
        <v>1</v>
      </c>
      <c r="Z598" s="25" t="b">
        <f t="shared" si="371"/>
        <v>1</v>
      </c>
      <c r="AA598" s="25" t="b">
        <f t="shared" si="372"/>
        <v>1</v>
      </c>
      <c r="AB598" s="25" t="b">
        <f t="shared" si="373"/>
        <v>1</v>
      </c>
      <c r="AC598" s="25" t="b">
        <f t="shared" si="374"/>
        <v>1</v>
      </c>
      <c r="AD598" s="25" t="b">
        <f t="shared" si="375"/>
        <v>1</v>
      </c>
      <c r="AE598" s="25" t="b">
        <f t="shared" si="376"/>
        <v>1</v>
      </c>
      <c r="AG598" s="26" t="str">
        <f t="shared" si="389"/>
        <v>N/A</v>
      </c>
      <c r="AH598" s="27" t="str">
        <f t="shared" si="390"/>
        <v>N/A</v>
      </c>
      <c r="AI598" s="26" t="str">
        <f t="shared" si="391"/>
        <v>N/A</v>
      </c>
      <c r="AJ598" s="26" t="str">
        <f t="shared" si="392"/>
        <v>N/A</v>
      </c>
      <c r="AK598" s="27" t="str">
        <f t="shared" si="393"/>
        <v>N/A</v>
      </c>
      <c r="AL598" s="26" t="str">
        <f t="shared" si="394"/>
        <v>N/A</v>
      </c>
      <c r="AN598" s="25" t="str">
        <f t="shared" si="395"/>
        <v>-</v>
      </c>
      <c r="AO598" s="25" t="str">
        <f t="shared" si="396"/>
        <v>System matches.</v>
      </c>
      <c r="AP598" s="25" t="str">
        <f t="shared" si="397"/>
        <v>-</v>
      </c>
      <c r="AQ598" s="25" t="b">
        <f t="shared" si="398"/>
        <v>0</v>
      </c>
      <c r="AR598" s="25" t="b">
        <f t="shared" ca="1" si="399"/>
        <v>0</v>
      </c>
      <c r="AS598" s="25" t="b">
        <f t="shared" si="400"/>
        <v>0</v>
      </c>
      <c r="AT598" s="25" t="b">
        <f t="shared" ca="1" si="401"/>
        <v>0</v>
      </c>
      <c r="AV598" s="23" t="str">
        <f t="shared" si="377"/>
        <v>-</v>
      </c>
      <c r="AW598" s="23" t="str">
        <f t="shared" si="378"/>
        <v>-</v>
      </c>
      <c r="AX598" s="23" t="str">
        <f t="shared" si="379"/>
        <v>-</v>
      </c>
      <c r="AY598" s="23" t="str">
        <f t="shared" si="380"/>
        <v>-</v>
      </c>
      <c r="AZ598" s="23" t="str">
        <f t="shared" si="381"/>
        <v>-</v>
      </c>
      <c r="BA598" s="23" t="str">
        <f t="shared" si="382"/>
        <v>-</v>
      </c>
      <c r="BB598" s="23" t="str">
        <f t="shared" si="383"/>
        <v>-</v>
      </c>
      <c r="BC598" s="23" t="str">
        <f t="shared" si="384"/>
        <v>-</v>
      </c>
      <c r="BD598" s="23" t="str">
        <f t="shared" si="385"/>
        <v>-</v>
      </c>
      <c r="BE598" s="23" t="str">
        <f t="shared" si="386"/>
        <v>-</v>
      </c>
      <c r="BF598" s="23" t="str">
        <f t="shared" si="387"/>
        <v>-</v>
      </c>
      <c r="BG598" s="23" t="str">
        <f t="shared" si="388"/>
        <v>-</v>
      </c>
    </row>
    <row r="599" spans="16:59" x14ac:dyDescent="0.25">
      <c r="P599" s="24"/>
      <c r="Q599" s="25" t="b">
        <f t="shared" si="362"/>
        <v>1</v>
      </c>
      <c r="R599" s="25" t="b">
        <f t="shared" si="363"/>
        <v>1</v>
      </c>
      <c r="S599" s="25" t="b">
        <f t="shared" si="364"/>
        <v>1</v>
      </c>
      <c r="T599" s="25" t="b">
        <f t="shared" si="365"/>
        <v>1</v>
      </c>
      <c r="U599" s="25" t="b">
        <f t="shared" si="366"/>
        <v>1</v>
      </c>
      <c r="V599" s="25" t="b">
        <f t="shared" si="367"/>
        <v>1</v>
      </c>
      <c r="W599" s="25" t="b">
        <f t="shared" si="368"/>
        <v>1</v>
      </c>
      <c r="X599" s="25" t="b">
        <f t="shared" si="369"/>
        <v>1</v>
      </c>
      <c r="Y599" s="25" t="b">
        <f t="shared" si="370"/>
        <v>1</v>
      </c>
      <c r="Z599" s="25" t="b">
        <f t="shared" si="371"/>
        <v>1</v>
      </c>
      <c r="AA599" s="25" t="b">
        <f t="shared" si="372"/>
        <v>1</v>
      </c>
      <c r="AB599" s="25" t="b">
        <f t="shared" si="373"/>
        <v>1</v>
      </c>
      <c r="AC599" s="25" t="b">
        <f t="shared" si="374"/>
        <v>1</v>
      </c>
      <c r="AD599" s="25" t="b">
        <f t="shared" si="375"/>
        <v>1</v>
      </c>
      <c r="AE599" s="25" t="b">
        <f t="shared" si="376"/>
        <v>1</v>
      </c>
      <c r="AG599" s="26" t="str">
        <f t="shared" si="389"/>
        <v>N/A</v>
      </c>
      <c r="AH599" s="27" t="str">
        <f t="shared" si="390"/>
        <v>N/A</v>
      </c>
      <c r="AI599" s="26" t="str">
        <f t="shared" si="391"/>
        <v>N/A</v>
      </c>
      <c r="AJ599" s="26" t="str">
        <f t="shared" si="392"/>
        <v>N/A</v>
      </c>
      <c r="AK599" s="27" t="str">
        <f t="shared" si="393"/>
        <v>N/A</v>
      </c>
      <c r="AL599" s="26" t="str">
        <f t="shared" si="394"/>
        <v>N/A</v>
      </c>
      <c r="AN599" s="25" t="str">
        <f t="shared" si="395"/>
        <v>-</v>
      </c>
      <c r="AO599" s="25" t="str">
        <f t="shared" si="396"/>
        <v>System matches.</v>
      </c>
      <c r="AP599" s="25" t="str">
        <f t="shared" si="397"/>
        <v>-</v>
      </c>
      <c r="AQ599" s="25" t="b">
        <f t="shared" si="398"/>
        <v>0</v>
      </c>
      <c r="AR599" s="25" t="b">
        <f t="shared" ca="1" si="399"/>
        <v>0</v>
      </c>
      <c r="AS599" s="25" t="b">
        <f t="shared" si="400"/>
        <v>0</v>
      </c>
      <c r="AT599" s="25" t="b">
        <f t="shared" ca="1" si="401"/>
        <v>0</v>
      </c>
      <c r="AV599" s="23" t="str">
        <f t="shared" si="377"/>
        <v>-</v>
      </c>
      <c r="AW599" s="23" t="str">
        <f t="shared" si="378"/>
        <v>-</v>
      </c>
      <c r="AX599" s="23" t="str">
        <f t="shared" si="379"/>
        <v>-</v>
      </c>
      <c r="AY599" s="23" t="str">
        <f t="shared" si="380"/>
        <v>-</v>
      </c>
      <c r="AZ599" s="23" t="str">
        <f t="shared" si="381"/>
        <v>-</v>
      </c>
      <c r="BA599" s="23" t="str">
        <f t="shared" si="382"/>
        <v>-</v>
      </c>
      <c r="BB599" s="23" t="str">
        <f t="shared" si="383"/>
        <v>-</v>
      </c>
      <c r="BC599" s="23" t="str">
        <f t="shared" si="384"/>
        <v>-</v>
      </c>
      <c r="BD599" s="23" t="str">
        <f t="shared" si="385"/>
        <v>-</v>
      </c>
      <c r="BE599" s="23" t="str">
        <f t="shared" si="386"/>
        <v>-</v>
      </c>
      <c r="BF599" s="23" t="str">
        <f t="shared" si="387"/>
        <v>-</v>
      </c>
      <c r="BG599" s="23" t="str">
        <f t="shared" si="388"/>
        <v>-</v>
      </c>
    </row>
    <row r="600" spans="16:59" x14ac:dyDescent="0.25">
      <c r="P600" s="24"/>
      <c r="Q600" s="25" t="b">
        <f t="shared" si="362"/>
        <v>1</v>
      </c>
      <c r="R600" s="25" t="b">
        <f t="shared" si="363"/>
        <v>1</v>
      </c>
      <c r="S600" s="25" t="b">
        <f t="shared" si="364"/>
        <v>1</v>
      </c>
      <c r="T600" s="25" t="b">
        <f t="shared" si="365"/>
        <v>1</v>
      </c>
      <c r="U600" s="25" t="b">
        <f t="shared" si="366"/>
        <v>1</v>
      </c>
      <c r="V600" s="25" t="b">
        <f t="shared" si="367"/>
        <v>1</v>
      </c>
      <c r="W600" s="25" t="b">
        <f t="shared" si="368"/>
        <v>1</v>
      </c>
      <c r="X600" s="25" t="b">
        <f t="shared" si="369"/>
        <v>1</v>
      </c>
      <c r="Y600" s="25" t="b">
        <f t="shared" si="370"/>
        <v>1</v>
      </c>
      <c r="Z600" s="25" t="b">
        <f t="shared" si="371"/>
        <v>1</v>
      </c>
      <c r="AA600" s="25" t="b">
        <f t="shared" si="372"/>
        <v>1</v>
      </c>
      <c r="AB600" s="25" t="b">
        <f t="shared" si="373"/>
        <v>1</v>
      </c>
      <c r="AC600" s="25" t="b">
        <f t="shared" si="374"/>
        <v>1</v>
      </c>
      <c r="AD600" s="25" t="b">
        <f t="shared" si="375"/>
        <v>1</v>
      </c>
      <c r="AE600" s="25" t="b">
        <f t="shared" si="376"/>
        <v>1</v>
      </c>
      <c r="AG600" s="26" t="str">
        <f t="shared" si="389"/>
        <v>N/A</v>
      </c>
      <c r="AH600" s="27" t="str">
        <f t="shared" si="390"/>
        <v>N/A</v>
      </c>
      <c r="AI600" s="26" t="str">
        <f t="shared" si="391"/>
        <v>N/A</v>
      </c>
      <c r="AJ600" s="26" t="str">
        <f t="shared" si="392"/>
        <v>N/A</v>
      </c>
      <c r="AK600" s="27" t="str">
        <f t="shared" si="393"/>
        <v>N/A</v>
      </c>
      <c r="AL600" s="26" t="str">
        <f t="shared" si="394"/>
        <v>N/A</v>
      </c>
      <c r="AN600" s="25" t="str">
        <f t="shared" si="395"/>
        <v>-</v>
      </c>
      <c r="AO600" s="25" t="str">
        <f t="shared" si="396"/>
        <v>System matches.</v>
      </c>
      <c r="AP600" s="25" t="str">
        <f t="shared" si="397"/>
        <v>-</v>
      </c>
      <c r="AQ600" s="25" t="b">
        <f t="shared" si="398"/>
        <v>0</v>
      </c>
      <c r="AR600" s="25" t="b">
        <f t="shared" ca="1" si="399"/>
        <v>0</v>
      </c>
      <c r="AS600" s="25" t="b">
        <f t="shared" si="400"/>
        <v>0</v>
      </c>
      <c r="AT600" s="25" t="b">
        <f t="shared" ca="1" si="401"/>
        <v>0</v>
      </c>
      <c r="AV600" s="23" t="str">
        <f t="shared" si="377"/>
        <v>-</v>
      </c>
      <c r="AW600" s="23" t="str">
        <f t="shared" si="378"/>
        <v>-</v>
      </c>
      <c r="AX600" s="23" t="str">
        <f t="shared" si="379"/>
        <v>-</v>
      </c>
      <c r="AY600" s="23" t="str">
        <f t="shared" si="380"/>
        <v>-</v>
      </c>
      <c r="AZ600" s="23" t="str">
        <f t="shared" si="381"/>
        <v>-</v>
      </c>
      <c r="BA600" s="23" t="str">
        <f t="shared" si="382"/>
        <v>-</v>
      </c>
      <c r="BB600" s="23" t="str">
        <f t="shared" si="383"/>
        <v>-</v>
      </c>
      <c r="BC600" s="23" t="str">
        <f t="shared" si="384"/>
        <v>-</v>
      </c>
      <c r="BD600" s="23" t="str">
        <f t="shared" si="385"/>
        <v>-</v>
      </c>
      <c r="BE600" s="23" t="str">
        <f t="shared" si="386"/>
        <v>-</v>
      </c>
      <c r="BF600" s="23" t="str">
        <f t="shared" si="387"/>
        <v>-</v>
      </c>
      <c r="BG600" s="23" t="str">
        <f t="shared" si="388"/>
        <v>-</v>
      </c>
    </row>
    <row r="601" spans="16:59" x14ac:dyDescent="0.25">
      <c r="P601" s="24"/>
      <c r="Q601" s="25" t="b">
        <f t="shared" si="362"/>
        <v>1</v>
      </c>
      <c r="R601" s="25" t="b">
        <f t="shared" si="363"/>
        <v>1</v>
      </c>
      <c r="S601" s="25" t="b">
        <f t="shared" si="364"/>
        <v>1</v>
      </c>
      <c r="T601" s="25" t="b">
        <f t="shared" si="365"/>
        <v>1</v>
      </c>
      <c r="U601" s="25" t="b">
        <f t="shared" si="366"/>
        <v>1</v>
      </c>
      <c r="V601" s="25" t="b">
        <f t="shared" si="367"/>
        <v>1</v>
      </c>
      <c r="W601" s="25" t="b">
        <f t="shared" si="368"/>
        <v>1</v>
      </c>
      <c r="X601" s="25" t="b">
        <f t="shared" si="369"/>
        <v>1</v>
      </c>
      <c r="Y601" s="25" t="b">
        <f t="shared" si="370"/>
        <v>1</v>
      </c>
      <c r="Z601" s="25" t="b">
        <f t="shared" si="371"/>
        <v>1</v>
      </c>
      <c r="AA601" s="25" t="b">
        <f t="shared" si="372"/>
        <v>1</v>
      </c>
      <c r="AB601" s="25" t="b">
        <f t="shared" si="373"/>
        <v>1</v>
      </c>
      <c r="AC601" s="25" t="b">
        <f t="shared" si="374"/>
        <v>1</v>
      </c>
      <c r="AD601" s="25" t="b">
        <f t="shared" si="375"/>
        <v>1</v>
      </c>
      <c r="AE601" s="25" t="b">
        <f t="shared" si="376"/>
        <v>1</v>
      </c>
      <c r="AG601" s="26" t="str">
        <f t="shared" si="389"/>
        <v>N/A</v>
      </c>
      <c r="AH601" s="27" t="str">
        <f t="shared" si="390"/>
        <v>N/A</v>
      </c>
      <c r="AI601" s="26" t="str">
        <f t="shared" si="391"/>
        <v>N/A</v>
      </c>
      <c r="AJ601" s="26" t="str">
        <f t="shared" si="392"/>
        <v>N/A</v>
      </c>
      <c r="AK601" s="27" t="str">
        <f t="shared" si="393"/>
        <v>N/A</v>
      </c>
      <c r="AL601" s="26" t="str">
        <f t="shared" si="394"/>
        <v>N/A</v>
      </c>
      <c r="AN601" s="25" t="str">
        <f t="shared" si="395"/>
        <v>-</v>
      </c>
      <c r="AO601" s="25" t="str">
        <f t="shared" si="396"/>
        <v>System matches.</v>
      </c>
      <c r="AP601" s="25" t="str">
        <f t="shared" si="397"/>
        <v>-</v>
      </c>
      <c r="AQ601" s="25" t="b">
        <f t="shared" si="398"/>
        <v>0</v>
      </c>
      <c r="AR601" s="25" t="b">
        <f t="shared" ca="1" si="399"/>
        <v>0</v>
      </c>
      <c r="AS601" s="25" t="b">
        <f t="shared" si="400"/>
        <v>0</v>
      </c>
      <c r="AT601" s="25" t="b">
        <f t="shared" ca="1" si="401"/>
        <v>0</v>
      </c>
      <c r="AV601" s="23" t="str">
        <f t="shared" si="377"/>
        <v>-</v>
      </c>
      <c r="AW601" s="23" t="str">
        <f t="shared" si="378"/>
        <v>-</v>
      </c>
      <c r="AX601" s="23" t="str">
        <f t="shared" si="379"/>
        <v>-</v>
      </c>
      <c r="AY601" s="23" t="str">
        <f t="shared" si="380"/>
        <v>-</v>
      </c>
      <c r="AZ601" s="23" t="str">
        <f t="shared" si="381"/>
        <v>-</v>
      </c>
      <c r="BA601" s="23" t="str">
        <f t="shared" si="382"/>
        <v>-</v>
      </c>
      <c r="BB601" s="23" t="str">
        <f t="shared" si="383"/>
        <v>-</v>
      </c>
      <c r="BC601" s="23" t="str">
        <f t="shared" si="384"/>
        <v>-</v>
      </c>
      <c r="BD601" s="23" t="str">
        <f t="shared" si="385"/>
        <v>-</v>
      </c>
      <c r="BE601" s="23" t="str">
        <f t="shared" si="386"/>
        <v>-</v>
      </c>
      <c r="BF601" s="23" t="str">
        <f t="shared" si="387"/>
        <v>-</v>
      </c>
      <c r="BG601" s="23" t="str">
        <f t="shared" si="388"/>
        <v>-</v>
      </c>
    </row>
    <row r="602" spans="16:59" x14ac:dyDescent="0.25">
      <c r="P602" s="24"/>
      <c r="Q602" s="25" t="b">
        <f t="shared" si="362"/>
        <v>1</v>
      </c>
      <c r="R602" s="25" t="b">
        <f t="shared" si="363"/>
        <v>1</v>
      </c>
      <c r="S602" s="25" t="b">
        <f t="shared" si="364"/>
        <v>1</v>
      </c>
      <c r="T602" s="25" t="b">
        <f t="shared" si="365"/>
        <v>1</v>
      </c>
      <c r="U602" s="25" t="b">
        <f t="shared" si="366"/>
        <v>1</v>
      </c>
      <c r="V602" s="25" t="b">
        <f t="shared" si="367"/>
        <v>1</v>
      </c>
      <c r="W602" s="25" t="b">
        <f t="shared" si="368"/>
        <v>1</v>
      </c>
      <c r="X602" s="25" t="b">
        <f t="shared" si="369"/>
        <v>1</v>
      </c>
      <c r="Y602" s="25" t="b">
        <f t="shared" si="370"/>
        <v>1</v>
      </c>
      <c r="Z602" s="25" t="b">
        <f t="shared" si="371"/>
        <v>1</v>
      </c>
      <c r="AA602" s="25" t="b">
        <f t="shared" si="372"/>
        <v>1</v>
      </c>
      <c r="AB602" s="25" t="b">
        <f t="shared" si="373"/>
        <v>1</v>
      </c>
      <c r="AC602" s="25" t="b">
        <f t="shared" si="374"/>
        <v>1</v>
      </c>
      <c r="AD602" s="25" t="b">
        <f t="shared" si="375"/>
        <v>1</v>
      </c>
      <c r="AE602" s="25" t="b">
        <f t="shared" si="376"/>
        <v>1</v>
      </c>
      <c r="AG602" s="26" t="str">
        <f t="shared" si="389"/>
        <v>N/A</v>
      </c>
      <c r="AH602" s="27" t="str">
        <f t="shared" si="390"/>
        <v>N/A</v>
      </c>
      <c r="AI602" s="26" t="str">
        <f t="shared" si="391"/>
        <v>N/A</v>
      </c>
      <c r="AJ602" s="26" t="str">
        <f t="shared" si="392"/>
        <v>N/A</v>
      </c>
      <c r="AK602" s="27" t="str">
        <f t="shared" si="393"/>
        <v>N/A</v>
      </c>
      <c r="AL602" s="26" t="str">
        <f t="shared" si="394"/>
        <v>N/A</v>
      </c>
      <c r="AN602" s="25" t="str">
        <f t="shared" si="395"/>
        <v>-</v>
      </c>
      <c r="AO602" s="25" t="str">
        <f t="shared" si="396"/>
        <v>System matches.</v>
      </c>
      <c r="AP602" s="25" t="str">
        <f t="shared" si="397"/>
        <v>-</v>
      </c>
      <c r="AQ602" s="25" t="b">
        <f t="shared" si="398"/>
        <v>0</v>
      </c>
      <c r="AR602" s="25" t="b">
        <f t="shared" ca="1" si="399"/>
        <v>0</v>
      </c>
      <c r="AS602" s="25" t="b">
        <f t="shared" si="400"/>
        <v>0</v>
      </c>
      <c r="AT602" s="25" t="b">
        <f t="shared" ca="1" si="401"/>
        <v>0</v>
      </c>
      <c r="AV602" s="23" t="str">
        <f t="shared" si="377"/>
        <v>-</v>
      </c>
      <c r="AW602" s="23" t="str">
        <f t="shared" si="378"/>
        <v>-</v>
      </c>
      <c r="AX602" s="23" t="str">
        <f t="shared" si="379"/>
        <v>-</v>
      </c>
      <c r="AY602" s="23" t="str">
        <f t="shared" si="380"/>
        <v>-</v>
      </c>
      <c r="AZ602" s="23" t="str">
        <f t="shared" si="381"/>
        <v>-</v>
      </c>
      <c r="BA602" s="23" t="str">
        <f t="shared" si="382"/>
        <v>-</v>
      </c>
      <c r="BB602" s="23" t="str">
        <f t="shared" si="383"/>
        <v>-</v>
      </c>
      <c r="BC602" s="23" t="str">
        <f t="shared" si="384"/>
        <v>-</v>
      </c>
      <c r="BD602" s="23" t="str">
        <f t="shared" si="385"/>
        <v>-</v>
      </c>
      <c r="BE602" s="23" t="str">
        <f t="shared" si="386"/>
        <v>-</v>
      </c>
      <c r="BF602" s="23" t="str">
        <f t="shared" si="387"/>
        <v>-</v>
      </c>
      <c r="BG602" s="23" t="str">
        <f t="shared" si="388"/>
        <v>-</v>
      </c>
    </row>
    <row r="603" spans="16:59" x14ac:dyDescent="0.25">
      <c r="P603" s="24"/>
      <c r="Q603" s="25" t="b">
        <f t="shared" si="362"/>
        <v>1</v>
      </c>
      <c r="R603" s="25" t="b">
        <f t="shared" si="363"/>
        <v>1</v>
      </c>
      <c r="S603" s="25" t="b">
        <f t="shared" si="364"/>
        <v>1</v>
      </c>
      <c r="T603" s="25" t="b">
        <f t="shared" si="365"/>
        <v>1</v>
      </c>
      <c r="U603" s="25" t="b">
        <f t="shared" si="366"/>
        <v>1</v>
      </c>
      <c r="V603" s="25" t="b">
        <f t="shared" si="367"/>
        <v>1</v>
      </c>
      <c r="W603" s="25" t="b">
        <f t="shared" si="368"/>
        <v>1</v>
      </c>
      <c r="X603" s="25" t="b">
        <f t="shared" si="369"/>
        <v>1</v>
      </c>
      <c r="Y603" s="25" t="b">
        <f t="shared" si="370"/>
        <v>1</v>
      </c>
      <c r="Z603" s="25" t="b">
        <f t="shared" si="371"/>
        <v>1</v>
      </c>
      <c r="AA603" s="25" t="b">
        <f t="shared" si="372"/>
        <v>1</v>
      </c>
      <c r="AB603" s="25" t="b">
        <f t="shared" si="373"/>
        <v>1</v>
      </c>
      <c r="AC603" s="25" t="b">
        <f t="shared" si="374"/>
        <v>1</v>
      </c>
      <c r="AD603" s="25" t="b">
        <f t="shared" si="375"/>
        <v>1</v>
      </c>
      <c r="AE603" s="25" t="b">
        <f t="shared" si="376"/>
        <v>1</v>
      </c>
      <c r="AG603" s="26" t="str">
        <f t="shared" si="389"/>
        <v>N/A</v>
      </c>
      <c r="AH603" s="27" t="str">
        <f t="shared" si="390"/>
        <v>N/A</v>
      </c>
      <c r="AI603" s="26" t="str">
        <f t="shared" si="391"/>
        <v>N/A</v>
      </c>
      <c r="AJ603" s="26" t="str">
        <f t="shared" si="392"/>
        <v>N/A</v>
      </c>
      <c r="AK603" s="27" t="str">
        <f t="shared" si="393"/>
        <v>N/A</v>
      </c>
      <c r="AL603" s="26" t="str">
        <f t="shared" si="394"/>
        <v>N/A</v>
      </c>
      <c r="AN603" s="25" t="str">
        <f t="shared" si="395"/>
        <v>-</v>
      </c>
      <c r="AO603" s="25" t="str">
        <f t="shared" si="396"/>
        <v>System matches.</v>
      </c>
      <c r="AP603" s="25" t="str">
        <f t="shared" si="397"/>
        <v>-</v>
      </c>
      <c r="AQ603" s="25" t="b">
        <f t="shared" si="398"/>
        <v>0</v>
      </c>
      <c r="AR603" s="25" t="b">
        <f t="shared" ca="1" si="399"/>
        <v>0</v>
      </c>
      <c r="AS603" s="25" t="b">
        <f t="shared" si="400"/>
        <v>0</v>
      </c>
      <c r="AT603" s="25" t="b">
        <f t="shared" ca="1" si="401"/>
        <v>0</v>
      </c>
      <c r="AV603" s="23" t="str">
        <f t="shared" si="377"/>
        <v>-</v>
      </c>
      <c r="AW603" s="23" t="str">
        <f t="shared" si="378"/>
        <v>-</v>
      </c>
      <c r="AX603" s="23" t="str">
        <f t="shared" si="379"/>
        <v>-</v>
      </c>
      <c r="AY603" s="23" t="str">
        <f t="shared" si="380"/>
        <v>-</v>
      </c>
      <c r="AZ603" s="23" t="str">
        <f t="shared" si="381"/>
        <v>-</v>
      </c>
      <c r="BA603" s="23" t="str">
        <f t="shared" si="382"/>
        <v>-</v>
      </c>
      <c r="BB603" s="23" t="str">
        <f t="shared" si="383"/>
        <v>-</v>
      </c>
      <c r="BC603" s="23" t="str">
        <f t="shared" si="384"/>
        <v>-</v>
      </c>
      <c r="BD603" s="23" t="str">
        <f t="shared" si="385"/>
        <v>-</v>
      </c>
      <c r="BE603" s="23" t="str">
        <f t="shared" si="386"/>
        <v>-</v>
      </c>
      <c r="BF603" s="23" t="str">
        <f t="shared" si="387"/>
        <v>-</v>
      </c>
      <c r="BG603" s="23" t="str">
        <f t="shared" si="388"/>
        <v>-</v>
      </c>
    </row>
    <row r="604" spans="16:59" x14ac:dyDescent="0.25">
      <c r="P604" s="24"/>
      <c r="Q604" s="25" t="b">
        <f t="shared" si="362"/>
        <v>1</v>
      </c>
      <c r="R604" s="25" t="b">
        <f t="shared" si="363"/>
        <v>1</v>
      </c>
      <c r="S604" s="25" t="b">
        <f t="shared" si="364"/>
        <v>1</v>
      </c>
      <c r="T604" s="25" t="b">
        <f t="shared" si="365"/>
        <v>1</v>
      </c>
      <c r="U604" s="25" t="b">
        <f t="shared" si="366"/>
        <v>1</v>
      </c>
      <c r="V604" s="25" t="b">
        <f t="shared" si="367"/>
        <v>1</v>
      </c>
      <c r="W604" s="25" t="b">
        <f t="shared" si="368"/>
        <v>1</v>
      </c>
      <c r="X604" s="25" t="b">
        <f t="shared" si="369"/>
        <v>1</v>
      </c>
      <c r="Y604" s="25" t="b">
        <f t="shared" si="370"/>
        <v>1</v>
      </c>
      <c r="Z604" s="25" t="b">
        <f t="shared" si="371"/>
        <v>1</v>
      </c>
      <c r="AA604" s="25" t="b">
        <f t="shared" si="372"/>
        <v>1</v>
      </c>
      <c r="AB604" s="25" t="b">
        <f t="shared" si="373"/>
        <v>1</v>
      </c>
      <c r="AC604" s="25" t="b">
        <f t="shared" si="374"/>
        <v>1</v>
      </c>
      <c r="AD604" s="25" t="b">
        <f t="shared" si="375"/>
        <v>1</v>
      </c>
      <c r="AE604" s="25" t="b">
        <f t="shared" si="376"/>
        <v>1</v>
      </c>
      <c r="AG604" s="26" t="str">
        <f t="shared" si="389"/>
        <v>N/A</v>
      </c>
      <c r="AH604" s="27" t="str">
        <f t="shared" si="390"/>
        <v>N/A</v>
      </c>
      <c r="AI604" s="26" t="str">
        <f t="shared" si="391"/>
        <v>N/A</v>
      </c>
      <c r="AJ604" s="26" t="str">
        <f t="shared" si="392"/>
        <v>N/A</v>
      </c>
      <c r="AK604" s="27" t="str">
        <f t="shared" si="393"/>
        <v>N/A</v>
      </c>
      <c r="AL604" s="26" t="str">
        <f t="shared" si="394"/>
        <v>N/A</v>
      </c>
      <c r="AN604" s="25" t="str">
        <f t="shared" si="395"/>
        <v>-</v>
      </c>
      <c r="AO604" s="25" t="str">
        <f t="shared" si="396"/>
        <v>System matches.</v>
      </c>
      <c r="AP604" s="25" t="str">
        <f t="shared" si="397"/>
        <v>-</v>
      </c>
      <c r="AQ604" s="25" t="b">
        <f t="shared" si="398"/>
        <v>0</v>
      </c>
      <c r="AR604" s="25" t="b">
        <f t="shared" ca="1" si="399"/>
        <v>0</v>
      </c>
      <c r="AS604" s="25" t="b">
        <f t="shared" si="400"/>
        <v>0</v>
      </c>
      <c r="AT604" s="25" t="b">
        <f t="shared" ca="1" si="401"/>
        <v>0</v>
      </c>
      <c r="AV604" s="23" t="str">
        <f t="shared" si="377"/>
        <v>-</v>
      </c>
      <c r="AW604" s="23" t="str">
        <f t="shared" si="378"/>
        <v>-</v>
      </c>
      <c r="AX604" s="23" t="str">
        <f t="shared" si="379"/>
        <v>-</v>
      </c>
      <c r="AY604" s="23" t="str">
        <f t="shared" si="380"/>
        <v>-</v>
      </c>
      <c r="AZ604" s="23" t="str">
        <f t="shared" si="381"/>
        <v>-</v>
      </c>
      <c r="BA604" s="23" t="str">
        <f t="shared" si="382"/>
        <v>-</v>
      </c>
      <c r="BB604" s="23" t="str">
        <f t="shared" si="383"/>
        <v>-</v>
      </c>
      <c r="BC604" s="23" t="str">
        <f t="shared" si="384"/>
        <v>-</v>
      </c>
      <c r="BD604" s="23" t="str">
        <f t="shared" si="385"/>
        <v>-</v>
      </c>
      <c r="BE604" s="23" t="str">
        <f t="shared" si="386"/>
        <v>-</v>
      </c>
      <c r="BF604" s="23" t="str">
        <f t="shared" si="387"/>
        <v>-</v>
      </c>
      <c r="BG604" s="23" t="str">
        <f t="shared" si="388"/>
        <v>-</v>
      </c>
    </row>
    <row r="605" spans="16:59" x14ac:dyDescent="0.25">
      <c r="P605" s="24"/>
      <c r="Q605" s="25" t="b">
        <f t="shared" si="362"/>
        <v>1</v>
      </c>
      <c r="R605" s="25" t="b">
        <f t="shared" si="363"/>
        <v>1</v>
      </c>
      <c r="S605" s="25" t="b">
        <f t="shared" si="364"/>
        <v>1</v>
      </c>
      <c r="T605" s="25" t="b">
        <f t="shared" si="365"/>
        <v>1</v>
      </c>
      <c r="U605" s="25" t="b">
        <f t="shared" si="366"/>
        <v>1</v>
      </c>
      <c r="V605" s="25" t="b">
        <f t="shared" si="367"/>
        <v>1</v>
      </c>
      <c r="W605" s="25" t="b">
        <f t="shared" si="368"/>
        <v>1</v>
      </c>
      <c r="X605" s="25" t="b">
        <f t="shared" si="369"/>
        <v>1</v>
      </c>
      <c r="Y605" s="25" t="b">
        <f t="shared" si="370"/>
        <v>1</v>
      </c>
      <c r="Z605" s="25" t="b">
        <f t="shared" si="371"/>
        <v>1</v>
      </c>
      <c r="AA605" s="25" t="b">
        <f t="shared" si="372"/>
        <v>1</v>
      </c>
      <c r="AB605" s="25" t="b">
        <f t="shared" si="373"/>
        <v>1</v>
      </c>
      <c r="AC605" s="25" t="b">
        <f t="shared" si="374"/>
        <v>1</v>
      </c>
      <c r="AD605" s="25" t="b">
        <f t="shared" si="375"/>
        <v>1</v>
      </c>
      <c r="AE605" s="25" t="b">
        <f t="shared" si="376"/>
        <v>1</v>
      </c>
      <c r="AG605" s="26" t="str">
        <f t="shared" si="389"/>
        <v>N/A</v>
      </c>
      <c r="AH605" s="27" t="str">
        <f t="shared" si="390"/>
        <v>N/A</v>
      </c>
      <c r="AI605" s="26" t="str">
        <f t="shared" si="391"/>
        <v>N/A</v>
      </c>
      <c r="AJ605" s="26" t="str">
        <f t="shared" si="392"/>
        <v>N/A</v>
      </c>
      <c r="AK605" s="27" t="str">
        <f t="shared" si="393"/>
        <v>N/A</v>
      </c>
      <c r="AL605" s="26" t="str">
        <f t="shared" si="394"/>
        <v>N/A</v>
      </c>
      <c r="AN605" s="25" t="str">
        <f t="shared" si="395"/>
        <v>-</v>
      </c>
      <c r="AO605" s="25" t="str">
        <f t="shared" si="396"/>
        <v>System matches.</v>
      </c>
      <c r="AP605" s="25" t="str">
        <f t="shared" si="397"/>
        <v>-</v>
      </c>
      <c r="AQ605" s="25" t="b">
        <f t="shared" si="398"/>
        <v>0</v>
      </c>
      <c r="AR605" s="25" t="b">
        <f t="shared" ca="1" si="399"/>
        <v>0</v>
      </c>
      <c r="AS605" s="25" t="b">
        <f t="shared" si="400"/>
        <v>0</v>
      </c>
      <c r="AT605" s="25" t="b">
        <f t="shared" ca="1" si="401"/>
        <v>0</v>
      </c>
      <c r="AV605" s="23" t="str">
        <f t="shared" si="377"/>
        <v>-</v>
      </c>
      <c r="AW605" s="23" t="str">
        <f t="shared" si="378"/>
        <v>-</v>
      </c>
      <c r="AX605" s="23" t="str">
        <f t="shared" si="379"/>
        <v>-</v>
      </c>
      <c r="AY605" s="23" t="str">
        <f t="shared" si="380"/>
        <v>-</v>
      </c>
      <c r="AZ605" s="23" t="str">
        <f t="shared" si="381"/>
        <v>-</v>
      </c>
      <c r="BA605" s="23" t="str">
        <f t="shared" si="382"/>
        <v>-</v>
      </c>
      <c r="BB605" s="23" t="str">
        <f t="shared" si="383"/>
        <v>-</v>
      </c>
      <c r="BC605" s="23" t="str">
        <f t="shared" si="384"/>
        <v>-</v>
      </c>
      <c r="BD605" s="23" t="str">
        <f t="shared" si="385"/>
        <v>-</v>
      </c>
      <c r="BE605" s="23" t="str">
        <f t="shared" si="386"/>
        <v>-</v>
      </c>
      <c r="BF605" s="23" t="str">
        <f t="shared" si="387"/>
        <v>-</v>
      </c>
      <c r="BG605" s="23" t="str">
        <f t="shared" si="388"/>
        <v>-</v>
      </c>
    </row>
    <row r="606" spans="16:59" x14ac:dyDescent="0.25">
      <c r="P606" s="24"/>
      <c r="Q606" s="25" t="b">
        <f t="shared" si="362"/>
        <v>1</v>
      </c>
      <c r="R606" s="25" t="b">
        <f t="shared" si="363"/>
        <v>1</v>
      </c>
      <c r="S606" s="25" t="b">
        <f t="shared" si="364"/>
        <v>1</v>
      </c>
      <c r="T606" s="25" t="b">
        <f t="shared" si="365"/>
        <v>1</v>
      </c>
      <c r="U606" s="25" t="b">
        <f t="shared" si="366"/>
        <v>1</v>
      </c>
      <c r="V606" s="25" t="b">
        <f t="shared" si="367"/>
        <v>1</v>
      </c>
      <c r="W606" s="25" t="b">
        <f t="shared" si="368"/>
        <v>1</v>
      </c>
      <c r="X606" s="25" t="b">
        <f t="shared" si="369"/>
        <v>1</v>
      </c>
      <c r="Y606" s="25" t="b">
        <f t="shared" si="370"/>
        <v>1</v>
      </c>
      <c r="Z606" s="25" t="b">
        <f t="shared" si="371"/>
        <v>1</v>
      </c>
      <c r="AA606" s="25" t="b">
        <f t="shared" si="372"/>
        <v>1</v>
      </c>
      <c r="AB606" s="25" t="b">
        <f t="shared" si="373"/>
        <v>1</v>
      </c>
      <c r="AC606" s="25" t="b">
        <f t="shared" si="374"/>
        <v>1</v>
      </c>
      <c r="AD606" s="25" t="b">
        <f t="shared" si="375"/>
        <v>1</v>
      </c>
      <c r="AE606" s="25" t="b">
        <f t="shared" si="376"/>
        <v>1</v>
      </c>
      <c r="AG606" s="26" t="str">
        <f t="shared" si="389"/>
        <v>N/A</v>
      </c>
      <c r="AH606" s="27" t="str">
        <f t="shared" si="390"/>
        <v>N/A</v>
      </c>
      <c r="AI606" s="26" t="str">
        <f t="shared" si="391"/>
        <v>N/A</v>
      </c>
      <c r="AJ606" s="26" t="str">
        <f t="shared" si="392"/>
        <v>N/A</v>
      </c>
      <c r="AK606" s="27" t="str">
        <f t="shared" si="393"/>
        <v>N/A</v>
      </c>
      <c r="AL606" s="26" t="str">
        <f t="shared" si="394"/>
        <v>N/A</v>
      </c>
      <c r="AN606" s="25" t="str">
        <f t="shared" si="395"/>
        <v>-</v>
      </c>
      <c r="AO606" s="25" t="str">
        <f t="shared" si="396"/>
        <v>System matches.</v>
      </c>
      <c r="AP606" s="25" t="str">
        <f t="shared" si="397"/>
        <v>-</v>
      </c>
      <c r="AQ606" s="25" t="b">
        <f t="shared" si="398"/>
        <v>0</v>
      </c>
      <c r="AR606" s="25" t="b">
        <f t="shared" ca="1" si="399"/>
        <v>0</v>
      </c>
      <c r="AS606" s="25" t="b">
        <f t="shared" si="400"/>
        <v>0</v>
      </c>
      <c r="AT606" s="25" t="b">
        <f t="shared" ca="1" si="401"/>
        <v>0</v>
      </c>
      <c r="AV606" s="23" t="str">
        <f t="shared" si="377"/>
        <v>-</v>
      </c>
      <c r="AW606" s="23" t="str">
        <f t="shared" si="378"/>
        <v>-</v>
      </c>
      <c r="AX606" s="23" t="str">
        <f t="shared" si="379"/>
        <v>-</v>
      </c>
      <c r="AY606" s="23" t="str">
        <f t="shared" si="380"/>
        <v>-</v>
      </c>
      <c r="AZ606" s="23" t="str">
        <f t="shared" si="381"/>
        <v>-</v>
      </c>
      <c r="BA606" s="23" t="str">
        <f t="shared" si="382"/>
        <v>-</v>
      </c>
      <c r="BB606" s="23" t="str">
        <f t="shared" si="383"/>
        <v>-</v>
      </c>
      <c r="BC606" s="23" t="str">
        <f t="shared" si="384"/>
        <v>-</v>
      </c>
      <c r="BD606" s="23" t="str">
        <f t="shared" si="385"/>
        <v>-</v>
      </c>
      <c r="BE606" s="23" t="str">
        <f t="shared" si="386"/>
        <v>-</v>
      </c>
      <c r="BF606" s="23" t="str">
        <f t="shared" si="387"/>
        <v>-</v>
      </c>
      <c r="BG606" s="23" t="str">
        <f t="shared" si="388"/>
        <v>-</v>
      </c>
    </row>
    <row r="607" spans="16:59" x14ac:dyDescent="0.25">
      <c r="P607" s="24"/>
      <c r="Q607" s="25" t="b">
        <f t="shared" si="362"/>
        <v>1</v>
      </c>
      <c r="R607" s="25" t="b">
        <f t="shared" si="363"/>
        <v>1</v>
      </c>
      <c r="S607" s="25" t="b">
        <f t="shared" si="364"/>
        <v>1</v>
      </c>
      <c r="T607" s="25" t="b">
        <f t="shared" si="365"/>
        <v>1</v>
      </c>
      <c r="U607" s="25" t="b">
        <f t="shared" si="366"/>
        <v>1</v>
      </c>
      <c r="V607" s="25" t="b">
        <f t="shared" si="367"/>
        <v>1</v>
      </c>
      <c r="W607" s="25" t="b">
        <f t="shared" si="368"/>
        <v>1</v>
      </c>
      <c r="X607" s="25" t="b">
        <f t="shared" si="369"/>
        <v>1</v>
      </c>
      <c r="Y607" s="25" t="b">
        <f t="shared" si="370"/>
        <v>1</v>
      </c>
      <c r="Z607" s="25" t="b">
        <f t="shared" si="371"/>
        <v>1</v>
      </c>
      <c r="AA607" s="25" t="b">
        <f t="shared" si="372"/>
        <v>1</v>
      </c>
      <c r="AB607" s="25" t="b">
        <f t="shared" si="373"/>
        <v>1</v>
      </c>
      <c r="AC607" s="25" t="b">
        <f t="shared" si="374"/>
        <v>1</v>
      </c>
      <c r="AD607" s="25" t="b">
        <f t="shared" si="375"/>
        <v>1</v>
      </c>
      <c r="AE607" s="25" t="b">
        <f t="shared" si="376"/>
        <v>1</v>
      </c>
      <c r="AG607" s="26" t="str">
        <f t="shared" si="389"/>
        <v>N/A</v>
      </c>
      <c r="AH607" s="27" t="str">
        <f t="shared" si="390"/>
        <v>N/A</v>
      </c>
      <c r="AI607" s="26" t="str">
        <f t="shared" si="391"/>
        <v>N/A</v>
      </c>
      <c r="AJ607" s="26" t="str">
        <f t="shared" si="392"/>
        <v>N/A</v>
      </c>
      <c r="AK607" s="27" t="str">
        <f t="shared" si="393"/>
        <v>N/A</v>
      </c>
      <c r="AL607" s="26" t="str">
        <f t="shared" si="394"/>
        <v>N/A</v>
      </c>
      <c r="AN607" s="25" t="str">
        <f t="shared" si="395"/>
        <v>-</v>
      </c>
      <c r="AO607" s="25" t="str">
        <f t="shared" si="396"/>
        <v>System matches.</v>
      </c>
      <c r="AP607" s="25" t="str">
        <f t="shared" si="397"/>
        <v>-</v>
      </c>
      <c r="AQ607" s="25" t="b">
        <f t="shared" si="398"/>
        <v>0</v>
      </c>
      <c r="AR607" s="25" t="b">
        <f t="shared" ca="1" si="399"/>
        <v>0</v>
      </c>
      <c r="AS607" s="25" t="b">
        <f t="shared" si="400"/>
        <v>0</v>
      </c>
      <c r="AT607" s="25" t="b">
        <f t="shared" ca="1" si="401"/>
        <v>0</v>
      </c>
      <c r="AV607" s="23" t="str">
        <f t="shared" si="377"/>
        <v>-</v>
      </c>
      <c r="AW607" s="23" t="str">
        <f t="shared" si="378"/>
        <v>-</v>
      </c>
      <c r="AX607" s="23" t="str">
        <f t="shared" si="379"/>
        <v>-</v>
      </c>
      <c r="AY607" s="23" t="str">
        <f t="shared" si="380"/>
        <v>-</v>
      </c>
      <c r="AZ607" s="23" t="str">
        <f t="shared" si="381"/>
        <v>-</v>
      </c>
      <c r="BA607" s="23" t="str">
        <f t="shared" si="382"/>
        <v>-</v>
      </c>
      <c r="BB607" s="23" t="str">
        <f t="shared" si="383"/>
        <v>-</v>
      </c>
      <c r="BC607" s="23" t="str">
        <f t="shared" si="384"/>
        <v>-</v>
      </c>
      <c r="BD607" s="23" t="str">
        <f t="shared" si="385"/>
        <v>-</v>
      </c>
      <c r="BE607" s="23" t="str">
        <f t="shared" si="386"/>
        <v>-</v>
      </c>
      <c r="BF607" s="23" t="str">
        <f t="shared" si="387"/>
        <v>-</v>
      </c>
      <c r="BG607" s="23" t="str">
        <f t="shared" si="388"/>
        <v>-</v>
      </c>
    </row>
    <row r="608" spans="16:59" x14ac:dyDescent="0.25">
      <c r="P608" s="24"/>
      <c r="Q608" s="25" t="b">
        <f t="shared" si="362"/>
        <v>1</v>
      </c>
      <c r="R608" s="25" t="b">
        <f t="shared" si="363"/>
        <v>1</v>
      </c>
      <c r="S608" s="25" t="b">
        <f t="shared" si="364"/>
        <v>1</v>
      </c>
      <c r="T608" s="25" t="b">
        <f t="shared" si="365"/>
        <v>1</v>
      </c>
      <c r="U608" s="25" t="b">
        <f t="shared" si="366"/>
        <v>1</v>
      </c>
      <c r="V608" s="25" t="b">
        <f t="shared" si="367"/>
        <v>1</v>
      </c>
      <c r="W608" s="25" t="b">
        <f t="shared" si="368"/>
        <v>1</v>
      </c>
      <c r="X608" s="25" t="b">
        <f t="shared" si="369"/>
        <v>1</v>
      </c>
      <c r="Y608" s="25" t="b">
        <f t="shared" si="370"/>
        <v>1</v>
      </c>
      <c r="Z608" s="25" t="b">
        <f t="shared" si="371"/>
        <v>1</v>
      </c>
      <c r="AA608" s="25" t="b">
        <f t="shared" si="372"/>
        <v>1</v>
      </c>
      <c r="AB608" s="25" t="b">
        <f t="shared" si="373"/>
        <v>1</v>
      </c>
      <c r="AC608" s="25" t="b">
        <f t="shared" si="374"/>
        <v>1</v>
      </c>
      <c r="AD608" s="25" t="b">
        <f t="shared" si="375"/>
        <v>1</v>
      </c>
      <c r="AE608" s="25" t="b">
        <f t="shared" si="376"/>
        <v>1</v>
      </c>
      <c r="AG608" s="26" t="str">
        <f t="shared" si="389"/>
        <v>N/A</v>
      </c>
      <c r="AH608" s="27" t="str">
        <f t="shared" si="390"/>
        <v>N/A</v>
      </c>
      <c r="AI608" s="26" t="str">
        <f t="shared" si="391"/>
        <v>N/A</v>
      </c>
      <c r="AJ608" s="26" t="str">
        <f t="shared" si="392"/>
        <v>N/A</v>
      </c>
      <c r="AK608" s="27" t="str">
        <f t="shared" si="393"/>
        <v>N/A</v>
      </c>
      <c r="AL608" s="26" t="str">
        <f t="shared" si="394"/>
        <v>N/A</v>
      </c>
      <c r="AN608" s="25" t="str">
        <f t="shared" si="395"/>
        <v>-</v>
      </c>
      <c r="AO608" s="25" t="str">
        <f t="shared" si="396"/>
        <v>System matches.</v>
      </c>
      <c r="AP608" s="25" t="str">
        <f t="shared" si="397"/>
        <v>-</v>
      </c>
      <c r="AQ608" s="25" t="b">
        <f t="shared" si="398"/>
        <v>0</v>
      </c>
      <c r="AR608" s="25" t="b">
        <f t="shared" ca="1" si="399"/>
        <v>0</v>
      </c>
      <c r="AS608" s="25" t="b">
        <f t="shared" si="400"/>
        <v>0</v>
      </c>
      <c r="AT608" s="25" t="b">
        <f t="shared" ca="1" si="401"/>
        <v>0</v>
      </c>
      <c r="AV608" s="23" t="str">
        <f t="shared" si="377"/>
        <v>-</v>
      </c>
      <c r="AW608" s="23" t="str">
        <f t="shared" si="378"/>
        <v>-</v>
      </c>
      <c r="AX608" s="23" t="str">
        <f t="shared" si="379"/>
        <v>-</v>
      </c>
      <c r="AY608" s="23" t="str">
        <f t="shared" si="380"/>
        <v>-</v>
      </c>
      <c r="AZ608" s="23" t="str">
        <f t="shared" si="381"/>
        <v>-</v>
      </c>
      <c r="BA608" s="23" t="str">
        <f t="shared" si="382"/>
        <v>-</v>
      </c>
      <c r="BB608" s="23" t="str">
        <f t="shared" si="383"/>
        <v>-</v>
      </c>
      <c r="BC608" s="23" t="str">
        <f t="shared" si="384"/>
        <v>-</v>
      </c>
      <c r="BD608" s="23" t="str">
        <f t="shared" si="385"/>
        <v>-</v>
      </c>
      <c r="BE608" s="23" t="str">
        <f t="shared" si="386"/>
        <v>-</v>
      </c>
      <c r="BF608" s="23" t="str">
        <f t="shared" si="387"/>
        <v>-</v>
      </c>
      <c r="BG608" s="23" t="str">
        <f t="shared" si="388"/>
        <v>-</v>
      </c>
    </row>
    <row r="609" spans="16:59" x14ac:dyDescent="0.25">
      <c r="P609" s="24"/>
      <c r="Q609" s="25" t="b">
        <f t="shared" si="362"/>
        <v>1</v>
      </c>
      <c r="R609" s="25" t="b">
        <f t="shared" si="363"/>
        <v>1</v>
      </c>
      <c r="S609" s="25" t="b">
        <f t="shared" si="364"/>
        <v>1</v>
      </c>
      <c r="T609" s="25" t="b">
        <f t="shared" si="365"/>
        <v>1</v>
      </c>
      <c r="U609" s="25" t="b">
        <f t="shared" si="366"/>
        <v>1</v>
      </c>
      <c r="V609" s="25" t="b">
        <f t="shared" si="367"/>
        <v>1</v>
      </c>
      <c r="W609" s="25" t="b">
        <f t="shared" si="368"/>
        <v>1</v>
      </c>
      <c r="X609" s="25" t="b">
        <f t="shared" si="369"/>
        <v>1</v>
      </c>
      <c r="Y609" s="25" t="b">
        <f t="shared" si="370"/>
        <v>1</v>
      </c>
      <c r="Z609" s="25" t="b">
        <f t="shared" si="371"/>
        <v>1</v>
      </c>
      <c r="AA609" s="25" t="b">
        <f t="shared" si="372"/>
        <v>1</v>
      </c>
      <c r="AB609" s="25" t="b">
        <f t="shared" si="373"/>
        <v>1</v>
      </c>
      <c r="AC609" s="25" t="b">
        <f t="shared" si="374"/>
        <v>1</v>
      </c>
      <c r="AD609" s="25" t="b">
        <f t="shared" si="375"/>
        <v>1</v>
      </c>
      <c r="AE609" s="25" t="b">
        <f t="shared" si="376"/>
        <v>1</v>
      </c>
      <c r="AG609" s="26" t="str">
        <f t="shared" si="389"/>
        <v>N/A</v>
      </c>
      <c r="AH609" s="27" t="str">
        <f t="shared" si="390"/>
        <v>N/A</v>
      </c>
      <c r="AI609" s="26" t="str">
        <f t="shared" si="391"/>
        <v>N/A</v>
      </c>
      <c r="AJ609" s="26" t="str">
        <f t="shared" si="392"/>
        <v>N/A</v>
      </c>
      <c r="AK609" s="27" t="str">
        <f t="shared" si="393"/>
        <v>N/A</v>
      </c>
      <c r="AL609" s="26" t="str">
        <f t="shared" si="394"/>
        <v>N/A</v>
      </c>
      <c r="AN609" s="25" t="str">
        <f t="shared" si="395"/>
        <v>-</v>
      </c>
      <c r="AO609" s="25" t="str">
        <f t="shared" si="396"/>
        <v>System matches.</v>
      </c>
      <c r="AP609" s="25" t="str">
        <f t="shared" si="397"/>
        <v>-</v>
      </c>
      <c r="AQ609" s="25" t="b">
        <f t="shared" si="398"/>
        <v>0</v>
      </c>
      <c r="AR609" s="25" t="b">
        <f t="shared" ca="1" si="399"/>
        <v>0</v>
      </c>
      <c r="AS609" s="25" t="b">
        <f t="shared" si="400"/>
        <v>0</v>
      </c>
      <c r="AT609" s="25" t="b">
        <f t="shared" ca="1" si="401"/>
        <v>0</v>
      </c>
      <c r="AV609" s="23" t="str">
        <f t="shared" si="377"/>
        <v>-</v>
      </c>
      <c r="AW609" s="23" t="str">
        <f t="shared" si="378"/>
        <v>-</v>
      </c>
      <c r="AX609" s="23" t="str">
        <f t="shared" si="379"/>
        <v>-</v>
      </c>
      <c r="AY609" s="23" t="str">
        <f t="shared" si="380"/>
        <v>-</v>
      </c>
      <c r="AZ609" s="23" t="str">
        <f t="shared" si="381"/>
        <v>-</v>
      </c>
      <c r="BA609" s="23" t="str">
        <f t="shared" si="382"/>
        <v>-</v>
      </c>
      <c r="BB609" s="23" t="str">
        <f t="shared" si="383"/>
        <v>-</v>
      </c>
      <c r="BC609" s="23" t="str">
        <f t="shared" si="384"/>
        <v>-</v>
      </c>
      <c r="BD609" s="23" t="str">
        <f t="shared" si="385"/>
        <v>-</v>
      </c>
      <c r="BE609" s="23" t="str">
        <f t="shared" si="386"/>
        <v>-</v>
      </c>
      <c r="BF609" s="23" t="str">
        <f t="shared" si="387"/>
        <v>-</v>
      </c>
      <c r="BG609" s="23" t="str">
        <f t="shared" si="388"/>
        <v>-</v>
      </c>
    </row>
    <row r="610" spans="16:59" x14ac:dyDescent="0.25">
      <c r="P610" s="24"/>
      <c r="Q610" s="25" t="b">
        <f t="shared" si="362"/>
        <v>1</v>
      </c>
      <c r="R610" s="25" t="b">
        <f t="shared" si="363"/>
        <v>1</v>
      </c>
      <c r="S610" s="25" t="b">
        <f t="shared" si="364"/>
        <v>1</v>
      </c>
      <c r="T610" s="25" t="b">
        <f t="shared" si="365"/>
        <v>1</v>
      </c>
      <c r="U610" s="25" t="b">
        <f t="shared" si="366"/>
        <v>1</v>
      </c>
      <c r="V610" s="25" t="b">
        <f t="shared" si="367"/>
        <v>1</v>
      </c>
      <c r="W610" s="25" t="b">
        <f t="shared" si="368"/>
        <v>1</v>
      </c>
      <c r="X610" s="25" t="b">
        <f t="shared" si="369"/>
        <v>1</v>
      </c>
      <c r="Y610" s="25" t="b">
        <f t="shared" si="370"/>
        <v>1</v>
      </c>
      <c r="Z610" s="25" t="b">
        <f t="shared" si="371"/>
        <v>1</v>
      </c>
      <c r="AA610" s="25" t="b">
        <f t="shared" si="372"/>
        <v>1</v>
      </c>
      <c r="AB610" s="25" t="b">
        <f t="shared" si="373"/>
        <v>1</v>
      </c>
      <c r="AC610" s="25" t="b">
        <f t="shared" si="374"/>
        <v>1</v>
      </c>
      <c r="AD610" s="25" t="b">
        <f t="shared" si="375"/>
        <v>1</v>
      </c>
      <c r="AE610" s="25" t="b">
        <f t="shared" si="376"/>
        <v>1</v>
      </c>
      <c r="AG610" s="26" t="str">
        <f t="shared" si="389"/>
        <v>N/A</v>
      </c>
      <c r="AH610" s="27" t="str">
        <f t="shared" si="390"/>
        <v>N/A</v>
      </c>
      <c r="AI610" s="26" t="str">
        <f t="shared" si="391"/>
        <v>N/A</v>
      </c>
      <c r="AJ610" s="26" t="str">
        <f t="shared" si="392"/>
        <v>N/A</v>
      </c>
      <c r="AK610" s="27" t="str">
        <f t="shared" si="393"/>
        <v>N/A</v>
      </c>
      <c r="AL610" s="26" t="str">
        <f t="shared" si="394"/>
        <v>N/A</v>
      </c>
      <c r="AN610" s="25" t="str">
        <f t="shared" si="395"/>
        <v>-</v>
      </c>
      <c r="AO610" s="25" t="str">
        <f t="shared" si="396"/>
        <v>System matches.</v>
      </c>
      <c r="AP610" s="25" t="str">
        <f t="shared" si="397"/>
        <v>-</v>
      </c>
      <c r="AQ610" s="25" t="b">
        <f t="shared" si="398"/>
        <v>0</v>
      </c>
      <c r="AR610" s="25" t="b">
        <f t="shared" ca="1" si="399"/>
        <v>0</v>
      </c>
      <c r="AS610" s="25" t="b">
        <f t="shared" si="400"/>
        <v>0</v>
      </c>
      <c r="AT610" s="25" t="b">
        <f t="shared" ca="1" si="401"/>
        <v>0</v>
      </c>
      <c r="AV610" s="23" t="str">
        <f t="shared" si="377"/>
        <v>-</v>
      </c>
      <c r="AW610" s="23" t="str">
        <f t="shared" si="378"/>
        <v>-</v>
      </c>
      <c r="AX610" s="23" t="str">
        <f t="shared" si="379"/>
        <v>-</v>
      </c>
      <c r="AY610" s="23" t="str">
        <f t="shared" si="380"/>
        <v>-</v>
      </c>
      <c r="AZ610" s="23" t="str">
        <f t="shared" si="381"/>
        <v>-</v>
      </c>
      <c r="BA610" s="23" t="str">
        <f t="shared" si="382"/>
        <v>-</v>
      </c>
      <c r="BB610" s="23" t="str">
        <f t="shared" si="383"/>
        <v>-</v>
      </c>
      <c r="BC610" s="23" t="str">
        <f t="shared" si="384"/>
        <v>-</v>
      </c>
      <c r="BD610" s="23" t="str">
        <f t="shared" si="385"/>
        <v>-</v>
      </c>
      <c r="BE610" s="23" t="str">
        <f t="shared" si="386"/>
        <v>-</v>
      </c>
      <c r="BF610" s="23" t="str">
        <f t="shared" si="387"/>
        <v>-</v>
      </c>
      <c r="BG610" s="23" t="str">
        <f t="shared" si="388"/>
        <v>-</v>
      </c>
    </row>
    <row r="611" spans="16:59" x14ac:dyDescent="0.25">
      <c r="P611" s="24"/>
      <c r="Q611" s="25" t="b">
        <f t="shared" si="362"/>
        <v>1</v>
      </c>
      <c r="R611" s="25" t="b">
        <f t="shared" si="363"/>
        <v>1</v>
      </c>
      <c r="S611" s="25" t="b">
        <f t="shared" si="364"/>
        <v>1</v>
      </c>
      <c r="T611" s="25" t="b">
        <f t="shared" si="365"/>
        <v>1</v>
      </c>
      <c r="U611" s="25" t="b">
        <f t="shared" si="366"/>
        <v>1</v>
      </c>
      <c r="V611" s="25" t="b">
        <f t="shared" si="367"/>
        <v>1</v>
      </c>
      <c r="W611" s="25" t="b">
        <f t="shared" si="368"/>
        <v>1</v>
      </c>
      <c r="X611" s="25" t="b">
        <f t="shared" si="369"/>
        <v>1</v>
      </c>
      <c r="Y611" s="25" t="b">
        <f t="shared" si="370"/>
        <v>1</v>
      </c>
      <c r="Z611" s="25" t="b">
        <f t="shared" si="371"/>
        <v>1</v>
      </c>
      <c r="AA611" s="25" t="b">
        <f t="shared" si="372"/>
        <v>1</v>
      </c>
      <c r="AB611" s="25" t="b">
        <f t="shared" si="373"/>
        <v>1</v>
      </c>
      <c r="AC611" s="25" t="b">
        <f t="shared" si="374"/>
        <v>1</v>
      </c>
      <c r="AD611" s="25" t="b">
        <f t="shared" si="375"/>
        <v>1</v>
      </c>
      <c r="AE611" s="25" t="b">
        <f t="shared" si="376"/>
        <v>1</v>
      </c>
      <c r="AG611" s="26" t="str">
        <f t="shared" si="389"/>
        <v>N/A</v>
      </c>
      <c r="AH611" s="27" t="str">
        <f t="shared" si="390"/>
        <v>N/A</v>
      </c>
      <c r="AI611" s="26" t="str">
        <f t="shared" si="391"/>
        <v>N/A</v>
      </c>
      <c r="AJ611" s="26" t="str">
        <f t="shared" si="392"/>
        <v>N/A</v>
      </c>
      <c r="AK611" s="27" t="str">
        <f t="shared" si="393"/>
        <v>N/A</v>
      </c>
      <c r="AL611" s="26" t="str">
        <f t="shared" si="394"/>
        <v>N/A</v>
      </c>
      <c r="AN611" s="25" t="str">
        <f t="shared" si="395"/>
        <v>-</v>
      </c>
      <c r="AO611" s="25" t="str">
        <f t="shared" si="396"/>
        <v>System matches.</v>
      </c>
      <c r="AP611" s="25" t="str">
        <f t="shared" si="397"/>
        <v>-</v>
      </c>
      <c r="AQ611" s="25" t="b">
        <f t="shared" si="398"/>
        <v>0</v>
      </c>
      <c r="AR611" s="25" t="b">
        <f t="shared" ca="1" si="399"/>
        <v>0</v>
      </c>
      <c r="AS611" s="25" t="b">
        <f t="shared" si="400"/>
        <v>0</v>
      </c>
      <c r="AT611" s="25" t="b">
        <f t="shared" ca="1" si="401"/>
        <v>0</v>
      </c>
      <c r="AV611" s="23" t="str">
        <f t="shared" si="377"/>
        <v>-</v>
      </c>
      <c r="AW611" s="23" t="str">
        <f t="shared" si="378"/>
        <v>-</v>
      </c>
      <c r="AX611" s="23" t="str">
        <f t="shared" si="379"/>
        <v>-</v>
      </c>
      <c r="AY611" s="23" t="str">
        <f t="shared" si="380"/>
        <v>-</v>
      </c>
      <c r="AZ611" s="23" t="str">
        <f t="shared" si="381"/>
        <v>-</v>
      </c>
      <c r="BA611" s="23" t="str">
        <f t="shared" si="382"/>
        <v>-</v>
      </c>
      <c r="BB611" s="23" t="str">
        <f t="shared" si="383"/>
        <v>-</v>
      </c>
      <c r="BC611" s="23" t="str">
        <f t="shared" si="384"/>
        <v>-</v>
      </c>
      <c r="BD611" s="23" t="str">
        <f t="shared" si="385"/>
        <v>-</v>
      </c>
      <c r="BE611" s="23" t="str">
        <f t="shared" si="386"/>
        <v>-</v>
      </c>
      <c r="BF611" s="23" t="str">
        <f t="shared" si="387"/>
        <v>-</v>
      </c>
      <c r="BG611" s="23" t="str">
        <f t="shared" si="388"/>
        <v>-</v>
      </c>
    </row>
    <row r="612" spans="16:59" x14ac:dyDescent="0.25">
      <c r="P612" s="24"/>
      <c r="Q612" s="25" t="b">
        <f t="shared" si="362"/>
        <v>1</v>
      </c>
      <c r="R612" s="25" t="b">
        <f t="shared" si="363"/>
        <v>1</v>
      </c>
      <c r="S612" s="25" t="b">
        <f t="shared" si="364"/>
        <v>1</v>
      </c>
      <c r="T612" s="25" t="b">
        <f t="shared" si="365"/>
        <v>1</v>
      </c>
      <c r="U612" s="25" t="b">
        <f t="shared" si="366"/>
        <v>1</v>
      </c>
      <c r="V612" s="25" t="b">
        <f t="shared" si="367"/>
        <v>1</v>
      </c>
      <c r="W612" s="25" t="b">
        <f t="shared" si="368"/>
        <v>1</v>
      </c>
      <c r="X612" s="25" t="b">
        <f t="shared" si="369"/>
        <v>1</v>
      </c>
      <c r="Y612" s="25" t="b">
        <f t="shared" si="370"/>
        <v>1</v>
      </c>
      <c r="Z612" s="25" t="b">
        <f t="shared" si="371"/>
        <v>1</v>
      </c>
      <c r="AA612" s="25" t="b">
        <f t="shared" si="372"/>
        <v>1</v>
      </c>
      <c r="AB612" s="25" t="b">
        <f t="shared" si="373"/>
        <v>1</v>
      </c>
      <c r="AC612" s="25" t="b">
        <f t="shared" si="374"/>
        <v>1</v>
      </c>
      <c r="AD612" s="25" t="b">
        <f t="shared" si="375"/>
        <v>1</v>
      </c>
      <c r="AE612" s="25" t="b">
        <f t="shared" si="376"/>
        <v>1</v>
      </c>
      <c r="AG612" s="26" t="str">
        <f t="shared" si="389"/>
        <v>N/A</v>
      </c>
      <c r="AH612" s="27" t="str">
        <f t="shared" si="390"/>
        <v>N/A</v>
      </c>
      <c r="AI612" s="26" t="str">
        <f t="shared" si="391"/>
        <v>N/A</v>
      </c>
      <c r="AJ612" s="26" t="str">
        <f t="shared" si="392"/>
        <v>N/A</v>
      </c>
      <c r="AK612" s="27" t="str">
        <f t="shared" si="393"/>
        <v>N/A</v>
      </c>
      <c r="AL612" s="26" t="str">
        <f t="shared" si="394"/>
        <v>N/A</v>
      </c>
      <c r="AN612" s="25" t="str">
        <f t="shared" si="395"/>
        <v>-</v>
      </c>
      <c r="AO612" s="25" t="str">
        <f t="shared" si="396"/>
        <v>System matches.</v>
      </c>
      <c r="AP612" s="25" t="str">
        <f t="shared" si="397"/>
        <v>-</v>
      </c>
      <c r="AQ612" s="25" t="b">
        <f t="shared" si="398"/>
        <v>0</v>
      </c>
      <c r="AR612" s="25" t="b">
        <f t="shared" ca="1" si="399"/>
        <v>0</v>
      </c>
      <c r="AS612" s="25" t="b">
        <f t="shared" si="400"/>
        <v>0</v>
      </c>
      <c r="AT612" s="25" t="b">
        <f t="shared" ca="1" si="401"/>
        <v>0</v>
      </c>
      <c r="AV612" s="23" t="str">
        <f t="shared" si="377"/>
        <v>-</v>
      </c>
      <c r="AW612" s="23" t="str">
        <f t="shared" si="378"/>
        <v>-</v>
      </c>
      <c r="AX612" s="23" t="str">
        <f t="shared" si="379"/>
        <v>-</v>
      </c>
      <c r="AY612" s="23" t="str">
        <f t="shared" si="380"/>
        <v>-</v>
      </c>
      <c r="AZ612" s="23" t="str">
        <f t="shared" si="381"/>
        <v>-</v>
      </c>
      <c r="BA612" s="23" t="str">
        <f t="shared" si="382"/>
        <v>-</v>
      </c>
      <c r="BB612" s="23" t="str">
        <f t="shared" si="383"/>
        <v>-</v>
      </c>
      <c r="BC612" s="23" t="str">
        <f t="shared" si="384"/>
        <v>-</v>
      </c>
      <c r="BD612" s="23" t="str">
        <f t="shared" si="385"/>
        <v>-</v>
      </c>
      <c r="BE612" s="23" t="str">
        <f t="shared" si="386"/>
        <v>-</v>
      </c>
      <c r="BF612" s="23" t="str">
        <f t="shared" si="387"/>
        <v>-</v>
      </c>
      <c r="BG612" s="23" t="str">
        <f t="shared" si="388"/>
        <v>-</v>
      </c>
    </row>
    <row r="613" spans="16:59" x14ac:dyDescent="0.25">
      <c r="P613" s="24"/>
      <c r="Q613" s="25" t="b">
        <f t="shared" si="362"/>
        <v>1</v>
      </c>
      <c r="R613" s="25" t="b">
        <f t="shared" si="363"/>
        <v>1</v>
      </c>
      <c r="S613" s="25" t="b">
        <f t="shared" si="364"/>
        <v>1</v>
      </c>
      <c r="T613" s="25" t="b">
        <f t="shared" si="365"/>
        <v>1</v>
      </c>
      <c r="U613" s="25" t="b">
        <f t="shared" si="366"/>
        <v>1</v>
      </c>
      <c r="V613" s="25" t="b">
        <f t="shared" si="367"/>
        <v>1</v>
      </c>
      <c r="W613" s="25" t="b">
        <f t="shared" si="368"/>
        <v>1</v>
      </c>
      <c r="X613" s="25" t="b">
        <f t="shared" si="369"/>
        <v>1</v>
      </c>
      <c r="Y613" s="25" t="b">
        <f t="shared" si="370"/>
        <v>1</v>
      </c>
      <c r="Z613" s="25" t="b">
        <f t="shared" si="371"/>
        <v>1</v>
      </c>
      <c r="AA613" s="25" t="b">
        <f t="shared" si="372"/>
        <v>1</v>
      </c>
      <c r="AB613" s="25" t="b">
        <f t="shared" si="373"/>
        <v>1</v>
      </c>
      <c r="AC613" s="25" t="b">
        <f t="shared" si="374"/>
        <v>1</v>
      </c>
      <c r="AD613" s="25" t="b">
        <f t="shared" si="375"/>
        <v>1</v>
      </c>
      <c r="AE613" s="25" t="b">
        <f t="shared" si="376"/>
        <v>1</v>
      </c>
      <c r="AG613" s="26" t="str">
        <f t="shared" si="389"/>
        <v>N/A</v>
      </c>
      <c r="AH613" s="27" t="str">
        <f t="shared" si="390"/>
        <v>N/A</v>
      </c>
      <c r="AI613" s="26" t="str">
        <f t="shared" si="391"/>
        <v>N/A</v>
      </c>
      <c r="AJ613" s="26" t="str">
        <f t="shared" si="392"/>
        <v>N/A</v>
      </c>
      <c r="AK613" s="27" t="str">
        <f t="shared" si="393"/>
        <v>N/A</v>
      </c>
      <c r="AL613" s="26" t="str">
        <f t="shared" si="394"/>
        <v>N/A</v>
      </c>
      <c r="AN613" s="25" t="str">
        <f t="shared" si="395"/>
        <v>-</v>
      </c>
      <c r="AO613" s="25" t="str">
        <f t="shared" si="396"/>
        <v>System matches.</v>
      </c>
      <c r="AP613" s="25" t="str">
        <f t="shared" si="397"/>
        <v>-</v>
      </c>
      <c r="AQ613" s="25" t="b">
        <f t="shared" si="398"/>
        <v>0</v>
      </c>
      <c r="AR613" s="25" t="b">
        <f t="shared" ca="1" si="399"/>
        <v>0</v>
      </c>
      <c r="AS613" s="25" t="b">
        <f t="shared" si="400"/>
        <v>0</v>
      </c>
      <c r="AT613" s="25" t="b">
        <f t="shared" ca="1" si="401"/>
        <v>0</v>
      </c>
      <c r="AV613" s="23" t="str">
        <f t="shared" si="377"/>
        <v>-</v>
      </c>
      <c r="AW613" s="23" t="str">
        <f t="shared" si="378"/>
        <v>-</v>
      </c>
      <c r="AX613" s="23" t="str">
        <f t="shared" si="379"/>
        <v>-</v>
      </c>
      <c r="AY613" s="23" t="str">
        <f t="shared" si="380"/>
        <v>-</v>
      </c>
      <c r="AZ613" s="23" t="str">
        <f t="shared" si="381"/>
        <v>-</v>
      </c>
      <c r="BA613" s="23" t="str">
        <f t="shared" si="382"/>
        <v>-</v>
      </c>
      <c r="BB613" s="23" t="str">
        <f t="shared" si="383"/>
        <v>-</v>
      </c>
      <c r="BC613" s="23" t="str">
        <f t="shared" si="384"/>
        <v>-</v>
      </c>
      <c r="BD613" s="23" t="str">
        <f t="shared" si="385"/>
        <v>-</v>
      </c>
      <c r="BE613" s="23" t="str">
        <f t="shared" si="386"/>
        <v>-</v>
      </c>
      <c r="BF613" s="23" t="str">
        <f t="shared" si="387"/>
        <v>-</v>
      </c>
      <c r="BG613" s="23" t="str">
        <f t="shared" si="388"/>
        <v>-</v>
      </c>
    </row>
    <row r="614" spans="16:59" x14ac:dyDescent="0.25">
      <c r="P614" s="24"/>
      <c r="Q614" s="25" t="b">
        <f t="shared" si="362"/>
        <v>1</v>
      </c>
      <c r="R614" s="25" t="b">
        <f t="shared" si="363"/>
        <v>1</v>
      </c>
      <c r="S614" s="25" t="b">
        <f t="shared" si="364"/>
        <v>1</v>
      </c>
      <c r="T614" s="25" t="b">
        <f t="shared" si="365"/>
        <v>1</v>
      </c>
      <c r="U614" s="25" t="b">
        <f t="shared" si="366"/>
        <v>1</v>
      </c>
      <c r="V614" s="25" t="b">
        <f t="shared" si="367"/>
        <v>1</v>
      </c>
      <c r="W614" s="25" t="b">
        <f t="shared" si="368"/>
        <v>1</v>
      </c>
      <c r="X614" s="25" t="b">
        <f t="shared" si="369"/>
        <v>1</v>
      </c>
      <c r="Y614" s="25" t="b">
        <f t="shared" si="370"/>
        <v>1</v>
      </c>
      <c r="Z614" s="25" t="b">
        <f t="shared" si="371"/>
        <v>1</v>
      </c>
      <c r="AA614" s="25" t="b">
        <f t="shared" si="372"/>
        <v>1</v>
      </c>
      <c r="AB614" s="25" t="b">
        <f t="shared" si="373"/>
        <v>1</v>
      </c>
      <c r="AC614" s="25" t="b">
        <f t="shared" si="374"/>
        <v>1</v>
      </c>
      <c r="AD614" s="25" t="b">
        <f t="shared" si="375"/>
        <v>1</v>
      </c>
      <c r="AE614" s="25" t="b">
        <f t="shared" si="376"/>
        <v>1</v>
      </c>
      <c r="AG614" s="26" t="str">
        <f t="shared" si="389"/>
        <v>N/A</v>
      </c>
      <c r="AH614" s="27" t="str">
        <f t="shared" si="390"/>
        <v>N/A</v>
      </c>
      <c r="AI614" s="26" t="str">
        <f t="shared" si="391"/>
        <v>N/A</v>
      </c>
      <c r="AJ614" s="26" t="str">
        <f t="shared" si="392"/>
        <v>N/A</v>
      </c>
      <c r="AK614" s="27" t="str">
        <f t="shared" si="393"/>
        <v>N/A</v>
      </c>
      <c r="AL614" s="26" t="str">
        <f t="shared" si="394"/>
        <v>N/A</v>
      </c>
      <c r="AN614" s="25" t="str">
        <f t="shared" si="395"/>
        <v>-</v>
      </c>
      <c r="AO614" s="25" t="str">
        <f t="shared" si="396"/>
        <v>System matches.</v>
      </c>
      <c r="AP614" s="25" t="str">
        <f t="shared" si="397"/>
        <v>-</v>
      </c>
      <c r="AQ614" s="25" t="b">
        <f t="shared" si="398"/>
        <v>0</v>
      </c>
      <c r="AR614" s="25" t="b">
        <f t="shared" ca="1" si="399"/>
        <v>0</v>
      </c>
      <c r="AS614" s="25" t="b">
        <f t="shared" si="400"/>
        <v>0</v>
      </c>
      <c r="AT614" s="25" t="b">
        <f t="shared" ca="1" si="401"/>
        <v>0</v>
      </c>
      <c r="AV614" s="23" t="str">
        <f t="shared" si="377"/>
        <v>-</v>
      </c>
      <c r="AW614" s="23" t="str">
        <f t="shared" si="378"/>
        <v>-</v>
      </c>
      <c r="AX614" s="23" t="str">
        <f t="shared" si="379"/>
        <v>-</v>
      </c>
      <c r="AY614" s="23" t="str">
        <f t="shared" si="380"/>
        <v>-</v>
      </c>
      <c r="AZ614" s="23" t="str">
        <f t="shared" si="381"/>
        <v>-</v>
      </c>
      <c r="BA614" s="23" t="str">
        <f t="shared" si="382"/>
        <v>-</v>
      </c>
      <c r="BB614" s="23" t="str">
        <f t="shared" si="383"/>
        <v>-</v>
      </c>
      <c r="BC614" s="23" t="str">
        <f t="shared" si="384"/>
        <v>-</v>
      </c>
      <c r="BD614" s="23" t="str">
        <f t="shared" si="385"/>
        <v>-</v>
      </c>
      <c r="BE614" s="23" t="str">
        <f t="shared" si="386"/>
        <v>-</v>
      </c>
      <c r="BF614" s="23" t="str">
        <f t="shared" si="387"/>
        <v>-</v>
      </c>
      <c r="BG614" s="23" t="str">
        <f t="shared" si="388"/>
        <v>-</v>
      </c>
    </row>
    <row r="615" spans="16:59" x14ac:dyDescent="0.25">
      <c r="P615" s="24"/>
      <c r="Q615" s="25" t="b">
        <f t="shared" si="362"/>
        <v>1</v>
      </c>
      <c r="R615" s="25" t="b">
        <f t="shared" si="363"/>
        <v>1</v>
      </c>
      <c r="S615" s="25" t="b">
        <f t="shared" si="364"/>
        <v>1</v>
      </c>
      <c r="T615" s="25" t="b">
        <f t="shared" si="365"/>
        <v>1</v>
      </c>
      <c r="U615" s="25" t="b">
        <f t="shared" si="366"/>
        <v>1</v>
      </c>
      <c r="V615" s="25" t="b">
        <f t="shared" si="367"/>
        <v>1</v>
      </c>
      <c r="W615" s="25" t="b">
        <f t="shared" si="368"/>
        <v>1</v>
      </c>
      <c r="X615" s="25" t="b">
        <f t="shared" si="369"/>
        <v>1</v>
      </c>
      <c r="Y615" s="25" t="b">
        <f t="shared" si="370"/>
        <v>1</v>
      </c>
      <c r="Z615" s="25" t="b">
        <f t="shared" si="371"/>
        <v>1</v>
      </c>
      <c r="AA615" s="25" t="b">
        <f t="shared" si="372"/>
        <v>1</v>
      </c>
      <c r="AB615" s="25" t="b">
        <f t="shared" si="373"/>
        <v>1</v>
      </c>
      <c r="AC615" s="25" t="b">
        <f t="shared" si="374"/>
        <v>1</v>
      </c>
      <c r="AD615" s="25" t="b">
        <f t="shared" si="375"/>
        <v>1</v>
      </c>
      <c r="AE615" s="25" t="b">
        <f t="shared" si="376"/>
        <v>1</v>
      </c>
      <c r="AG615" s="26" t="str">
        <f t="shared" si="389"/>
        <v>N/A</v>
      </c>
      <c r="AH615" s="27" t="str">
        <f t="shared" si="390"/>
        <v>N/A</v>
      </c>
      <c r="AI615" s="26" t="str">
        <f t="shared" si="391"/>
        <v>N/A</v>
      </c>
      <c r="AJ615" s="26" t="str">
        <f t="shared" si="392"/>
        <v>N/A</v>
      </c>
      <c r="AK615" s="27" t="str">
        <f t="shared" si="393"/>
        <v>N/A</v>
      </c>
      <c r="AL615" s="26" t="str">
        <f t="shared" si="394"/>
        <v>N/A</v>
      </c>
      <c r="AN615" s="25" t="str">
        <f t="shared" si="395"/>
        <v>-</v>
      </c>
      <c r="AO615" s="25" t="str">
        <f t="shared" si="396"/>
        <v>System matches.</v>
      </c>
      <c r="AP615" s="25" t="str">
        <f t="shared" si="397"/>
        <v>-</v>
      </c>
      <c r="AQ615" s="25" t="b">
        <f t="shared" si="398"/>
        <v>0</v>
      </c>
      <c r="AR615" s="25" t="b">
        <f t="shared" ca="1" si="399"/>
        <v>0</v>
      </c>
      <c r="AS615" s="25" t="b">
        <f t="shared" si="400"/>
        <v>0</v>
      </c>
      <c r="AT615" s="25" t="b">
        <f t="shared" ca="1" si="401"/>
        <v>0</v>
      </c>
      <c r="AV615" s="23" t="str">
        <f t="shared" si="377"/>
        <v>-</v>
      </c>
      <c r="AW615" s="23" t="str">
        <f t="shared" si="378"/>
        <v>-</v>
      </c>
      <c r="AX615" s="23" t="str">
        <f t="shared" si="379"/>
        <v>-</v>
      </c>
      <c r="AY615" s="23" t="str">
        <f t="shared" si="380"/>
        <v>-</v>
      </c>
      <c r="AZ615" s="23" t="str">
        <f t="shared" si="381"/>
        <v>-</v>
      </c>
      <c r="BA615" s="23" t="str">
        <f t="shared" si="382"/>
        <v>-</v>
      </c>
      <c r="BB615" s="23" t="str">
        <f t="shared" si="383"/>
        <v>-</v>
      </c>
      <c r="BC615" s="23" t="str">
        <f t="shared" si="384"/>
        <v>-</v>
      </c>
      <c r="BD615" s="23" t="str">
        <f t="shared" si="385"/>
        <v>-</v>
      </c>
      <c r="BE615" s="23" t="str">
        <f t="shared" si="386"/>
        <v>-</v>
      </c>
      <c r="BF615" s="23" t="str">
        <f t="shared" si="387"/>
        <v>-</v>
      </c>
      <c r="BG615" s="23" t="str">
        <f t="shared" si="388"/>
        <v>-</v>
      </c>
    </row>
    <row r="616" spans="16:59" x14ac:dyDescent="0.25">
      <c r="P616" s="24"/>
      <c r="Q616" s="25" t="b">
        <f t="shared" si="362"/>
        <v>1</v>
      </c>
      <c r="R616" s="25" t="b">
        <f t="shared" si="363"/>
        <v>1</v>
      </c>
      <c r="S616" s="25" t="b">
        <f t="shared" si="364"/>
        <v>1</v>
      </c>
      <c r="T616" s="25" t="b">
        <f t="shared" si="365"/>
        <v>1</v>
      </c>
      <c r="U616" s="25" t="b">
        <f t="shared" si="366"/>
        <v>1</v>
      </c>
      <c r="V616" s="25" t="b">
        <f t="shared" si="367"/>
        <v>1</v>
      </c>
      <c r="W616" s="25" t="b">
        <f t="shared" si="368"/>
        <v>1</v>
      </c>
      <c r="X616" s="25" t="b">
        <f t="shared" si="369"/>
        <v>1</v>
      </c>
      <c r="Y616" s="25" t="b">
        <f t="shared" si="370"/>
        <v>1</v>
      </c>
      <c r="Z616" s="25" t="b">
        <f t="shared" si="371"/>
        <v>1</v>
      </c>
      <c r="AA616" s="25" t="b">
        <f t="shared" si="372"/>
        <v>1</v>
      </c>
      <c r="AB616" s="25" t="b">
        <f t="shared" si="373"/>
        <v>1</v>
      </c>
      <c r="AC616" s="25" t="b">
        <f t="shared" si="374"/>
        <v>1</v>
      </c>
      <c r="AD616" s="25" t="b">
        <f t="shared" si="375"/>
        <v>1</v>
      </c>
      <c r="AE616" s="25" t="b">
        <f t="shared" si="376"/>
        <v>1</v>
      </c>
      <c r="AG616" s="26" t="str">
        <f t="shared" si="389"/>
        <v>N/A</v>
      </c>
      <c r="AH616" s="27" t="str">
        <f t="shared" si="390"/>
        <v>N/A</v>
      </c>
      <c r="AI616" s="26" t="str">
        <f t="shared" si="391"/>
        <v>N/A</v>
      </c>
      <c r="AJ616" s="26" t="str">
        <f t="shared" si="392"/>
        <v>N/A</v>
      </c>
      <c r="AK616" s="27" t="str">
        <f t="shared" si="393"/>
        <v>N/A</v>
      </c>
      <c r="AL616" s="26" t="str">
        <f t="shared" si="394"/>
        <v>N/A</v>
      </c>
      <c r="AN616" s="25" t="str">
        <f t="shared" si="395"/>
        <v>-</v>
      </c>
      <c r="AO616" s="25" t="str">
        <f t="shared" si="396"/>
        <v>System matches.</v>
      </c>
      <c r="AP616" s="25" t="str">
        <f t="shared" si="397"/>
        <v>-</v>
      </c>
      <c r="AQ616" s="25" t="b">
        <f t="shared" si="398"/>
        <v>0</v>
      </c>
      <c r="AR616" s="25" t="b">
        <f t="shared" ca="1" si="399"/>
        <v>0</v>
      </c>
      <c r="AS616" s="25" t="b">
        <f t="shared" si="400"/>
        <v>0</v>
      </c>
      <c r="AT616" s="25" t="b">
        <f t="shared" ca="1" si="401"/>
        <v>0</v>
      </c>
      <c r="AV616" s="23" t="str">
        <f t="shared" si="377"/>
        <v>-</v>
      </c>
      <c r="AW616" s="23" t="str">
        <f t="shared" si="378"/>
        <v>-</v>
      </c>
      <c r="AX616" s="23" t="str">
        <f t="shared" si="379"/>
        <v>-</v>
      </c>
      <c r="AY616" s="23" t="str">
        <f t="shared" si="380"/>
        <v>-</v>
      </c>
      <c r="AZ616" s="23" t="str">
        <f t="shared" si="381"/>
        <v>-</v>
      </c>
      <c r="BA616" s="23" t="str">
        <f t="shared" si="382"/>
        <v>-</v>
      </c>
      <c r="BB616" s="23" t="str">
        <f t="shared" si="383"/>
        <v>-</v>
      </c>
      <c r="BC616" s="23" t="str">
        <f t="shared" si="384"/>
        <v>-</v>
      </c>
      <c r="BD616" s="23" t="str">
        <f t="shared" si="385"/>
        <v>-</v>
      </c>
      <c r="BE616" s="23" t="str">
        <f t="shared" si="386"/>
        <v>-</v>
      </c>
      <c r="BF616" s="23" t="str">
        <f t="shared" si="387"/>
        <v>-</v>
      </c>
      <c r="BG616" s="23" t="str">
        <f t="shared" si="388"/>
        <v>-</v>
      </c>
    </row>
    <row r="617" spans="16:59" x14ac:dyDescent="0.25">
      <c r="P617" s="24"/>
      <c r="Q617" s="25" t="b">
        <f t="shared" si="362"/>
        <v>1</v>
      </c>
      <c r="R617" s="25" t="b">
        <f t="shared" si="363"/>
        <v>1</v>
      </c>
      <c r="S617" s="25" t="b">
        <f t="shared" si="364"/>
        <v>1</v>
      </c>
      <c r="T617" s="25" t="b">
        <f t="shared" si="365"/>
        <v>1</v>
      </c>
      <c r="U617" s="25" t="b">
        <f t="shared" si="366"/>
        <v>1</v>
      </c>
      <c r="V617" s="25" t="b">
        <f t="shared" si="367"/>
        <v>1</v>
      </c>
      <c r="W617" s="25" t="b">
        <f t="shared" si="368"/>
        <v>1</v>
      </c>
      <c r="X617" s="25" t="b">
        <f t="shared" si="369"/>
        <v>1</v>
      </c>
      <c r="Y617" s="25" t="b">
        <f t="shared" si="370"/>
        <v>1</v>
      </c>
      <c r="Z617" s="25" t="b">
        <f t="shared" si="371"/>
        <v>1</v>
      </c>
      <c r="AA617" s="25" t="b">
        <f t="shared" si="372"/>
        <v>1</v>
      </c>
      <c r="AB617" s="25" t="b">
        <f t="shared" si="373"/>
        <v>1</v>
      </c>
      <c r="AC617" s="25" t="b">
        <f t="shared" si="374"/>
        <v>1</v>
      </c>
      <c r="AD617" s="25" t="b">
        <f t="shared" si="375"/>
        <v>1</v>
      </c>
      <c r="AE617" s="25" t="b">
        <f t="shared" si="376"/>
        <v>1</v>
      </c>
      <c r="AG617" s="26" t="str">
        <f t="shared" si="389"/>
        <v>N/A</v>
      </c>
      <c r="AH617" s="27" t="str">
        <f t="shared" si="390"/>
        <v>N/A</v>
      </c>
      <c r="AI617" s="26" t="str">
        <f t="shared" si="391"/>
        <v>N/A</v>
      </c>
      <c r="AJ617" s="26" t="str">
        <f t="shared" si="392"/>
        <v>N/A</v>
      </c>
      <c r="AK617" s="27" t="str">
        <f t="shared" si="393"/>
        <v>N/A</v>
      </c>
      <c r="AL617" s="26" t="str">
        <f t="shared" si="394"/>
        <v>N/A</v>
      </c>
      <c r="AN617" s="25" t="str">
        <f t="shared" si="395"/>
        <v>-</v>
      </c>
      <c r="AO617" s="25" t="str">
        <f t="shared" si="396"/>
        <v>System matches.</v>
      </c>
      <c r="AP617" s="25" t="str">
        <f t="shared" si="397"/>
        <v>-</v>
      </c>
      <c r="AQ617" s="25" t="b">
        <f t="shared" si="398"/>
        <v>0</v>
      </c>
      <c r="AR617" s="25" t="b">
        <f t="shared" ca="1" si="399"/>
        <v>0</v>
      </c>
      <c r="AS617" s="25" t="b">
        <f t="shared" si="400"/>
        <v>0</v>
      </c>
      <c r="AT617" s="25" t="b">
        <f t="shared" ca="1" si="401"/>
        <v>0</v>
      </c>
      <c r="AV617" s="23" t="str">
        <f t="shared" si="377"/>
        <v>-</v>
      </c>
      <c r="AW617" s="23" t="str">
        <f t="shared" si="378"/>
        <v>-</v>
      </c>
      <c r="AX617" s="23" t="str">
        <f t="shared" si="379"/>
        <v>-</v>
      </c>
      <c r="AY617" s="23" t="str">
        <f t="shared" si="380"/>
        <v>-</v>
      </c>
      <c r="AZ617" s="23" t="str">
        <f t="shared" si="381"/>
        <v>-</v>
      </c>
      <c r="BA617" s="23" t="str">
        <f t="shared" si="382"/>
        <v>-</v>
      </c>
      <c r="BB617" s="23" t="str">
        <f t="shared" si="383"/>
        <v>-</v>
      </c>
      <c r="BC617" s="23" t="str">
        <f t="shared" si="384"/>
        <v>-</v>
      </c>
      <c r="BD617" s="23" t="str">
        <f t="shared" si="385"/>
        <v>-</v>
      </c>
      <c r="BE617" s="23" t="str">
        <f t="shared" si="386"/>
        <v>-</v>
      </c>
      <c r="BF617" s="23" t="str">
        <f t="shared" si="387"/>
        <v>-</v>
      </c>
      <c r="BG617" s="23" t="str">
        <f t="shared" si="388"/>
        <v>-</v>
      </c>
    </row>
    <row r="618" spans="16:59" x14ac:dyDescent="0.25">
      <c r="P618" s="24"/>
      <c r="Q618" s="25" t="b">
        <f t="shared" si="362"/>
        <v>1</v>
      </c>
      <c r="R618" s="25" t="b">
        <f t="shared" si="363"/>
        <v>1</v>
      </c>
      <c r="S618" s="25" t="b">
        <f t="shared" si="364"/>
        <v>1</v>
      </c>
      <c r="T618" s="25" t="b">
        <f t="shared" si="365"/>
        <v>1</v>
      </c>
      <c r="U618" s="25" t="b">
        <f t="shared" si="366"/>
        <v>1</v>
      </c>
      <c r="V618" s="25" t="b">
        <f t="shared" si="367"/>
        <v>1</v>
      </c>
      <c r="W618" s="25" t="b">
        <f t="shared" si="368"/>
        <v>1</v>
      </c>
      <c r="X618" s="25" t="b">
        <f t="shared" si="369"/>
        <v>1</v>
      </c>
      <c r="Y618" s="25" t="b">
        <f t="shared" si="370"/>
        <v>1</v>
      </c>
      <c r="Z618" s="25" t="b">
        <f t="shared" si="371"/>
        <v>1</v>
      </c>
      <c r="AA618" s="25" t="b">
        <f t="shared" si="372"/>
        <v>1</v>
      </c>
      <c r="AB618" s="25" t="b">
        <f t="shared" si="373"/>
        <v>1</v>
      </c>
      <c r="AC618" s="25" t="b">
        <f t="shared" si="374"/>
        <v>1</v>
      </c>
      <c r="AD618" s="25" t="b">
        <f t="shared" si="375"/>
        <v>1</v>
      </c>
      <c r="AE618" s="25" t="b">
        <f t="shared" si="376"/>
        <v>1</v>
      </c>
      <c r="AG618" s="26" t="str">
        <f t="shared" si="389"/>
        <v>N/A</v>
      </c>
      <c r="AH618" s="27" t="str">
        <f t="shared" si="390"/>
        <v>N/A</v>
      </c>
      <c r="AI618" s="26" t="str">
        <f t="shared" si="391"/>
        <v>N/A</v>
      </c>
      <c r="AJ618" s="26" t="str">
        <f t="shared" si="392"/>
        <v>N/A</v>
      </c>
      <c r="AK618" s="27" t="str">
        <f t="shared" si="393"/>
        <v>N/A</v>
      </c>
      <c r="AL618" s="26" t="str">
        <f t="shared" si="394"/>
        <v>N/A</v>
      </c>
      <c r="AN618" s="25" t="str">
        <f t="shared" si="395"/>
        <v>-</v>
      </c>
      <c r="AO618" s="25" t="str">
        <f t="shared" si="396"/>
        <v>System matches.</v>
      </c>
      <c r="AP618" s="25" t="str">
        <f t="shared" si="397"/>
        <v>-</v>
      </c>
      <c r="AQ618" s="25" t="b">
        <f t="shared" si="398"/>
        <v>0</v>
      </c>
      <c r="AR618" s="25" t="b">
        <f t="shared" ca="1" si="399"/>
        <v>0</v>
      </c>
      <c r="AS618" s="25" t="b">
        <f t="shared" si="400"/>
        <v>0</v>
      </c>
      <c r="AT618" s="25" t="b">
        <f t="shared" ca="1" si="401"/>
        <v>0</v>
      </c>
      <c r="AV618" s="23" t="str">
        <f t="shared" si="377"/>
        <v>-</v>
      </c>
      <c r="AW618" s="23" t="str">
        <f t="shared" si="378"/>
        <v>-</v>
      </c>
      <c r="AX618" s="23" t="str">
        <f t="shared" si="379"/>
        <v>-</v>
      </c>
      <c r="AY618" s="23" t="str">
        <f t="shared" si="380"/>
        <v>-</v>
      </c>
      <c r="AZ618" s="23" t="str">
        <f t="shared" si="381"/>
        <v>-</v>
      </c>
      <c r="BA618" s="23" t="str">
        <f t="shared" si="382"/>
        <v>-</v>
      </c>
      <c r="BB618" s="23" t="str">
        <f t="shared" si="383"/>
        <v>-</v>
      </c>
      <c r="BC618" s="23" t="str">
        <f t="shared" si="384"/>
        <v>-</v>
      </c>
      <c r="BD618" s="23" t="str">
        <f t="shared" si="385"/>
        <v>-</v>
      </c>
      <c r="BE618" s="23" t="str">
        <f t="shared" si="386"/>
        <v>-</v>
      </c>
      <c r="BF618" s="23" t="str">
        <f t="shared" si="387"/>
        <v>-</v>
      </c>
      <c r="BG618" s="23" t="str">
        <f t="shared" si="388"/>
        <v>-</v>
      </c>
    </row>
    <row r="619" spans="16:59" x14ac:dyDescent="0.25">
      <c r="P619" s="24"/>
      <c r="Q619" s="25" t="b">
        <f t="shared" si="362"/>
        <v>1</v>
      </c>
      <c r="R619" s="25" t="b">
        <f t="shared" si="363"/>
        <v>1</v>
      </c>
      <c r="S619" s="25" t="b">
        <f t="shared" si="364"/>
        <v>1</v>
      </c>
      <c r="T619" s="25" t="b">
        <f t="shared" si="365"/>
        <v>1</v>
      </c>
      <c r="U619" s="25" t="b">
        <f t="shared" si="366"/>
        <v>1</v>
      </c>
      <c r="V619" s="25" t="b">
        <f t="shared" si="367"/>
        <v>1</v>
      </c>
      <c r="W619" s="25" t="b">
        <f t="shared" si="368"/>
        <v>1</v>
      </c>
      <c r="X619" s="25" t="b">
        <f t="shared" si="369"/>
        <v>1</v>
      </c>
      <c r="Y619" s="25" t="b">
        <f t="shared" si="370"/>
        <v>1</v>
      </c>
      <c r="Z619" s="25" t="b">
        <f t="shared" si="371"/>
        <v>1</v>
      </c>
      <c r="AA619" s="25" t="b">
        <f t="shared" si="372"/>
        <v>1</v>
      </c>
      <c r="AB619" s="25" t="b">
        <f t="shared" si="373"/>
        <v>1</v>
      </c>
      <c r="AC619" s="25" t="b">
        <f t="shared" si="374"/>
        <v>1</v>
      </c>
      <c r="AD619" s="25" t="b">
        <f t="shared" si="375"/>
        <v>1</v>
      </c>
      <c r="AE619" s="25" t="b">
        <f t="shared" si="376"/>
        <v>1</v>
      </c>
      <c r="AG619" s="26" t="str">
        <f t="shared" si="389"/>
        <v>N/A</v>
      </c>
      <c r="AH619" s="27" t="str">
        <f t="shared" si="390"/>
        <v>N/A</v>
      </c>
      <c r="AI619" s="26" t="str">
        <f t="shared" si="391"/>
        <v>N/A</v>
      </c>
      <c r="AJ619" s="26" t="str">
        <f t="shared" si="392"/>
        <v>N/A</v>
      </c>
      <c r="AK619" s="27" t="str">
        <f t="shared" si="393"/>
        <v>N/A</v>
      </c>
      <c r="AL619" s="26" t="str">
        <f t="shared" si="394"/>
        <v>N/A</v>
      </c>
      <c r="AN619" s="25" t="str">
        <f t="shared" si="395"/>
        <v>-</v>
      </c>
      <c r="AO619" s="25" t="str">
        <f t="shared" si="396"/>
        <v>System matches.</v>
      </c>
      <c r="AP619" s="25" t="str">
        <f t="shared" si="397"/>
        <v>-</v>
      </c>
      <c r="AQ619" s="25" t="b">
        <f t="shared" si="398"/>
        <v>0</v>
      </c>
      <c r="AR619" s="25" t="b">
        <f t="shared" ca="1" si="399"/>
        <v>0</v>
      </c>
      <c r="AS619" s="25" t="b">
        <f t="shared" si="400"/>
        <v>0</v>
      </c>
      <c r="AT619" s="25" t="b">
        <f t="shared" ca="1" si="401"/>
        <v>0</v>
      </c>
      <c r="AV619" s="23" t="str">
        <f t="shared" si="377"/>
        <v>-</v>
      </c>
      <c r="AW619" s="23" t="str">
        <f t="shared" si="378"/>
        <v>-</v>
      </c>
      <c r="AX619" s="23" t="str">
        <f t="shared" si="379"/>
        <v>-</v>
      </c>
      <c r="AY619" s="23" t="str">
        <f t="shared" si="380"/>
        <v>-</v>
      </c>
      <c r="AZ619" s="23" t="str">
        <f t="shared" si="381"/>
        <v>-</v>
      </c>
      <c r="BA619" s="23" t="str">
        <f t="shared" si="382"/>
        <v>-</v>
      </c>
      <c r="BB619" s="23" t="str">
        <f t="shared" si="383"/>
        <v>-</v>
      </c>
      <c r="BC619" s="23" t="str">
        <f t="shared" si="384"/>
        <v>-</v>
      </c>
      <c r="BD619" s="23" t="str">
        <f t="shared" si="385"/>
        <v>-</v>
      </c>
      <c r="BE619" s="23" t="str">
        <f t="shared" si="386"/>
        <v>-</v>
      </c>
      <c r="BF619" s="23" t="str">
        <f t="shared" si="387"/>
        <v>-</v>
      </c>
      <c r="BG619" s="23" t="str">
        <f t="shared" si="388"/>
        <v>-</v>
      </c>
    </row>
    <row r="620" spans="16:59" x14ac:dyDescent="0.25">
      <c r="P620" s="24"/>
      <c r="Q620" s="25" t="b">
        <f t="shared" si="362"/>
        <v>1</v>
      </c>
      <c r="R620" s="25" t="b">
        <f t="shared" si="363"/>
        <v>1</v>
      </c>
      <c r="S620" s="25" t="b">
        <f t="shared" si="364"/>
        <v>1</v>
      </c>
      <c r="T620" s="25" t="b">
        <f t="shared" si="365"/>
        <v>1</v>
      </c>
      <c r="U620" s="25" t="b">
        <f t="shared" si="366"/>
        <v>1</v>
      </c>
      <c r="V620" s="25" t="b">
        <f t="shared" si="367"/>
        <v>1</v>
      </c>
      <c r="W620" s="25" t="b">
        <f t="shared" si="368"/>
        <v>1</v>
      </c>
      <c r="X620" s="25" t="b">
        <f t="shared" si="369"/>
        <v>1</v>
      </c>
      <c r="Y620" s="25" t="b">
        <f t="shared" si="370"/>
        <v>1</v>
      </c>
      <c r="Z620" s="25" t="b">
        <f t="shared" si="371"/>
        <v>1</v>
      </c>
      <c r="AA620" s="25" t="b">
        <f t="shared" si="372"/>
        <v>1</v>
      </c>
      <c r="AB620" s="25" t="b">
        <f t="shared" si="373"/>
        <v>1</v>
      </c>
      <c r="AC620" s="25" t="b">
        <f t="shared" si="374"/>
        <v>1</v>
      </c>
      <c r="AD620" s="25" t="b">
        <f t="shared" si="375"/>
        <v>1</v>
      </c>
      <c r="AE620" s="25" t="b">
        <f t="shared" si="376"/>
        <v>1</v>
      </c>
      <c r="AG620" s="26" t="str">
        <f t="shared" si="389"/>
        <v>N/A</v>
      </c>
      <c r="AH620" s="27" t="str">
        <f t="shared" si="390"/>
        <v>N/A</v>
      </c>
      <c r="AI620" s="26" t="str">
        <f t="shared" si="391"/>
        <v>N/A</v>
      </c>
      <c r="AJ620" s="26" t="str">
        <f t="shared" si="392"/>
        <v>N/A</v>
      </c>
      <c r="AK620" s="27" t="str">
        <f t="shared" si="393"/>
        <v>N/A</v>
      </c>
      <c r="AL620" s="26" t="str">
        <f t="shared" si="394"/>
        <v>N/A</v>
      </c>
      <c r="AN620" s="25" t="str">
        <f t="shared" si="395"/>
        <v>-</v>
      </c>
      <c r="AO620" s="25" t="str">
        <f t="shared" si="396"/>
        <v>System matches.</v>
      </c>
      <c r="AP620" s="25" t="str">
        <f t="shared" si="397"/>
        <v>-</v>
      </c>
      <c r="AQ620" s="25" t="b">
        <f t="shared" si="398"/>
        <v>0</v>
      </c>
      <c r="AR620" s="25" t="b">
        <f t="shared" ca="1" si="399"/>
        <v>0</v>
      </c>
      <c r="AS620" s="25" t="b">
        <f t="shared" si="400"/>
        <v>0</v>
      </c>
      <c r="AT620" s="25" t="b">
        <f t="shared" ca="1" si="401"/>
        <v>0</v>
      </c>
      <c r="AV620" s="23" t="str">
        <f t="shared" si="377"/>
        <v>-</v>
      </c>
      <c r="AW620" s="23" t="str">
        <f t="shared" si="378"/>
        <v>-</v>
      </c>
      <c r="AX620" s="23" t="str">
        <f t="shared" si="379"/>
        <v>-</v>
      </c>
      <c r="AY620" s="23" t="str">
        <f t="shared" si="380"/>
        <v>-</v>
      </c>
      <c r="AZ620" s="23" t="str">
        <f t="shared" si="381"/>
        <v>-</v>
      </c>
      <c r="BA620" s="23" t="str">
        <f t="shared" si="382"/>
        <v>-</v>
      </c>
      <c r="BB620" s="23" t="str">
        <f t="shared" si="383"/>
        <v>-</v>
      </c>
      <c r="BC620" s="23" t="str">
        <f t="shared" si="384"/>
        <v>-</v>
      </c>
      <c r="BD620" s="23" t="str">
        <f t="shared" si="385"/>
        <v>-</v>
      </c>
      <c r="BE620" s="23" t="str">
        <f t="shared" si="386"/>
        <v>-</v>
      </c>
      <c r="BF620" s="23" t="str">
        <f t="shared" si="387"/>
        <v>-</v>
      </c>
      <c r="BG620" s="23" t="str">
        <f t="shared" si="388"/>
        <v>-</v>
      </c>
    </row>
    <row r="621" spans="16:59" x14ac:dyDescent="0.25">
      <c r="P621" s="24"/>
      <c r="Q621" s="25" t="b">
        <f t="shared" si="362"/>
        <v>1</v>
      </c>
      <c r="R621" s="25" t="b">
        <f t="shared" si="363"/>
        <v>1</v>
      </c>
      <c r="S621" s="25" t="b">
        <f t="shared" si="364"/>
        <v>1</v>
      </c>
      <c r="T621" s="25" t="b">
        <f t="shared" si="365"/>
        <v>1</v>
      </c>
      <c r="U621" s="25" t="b">
        <f t="shared" si="366"/>
        <v>1</v>
      </c>
      <c r="V621" s="25" t="b">
        <f t="shared" si="367"/>
        <v>1</v>
      </c>
      <c r="W621" s="25" t="b">
        <f t="shared" si="368"/>
        <v>1</v>
      </c>
      <c r="X621" s="25" t="b">
        <f t="shared" si="369"/>
        <v>1</v>
      </c>
      <c r="Y621" s="25" t="b">
        <f t="shared" si="370"/>
        <v>1</v>
      </c>
      <c r="Z621" s="25" t="b">
        <f t="shared" si="371"/>
        <v>1</v>
      </c>
      <c r="AA621" s="25" t="b">
        <f t="shared" si="372"/>
        <v>1</v>
      </c>
      <c r="AB621" s="25" t="b">
        <f t="shared" si="373"/>
        <v>1</v>
      </c>
      <c r="AC621" s="25" t="b">
        <f t="shared" si="374"/>
        <v>1</v>
      </c>
      <c r="AD621" s="25" t="b">
        <f t="shared" si="375"/>
        <v>1</v>
      </c>
      <c r="AE621" s="25" t="b">
        <f t="shared" si="376"/>
        <v>1</v>
      </c>
      <c r="AG621" s="26" t="str">
        <f t="shared" si="389"/>
        <v>N/A</v>
      </c>
      <c r="AH621" s="27" t="str">
        <f t="shared" si="390"/>
        <v>N/A</v>
      </c>
      <c r="AI621" s="26" t="str">
        <f t="shared" si="391"/>
        <v>N/A</v>
      </c>
      <c r="AJ621" s="26" t="str">
        <f t="shared" si="392"/>
        <v>N/A</v>
      </c>
      <c r="AK621" s="27" t="str">
        <f t="shared" si="393"/>
        <v>N/A</v>
      </c>
      <c r="AL621" s="26" t="str">
        <f t="shared" si="394"/>
        <v>N/A</v>
      </c>
      <c r="AN621" s="25" t="str">
        <f t="shared" si="395"/>
        <v>-</v>
      </c>
      <c r="AO621" s="25" t="str">
        <f t="shared" si="396"/>
        <v>System matches.</v>
      </c>
      <c r="AP621" s="25" t="str">
        <f t="shared" si="397"/>
        <v>-</v>
      </c>
      <c r="AQ621" s="25" t="b">
        <f t="shared" si="398"/>
        <v>0</v>
      </c>
      <c r="AR621" s="25" t="b">
        <f t="shared" ca="1" si="399"/>
        <v>0</v>
      </c>
      <c r="AS621" s="25" t="b">
        <f t="shared" si="400"/>
        <v>0</v>
      </c>
      <c r="AT621" s="25" t="b">
        <f t="shared" ca="1" si="401"/>
        <v>0</v>
      </c>
      <c r="AV621" s="23" t="str">
        <f t="shared" si="377"/>
        <v>-</v>
      </c>
      <c r="AW621" s="23" t="str">
        <f t="shared" si="378"/>
        <v>-</v>
      </c>
      <c r="AX621" s="23" t="str">
        <f t="shared" si="379"/>
        <v>-</v>
      </c>
      <c r="AY621" s="23" t="str">
        <f t="shared" si="380"/>
        <v>-</v>
      </c>
      <c r="AZ621" s="23" t="str">
        <f t="shared" si="381"/>
        <v>-</v>
      </c>
      <c r="BA621" s="23" t="str">
        <f t="shared" si="382"/>
        <v>-</v>
      </c>
      <c r="BB621" s="23" t="str">
        <f t="shared" si="383"/>
        <v>-</v>
      </c>
      <c r="BC621" s="23" t="str">
        <f t="shared" si="384"/>
        <v>-</v>
      </c>
      <c r="BD621" s="23" t="str">
        <f t="shared" si="385"/>
        <v>-</v>
      </c>
      <c r="BE621" s="23" t="str">
        <f t="shared" si="386"/>
        <v>-</v>
      </c>
      <c r="BF621" s="23" t="str">
        <f t="shared" si="387"/>
        <v>-</v>
      </c>
      <c r="BG621" s="23" t="str">
        <f t="shared" si="388"/>
        <v>-</v>
      </c>
    </row>
    <row r="622" spans="16:59" x14ac:dyDescent="0.25">
      <c r="P622" s="24"/>
      <c r="Q622" s="25" t="b">
        <f t="shared" si="362"/>
        <v>1</v>
      </c>
      <c r="R622" s="25" t="b">
        <f t="shared" si="363"/>
        <v>1</v>
      </c>
      <c r="S622" s="25" t="b">
        <f t="shared" si="364"/>
        <v>1</v>
      </c>
      <c r="T622" s="25" t="b">
        <f t="shared" si="365"/>
        <v>1</v>
      </c>
      <c r="U622" s="25" t="b">
        <f t="shared" si="366"/>
        <v>1</v>
      </c>
      <c r="V622" s="25" t="b">
        <f t="shared" si="367"/>
        <v>1</v>
      </c>
      <c r="W622" s="25" t="b">
        <f t="shared" si="368"/>
        <v>1</v>
      </c>
      <c r="X622" s="25" t="b">
        <f t="shared" si="369"/>
        <v>1</v>
      </c>
      <c r="Y622" s="25" t="b">
        <f t="shared" si="370"/>
        <v>1</v>
      </c>
      <c r="Z622" s="25" t="b">
        <f t="shared" si="371"/>
        <v>1</v>
      </c>
      <c r="AA622" s="25" t="b">
        <f t="shared" si="372"/>
        <v>1</v>
      </c>
      <c r="AB622" s="25" t="b">
        <f t="shared" si="373"/>
        <v>1</v>
      </c>
      <c r="AC622" s="25" t="b">
        <f t="shared" si="374"/>
        <v>1</v>
      </c>
      <c r="AD622" s="25" t="b">
        <f t="shared" si="375"/>
        <v>1</v>
      </c>
      <c r="AE622" s="25" t="b">
        <f t="shared" si="376"/>
        <v>1</v>
      </c>
      <c r="AG622" s="26" t="str">
        <f t="shared" si="389"/>
        <v>N/A</v>
      </c>
      <c r="AH622" s="27" t="str">
        <f t="shared" si="390"/>
        <v>N/A</v>
      </c>
      <c r="AI622" s="26" t="str">
        <f t="shared" si="391"/>
        <v>N/A</v>
      </c>
      <c r="AJ622" s="26" t="str">
        <f t="shared" si="392"/>
        <v>N/A</v>
      </c>
      <c r="AK622" s="27" t="str">
        <f t="shared" si="393"/>
        <v>N/A</v>
      </c>
      <c r="AL622" s="26" t="str">
        <f t="shared" si="394"/>
        <v>N/A</v>
      </c>
      <c r="AN622" s="25" t="str">
        <f t="shared" si="395"/>
        <v>-</v>
      </c>
      <c r="AO622" s="25" t="str">
        <f t="shared" si="396"/>
        <v>System matches.</v>
      </c>
      <c r="AP622" s="25" t="str">
        <f t="shared" si="397"/>
        <v>-</v>
      </c>
      <c r="AQ622" s="25" t="b">
        <f t="shared" si="398"/>
        <v>0</v>
      </c>
      <c r="AR622" s="25" t="b">
        <f t="shared" ca="1" si="399"/>
        <v>0</v>
      </c>
      <c r="AS622" s="25" t="b">
        <f t="shared" si="400"/>
        <v>0</v>
      </c>
      <c r="AT622" s="25" t="b">
        <f t="shared" ca="1" si="401"/>
        <v>0</v>
      </c>
      <c r="AV622" s="23" t="str">
        <f t="shared" si="377"/>
        <v>-</v>
      </c>
      <c r="AW622" s="23" t="str">
        <f t="shared" si="378"/>
        <v>-</v>
      </c>
      <c r="AX622" s="23" t="str">
        <f t="shared" si="379"/>
        <v>-</v>
      </c>
      <c r="AY622" s="23" t="str">
        <f t="shared" si="380"/>
        <v>-</v>
      </c>
      <c r="AZ622" s="23" t="str">
        <f t="shared" si="381"/>
        <v>-</v>
      </c>
      <c r="BA622" s="23" t="str">
        <f t="shared" si="382"/>
        <v>-</v>
      </c>
      <c r="BB622" s="23" t="str">
        <f t="shared" si="383"/>
        <v>-</v>
      </c>
      <c r="BC622" s="23" t="str">
        <f t="shared" si="384"/>
        <v>-</v>
      </c>
      <c r="BD622" s="23" t="str">
        <f t="shared" si="385"/>
        <v>-</v>
      </c>
      <c r="BE622" s="23" t="str">
        <f t="shared" si="386"/>
        <v>-</v>
      </c>
      <c r="BF622" s="23" t="str">
        <f t="shared" si="387"/>
        <v>-</v>
      </c>
      <c r="BG622" s="23" t="str">
        <f t="shared" si="388"/>
        <v>-</v>
      </c>
    </row>
    <row r="623" spans="16:59" x14ac:dyDescent="0.25">
      <c r="P623" s="24"/>
      <c r="Q623" s="25" t="b">
        <f t="shared" si="362"/>
        <v>1</v>
      </c>
      <c r="R623" s="25" t="b">
        <f t="shared" si="363"/>
        <v>1</v>
      </c>
      <c r="S623" s="25" t="b">
        <f t="shared" si="364"/>
        <v>1</v>
      </c>
      <c r="T623" s="25" t="b">
        <f t="shared" si="365"/>
        <v>1</v>
      </c>
      <c r="U623" s="25" t="b">
        <f t="shared" si="366"/>
        <v>1</v>
      </c>
      <c r="V623" s="25" t="b">
        <f t="shared" si="367"/>
        <v>1</v>
      </c>
      <c r="W623" s="25" t="b">
        <f t="shared" si="368"/>
        <v>1</v>
      </c>
      <c r="X623" s="25" t="b">
        <f t="shared" si="369"/>
        <v>1</v>
      </c>
      <c r="Y623" s="25" t="b">
        <f t="shared" si="370"/>
        <v>1</v>
      </c>
      <c r="Z623" s="25" t="b">
        <f t="shared" si="371"/>
        <v>1</v>
      </c>
      <c r="AA623" s="25" t="b">
        <f t="shared" si="372"/>
        <v>1</v>
      </c>
      <c r="AB623" s="25" t="b">
        <f t="shared" si="373"/>
        <v>1</v>
      </c>
      <c r="AC623" s="25" t="b">
        <f t="shared" si="374"/>
        <v>1</v>
      </c>
      <c r="AD623" s="25" t="b">
        <f t="shared" si="375"/>
        <v>1</v>
      </c>
      <c r="AE623" s="25" t="b">
        <f t="shared" si="376"/>
        <v>1</v>
      </c>
      <c r="AG623" s="26" t="str">
        <f t="shared" si="389"/>
        <v>N/A</v>
      </c>
      <c r="AH623" s="27" t="str">
        <f t="shared" si="390"/>
        <v>N/A</v>
      </c>
      <c r="AI623" s="26" t="str">
        <f t="shared" si="391"/>
        <v>N/A</v>
      </c>
      <c r="AJ623" s="26" t="str">
        <f t="shared" si="392"/>
        <v>N/A</v>
      </c>
      <c r="AK623" s="27" t="str">
        <f t="shared" si="393"/>
        <v>N/A</v>
      </c>
      <c r="AL623" s="26" t="str">
        <f t="shared" si="394"/>
        <v>N/A</v>
      </c>
      <c r="AN623" s="25" t="str">
        <f t="shared" si="395"/>
        <v>-</v>
      </c>
      <c r="AO623" s="25" t="str">
        <f t="shared" si="396"/>
        <v>System matches.</v>
      </c>
      <c r="AP623" s="25" t="str">
        <f t="shared" si="397"/>
        <v>-</v>
      </c>
      <c r="AQ623" s="25" t="b">
        <f t="shared" si="398"/>
        <v>0</v>
      </c>
      <c r="AR623" s="25" t="b">
        <f t="shared" ca="1" si="399"/>
        <v>0</v>
      </c>
      <c r="AS623" s="25" t="b">
        <f t="shared" si="400"/>
        <v>0</v>
      </c>
      <c r="AT623" s="25" t="b">
        <f t="shared" ca="1" si="401"/>
        <v>0</v>
      </c>
      <c r="AV623" s="23" t="str">
        <f t="shared" si="377"/>
        <v>-</v>
      </c>
      <c r="AW623" s="23" t="str">
        <f t="shared" si="378"/>
        <v>-</v>
      </c>
      <c r="AX623" s="23" t="str">
        <f t="shared" si="379"/>
        <v>-</v>
      </c>
      <c r="AY623" s="23" t="str">
        <f t="shared" si="380"/>
        <v>-</v>
      </c>
      <c r="AZ623" s="23" t="str">
        <f t="shared" si="381"/>
        <v>-</v>
      </c>
      <c r="BA623" s="23" t="str">
        <f t="shared" si="382"/>
        <v>-</v>
      </c>
      <c r="BB623" s="23" t="str">
        <f t="shared" si="383"/>
        <v>-</v>
      </c>
      <c r="BC623" s="23" t="str">
        <f t="shared" si="384"/>
        <v>-</v>
      </c>
      <c r="BD623" s="23" t="str">
        <f t="shared" si="385"/>
        <v>-</v>
      </c>
      <c r="BE623" s="23" t="str">
        <f t="shared" si="386"/>
        <v>-</v>
      </c>
      <c r="BF623" s="23" t="str">
        <f t="shared" si="387"/>
        <v>-</v>
      </c>
      <c r="BG623" s="23" t="str">
        <f t="shared" si="388"/>
        <v>-</v>
      </c>
    </row>
    <row r="624" spans="16:59" x14ac:dyDescent="0.25">
      <c r="P624" s="24"/>
      <c r="Q624" s="25" t="b">
        <f t="shared" si="362"/>
        <v>1</v>
      </c>
      <c r="R624" s="25" t="b">
        <f t="shared" si="363"/>
        <v>1</v>
      </c>
      <c r="S624" s="25" t="b">
        <f t="shared" si="364"/>
        <v>1</v>
      </c>
      <c r="T624" s="25" t="b">
        <f t="shared" si="365"/>
        <v>1</v>
      </c>
      <c r="U624" s="25" t="b">
        <f t="shared" si="366"/>
        <v>1</v>
      </c>
      <c r="V624" s="25" t="b">
        <f t="shared" si="367"/>
        <v>1</v>
      </c>
      <c r="W624" s="25" t="b">
        <f t="shared" si="368"/>
        <v>1</v>
      </c>
      <c r="X624" s="25" t="b">
        <f t="shared" si="369"/>
        <v>1</v>
      </c>
      <c r="Y624" s="25" t="b">
        <f t="shared" si="370"/>
        <v>1</v>
      </c>
      <c r="Z624" s="25" t="b">
        <f t="shared" si="371"/>
        <v>1</v>
      </c>
      <c r="AA624" s="25" t="b">
        <f t="shared" si="372"/>
        <v>1</v>
      </c>
      <c r="AB624" s="25" t="b">
        <f t="shared" si="373"/>
        <v>1</v>
      </c>
      <c r="AC624" s="25" t="b">
        <f t="shared" si="374"/>
        <v>1</v>
      </c>
      <c r="AD624" s="25" t="b">
        <f t="shared" si="375"/>
        <v>1</v>
      </c>
      <c r="AE624" s="25" t="b">
        <f t="shared" si="376"/>
        <v>1</v>
      </c>
      <c r="AG624" s="26" t="str">
        <f t="shared" si="389"/>
        <v>N/A</v>
      </c>
      <c r="AH624" s="27" t="str">
        <f t="shared" si="390"/>
        <v>N/A</v>
      </c>
      <c r="AI624" s="26" t="str">
        <f t="shared" si="391"/>
        <v>N/A</v>
      </c>
      <c r="AJ624" s="26" t="str">
        <f t="shared" si="392"/>
        <v>N/A</v>
      </c>
      <c r="AK624" s="27" t="str">
        <f t="shared" si="393"/>
        <v>N/A</v>
      </c>
      <c r="AL624" s="26" t="str">
        <f t="shared" si="394"/>
        <v>N/A</v>
      </c>
      <c r="AN624" s="25" t="str">
        <f t="shared" si="395"/>
        <v>-</v>
      </c>
      <c r="AO624" s="25" t="str">
        <f t="shared" si="396"/>
        <v>System matches.</v>
      </c>
      <c r="AP624" s="25" t="str">
        <f t="shared" si="397"/>
        <v>-</v>
      </c>
      <c r="AQ624" s="25" t="b">
        <f t="shared" si="398"/>
        <v>0</v>
      </c>
      <c r="AR624" s="25" t="b">
        <f t="shared" ca="1" si="399"/>
        <v>0</v>
      </c>
      <c r="AS624" s="25" t="b">
        <f t="shared" si="400"/>
        <v>0</v>
      </c>
      <c r="AT624" s="25" t="b">
        <f t="shared" ca="1" si="401"/>
        <v>0</v>
      </c>
      <c r="AV624" s="23" t="str">
        <f t="shared" si="377"/>
        <v>-</v>
      </c>
      <c r="AW624" s="23" t="str">
        <f t="shared" si="378"/>
        <v>-</v>
      </c>
      <c r="AX624" s="23" t="str">
        <f t="shared" si="379"/>
        <v>-</v>
      </c>
      <c r="AY624" s="23" t="str">
        <f t="shared" si="380"/>
        <v>-</v>
      </c>
      <c r="AZ624" s="23" t="str">
        <f t="shared" si="381"/>
        <v>-</v>
      </c>
      <c r="BA624" s="23" t="str">
        <f t="shared" si="382"/>
        <v>-</v>
      </c>
      <c r="BB624" s="23" t="str">
        <f t="shared" si="383"/>
        <v>-</v>
      </c>
      <c r="BC624" s="23" t="str">
        <f t="shared" si="384"/>
        <v>-</v>
      </c>
      <c r="BD624" s="23" t="str">
        <f t="shared" si="385"/>
        <v>-</v>
      </c>
      <c r="BE624" s="23" t="str">
        <f t="shared" si="386"/>
        <v>-</v>
      </c>
      <c r="BF624" s="23" t="str">
        <f t="shared" si="387"/>
        <v>-</v>
      </c>
      <c r="BG624" s="23" t="str">
        <f t="shared" si="388"/>
        <v>-</v>
      </c>
    </row>
    <row r="625" spans="16:59" x14ac:dyDescent="0.25">
      <c r="P625" s="24"/>
      <c r="Q625" s="25" t="b">
        <f t="shared" si="362"/>
        <v>1</v>
      </c>
      <c r="R625" s="25" t="b">
        <f t="shared" si="363"/>
        <v>1</v>
      </c>
      <c r="S625" s="25" t="b">
        <f t="shared" si="364"/>
        <v>1</v>
      </c>
      <c r="T625" s="25" t="b">
        <f t="shared" si="365"/>
        <v>1</v>
      </c>
      <c r="U625" s="25" t="b">
        <f t="shared" si="366"/>
        <v>1</v>
      </c>
      <c r="V625" s="25" t="b">
        <f t="shared" si="367"/>
        <v>1</v>
      </c>
      <c r="W625" s="25" t="b">
        <f t="shared" si="368"/>
        <v>1</v>
      </c>
      <c r="X625" s="25" t="b">
        <f t="shared" si="369"/>
        <v>1</v>
      </c>
      <c r="Y625" s="25" t="b">
        <f t="shared" si="370"/>
        <v>1</v>
      </c>
      <c r="Z625" s="25" t="b">
        <f t="shared" si="371"/>
        <v>1</v>
      </c>
      <c r="AA625" s="25" t="b">
        <f t="shared" si="372"/>
        <v>1</v>
      </c>
      <c r="AB625" s="25" t="b">
        <f t="shared" si="373"/>
        <v>1</v>
      </c>
      <c r="AC625" s="25" t="b">
        <f t="shared" si="374"/>
        <v>1</v>
      </c>
      <c r="AD625" s="25" t="b">
        <f t="shared" si="375"/>
        <v>1</v>
      </c>
      <c r="AE625" s="25" t="b">
        <f t="shared" si="376"/>
        <v>1</v>
      </c>
      <c r="AG625" s="26" t="str">
        <f t="shared" si="389"/>
        <v>N/A</v>
      </c>
      <c r="AH625" s="27" t="str">
        <f t="shared" si="390"/>
        <v>N/A</v>
      </c>
      <c r="AI625" s="26" t="str">
        <f t="shared" si="391"/>
        <v>N/A</v>
      </c>
      <c r="AJ625" s="26" t="str">
        <f t="shared" si="392"/>
        <v>N/A</v>
      </c>
      <c r="AK625" s="27" t="str">
        <f t="shared" si="393"/>
        <v>N/A</v>
      </c>
      <c r="AL625" s="26" t="str">
        <f t="shared" si="394"/>
        <v>N/A</v>
      </c>
      <c r="AN625" s="25" t="str">
        <f t="shared" si="395"/>
        <v>-</v>
      </c>
      <c r="AO625" s="25" t="str">
        <f t="shared" si="396"/>
        <v>System matches.</v>
      </c>
      <c r="AP625" s="25" t="str">
        <f t="shared" si="397"/>
        <v>-</v>
      </c>
      <c r="AQ625" s="25" t="b">
        <f t="shared" si="398"/>
        <v>0</v>
      </c>
      <c r="AR625" s="25" t="b">
        <f t="shared" ca="1" si="399"/>
        <v>0</v>
      </c>
      <c r="AS625" s="25" t="b">
        <f t="shared" si="400"/>
        <v>0</v>
      </c>
      <c r="AT625" s="25" t="b">
        <f t="shared" ca="1" si="401"/>
        <v>0</v>
      </c>
      <c r="AV625" s="23" t="str">
        <f t="shared" si="377"/>
        <v>-</v>
      </c>
      <c r="AW625" s="23" t="str">
        <f t="shared" si="378"/>
        <v>-</v>
      </c>
      <c r="AX625" s="23" t="str">
        <f t="shared" si="379"/>
        <v>-</v>
      </c>
      <c r="AY625" s="23" t="str">
        <f t="shared" si="380"/>
        <v>-</v>
      </c>
      <c r="AZ625" s="23" t="str">
        <f t="shared" si="381"/>
        <v>-</v>
      </c>
      <c r="BA625" s="23" t="str">
        <f t="shared" si="382"/>
        <v>-</v>
      </c>
      <c r="BB625" s="23" t="str">
        <f t="shared" si="383"/>
        <v>-</v>
      </c>
      <c r="BC625" s="23" t="str">
        <f t="shared" si="384"/>
        <v>-</v>
      </c>
      <c r="BD625" s="23" t="str">
        <f t="shared" si="385"/>
        <v>-</v>
      </c>
      <c r="BE625" s="23" t="str">
        <f t="shared" si="386"/>
        <v>-</v>
      </c>
      <c r="BF625" s="23" t="str">
        <f t="shared" si="387"/>
        <v>-</v>
      </c>
      <c r="BG625" s="23" t="str">
        <f t="shared" si="388"/>
        <v>-</v>
      </c>
    </row>
    <row r="626" spans="16:59" x14ac:dyDescent="0.25">
      <c r="P626" s="24"/>
      <c r="Q626" s="25" t="b">
        <f t="shared" si="362"/>
        <v>1</v>
      </c>
      <c r="R626" s="25" t="b">
        <f t="shared" si="363"/>
        <v>1</v>
      </c>
      <c r="S626" s="25" t="b">
        <f t="shared" si="364"/>
        <v>1</v>
      </c>
      <c r="T626" s="25" t="b">
        <f t="shared" si="365"/>
        <v>1</v>
      </c>
      <c r="U626" s="25" t="b">
        <f t="shared" si="366"/>
        <v>1</v>
      </c>
      <c r="V626" s="25" t="b">
        <f t="shared" si="367"/>
        <v>1</v>
      </c>
      <c r="W626" s="25" t="b">
        <f t="shared" si="368"/>
        <v>1</v>
      </c>
      <c r="X626" s="25" t="b">
        <f t="shared" si="369"/>
        <v>1</v>
      </c>
      <c r="Y626" s="25" t="b">
        <f t="shared" si="370"/>
        <v>1</v>
      </c>
      <c r="Z626" s="25" t="b">
        <f t="shared" si="371"/>
        <v>1</v>
      </c>
      <c r="AA626" s="25" t="b">
        <f t="shared" si="372"/>
        <v>1</v>
      </c>
      <c r="AB626" s="25" t="b">
        <f t="shared" si="373"/>
        <v>1</v>
      </c>
      <c r="AC626" s="25" t="b">
        <f t="shared" si="374"/>
        <v>1</v>
      </c>
      <c r="AD626" s="25" t="b">
        <f t="shared" si="375"/>
        <v>1</v>
      </c>
      <c r="AE626" s="25" t="b">
        <f t="shared" si="376"/>
        <v>1</v>
      </c>
      <c r="AG626" s="26" t="str">
        <f t="shared" si="389"/>
        <v>N/A</v>
      </c>
      <c r="AH626" s="27" t="str">
        <f t="shared" si="390"/>
        <v>N/A</v>
      </c>
      <c r="AI626" s="26" t="str">
        <f t="shared" si="391"/>
        <v>N/A</v>
      </c>
      <c r="AJ626" s="26" t="str">
        <f t="shared" si="392"/>
        <v>N/A</v>
      </c>
      <c r="AK626" s="27" t="str">
        <f t="shared" si="393"/>
        <v>N/A</v>
      </c>
      <c r="AL626" s="26" t="str">
        <f t="shared" si="394"/>
        <v>N/A</v>
      </c>
      <c r="AN626" s="25" t="str">
        <f t="shared" si="395"/>
        <v>-</v>
      </c>
      <c r="AO626" s="25" t="str">
        <f t="shared" si="396"/>
        <v>System matches.</v>
      </c>
      <c r="AP626" s="25" t="str">
        <f t="shared" si="397"/>
        <v>-</v>
      </c>
      <c r="AQ626" s="25" t="b">
        <f t="shared" si="398"/>
        <v>0</v>
      </c>
      <c r="AR626" s="25" t="b">
        <f t="shared" ca="1" si="399"/>
        <v>0</v>
      </c>
      <c r="AS626" s="25" t="b">
        <f t="shared" si="400"/>
        <v>0</v>
      </c>
      <c r="AT626" s="25" t="b">
        <f t="shared" ca="1" si="401"/>
        <v>0</v>
      </c>
      <c r="AV626" s="23" t="str">
        <f t="shared" si="377"/>
        <v>-</v>
      </c>
      <c r="AW626" s="23" t="str">
        <f t="shared" si="378"/>
        <v>-</v>
      </c>
      <c r="AX626" s="23" t="str">
        <f t="shared" si="379"/>
        <v>-</v>
      </c>
      <c r="AY626" s="23" t="str">
        <f t="shared" si="380"/>
        <v>-</v>
      </c>
      <c r="AZ626" s="23" t="str">
        <f t="shared" si="381"/>
        <v>-</v>
      </c>
      <c r="BA626" s="23" t="str">
        <f t="shared" si="382"/>
        <v>-</v>
      </c>
      <c r="BB626" s="23" t="str">
        <f t="shared" si="383"/>
        <v>-</v>
      </c>
      <c r="BC626" s="23" t="str">
        <f t="shared" si="384"/>
        <v>-</v>
      </c>
      <c r="BD626" s="23" t="str">
        <f t="shared" si="385"/>
        <v>-</v>
      </c>
      <c r="BE626" s="23" t="str">
        <f t="shared" si="386"/>
        <v>-</v>
      </c>
      <c r="BF626" s="23" t="str">
        <f t="shared" si="387"/>
        <v>-</v>
      </c>
      <c r="BG626" s="23" t="str">
        <f t="shared" si="388"/>
        <v>-</v>
      </c>
    </row>
    <row r="627" spans="16:59" x14ac:dyDescent="0.25">
      <c r="P627" s="24"/>
      <c r="Q627" s="25" t="b">
        <f t="shared" si="362"/>
        <v>1</v>
      </c>
      <c r="R627" s="25" t="b">
        <f t="shared" si="363"/>
        <v>1</v>
      </c>
      <c r="S627" s="25" t="b">
        <f t="shared" si="364"/>
        <v>1</v>
      </c>
      <c r="T627" s="25" t="b">
        <f t="shared" si="365"/>
        <v>1</v>
      </c>
      <c r="U627" s="25" t="b">
        <f t="shared" si="366"/>
        <v>1</v>
      </c>
      <c r="V627" s="25" t="b">
        <f t="shared" si="367"/>
        <v>1</v>
      </c>
      <c r="W627" s="25" t="b">
        <f t="shared" si="368"/>
        <v>1</v>
      </c>
      <c r="X627" s="25" t="b">
        <f t="shared" si="369"/>
        <v>1</v>
      </c>
      <c r="Y627" s="25" t="b">
        <f t="shared" si="370"/>
        <v>1</v>
      </c>
      <c r="Z627" s="25" t="b">
        <f t="shared" si="371"/>
        <v>1</v>
      </c>
      <c r="AA627" s="25" t="b">
        <f t="shared" si="372"/>
        <v>1</v>
      </c>
      <c r="AB627" s="25" t="b">
        <f t="shared" si="373"/>
        <v>1</v>
      </c>
      <c r="AC627" s="25" t="b">
        <f t="shared" si="374"/>
        <v>1</v>
      </c>
      <c r="AD627" s="25" t="b">
        <f t="shared" si="375"/>
        <v>1</v>
      </c>
      <c r="AE627" s="25" t="b">
        <f t="shared" si="376"/>
        <v>1</v>
      </c>
      <c r="AG627" s="26" t="str">
        <f t="shared" si="389"/>
        <v>N/A</v>
      </c>
      <c r="AH627" s="27" t="str">
        <f t="shared" si="390"/>
        <v>N/A</v>
      </c>
      <c r="AI627" s="26" t="str">
        <f t="shared" si="391"/>
        <v>N/A</v>
      </c>
      <c r="AJ627" s="26" t="str">
        <f t="shared" si="392"/>
        <v>N/A</v>
      </c>
      <c r="AK627" s="27" t="str">
        <f t="shared" si="393"/>
        <v>N/A</v>
      </c>
      <c r="AL627" s="26" t="str">
        <f t="shared" si="394"/>
        <v>N/A</v>
      </c>
      <c r="AN627" s="25" t="str">
        <f t="shared" si="395"/>
        <v>-</v>
      </c>
      <c r="AO627" s="25" t="str">
        <f t="shared" si="396"/>
        <v>System matches.</v>
      </c>
      <c r="AP627" s="25" t="str">
        <f t="shared" si="397"/>
        <v>-</v>
      </c>
      <c r="AQ627" s="25" t="b">
        <f t="shared" si="398"/>
        <v>0</v>
      </c>
      <c r="AR627" s="25" t="b">
        <f t="shared" ca="1" si="399"/>
        <v>0</v>
      </c>
      <c r="AS627" s="25" t="b">
        <f t="shared" si="400"/>
        <v>0</v>
      </c>
      <c r="AT627" s="25" t="b">
        <f t="shared" ca="1" si="401"/>
        <v>0</v>
      </c>
      <c r="AV627" s="23" t="str">
        <f t="shared" si="377"/>
        <v>-</v>
      </c>
      <c r="AW627" s="23" t="str">
        <f t="shared" si="378"/>
        <v>-</v>
      </c>
      <c r="AX627" s="23" t="str">
        <f t="shared" si="379"/>
        <v>-</v>
      </c>
      <c r="AY627" s="23" t="str">
        <f t="shared" si="380"/>
        <v>-</v>
      </c>
      <c r="AZ627" s="23" t="str">
        <f t="shared" si="381"/>
        <v>-</v>
      </c>
      <c r="BA627" s="23" t="str">
        <f t="shared" si="382"/>
        <v>-</v>
      </c>
      <c r="BB627" s="23" t="str">
        <f t="shared" si="383"/>
        <v>-</v>
      </c>
      <c r="BC627" s="23" t="str">
        <f t="shared" si="384"/>
        <v>-</v>
      </c>
      <c r="BD627" s="23" t="str">
        <f t="shared" si="385"/>
        <v>-</v>
      </c>
      <c r="BE627" s="23" t="str">
        <f t="shared" si="386"/>
        <v>-</v>
      </c>
      <c r="BF627" s="23" t="str">
        <f t="shared" si="387"/>
        <v>-</v>
      </c>
      <c r="BG627" s="23" t="str">
        <f t="shared" si="388"/>
        <v>-</v>
      </c>
    </row>
    <row r="628" spans="16:59" x14ac:dyDescent="0.25">
      <c r="P628" s="24"/>
      <c r="Q628" s="25" t="b">
        <f t="shared" si="362"/>
        <v>1</v>
      </c>
      <c r="R628" s="25" t="b">
        <f t="shared" si="363"/>
        <v>1</v>
      </c>
      <c r="S628" s="25" t="b">
        <f t="shared" si="364"/>
        <v>1</v>
      </c>
      <c r="T628" s="25" t="b">
        <f t="shared" si="365"/>
        <v>1</v>
      </c>
      <c r="U628" s="25" t="b">
        <f t="shared" si="366"/>
        <v>1</v>
      </c>
      <c r="V628" s="25" t="b">
        <f t="shared" si="367"/>
        <v>1</v>
      </c>
      <c r="W628" s="25" t="b">
        <f t="shared" si="368"/>
        <v>1</v>
      </c>
      <c r="X628" s="25" t="b">
        <f t="shared" si="369"/>
        <v>1</v>
      </c>
      <c r="Y628" s="25" t="b">
        <f t="shared" si="370"/>
        <v>1</v>
      </c>
      <c r="Z628" s="25" t="b">
        <f t="shared" si="371"/>
        <v>1</v>
      </c>
      <c r="AA628" s="25" t="b">
        <f t="shared" si="372"/>
        <v>1</v>
      </c>
      <c r="AB628" s="25" t="b">
        <f t="shared" si="373"/>
        <v>1</v>
      </c>
      <c r="AC628" s="25" t="b">
        <f t="shared" si="374"/>
        <v>1</v>
      </c>
      <c r="AD628" s="25" t="b">
        <f t="shared" si="375"/>
        <v>1</v>
      </c>
      <c r="AE628" s="25" t="b">
        <f t="shared" si="376"/>
        <v>1</v>
      </c>
      <c r="AG628" s="26" t="str">
        <f t="shared" si="389"/>
        <v>N/A</v>
      </c>
      <c r="AH628" s="27" t="str">
        <f t="shared" si="390"/>
        <v>N/A</v>
      </c>
      <c r="AI628" s="26" t="str">
        <f t="shared" si="391"/>
        <v>N/A</v>
      </c>
      <c r="AJ628" s="26" t="str">
        <f t="shared" si="392"/>
        <v>N/A</v>
      </c>
      <c r="AK628" s="27" t="str">
        <f t="shared" si="393"/>
        <v>N/A</v>
      </c>
      <c r="AL628" s="26" t="str">
        <f t="shared" si="394"/>
        <v>N/A</v>
      </c>
      <c r="AN628" s="25" t="str">
        <f t="shared" si="395"/>
        <v>-</v>
      </c>
      <c r="AO628" s="25" t="str">
        <f t="shared" si="396"/>
        <v>System matches.</v>
      </c>
      <c r="AP628" s="25" t="str">
        <f t="shared" si="397"/>
        <v>-</v>
      </c>
      <c r="AQ628" s="25" t="b">
        <f t="shared" si="398"/>
        <v>0</v>
      </c>
      <c r="AR628" s="25" t="b">
        <f t="shared" ca="1" si="399"/>
        <v>0</v>
      </c>
      <c r="AS628" s="25" t="b">
        <f t="shared" si="400"/>
        <v>0</v>
      </c>
      <c r="AT628" s="25" t="b">
        <f t="shared" ca="1" si="401"/>
        <v>0</v>
      </c>
      <c r="AV628" s="23" t="str">
        <f t="shared" si="377"/>
        <v>-</v>
      </c>
      <c r="AW628" s="23" t="str">
        <f t="shared" si="378"/>
        <v>-</v>
      </c>
      <c r="AX628" s="23" t="str">
        <f t="shared" si="379"/>
        <v>-</v>
      </c>
      <c r="AY628" s="23" t="str">
        <f t="shared" si="380"/>
        <v>-</v>
      </c>
      <c r="AZ628" s="23" t="str">
        <f t="shared" si="381"/>
        <v>-</v>
      </c>
      <c r="BA628" s="23" t="str">
        <f t="shared" si="382"/>
        <v>-</v>
      </c>
      <c r="BB628" s="23" t="str">
        <f t="shared" si="383"/>
        <v>-</v>
      </c>
      <c r="BC628" s="23" t="str">
        <f t="shared" si="384"/>
        <v>-</v>
      </c>
      <c r="BD628" s="23" t="str">
        <f t="shared" si="385"/>
        <v>-</v>
      </c>
      <c r="BE628" s="23" t="str">
        <f t="shared" si="386"/>
        <v>-</v>
      </c>
      <c r="BF628" s="23" t="str">
        <f t="shared" si="387"/>
        <v>-</v>
      </c>
      <c r="BG628" s="23" t="str">
        <f t="shared" si="388"/>
        <v>-</v>
      </c>
    </row>
    <row r="629" spans="16:59" x14ac:dyDescent="0.25">
      <c r="P629" s="24"/>
      <c r="Q629" s="25" t="b">
        <f t="shared" si="362"/>
        <v>1</v>
      </c>
      <c r="R629" s="25" t="b">
        <f t="shared" si="363"/>
        <v>1</v>
      </c>
      <c r="S629" s="25" t="b">
        <f t="shared" si="364"/>
        <v>1</v>
      </c>
      <c r="T629" s="25" t="b">
        <f t="shared" si="365"/>
        <v>1</v>
      </c>
      <c r="U629" s="25" t="b">
        <f t="shared" si="366"/>
        <v>1</v>
      </c>
      <c r="V629" s="25" t="b">
        <f t="shared" si="367"/>
        <v>1</v>
      </c>
      <c r="W629" s="25" t="b">
        <f t="shared" si="368"/>
        <v>1</v>
      </c>
      <c r="X629" s="25" t="b">
        <f t="shared" si="369"/>
        <v>1</v>
      </c>
      <c r="Y629" s="25" t="b">
        <f t="shared" si="370"/>
        <v>1</v>
      </c>
      <c r="Z629" s="25" t="b">
        <f t="shared" si="371"/>
        <v>1</v>
      </c>
      <c r="AA629" s="25" t="b">
        <f t="shared" si="372"/>
        <v>1</v>
      </c>
      <c r="AB629" s="25" t="b">
        <f t="shared" si="373"/>
        <v>1</v>
      </c>
      <c r="AC629" s="25" t="b">
        <f t="shared" si="374"/>
        <v>1</v>
      </c>
      <c r="AD629" s="25" t="b">
        <f t="shared" si="375"/>
        <v>1</v>
      </c>
      <c r="AE629" s="25" t="b">
        <f t="shared" si="376"/>
        <v>1</v>
      </c>
      <c r="AG629" s="26" t="str">
        <f t="shared" si="389"/>
        <v>N/A</v>
      </c>
      <c r="AH629" s="27" t="str">
        <f t="shared" si="390"/>
        <v>N/A</v>
      </c>
      <c r="AI629" s="26" t="str">
        <f t="shared" si="391"/>
        <v>N/A</v>
      </c>
      <c r="AJ629" s="26" t="str">
        <f t="shared" si="392"/>
        <v>N/A</v>
      </c>
      <c r="AK629" s="27" t="str">
        <f t="shared" si="393"/>
        <v>N/A</v>
      </c>
      <c r="AL629" s="26" t="str">
        <f t="shared" si="394"/>
        <v>N/A</v>
      </c>
      <c r="AN629" s="25" t="str">
        <f t="shared" si="395"/>
        <v>-</v>
      </c>
      <c r="AO629" s="25" t="str">
        <f t="shared" si="396"/>
        <v>System matches.</v>
      </c>
      <c r="AP629" s="25" t="str">
        <f t="shared" si="397"/>
        <v>-</v>
      </c>
      <c r="AQ629" s="25" t="b">
        <f t="shared" si="398"/>
        <v>0</v>
      </c>
      <c r="AR629" s="25" t="b">
        <f t="shared" ca="1" si="399"/>
        <v>0</v>
      </c>
      <c r="AS629" s="25" t="b">
        <f t="shared" si="400"/>
        <v>0</v>
      </c>
      <c r="AT629" s="25" t="b">
        <f t="shared" ca="1" si="401"/>
        <v>0</v>
      </c>
      <c r="AV629" s="23" t="str">
        <f t="shared" si="377"/>
        <v>-</v>
      </c>
      <c r="AW629" s="23" t="str">
        <f t="shared" si="378"/>
        <v>-</v>
      </c>
      <c r="AX629" s="23" t="str">
        <f t="shared" si="379"/>
        <v>-</v>
      </c>
      <c r="AY629" s="23" t="str">
        <f t="shared" si="380"/>
        <v>-</v>
      </c>
      <c r="AZ629" s="23" t="str">
        <f t="shared" si="381"/>
        <v>-</v>
      </c>
      <c r="BA629" s="23" t="str">
        <f t="shared" si="382"/>
        <v>-</v>
      </c>
      <c r="BB629" s="23" t="str">
        <f t="shared" si="383"/>
        <v>-</v>
      </c>
      <c r="BC629" s="23" t="str">
        <f t="shared" si="384"/>
        <v>-</v>
      </c>
      <c r="BD629" s="23" t="str">
        <f t="shared" si="385"/>
        <v>-</v>
      </c>
      <c r="BE629" s="23" t="str">
        <f t="shared" si="386"/>
        <v>-</v>
      </c>
      <c r="BF629" s="23" t="str">
        <f t="shared" si="387"/>
        <v>-</v>
      </c>
      <c r="BG629" s="23" t="str">
        <f t="shared" si="388"/>
        <v>-</v>
      </c>
    </row>
    <row r="630" spans="16:59" x14ac:dyDescent="0.25">
      <c r="P630" s="24"/>
      <c r="Q630" s="25" t="b">
        <f t="shared" si="362"/>
        <v>1</v>
      </c>
      <c r="R630" s="25" t="b">
        <f t="shared" si="363"/>
        <v>1</v>
      </c>
      <c r="S630" s="25" t="b">
        <f t="shared" si="364"/>
        <v>1</v>
      </c>
      <c r="T630" s="25" t="b">
        <f t="shared" si="365"/>
        <v>1</v>
      </c>
      <c r="U630" s="25" t="b">
        <f t="shared" si="366"/>
        <v>1</v>
      </c>
      <c r="V630" s="25" t="b">
        <f t="shared" si="367"/>
        <v>1</v>
      </c>
      <c r="W630" s="25" t="b">
        <f t="shared" si="368"/>
        <v>1</v>
      </c>
      <c r="X630" s="25" t="b">
        <f t="shared" si="369"/>
        <v>1</v>
      </c>
      <c r="Y630" s="25" t="b">
        <f t="shared" si="370"/>
        <v>1</v>
      </c>
      <c r="Z630" s="25" t="b">
        <f t="shared" si="371"/>
        <v>1</v>
      </c>
      <c r="AA630" s="25" t="b">
        <f t="shared" si="372"/>
        <v>1</v>
      </c>
      <c r="AB630" s="25" t="b">
        <f t="shared" si="373"/>
        <v>1</v>
      </c>
      <c r="AC630" s="25" t="b">
        <f t="shared" si="374"/>
        <v>1</v>
      </c>
      <c r="AD630" s="25" t="b">
        <f t="shared" si="375"/>
        <v>1</v>
      </c>
      <c r="AE630" s="25" t="b">
        <f t="shared" si="376"/>
        <v>1</v>
      </c>
      <c r="AG630" s="26" t="str">
        <f t="shared" si="389"/>
        <v>N/A</v>
      </c>
      <c r="AH630" s="27" t="str">
        <f t="shared" si="390"/>
        <v>N/A</v>
      </c>
      <c r="AI630" s="26" t="str">
        <f t="shared" si="391"/>
        <v>N/A</v>
      </c>
      <c r="AJ630" s="26" t="str">
        <f t="shared" si="392"/>
        <v>N/A</v>
      </c>
      <c r="AK630" s="27" t="str">
        <f t="shared" si="393"/>
        <v>N/A</v>
      </c>
      <c r="AL630" s="26" t="str">
        <f t="shared" si="394"/>
        <v>N/A</v>
      </c>
      <c r="AN630" s="25" t="str">
        <f t="shared" si="395"/>
        <v>-</v>
      </c>
      <c r="AO630" s="25" t="str">
        <f t="shared" si="396"/>
        <v>System matches.</v>
      </c>
      <c r="AP630" s="25" t="str">
        <f t="shared" si="397"/>
        <v>-</v>
      </c>
      <c r="AQ630" s="25" t="b">
        <f t="shared" si="398"/>
        <v>0</v>
      </c>
      <c r="AR630" s="25" t="b">
        <f t="shared" ca="1" si="399"/>
        <v>0</v>
      </c>
      <c r="AS630" s="25" t="b">
        <f t="shared" si="400"/>
        <v>0</v>
      </c>
      <c r="AT630" s="25" t="b">
        <f t="shared" ca="1" si="401"/>
        <v>0</v>
      </c>
      <c r="AV630" s="23" t="str">
        <f t="shared" si="377"/>
        <v>-</v>
      </c>
      <c r="AW630" s="23" t="str">
        <f t="shared" si="378"/>
        <v>-</v>
      </c>
      <c r="AX630" s="23" t="str">
        <f t="shared" si="379"/>
        <v>-</v>
      </c>
      <c r="AY630" s="23" t="str">
        <f t="shared" si="380"/>
        <v>-</v>
      </c>
      <c r="AZ630" s="23" t="str">
        <f t="shared" si="381"/>
        <v>-</v>
      </c>
      <c r="BA630" s="23" t="str">
        <f t="shared" si="382"/>
        <v>-</v>
      </c>
      <c r="BB630" s="23" t="str">
        <f t="shared" si="383"/>
        <v>-</v>
      </c>
      <c r="BC630" s="23" t="str">
        <f t="shared" si="384"/>
        <v>-</v>
      </c>
      <c r="BD630" s="23" t="str">
        <f t="shared" si="385"/>
        <v>-</v>
      </c>
      <c r="BE630" s="23" t="str">
        <f t="shared" si="386"/>
        <v>-</v>
      </c>
      <c r="BF630" s="23" t="str">
        <f t="shared" si="387"/>
        <v>-</v>
      </c>
      <c r="BG630" s="23" t="str">
        <f t="shared" si="388"/>
        <v>-</v>
      </c>
    </row>
    <row r="631" spans="16:59" x14ac:dyDescent="0.25">
      <c r="P631" s="24"/>
      <c r="Q631" s="25" t="b">
        <f t="shared" si="362"/>
        <v>1</v>
      </c>
      <c r="R631" s="25" t="b">
        <f t="shared" si="363"/>
        <v>1</v>
      </c>
      <c r="S631" s="25" t="b">
        <f t="shared" si="364"/>
        <v>1</v>
      </c>
      <c r="T631" s="25" t="b">
        <f t="shared" si="365"/>
        <v>1</v>
      </c>
      <c r="U631" s="25" t="b">
        <f t="shared" si="366"/>
        <v>1</v>
      </c>
      <c r="V631" s="25" t="b">
        <f t="shared" si="367"/>
        <v>1</v>
      </c>
      <c r="W631" s="25" t="b">
        <f t="shared" si="368"/>
        <v>1</v>
      </c>
      <c r="X631" s="25" t="b">
        <f t="shared" si="369"/>
        <v>1</v>
      </c>
      <c r="Y631" s="25" t="b">
        <f t="shared" si="370"/>
        <v>1</v>
      </c>
      <c r="Z631" s="25" t="b">
        <f t="shared" si="371"/>
        <v>1</v>
      </c>
      <c r="AA631" s="25" t="b">
        <f t="shared" si="372"/>
        <v>1</v>
      </c>
      <c r="AB631" s="25" t="b">
        <f t="shared" si="373"/>
        <v>1</v>
      </c>
      <c r="AC631" s="25" t="b">
        <f t="shared" si="374"/>
        <v>1</v>
      </c>
      <c r="AD631" s="25" t="b">
        <f t="shared" si="375"/>
        <v>1</v>
      </c>
      <c r="AE631" s="25" t="b">
        <f t="shared" si="376"/>
        <v>1</v>
      </c>
      <c r="AG631" s="26" t="str">
        <f t="shared" si="389"/>
        <v>N/A</v>
      </c>
      <c r="AH631" s="27" t="str">
        <f t="shared" si="390"/>
        <v>N/A</v>
      </c>
      <c r="AI631" s="26" t="str">
        <f t="shared" si="391"/>
        <v>N/A</v>
      </c>
      <c r="AJ631" s="26" t="str">
        <f t="shared" si="392"/>
        <v>N/A</v>
      </c>
      <c r="AK631" s="27" t="str">
        <f t="shared" si="393"/>
        <v>N/A</v>
      </c>
      <c r="AL631" s="26" t="str">
        <f t="shared" si="394"/>
        <v>N/A</v>
      </c>
      <c r="AN631" s="25" t="str">
        <f t="shared" si="395"/>
        <v>-</v>
      </c>
      <c r="AO631" s="25" t="str">
        <f t="shared" si="396"/>
        <v>System matches.</v>
      </c>
      <c r="AP631" s="25" t="str">
        <f t="shared" si="397"/>
        <v>-</v>
      </c>
      <c r="AQ631" s="25" t="b">
        <f t="shared" si="398"/>
        <v>0</v>
      </c>
      <c r="AR631" s="25" t="b">
        <f t="shared" ca="1" si="399"/>
        <v>0</v>
      </c>
      <c r="AS631" s="25" t="b">
        <f t="shared" si="400"/>
        <v>0</v>
      </c>
      <c r="AT631" s="25" t="b">
        <f t="shared" ca="1" si="401"/>
        <v>0</v>
      </c>
      <c r="AV631" s="23" t="str">
        <f t="shared" si="377"/>
        <v>-</v>
      </c>
      <c r="AW631" s="23" t="str">
        <f t="shared" si="378"/>
        <v>-</v>
      </c>
      <c r="AX631" s="23" t="str">
        <f t="shared" si="379"/>
        <v>-</v>
      </c>
      <c r="AY631" s="23" t="str">
        <f t="shared" si="380"/>
        <v>-</v>
      </c>
      <c r="AZ631" s="23" t="str">
        <f t="shared" si="381"/>
        <v>-</v>
      </c>
      <c r="BA631" s="23" t="str">
        <f t="shared" si="382"/>
        <v>-</v>
      </c>
      <c r="BB631" s="23" t="str">
        <f t="shared" si="383"/>
        <v>-</v>
      </c>
      <c r="BC631" s="23" t="str">
        <f t="shared" si="384"/>
        <v>-</v>
      </c>
      <c r="BD631" s="23" t="str">
        <f t="shared" si="385"/>
        <v>-</v>
      </c>
      <c r="BE631" s="23" t="str">
        <f t="shared" si="386"/>
        <v>-</v>
      </c>
      <c r="BF631" s="23" t="str">
        <f t="shared" si="387"/>
        <v>-</v>
      </c>
      <c r="BG631" s="23" t="str">
        <f t="shared" si="388"/>
        <v>-</v>
      </c>
    </row>
    <row r="632" spans="16:59" x14ac:dyDescent="0.25">
      <c r="P632" s="24"/>
      <c r="Q632" s="25" t="b">
        <f t="shared" si="362"/>
        <v>1</v>
      </c>
      <c r="R632" s="25" t="b">
        <f t="shared" si="363"/>
        <v>1</v>
      </c>
      <c r="S632" s="25" t="b">
        <f t="shared" si="364"/>
        <v>1</v>
      </c>
      <c r="T632" s="25" t="b">
        <f t="shared" si="365"/>
        <v>1</v>
      </c>
      <c r="U632" s="25" t="b">
        <f t="shared" si="366"/>
        <v>1</v>
      </c>
      <c r="V632" s="25" t="b">
        <f t="shared" si="367"/>
        <v>1</v>
      </c>
      <c r="W632" s="25" t="b">
        <f t="shared" si="368"/>
        <v>1</v>
      </c>
      <c r="X632" s="25" t="b">
        <f t="shared" si="369"/>
        <v>1</v>
      </c>
      <c r="Y632" s="25" t="b">
        <f t="shared" si="370"/>
        <v>1</v>
      </c>
      <c r="Z632" s="25" t="b">
        <f t="shared" si="371"/>
        <v>1</v>
      </c>
      <c r="AA632" s="25" t="b">
        <f t="shared" si="372"/>
        <v>1</v>
      </c>
      <c r="AB632" s="25" t="b">
        <f t="shared" si="373"/>
        <v>1</v>
      </c>
      <c r="AC632" s="25" t="b">
        <f t="shared" si="374"/>
        <v>1</v>
      </c>
      <c r="AD632" s="25" t="b">
        <f t="shared" si="375"/>
        <v>1</v>
      </c>
      <c r="AE632" s="25" t="b">
        <f t="shared" si="376"/>
        <v>1</v>
      </c>
      <c r="AG632" s="26" t="str">
        <f t="shared" si="389"/>
        <v>N/A</v>
      </c>
      <c r="AH632" s="27" t="str">
        <f t="shared" si="390"/>
        <v>N/A</v>
      </c>
      <c r="AI632" s="26" t="str">
        <f t="shared" si="391"/>
        <v>N/A</v>
      </c>
      <c r="AJ632" s="26" t="str">
        <f t="shared" si="392"/>
        <v>N/A</v>
      </c>
      <c r="AK632" s="27" t="str">
        <f t="shared" si="393"/>
        <v>N/A</v>
      </c>
      <c r="AL632" s="26" t="str">
        <f t="shared" si="394"/>
        <v>N/A</v>
      </c>
      <c r="AN632" s="25" t="str">
        <f t="shared" si="395"/>
        <v>-</v>
      </c>
      <c r="AO632" s="25" t="str">
        <f t="shared" si="396"/>
        <v>System matches.</v>
      </c>
      <c r="AP632" s="25" t="str">
        <f t="shared" si="397"/>
        <v>-</v>
      </c>
      <c r="AQ632" s="25" t="b">
        <f t="shared" si="398"/>
        <v>0</v>
      </c>
      <c r="AR632" s="25" t="b">
        <f t="shared" ca="1" si="399"/>
        <v>0</v>
      </c>
      <c r="AS632" s="25" t="b">
        <f t="shared" si="400"/>
        <v>0</v>
      </c>
      <c r="AT632" s="25" t="b">
        <f t="shared" ca="1" si="401"/>
        <v>0</v>
      </c>
      <c r="AV632" s="23" t="str">
        <f t="shared" si="377"/>
        <v>-</v>
      </c>
      <c r="AW632" s="23" t="str">
        <f t="shared" si="378"/>
        <v>-</v>
      </c>
      <c r="AX632" s="23" t="str">
        <f t="shared" si="379"/>
        <v>-</v>
      </c>
      <c r="AY632" s="23" t="str">
        <f t="shared" si="380"/>
        <v>-</v>
      </c>
      <c r="AZ632" s="23" t="str">
        <f t="shared" si="381"/>
        <v>-</v>
      </c>
      <c r="BA632" s="23" t="str">
        <f t="shared" si="382"/>
        <v>-</v>
      </c>
      <c r="BB632" s="23" t="str">
        <f t="shared" si="383"/>
        <v>-</v>
      </c>
      <c r="BC632" s="23" t="str">
        <f t="shared" si="384"/>
        <v>-</v>
      </c>
      <c r="BD632" s="23" t="str">
        <f t="shared" si="385"/>
        <v>-</v>
      </c>
      <c r="BE632" s="23" t="str">
        <f t="shared" si="386"/>
        <v>-</v>
      </c>
      <c r="BF632" s="23" t="str">
        <f t="shared" si="387"/>
        <v>-</v>
      </c>
      <c r="BG632" s="23" t="str">
        <f t="shared" si="388"/>
        <v>-</v>
      </c>
    </row>
    <row r="633" spans="16:59" x14ac:dyDescent="0.25">
      <c r="P633" s="24"/>
      <c r="Q633" s="25" t="b">
        <f t="shared" si="362"/>
        <v>1</v>
      </c>
      <c r="R633" s="25" t="b">
        <f t="shared" si="363"/>
        <v>1</v>
      </c>
      <c r="S633" s="25" t="b">
        <f t="shared" si="364"/>
        <v>1</v>
      </c>
      <c r="T633" s="25" t="b">
        <f t="shared" si="365"/>
        <v>1</v>
      </c>
      <c r="U633" s="25" t="b">
        <f t="shared" si="366"/>
        <v>1</v>
      </c>
      <c r="V633" s="25" t="b">
        <f t="shared" si="367"/>
        <v>1</v>
      </c>
      <c r="W633" s="25" t="b">
        <f t="shared" si="368"/>
        <v>1</v>
      </c>
      <c r="X633" s="25" t="b">
        <f t="shared" si="369"/>
        <v>1</v>
      </c>
      <c r="Y633" s="25" t="b">
        <f t="shared" si="370"/>
        <v>1</v>
      </c>
      <c r="Z633" s="25" t="b">
        <f t="shared" si="371"/>
        <v>1</v>
      </c>
      <c r="AA633" s="25" t="b">
        <f t="shared" si="372"/>
        <v>1</v>
      </c>
      <c r="AB633" s="25" t="b">
        <f t="shared" si="373"/>
        <v>1</v>
      </c>
      <c r="AC633" s="25" t="b">
        <f t="shared" si="374"/>
        <v>1</v>
      </c>
      <c r="AD633" s="25" t="b">
        <f t="shared" si="375"/>
        <v>1</v>
      </c>
      <c r="AE633" s="25" t="b">
        <f t="shared" si="376"/>
        <v>1</v>
      </c>
      <c r="AG633" s="26" t="str">
        <f t="shared" si="389"/>
        <v>N/A</v>
      </c>
      <c r="AH633" s="27" t="str">
        <f t="shared" si="390"/>
        <v>N/A</v>
      </c>
      <c r="AI633" s="26" t="str">
        <f t="shared" si="391"/>
        <v>N/A</v>
      </c>
      <c r="AJ633" s="26" t="str">
        <f t="shared" si="392"/>
        <v>N/A</v>
      </c>
      <c r="AK633" s="27" t="str">
        <f t="shared" si="393"/>
        <v>N/A</v>
      </c>
      <c r="AL633" s="26" t="str">
        <f t="shared" si="394"/>
        <v>N/A</v>
      </c>
      <c r="AN633" s="25" t="str">
        <f t="shared" si="395"/>
        <v>-</v>
      </c>
      <c r="AO633" s="25" t="str">
        <f t="shared" si="396"/>
        <v>System matches.</v>
      </c>
      <c r="AP633" s="25" t="str">
        <f t="shared" si="397"/>
        <v>-</v>
      </c>
      <c r="AQ633" s="25" t="b">
        <f t="shared" si="398"/>
        <v>0</v>
      </c>
      <c r="AR633" s="25" t="b">
        <f t="shared" ca="1" si="399"/>
        <v>0</v>
      </c>
      <c r="AS633" s="25" t="b">
        <f t="shared" si="400"/>
        <v>0</v>
      </c>
      <c r="AT633" s="25" t="b">
        <f t="shared" ca="1" si="401"/>
        <v>0</v>
      </c>
      <c r="AV633" s="23" t="str">
        <f t="shared" si="377"/>
        <v>-</v>
      </c>
      <c r="AW633" s="23" t="str">
        <f t="shared" si="378"/>
        <v>-</v>
      </c>
      <c r="AX633" s="23" t="str">
        <f t="shared" si="379"/>
        <v>-</v>
      </c>
      <c r="AY633" s="23" t="str">
        <f t="shared" si="380"/>
        <v>-</v>
      </c>
      <c r="AZ633" s="23" t="str">
        <f t="shared" si="381"/>
        <v>-</v>
      </c>
      <c r="BA633" s="23" t="str">
        <f t="shared" si="382"/>
        <v>-</v>
      </c>
      <c r="BB633" s="23" t="str">
        <f t="shared" si="383"/>
        <v>-</v>
      </c>
      <c r="BC633" s="23" t="str">
        <f t="shared" si="384"/>
        <v>-</v>
      </c>
      <c r="BD633" s="23" t="str">
        <f t="shared" si="385"/>
        <v>-</v>
      </c>
      <c r="BE633" s="23" t="str">
        <f t="shared" si="386"/>
        <v>-</v>
      </c>
      <c r="BF633" s="23" t="str">
        <f t="shared" si="387"/>
        <v>-</v>
      </c>
      <c r="BG633" s="23" t="str">
        <f t="shared" si="388"/>
        <v>-</v>
      </c>
    </row>
    <row r="634" spans="16:59" x14ac:dyDescent="0.25">
      <c r="P634" s="24"/>
      <c r="Q634" s="25" t="b">
        <f t="shared" si="362"/>
        <v>1</v>
      </c>
      <c r="R634" s="25" t="b">
        <f t="shared" si="363"/>
        <v>1</v>
      </c>
      <c r="S634" s="25" t="b">
        <f t="shared" si="364"/>
        <v>1</v>
      </c>
      <c r="T634" s="25" t="b">
        <f t="shared" si="365"/>
        <v>1</v>
      </c>
      <c r="U634" s="25" t="b">
        <f t="shared" si="366"/>
        <v>1</v>
      </c>
      <c r="V634" s="25" t="b">
        <f t="shared" si="367"/>
        <v>1</v>
      </c>
      <c r="W634" s="25" t="b">
        <f t="shared" si="368"/>
        <v>1</v>
      </c>
      <c r="X634" s="25" t="b">
        <f t="shared" si="369"/>
        <v>1</v>
      </c>
      <c r="Y634" s="25" t="b">
        <f t="shared" si="370"/>
        <v>1</v>
      </c>
      <c r="Z634" s="25" t="b">
        <f t="shared" si="371"/>
        <v>1</v>
      </c>
      <c r="AA634" s="25" t="b">
        <f t="shared" si="372"/>
        <v>1</v>
      </c>
      <c r="AB634" s="25" t="b">
        <f t="shared" si="373"/>
        <v>1</v>
      </c>
      <c r="AC634" s="25" t="b">
        <f t="shared" si="374"/>
        <v>1</v>
      </c>
      <c r="AD634" s="25" t="b">
        <f t="shared" si="375"/>
        <v>1</v>
      </c>
      <c r="AE634" s="25" t="b">
        <f t="shared" si="376"/>
        <v>1</v>
      </c>
      <c r="AG634" s="26" t="str">
        <f t="shared" si="389"/>
        <v>N/A</v>
      </c>
      <c r="AH634" s="27" t="str">
        <f t="shared" si="390"/>
        <v>N/A</v>
      </c>
      <c r="AI634" s="26" t="str">
        <f t="shared" si="391"/>
        <v>N/A</v>
      </c>
      <c r="AJ634" s="26" t="str">
        <f t="shared" si="392"/>
        <v>N/A</v>
      </c>
      <c r="AK634" s="27" t="str">
        <f t="shared" si="393"/>
        <v>N/A</v>
      </c>
      <c r="AL634" s="26" t="str">
        <f t="shared" si="394"/>
        <v>N/A</v>
      </c>
      <c r="AN634" s="25" t="str">
        <f t="shared" si="395"/>
        <v>-</v>
      </c>
      <c r="AO634" s="25" t="str">
        <f t="shared" si="396"/>
        <v>System matches.</v>
      </c>
      <c r="AP634" s="25" t="str">
        <f t="shared" si="397"/>
        <v>-</v>
      </c>
      <c r="AQ634" s="25" t="b">
        <f t="shared" si="398"/>
        <v>0</v>
      </c>
      <c r="AR634" s="25" t="b">
        <f t="shared" ca="1" si="399"/>
        <v>0</v>
      </c>
      <c r="AS634" s="25" t="b">
        <f t="shared" si="400"/>
        <v>0</v>
      </c>
      <c r="AT634" s="25" t="b">
        <f t="shared" ca="1" si="401"/>
        <v>0</v>
      </c>
      <c r="AV634" s="23" t="str">
        <f t="shared" si="377"/>
        <v>-</v>
      </c>
      <c r="AW634" s="23" t="str">
        <f t="shared" si="378"/>
        <v>-</v>
      </c>
      <c r="AX634" s="23" t="str">
        <f t="shared" si="379"/>
        <v>-</v>
      </c>
      <c r="AY634" s="23" t="str">
        <f t="shared" si="380"/>
        <v>-</v>
      </c>
      <c r="AZ634" s="23" t="str">
        <f t="shared" si="381"/>
        <v>-</v>
      </c>
      <c r="BA634" s="23" t="str">
        <f t="shared" si="382"/>
        <v>-</v>
      </c>
      <c r="BB634" s="23" t="str">
        <f t="shared" si="383"/>
        <v>-</v>
      </c>
      <c r="BC634" s="23" t="str">
        <f t="shared" si="384"/>
        <v>-</v>
      </c>
      <c r="BD634" s="23" t="str">
        <f t="shared" si="385"/>
        <v>-</v>
      </c>
      <c r="BE634" s="23" t="str">
        <f t="shared" si="386"/>
        <v>-</v>
      </c>
      <c r="BF634" s="23" t="str">
        <f t="shared" si="387"/>
        <v>-</v>
      </c>
      <c r="BG634" s="23" t="str">
        <f t="shared" si="388"/>
        <v>-</v>
      </c>
    </row>
    <row r="635" spans="16:59" x14ac:dyDescent="0.25">
      <c r="P635" s="24"/>
      <c r="Q635" s="25" t="b">
        <f t="shared" si="362"/>
        <v>1</v>
      </c>
      <c r="R635" s="25" t="b">
        <f t="shared" si="363"/>
        <v>1</v>
      </c>
      <c r="S635" s="25" t="b">
        <f t="shared" si="364"/>
        <v>1</v>
      </c>
      <c r="T635" s="25" t="b">
        <f t="shared" si="365"/>
        <v>1</v>
      </c>
      <c r="U635" s="25" t="b">
        <f t="shared" si="366"/>
        <v>1</v>
      </c>
      <c r="V635" s="25" t="b">
        <f t="shared" si="367"/>
        <v>1</v>
      </c>
      <c r="W635" s="25" t="b">
        <f t="shared" si="368"/>
        <v>1</v>
      </c>
      <c r="X635" s="25" t="b">
        <f t="shared" si="369"/>
        <v>1</v>
      </c>
      <c r="Y635" s="25" t="b">
        <f t="shared" si="370"/>
        <v>1</v>
      </c>
      <c r="Z635" s="25" t="b">
        <f t="shared" si="371"/>
        <v>1</v>
      </c>
      <c r="AA635" s="25" t="b">
        <f t="shared" si="372"/>
        <v>1</v>
      </c>
      <c r="AB635" s="25" t="b">
        <f t="shared" si="373"/>
        <v>1</v>
      </c>
      <c r="AC635" s="25" t="b">
        <f t="shared" si="374"/>
        <v>1</v>
      </c>
      <c r="AD635" s="25" t="b">
        <f t="shared" si="375"/>
        <v>1</v>
      </c>
      <c r="AE635" s="25" t="b">
        <f t="shared" si="376"/>
        <v>1</v>
      </c>
      <c r="AG635" s="26" t="str">
        <f t="shared" si="389"/>
        <v>N/A</v>
      </c>
      <c r="AH635" s="27" t="str">
        <f t="shared" si="390"/>
        <v>N/A</v>
      </c>
      <c r="AI635" s="26" t="str">
        <f t="shared" si="391"/>
        <v>N/A</v>
      </c>
      <c r="AJ635" s="26" t="str">
        <f t="shared" si="392"/>
        <v>N/A</v>
      </c>
      <c r="AK635" s="27" t="str">
        <f t="shared" si="393"/>
        <v>N/A</v>
      </c>
      <c r="AL635" s="26" t="str">
        <f t="shared" si="394"/>
        <v>N/A</v>
      </c>
      <c r="AN635" s="25" t="str">
        <f t="shared" si="395"/>
        <v>-</v>
      </c>
      <c r="AO635" s="25" t="str">
        <f t="shared" si="396"/>
        <v>System matches.</v>
      </c>
      <c r="AP635" s="25" t="str">
        <f t="shared" si="397"/>
        <v>-</v>
      </c>
      <c r="AQ635" s="25" t="b">
        <f t="shared" si="398"/>
        <v>0</v>
      </c>
      <c r="AR635" s="25" t="b">
        <f t="shared" ca="1" si="399"/>
        <v>0</v>
      </c>
      <c r="AS635" s="25" t="b">
        <f t="shared" si="400"/>
        <v>0</v>
      </c>
      <c r="AT635" s="25" t="b">
        <f t="shared" ca="1" si="401"/>
        <v>0</v>
      </c>
      <c r="AV635" s="23" t="str">
        <f t="shared" si="377"/>
        <v>-</v>
      </c>
      <c r="AW635" s="23" t="str">
        <f t="shared" si="378"/>
        <v>-</v>
      </c>
      <c r="AX635" s="23" t="str">
        <f t="shared" si="379"/>
        <v>-</v>
      </c>
      <c r="AY635" s="23" t="str">
        <f t="shared" si="380"/>
        <v>-</v>
      </c>
      <c r="AZ635" s="23" t="str">
        <f t="shared" si="381"/>
        <v>-</v>
      </c>
      <c r="BA635" s="23" t="str">
        <f t="shared" si="382"/>
        <v>-</v>
      </c>
      <c r="BB635" s="23" t="str">
        <f t="shared" si="383"/>
        <v>-</v>
      </c>
      <c r="BC635" s="23" t="str">
        <f t="shared" si="384"/>
        <v>-</v>
      </c>
      <c r="BD635" s="23" t="str">
        <f t="shared" si="385"/>
        <v>-</v>
      </c>
      <c r="BE635" s="23" t="str">
        <f t="shared" si="386"/>
        <v>-</v>
      </c>
      <c r="BF635" s="23" t="str">
        <f t="shared" si="387"/>
        <v>-</v>
      </c>
      <c r="BG635" s="23" t="str">
        <f t="shared" si="388"/>
        <v>-</v>
      </c>
    </row>
    <row r="636" spans="16:59" x14ac:dyDescent="0.25">
      <c r="P636" s="24"/>
      <c r="Q636" s="25" t="b">
        <f t="shared" si="362"/>
        <v>1</v>
      </c>
      <c r="R636" s="25" t="b">
        <f t="shared" si="363"/>
        <v>1</v>
      </c>
      <c r="S636" s="25" t="b">
        <f t="shared" si="364"/>
        <v>1</v>
      </c>
      <c r="T636" s="25" t="b">
        <f t="shared" si="365"/>
        <v>1</v>
      </c>
      <c r="U636" s="25" t="b">
        <f t="shared" si="366"/>
        <v>1</v>
      </c>
      <c r="V636" s="25" t="b">
        <f t="shared" si="367"/>
        <v>1</v>
      </c>
      <c r="W636" s="25" t="b">
        <f t="shared" si="368"/>
        <v>1</v>
      </c>
      <c r="X636" s="25" t="b">
        <f t="shared" si="369"/>
        <v>1</v>
      </c>
      <c r="Y636" s="25" t="b">
        <f t="shared" si="370"/>
        <v>1</v>
      </c>
      <c r="Z636" s="25" t="b">
        <f t="shared" si="371"/>
        <v>1</v>
      </c>
      <c r="AA636" s="25" t="b">
        <f t="shared" si="372"/>
        <v>1</v>
      </c>
      <c r="AB636" s="25" t="b">
        <f t="shared" si="373"/>
        <v>1</v>
      </c>
      <c r="AC636" s="25" t="b">
        <f t="shared" si="374"/>
        <v>1</v>
      </c>
      <c r="AD636" s="25" t="b">
        <f t="shared" si="375"/>
        <v>1</v>
      </c>
      <c r="AE636" s="25" t="b">
        <f t="shared" si="376"/>
        <v>1</v>
      </c>
      <c r="AG636" s="26" t="str">
        <f t="shared" si="389"/>
        <v>N/A</v>
      </c>
      <c r="AH636" s="27" t="str">
        <f t="shared" si="390"/>
        <v>N/A</v>
      </c>
      <c r="AI636" s="26" t="str">
        <f t="shared" si="391"/>
        <v>N/A</v>
      </c>
      <c r="AJ636" s="26" t="str">
        <f t="shared" si="392"/>
        <v>N/A</v>
      </c>
      <c r="AK636" s="27" t="str">
        <f t="shared" si="393"/>
        <v>N/A</v>
      </c>
      <c r="AL636" s="26" t="str">
        <f t="shared" si="394"/>
        <v>N/A</v>
      </c>
      <c r="AN636" s="25" t="str">
        <f t="shared" si="395"/>
        <v>-</v>
      </c>
      <c r="AO636" s="25" t="str">
        <f t="shared" si="396"/>
        <v>System matches.</v>
      </c>
      <c r="AP636" s="25" t="str">
        <f t="shared" si="397"/>
        <v>-</v>
      </c>
      <c r="AQ636" s="25" t="b">
        <f t="shared" si="398"/>
        <v>0</v>
      </c>
      <c r="AR636" s="25" t="b">
        <f t="shared" ca="1" si="399"/>
        <v>0</v>
      </c>
      <c r="AS636" s="25" t="b">
        <f t="shared" si="400"/>
        <v>0</v>
      </c>
      <c r="AT636" s="25" t="b">
        <f t="shared" ca="1" si="401"/>
        <v>0</v>
      </c>
      <c r="AV636" s="23" t="str">
        <f t="shared" si="377"/>
        <v>-</v>
      </c>
      <c r="AW636" s="23" t="str">
        <f t="shared" si="378"/>
        <v>-</v>
      </c>
      <c r="AX636" s="23" t="str">
        <f t="shared" si="379"/>
        <v>-</v>
      </c>
      <c r="AY636" s="23" t="str">
        <f t="shared" si="380"/>
        <v>-</v>
      </c>
      <c r="AZ636" s="23" t="str">
        <f t="shared" si="381"/>
        <v>-</v>
      </c>
      <c r="BA636" s="23" t="str">
        <f t="shared" si="382"/>
        <v>-</v>
      </c>
      <c r="BB636" s="23" t="str">
        <f t="shared" si="383"/>
        <v>-</v>
      </c>
      <c r="BC636" s="23" t="str">
        <f t="shared" si="384"/>
        <v>-</v>
      </c>
      <c r="BD636" s="23" t="str">
        <f t="shared" si="385"/>
        <v>-</v>
      </c>
      <c r="BE636" s="23" t="str">
        <f t="shared" si="386"/>
        <v>-</v>
      </c>
      <c r="BF636" s="23" t="str">
        <f t="shared" si="387"/>
        <v>-</v>
      </c>
      <c r="BG636" s="23" t="str">
        <f t="shared" si="388"/>
        <v>-</v>
      </c>
    </row>
    <row r="637" spans="16:59" x14ac:dyDescent="0.25">
      <c r="P637" s="24"/>
      <c r="Q637" s="25" t="b">
        <f t="shared" si="362"/>
        <v>1</v>
      </c>
      <c r="R637" s="25" t="b">
        <f t="shared" si="363"/>
        <v>1</v>
      </c>
      <c r="S637" s="25" t="b">
        <f t="shared" si="364"/>
        <v>1</v>
      </c>
      <c r="T637" s="25" t="b">
        <f t="shared" si="365"/>
        <v>1</v>
      </c>
      <c r="U637" s="25" t="b">
        <f t="shared" si="366"/>
        <v>1</v>
      </c>
      <c r="V637" s="25" t="b">
        <f t="shared" si="367"/>
        <v>1</v>
      </c>
      <c r="W637" s="25" t="b">
        <f t="shared" si="368"/>
        <v>1</v>
      </c>
      <c r="X637" s="25" t="b">
        <f t="shared" si="369"/>
        <v>1</v>
      </c>
      <c r="Y637" s="25" t="b">
        <f t="shared" si="370"/>
        <v>1</v>
      </c>
      <c r="Z637" s="25" t="b">
        <f t="shared" si="371"/>
        <v>1</v>
      </c>
      <c r="AA637" s="25" t="b">
        <f t="shared" si="372"/>
        <v>1</v>
      </c>
      <c r="AB637" s="25" t="b">
        <f t="shared" si="373"/>
        <v>1</v>
      </c>
      <c r="AC637" s="25" t="b">
        <f t="shared" si="374"/>
        <v>1</v>
      </c>
      <c r="AD637" s="25" t="b">
        <f t="shared" si="375"/>
        <v>1</v>
      </c>
      <c r="AE637" s="25" t="b">
        <f t="shared" si="376"/>
        <v>1</v>
      </c>
      <c r="AG637" s="26" t="str">
        <f t="shared" si="389"/>
        <v>N/A</v>
      </c>
      <c r="AH637" s="27" t="str">
        <f t="shared" si="390"/>
        <v>N/A</v>
      </c>
      <c r="AI637" s="26" t="str">
        <f t="shared" si="391"/>
        <v>N/A</v>
      </c>
      <c r="AJ637" s="26" t="str">
        <f t="shared" si="392"/>
        <v>N/A</v>
      </c>
      <c r="AK637" s="27" t="str">
        <f t="shared" si="393"/>
        <v>N/A</v>
      </c>
      <c r="AL637" s="26" t="str">
        <f t="shared" si="394"/>
        <v>N/A</v>
      </c>
      <c r="AN637" s="25" t="str">
        <f t="shared" si="395"/>
        <v>-</v>
      </c>
      <c r="AO637" s="25" t="str">
        <f t="shared" si="396"/>
        <v>System matches.</v>
      </c>
      <c r="AP637" s="25" t="str">
        <f t="shared" si="397"/>
        <v>-</v>
      </c>
      <c r="AQ637" s="25" t="b">
        <f t="shared" si="398"/>
        <v>0</v>
      </c>
      <c r="AR637" s="25" t="b">
        <f t="shared" ca="1" si="399"/>
        <v>0</v>
      </c>
      <c r="AS637" s="25" t="b">
        <f t="shared" si="400"/>
        <v>0</v>
      </c>
      <c r="AT637" s="25" t="b">
        <f t="shared" ca="1" si="401"/>
        <v>0</v>
      </c>
      <c r="AV637" s="23" t="str">
        <f t="shared" si="377"/>
        <v>-</v>
      </c>
      <c r="AW637" s="23" t="str">
        <f t="shared" si="378"/>
        <v>-</v>
      </c>
      <c r="AX637" s="23" t="str">
        <f t="shared" si="379"/>
        <v>-</v>
      </c>
      <c r="AY637" s="23" t="str">
        <f t="shared" si="380"/>
        <v>-</v>
      </c>
      <c r="AZ637" s="23" t="str">
        <f t="shared" si="381"/>
        <v>-</v>
      </c>
      <c r="BA637" s="23" t="str">
        <f t="shared" si="382"/>
        <v>-</v>
      </c>
      <c r="BB637" s="23" t="str">
        <f t="shared" si="383"/>
        <v>-</v>
      </c>
      <c r="BC637" s="23" t="str">
        <f t="shared" si="384"/>
        <v>-</v>
      </c>
      <c r="BD637" s="23" t="str">
        <f t="shared" si="385"/>
        <v>-</v>
      </c>
      <c r="BE637" s="23" t="str">
        <f t="shared" si="386"/>
        <v>-</v>
      </c>
      <c r="BF637" s="23" t="str">
        <f t="shared" si="387"/>
        <v>-</v>
      </c>
      <c r="BG637" s="23" t="str">
        <f t="shared" si="388"/>
        <v>-</v>
      </c>
    </row>
    <row r="638" spans="16:59" x14ac:dyDescent="0.25">
      <c r="P638" s="24"/>
      <c r="Q638" s="25" t="b">
        <f t="shared" si="362"/>
        <v>1</v>
      </c>
      <c r="R638" s="25" t="b">
        <f t="shared" si="363"/>
        <v>1</v>
      </c>
      <c r="S638" s="25" t="b">
        <f t="shared" si="364"/>
        <v>1</v>
      </c>
      <c r="T638" s="25" t="b">
        <f t="shared" si="365"/>
        <v>1</v>
      </c>
      <c r="U638" s="25" t="b">
        <f t="shared" si="366"/>
        <v>1</v>
      </c>
      <c r="V638" s="25" t="b">
        <f t="shared" si="367"/>
        <v>1</v>
      </c>
      <c r="W638" s="25" t="b">
        <f t="shared" si="368"/>
        <v>1</v>
      </c>
      <c r="X638" s="25" t="b">
        <f t="shared" si="369"/>
        <v>1</v>
      </c>
      <c r="Y638" s="25" t="b">
        <f t="shared" si="370"/>
        <v>1</v>
      </c>
      <c r="Z638" s="25" t="b">
        <f t="shared" si="371"/>
        <v>1</v>
      </c>
      <c r="AA638" s="25" t="b">
        <f t="shared" si="372"/>
        <v>1</v>
      </c>
      <c r="AB638" s="25" t="b">
        <f t="shared" si="373"/>
        <v>1</v>
      </c>
      <c r="AC638" s="25" t="b">
        <f t="shared" si="374"/>
        <v>1</v>
      </c>
      <c r="AD638" s="25" t="b">
        <f t="shared" si="375"/>
        <v>1</v>
      </c>
      <c r="AE638" s="25" t="b">
        <f t="shared" si="376"/>
        <v>1</v>
      </c>
      <c r="AG638" s="26" t="str">
        <f t="shared" si="389"/>
        <v>N/A</v>
      </c>
      <c r="AH638" s="27" t="str">
        <f t="shared" si="390"/>
        <v>N/A</v>
      </c>
      <c r="AI638" s="26" t="str">
        <f t="shared" si="391"/>
        <v>N/A</v>
      </c>
      <c r="AJ638" s="26" t="str">
        <f t="shared" si="392"/>
        <v>N/A</v>
      </c>
      <c r="AK638" s="27" t="str">
        <f t="shared" si="393"/>
        <v>N/A</v>
      </c>
      <c r="AL638" s="26" t="str">
        <f t="shared" si="394"/>
        <v>N/A</v>
      </c>
      <c r="AN638" s="25" t="str">
        <f t="shared" si="395"/>
        <v>-</v>
      </c>
      <c r="AO638" s="25" t="str">
        <f t="shared" si="396"/>
        <v>System matches.</v>
      </c>
      <c r="AP638" s="25" t="str">
        <f t="shared" si="397"/>
        <v>-</v>
      </c>
      <c r="AQ638" s="25" t="b">
        <f t="shared" si="398"/>
        <v>0</v>
      </c>
      <c r="AR638" s="25" t="b">
        <f t="shared" ca="1" si="399"/>
        <v>0</v>
      </c>
      <c r="AS638" s="25" t="b">
        <f t="shared" si="400"/>
        <v>0</v>
      </c>
      <c r="AT638" s="25" t="b">
        <f t="shared" ca="1" si="401"/>
        <v>0</v>
      </c>
      <c r="AV638" s="23" t="str">
        <f t="shared" si="377"/>
        <v>-</v>
      </c>
      <c r="AW638" s="23" t="str">
        <f t="shared" si="378"/>
        <v>-</v>
      </c>
      <c r="AX638" s="23" t="str">
        <f t="shared" si="379"/>
        <v>-</v>
      </c>
      <c r="AY638" s="23" t="str">
        <f t="shared" si="380"/>
        <v>-</v>
      </c>
      <c r="AZ638" s="23" t="str">
        <f t="shared" si="381"/>
        <v>-</v>
      </c>
      <c r="BA638" s="23" t="str">
        <f t="shared" si="382"/>
        <v>-</v>
      </c>
      <c r="BB638" s="23" t="str">
        <f t="shared" si="383"/>
        <v>-</v>
      </c>
      <c r="BC638" s="23" t="str">
        <f t="shared" si="384"/>
        <v>-</v>
      </c>
      <c r="BD638" s="23" t="str">
        <f t="shared" si="385"/>
        <v>-</v>
      </c>
      <c r="BE638" s="23" t="str">
        <f t="shared" si="386"/>
        <v>-</v>
      </c>
      <c r="BF638" s="23" t="str">
        <f t="shared" si="387"/>
        <v>-</v>
      </c>
      <c r="BG638" s="23" t="str">
        <f t="shared" si="388"/>
        <v>-</v>
      </c>
    </row>
    <row r="639" spans="16:59" x14ac:dyDescent="0.25">
      <c r="P639" s="24"/>
      <c r="Q639" s="25" t="b">
        <f t="shared" si="362"/>
        <v>1</v>
      </c>
      <c r="R639" s="25" t="b">
        <f t="shared" si="363"/>
        <v>1</v>
      </c>
      <c r="S639" s="25" t="b">
        <f t="shared" si="364"/>
        <v>1</v>
      </c>
      <c r="T639" s="25" t="b">
        <f t="shared" si="365"/>
        <v>1</v>
      </c>
      <c r="U639" s="25" t="b">
        <f t="shared" si="366"/>
        <v>1</v>
      </c>
      <c r="V639" s="25" t="b">
        <f t="shared" si="367"/>
        <v>1</v>
      </c>
      <c r="W639" s="25" t="b">
        <f t="shared" si="368"/>
        <v>1</v>
      </c>
      <c r="X639" s="25" t="b">
        <f t="shared" si="369"/>
        <v>1</v>
      </c>
      <c r="Y639" s="25" t="b">
        <f t="shared" si="370"/>
        <v>1</v>
      </c>
      <c r="Z639" s="25" t="b">
        <f t="shared" si="371"/>
        <v>1</v>
      </c>
      <c r="AA639" s="25" t="b">
        <f t="shared" si="372"/>
        <v>1</v>
      </c>
      <c r="AB639" s="25" t="b">
        <f t="shared" si="373"/>
        <v>1</v>
      </c>
      <c r="AC639" s="25" t="b">
        <f t="shared" si="374"/>
        <v>1</v>
      </c>
      <c r="AD639" s="25" t="b">
        <f t="shared" si="375"/>
        <v>1</v>
      </c>
      <c r="AE639" s="25" t="b">
        <f t="shared" si="376"/>
        <v>1</v>
      </c>
      <c r="AG639" s="26" t="str">
        <f t="shared" si="389"/>
        <v>N/A</v>
      </c>
      <c r="AH639" s="27" t="str">
        <f t="shared" si="390"/>
        <v>N/A</v>
      </c>
      <c r="AI639" s="26" t="str">
        <f t="shared" si="391"/>
        <v>N/A</v>
      </c>
      <c r="AJ639" s="26" t="str">
        <f t="shared" si="392"/>
        <v>N/A</v>
      </c>
      <c r="AK639" s="27" t="str">
        <f t="shared" si="393"/>
        <v>N/A</v>
      </c>
      <c r="AL639" s="26" t="str">
        <f t="shared" si="394"/>
        <v>N/A</v>
      </c>
      <c r="AN639" s="25" t="str">
        <f t="shared" si="395"/>
        <v>-</v>
      </c>
      <c r="AO639" s="25" t="str">
        <f t="shared" si="396"/>
        <v>System matches.</v>
      </c>
      <c r="AP639" s="25" t="str">
        <f t="shared" si="397"/>
        <v>-</v>
      </c>
      <c r="AQ639" s="25" t="b">
        <f t="shared" si="398"/>
        <v>0</v>
      </c>
      <c r="AR639" s="25" t="b">
        <f t="shared" ca="1" si="399"/>
        <v>0</v>
      </c>
      <c r="AS639" s="25" t="b">
        <f t="shared" si="400"/>
        <v>0</v>
      </c>
      <c r="AT639" s="25" t="b">
        <f t="shared" ca="1" si="401"/>
        <v>0</v>
      </c>
      <c r="AV639" s="23" t="str">
        <f t="shared" si="377"/>
        <v>-</v>
      </c>
      <c r="AW639" s="23" t="str">
        <f t="shared" si="378"/>
        <v>-</v>
      </c>
      <c r="AX639" s="23" t="str">
        <f t="shared" si="379"/>
        <v>-</v>
      </c>
      <c r="AY639" s="23" t="str">
        <f t="shared" si="380"/>
        <v>-</v>
      </c>
      <c r="AZ639" s="23" t="str">
        <f t="shared" si="381"/>
        <v>-</v>
      </c>
      <c r="BA639" s="23" t="str">
        <f t="shared" si="382"/>
        <v>-</v>
      </c>
      <c r="BB639" s="23" t="str">
        <f t="shared" si="383"/>
        <v>-</v>
      </c>
      <c r="BC639" s="23" t="str">
        <f t="shared" si="384"/>
        <v>-</v>
      </c>
      <c r="BD639" s="23" t="str">
        <f t="shared" si="385"/>
        <v>-</v>
      </c>
      <c r="BE639" s="23" t="str">
        <f t="shared" si="386"/>
        <v>-</v>
      </c>
      <c r="BF639" s="23" t="str">
        <f t="shared" si="387"/>
        <v>-</v>
      </c>
      <c r="BG639" s="23" t="str">
        <f t="shared" si="388"/>
        <v>-</v>
      </c>
    </row>
    <row r="640" spans="16:59" x14ac:dyDescent="0.25">
      <c r="P640" s="24"/>
      <c r="Q640" s="25" t="b">
        <f t="shared" si="362"/>
        <v>1</v>
      </c>
      <c r="R640" s="25" t="b">
        <f t="shared" si="363"/>
        <v>1</v>
      </c>
      <c r="S640" s="25" t="b">
        <f t="shared" si="364"/>
        <v>1</v>
      </c>
      <c r="T640" s="25" t="b">
        <f t="shared" si="365"/>
        <v>1</v>
      </c>
      <c r="U640" s="25" t="b">
        <f t="shared" si="366"/>
        <v>1</v>
      </c>
      <c r="V640" s="25" t="b">
        <f t="shared" si="367"/>
        <v>1</v>
      </c>
      <c r="W640" s="25" t="b">
        <f t="shared" si="368"/>
        <v>1</v>
      </c>
      <c r="X640" s="25" t="b">
        <f t="shared" si="369"/>
        <v>1</v>
      </c>
      <c r="Y640" s="25" t="b">
        <f t="shared" si="370"/>
        <v>1</v>
      </c>
      <c r="Z640" s="25" t="b">
        <f t="shared" si="371"/>
        <v>1</v>
      </c>
      <c r="AA640" s="25" t="b">
        <f t="shared" si="372"/>
        <v>1</v>
      </c>
      <c r="AB640" s="25" t="b">
        <f t="shared" si="373"/>
        <v>1</v>
      </c>
      <c r="AC640" s="25" t="b">
        <f t="shared" si="374"/>
        <v>1</v>
      </c>
      <c r="AD640" s="25" t="b">
        <f t="shared" si="375"/>
        <v>1</v>
      </c>
      <c r="AE640" s="25" t="b">
        <f t="shared" si="376"/>
        <v>1</v>
      </c>
      <c r="AG640" s="26" t="str">
        <f t="shared" si="389"/>
        <v>N/A</v>
      </c>
      <c r="AH640" s="27" t="str">
        <f t="shared" si="390"/>
        <v>N/A</v>
      </c>
      <c r="AI640" s="26" t="str">
        <f t="shared" si="391"/>
        <v>N/A</v>
      </c>
      <c r="AJ640" s="26" t="str">
        <f t="shared" si="392"/>
        <v>N/A</v>
      </c>
      <c r="AK640" s="27" t="str">
        <f t="shared" si="393"/>
        <v>N/A</v>
      </c>
      <c r="AL640" s="26" t="str">
        <f t="shared" si="394"/>
        <v>N/A</v>
      </c>
      <c r="AN640" s="25" t="str">
        <f t="shared" si="395"/>
        <v>-</v>
      </c>
      <c r="AO640" s="25" t="str">
        <f t="shared" si="396"/>
        <v>System matches.</v>
      </c>
      <c r="AP640" s="25" t="str">
        <f t="shared" si="397"/>
        <v>-</v>
      </c>
      <c r="AQ640" s="25" t="b">
        <f t="shared" si="398"/>
        <v>0</v>
      </c>
      <c r="AR640" s="25" t="b">
        <f t="shared" ca="1" si="399"/>
        <v>0</v>
      </c>
      <c r="AS640" s="25" t="b">
        <f t="shared" si="400"/>
        <v>0</v>
      </c>
      <c r="AT640" s="25" t="b">
        <f t="shared" ca="1" si="401"/>
        <v>0</v>
      </c>
      <c r="AV640" s="23" t="str">
        <f t="shared" si="377"/>
        <v>-</v>
      </c>
      <c r="AW640" s="23" t="str">
        <f t="shared" si="378"/>
        <v>-</v>
      </c>
      <c r="AX640" s="23" t="str">
        <f t="shared" si="379"/>
        <v>-</v>
      </c>
      <c r="AY640" s="23" t="str">
        <f t="shared" si="380"/>
        <v>-</v>
      </c>
      <c r="AZ640" s="23" t="str">
        <f t="shared" si="381"/>
        <v>-</v>
      </c>
      <c r="BA640" s="23" t="str">
        <f t="shared" si="382"/>
        <v>-</v>
      </c>
      <c r="BB640" s="23" t="str">
        <f t="shared" si="383"/>
        <v>-</v>
      </c>
      <c r="BC640" s="23" t="str">
        <f t="shared" si="384"/>
        <v>-</v>
      </c>
      <c r="BD640" s="23" t="str">
        <f t="shared" si="385"/>
        <v>-</v>
      </c>
      <c r="BE640" s="23" t="str">
        <f t="shared" si="386"/>
        <v>-</v>
      </c>
      <c r="BF640" s="23" t="str">
        <f t="shared" si="387"/>
        <v>-</v>
      </c>
      <c r="BG640" s="23" t="str">
        <f t="shared" si="388"/>
        <v>-</v>
      </c>
    </row>
    <row r="641" spans="16:59" x14ac:dyDescent="0.25">
      <c r="P641" s="24"/>
      <c r="Q641" s="25" t="b">
        <f t="shared" si="362"/>
        <v>1</v>
      </c>
      <c r="R641" s="25" t="b">
        <f t="shared" si="363"/>
        <v>1</v>
      </c>
      <c r="S641" s="25" t="b">
        <f t="shared" si="364"/>
        <v>1</v>
      </c>
      <c r="T641" s="25" t="b">
        <f t="shared" si="365"/>
        <v>1</v>
      </c>
      <c r="U641" s="25" t="b">
        <f t="shared" si="366"/>
        <v>1</v>
      </c>
      <c r="V641" s="25" t="b">
        <f t="shared" si="367"/>
        <v>1</v>
      </c>
      <c r="W641" s="25" t="b">
        <f t="shared" si="368"/>
        <v>1</v>
      </c>
      <c r="X641" s="25" t="b">
        <f t="shared" si="369"/>
        <v>1</v>
      </c>
      <c r="Y641" s="25" t="b">
        <f t="shared" si="370"/>
        <v>1</v>
      </c>
      <c r="Z641" s="25" t="b">
        <f t="shared" si="371"/>
        <v>1</v>
      </c>
      <c r="AA641" s="25" t="b">
        <f t="shared" si="372"/>
        <v>1</v>
      </c>
      <c r="AB641" s="25" t="b">
        <f t="shared" si="373"/>
        <v>1</v>
      </c>
      <c r="AC641" s="25" t="b">
        <f t="shared" si="374"/>
        <v>1</v>
      </c>
      <c r="AD641" s="25" t="b">
        <f t="shared" si="375"/>
        <v>1</v>
      </c>
      <c r="AE641" s="25" t="b">
        <f t="shared" si="376"/>
        <v>1</v>
      </c>
      <c r="AG641" s="26" t="str">
        <f t="shared" si="389"/>
        <v>N/A</v>
      </c>
      <c r="AH641" s="27" t="str">
        <f t="shared" si="390"/>
        <v>N/A</v>
      </c>
      <c r="AI641" s="26" t="str">
        <f t="shared" si="391"/>
        <v>N/A</v>
      </c>
      <c r="AJ641" s="26" t="str">
        <f t="shared" si="392"/>
        <v>N/A</v>
      </c>
      <c r="AK641" s="27" t="str">
        <f t="shared" si="393"/>
        <v>N/A</v>
      </c>
      <c r="AL641" s="26" t="str">
        <f t="shared" si="394"/>
        <v>N/A</v>
      </c>
      <c r="AN641" s="25" t="str">
        <f t="shared" si="395"/>
        <v>-</v>
      </c>
      <c r="AO641" s="25" t="str">
        <f t="shared" si="396"/>
        <v>System matches.</v>
      </c>
      <c r="AP641" s="25" t="str">
        <f t="shared" si="397"/>
        <v>-</v>
      </c>
      <c r="AQ641" s="25" t="b">
        <f t="shared" si="398"/>
        <v>0</v>
      </c>
      <c r="AR641" s="25" t="b">
        <f t="shared" ca="1" si="399"/>
        <v>0</v>
      </c>
      <c r="AS641" s="25" t="b">
        <f t="shared" si="400"/>
        <v>0</v>
      </c>
      <c r="AT641" s="25" t="b">
        <f t="shared" ca="1" si="401"/>
        <v>0</v>
      </c>
      <c r="AV641" s="23" t="str">
        <f t="shared" si="377"/>
        <v>-</v>
      </c>
      <c r="AW641" s="23" t="str">
        <f t="shared" si="378"/>
        <v>-</v>
      </c>
      <c r="AX641" s="23" t="str">
        <f t="shared" si="379"/>
        <v>-</v>
      </c>
      <c r="AY641" s="23" t="str">
        <f t="shared" si="380"/>
        <v>-</v>
      </c>
      <c r="AZ641" s="23" t="str">
        <f t="shared" si="381"/>
        <v>-</v>
      </c>
      <c r="BA641" s="23" t="str">
        <f t="shared" si="382"/>
        <v>-</v>
      </c>
      <c r="BB641" s="23" t="str">
        <f t="shared" si="383"/>
        <v>-</v>
      </c>
      <c r="BC641" s="23" t="str">
        <f t="shared" si="384"/>
        <v>-</v>
      </c>
      <c r="BD641" s="23" t="str">
        <f t="shared" si="385"/>
        <v>-</v>
      </c>
      <c r="BE641" s="23" t="str">
        <f t="shared" si="386"/>
        <v>-</v>
      </c>
      <c r="BF641" s="23" t="str">
        <f t="shared" si="387"/>
        <v>-</v>
      </c>
      <c r="BG641" s="23" t="str">
        <f t="shared" si="388"/>
        <v>-</v>
      </c>
    </row>
    <row r="642" spans="16:59" x14ac:dyDescent="0.25">
      <c r="P642" s="24"/>
      <c r="Q642" s="25" t="b">
        <f t="shared" ref="Q642:Q705" si="402">A642=A643</f>
        <v>1</v>
      </c>
      <c r="R642" s="25" t="b">
        <f t="shared" ref="R642:R705" si="403">B642=B643</f>
        <v>1</v>
      </c>
      <c r="S642" s="25" t="b">
        <f t="shared" ref="S642:S705" si="404">C642=C643</f>
        <v>1</v>
      </c>
      <c r="T642" s="25" t="b">
        <f t="shared" ref="T642:T705" si="405">D642=D643</f>
        <v>1</v>
      </c>
      <c r="U642" s="25" t="b">
        <f t="shared" ref="U642:U705" si="406">E642=E643</f>
        <v>1</v>
      </c>
      <c r="V642" s="25" t="b">
        <f t="shared" ref="V642:V705" si="407">F642=F643</f>
        <v>1</v>
      </c>
      <c r="W642" s="25" t="b">
        <f t="shared" ref="W642:W705" si="408">G642=G643</f>
        <v>1</v>
      </c>
      <c r="X642" s="25" t="b">
        <f t="shared" ref="X642:X705" si="409">H642=H643</f>
        <v>1</v>
      </c>
      <c r="Y642" s="25" t="b">
        <f t="shared" ref="Y642:Y705" si="410">I642=I643</f>
        <v>1</v>
      </c>
      <c r="Z642" s="25" t="b">
        <f t="shared" ref="Z642:Z705" si="411">J642=J643</f>
        <v>1</v>
      </c>
      <c r="AA642" s="25" t="b">
        <f t="shared" ref="AA642:AA705" si="412">K642=K643</f>
        <v>1</v>
      </c>
      <c r="AB642" s="25" t="b">
        <f t="shared" ref="AB642:AB705" si="413">L642=L643</f>
        <v>1</v>
      </c>
      <c r="AC642" s="25" t="b">
        <f t="shared" ref="AC642:AC705" si="414">M642=M643</f>
        <v>1</v>
      </c>
      <c r="AD642" s="25" t="b">
        <f t="shared" ref="AD642:AD705" si="415">N642=N643</f>
        <v>1</v>
      </c>
      <c r="AE642" s="25" t="b">
        <f t="shared" ref="AE642:AE705" si="416">O642=O643</f>
        <v>1</v>
      </c>
      <c r="AG642" s="26" t="str">
        <f t="shared" si="389"/>
        <v>N/A</v>
      </c>
      <c r="AH642" s="27" t="str">
        <f t="shared" si="390"/>
        <v>N/A</v>
      </c>
      <c r="AI642" s="26" t="str">
        <f t="shared" si="391"/>
        <v>N/A</v>
      </c>
      <c r="AJ642" s="26" t="str">
        <f t="shared" si="392"/>
        <v>N/A</v>
      </c>
      <c r="AK642" s="27" t="str">
        <f t="shared" si="393"/>
        <v>N/A</v>
      </c>
      <c r="AL642" s="26" t="str">
        <f t="shared" si="394"/>
        <v>N/A</v>
      </c>
      <c r="AN642" s="25" t="str">
        <f t="shared" si="395"/>
        <v>-</v>
      </c>
      <c r="AO642" s="25" t="str">
        <f t="shared" si="396"/>
        <v>System matches.</v>
      </c>
      <c r="AP642" s="25" t="str">
        <f t="shared" si="397"/>
        <v>-</v>
      </c>
      <c r="AQ642" s="25" t="b">
        <f t="shared" si="398"/>
        <v>0</v>
      </c>
      <c r="AR642" s="25" t="b">
        <f t="shared" ca="1" si="399"/>
        <v>0</v>
      </c>
      <c r="AS642" s="25" t="b">
        <f t="shared" si="400"/>
        <v>0</v>
      </c>
      <c r="AT642" s="25" t="b">
        <f t="shared" ca="1" si="401"/>
        <v>0</v>
      </c>
      <c r="AV642" s="23" t="str">
        <f t="shared" ref="AV642:AV705" si="417">IF(OR($Q642=TRUE,$R642=FALSE,$U642=FALSE),"-",IF(T642=FALSE,(CONCATENATE(D$1," doesn't match.")),"-"))</f>
        <v>-</v>
      </c>
      <c r="AW642" s="23" t="str">
        <f t="shared" ref="AW642:AW705" si="418">IF(OR($Q642=TRUE,$R642=FALSE,$U642=FALSE),"-",IF(U642=FALSE,(CONCATENATE(E$1," doesn't match.")),"-"))</f>
        <v>-</v>
      </c>
      <c r="AX642" s="23" t="str">
        <f t="shared" ref="AX642:AX705" si="419">IF(OR($Q642=TRUE,$R642=FALSE,$U642=FALSE),"-",IF(V642=FALSE,(CONCATENATE(F$1," doesn't match.")),"-"))</f>
        <v>-</v>
      </c>
      <c r="AY642" s="23" t="str">
        <f t="shared" ref="AY642:AY705" si="420">IF(OR($Q642=TRUE,$R642=FALSE,$U642=FALSE),"-",IF(W642=FALSE,(CONCATENATE(G$1," doesn't match.")),"-"))</f>
        <v>-</v>
      </c>
      <c r="AZ642" s="23" t="str">
        <f t="shared" ref="AZ642:AZ705" si="421">IF(OR($Q642=TRUE,$R642=FALSE,$U642=FALSE),"-",IF(X642=FALSE,(CONCATENATE(H$1," doesn't match.")),"-"))</f>
        <v>-</v>
      </c>
      <c r="BA642" s="23" t="str">
        <f t="shared" ref="BA642:BA705" si="422">IF(OR($Q642=TRUE,$R642=FALSE,$U642=FALSE),"-",IF(Y642=FALSE,(CONCATENATE(I$1," doesn't match.")),"-"))</f>
        <v>-</v>
      </c>
      <c r="BB642" s="23" t="str">
        <f t="shared" ref="BB642:BB705" si="423">IF(OR($Q642=TRUE,$R642=FALSE,$U642=FALSE),"-",IF(Z642=FALSE,(CONCATENATE(J$1," doesn't match.")),"-"))</f>
        <v>-</v>
      </c>
      <c r="BC642" s="23" t="str">
        <f t="shared" ref="BC642:BC705" si="424">IF(OR($Q642=TRUE,$R642=FALSE,$U642=FALSE),"-",IF(AA642=FALSE,(CONCATENATE(K$1," doesn't match.")),"-"))</f>
        <v>-</v>
      </c>
      <c r="BD642" s="23" t="str">
        <f t="shared" ref="BD642:BD705" si="425">IF(OR($Q642=TRUE,$R642=FALSE,$U642=FALSE),"-",IF(AB642=FALSE,(CONCATENATE(L$1," doesn't match.")),"-"))</f>
        <v>-</v>
      </c>
      <c r="BE642" s="23" t="str">
        <f t="shared" ref="BE642:BE705" si="426">IF(OR($Q642=TRUE,$R642=FALSE,$U642=FALSE),"-",IF(AC642=FALSE,(CONCATENATE(M$1," doesn't match.")),"-"))</f>
        <v>-</v>
      </c>
      <c r="BF642" s="23" t="str">
        <f t="shared" ref="BF642:BF705" si="427">IF(OR($Q642=TRUE,$R642=FALSE,$U642=FALSE),"-",IF(AD642=FALSE,(CONCATENATE(N$1," doesn't match.")),"-"))</f>
        <v>-</v>
      </c>
      <c r="BG642" s="23" t="str">
        <f t="shared" ref="BG642:BG705" si="428">IF(OR($Q642=TRUE,$R642=FALSE,$U642=FALSE),"-",IF(AE642=FALSE,(CONCATENATE(O$1," doesn't match.")),"-"))</f>
        <v>-</v>
      </c>
    </row>
    <row r="643" spans="16:59" x14ac:dyDescent="0.25">
      <c r="P643" s="24"/>
      <c r="Q643" s="25" t="b">
        <f t="shared" si="402"/>
        <v>1</v>
      </c>
      <c r="R643" s="25" t="b">
        <f t="shared" si="403"/>
        <v>1</v>
      </c>
      <c r="S643" s="25" t="b">
        <f t="shared" si="404"/>
        <v>1</v>
      </c>
      <c r="T643" s="25" t="b">
        <f t="shared" si="405"/>
        <v>1</v>
      </c>
      <c r="U643" s="25" t="b">
        <f t="shared" si="406"/>
        <v>1</v>
      </c>
      <c r="V643" s="25" t="b">
        <f t="shared" si="407"/>
        <v>1</v>
      </c>
      <c r="W643" s="25" t="b">
        <f t="shared" si="408"/>
        <v>1</v>
      </c>
      <c r="X643" s="25" t="b">
        <f t="shared" si="409"/>
        <v>1</v>
      </c>
      <c r="Y643" s="25" t="b">
        <f t="shared" si="410"/>
        <v>1</v>
      </c>
      <c r="Z643" s="25" t="b">
        <f t="shared" si="411"/>
        <v>1</v>
      </c>
      <c r="AA643" s="25" t="b">
        <f t="shared" si="412"/>
        <v>1</v>
      </c>
      <c r="AB643" s="25" t="b">
        <f t="shared" si="413"/>
        <v>1</v>
      </c>
      <c r="AC643" s="25" t="b">
        <f t="shared" si="414"/>
        <v>1</v>
      </c>
      <c r="AD643" s="25" t="b">
        <f t="shared" si="415"/>
        <v>1</v>
      </c>
      <c r="AE643" s="25" t="b">
        <f t="shared" si="416"/>
        <v>1</v>
      </c>
      <c r="AG643" s="26" t="str">
        <f t="shared" ref="AG643:AG706" si="429">IF(ISBLANK($E643),"N/A",$E643)</f>
        <v>N/A</v>
      </c>
      <c r="AH643" s="27" t="str">
        <f t="shared" ref="AH643:AH706" si="430">IF(ISBLANK($A643),"N/A",$A643)</f>
        <v>N/A</v>
      </c>
      <c r="AI643" s="26" t="str">
        <f t="shared" ref="AI643:AI706" si="431">IF(ISBLANK($B643),"N/A",$B643)</f>
        <v>N/A</v>
      </c>
      <c r="AJ643" s="26" t="str">
        <f t="shared" ref="AJ643:AJ706" si="432">IF(ISBLANK($B644),"N/A",$B644)</f>
        <v>N/A</v>
      </c>
      <c r="AK643" s="27" t="str">
        <f t="shared" ref="AK643:AK706" si="433">IF(ISBLANK($A644),"N/A",$A644)</f>
        <v>N/A</v>
      </c>
      <c r="AL643" s="26" t="str">
        <f t="shared" ref="AL643:AL706" si="434">IF(ISBLANK($E644),"N/A",$E644)</f>
        <v>N/A</v>
      </c>
      <c r="AN643" s="25" t="str">
        <f t="shared" ref="AN643:AN706" si="435">IF($R643=FALSE,"Matter doesn't match.","-")</f>
        <v>-</v>
      </c>
      <c r="AO643" s="25" t="str">
        <f t="shared" ref="AO643:AO706" si="436">IF($Q643=TRUE,"System matches.","-")</f>
        <v>System matches.</v>
      </c>
      <c r="AP643" s="25" t="str">
        <f t="shared" ref="AP643:AP706" si="437">IF($U643=FALSE,"Action due doesn't match.","-")</f>
        <v>-</v>
      </c>
      <c r="AQ643" s="25" t="b">
        <f t="shared" ref="AQ643:AQ706" si="438">IF(AND($R643=TRUE,$X643=TRUE,$T643=FALSE,$Q643=FALSE),TRUE,FALSE)</f>
        <v>0</v>
      </c>
      <c r="AR643" s="25" t="b">
        <f t="shared" ref="AR643:AR706" ca="1" si="439">IF(OFFSET($AQ643,-1,0)=TRUE,TRUE,FALSE)</f>
        <v>0</v>
      </c>
      <c r="AS643" s="25" t="b">
        <f t="shared" ref="AS643:AS706" si="440">IF(AND($R643=TRUE,$U643=TRUE,$T643=FALSE,$Q643=FALSE),TRUE,FALSE)</f>
        <v>0</v>
      </c>
      <c r="AT643" s="25" t="b">
        <f t="shared" ref="AT643:AT706" ca="1" si="441">IF(OFFSET($AS643,-1,0)=TRUE,TRUE,FALSE)</f>
        <v>0</v>
      </c>
      <c r="AV643" s="23" t="str">
        <f t="shared" si="417"/>
        <v>-</v>
      </c>
      <c r="AW643" s="23" t="str">
        <f t="shared" si="418"/>
        <v>-</v>
      </c>
      <c r="AX643" s="23" t="str">
        <f t="shared" si="419"/>
        <v>-</v>
      </c>
      <c r="AY643" s="23" t="str">
        <f t="shared" si="420"/>
        <v>-</v>
      </c>
      <c r="AZ643" s="23" t="str">
        <f t="shared" si="421"/>
        <v>-</v>
      </c>
      <c r="BA643" s="23" t="str">
        <f t="shared" si="422"/>
        <v>-</v>
      </c>
      <c r="BB643" s="23" t="str">
        <f t="shared" si="423"/>
        <v>-</v>
      </c>
      <c r="BC643" s="23" t="str">
        <f t="shared" si="424"/>
        <v>-</v>
      </c>
      <c r="BD643" s="23" t="str">
        <f t="shared" si="425"/>
        <v>-</v>
      </c>
      <c r="BE643" s="23" t="str">
        <f t="shared" si="426"/>
        <v>-</v>
      </c>
      <c r="BF643" s="23" t="str">
        <f t="shared" si="427"/>
        <v>-</v>
      </c>
      <c r="BG643" s="23" t="str">
        <f t="shared" si="428"/>
        <v>-</v>
      </c>
    </row>
    <row r="644" spans="16:59" x14ac:dyDescent="0.25">
      <c r="P644" s="24"/>
      <c r="Q644" s="25" t="b">
        <f t="shared" si="402"/>
        <v>1</v>
      </c>
      <c r="R644" s="25" t="b">
        <f t="shared" si="403"/>
        <v>1</v>
      </c>
      <c r="S644" s="25" t="b">
        <f t="shared" si="404"/>
        <v>1</v>
      </c>
      <c r="T644" s="25" t="b">
        <f t="shared" si="405"/>
        <v>1</v>
      </c>
      <c r="U644" s="25" t="b">
        <f t="shared" si="406"/>
        <v>1</v>
      </c>
      <c r="V644" s="25" t="b">
        <f t="shared" si="407"/>
        <v>1</v>
      </c>
      <c r="W644" s="25" t="b">
        <f t="shared" si="408"/>
        <v>1</v>
      </c>
      <c r="X644" s="25" t="b">
        <f t="shared" si="409"/>
        <v>1</v>
      </c>
      <c r="Y644" s="25" t="b">
        <f t="shared" si="410"/>
        <v>1</v>
      </c>
      <c r="Z644" s="25" t="b">
        <f t="shared" si="411"/>
        <v>1</v>
      </c>
      <c r="AA644" s="25" t="b">
        <f t="shared" si="412"/>
        <v>1</v>
      </c>
      <c r="AB644" s="25" t="b">
        <f t="shared" si="413"/>
        <v>1</v>
      </c>
      <c r="AC644" s="25" t="b">
        <f t="shared" si="414"/>
        <v>1</v>
      </c>
      <c r="AD644" s="25" t="b">
        <f t="shared" si="415"/>
        <v>1</v>
      </c>
      <c r="AE644" s="25" t="b">
        <f t="shared" si="416"/>
        <v>1</v>
      </c>
      <c r="AG644" s="26" t="str">
        <f t="shared" si="429"/>
        <v>N/A</v>
      </c>
      <c r="AH644" s="27" t="str">
        <f t="shared" si="430"/>
        <v>N/A</v>
      </c>
      <c r="AI644" s="26" t="str">
        <f t="shared" si="431"/>
        <v>N/A</v>
      </c>
      <c r="AJ644" s="26" t="str">
        <f t="shared" si="432"/>
        <v>N/A</v>
      </c>
      <c r="AK644" s="27" t="str">
        <f t="shared" si="433"/>
        <v>N/A</v>
      </c>
      <c r="AL644" s="26" t="str">
        <f t="shared" si="434"/>
        <v>N/A</v>
      </c>
      <c r="AN644" s="25" t="str">
        <f t="shared" si="435"/>
        <v>-</v>
      </c>
      <c r="AO644" s="25" t="str">
        <f t="shared" si="436"/>
        <v>System matches.</v>
      </c>
      <c r="AP644" s="25" t="str">
        <f t="shared" si="437"/>
        <v>-</v>
      </c>
      <c r="AQ644" s="25" t="b">
        <f t="shared" si="438"/>
        <v>0</v>
      </c>
      <c r="AR644" s="25" t="b">
        <f t="shared" ca="1" si="439"/>
        <v>0</v>
      </c>
      <c r="AS644" s="25" t="b">
        <f t="shared" si="440"/>
        <v>0</v>
      </c>
      <c r="AT644" s="25" t="b">
        <f t="shared" ca="1" si="441"/>
        <v>0</v>
      </c>
      <c r="AV644" s="23" t="str">
        <f t="shared" si="417"/>
        <v>-</v>
      </c>
      <c r="AW644" s="23" t="str">
        <f t="shared" si="418"/>
        <v>-</v>
      </c>
      <c r="AX644" s="23" t="str">
        <f t="shared" si="419"/>
        <v>-</v>
      </c>
      <c r="AY644" s="23" t="str">
        <f t="shared" si="420"/>
        <v>-</v>
      </c>
      <c r="AZ644" s="23" t="str">
        <f t="shared" si="421"/>
        <v>-</v>
      </c>
      <c r="BA644" s="23" t="str">
        <f t="shared" si="422"/>
        <v>-</v>
      </c>
      <c r="BB644" s="23" t="str">
        <f t="shared" si="423"/>
        <v>-</v>
      </c>
      <c r="BC644" s="23" t="str">
        <f t="shared" si="424"/>
        <v>-</v>
      </c>
      <c r="BD644" s="23" t="str">
        <f t="shared" si="425"/>
        <v>-</v>
      </c>
      <c r="BE644" s="23" t="str">
        <f t="shared" si="426"/>
        <v>-</v>
      </c>
      <c r="BF644" s="23" t="str">
        <f t="shared" si="427"/>
        <v>-</v>
      </c>
      <c r="BG644" s="23" t="str">
        <f t="shared" si="428"/>
        <v>-</v>
      </c>
    </row>
    <row r="645" spans="16:59" x14ac:dyDescent="0.25">
      <c r="P645" s="24"/>
      <c r="Q645" s="25" t="b">
        <f t="shared" si="402"/>
        <v>1</v>
      </c>
      <c r="R645" s="25" t="b">
        <f t="shared" si="403"/>
        <v>1</v>
      </c>
      <c r="S645" s="25" t="b">
        <f t="shared" si="404"/>
        <v>1</v>
      </c>
      <c r="T645" s="25" t="b">
        <f t="shared" si="405"/>
        <v>1</v>
      </c>
      <c r="U645" s="25" t="b">
        <f t="shared" si="406"/>
        <v>1</v>
      </c>
      <c r="V645" s="25" t="b">
        <f t="shared" si="407"/>
        <v>1</v>
      </c>
      <c r="W645" s="25" t="b">
        <f t="shared" si="408"/>
        <v>1</v>
      </c>
      <c r="X645" s="25" t="b">
        <f t="shared" si="409"/>
        <v>1</v>
      </c>
      <c r="Y645" s="25" t="b">
        <f t="shared" si="410"/>
        <v>1</v>
      </c>
      <c r="Z645" s="25" t="b">
        <f t="shared" si="411"/>
        <v>1</v>
      </c>
      <c r="AA645" s="25" t="b">
        <f t="shared" si="412"/>
        <v>1</v>
      </c>
      <c r="AB645" s="25" t="b">
        <f t="shared" si="413"/>
        <v>1</v>
      </c>
      <c r="AC645" s="25" t="b">
        <f t="shared" si="414"/>
        <v>1</v>
      </c>
      <c r="AD645" s="25" t="b">
        <f t="shared" si="415"/>
        <v>1</v>
      </c>
      <c r="AE645" s="25" t="b">
        <f t="shared" si="416"/>
        <v>1</v>
      </c>
      <c r="AG645" s="26" t="str">
        <f t="shared" si="429"/>
        <v>N/A</v>
      </c>
      <c r="AH645" s="27" t="str">
        <f t="shared" si="430"/>
        <v>N/A</v>
      </c>
      <c r="AI645" s="26" t="str">
        <f t="shared" si="431"/>
        <v>N/A</v>
      </c>
      <c r="AJ645" s="26" t="str">
        <f t="shared" si="432"/>
        <v>N/A</v>
      </c>
      <c r="AK645" s="27" t="str">
        <f t="shared" si="433"/>
        <v>N/A</v>
      </c>
      <c r="AL645" s="26" t="str">
        <f t="shared" si="434"/>
        <v>N/A</v>
      </c>
      <c r="AN645" s="25" t="str">
        <f t="shared" si="435"/>
        <v>-</v>
      </c>
      <c r="AO645" s="25" t="str">
        <f t="shared" si="436"/>
        <v>System matches.</v>
      </c>
      <c r="AP645" s="25" t="str">
        <f t="shared" si="437"/>
        <v>-</v>
      </c>
      <c r="AQ645" s="25" t="b">
        <f t="shared" si="438"/>
        <v>0</v>
      </c>
      <c r="AR645" s="25" t="b">
        <f t="shared" ca="1" si="439"/>
        <v>0</v>
      </c>
      <c r="AS645" s="25" t="b">
        <f t="shared" si="440"/>
        <v>0</v>
      </c>
      <c r="AT645" s="25" t="b">
        <f t="shared" ca="1" si="441"/>
        <v>0</v>
      </c>
      <c r="AV645" s="23" t="str">
        <f t="shared" si="417"/>
        <v>-</v>
      </c>
      <c r="AW645" s="23" t="str">
        <f t="shared" si="418"/>
        <v>-</v>
      </c>
      <c r="AX645" s="23" t="str">
        <f t="shared" si="419"/>
        <v>-</v>
      </c>
      <c r="AY645" s="23" t="str">
        <f t="shared" si="420"/>
        <v>-</v>
      </c>
      <c r="AZ645" s="23" t="str">
        <f t="shared" si="421"/>
        <v>-</v>
      </c>
      <c r="BA645" s="23" t="str">
        <f t="shared" si="422"/>
        <v>-</v>
      </c>
      <c r="BB645" s="23" t="str">
        <f t="shared" si="423"/>
        <v>-</v>
      </c>
      <c r="BC645" s="23" t="str">
        <f t="shared" si="424"/>
        <v>-</v>
      </c>
      <c r="BD645" s="23" t="str">
        <f t="shared" si="425"/>
        <v>-</v>
      </c>
      <c r="BE645" s="23" t="str">
        <f t="shared" si="426"/>
        <v>-</v>
      </c>
      <c r="BF645" s="23" t="str">
        <f t="shared" si="427"/>
        <v>-</v>
      </c>
      <c r="BG645" s="23" t="str">
        <f t="shared" si="428"/>
        <v>-</v>
      </c>
    </row>
    <row r="646" spans="16:59" x14ac:dyDescent="0.25">
      <c r="P646" s="24"/>
      <c r="Q646" s="25" t="b">
        <f t="shared" si="402"/>
        <v>1</v>
      </c>
      <c r="R646" s="25" t="b">
        <f t="shared" si="403"/>
        <v>1</v>
      </c>
      <c r="S646" s="25" t="b">
        <f t="shared" si="404"/>
        <v>1</v>
      </c>
      <c r="T646" s="25" t="b">
        <f t="shared" si="405"/>
        <v>1</v>
      </c>
      <c r="U646" s="25" t="b">
        <f t="shared" si="406"/>
        <v>1</v>
      </c>
      <c r="V646" s="25" t="b">
        <f t="shared" si="407"/>
        <v>1</v>
      </c>
      <c r="W646" s="25" t="b">
        <f t="shared" si="408"/>
        <v>1</v>
      </c>
      <c r="X646" s="25" t="b">
        <f t="shared" si="409"/>
        <v>1</v>
      </c>
      <c r="Y646" s="25" t="b">
        <f t="shared" si="410"/>
        <v>1</v>
      </c>
      <c r="Z646" s="25" t="b">
        <f t="shared" si="411"/>
        <v>1</v>
      </c>
      <c r="AA646" s="25" t="b">
        <f t="shared" si="412"/>
        <v>1</v>
      </c>
      <c r="AB646" s="25" t="b">
        <f t="shared" si="413"/>
        <v>1</v>
      </c>
      <c r="AC646" s="25" t="b">
        <f t="shared" si="414"/>
        <v>1</v>
      </c>
      <c r="AD646" s="25" t="b">
        <f t="shared" si="415"/>
        <v>1</v>
      </c>
      <c r="AE646" s="25" t="b">
        <f t="shared" si="416"/>
        <v>1</v>
      </c>
      <c r="AG646" s="26" t="str">
        <f t="shared" si="429"/>
        <v>N/A</v>
      </c>
      <c r="AH646" s="27" t="str">
        <f t="shared" si="430"/>
        <v>N/A</v>
      </c>
      <c r="AI646" s="26" t="str">
        <f t="shared" si="431"/>
        <v>N/A</v>
      </c>
      <c r="AJ646" s="26" t="str">
        <f t="shared" si="432"/>
        <v>N/A</v>
      </c>
      <c r="AK646" s="27" t="str">
        <f t="shared" si="433"/>
        <v>N/A</v>
      </c>
      <c r="AL646" s="26" t="str">
        <f t="shared" si="434"/>
        <v>N/A</v>
      </c>
      <c r="AN646" s="25" t="str">
        <f t="shared" si="435"/>
        <v>-</v>
      </c>
      <c r="AO646" s="25" t="str">
        <f t="shared" si="436"/>
        <v>System matches.</v>
      </c>
      <c r="AP646" s="25" t="str">
        <f t="shared" si="437"/>
        <v>-</v>
      </c>
      <c r="AQ646" s="25" t="b">
        <f t="shared" si="438"/>
        <v>0</v>
      </c>
      <c r="AR646" s="25" t="b">
        <f t="shared" ca="1" si="439"/>
        <v>0</v>
      </c>
      <c r="AS646" s="25" t="b">
        <f t="shared" si="440"/>
        <v>0</v>
      </c>
      <c r="AT646" s="25" t="b">
        <f t="shared" ca="1" si="441"/>
        <v>0</v>
      </c>
      <c r="AV646" s="23" t="str">
        <f t="shared" si="417"/>
        <v>-</v>
      </c>
      <c r="AW646" s="23" t="str">
        <f t="shared" si="418"/>
        <v>-</v>
      </c>
      <c r="AX646" s="23" t="str">
        <f t="shared" si="419"/>
        <v>-</v>
      </c>
      <c r="AY646" s="23" t="str">
        <f t="shared" si="420"/>
        <v>-</v>
      </c>
      <c r="AZ646" s="23" t="str">
        <f t="shared" si="421"/>
        <v>-</v>
      </c>
      <c r="BA646" s="23" t="str">
        <f t="shared" si="422"/>
        <v>-</v>
      </c>
      <c r="BB646" s="23" t="str">
        <f t="shared" si="423"/>
        <v>-</v>
      </c>
      <c r="BC646" s="23" t="str">
        <f t="shared" si="424"/>
        <v>-</v>
      </c>
      <c r="BD646" s="23" t="str">
        <f t="shared" si="425"/>
        <v>-</v>
      </c>
      <c r="BE646" s="23" t="str">
        <f t="shared" si="426"/>
        <v>-</v>
      </c>
      <c r="BF646" s="23" t="str">
        <f t="shared" si="427"/>
        <v>-</v>
      </c>
      <c r="BG646" s="23" t="str">
        <f t="shared" si="428"/>
        <v>-</v>
      </c>
    </row>
    <row r="647" spans="16:59" x14ac:dyDescent="0.25">
      <c r="P647" s="24"/>
      <c r="Q647" s="25" t="b">
        <f t="shared" si="402"/>
        <v>1</v>
      </c>
      <c r="R647" s="25" t="b">
        <f t="shared" si="403"/>
        <v>1</v>
      </c>
      <c r="S647" s="25" t="b">
        <f t="shared" si="404"/>
        <v>1</v>
      </c>
      <c r="T647" s="25" t="b">
        <f t="shared" si="405"/>
        <v>1</v>
      </c>
      <c r="U647" s="25" t="b">
        <f t="shared" si="406"/>
        <v>1</v>
      </c>
      <c r="V647" s="25" t="b">
        <f t="shared" si="407"/>
        <v>1</v>
      </c>
      <c r="W647" s="25" t="b">
        <f t="shared" si="408"/>
        <v>1</v>
      </c>
      <c r="X647" s="25" t="b">
        <f t="shared" si="409"/>
        <v>1</v>
      </c>
      <c r="Y647" s="25" t="b">
        <f t="shared" si="410"/>
        <v>1</v>
      </c>
      <c r="Z647" s="25" t="b">
        <f t="shared" si="411"/>
        <v>1</v>
      </c>
      <c r="AA647" s="25" t="b">
        <f t="shared" si="412"/>
        <v>1</v>
      </c>
      <c r="AB647" s="25" t="b">
        <f t="shared" si="413"/>
        <v>1</v>
      </c>
      <c r="AC647" s="25" t="b">
        <f t="shared" si="414"/>
        <v>1</v>
      </c>
      <c r="AD647" s="25" t="b">
        <f t="shared" si="415"/>
        <v>1</v>
      </c>
      <c r="AE647" s="25" t="b">
        <f t="shared" si="416"/>
        <v>1</v>
      </c>
      <c r="AG647" s="26" t="str">
        <f t="shared" si="429"/>
        <v>N/A</v>
      </c>
      <c r="AH647" s="27" t="str">
        <f t="shared" si="430"/>
        <v>N/A</v>
      </c>
      <c r="AI647" s="26" t="str">
        <f t="shared" si="431"/>
        <v>N/A</v>
      </c>
      <c r="AJ647" s="26" t="str">
        <f t="shared" si="432"/>
        <v>N/A</v>
      </c>
      <c r="AK647" s="27" t="str">
        <f t="shared" si="433"/>
        <v>N/A</v>
      </c>
      <c r="AL647" s="26" t="str">
        <f t="shared" si="434"/>
        <v>N/A</v>
      </c>
      <c r="AN647" s="25" t="str">
        <f t="shared" si="435"/>
        <v>-</v>
      </c>
      <c r="AO647" s="25" t="str">
        <f t="shared" si="436"/>
        <v>System matches.</v>
      </c>
      <c r="AP647" s="25" t="str">
        <f t="shared" si="437"/>
        <v>-</v>
      </c>
      <c r="AQ647" s="25" t="b">
        <f t="shared" si="438"/>
        <v>0</v>
      </c>
      <c r="AR647" s="25" t="b">
        <f t="shared" ca="1" si="439"/>
        <v>0</v>
      </c>
      <c r="AS647" s="25" t="b">
        <f t="shared" si="440"/>
        <v>0</v>
      </c>
      <c r="AT647" s="25" t="b">
        <f t="shared" ca="1" si="441"/>
        <v>0</v>
      </c>
      <c r="AV647" s="23" t="str">
        <f t="shared" si="417"/>
        <v>-</v>
      </c>
      <c r="AW647" s="23" t="str">
        <f t="shared" si="418"/>
        <v>-</v>
      </c>
      <c r="AX647" s="23" t="str">
        <f t="shared" si="419"/>
        <v>-</v>
      </c>
      <c r="AY647" s="23" t="str">
        <f t="shared" si="420"/>
        <v>-</v>
      </c>
      <c r="AZ647" s="23" t="str">
        <f t="shared" si="421"/>
        <v>-</v>
      </c>
      <c r="BA647" s="23" t="str">
        <f t="shared" si="422"/>
        <v>-</v>
      </c>
      <c r="BB647" s="23" t="str">
        <f t="shared" si="423"/>
        <v>-</v>
      </c>
      <c r="BC647" s="23" t="str">
        <f t="shared" si="424"/>
        <v>-</v>
      </c>
      <c r="BD647" s="23" t="str">
        <f t="shared" si="425"/>
        <v>-</v>
      </c>
      <c r="BE647" s="23" t="str">
        <f t="shared" si="426"/>
        <v>-</v>
      </c>
      <c r="BF647" s="23" t="str">
        <f t="shared" si="427"/>
        <v>-</v>
      </c>
      <c r="BG647" s="23" t="str">
        <f t="shared" si="428"/>
        <v>-</v>
      </c>
    </row>
    <row r="648" spans="16:59" x14ac:dyDescent="0.25">
      <c r="P648" s="24"/>
      <c r="Q648" s="25" t="b">
        <f t="shared" si="402"/>
        <v>1</v>
      </c>
      <c r="R648" s="25" t="b">
        <f t="shared" si="403"/>
        <v>1</v>
      </c>
      <c r="S648" s="25" t="b">
        <f t="shared" si="404"/>
        <v>1</v>
      </c>
      <c r="T648" s="25" t="b">
        <f t="shared" si="405"/>
        <v>1</v>
      </c>
      <c r="U648" s="25" t="b">
        <f t="shared" si="406"/>
        <v>1</v>
      </c>
      <c r="V648" s="25" t="b">
        <f t="shared" si="407"/>
        <v>1</v>
      </c>
      <c r="W648" s="25" t="b">
        <f t="shared" si="408"/>
        <v>1</v>
      </c>
      <c r="X648" s="25" t="b">
        <f t="shared" si="409"/>
        <v>1</v>
      </c>
      <c r="Y648" s="25" t="b">
        <f t="shared" si="410"/>
        <v>1</v>
      </c>
      <c r="Z648" s="25" t="b">
        <f t="shared" si="411"/>
        <v>1</v>
      </c>
      <c r="AA648" s="25" t="b">
        <f t="shared" si="412"/>
        <v>1</v>
      </c>
      <c r="AB648" s="25" t="b">
        <f t="shared" si="413"/>
        <v>1</v>
      </c>
      <c r="AC648" s="25" t="b">
        <f t="shared" si="414"/>
        <v>1</v>
      </c>
      <c r="AD648" s="25" t="b">
        <f t="shared" si="415"/>
        <v>1</v>
      </c>
      <c r="AE648" s="25" t="b">
        <f t="shared" si="416"/>
        <v>1</v>
      </c>
      <c r="AG648" s="26" t="str">
        <f t="shared" si="429"/>
        <v>N/A</v>
      </c>
      <c r="AH648" s="27" t="str">
        <f t="shared" si="430"/>
        <v>N/A</v>
      </c>
      <c r="AI648" s="26" t="str">
        <f t="shared" si="431"/>
        <v>N/A</v>
      </c>
      <c r="AJ648" s="26" t="str">
        <f t="shared" si="432"/>
        <v>N/A</v>
      </c>
      <c r="AK648" s="27" t="str">
        <f t="shared" si="433"/>
        <v>N/A</v>
      </c>
      <c r="AL648" s="26" t="str">
        <f t="shared" si="434"/>
        <v>N/A</v>
      </c>
      <c r="AN648" s="25" t="str">
        <f t="shared" si="435"/>
        <v>-</v>
      </c>
      <c r="AO648" s="25" t="str">
        <f t="shared" si="436"/>
        <v>System matches.</v>
      </c>
      <c r="AP648" s="25" t="str">
        <f t="shared" si="437"/>
        <v>-</v>
      </c>
      <c r="AQ648" s="25" t="b">
        <f t="shared" si="438"/>
        <v>0</v>
      </c>
      <c r="AR648" s="25" t="b">
        <f t="shared" ca="1" si="439"/>
        <v>0</v>
      </c>
      <c r="AS648" s="25" t="b">
        <f t="shared" si="440"/>
        <v>0</v>
      </c>
      <c r="AT648" s="25" t="b">
        <f t="shared" ca="1" si="441"/>
        <v>0</v>
      </c>
      <c r="AV648" s="23" t="str">
        <f t="shared" si="417"/>
        <v>-</v>
      </c>
      <c r="AW648" s="23" t="str">
        <f t="shared" si="418"/>
        <v>-</v>
      </c>
      <c r="AX648" s="23" t="str">
        <f t="shared" si="419"/>
        <v>-</v>
      </c>
      <c r="AY648" s="23" t="str">
        <f t="shared" si="420"/>
        <v>-</v>
      </c>
      <c r="AZ648" s="23" t="str">
        <f t="shared" si="421"/>
        <v>-</v>
      </c>
      <c r="BA648" s="23" t="str">
        <f t="shared" si="422"/>
        <v>-</v>
      </c>
      <c r="BB648" s="23" t="str">
        <f t="shared" si="423"/>
        <v>-</v>
      </c>
      <c r="BC648" s="23" t="str">
        <f t="shared" si="424"/>
        <v>-</v>
      </c>
      <c r="BD648" s="23" t="str">
        <f t="shared" si="425"/>
        <v>-</v>
      </c>
      <c r="BE648" s="23" t="str">
        <f t="shared" si="426"/>
        <v>-</v>
      </c>
      <c r="BF648" s="23" t="str">
        <f t="shared" si="427"/>
        <v>-</v>
      </c>
      <c r="BG648" s="23" t="str">
        <f t="shared" si="428"/>
        <v>-</v>
      </c>
    </row>
    <row r="649" spans="16:59" x14ac:dyDescent="0.25">
      <c r="P649" s="24"/>
      <c r="Q649" s="25" t="b">
        <f t="shared" si="402"/>
        <v>1</v>
      </c>
      <c r="R649" s="25" t="b">
        <f t="shared" si="403"/>
        <v>1</v>
      </c>
      <c r="S649" s="25" t="b">
        <f t="shared" si="404"/>
        <v>1</v>
      </c>
      <c r="T649" s="25" t="b">
        <f t="shared" si="405"/>
        <v>1</v>
      </c>
      <c r="U649" s="25" t="b">
        <f t="shared" si="406"/>
        <v>1</v>
      </c>
      <c r="V649" s="25" t="b">
        <f t="shared" si="407"/>
        <v>1</v>
      </c>
      <c r="W649" s="25" t="b">
        <f t="shared" si="408"/>
        <v>1</v>
      </c>
      <c r="X649" s="25" t="b">
        <f t="shared" si="409"/>
        <v>1</v>
      </c>
      <c r="Y649" s="25" t="b">
        <f t="shared" si="410"/>
        <v>1</v>
      </c>
      <c r="Z649" s="25" t="b">
        <f t="shared" si="411"/>
        <v>1</v>
      </c>
      <c r="AA649" s="25" t="b">
        <f t="shared" si="412"/>
        <v>1</v>
      </c>
      <c r="AB649" s="25" t="b">
        <f t="shared" si="413"/>
        <v>1</v>
      </c>
      <c r="AC649" s="25" t="b">
        <f t="shared" si="414"/>
        <v>1</v>
      </c>
      <c r="AD649" s="25" t="b">
        <f t="shared" si="415"/>
        <v>1</v>
      </c>
      <c r="AE649" s="25" t="b">
        <f t="shared" si="416"/>
        <v>1</v>
      </c>
      <c r="AG649" s="26" t="str">
        <f t="shared" si="429"/>
        <v>N/A</v>
      </c>
      <c r="AH649" s="27" t="str">
        <f t="shared" si="430"/>
        <v>N/A</v>
      </c>
      <c r="AI649" s="26" t="str">
        <f t="shared" si="431"/>
        <v>N/A</v>
      </c>
      <c r="AJ649" s="26" t="str">
        <f t="shared" si="432"/>
        <v>N/A</v>
      </c>
      <c r="AK649" s="27" t="str">
        <f t="shared" si="433"/>
        <v>N/A</v>
      </c>
      <c r="AL649" s="26" t="str">
        <f t="shared" si="434"/>
        <v>N/A</v>
      </c>
      <c r="AN649" s="25" t="str">
        <f t="shared" si="435"/>
        <v>-</v>
      </c>
      <c r="AO649" s="25" t="str">
        <f t="shared" si="436"/>
        <v>System matches.</v>
      </c>
      <c r="AP649" s="25" t="str">
        <f t="shared" si="437"/>
        <v>-</v>
      </c>
      <c r="AQ649" s="25" t="b">
        <f t="shared" si="438"/>
        <v>0</v>
      </c>
      <c r="AR649" s="25" t="b">
        <f t="shared" ca="1" si="439"/>
        <v>0</v>
      </c>
      <c r="AS649" s="25" t="b">
        <f t="shared" si="440"/>
        <v>0</v>
      </c>
      <c r="AT649" s="25" t="b">
        <f t="shared" ca="1" si="441"/>
        <v>0</v>
      </c>
      <c r="AV649" s="23" t="str">
        <f t="shared" si="417"/>
        <v>-</v>
      </c>
      <c r="AW649" s="23" t="str">
        <f t="shared" si="418"/>
        <v>-</v>
      </c>
      <c r="AX649" s="23" t="str">
        <f t="shared" si="419"/>
        <v>-</v>
      </c>
      <c r="AY649" s="23" t="str">
        <f t="shared" si="420"/>
        <v>-</v>
      </c>
      <c r="AZ649" s="23" t="str">
        <f t="shared" si="421"/>
        <v>-</v>
      </c>
      <c r="BA649" s="23" t="str">
        <f t="shared" si="422"/>
        <v>-</v>
      </c>
      <c r="BB649" s="23" t="str">
        <f t="shared" si="423"/>
        <v>-</v>
      </c>
      <c r="BC649" s="23" t="str">
        <f t="shared" si="424"/>
        <v>-</v>
      </c>
      <c r="BD649" s="23" t="str">
        <f t="shared" si="425"/>
        <v>-</v>
      </c>
      <c r="BE649" s="23" t="str">
        <f t="shared" si="426"/>
        <v>-</v>
      </c>
      <c r="BF649" s="23" t="str">
        <f t="shared" si="427"/>
        <v>-</v>
      </c>
      <c r="BG649" s="23" t="str">
        <f t="shared" si="428"/>
        <v>-</v>
      </c>
    </row>
    <row r="650" spans="16:59" x14ac:dyDescent="0.25">
      <c r="P650" s="24"/>
      <c r="Q650" s="25" t="b">
        <f t="shared" si="402"/>
        <v>1</v>
      </c>
      <c r="R650" s="25" t="b">
        <f t="shared" si="403"/>
        <v>1</v>
      </c>
      <c r="S650" s="25" t="b">
        <f t="shared" si="404"/>
        <v>1</v>
      </c>
      <c r="T650" s="25" t="b">
        <f t="shared" si="405"/>
        <v>1</v>
      </c>
      <c r="U650" s="25" t="b">
        <f t="shared" si="406"/>
        <v>1</v>
      </c>
      <c r="V650" s="25" t="b">
        <f t="shared" si="407"/>
        <v>1</v>
      </c>
      <c r="W650" s="25" t="b">
        <f t="shared" si="408"/>
        <v>1</v>
      </c>
      <c r="X650" s="25" t="b">
        <f t="shared" si="409"/>
        <v>1</v>
      </c>
      <c r="Y650" s="25" t="b">
        <f t="shared" si="410"/>
        <v>1</v>
      </c>
      <c r="Z650" s="25" t="b">
        <f t="shared" si="411"/>
        <v>1</v>
      </c>
      <c r="AA650" s="25" t="b">
        <f t="shared" si="412"/>
        <v>1</v>
      </c>
      <c r="AB650" s="25" t="b">
        <f t="shared" si="413"/>
        <v>1</v>
      </c>
      <c r="AC650" s="25" t="b">
        <f t="shared" si="414"/>
        <v>1</v>
      </c>
      <c r="AD650" s="25" t="b">
        <f t="shared" si="415"/>
        <v>1</v>
      </c>
      <c r="AE650" s="25" t="b">
        <f t="shared" si="416"/>
        <v>1</v>
      </c>
      <c r="AG650" s="26" t="str">
        <f t="shared" si="429"/>
        <v>N/A</v>
      </c>
      <c r="AH650" s="27" t="str">
        <f t="shared" si="430"/>
        <v>N/A</v>
      </c>
      <c r="AI650" s="26" t="str">
        <f t="shared" si="431"/>
        <v>N/A</v>
      </c>
      <c r="AJ650" s="26" t="str">
        <f t="shared" si="432"/>
        <v>N/A</v>
      </c>
      <c r="AK650" s="27" t="str">
        <f t="shared" si="433"/>
        <v>N/A</v>
      </c>
      <c r="AL650" s="26" t="str">
        <f t="shared" si="434"/>
        <v>N/A</v>
      </c>
      <c r="AN650" s="25" t="str">
        <f t="shared" si="435"/>
        <v>-</v>
      </c>
      <c r="AO650" s="25" t="str">
        <f t="shared" si="436"/>
        <v>System matches.</v>
      </c>
      <c r="AP650" s="25" t="str">
        <f t="shared" si="437"/>
        <v>-</v>
      </c>
      <c r="AQ650" s="25" t="b">
        <f t="shared" si="438"/>
        <v>0</v>
      </c>
      <c r="AR650" s="25" t="b">
        <f t="shared" ca="1" si="439"/>
        <v>0</v>
      </c>
      <c r="AS650" s="25" t="b">
        <f t="shared" si="440"/>
        <v>0</v>
      </c>
      <c r="AT650" s="25" t="b">
        <f t="shared" ca="1" si="441"/>
        <v>0</v>
      </c>
      <c r="AV650" s="23" t="str">
        <f t="shared" si="417"/>
        <v>-</v>
      </c>
      <c r="AW650" s="23" t="str">
        <f t="shared" si="418"/>
        <v>-</v>
      </c>
      <c r="AX650" s="23" t="str">
        <f t="shared" si="419"/>
        <v>-</v>
      </c>
      <c r="AY650" s="23" t="str">
        <f t="shared" si="420"/>
        <v>-</v>
      </c>
      <c r="AZ650" s="23" t="str">
        <f t="shared" si="421"/>
        <v>-</v>
      </c>
      <c r="BA650" s="23" t="str">
        <f t="shared" si="422"/>
        <v>-</v>
      </c>
      <c r="BB650" s="23" t="str">
        <f t="shared" si="423"/>
        <v>-</v>
      </c>
      <c r="BC650" s="23" t="str">
        <f t="shared" si="424"/>
        <v>-</v>
      </c>
      <c r="BD650" s="23" t="str">
        <f t="shared" si="425"/>
        <v>-</v>
      </c>
      <c r="BE650" s="23" t="str">
        <f t="shared" si="426"/>
        <v>-</v>
      </c>
      <c r="BF650" s="23" t="str">
        <f t="shared" si="427"/>
        <v>-</v>
      </c>
      <c r="BG650" s="23" t="str">
        <f t="shared" si="428"/>
        <v>-</v>
      </c>
    </row>
    <row r="651" spans="16:59" x14ac:dyDescent="0.25">
      <c r="P651" s="24"/>
      <c r="Q651" s="25" t="b">
        <f t="shared" si="402"/>
        <v>1</v>
      </c>
      <c r="R651" s="25" t="b">
        <f t="shared" si="403"/>
        <v>1</v>
      </c>
      <c r="S651" s="25" t="b">
        <f t="shared" si="404"/>
        <v>1</v>
      </c>
      <c r="T651" s="25" t="b">
        <f t="shared" si="405"/>
        <v>1</v>
      </c>
      <c r="U651" s="25" t="b">
        <f t="shared" si="406"/>
        <v>1</v>
      </c>
      <c r="V651" s="25" t="b">
        <f t="shared" si="407"/>
        <v>1</v>
      </c>
      <c r="W651" s="25" t="b">
        <f t="shared" si="408"/>
        <v>1</v>
      </c>
      <c r="X651" s="25" t="b">
        <f t="shared" si="409"/>
        <v>1</v>
      </c>
      <c r="Y651" s="25" t="b">
        <f t="shared" si="410"/>
        <v>1</v>
      </c>
      <c r="Z651" s="25" t="b">
        <f t="shared" si="411"/>
        <v>1</v>
      </c>
      <c r="AA651" s="25" t="b">
        <f t="shared" si="412"/>
        <v>1</v>
      </c>
      <c r="AB651" s="25" t="b">
        <f t="shared" si="413"/>
        <v>1</v>
      </c>
      <c r="AC651" s="25" t="b">
        <f t="shared" si="414"/>
        <v>1</v>
      </c>
      <c r="AD651" s="25" t="b">
        <f t="shared" si="415"/>
        <v>1</v>
      </c>
      <c r="AE651" s="25" t="b">
        <f t="shared" si="416"/>
        <v>1</v>
      </c>
      <c r="AG651" s="26" t="str">
        <f t="shared" si="429"/>
        <v>N/A</v>
      </c>
      <c r="AH651" s="27" t="str">
        <f t="shared" si="430"/>
        <v>N/A</v>
      </c>
      <c r="AI651" s="26" t="str">
        <f t="shared" si="431"/>
        <v>N/A</v>
      </c>
      <c r="AJ651" s="26" t="str">
        <f t="shared" si="432"/>
        <v>N/A</v>
      </c>
      <c r="AK651" s="27" t="str">
        <f t="shared" si="433"/>
        <v>N/A</v>
      </c>
      <c r="AL651" s="26" t="str">
        <f t="shared" si="434"/>
        <v>N/A</v>
      </c>
      <c r="AN651" s="25" t="str">
        <f t="shared" si="435"/>
        <v>-</v>
      </c>
      <c r="AO651" s="25" t="str">
        <f t="shared" si="436"/>
        <v>System matches.</v>
      </c>
      <c r="AP651" s="25" t="str">
        <f t="shared" si="437"/>
        <v>-</v>
      </c>
      <c r="AQ651" s="25" t="b">
        <f t="shared" si="438"/>
        <v>0</v>
      </c>
      <c r="AR651" s="25" t="b">
        <f t="shared" ca="1" si="439"/>
        <v>0</v>
      </c>
      <c r="AS651" s="25" t="b">
        <f t="shared" si="440"/>
        <v>0</v>
      </c>
      <c r="AT651" s="25" t="b">
        <f t="shared" ca="1" si="441"/>
        <v>0</v>
      </c>
      <c r="AV651" s="23" t="str">
        <f t="shared" si="417"/>
        <v>-</v>
      </c>
      <c r="AW651" s="23" t="str">
        <f t="shared" si="418"/>
        <v>-</v>
      </c>
      <c r="AX651" s="23" t="str">
        <f t="shared" si="419"/>
        <v>-</v>
      </c>
      <c r="AY651" s="23" t="str">
        <f t="shared" si="420"/>
        <v>-</v>
      </c>
      <c r="AZ651" s="23" t="str">
        <f t="shared" si="421"/>
        <v>-</v>
      </c>
      <c r="BA651" s="23" t="str">
        <f t="shared" si="422"/>
        <v>-</v>
      </c>
      <c r="BB651" s="23" t="str">
        <f t="shared" si="423"/>
        <v>-</v>
      </c>
      <c r="BC651" s="23" t="str">
        <f t="shared" si="424"/>
        <v>-</v>
      </c>
      <c r="BD651" s="23" t="str">
        <f t="shared" si="425"/>
        <v>-</v>
      </c>
      <c r="BE651" s="23" t="str">
        <f t="shared" si="426"/>
        <v>-</v>
      </c>
      <c r="BF651" s="23" t="str">
        <f t="shared" si="427"/>
        <v>-</v>
      </c>
      <c r="BG651" s="23" t="str">
        <f t="shared" si="428"/>
        <v>-</v>
      </c>
    </row>
    <row r="652" spans="16:59" x14ac:dyDescent="0.25">
      <c r="P652" s="24"/>
      <c r="Q652" s="25" t="b">
        <f t="shared" si="402"/>
        <v>1</v>
      </c>
      <c r="R652" s="25" t="b">
        <f t="shared" si="403"/>
        <v>1</v>
      </c>
      <c r="S652" s="25" t="b">
        <f t="shared" si="404"/>
        <v>1</v>
      </c>
      <c r="T652" s="25" t="b">
        <f t="shared" si="405"/>
        <v>1</v>
      </c>
      <c r="U652" s="25" t="b">
        <f t="shared" si="406"/>
        <v>1</v>
      </c>
      <c r="V652" s="25" t="b">
        <f t="shared" si="407"/>
        <v>1</v>
      </c>
      <c r="W652" s="25" t="b">
        <f t="shared" si="408"/>
        <v>1</v>
      </c>
      <c r="X652" s="25" t="b">
        <f t="shared" si="409"/>
        <v>1</v>
      </c>
      <c r="Y652" s="25" t="b">
        <f t="shared" si="410"/>
        <v>1</v>
      </c>
      <c r="Z652" s="25" t="b">
        <f t="shared" si="411"/>
        <v>1</v>
      </c>
      <c r="AA652" s="25" t="b">
        <f t="shared" si="412"/>
        <v>1</v>
      </c>
      <c r="AB652" s="25" t="b">
        <f t="shared" si="413"/>
        <v>1</v>
      </c>
      <c r="AC652" s="25" t="b">
        <f t="shared" si="414"/>
        <v>1</v>
      </c>
      <c r="AD652" s="25" t="b">
        <f t="shared" si="415"/>
        <v>1</v>
      </c>
      <c r="AE652" s="25" t="b">
        <f t="shared" si="416"/>
        <v>1</v>
      </c>
      <c r="AG652" s="26" t="str">
        <f t="shared" si="429"/>
        <v>N/A</v>
      </c>
      <c r="AH652" s="27" t="str">
        <f t="shared" si="430"/>
        <v>N/A</v>
      </c>
      <c r="AI652" s="26" t="str">
        <f t="shared" si="431"/>
        <v>N/A</v>
      </c>
      <c r="AJ652" s="26" t="str">
        <f t="shared" si="432"/>
        <v>N/A</v>
      </c>
      <c r="AK652" s="27" t="str">
        <f t="shared" si="433"/>
        <v>N/A</v>
      </c>
      <c r="AL652" s="26" t="str">
        <f t="shared" si="434"/>
        <v>N/A</v>
      </c>
      <c r="AN652" s="25" t="str">
        <f t="shared" si="435"/>
        <v>-</v>
      </c>
      <c r="AO652" s="25" t="str">
        <f t="shared" si="436"/>
        <v>System matches.</v>
      </c>
      <c r="AP652" s="25" t="str">
        <f t="shared" si="437"/>
        <v>-</v>
      </c>
      <c r="AQ652" s="25" t="b">
        <f t="shared" si="438"/>
        <v>0</v>
      </c>
      <c r="AR652" s="25" t="b">
        <f t="shared" ca="1" si="439"/>
        <v>0</v>
      </c>
      <c r="AS652" s="25" t="b">
        <f t="shared" si="440"/>
        <v>0</v>
      </c>
      <c r="AT652" s="25" t="b">
        <f t="shared" ca="1" si="441"/>
        <v>0</v>
      </c>
      <c r="AV652" s="23" t="str">
        <f t="shared" si="417"/>
        <v>-</v>
      </c>
      <c r="AW652" s="23" t="str">
        <f t="shared" si="418"/>
        <v>-</v>
      </c>
      <c r="AX652" s="23" t="str">
        <f t="shared" si="419"/>
        <v>-</v>
      </c>
      <c r="AY652" s="23" t="str">
        <f t="shared" si="420"/>
        <v>-</v>
      </c>
      <c r="AZ652" s="23" t="str">
        <f t="shared" si="421"/>
        <v>-</v>
      </c>
      <c r="BA652" s="23" t="str">
        <f t="shared" si="422"/>
        <v>-</v>
      </c>
      <c r="BB652" s="23" t="str">
        <f t="shared" si="423"/>
        <v>-</v>
      </c>
      <c r="BC652" s="23" t="str">
        <f t="shared" si="424"/>
        <v>-</v>
      </c>
      <c r="BD652" s="23" t="str">
        <f t="shared" si="425"/>
        <v>-</v>
      </c>
      <c r="BE652" s="23" t="str">
        <f t="shared" si="426"/>
        <v>-</v>
      </c>
      <c r="BF652" s="23" t="str">
        <f t="shared" si="427"/>
        <v>-</v>
      </c>
      <c r="BG652" s="23" t="str">
        <f t="shared" si="428"/>
        <v>-</v>
      </c>
    </row>
    <row r="653" spans="16:59" x14ac:dyDescent="0.25">
      <c r="P653" s="24"/>
      <c r="Q653" s="25" t="b">
        <f t="shared" si="402"/>
        <v>1</v>
      </c>
      <c r="R653" s="25" t="b">
        <f t="shared" si="403"/>
        <v>1</v>
      </c>
      <c r="S653" s="25" t="b">
        <f t="shared" si="404"/>
        <v>1</v>
      </c>
      <c r="T653" s="25" t="b">
        <f t="shared" si="405"/>
        <v>1</v>
      </c>
      <c r="U653" s="25" t="b">
        <f t="shared" si="406"/>
        <v>1</v>
      </c>
      <c r="V653" s="25" t="b">
        <f t="shared" si="407"/>
        <v>1</v>
      </c>
      <c r="W653" s="25" t="b">
        <f t="shared" si="408"/>
        <v>1</v>
      </c>
      <c r="X653" s="25" t="b">
        <f t="shared" si="409"/>
        <v>1</v>
      </c>
      <c r="Y653" s="25" t="b">
        <f t="shared" si="410"/>
        <v>1</v>
      </c>
      <c r="Z653" s="25" t="b">
        <f t="shared" si="411"/>
        <v>1</v>
      </c>
      <c r="AA653" s="25" t="b">
        <f t="shared" si="412"/>
        <v>1</v>
      </c>
      <c r="AB653" s="25" t="b">
        <f t="shared" si="413"/>
        <v>1</v>
      </c>
      <c r="AC653" s="25" t="b">
        <f t="shared" si="414"/>
        <v>1</v>
      </c>
      <c r="AD653" s="25" t="b">
        <f t="shared" si="415"/>
        <v>1</v>
      </c>
      <c r="AE653" s="25" t="b">
        <f t="shared" si="416"/>
        <v>1</v>
      </c>
      <c r="AG653" s="26" t="str">
        <f t="shared" si="429"/>
        <v>N/A</v>
      </c>
      <c r="AH653" s="27" t="str">
        <f t="shared" si="430"/>
        <v>N/A</v>
      </c>
      <c r="AI653" s="26" t="str">
        <f t="shared" si="431"/>
        <v>N/A</v>
      </c>
      <c r="AJ653" s="26" t="str">
        <f t="shared" si="432"/>
        <v>N/A</v>
      </c>
      <c r="AK653" s="27" t="str">
        <f t="shared" si="433"/>
        <v>N/A</v>
      </c>
      <c r="AL653" s="26" t="str">
        <f t="shared" si="434"/>
        <v>N/A</v>
      </c>
      <c r="AN653" s="25" t="str">
        <f t="shared" si="435"/>
        <v>-</v>
      </c>
      <c r="AO653" s="25" t="str">
        <f t="shared" si="436"/>
        <v>System matches.</v>
      </c>
      <c r="AP653" s="25" t="str">
        <f t="shared" si="437"/>
        <v>-</v>
      </c>
      <c r="AQ653" s="25" t="b">
        <f t="shared" si="438"/>
        <v>0</v>
      </c>
      <c r="AR653" s="25" t="b">
        <f t="shared" ca="1" si="439"/>
        <v>0</v>
      </c>
      <c r="AS653" s="25" t="b">
        <f t="shared" si="440"/>
        <v>0</v>
      </c>
      <c r="AT653" s="25" t="b">
        <f t="shared" ca="1" si="441"/>
        <v>0</v>
      </c>
      <c r="AV653" s="23" t="str">
        <f t="shared" si="417"/>
        <v>-</v>
      </c>
      <c r="AW653" s="23" t="str">
        <f t="shared" si="418"/>
        <v>-</v>
      </c>
      <c r="AX653" s="23" t="str">
        <f t="shared" si="419"/>
        <v>-</v>
      </c>
      <c r="AY653" s="23" t="str">
        <f t="shared" si="420"/>
        <v>-</v>
      </c>
      <c r="AZ653" s="23" t="str">
        <f t="shared" si="421"/>
        <v>-</v>
      </c>
      <c r="BA653" s="23" t="str">
        <f t="shared" si="422"/>
        <v>-</v>
      </c>
      <c r="BB653" s="23" t="str">
        <f t="shared" si="423"/>
        <v>-</v>
      </c>
      <c r="BC653" s="23" t="str">
        <f t="shared" si="424"/>
        <v>-</v>
      </c>
      <c r="BD653" s="23" t="str">
        <f t="shared" si="425"/>
        <v>-</v>
      </c>
      <c r="BE653" s="23" t="str">
        <f t="shared" si="426"/>
        <v>-</v>
      </c>
      <c r="BF653" s="23" t="str">
        <f t="shared" si="427"/>
        <v>-</v>
      </c>
      <c r="BG653" s="23" t="str">
        <f t="shared" si="428"/>
        <v>-</v>
      </c>
    </row>
    <row r="654" spans="16:59" x14ac:dyDescent="0.25">
      <c r="P654" s="24"/>
      <c r="Q654" s="25" t="b">
        <f t="shared" si="402"/>
        <v>1</v>
      </c>
      <c r="R654" s="25" t="b">
        <f t="shared" si="403"/>
        <v>1</v>
      </c>
      <c r="S654" s="25" t="b">
        <f t="shared" si="404"/>
        <v>1</v>
      </c>
      <c r="T654" s="25" t="b">
        <f t="shared" si="405"/>
        <v>1</v>
      </c>
      <c r="U654" s="25" t="b">
        <f t="shared" si="406"/>
        <v>1</v>
      </c>
      <c r="V654" s="25" t="b">
        <f t="shared" si="407"/>
        <v>1</v>
      </c>
      <c r="W654" s="25" t="b">
        <f t="shared" si="408"/>
        <v>1</v>
      </c>
      <c r="X654" s="25" t="b">
        <f t="shared" si="409"/>
        <v>1</v>
      </c>
      <c r="Y654" s="25" t="b">
        <f t="shared" si="410"/>
        <v>1</v>
      </c>
      <c r="Z654" s="25" t="b">
        <f t="shared" si="411"/>
        <v>1</v>
      </c>
      <c r="AA654" s="25" t="b">
        <f t="shared" si="412"/>
        <v>1</v>
      </c>
      <c r="AB654" s="25" t="b">
        <f t="shared" si="413"/>
        <v>1</v>
      </c>
      <c r="AC654" s="25" t="b">
        <f t="shared" si="414"/>
        <v>1</v>
      </c>
      <c r="AD654" s="25" t="b">
        <f t="shared" si="415"/>
        <v>1</v>
      </c>
      <c r="AE654" s="25" t="b">
        <f t="shared" si="416"/>
        <v>1</v>
      </c>
      <c r="AG654" s="26" t="str">
        <f t="shared" si="429"/>
        <v>N/A</v>
      </c>
      <c r="AH654" s="27" t="str">
        <f t="shared" si="430"/>
        <v>N/A</v>
      </c>
      <c r="AI654" s="26" t="str">
        <f t="shared" si="431"/>
        <v>N/A</v>
      </c>
      <c r="AJ654" s="26" t="str">
        <f t="shared" si="432"/>
        <v>N/A</v>
      </c>
      <c r="AK654" s="27" t="str">
        <f t="shared" si="433"/>
        <v>N/A</v>
      </c>
      <c r="AL654" s="26" t="str">
        <f t="shared" si="434"/>
        <v>N/A</v>
      </c>
      <c r="AN654" s="25" t="str">
        <f t="shared" si="435"/>
        <v>-</v>
      </c>
      <c r="AO654" s="25" t="str">
        <f t="shared" si="436"/>
        <v>System matches.</v>
      </c>
      <c r="AP654" s="25" t="str">
        <f t="shared" si="437"/>
        <v>-</v>
      </c>
      <c r="AQ654" s="25" t="b">
        <f t="shared" si="438"/>
        <v>0</v>
      </c>
      <c r="AR654" s="25" t="b">
        <f t="shared" ca="1" si="439"/>
        <v>0</v>
      </c>
      <c r="AS654" s="25" t="b">
        <f t="shared" si="440"/>
        <v>0</v>
      </c>
      <c r="AT654" s="25" t="b">
        <f t="shared" ca="1" si="441"/>
        <v>0</v>
      </c>
      <c r="AV654" s="23" t="str">
        <f t="shared" si="417"/>
        <v>-</v>
      </c>
      <c r="AW654" s="23" t="str">
        <f t="shared" si="418"/>
        <v>-</v>
      </c>
      <c r="AX654" s="23" t="str">
        <f t="shared" si="419"/>
        <v>-</v>
      </c>
      <c r="AY654" s="23" t="str">
        <f t="shared" si="420"/>
        <v>-</v>
      </c>
      <c r="AZ654" s="23" t="str">
        <f t="shared" si="421"/>
        <v>-</v>
      </c>
      <c r="BA654" s="23" t="str">
        <f t="shared" si="422"/>
        <v>-</v>
      </c>
      <c r="BB654" s="23" t="str">
        <f t="shared" si="423"/>
        <v>-</v>
      </c>
      <c r="BC654" s="23" t="str">
        <f t="shared" si="424"/>
        <v>-</v>
      </c>
      <c r="BD654" s="23" t="str">
        <f t="shared" si="425"/>
        <v>-</v>
      </c>
      <c r="BE654" s="23" t="str">
        <f t="shared" si="426"/>
        <v>-</v>
      </c>
      <c r="BF654" s="23" t="str">
        <f t="shared" si="427"/>
        <v>-</v>
      </c>
      <c r="BG654" s="23" t="str">
        <f t="shared" si="428"/>
        <v>-</v>
      </c>
    </row>
    <row r="655" spans="16:59" x14ac:dyDescent="0.25">
      <c r="P655" s="24"/>
      <c r="Q655" s="25" t="b">
        <f t="shared" si="402"/>
        <v>1</v>
      </c>
      <c r="R655" s="25" t="b">
        <f t="shared" si="403"/>
        <v>1</v>
      </c>
      <c r="S655" s="25" t="b">
        <f t="shared" si="404"/>
        <v>1</v>
      </c>
      <c r="T655" s="25" t="b">
        <f t="shared" si="405"/>
        <v>1</v>
      </c>
      <c r="U655" s="25" t="b">
        <f t="shared" si="406"/>
        <v>1</v>
      </c>
      <c r="V655" s="25" t="b">
        <f t="shared" si="407"/>
        <v>1</v>
      </c>
      <c r="W655" s="25" t="b">
        <f t="shared" si="408"/>
        <v>1</v>
      </c>
      <c r="X655" s="25" t="b">
        <f t="shared" si="409"/>
        <v>1</v>
      </c>
      <c r="Y655" s="25" t="b">
        <f t="shared" si="410"/>
        <v>1</v>
      </c>
      <c r="Z655" s="25" t="b">
        <f t="shared" si="411"/>
        <v>1</v>
      </c>
      <c r="AA655" s="25" t="b">
        <f t="shared" si="412"/>
        <v>1</v>
      </c>
      <c r="AB655" s="25" t="b">
        <f t="shared" si="413"/>
        <v>1</v>
      </c>
      <c r="AC655" s="25" t="b">
        <f t="shared" si="414"/>
        <v>1</v>
      </c>
      <c r="AD655" s="25" t="b">
        <f t="shared" si="415"/>
        <v>1</v>
      </c>
      <c r="AE655" s="25" t="b">
        <f t="shared" si="416"/>
        <v>1</v>
      </c>
      <c r="AG655" s="26" t="str">
        <f t="shared" si="429"/>
        <v>N/A</v>
      </c>
      <c r="AH655" s="27" t="str">
        <f t="shared" si="430"/>
        <v>N/A</v>
      </c>
      <c r="AI655" s="26" t="str">
        <f t="shared" si="431"/>
        <v>N/A</v>
      </c>
      <c r="AJ655" s="26" t="str">
        <f t="shared" si="432"/>
        <v>N/A</v>
      </c>
      <c r="AK655" s="27" t="str">
        <f t="shared" si="433"/>
        <v>N/A</v>
      </c>
      <c r="AL655" s="26" t="str">
        <f t="shared" si="434"/>
        <v>N/A</v>
      </c>
      <c r="AN655" s="25" t="str">
        <f t="shared" si="435"/>
        <v>-</v>
      </c>
      <c r="AO655" s="25" t="str">
        <f t="shared" si="436"/>
        <v>System matches.</v>
      </c>
      <c r="AP655" s="25" t="str">
        <f t="shared" si="437"/>
        <v>-</v>
      </c>
      <c r="AQ655" s="25" t="b">
        <f t="shared" si="438"/>
        <v>0</v>
      </c>
      <c r="AR655" s="25" t="b">
        <f t="shared" ca="1" si="439"/>
        <v>0</v>
      </c>
      <c r="AS655" s="25" t="b">
        <f t="shared" si="440"/>
        <v>0</v>
      </c>
      <c r="AT655" s="25" t="b">
        <f t="shared" ca="1" si="441"/>
        <v>0</v>
      </c>
      <c r="AV655" s="23" t="str">
        <f t="shared" si="417"/>
        <v>-</v>
      </c>
      <c r="AW655" s="23" t="str">
        <f t="shared" si="418"/>
        <v>-</v>
      </c>
      <c r="AX655" s="23" t="str">
        <f t="shared" si="419"/>
        <v>-</v>
      </c>
      <c r="AY655" s="23" t="str">
        <f t="shared" si="420"/>
        <v>-</v>
      </c>
      <c r="AZ655" s="23" t="str">
        <f t="shared" si="421"/>
        <v>-</v>
      </c>
      <c r="BA655" s="23" t="str">
        <f t="shared" si="422"/>
        <v>-</v>
      </c>
      <c r="BB655" s="23" t="str">
        <f t="shared" si="423"/>
        <v>-</v>
      </c>
      <c r="BC655" s="23" t="str">
        <f t="shared" si="424"/>
        <v>-</v>
      </c>
      <c r="BD655" s="23" t="str">
        <f t="shared" si="425"/>
        <v>-</v>
      </c>
      <c r="BE655" s="23" t="str">
        <f t="shared" si="426"/>
        <v>-</v>
      </c>
      <c r="BF655" s="23" t="str">
        <f t="shared" si="427"/>
        <v>-</v>
      </c>
      <c r="BG655" s="23" t="str">
        <f t="shared" si="428"/>
        <v>-</v>
      </c>
    </row>
    <row r="656" spans="16:59" x14ac:dyDescent="0.25">
      <c r="P656" s="24"/>
      <c r="Q656" s="25" t="b">
        <f t="shared" si="402"/>
        <v>1</v>
      </c>
      <c r="R656" s="25" t="b">
        <f t="shared" si="403"/>
        <v>1</v>
      </c>
      <c r="S656" s="25" t="b">
        <f t="shared" si="404"/>
        <v>1</v>
      </c>
      <c r="T656" s="25" t="b">
        <f t="shared" si="405"/>
        <v>1</v>
      </c>
      <c r="U656" s="25" t="b">
        <f t="shared" si="406"/>
        <v>1</v>
      </c>
      <c r="V656" s="25" t="b">
        <f t="shared" si="407"/>
        <v>1</v>
      </c>
      <c r="W656" s="25" t="b">
        <f t="shared" si="408"/>
        <v>1</v>
      </c>
      <c r="X656" s="25" t="b">
        <f t="shared" si="409"/>
        <v>1</v>
      </c>
      <c r="Y656" s="25" t="b">
        <f t="shared" si="410"/>
        <v>1</v>
      </c>
      <c r="Z656" s="25" t="b">
        <f t="shared" si="411"/>
        <v>1</v>
      </c>
      <c r="AA656" s="25" t="b">
        <f t="shared" si="412"/>
        <v>1</v>
      </c>
      <c r="AB656" s="25" t="b">
        <f t="shared" si="413"/>
        <v>1</v>
      </c>
      <c r="AC656" s="25" t="b">
        <f t="shared" si="414"/>
        <v>1</v>
      </c>
      <c r="AD656" s="25" t="b">
        <f t="shared" si="415"/>
        <v>1</v>
      </c>
      <c r="AE656" s="25" t="b">
        <f t="shared" si="416"/>
        <v>1</v>
      </c>
      <c r="AG656" s="26" t="str">
        <f t="shared" si="429"/>
        <v>N/A</v>
      </c>
      <c r="AH656" s="27" t="str">
        <f t="shared" si="430"/>
        <v>N/A</v>
      </c>
      <c r="AI656" s="26" t="str">
        <f t="shared" si="431"/>
        <v>N/A</v>
      </c>
      <c r="AJ656" s="26" t="str">
        <f t="shared" si="432"/>
        <v>N/A</v>
      </c>
      <c r="AK656" s="27" t="str">
        <f t="shared" si="433"/>
        <v>N/A</v>
      </c>
      <c r="AL656" s="26" t="str">
        <f t="shared" si="434"/>
        <v>N/A</v>
      </c>
      <c r="AN656" s="25" t="str">
        <f t="shared" si="435"/>
        <v>-</v>
      </c>
      <c r="AO656" s="25" t="str">
        <f t="shared" si="436"/>
        <v>System matches.</v>
      </c>
      <c r="AP656" s="25" t="str">
        <f t="shared" si="437"/>
        <v>-</v>
      </c>
      <c r="AQ656" s="25" t="b">
        <f t="shared" si="438"/>
        <v>0</v>
      </c>
      <c r="AR656" s="25" t="b">
        <f t="shared" ca="1" si="439"/>
        <v>0</v>
      </c>
      <c r="AS656" s="25" t="b">
        <f t="shared" si="440"/>
        <v>0</v>
      </c>
      <c r="AT656" s="25" t="b">
        <f t="shared" ca="1" si="441"/>
        <v>0</v>
      </c>
      <c r="AV656" s="23" t="str">
        <f t="shared" si="417"/>
        <v>-</v>
      </c>
      <c r="AW656" s="23" t="str">
        <f t="shared" si="418"/>
        <v>-</v>
      </c>
      <c r="AX656" s="23" t="str">
        <f t="shared" si="419"/>
        <v>-</v>
      </c>
      <c r="AY656" s="23" t="str">
        <f t="shared" si="420"/>
        <v>-</v>
      </c>
      <c r="AZ656" s="23" t="str">
        <f t="shared" si="421"/>
        <v>-</v>
      </c>
      <c r="BA656" s="23" t="str">
        <f t="shared" si="422"/>
        <v>-</v>
      </c>
      <c r="BB656" s="23" t="str">
        <f t="shared" si="423"/>
        <v>-</v>
      </c>
      <c r="BC656" s="23" t="str">
        <f t="shared" si="424"/>
        <v>-</v>
      </c>
      <c r="BD656" s="23" t="str">
        <f t="shared" si="425"/>
        <v>-</v>
      </c>
      <c r="BE656" s="23" t="str">
        <f t="shared" si="426"/>
        <v>-</v>
      </c>
      <c r="BF656" s="23" t="str">
        <f t="shared" si="427"/>
        <v>-</v>
      </c>
      <c r="BG656" s="23" t="str">
        <f t="shared" si="428"/>
        <v>-</v>
      </c>
    </row>
    <row r="657" spans="16:59" x14ac:dyDescent="0.25">
      <c r="P657" s="24"/>
      <c r="Q657" s="25" t="b">
        <f t="shared" si="402"/>
        <v>1</v>
      </c>
      <c r="R657" s="25" t="b">
        <f t="shared" si="403"/>
        <v>1</v>
      </c>
      <c r="S657" s="25" t="b">
        <f t="shared" si="404"/>
        <v>1</v>
      </c>
      <c r="T657" s="25" t="b">
        <f t="shared" si="405"/>
        <v>1</v>
      </c>
      <c r="U657" s="25" t="b">
        <f t="shared" si="406"/>
        <v>1</v>
      </c>
      <c r="V657" s="25" t="b">
        <f t="shared" si="407"/>
        <v>1</v>
      </c>
      <c r="W657" s="25" t="b">
        <f t="shared" si="408"/>
        <v>1</v>
      </c>
      <c r="X657" s="25" t="b">
        <f t="shared" si="409"/>
        <v>1</v>
      </c>
      <c r="Y657" s="25" t="b">
        <f t="shared" si="410"/>
        <v>1</v>
      </c>
      <c r="Z657" s="25" t="b">
        <f t="shared" si="411"/>
        <v>1</v>
      </c>
      <c r="AA657" s="25" t="b">
        <f t="shared" si="412"/>
        <v>1</v>
      </c>
      <c r="AB657" s="25" t="b">
        <f t="shared" si="413"/>
        <v>1</v>
      </c>
      <c r="AC657" s="25" t="b">
        <f t="shared" si="414"/>
        <v>1</v>
      </c>
      <c r="AD657" s="25" t="b">
        <f t="shared" si="415"/>
        <v>1</v>
      </c>
      <c r="AE657" s="25" t="b">
        <f t="shared" si="416"/>
        <v>1</v>
      </c>
      <c r="AG657" s="26" t="str">
        <f t="shared" si="429"/>
        <v>N/A</v>
      </c>
      <c r="AH657" s="27" t="str">
        <f t="shared" si="430"/>
        <v>N/A</v>
      </c>
      <c r="AI657" s="26" t="str">
        <f t="shared" si="431"/>
        <v>N/A</v>
      </c>
      <c r="AJ657" s="26" t="str">
        <f t="shared" si="432"/>
        <v>N/A</v>
      </c>
      <c r="AK657" s="27" t="str">
        <f t="shared" si="433"/>
        <v>N/A</v>
      </c>
      <c r="AL657" s="26" t="str">
        <f t="shared" si="434"/>
        <v>N/A</v>
      </c>
      <c r="AN657" s="25" t="str">
        <f t="shared" si="435"/>
        <v>-</v>
      </c>
      <c r="AO657" s="25" t="str">
        <f t="shared" si="436"/>
        <v>System matches.</v>
      </c>
      <c r="AP657" s="25" t="str">
        <f t="shared" si="437"/>
        <v>-</v>
      </c>
      <c r="AQ657" s="25" t="b">
        <f t="shared" si="438"/>
        <v>0</v>
      </c>
      <c r="AR657" s="25" t="b">
        <f t="shared" ca="1" si="439"/>
        <v>0</v>
      </c>
      <c r="AS657" s="25" t="b">
        <f t="shared" si="440"/>
        <v>0</v>
      </c>
      <c r="AT657" s="25" t="b">
        <f t="shared" ca="1" si="441"/>
        <v>0</v>
      </c>
      <c r="AV657" s="23" t="str">
        <f t="shared" si="417"/>
        <v>-</v>
      </c>
      <c r="AW657" s="23" t="str">
        <f t="shared" si="418"/>
        <v>-</v>
      </c>
      <c r="AX657" s="23" t="str">
        <f t="shared" si="419"/>
        <v>-</v>
      </c>
      <c r="AY657" s="23" t="str">
        <f t="shared" si="420"/>
        <v>-</v>
      </c>
      <c r="AZ657" s="23" t="str">
        <f t="shared" si="421"/>
        <v>-</v>
      </c>
      <c r="BA657" s="23" t="str">
        <f t="shared" si="422"/>
        <v>-</v>
      </c>
      <c r="BB657" s="23" t="str">
        <f t="shared" si="423"/>
        <v>-</v>
      </c>
      <c r="BC657" s="23" t="str">
        <f t="shared" si="424"/>
        <v>-</v>
      </c>
      <c r="BD657" s="23" t="str">
        <f t="shared" si="425"/>
        <v>-</v>
      </c>
      <c r="BE657" s="23" t="str">
        <f t="shared" si="426"/>
        <v>-</v>
      </c>
      <c r="BF657" s="23" t="str">
        <f t="shared" si="427"/>
        <v>-</v>
      </c>
      <c r="BG657" s="23" t="str">
        <f t="shared" si="428"/>
        <v>-</v>
      </c>
    </row>
    <row r="658" spans="16:59" x14ac:dyDescent="0.25">
      <c r="P658" s="24"/>
      <c r="Q658" s="25" t="b">
        <f t="shared" si="402"/>
        <v>1</v>
      </c>
      <c r="R658" s="25" t="b">
        <f t="shared" si="403"/>
        <v>1</v>
      </c>
      <c r="S658" s="25" t="b">
        <f t="shared" si="404"/>
        <v>1</v>
      </c>
      <c r="T658" s="25" t="b">
        <f t="shared" si="405"/>
        <v>1</v>
      </c>
      <c r="U658" s="25" t="b">
        <f t="shared" si="406"/>
        <v>1</v>
      </c>
      <c r="V658" s="25" t="b">
        <f t="shared" si="407"/>
        <v>1</v>
      </c>
      <c r="W658" s="25" t="b">
        <f t="shared" si="408"/>
        <v>1</v>
      </c>
      <c r="X658" s="25" t="b">
        <f t="shared" si="409"/>
        <v>1</v>
      </c>
      <c r="Y658" s="25" t="b">
        <f t="shared" si="410"/>
        <v>1</v>
      </c>
      <c r="Z658" s="25" t="b">
        <f t="shared" si="411"/>
        <v>1</v>
      </c>
      <c r="AA658" s="25" t="b">
        <f t="shared" si="412"/>
        <v>1</v>
      </c>
      <c r="AB658" s="25" t="b">
        <f t="shared" si="413"/>
        <v>1</v>
      </c>
      <c r="AC658" s="25" t="b">
        <f t="shared" si="414"/>
        <v>1</v>
      </c>
      <c r="AD658" s="25" t="b">
        <f t="shared" si="415"/>
        <v>1</v>
      </c>
      <c r="AE658" s="25" t="b">
        <f t="shared" si="416"/>
        <v>1</v>
      </c>
      <c r="AG658" s="26" t="str">
        <f t="shared" si="429"/>
        <v>N/A</v>
      </c>
      <c r="AH658" s="27" t="str">
        <f t="shared" si="430"/>
        <v>N/A</v>
      </c>
      <c r="AI658" s="26" t="str">
        <f t="shared" si="431"/>
        <v>N/A</v>
      </c>
      <c r="AJ658" s="26" t="str">
        <f t="shared" si="432"/>
        <v>N/A</v>
      </c>
      <c r="AK658" s="27" t="str">
        <f t="shared" si="433"/>
        <v>N/A</v>
      </c>
      <c r="AL658" s="26" t="str">
        <f t="shared" si="434"/>
        <v>N/A</v>
      </c>
      <c r="AN658" s="25" t="str">
        <f t="shared" si="435"/>
        <v>-</v>
      </c>
      <c r="AO658" s="25" t="str">
        <f t="shared" si="436"/>
        <v>System matches.</v>
      </c>
      <c r="AP658" s="25" t="str">
        <f t="shared" si="437"/>
        <v>-</v>
      </c>
      <c r="AQ658" s="25" t="b">
        <f t="shared" si="438"/>
        <v>0</v>
      </c>
      <c r="AR658" s="25" t="b">
        <f t="shared" ca="1" si="439"/>
        <v>0</v>
      </c>
      <c r="AS658" s="25" t="b">
        <f t="shared" si="440"/>
        <v>0</v>
      </c>
      <c r="AT658" s="25" t="b">
        <f t="shared" ca="1" si="441"/>
        <v>0</v>
      </c>
      <c r="AV658" s="23" t="str">
        <f t="shared" si="417"/>
        <v>-</v>
      </c>
      <c r="AW658" s="23" t="str">
        <f t="shared" si="418"/>
        <v>-</v>
      </c>
      <c r="AX658" s="23" t="str">
        <f t="shared" si="419"/>
        <v>-</v>
      </c>
      <c r="AY658" s="23" t="str">
        <f t="shared" si="420"/>
        <v>-</v>
      </c>
      <c r="AZ658" s="23" t="str">
        <f t="shared" si="421"/>
        <v>-</v>
      </c>
      <c r="BA658" s="23" t="str">
        <f t="shared" si="422"/>
        <v>-</v>
      </c>
      <c r="BB658" s="23" t="str">
        <f t="shared" si="423"/>
        <v>-</v>
      </c>
      <c r="BC658" s="23" t="str">
        <f t="shared" si="424"/>
        <v>-</v>
      </c>
      <c r="BD658" s="23" t="str">
        <f t="shared" si="425"/>
        <v>-</v>
      </c>
      <c r="BE658" s="23" t="str">
        <f t="shared" si="426"/>
        <v>-</v>
      </c>
      <c r="BF658" s="23" t="str">
        <f t="shared" si="427"/>
        <v>-</v>
      </c>
      <c r="BG658" s="23" t="str">
        <f t="shared" si="428"/>
        <v>-</v>
      </c>
    </row>
    <row r="659" spans="16:59" x14ac:dyDescent="0.25">
      <c r="P659" s="24"/>
      <c r="Q659" s="25" t="b">
        <f t="shared" si="402"/>
        <v>1</v>
      </c>
      <c r="R659" s="25" t="b">
        <f t="shared" si="403"/>
        <v>1</v>
      </c>
      <c r="S659" s="25" t="b">
        <f t="shared" si="404"/>
        <v>1</v>
      </c>
      <c r="T659" s="25" t="b">
        <f t="shared" si="405"/>
        <v>1</v>
      </c>
      <c r="U659" s="25" t="b">
        <f t="shared" si="406"/>
        <v>1</v>
      </c>
      <c r="V659" s="25" t="b">
        <f t="shared" si="407"/>
        <v>1</v>
      </c>
      <c r="W659" s="25" t="b">
        <f t="shared" si="408"/>
        <v>1</v>
      </c>
      <c r="X659" s="25" t="b">
        <f t="shared" si="409"/>
        <v>1</v>
      </c>
      <c r="Y659" s="25" t="b">
        <f t="shared" si="410"/>
        <v>1</v>
      </c>
      <c r="Z659" s="25" t="b">
        <f t="shared" si="411"/>
        <v>1</v>
      </c>
      <c r="AA659" s="25" t="b">
        <f t="shared" si="412"/>
        <v>1</v>
      </c>
      <c r="AB659" s="25" t="b">
        <f t="shared" si="413"/>
        <v>1</v>
      </c>
      <c r="AC659" s="25" t="b">
        <f t="shared" si="414"/>
        <v>1</v>
      </c>
      <c r="AD659" s="25" t="b">
        <f t="shared" si="415"/>
        <v>1</v>
      </c>
      <c r="AE659" s="25" t="b">
        <f t="shared" si="416"/>
        <v>1</v>
      </c>
      <c r="AG659" s="26" t="str">
        <f t="shared" si="429"/>
        <v>N/A</v>
      </c>
      <c r="AH659" s="27" t="str">
        <f t="shared" si="430"/>
        <v>N/A</v>
      </c>
      <c r="AI659" s="26" t="str">
        <f t="shared" si="431"/>
        <v>N/A</v>
      </c>
      <c r="AJ659" s="26" t="str">
        <f t="shared" si="432"/>
        <v>N/A</v>
      </c>
      <c r="AK659" s="27" t="str">
        <f t="shared" si="433"/>
        <v>N/A</v>
      </c>
      <c r="AL659" s="26" t="str">
        <f t="shared" si="434"/>
        <v>N/A</v>
      </c>
      <c r="AN659" s="25" t="str">
        <f t="shared" si="435"/>
        <v>-</v>
      </c>
      <c r="AO659" s="25" t="str">
        <f t="shared" si="436"/>
        <v>System matches.</v>
      </c>
      <c r="AP659" s="25" t="str">
        <f t="shared" si="437"/>
        <v>-</v>
      </c>
      <c r="AQ659" s="25" t="b">
        <f t="shared" si="438"/>
        <v>0</v>
      </c>
      <c r="AR659" s="25" t="b">
        <f t="shared" ca="1" si="439"/>
        <v>0</v>
      </c>
      <c r="AS659" s="25" t="b">
        <f t="shared" si="440"/>
        <v>0</v>
      </c>
      <c r="AT659" s="25" t="b">
        <f t="shared" ca="1" si="441"/>
        <v>0</v>
      </c>
      <c r="AV659" s="23" t="str">
        <f t="shared" si="417"/>
        <v>-</v>
      </c>
      <c r="AW659" s="23" t="str">
        <f t="shared" si="418"/>
        <v>-</v>
      </c>
      <c r="AX659" s="23" t="str">
        <f t="shared" si="419"/>
        <v>-</v>
      </c>
      <c r="AY659" s="23" t="str">
        <f t="shared" si="420"/>
        <v>-</v>
      </c>
      <c r="AZ659" s="23" t="str">
        <f t="shared" si="421"/>
        <v>-</v>
      </c>
      <c r="BA659" s="23" t="str">
        <f t="shared" si="422"/>
        <v>-</v>
      </c>
      <c r="BB659" s="23" t="str">
        <f t="shared" si="423"/>
        <v>-</v>
      </c>
      <c r="BC659" s="23" t="str">
        <f t="shared" si="424"/>
        <v>-</v>
      </c>
      <c r="BD659" s="23" t="str">
        <f t="shared" si="425"/>
        <v>-</v>
      </c>
      <c r="BE659" s="23" t="str">
        <f t="shared" si="426"/>
        <v>-</v>
      </c>
      <c r="BF659" s="23" t="str">
        <f t="shared" si="427"/>
        <v>-</v>
      </c>
      <c r="BG659" s="23" t="str">
        <f t="shared" si="428"/>
        <v>-</v>
      </c>
    </row>
    <row r="660" spans="16:59" x14ac:dyDescent="0.25">
      <c r="P660" s="24"/>
      <c r="Q660" s="25" t="b">
        <f t="shared" si="402"/>
        <v>1</v>
      </c>
      <c r="R660" s="25" t="b">
        <f t="shared" si="403"/>
        <v>1</v>
      </c>
      <c r="S660" s="25" t="b">
        <f t="shared" si="404"/>
        <v>1</v>
      </c>
      <c r="T660" s="25" t="b">
        <f t="shared" si="405"/>
        <v>1</v>
      </c>
      <c r="U660" s="25" t="b">
        <f t="shared" si="406"/>
        <v>1</v>
      </c>
      <c r="V660" s="25" t="b">
        <f t="shared" si="407"/>
        <v>1</v>
      </c>
      <c r="W660" s="25" t="b">
        <f t="shared" si="408"/>
        <v>1</v>
      </c>
      <c r="X660" s="25" t="b">
        <f t="shared" si="409"/>
        <v>1</v>
      </c>
      <c r="Y660" s="25" t="b">
        <f t="shared" si="410"/>
        <v>1</v>
      </c>
      <c r="Z660" s="25" t="b">
        <f t="shared" si="411"/>
        <v>1</v>
      </c>
      <c r="AA660" s="25" t="b">
        <f t="shared" si="412"/>
        <v>1</v>
      </c>
      <c r="AB660" s="25" t="b">
        <f t="shared" si="413"/>
        <v>1</v>
      </c>
      <c r="AC660" s="25" t="b">
        <f t="shared" si="414"/>
        <v>1</v>
      </c>
      <c r="AD660" s="25" t="b">
        <f t="shared" si="415"/>
        <v>1</v>
      </c>
      <c r="AE660" s="25" t="b">
        <f t="shared" si="416"/>
        <v>1</v>
      </c>
      <c r="AG660" s="26" t="str">
        <f t="shared" si="429"/>
        <v>N/A</v>
      </c>
      <c r="AH660" s="27" t="str">
        <f t="shared" si="430"/>
        <v>N/A</v>
      </c>
      <c r="AI660" s="26" t="str">
        <f t="shared" si="431"/>
        <v>N/A</v>
      </c>
      <c r="AJ660" s="26" t="str">
        <f t="shared" si="432"/>
        <v>N/A</v>
      </c>
      <c r="AK660" s="27" t="str">
        <f t="shared" si="433"/>
        <v>N/A</v>
      </c>
      <c r="AL660" s="26" t="str">
        <f t="shared" si="434"/>
        <v>N/A</v>
      </c>
      <c r="AN660" s="25" t="str">
        <f t="shared" si="435"/>
        <v>-</v>
      </c>
      <c r="AO660" s="25" t="str">
        <f t="shared" si="436"/>
        <v>System matches.</v>
      </c>
      <c r="AP660" s="25" t="str">
        <f t="shared" si="437"/>
        <v>-</v>
      </c>
      <c r="AQ660" s="25" t="b">
        <f t="shared" si="438"/>
        <v>0</v>
      </c>
      <c r="AR660" s="25" t="b">
        <f t="shared" ca="1" si="439"/>
        <v>0</v>
      </c>
      <c r="AS660" s="25" t="b">
        <f t="shared" si="440"/>
        <v>0</v>
      </c>
      <c r="AT660" s="25" t="b">
        <f t="shared" ca="1" si="441"/>
        <v>0</v>
      </c>
      <c r="AV660" s="23" t="str">
        <f t="shared" si="417"/>
        <v>-</v>
      </c>
      <c r="AW660" s="23" t="str">
        <f t="shared" si="418"/>
        <v>-</v>
      </c>
      <c r="AX660" s="23" t="str">
        <f t="shared" si="419"/>
        <v>-</v>
      </c>
      <c r="AY660" s="23" t="str">
        <f t="shared" si="420"/>
        <v>-</v>
      </c>
      <c r="AZ660" s="23" t="str">
        <f t="shared" si="421"/>
        <v>-</v>
      </c>
      <c r="BA660" s="23" t="str">
        <f t="shared" si="422"/>
        <v>-</v>
      </c>
      <c r="BB660" s="23" t="str">
        <f t="shared" si="423"/>
        <v>-</v>
      </c>
      <c r="BC660" s="23" t="str">
        <f t="shared" si="424"/>
        <v>-</v>
      </c>
      <c r="BD660" s="23" t="str">
        <f t="shared" si="425"/>
        <v>-</v>
      </c>
      <c r="BE660" s="23" t="str">
        <f t="shared" si="426"/>
        <v>-</v>
      </c>
      <c r="BF660" s="23" t="str">
        <f t="shared" si="427"/>
        <v>-</v>
      </c>
      <c r="BG660" s="23" t="str">
        <f t="shared" si="428"/>
        <v>-</v>
      </c>
    </row>
    <row r="661" spans="16:59" x14ac:dyDescent="0.25">
      <c r="P661" s="24"/>
      <c r="Q661" s="25" t="b">
        <f t="shared" si="402"/>
        <v>1</v>
      </c>
      <c r="R661" s="25" t="b">
        <f t="shared" si="403"/>
        <v>1</v>
      </c>
      <c r="S661" s="25" t="b">
        <f t="shared" si="404"/>
        <v>1</v>
      </c>
      <c r="T661" s="25" t="b">
        <f t="shared" si="405"/>
        <v>1</v>
      </c>
      <c r="U661" s="25" t="b">
        <f t="shared" si="406"/>
        <v>1</v>
      </c>
      <c r="V661" s="25" t="b">
        <f t="shared" si="407"/>
        <v>1</v>
      </c>
      <c r="W661" s="25" t="b">
        <f t="shared" si="408"/>
        <v>1</v>
      </c>
      <c r="X661" s="25" t="b">
        <f t="shared" si="409"/>
        <v>1</v>
      </c>
      <c r="Y661" s="25" t="b">
        <f t="shared" si="410"/>
        <v>1</v>
      </c>
      <c r="Z661" s="25" t="b">
        <f t="shared" si="411"/>
        <v>1</v>
      </c>
      <c r="AA661" s="25" t="b">
        <f t="shared" si="412"/>
        <v>1</v>
      </c>
      <c r="AB661" s="25" t="b">
        <f t="shared" si="413"/>
        <v>1</v>
      </c>
      <c r="AC661" s="25" t="b">
        <f t="shared" si="414"/>
        <v>1</v>
      </c>
      <c r="AD661" s="25" t="b">
        <f t="shared" si="415"/>
        <v>1</v>
      </c>
      <c r="AE661" s="25" t="b">
        <f t="shared" si="416"/>
        <v>1</v>
      </c>
      <c r="AG661" s="26" t="str">
        <f t="shared" si="429"/>
        <v>N/A</v>
      </c>
      <c r="AH661" s="27" t="str">
        <f t="shared" si="430"/>
        <v>N/A</v>
      </c>
      <c r="AI661" s="26" t="str">
        <f t="shared" si="431"/>
        <v>N/A</v>
      </c>
      <c r="AJ661" s="26" t="str">
        <f t="shared" si="432"/>
        <v>N/A</v>
      </c>
      <c r="AK661" s="27" t="str">
        <f t="shared" si="433"/>
        <v>N/A</v>
      </c>
      <c r="AL661" s="26" t="str">
        <f t="shared" si="434"/>
        <v>N/A</v>
      </c>
      <c r="AN661" s="25" t="str">
        <f t="shared" si="435"/>
        <v>-</v>
      </c>
      <c r="AO661" s="25" t="str">
        <f t="shared" si="436"/>
        <v>System matches.</v>
      </c>
      <c r="AP661" s="25" t="str">
        <f t="shared" si="437"/>
        <v>-</v>
      </c>
      <c r="AQ661" s="25" t="b">
        <f t="shared" si="438"/>
        <v>0</v>
      </c>
      <c r="AR661" s="25" t="b">
        <f t="shared" ca="1" si="439"/>
        <v>0</v>
      </c>
      <c r="AS661" s="25" t="b">
        <f t="shared" si="440"/>
        <v>0</v>
      </c>
      <c r="AT661" s="25" t="b">
        <f t="shared" ca="1" si="441"/>
        <v>0</v>
      </c>
      <c r="AV661" s="23" t="str">
        <f t="shared" si="417"/>
        <v>-</v>
      </c>
      <c r="AW661" s="23" t="str">
        <f t="shared" si="418"/>
        <v>-</v>
      </c>
      <c r="AX661" s="23" t="str">
        <f t="shared" si="419"/>
        <v>-</v>
      </c>
      <c r="AY661" s="23" t="str">
        <f t="shared" si="420"/>
        <v>-</v>
      </c>
      <c r="AZ661" s="23" t="str">
        <f t="shared" si="421"/>
        <v>-</v>
      </c>
      <c r="BA661" s="23" t="str">
        <f t="shared" si="422"/>
        <v>-</v>
      </c>
      <c r="BB661" s="23" t="str">
        <f t="shared" si="423"/>
        <v>-</v>
      </c>
      <c r="BC661" s="23" t="str">
        <f t="shared" si="424"/>
        <v>-</v>
      </c>
      <c r="BD661" s="23" t="str">
        <f t="shared" si="425"/>
        <v>-</v>
      </c>
      <c r="BE661" s="23" t="str">
        <f t="shared" si="426"/>
        <v>-</v>
      </c>
      <c r="BF661" s="23" t="str">
        <f t="shared" si="427"/>
        <v>-</v>
      </c>
      <c r="BG661" s="23" t="str">
        <f t="shared" si="428"/>
        <v>-</v>
      </c>
    </row>
    <row r="662" spans="16:59" x14ac:dyDescent="0.25">
      <c r="P662" s="24"/>
      <c r="Q662" s="25" t="b">
        <f t="shared" si="402"/>
        <v>1</v>
      </c>
      <c r="R662" s="25" t="b">
        <f t="shared" si="403"/>
        <v>1</v>
      </c>
      <c r="S662" s="25" t="b">
        <f t="shared" si="404"/>
        <v>1</v>
      </c>
      <c r="T662" s="25" t="b">
        <f t="shared" si="405"/>
        <v>1</v>
      </c>
      <c r="U662" s="25" t="b">
        <f t="shared" si="406"/>
        <v>1</v>
      </c>
      <c r="V662" s="25" t="b">
        <f t="shared" si="407"/>
        <v>1</v>
      </c>
      <c r="W662" s="25" t="b">
        <f t="shared" si="408"/>
        <v>1</v>
      </c>
      <c r="X662" s="25" t="b">
        <f t="shared" si="409"/>
        <v>1</v>
      </c>
      <c r="Y662" s="25" t="b">
        <f t="shared" si="410"/>
        <v>1</v>
      </c>
      <c r="Z662" s="25" t="b">
        <f t="shared" si="411"/>
        <v>1</v>
      </c>
      <c r="AA662" s="25" t="b">
        <f t="shared" si="412"/>
        <v>1</v>
      </c>
      <c r="AB662" s="25" t="b">
        <f t="shared" si="413"/>
        <v>1</v>
      </c>
      <c r="AC662" s="25" t="b">
        <f t="shared" si="414"/>
        <v>1</v>
      </c>
      <c r="AD662" s="25" t="b">
        <f t="shared" si="415"/>
        <v>1</v>
      </c>
      <c r="AE662" s="25" t="b">
        <f t="shared" si="416"/>
        <v>1</v>
      </c>
      <c r="AG662" s="26" t="str">
        <f t="shared" si="429"/>
        <v>N/A</v>
      </c>
      <c r="AH662" s="27" t="str">
        <f t="shared" si="430"/>
        <v>N/A</v>
      </c>
      <c r="AI662" s="26" t="str">
        <f t="shared" si="431"/>
        <v>N/A</v>
      </c>
      <c r="AJ662" s="26" t="str">
        <f t="shared" si="432"/>
        <v>N/A</v>
      </c>
      <c r="AK662" s="27" t="str">
        <f t="shared" si="433"/>
        <v>N/A</v>
      </c>
      <c r="AL662" s="26" t="str">
        <f t="shared" si="434"/>
        <v>N/A</v>
      </c>
      <c r="AN662" s="25" t="str">
        <f t="shared" si="435"/>
        <v>-</v>
      </c>
      <c r="AO662" s="25" t="str">
        <f t="shared" si="436"/>
        <v>System matches.</v>
      </c>
      <c r="AP662" s="25" t="str">
        <f t="shared" si="437"/>
        <v>-</v>
      </c>
      <c r="AQ662" s="25" t="b">
        <f t="shared" si="438"/>
        <v>0</v>
      </c>
      <c r="AR662" s="25" t="b">
        <f t="shared" ca="1" si="439"/>
        <v>0</v>
      </c>
      <c r="AS662" s="25" t="b">
        <f t="shared" si="440"/>
        <v>0</v>
      </c>
      <c r="AT662" s="25" t="b">
        <f t="shared" ca="1" si="441"/>
        <v>0</v>
      </c>
      <c r="AV662" s="23" t="str">
        <f t="shared" si="417"/>
        <v>-</v>
      </c>
      <c r="AW662" s="23" t="str">
        <f t="shared" si="418"/>
        <v>-</v>
      </c>
      <c r="AX662" s="23" t="str">
        <f t="shared" si="419"/>
        <v>-</v>
      </c>
      <c r="AY662" s="23" t="str">
        <f t="shared" si="420"/>
        <v>-</v>
      </c>
      <c r="AZ662" s="23" t="str">
        <f t="shared" si="421"/>
        <v>-</v>
      </c>
      <c r="BA662" s="23" t="str">
        <f t="shared" si="422"/>
        <v>-</v>
      </c>
      <c r="BB662" s="23" t="str">
        <f t="shared" si="423"/>
        <v>-</v>
      </c>
      <c r="BC662" s="23" t="str">
        <f t="shared" si="424"/>
        <v>-</v>
      </c>
      <c r="BD662" s="23" t="str">
        <f t="shared" si="425"/>
        <v>-</v>
      </c>
      <c r="BE662" s="23" t="str">
        <f t="shared" si="426"/>
        <v>-</v>
      </c>
      <c r="BF662" s="23" t="str">
        <f t="shared" si="427"/>
        <v>-</v>
      </c>
      <c r="BG662" s="23" t="str">
        <f t="shared" si="428"/>
        <v>-</v>
      </c>
    </row>
    <row r="663" spans="16:59" x14ac:dyDescent="0.25">
      <c r="P663" s="24"/>
      <c r="Q663" s="25" t="b">
        <f t="shared" si="402"/>
        <v>1</v>
      </c>
      <c r="R663" s="25" t="b">
        <f t="shared" si="403"/>
        <v>1</v>
      </c>
      <c r="S663" s="25" t="b">
        <f t="shared" si="404"/>
        <v>1</v>
      </c>
      <c r="T663" s="25" t="b">
        <f t="shared" si="405"/>
        <v>1</v>
      </c>
      <c r="U663" s="25" t="b">
        <f t="shared" si="406"/>
        <v>1</v>
      </c>
      <c r="V663" s="25" t="b">
        <f t="shared" si="407"/>
        <v>1</v>
      </c>
      <c r="W663" s="25" t="b">
        <f t="shared" si="408"/>
        <v>1</v>
      </c>
      <c r="X663" s="25" t="b">
        <f t="shared" si="409"/>
        <v>1</v>
      </c>
      <c r="Y663" s="25" t="b">
        <f t="shared" si="410"/>
        <v>1</v>
      </c>
      <c r="Z663" s="25" t="b">
        <f t="shared" si="411"/>
        <v>1</v>
      </c>
      <c r="AA663" s="25" t="b">
        <f t="shared" si="412"/>
        <v>1</v>
      </c>
      <c r="AB663" s="25" t="b">
        <f t="shared" si="413"/>
        <v>1</v>
      </c>
      <c r="AC663" s="25" t="b">
        <f t="shared" si="414"/>
        <v>1</v>
      </c>
      <c r="AD663" s="25" t="b">
        <f t="shared" si="415"/>
        <v>1</v>
      </c>
      <c r="AE663" s="25" t="b">
        <f t="shared" si="416"/>
        <v>1</v>
      </c>
      <c r="AG663" s="26" t="str">
        <f t="shared" si="429"/>
        <v>N/A</v>
      </c>
      <c r="AH663" s="27" t="str">
        <f t="shared" si="430"/>
        <v>N/A</v>
      </c>
      <c r="AI663" s="26" t="str">
        <f t="shared" si="431"/>
        <v>N/A</v>
      </c>
      <c r="AJ663" s="26" t="str">
        <f t="shared" si="432"/>
        <v>N/A</v>
      </c>
      <c r="AK663" s="27" t="str">
        <f t="shared" si="433"/>
        <v>N/A</v>
      </c>
      <c r="AL663" s="26" t="str">
        <f t="shared" si="434"/>
        <v>N/A</v>
      </c>
      <c r="AN663" s="25" t="str">
        <f t="shared" si="435"/>
        <v>-</v>
      </c>
      <c r="AO663" s="25" t="str">
        <f t="shared" si="436"/>
        <v>System matches.</v>
      </c>
      <c r="AP663" s="25" t="str">
        <f t="shared" si="437"/>
        <v>-</v>
      </c>
      <c r="AQ663" s="25" t="b">
        <f t="shared" si="438"/>
        <v>0</v>
      </c>
      <c r="AR663" s="25" t="b">
        <f t="shared" ca="1" si="439"/>
        <v>0</v>
      </c>
      <c r="AS663" s="25" t="b">
        <f t="shared" si="440"/>
        <v>0</v>
      </c>
      <c r="AT663" s="25" t="b">
        <f t="shared" ca="1" si="441"/>
        <v>0</v>
      </c>
      <c r="AV663" s="23" t="str">
        <f t="shared" si="417"/>
        <v>-</v>
      </c>
      <c r="AW663" s="23" t="str">
        <f t="shared" si="418"/>
        <v>-</v>
      </c>
      <c r="AX663" s="23" t="str">
        <f t="shared" si="419"/>
        <v>-</v>
      </c>
      <c r="AY663" s="23" t="str">
        <f t="shared" si="420"/>
        <v>-</v>
      </c>
      <c r="AZ663" s="23" t="str">
        <f t="shared" si="421"/>
        <v>-</v>
      </c>
      <c r="BA663" s="23" t="str">
        <f t="shared" si="422"/>
        <v>-</v>
      </c>
      <c r="BB663" s="23" t="str">
        <f t="shared" si="423"/>
        <v>-</v>
      </c>
      <c r="BC663" s="23" t="str">
        <f t="shared" si="424"/>
        <v>-</v>
      </c>
      <c r="BD663" s="23" t="str">
        <f t="shared" si="425"/>
        <v>-</v>
      </c>
      <c r="BE663" s="23" t="str">
        <f t="shared" si="426"/>
        <v>-</v>
      </c>
      <c r="BF663" s="23" t="str">
        <f t="shared" si="427"/>
        <v>-</v>
      </c>
      <c r="BG663" s="23" t="str">
        <f t="shared" si="428"/>
        <v>-</v>
      </c>
    </row>
    <row r="664" spans="16:59" x14ac:dyDescent="0.25">
      <c r="P664" s="24"/>
      <c r="Q664" s="25" t="b">
        <f t="shared" si="402"/>
        <v>1</v>
      </c>
      <c r="R664" s="25" t="b">
        <f t="shared" si="403"/>
        <v>1</v>
      </c>
      <c r="S664" s="25" t="b">
        <f t="shared" si="404"/>
        <v>1</v>
      </c>
      <c r="T664" s="25" t="b">
        <f t="shared" si="405"/>
        <v>1</v>
      </c>
      <c r="U664" s="25" t="b">
        <f t="shared" si="406"/>
        <v>1</v>
      </c>
      <c r="V664" s="25" t="b">
        <f t="shared" si="407"/>
        <v>1</v>
      </c>
      <c r="W664" s="25" t="b">
        <f t="shared" si="408"/>
        <v>1</v>
      </c>
      <c r="X664" s="25" t="b">
        <f t="shared" si="409"/>
        <v>1</v>
      </c>
      <c r="Y664" s="25" t="b">
        <f t="shared" si="410"/>
        <v>1</v>
      </c>
      <c r="Z664" s="25" t="b">
        <f t="shared" si="411"/>
        <v>1</v>
      </c>
      <c r="AA664" s="25" t="b">
        <f t="shared" si="412"/>
        <v>1</v>
      </c>
      <c r="AB664" s="25" t="b">
        <f t="shared" si="413"/>
        <v>1</v>
      </c>
      <c r="AC664" s="25" t="b">
        <f t="shared" si="414"/>
        <v>1</v>
      </c>
      <c r="AD664" s="25" t="b">
        <f t="shared" si="415"/>
        <v>1</v>
      </c>
      <c r="AE664" s="25" t="b">
        <f t="shared" si="416"/>
        <v>1</v>
      </c>
      <c r="AG664" s="26" t="str">
        <f t="shared" si="429"/>
        <v>N/A</v>
      </c>
      <c r="AH664" s="27" t="str">
        <f t="shared" si="430"/>
        <v>N/A</v>
      </c>
      <c r="AI664" s="26" t="str">
        <f t="shared" si="431"/>
        <v>N/A</v>
      </c>
      <c r="AJ664" s="26" t="str">
        <f t="shared" si="432"/>
        <v>N/A</v>
      </c>
      <c r="AK664" s="27" t="str">
        <f t="shared" si="433"/>
        <v>N/A</v>
      </c>
      <c r="AL664" s="26" t="str">
        <f t="shared" si="434"/>
        <v>N/A</v>
      </c>
      <c r="AN664" s="25" t="str">
        <f t="shared" si="435"/>
        <v>-</v>
      </c>
      <c r="AO664" s="25" t="str">
        <f t="shared" si="436"/>
        <v>System matches.</v>
      </c>
      <c r="AP664" s="25" t="str">
        <f t="shared" si="437"/>
        <v>-</v>
      </c>
      <c r="AQ664" s="25" t="b">
        <f t="shared" si="438"/>
        <v>0</v>
      </c>
      <c r="AR664" s="25" t="b">
        <f t="shared" ca="1" si="439"/>
        <v>0</v>
      </c>
      <c r="AS664" s="25" t="b">
        <f t="shared" si="440"/>
        <v>0</v>
      </c>
      <c r="AT664" s="25" t="b">
        <f t="shared" ca="1" si="441"/>
        <v>0</v>
      </c>
      <c r="AV664" s="23" t="str">
        <f t="shared" si="417"/>
        <v>-</v>
      </c>
      <c r="AW664" s="23" t="str">
        <f t="shared" si="418"/>
        <v>-</v>
      </c>
      <c r="AX664" s="23" t="str">
        <f t="shared" si="419"/>
        <v>-</v>
      </c>
      <c r="AY664" s="23" t="str">
        <f t="shared" si="420"/>
        <v>-</v>
      </c>
      <c r="AZ664" s="23" t="str">
        <f t="shared" si="421"/>
        <v>-</v>
      </c>
      <c r="BA664" s="23" t="str">
        <f t="shared" si="422"/>
        <v>-</v>
      </c>
      <c r="BB664" s="23" t="str">
        <f t="shared" si="423"/>
        <v>-</v>
      </c>
      <c r="BC664" s="23" t="str">
        <f t="shared" si="424"/>
        <v>-</v>
      </c>
      <c r="BD664" s="23" t="str">
        <f t="shared" si="425"/>
        <v>-</v>
      </c>
      <c r="BE664" s="23" t="str">
        <f t="shared" si="426"/>
        <v>-</v>
      </c>
      <c r="BF664" s="23" t="str">
        <f t="shared" si="427"/>
        <v>-</v>
      </c>
      <c r="BG664" s="23" t="str">
        <f t="shared" si="428"/>
        <v>-</v>
      </c>
    </row>
    <row r="665" spans="16:59" x14ac:dyDescent="0.25">
      <c r="P665" s="24"/>
      <c r="Q665" s="25" t="b">
        <f t="shared" si="402"/>
        <v>1</v>
      </c>
      <c r="R665" s="25" t="b">
        <f t="shared" si="403"/>
        <v>1</v>
      </c>
      <c r="S665" s="25" t="b">
        <f t="shared" si="404"/>
        <v>1</v>
      </c>
      <c r="T665" s="25" t="b">
        <f t="shared" si="405"/>
        <v>1</v>
      </c>
      <c r="U665" s="25" t="b">
        <f t="shared" si="406"/>
        <v>1</v>
      </c>
      <c r="V665" s="25" t="b">
        <f t="shared" si="407"/>
        <v>1</v>
      </c>
      <c r="W665" s="25" t="b">
        <f t="shared" si="408"/>
        <v>1</v>
      </c>
      <c r="X665" s="25" t="b">
        <f t="shared" si="409"/>
        <v>1</v>
      </c>
      <c r="Y665" s="25" t="b">
        <f t="shared" si="410"/>
        <v>1</v>
      </c>
      <c r="Z665" s="25" t="b">
        <f t="shared" si="411"/>
        <v>1</v>
      </c>
      <c r="AA665" s="25" t="b">
        <f t="shared" si="412"/>
        <v>1</v>
      </c>
      <c r="AB665" s="25" t="b">
        <f t="shared" si="413"/>
        <v>1</v>
      </c>
      <c r="AC665" s="25" t="b">
        <f t="shared" si="414"/>
        <v>1</v>
      </c>
      <c r="AD665" s="25" t="b">
        <f t="shared" si="415"/>
        <v>1</v>
      </c>
      <c r="AE665" s="25" t="b">
        <f t="shared" si="416"/>
        <v>1</v>
      </c>
      <c r="AG665" s="26" t="str">
        <f t="shared" si="429"/>
        <v>N/A</v>
      </c>
      <c r="AH665" s="27" t="str">
        <f t="shared" si="430"/>
        <v>N/A</v>
      </c>
      <c r="AI665" s="26" t="str">
        <f t="shared" si="431"/>
        <v>N/A</v>
      </c>
      <c r="AJ665" s="26" t="str">
        <f t="shared" si="432"/>
        <v>N/A</v>
      </c>
      <c r="AK665" s="27" t="str">
        <f t="shared" si="433"/>
        <v>N/A</v>
      </c>
      <c r="AL665" s="26" t="str">
        <f t="shared" si="434"/>
        <v>N/A</v>
      </c>
      <c r="AN665" s="25" t="str">
        <f t="shared" si="435"/>
        <v>-</v>
      </c>
      <c r="AO665" s="25" t="str">
        <f t="shared" si="436"/>
        <v>System matches.</v>
      </c>
      <c r="AP665" s="25" t="str">
        <f t="shared" si="437"/>
        <v>-</v>
      </c>
      <c r="AQ665" s="25" t="b">
        <f t="shared" si="438"/>
        <v>0</v>
      </c>
      <c r="AR665" s="25" t="b">
        <f t="shared" ca="1" si="439"/>
        <v>0</v>
      </c>
      <c r="AS665" s="25" t="b">
        <f t="shared" si="440"/>
        <v>0</v>
      </c>
      <c r="AT665" s="25" t="b">
        <f t="shared" ca="1" si="441"/>
        <v>0</v>
      </c>
      <c r="AV665" s="23" t="str">
        <f t="shared" si="417"/>
        <v>-</v>
      </c>
      <c r="AW665" s="23" t="str">
        <f t="shared" si="418"/>
        <v>-</v>
      </c>
      <c r="AX665" s="23" t="str">
        <f t="shared" si="419"/>
        <v>-</v>
      </c>
      <c r="AY665" s="23" t="str">
        <f t="shared" si="420"/>
        <v>-</v>
      </c>
      <c r="AZ665" s="23" t="str">
        <f t="shared" si="421"/>
        <v>-</v>
      </c>
      <c r="BA665" s="23" t="str">
        <f t="shared" si="422"/>
        <v>-</v>
      </c>
      <c r="BB665" s="23" t="str">
        <f t="shared" si="423"/>
        <v>-</v>
      </c>
      <c r="BC665" s="23" t="str">
        <f t="shared" si="424"/>
        <v>-</v>
      </c>
      <c r="BD665" s="23" t="str">
        <f t="shared" si="425"/>
        <v>-</v>
      </c>
      <c r="BE665" s="23" t="str">
        <f t="shared" si="426"/>
        <v>-</v>
      </c>
      <c r="BF665" s="23" t="str">
        <f t="shared" si="427"/>
        <v>-</v>
      </c>
      <c r="BG665" s="23" t="str">
        <f t="shared" si="428"/>
        <v>-</v>
      </c>
    </row>
    <row r="666" spans="16:59" x14ac:dyDescent="0.25">
      <c r="P666" s="24"/>
      <c r="Q666" s="25" t="b">
        <f t="shared" si="402"/>
        <v>1</v>
      </c>
      <c r="R666" s="25" t="b">
        <f t="shared" si="403"/>
        <v>1</v>
      </c>
      <c r="S666" s="25" t="b">
        <f t="shared" si="404"/>
        <v>1</v>
      </c>
      <c r="T666" s="25" t="b">
        <f t="shared" si="405"/>
        <v>1</v>
      </c>
      <c r="U666" s="25" t="b">
        <f t="shared" si="406"/>
        <v>1</v>
      </c>
      <c r="V666" s="25" t="b">
        <f t="shared" si="407"/>
        <v>1</v>
      </c>
      <c r="W666" s="25" t="b">
        <f t="shared" si="408"/>
        <v>1</v>
      </c>
      <c r="X666" s="25" t="b">
        <f t="shared" si="409"/>
        <v>1</v>
      </c>
      <c r="Y666" s="25" t="b">
        <f t="shared" si="410"/>
        <v>1</v>
      </c>
      <c r="Z666" s="25" t="b">
        <f t="shared" si="411"/>
        <v>1</v>
      </c>
      <c r="AA666" s="25" t="b">
        <f t="shared" si="412"/>
        <v>1</v>
      </c>
      <c r="AB666" s="25" t="b">
        <f t="shared" si="413"/>
        <v>1</v>
      </c>
      <c r="AC666" s="25" t="b">
        <f t="shared" si="414"/>
        <v>1</v>
      </c>
      <c r="AD666" s="25" t="b">
        <f t="shared" si="415"/>
        <v>1</v>
      </c>
      <c r="AE666" s="25" t="b">
        <f t="shared" si="416"/>
        <v>1</v>
      </c>
      <c r="AG666" s="26" t="str">
        <f t="shared" si="429"/>
        <v>N/A</v>
      </c>
      <c r="AH666" s="27" t="str">
        <f t="shared" si="430"/>
        <v>N/A</v>
      </c>
      <c r="AI666" s="26" t="str">
        <f t="shared" si="431"/>
        <v>N/A</v>
      </c>
      <c r="AJ666" s="26" t="str">
        <f t="shared" si="432"/>
        <v>N/A</v>
      </c>
      <c r="AK666" s="27" t="str">
        <f t="shared" si="433"/>
        <v>N/A</v>
      </c>
      <c r="AL666" s="26" t="str">
        <f t="shared" si="434"/>
        <v>N/A</v>
      </c>
      <c r="AN666" s="25" t="str">
        <f t="shared" si="435"/>
        <v>-</v>
      </c>
      <c r="AO666" s="25" t="str">
        <f t="shared" si="436"/>
        <v>System matches.</v>
      </c>
      <c r="AP666" s="25" t="str">
        <f t="shared" si="437"/>
        <v>-</v>
      </c>
      <c r="AQ666" s="25" t="b">
        <f t="shared" si="438"/>
        <v>0</v>
      </c>
      <c r="AR666" s="25" t="b">
        <f t="shared" ca="1" si="439"/>
        <v>0</v>
      </c>
      <c r="AS666" s="25" t="b">
        <f t="shared" si="440"/>
        <v>0</v>
      </c>
      <c r="AT666" s="25" t="b">
        <f t="shared" ca="1" si="441"/>
        <v>0</v>
      </c>
      <c r="AV666" s="23" t="str">
        <f t="shared" si="417"/>
        <v>-</v>
      </c>
      <c r="AW666" s="23" t="str">
        <f t="shared" si="418"/>
        <v>-</v>
      </c>
      <c r="AX666" s="23" t="str">
        <f t="shared" si="419"/>
        <v>-</v>
      </c>
      <c r="AY666" s="23" t="str">
        <f t="shared" si="420"/>
        <v>-</v>
      </c>
      <c r="AZ666" s="23" t="str">
        <f t="shared" si="421"/>
        <v>-</v>
      </c>
      <c r="BA666" s="23" t="str">
        <f t="shared" si="422"/>
        <v>-</v>
      </c>
      <c r="BB666" s="23" t="str">
        <f t="shared" si="423"/>
        <v>-</v>
      </c>
      <c r="BC666" s="23" t="str">
        <f t="shared" si="424"/>
        <v>-</v>
      </c>
      <c r="BD666" s="23" t="str">
        <f t="shared" si="425"/>
        <v>-</v>
      </c>
      <c r="BE666" s="23" t="str">
        <f t="shared" si="426"/>
        <v>-</v>
      </c>
      <c r="BF666" s="23" t="str">
        <f t="shared" si="427"/>
        <v>-</v>
      </c>
      <c r="BG666" s="23" t="str">
        <f t="shared" si="428"/>
        <v>-</v>
      </c>
    </row>
    <row r="667" spans="16:59" x14ac:dyDescent="0.25">
      <c r="P667" s="24"/>
      <c r="Q667" s="25" t="b">
        <f t="shared" si="402"/>
        <v>1</v>
      </c>
      <c r="R667" s="25" t="b">
        <f t="shared" si="403"/>
        <v>1</v>
      </c>
      <c r="S667" s="25" t="b">
        <f t="shared" si="404"/>
        <v>1</v>
      </c>
      <c r="T667" s="25" t="b">
        <f t="shared" si="405"/>
        <v>1</v>
      </c>
      <c r="U667" s="25" t="b">
        <f t="shared" si="406"/>
        <v>1</v>
      </c>
      <c r="V667" s="25" t="b">
        <f t="shared" si="407"/>
        <v>1</v>
      </c>
      <c r="W667" s="25" t="b">
        <f t="shared" si="408"/>
        <v>1</v>
      </c>
      <c r="X667" s="25" t="b">
        <f t="shared" si="409"/>
        <v>1</v>
      </c>
      <c r="Y667" s="25" t="b">
        <f t="shared" si="410"/>
        <v>1</v>
      </c>
      <c r="Z667" s="25" t="b">
        <f t="shared" si="411"/>
        <v>1</v>
      </c>
      <c r="AA667" s="25" t="b">
        <f t="shared" si="412"/>
        <v>1</v>
      </c>
      <c r="AB667" s="25" t="b">
        <f t="shared" si="413"/>
        <v>1</v>
      </c>
      <c r="AC667" s="25" t="b">
        <f t="shared" si="414"/>
        <v>1</v>
      </c>
      <c r="AD667" s="25" t="b">
        <f t="shared" si="415"/>
        <v>1</v>
      </c>
      <c r="AE667" s="25" t="b">
        <f t="shared" si="416"/>
        <v>1</v>
      </c>
      <c r="AG667" s="26" t="str">
        <f t="shared" si="429"/>
        <v>N/A</v>
      </c>
      <c r="AH667" s="27" t="str">
        <f t="shared" si="430"/>
        <v>N/A</v>
      </c>
      <c r="AI667" s="26" t="str">
        <f t="shared" si="431"/>
        <v>N/A</v>
      </c>
      <c r="AJ667" s="26" t="str">
        <f t="shared" si="432"/>
        <v>N/A</v>
      </c>
      <c r="AK667" s="27" t="str">
        <f t="shared" si="433"/>
        <v>N/A</v>
      </c>
      <c r="AL667" s="26" t="str">
        <f t="shared" si="434"/>
        <v>N/A</v>
      </c>
      <c r="AN667" s="25" t="str">
        <f t="shared" si="435"/>
        <v>-</v>
      </c>
      <c r="AO667" s="25" t="str">
        <f t="shared" si="436"/>
        <v>System matches.</v>
      </c>
      <c r="AP667" s="25" t="str">
        <f t="shared" si="437"/>
        <v>-</v>
      </c>
      <c r="AQ667" s="25" t="b">
        <f t="shared" si="438"/>
        <v>0</v>
      </c>
      <c r="AR667" s="25" t="b">
        <f t="shared" ca="1" si="439"/>
        <v>0</v>
      </c>
      <c r="AS667" s="25" t="b">
        <f t="shared" si="440"/>
        <v>0</v>
      </c>
      <c r="AT667" s="25" t="b">
        <f t="shared" ca="1" si="441"/>
        <v>0</v>
      </c>
      <c r="AV667" s="23" t="str">
        <f t="shared" si="417"/>
        <v>-</v>
      </c>
      <c r="AW667" s="23" t="str">
        <f t="shared" si="418"/>
        <v>-</v>
      </c>
      <c r="AX667" s="23" t="str">
        <f t="shared" si="419"/>
        <v>-</v>
      </c>
      <c r="AY667" s="23" t="str">
        <f t="shared" si="420"/>
        <v>-</v>
      </c>
      <c r="AZ667" s="23" t="str">
        <f t="shared" si="421"/>
        <v>-</v>
      </c>
      <c r="BA667" s="23" t="str">
        <f t="shared" si="422"/>
        <v>-</v>
      </c>
      <c r="BB667" s="23" t="str">
        <f t="shared" si="423"/>
        <v>-</v>
      </c>
      <c r="BC667" s="23" t="str">
        <f t="shared" si="424"/>
        <v>-</v>
      </c>
      <c r="BD667" s="23" t="str">
        <f t="shared" si="425"/>
        <v>-</v>
      </c>
      <c r="BE667" s="23" t="str">
        <f t="shared" si="426"/>
        <v>-</v>
      </c>
      <c r="BF667" s="23" t="str">
        <f t="shared" si="427"/>
        <v>-</v>
      </c>
      <c r="BG667" s="23" t="str">
        <f t="shared" si="428"/>
        <v>-</v>
      </c>
    </row>
    <row r="668" spans="16:59" x14ac:dyDescent="0.25">
      <c r="P668" s="24"/>
      <c r="Q668" s="25" t="b">
        <f t="shared" si="402"/>
        <v>1</v>
      </c>
      <c r="R668" s="25" t="b">
        <f t="shared" si="403"/>
        <v>1</v>
      </c>
      <c r="S668" s="25" t="b">
        <f t="shared" si="404"/>
        <v>1</v>
      </c>
      <c r="T668" s="25" t="b">
        <f t="shared" si="405"/>
        <v>1</v>
      </c>
      <c r="U668" s="25" t="b">
        <f t="shared" si="406"/>
        <v>1</v>
      </c>
      <c r="V668" s="25" t="b">
        <f t="shared" si="407"/>
        <v>1</v>
      </c>
      <c r="W668" s="25" t="b">
        <f t="shared" si="408"/>
        <v>1</v>
      </c>
      <c r="X668" s="25" t="b">
        <f t="shared" si="409"/>
        <v>1</v>
      </c>
      <c r="Y668" s="25" t="b">
        <f t="shared" si="410"/>
        <v>1</v>
      </c>
      <c r="Z668" s="25" t="b">
        <f t="shared" si="411"/>
        <v>1</v>
      </c>
      <c r="AA668" s="25" t="b">
        <f t="shared" si="412"/>
        <v>1</v>
      </c>
      <c r="AB668" s="25" t="b">
        <f t="shared" si="413"/>
        <v>1</v>
      </c>
      <c r="AC668" s="25" t="b">
        <f t="shared" si="414"/>
        <v>1</v>
      </c>
      <c r="AD668" s="25" t="b">
        <f t="shared" si="415"/>
        <v>1</v>
      </c>
      <c r="AE668" s="25" t="b">
        <f t="shared" si="416"/>
        <v>1</v>
      </c>
      <c r="AG668" s="26" t="str">
        <f t="shared" si="429"/>
        <v>N/A</v>
      </c>
      <c r="AH668" s="27" t="str">
        <f t="shared" si="430"/>
        <v>N/A</v>
      </c>
      <c r="AI668" s="26" t="str">
        <f t="shared" si="431"/>
        <v>N/A</v>
      </c>
      <c r="AJ668" s="26" t="str">
        <f t="shared" si="432"/>
        <v>N/A</v>
      </c>
      <c r="AK668" s="27" t="str">
        <f t="shared" si="433"/>
        <v>N/A</v>
      </c>
      <c r="AL668" s="26" t="str">
        <f t="shared" si="434"/>
        <v>N/A</v>
      </c>
      <c r="AN668" s="25" t="str">
        <f t="shared" si="435"/>
        <v>-</v>
      </c>
      <c r="AO668" s="25" t="str">
        <f t="shared" si="436"/>
        <v>System matches.</v>
      </c>
      <c r="AP668" s="25" t="str">
        <f t="shared" si="437"/>
        <v>-</v>
      </c>
      <c r="AQ668" s="25" t="b">
        <f t="shared" si="438"/>
        <v>0</v>
      </c>
      <c r="AR668" s="25" t="b">
        <f t="shared" ca="1" si="439"/>
        <v>0</v>
      </c>
      <c r="AS668" s="25" t="b">
        <f t="shared" si="440"/>
        <v>0</v>
      </c>
      <c r="AT668" s="25" t="b">
        <f t="shared" ca="1" si="441"/>
        <v>0</v>
      </c>
      <c r="AV668" s="23" t="str">
        <f t="shared" si="417"/>
        <v>-</v>
      </c>
      <c r="AW668" s="23" t="str">
        <f t="shared" si="418"/>
        <v>-</v>
      </c>
      <c r="AX668" s="23" t="str">
        <f t="shared" si="419"/>
        <v>-</v>
      </c>
      <c r="AY668" s="23" t="str">
        <f t="shared" si="420"/>
        <v>-</v>
      </c>
      <c r="AZ668" s="23" t="str">
        <f t="shared" si="421"/>
        <v>-</v>
      </c>
      <c r="BA668" s="23" t="str">
        <f t="shared" si="422"/>
        <v>-</v>
      </c>
      <c r="BB668" s="23" t="str">
        <f t="shared" si="423"/>
        <v>-</v>
      </c>
      <c r="BC668" s="23" t="str">
        <f t="shared" si="424"/>
        <v>-</v>
      </c>
      <c r="BD668" s="23" t="str">
        <f t="shared" si="425"/>
        <v>-</v>
      </c>
      <c r="BE668" s="23" t="str">
        <f t="shared" si="426"/>
        <v>-</v>
      </c>
      <c r="BF668" s="23" t="str">
        <f t="shared" si="427"/>
        <v>-</v>
      </c>
      <c r="BG668" s="23" t="str">
        <f t="shared" si="428"/>
        <v>-</v>
      </c>
    </row>
    <row r="669" spans="16:59" x14ac:dyDescent="0.25">
      <c r="P669" s="24"/>
      <c r="Q669" s="25" t="b">
        <f t="shared" si="402"/>
        <v>1</v>
      </c>
      <c r="R669" s="25" t="b">
        <f t="shared" si="403"/>
        <v>1</v>
      </c>
      <c r="S669" s="25" t="b">
        <f t="shared" si="404"/>
        <v>1</v>
      </c>
      <c r="T669" s="25" t="b">
        <f t="shared" si="405"/>
        <v>1</v>
      </c>
      <c r="U669" s="25" t="b">
        <f t="shared" si="406"/>
        <v>1</v>
      </c>
      <c r="V669" s="25" t="b">
        <f t="shared" si="407"/>
        <v>1</v>
      </c>
      <c r="W669" s="25" t="b">
        <f t="shared" si="408"/>
        <v>1</v>
      </c>
      <c r="X669" s="25" t="b">
        <f t="shared" si="409"/>
        <v>1</v>
      </c>
      <c r="Y669" s="25" t="b">
        <f t="shared" si="410"/>
        <v>1</v>
      </c>
      <c r="Z669" s="25" t="b">
        <f t="shared" si="411"/>
        <v>1</v>
      </c>
      <c r="AA669" s="25" t="b">
        <f t="shared" si="412"/>
        <v>1</v>
      </c>
      <c r="AB669" s="25" t="b">
        <f t="shared" si="413"/>
        <v>1</v>
      </c>
      <c r="AC669" s="25" t="b">
        <f t="shared" si="414"/>
        <v>1</v>
      </c>
      <c r="AD669" s="25" t="b">
        <f t="shared" si="415"/>
        <v>1</v>
      </c>
      <c r="AE669" s="25" t="b">
        <f t="shared" si="416"/>
        <v>1</v>
      </c>
      <c r="AG669" s="26" t="str">
        <f t="shared" si="429"/>
        <v>N/A</v>
      </c>
      <c r="AH669" s="27" t="str">
        <f t="shared" si="430"/>
        <v>N/A</v>
      </c>
      <c r="AI669" s="26" t="str">
        <f t="shared" si="431"/>
        <v>N/A</v>
      </c>
      <c r="AJ669" s="26" t="str">
        <f t="shared" si="432"/>
        <v>N/A</v>
      </c>
      <c r="AK669" s="27" t="str">
        <f t="shared" si="433"/>
        <v>N/A</v>
      </c>
      <c r="AL669" s="26" t="str">
        <f t="shared" si="434"/>
        <v>N/A</v>
      </c>
      <c r="AN669" s="25" t="str">
        <f t="shared" si="435"/>
        <v>-</v>
      </c>
      <c r="AO669" s="25" t="str">
        <f t="shared" si="436"/>
        <v>System matches.</v>
      </c>
      <c r="AP669" s="25" t="str">
        <f t="shared" si="437"/>
        <v>-</v>
      </c>
      <c r="AQ669" s="25" t="b">
        <f t="shared" si="438"/>
        <v>0</v>
      </c>
      <c r="AR669" s="25" t="b">
        <f t="shared" ca="1" si="439"/>
        <v>0</v>
      </c>
      <c r="AS669" s="25" t="b">
        <f t="shared" si="440"/>
        <v>0</v>
      </c>
      <c r="AT669" s="25" t="b">
        <f t="shared" ca="1" si="441"/>
        <v>0</v>
      </c>
      <c r="AV669" s="23" t="str">
        <f t="shared" si="417"/>
        <v>-</v>
      </c>
      <c r="AW669" s="23" t="str">
        <f t="shared" si="418"/>
        <v>-</v>
      </c>
      <c r="AX669" s="23" t="str">
        <f t="shared" si="419"/>
        <v>-</v>
      </c>
      <c r="AY669" s="23" t="str">
        <f t="shared" si="420"/>
        <v>-</v>
      </c>
      <c r="AZ669" s="23" t="str">
        <f t="shared" si="421"/>
        <v>-</v>
      </c>
      <c r="BA669" s="23" t="str">
        <f t="shared" si="422"/>
        <v>-</v>
      </c>
      <c r="BB669" s="23" t="str">
        <f t="shared" si="423"/>
        <v>-</v>
      </c>
      <c r="BC669" s="23" t="str">
        <f t="shared" si="424"/>
        <v>-</v>
      </c>
      <c r="BD669" s="23" t="str">
        <f t="shared" si="425"/>
        <v>-</v>
      </c>
      <c r="BE669" s="23" t="str">
        <f t="shared" si="426"/>
        <v>-</v>
      </c>
      <c r="BF669" s="23" t="str">
        <f t="shared" si="427"/>
        <v>-</v>
      </c>
      <c r="BG669" s="23" t="str">
        <f t="shared" si="428"/>
        <v>-</v>
      </c>
    </row>
    <row r="670" spans="16:59" x14ac:dyDescent="0.25">
      <c r="P670" s="24"/>
      <c r="Q670" s="25" t="b">
        <f t="shared" si="402"/>
        <v>1</v>
      </c>
      <c r="R670" s="25" t="b">
        <f t="shared" si="403"/>
        <v>1</v>
      </c>
      <c r="S670" s="25" t="b">
        <f t="shared" si="404"/>
        <v>1</v>
      </c>
      <c r="T670" s="25" t="b">
        <f t="shared" si="405"/>
        <v>1</v>
      </c>
      <c r="U670" s="25" t="b">
        <f t="shared" si="406"/>
        <v>1</v>
      </c>
      <c r="V670" s="25" t="b">
        <f t="shared" si="407"/>
        <v>1</v>
      </c>
      <c r="W670" s="25" t="b">
        <f t="shared" si="408"/>
        <v>1</v>
      </c>
      <c r="X670" s="25" t="b">
        <f t="shared" si="409"/>
        <v>1</v>
      </c>
      <c r="Y670" s="25" t="b">
        <f t="shared" si="410"/>
        <v>1</v>
      </c>
      <c r="Z670" s="25" t="b">
        <f t="shared" si="411"/>
        <v>1</v>
      </c>
      <c r="AA670" s="25" t="b">
        <f t="shared" si="412"/>
        <v>1</v>
      </c>
      <c r="AB670" s="25" t="b">
        <f t="shared" si="413"/>
        <v>1</v>
      </c>
      <c r="AC670" s="25" t="b">
        <f t="shared" si="414"/>
        <v>1</v>
      </c>
      <c r="AD670" s="25" t="b">
        <f t="shared" si="415"/>
        <v>1</v>
      </c>
      <c r="AE670" s="25" t="b">
        <f t="shared" si="416"/>
        <v>1</v>
      </c>
      <c r="AG670" s="26" t="str">
        <f t="shared" si="429"/>
        <v>N/A</v>
      </c>
      <c r="AH670" s="27" t="str">
        <f t="shared" si="430"/>
        <v>N/A</v>
      </c>
      <c r="AI670" s="26" t="str">
        <f t="shared" si="431"/>
        <v>N/A</v>
      </c>
      <c r="AJ670" s="26" t="str">
        <f t="shared" si="432"/>
        <v>N/A</v>
      </c>
      <c r="AK670" s="27" t="str">
        <f t="shared" si="433"/>
        <v>N/A</v>
      </c>
      <c r="AL670" s="26" t="str">
        <f t="shared" si="434"/>
        <v>N/A</v>
      </c>
      <c r="AN670" s="25" t="str">
        <f t="shared" si="435"/>
        <v>-</v>
      </c>
      <c r="AO670" s="25" t="str">
        <f t="shared" si="436"/>
        <v>System matches.</v>
      </c>
      <c r="AP670" s="25" t="str">
        <f t="shared" si="437"/>
        <v>-</v>
      </c>
      <c r="AQ670" s="25" t="b">
        <f t="shared" si="438"/>
        <v>0</v>
      </c>
      <c r="AR670" s="25" t="b">
        <f t="shared" ca="1" si="439"/>
        <v>0</v>
      </c>
      <c r="AS670" s="25" t="b">
        <f t="shared" si="440"/>
        <v>0</v>
      </c>
      <c r="AT670" s="25" t="b">
        <f t="shared" ca="1" si="441"/>
        <v>0</v>
      </c>
      <c r="AV670" s="23" t="str">
        <f t="shared" si="417"/>
        <v>-</v>
      </c>
      <c r="AW670" s="23" t="str">
        <f t="shared" si="418"/>
        <v>-</v>
      </c>
      <c r="AX670" s="23" t="str">
        <f t="shared" si="419"/>
        <v>-</v>
      </c>
      <c r="AY670" s="23" t="str">
        <f t="shared" si="420"/>
        <v>-</v>
      </c>
      <c r="AZ670" s="23" t="str">
        <f t="shared" si="421"/>
        <v>-</v>
      </c>
      <c r="BA670" s="23" t="str">
        <f t="shared" si="422"/>
        <v>-</v>
      </c>
      <c r="BB670" s="23" t="str">
        <f t="shared" si="423"/>
        <v>-</v>
      </c>
      <c r="BC670" s="23" t="str">
        <f t="shared" si="424"/>
        <v>-</v>
      </c>
      <c r="BD670" s="23" t="str">
        <f t="shared" si="425"/>
        <v>-</v>
      </c>
      <c r="BE670" s="23" t="str">
        <f t="shared" si="426"/>
        <v>-</v>
      </c>
      <c r="BF670" s="23" t="str">
        <f t="shared" si="427"/>
        <v>-</v>
      </c>
      <c r="BG670" s="23" t="str">
        <f t="shared" si="428"/>
        <v>-</v>
      </c>
    </row>
    <row r="671" spans="16:59" x14ac:dyDescent="0.25">
      <c r="P671" s="24"/>
      <c r="Q671" s="25" t="b">
        <f t="shared" si="402"/>
        <v>1</v>
      </c>
      <c r="R671" s="25" t="b">
        <f t="shared" si="403"/>
        <v>1</v>
      </c>
      <c r="S671" s="25" t="b">
        <f t="shared" si="404"/>
        <v>1</v>
      </c>
      <c r="T671" s="25" t="b">
        <f t="shared" si="405"/>
        <v>1</v>
      </c>
      <c r="U671" s="25" t="b">
        <f t="shared" si="406"/>
        <v>1</v>
      </c>
      <c r="V671" s="25" t="b">
        <f t="shared" si="407"/>
        <v>1</v>
      </c>
      <c r="W671" s="25" t="b">
        <f t="shared" si="408"/>
        <v>1</v>
      </c>
      <c r="X671" s="25" t="b">
        <f t="shared" si="409"/>
        <v>1</v>
      </c>
      <c r="Y671" s="25" t="b">
        <f t="shared" si="410"/>
        <v>1</v>
      </c>
      <c r="Z671" s="25" t="b">
        <f t="shared" si="411"/>
        <v>1</v>
      </c>
      <c r="AA671" s="25" t="b">
        <f t="shared" si="412"/>
        <v>1</v>
      </c>
      <c r="AB671" s="25" t="b">
        <f t="shared" si="413"/>
        <v>1</v>
      </c>
      <c r="AC671" s="25" t="b">
        <f t="shared" si="414"/>
        <v>1</v>
      </c>
      <c r="AD671" s="25" t="b">
        <f t="shared" si="415"/>
        <v>1</v>
      </c>
      <c r="AE671" s="25" t="b">
        <f t="shared" si="416"/>
        <v>1</v>
      </c>
      <c r="AG671" s="26" t="str">
        <f t="shared" si="429"/>
        <v>N/A</v>
      </c>
      <c r="AH671" s="27" t="str">
        <f t="shared" si="430"/>
        <v>N/A</v>
      </c>
      <c r="AI671" s="26" t="str">
        <f t="shared" si="431"/>
        <v>N/A</v>
      </c>
      <c r="AJ671" s="26" t="str">
        <f t="shared" si="432"/>
        <v>N/A</v>
      </c>
      <c r="AK671" s="27" t="str">
        <f t="shared" si="433"/>
        <v>N/A</v>
      </c>
      <c r="AL671" s="26" t="str">
        <f t="shared" si="434"/>
        <v>N/A</v>
      </c>
      <c r="AN671" s="25" t="str">
        <f t="shared" si="435"/>
        <v>-</v>
      </c>
      <c r="AO671" s="25" t="str">
        <f t="shared" si="436"/>
        <v>System matches.</v>
      </c>
      <c r="AP671" s="25" t="str">
        <f t="shared" si="437"/>
        <v>-</v>
      </c>
      <c r="AQ671" s="25" t="b">
        <f t="shared" si="438"/>
        <v>0</v>
      </c>
      <c r="AR671" s="25" t="b">
        <f t="shared" ca="1" si="439"/>
        <v>0</v>
      </c>
      <c r="AS671" s="25" t="b">
        <f t="shared" si="440"/>
        <v>0</v>
      </c>
      <c r="AT671" s="25" t="b">
        <f t="shared" ca="1" si="441"/>
        <v>0</v>
      </c>
      <c r="AV671" s="23" t="str">
        <f t="shared" si="417"/>
        <v>-</v>
      </c>
      <c r="AW671" s="23" t="str">
        <f t="shared" si="418"/>
        <v>-</v>
      </c>
      <c r="AX671" s="23" t="str">
        <f t="shared" si="419"/>
        <v>-</v>
      </c>
      <c r="AY671" s="23" t="str">
        <f t="shared" si="420"/>
        <v>-</v>
      </c>
      <c r="AZ671" s="23" t="str">
        <f t="shared" si="421"/>
        <v>-</v>
      </c>
      <c r="BA671" s="23" t="str">
        <f t="shared" si="422"/>
        <v>-</v>
      </c>
      <c r="BB671" s="23" t="str">
        <f t="shared" si="423"/>
        <v>-</v>
      </c>
      <c r="BC671" s="23" t="str">
        <f t="shared" si="424"/>
        <v>-</v>
      </c>
      <c r="BD671" s="23" t="str">
        <f t="shared" si="425"/>
        <v>-</v>
      </c>
      <c r="BE671" s="23" t="str">
        <f t="shared" si="426"/>
        <v>-</v>
      </c>
      <c r="BF671" s="23" t="str">
        <f t="shared" si="427"/>
        <v>-</v>
      </c>
      <c r="BG671" s="23" t="str">
        <f t="shared" si="428"/>
        <v>-</v>
      </c>
    </row>
    <row r="672" spans="16:59" x14ac:dyDescent="0.25">
      <c r="P672" s="24"/>
      <c r="Q672" s="25" t="b">
        <f t="shared" si="402"/>
        <v>1</v>
      </c>
      <c r="R672" s="25" t="b">
        <f t="shared" si="403"/>
        <v>1</v>
      </c>
      <c r="S672" s="25" t="b">
        <f t="shared" si="404"/>
        <v>1</v>
      </c>
      <c r="T672" s="25" t="b">
        <f t="shared" si="405"/>
        <v>1</v>
      </c>
      <c r="U672" s="25" t="b">
        <f t="shared" si="406"/>
        <v>1</v>
      </c>
      <c r="V672" s="25" t="b">
        <f t="shared" si="407"/>
        <v>1</v>
      </c>
      <c r="W672" s="25" t="b">
        <f t="shared" si="408"/>
        <v>1</v>
      </c>
      <c r="X672" s="25" t="b">
        <f t="shared" si="409"/>
        <v>1</v>
      </c>
      <c r="Y672" s="25" t="b">
        <f t="shared" si="410"/>
        <v>1</v>
      </c>
      <c r="Z672" s="25" t="b">
        <f t="shared" si="411"/>
        <v>1</v>
      </c>
      <c r="AA672" s="25" t="b">
        <f t="shared" si="412"/>
        <v>1</v>
      </c>
      <c r="AB672" s="25" t="b">
        <f t="shared" si="413"/>
        <v>1</v>
      </c>
      <c r="AC672" s="25" t="b">
        <f t="shared" si="414"/>
        <v>1</v>
      </c>
      <c r="AD672" s="25" t="b">
        <f t="shared" si="415"/>
        <v>1</v>
      </c>
      <c r="AE672" s="25" t="b">
        <f t="shared" si="416"/>
        <v>1</v>
      </c>
      <c r="AG672" s="26" t="str">
        <f t="shared" si="429"/>
        <v>N/A</v>
      </c>
      <c r="AH672" s="27" t="str">
        <f t="shared" si="430"/>
        <v>N/A</v>
      </c>
      <c r="AI672" s="26" t="str">
        <f t="shared" si="431"/>
        <v>N/A</v>
      </c>
      <c r="AJ672" s="26" t="str">
        <f t="shared" si="432"/>
        <v>N/A</v>
      </c>
      <c r="AK672" s="27" t="str">
        <f t="shared" si="433"/>
        <v>N/A</v>
      </c>
      <c r="AL672" s="26" t="str">
        <f t="shared" si="434"/>
        <v>N/A</v>
      </c>
      <c r="AN672" s="25" t="str">
        <f t="shared" si="435"/>
        <v>-</v>
      </c>
      <c r="AO672" s="25" t="str">
        <f t="shared" si="436"/>
        <v>System matches.</v>
      </c>
      <c r="AP672" s="25" t="str">
        <f t="shared" si="437"/>
        <v>-</v>
      </c>
      <c r="AQ672" s="25" t="b">
        <f t="shared" si="438"/>
        <v>0</v>
      </c>
      <c r="AR672" s="25" t="b">
        <f t="shared" ca="1" si="439"/>
        <v>0</v>
      </c>
      <c r="AS672" s="25" t="b">
        <f t="shared" si="440"/>
        <v>0</v>
      </c>
      <c r="AT672" s="25" t="b">
        <f t="shared" ca="1" si="441"/>
        <v>0</v>
      </c>
      <c r="AV672" s="23" t="str">
        <f t="shared" si="417"/>
        <v>-</v>
      </c>
      <c r="AW672" s="23" t="str">
        <f t="shared" si="418"/>
        <v>-</v>
      </c>
      <c r="AX672" s="23" t="str">
        <f t="shared" si="419"/>
        <v>-</v>
      </c>
      <c r="AY672" s="23" t="str">
        <f t="shared" si="420"/>
        <v>-</v>
      </c>
      <c r="AZ672" s="23" t="str">
        <f t="shared" si="421"/>
        <v>-</v>
      </c>
      <c r="BA672" s="23" t="str">
        <f t="shared" si="422"/>
        <v>-</v>
      </c>
      <c r="BB672" s="23" t="str">
        <f t="shared" si="423"/>
        <v>-</v>
      </c>
      <c r="BC672" s="23" t="str">
        <f t="shared" si="424"/>
        <v>-</v>
      </c>
      <c r="BD672" s="23" t="str">
        <f t="shared" si="425"/>
        <v>-</v>
      </c>
      <c r="BE672" s="23" t="str">
        <f t="shared" si="426"/>
        <v>-</v>
      </c>
      <c r="BF672" s="23" t="str">
        <f t="shared" si="427"/>
        <v>-</v>
      </c>
      <c r="BG672" s="23" t="str">
        <f t="shared" si="428"/>
        <v>-</v>
      </c>
    </row>
    <row r="673" spans="16:59" x14ac:dyDescent="0.25">
      <c r="P673" s="24"/>
      <c r="Q673" s="25" t="b">
        <f t="shared" si="402"/>
        <v>1</v>
      </c>
      <c r="R673" s="25" t="b">
        <f t="shared" si="403"/>
        <v>1</v>
      </c>
      <c r="S673" s="25" t="b">
        <f t="shared" si="404"/>
        <v>1</v>
      </c>
      <c r="T673" s="25" t="b">
        <f t="shared" si="405"/>
        <v>1</v>
      </c>
      <c r="U673" s="25" t="b">
        <f t="shared" si="406"/>
        <v>1</v>
      </c>
      <c r="V673" s="25" t="b">
        <f t="shared" si="407"/>
        <v>1</v>
      </c>
      <c r="W673" s="25" t="b">
        <f t="shared" si="408"/>
        <v>1</v>
      </c>
      <c r="X673" s="25" t="b">
        <f t="shared" si="409"/>
        <v>1</v>
      </c>
      <c r="Y673" s="25" t="b">
        <f t="shared" si="410"/>
        <v>1</v>
      </c>
      <c r="Z673" s="25" t="b">
        <f t="shared" si="411"/>
        <v>1</v>
      </c>
      <c r="AA673" s="25" t="b">
        <f t="shared" si="412"/>
        <v>1</v>
      </c>
      <c r="AB673" s="25" t="b">
        <f t="shared" si="413"/>
        <v>1</v>
      </c>
      <c r="AC673" s="25" t="b">
        <f t="shared" si="414"/>
        <v>1</v>
      </c>
      <c r="AD673" s="25" t="b">
        <f t="shared" si="415"/>
        <v>1</v>
      </c>
      <c r="AE673" s="25" t="b">
        <f t="shared" si="416"/>
        <v>1</v>
      </c>
      <c r="AG673" s="26" t="str">
        <f t="shared" si="429"/>
        <v>N/A</v>
      </c>
      <c r="AH673" s="27" t="str">
        <f t="shared" si="430"/>
        <v>N/A</v>
      </c>
      <c r="AI673" s="26" t="str">
        <f t="shared" si="431"/>
        <v>N/A</v>
      </c>
      <c r="AJ673" s="26" t="str">
        <f t="shared" si="432"/>
        <v>N/A</v>
      </c>
      <c r="AK673" s="27" t="str">
        <f t="shared" si="433"/>
        <v>N/A</v>
      </c>
      <c r="AL673" s="26" t="str">
        <f t="shared" si="434"/>
        <v>N/A</v>
      </c>
      <c r="AN673" s="25" t="str">
        <f t="shared" si="435"/>
        <v>-</v>
      </c>
      <c r="AO673" s="25" t="str">
        <f t="shared" si="436"/>
        <v>System matches.</v>
      </c>
      <c r="AP673" s="25" t="str">
        <f t="shared" si="437"/>
        <v>-</v>
      </c>
      <c r="AQ673" s="25" t="b">
        <f t="shared" si="438"/>
        <v>0</v>
      </c>
      <c r="AR673" s="25" t="b">
        <f t="shared" ca="1" si="439"/>
        <v>0</v>
      </c>
      <c r="AS673" s="25" t="b">
        <f t="shared" si="440"/>
        <v>0</v>
      </c>
      <c r="AT673" s="25" t="b">
        <f t="shared" ca="1" si="441"/>
        <v>0</v>
      </c>
      <c r="AV673" s="23" t="str">
        <f t="shared" si="417"/>
        <v>-</v>
      </c>
      <c r="AW673" s="23" t="str">
        <f t="shared" si="418"/>
        <v>-</v>
      </c>
      <c r="AX673" s="23" t="str">
        <f t="shared" si="419"/>
        <v>-</v>
      </c>
      <c r="AY673" s="23" t="str">
        <f t="shared" si="420"/>
        <v>-</v>
      </c>
      <c r="AZ673" s="23" t="str">
        <f t="shared" si="421"/>
        <v>-</v>
      </c>
      <c r="BA673" s="23" t="str">
        <f t="shared" si="422"/>
        <v>-</v>
      </c>
      <c r="BB673" s="23" t="str">
        <f t="shared" si="423"/>
        <v>-</v>
      </c>
      <c r="BC673" s="23" t="str">
        <f t="shared" si="424"/>
        <v>-</v>
      </c>
      <c r="BD673" s="23" t="str">
        <f t="shared" si="425"/>
        <v>-</v>
      </c>
      <c r="BE673" s="23" t="str">
        <f t="shared" si="426"/>
        <v>-</v>
      </c>
      <c r="BF673" s="23" t="str">
        <f t="shared" si="427"/>
        <v>-</v>
      </c>
      <c r="BG673" s="23" t="str">
        <f t="shared" si="428"/>
        <v>-</v>
      </c>
    </row>
    <row r="674" spans="16:59" x14ac:dyDescent="0.25">
      <c r="P674" s="24"/>
      <c r="Q674" s="25" t="b">
        <f t="shared" si="402"/>
        <v>1</v>
      </c>
      <c r="R674" s="25" t="b">
        <f t="shared" si="403"/>
        <v>1</v>
      </c>
      <c r="S674" s="25" t="b">
        <f t="shared" si="404"/>
        <v>1</v>
      </c>
      <c r="T674" s="25" t="b">
        <f t="shared" si="405"/>
        <v>1</v>
      </c>
      <c r="U674" s="25" t="b">
        <f t="shared" si="406"/>
        <v>1</v>
      </c>
      <c r="V674" s="25" t="b">
        <f t="shared" si="407"/>
        <v>1</v>
      </c>
      <c r="W674" s="25" t="b">
        <f t="shared" si="408"/>
        <v>1</v>
      </c>
      <c r="X674" s="25" t="b">
        <f t="shared" si="409"/>
        <v>1</v>
      </c>
      <c r="Y674" s="25" t="b">
        <f t="shared" si="410"/>
        <v>1</v>
      </c>
      <c r="Z674" s="25" t="b">
        <f t="shared" si="411"/>
        <v>1</v>
      </c>
      <c r="AA674" s="25" t="b">
        <f t="shared" si="412"/>
        <v>1</v>
      </c>
      <c r="AB674" s="25" t="b">
        <f t="shared" si="413"/>
        <v>1</v>
      </c>
      <c r="AC674" s="25" t="b">
        <f t="shared" si="414"/>
        <v>1</v>
      </c>
      <c r="AD674" s="25" t="b">
        <f t="shared" si="415"/>
        <v>1</v>
      </c>
      <c r="AE674" s="25" t="b">
        <f t="shared" si="416"/>
        <v>1</v>
      </c>
      <c r="AG674" s="26" t="str">
        <f t="shared" si="429"/>
        <v>N/A</v>
      </c>
      <c r="AH674" s="27" t="str">
        <f t="shared" si="430"/>
        <v>N/A</v>
      </c>
      <c r="AI674" s="26" t="str">
        <f t="shared" si="431"/>
        <v>N/A</v>
      </c>
      <c r="AJ674" s="26" t="str">
        <f t="shared" si="432"/>
        <v>N/A</v>
      </c>
      <c r="AK674" s="27" t="str">
        <f t="shared" si="433"/>
        <v>N/A</v>
      </c>
      <c r="AL674" s="26" t="str">
        <f t="shared" si="434"/>
        <v>N/A</v>
      </c>
      <c r="AN674" s="25" t="str">
        <f t="shared" si="435"/>
        <v>-</v>
      </c>
      <c r="AO674" s="25" t="str">
        <f t="shared" si="436"/>
        <v>System matches.</v>
      </c>
      <c r="AP674" s="25" t="str">
        <f t="shared" si="437"/>
        <v>-</v>
      </c>
      <c r="AQ674" s="25" t="b">
        <f t="shared" si="438"/>
        <v>0</v>
      </c>
      <c r="AR674" s="25" t="b">
        <f t="shared" ca="1" si="439"/>
        <v>0</v>
      </c>
      <c r="AS674" s="25" t="b">
        <f t="shared" si="440"/>
        <v>0</v>
      </c>
      <c r="AT674" s="25" t="b">
        <f t="shared" ca="1" si="441"/>
        <v>0</v>
      </c>
      <c r="AV674" s="23" t="str">
        <f t="shared" si="417"/>
        <v>-</v>
      </c>
      <c r="AW674" s="23" t="str">
        <f t="shared" si="418"/>
        <v>-</v>
      </c>
      <c r="AX674" s="23" t="str">
        <f t="shared" si="419"/>
        <v>-</v>
      </c>
      <c r="AY674" s="23" t="str">
        <f t="shared" si="420"/>
        <v>-</v>
      </c>
      <c r="AZ674" s="23" t="str">
        <f t="shared" si="421"/>
        <v>-</v>
      </c>
      <c r="BA674" s="23" t="str">
        <f t="shared" si="422"/>
        <v>-</v>
      </c>
      <c r="BB674" s="23" t="str">
        <f t="shared" si="423"/>
        <v>-</v>
      </c>
      <c r="BC674" s="23" t="str">
        <f t="shared" si="424"/>
        <v>-</v>
      </c>
      <c r="BD674" s="23" t="str">
        <f t="shared" si="425"/>
        <v>-</v>
      </c>
      <c r="BE674" s="23" t="str">
        <f t="shared" si="426"/>
        <v>-</v>
      </c>
      <c r="BF674" s="23" t="str">
        <f t="shared" si="427"/>
        <v>-</v>
      </c>
      <c r="BG674" s="23" t="str">
        <f t="shared" si="428"/>
        <v>-</v>
      </c>
    </row>
    <row r="675" spans="16:59" x14ac:dyDescent="0.25">
      <c r="P675" s="24"/>
      <c r="Q675" s="25" t="b">
        <f t="shared" si="402"/>
        <v>1</v>
      </c>
      <c r="R675" s="25" t="b">
        <f t="shared" si="403"/>
        <v>1</v>
      </c>
      <c r="S675" s="25" t="b">
        <f t="shared" si="404"/>
        <v>1</v>
      </c>
      <c r="T675" s="25" t="b">
        <f t="shared" si="405"/>
        <v>1</v>
      </c>
      <c r="U675" s="25" t="b">
        <f t="shared" si="406"/>
        <v>1</v>
      </c>
      <c r="V675" s="25" t="b">
        <f t="shared" si="407"/>
        <v>1</v>
      </c>
      <c r="W675" s="25" t="b">
        <f t="shared" si="408"/>
        <v>1</v>
      </c>
      <c r="X675" s="25" t="b">
        <f t="shared" si="409"/>
        <v>1</v>
      </c>
      <c r="Y675" s="25" t="b">
        <f t="shared" si="410"/>
        <v>1</v>
      </c>
      <c r="Z675" s="25" t="b">
        <f t="shared" si="411"/>
        <v>1</v>
      </c>
      <c r="AA675" s="25" t="b">
        <f t="shared" si="412"/>
        <v>1</v>
      </c>
      <c r="AB675" s="25" t="b">
        <f t="shared" si="413"/>
        <v>1</v>
      </c>
      <c r="AC675" s="25" t="b">
        <f t="shared" si="414"/>
        <v>1</v>
      </c>
      <c r="AD675" s="25" t="b">
        <f t="shared" si="415"/>
        <v>1</v>
      </c>
      <c r="AE675" s="25" t="b">
        <f t="shared" si="416"/>
        <v>1</v>
      </c>
      <c r="AG675" s="26" t="str">
        <f t="shared" si="429"/>
        <v>N/A</v>
      </c>
      <c r="AH675" s="27" t="str">
        <f t="shared" si="430"/>
        <v>N/A</v>
      </c>
      <c r="AI675" s="26" t="str">
        <f t="shared" si="431"/>
        <v>N/A</v>
      </c>
      <c r="AJ675" s="26" t="str">
        <f t="shared" si="432"/>
        <v>N/A</v>
      </c>
      <c r="AK675" s="27" t="str">
        <f t="shared" si="433"/>
        <v>N/A</v>
      </c>
      <c r="AL675" s="26" t="str">
        <f t="shared" si="434"/>
        <v>N/A</v>
      </c>
      <c r="AN675" s="25" t="str">
        <f t="shared" si="435"/>
        <v>-</v>
      </c>
      <c r="AO675" s="25" t="str">
        <f t="shared" si="436"/>
        <v>System matches.</v>
      </c>
      <c r="AP675" s="25" t="str">
        <f t="shared" si="437"/>
        <v>-</v>
      </c>
      <c r="AQ675" s="25" t="b">
        <f t="shared" si="438"/>
        <v>0</v>
      </c>
      <c r="AR675" s="25" t="b">
        <f t="shared" ca="1" si="439"/>
        <v>0</v>
      </c>
      <c r="AS675" s="25" t="b">
        <f t="shared" si="440"/>
        <v>0</v>
      </c>
      <c r="AT675" s="25" t="b">
        <f t="shared" ca="1" si="441"/>
        <v>0</v>
      </c>
      <c r="AV675" s="23" t="str">
        <f t="shared" si="417"/>
        <v>-</v>
      </c>
      <c r="AW675" s="23" t="str">
        <f t="shared" si="418"/>
        <v>-</v>
      </c>
      <c r="AX675" s="23" t="str">
        <f t="shared" si="419"/>
        <v>-</v>
      </c>
      <c r="AY675" s="23" t="str">
        <f t="shared" si="420"/>
        <v>-</v>
      </c>
      <c r="AZ675" s="23" t="str">
        <f t="shared" si="421"/>
        <v>-</v>
      </c>
      <c r="BA675" s="23" t="str">
        <f t="shared" si="422"/>
        <v>-</v>
      </c>
      <c r="BB675" s="23" t="str">
        <f t="shared" si="423"/>
        <v>-</v>
      </c>
      <c r="BC675" s="23" t="str">
        <f t="shared" si="424"/>
        <v>-</v>
      </c>
      <c r="BD675" s="23" t="str">
        <f t="shared" si="425"/>
        <v>-</v>
      </c>
      <c r="BE675" s="23" t="str">
        <f t="shared" si="426"/>
        <v>-</v>
      </c>
      <c r="BF675" s="23" t="str">
        <f t="shared" si="427"/>
        <v>-</v>
      </c>
      <c r="BG675" s="23" t="str">
        <f t="shared" si="428"/>
        <v>-</v>
      </c>
    </row>
    <row r="676" spans="16:59" x14ac:dyDescent="0.25">
      <c r="P676" s="24"/>
      <c r="Q676" s="25" t="b">
        <f t="shared" si="402"/>
        <v>1</v>
      </c>
      <c r="R676" s="25" t="b">
        <f t="shared" si="403"/>
        <v>1</v>
      </c>
      <c r="S676" s="25" t="b">
        <f t="shared" si="404"/>
        <v>1</v>
      </c>
      <c r="T676" s="25" t="b">
        <f t="shared" si="405"/>
        <v>1</v>
      </c>
      <c r="U676" s="25" t="b">
        <f t="shared" si="406"/>
        <v>1</v>
      </c>
      <c r="V676" s="25" t="b">
        <f t="shared" si="407"/>
        <v>1</v>
      </c>
      <c r="W676" s="25" t="b">
        <f t="shared" si="408"/>
        <v>1</v>
      </c>
      <c r="X676" s="25" t="b">
        <f t="shared" si="409"/>
        <v>1</v>
      </c>
      <c r="Y676" s="25" t="b">
        <f t="shared" si="410"/>
        <v>1</v>
      </c>
      <c r="Z676" s="25" t="b">
        <f t="shared" si="411"/>
        <v>1</v>
      </c>
      <c r="AA676" s="25" t="b">
        <f t="shared" si="412"/>
        <v>1</v>
      </c>
      <c r="AB676" s="25" t="b">
        <f t="shared" si="413"/>
        <v>1</v>
      </c>
      <c r="AC676" s="25" t="b">
        <f t="shared" si="414"/>
        <v>1</v>
      </c>
      <c r="AD676" s="25" t="b">
        <f t="shared" si="415"/>
        <v>1</v>
      </c>
      <c r="AE676" s="25" t="b">
        <f t="shared" si="416"/>
        <v>1</v>
      </c>
      <c r="AG676" s="26" t="str">
        <f t="shared" si="429"/>
        <v>N/A</v>
      </c>
      <c r="AH676" s="27" t="str">
        <f t="shared" si="430"/>
        <v>N/A</v>
      </c>
      <c r="AI676" s="26" t="str">
        <f t="shared" si="431"/>
        <v>N/A</v>
      </c>
      <c r="AJ676" s="26" t="str">
        <f t="shared" si="432"/>
        <v>N/A</v>
      </c>
      <c r="AK676" s="27" t="str">
        <f t="shared" si="433"/>
        <v>N/A</v>
      </c>
      <c r="AL676" s="26" t="str">
        <f t="shared" si="434"/>
        <v>N/A</v>
      </c>
      <c r="AN676" s="25" t="str">
        <f t="shared" si="435"/>
        <v>-</v>
      </c>
      <c r="AO676" s="25" t="str">
        <f t="shared" si="436"/>
        <v>System matches.</v>
      </c>
      <c r="AP676" s="25" t="str">
        <f t="shared" si="437"/>
        <v>-</v>
      </c>
      <c r="AQ676" s="25" t="b">
        <f t="shared" si="438"/>
        <v>0</v>
      </c>
      <c r="AR676" s="25" t="b">
        <f t="shared" ca="1" si="439"/>
        <v>0</v>
      </c>
      <c r="AS676" s="25" t="b">
        <f t="shared" si="440"/>
        <v>0</v>
      </c>
      <c r="AT676" s="25" t="b">
        <f t="shared" ca="1" si="441"/>
        <v>0</v>
      </c>
      <c r="AV676" s="23" t="str">
        <f t="shared" si="417"/>
        <v>-</v>
      </c>
      <c r="AW676" s="23" t="str">
        <f t="shared" si="418"/>
        <v>-</v>
      </c>
      <c r="AX676" s="23" t="str">
        <f t="shared" si="419"/>
        <v>-</v>
      </c>
      <c r="AY676" s="23" t="str">
        <f t="shared" si="420"/>
        <v>-</v>
      </c>
      <c r="AZ676" s="23" t="str">
        <f t="shared" si="421"/>
        <v>-</v>
      </c>
      <c r="BA676" s="23" t="str">
        <f t="shared" si="422"/>
        <v>-</v>
      </c>
      <c r="BB676" s="23" t="str">
        <f t="shared" si="423"/>
        <v>-</v>
      </c>
      <c r="BC676" s="23" t="str">
        <f t="shared" si="424"/>
        <v>-</v>
      </c>
      <c r="BD676" s="23" t="str">
        <f t="shared" si="425"/>
        <v>-</v>
      </c>
      <c r="BE676" s="23" t="str">
        <f t="shared" si="426"/>
        <v>-</v>
      </c>
      <c r="BF676" s="23" t="str">
        <f t="shared" si="427"/>
        <v>-</v>
      </c>
      <c r="BG676" s="23" t="str">
        <f t="shared" si="428"/>
        <v>-</v>
      </c>
    </row>
    <row r="677" spans="16:59" x14ac:dyDescent="0.25">
      <c r="P677" s="24"/>
      <c r="Q677" s="25" t="b">
        <f t="shared" si="402"/>
        <v>1</v>
      </c>
      <c r="R677" s="25" t="b">
        <f t="shared" si="403"/>
        <v>1</v>
      </c>
      <c r="S677" s="25" t="b">
        <f t="shared" si="404"/>
        <v>1</v>
      </c>
      <c r="T677" s="25" t="b">
        <f t="shared" si="405"/>
        <v>1</v>
      </c>
      <c r="U677" s="25" t="b">
        <f t="shared" si="406"/>
        <v>1</v>
      </c>
      <c r="V677" s="25" t="b">
        <f t="shared" si="407"/>
        <v>1</v>
      </c>
      <c r="W677" s="25" t="b">
        <f t="shared" si="408"/>
        <v>1</v>
      </c>
      <c r="X677" s="25" t="b">
        <f t="shared" si="409"/>
        <v>1</v>
      </c>
      <c r="Y677" s="25" t="b">
        <f t="shared" si="410"/>
        <v>1</v>
      </c>
      <c r="Z677" s="25" t="b">
        <f t="shared" si="411"/>
        <v>1</v>
      </c>
      <c r="AA677" s="25" t="b">
        <f t="shared" si="412"/>
        <v>1</v>
      </c>
      <c r="AB677" s="25" t="b">
        <f t="shared" si="413"/>
        <v>1</v>
      </c>
      <c r="AC677" s="25" t="b">
        <f t="shared" si="414"/>
        <v>1</v>
      </c>
      <c r="AD677" s="25" t="b">
        <f t="shared" si="415"/>
        <v>1</v>
      </c>
      <c r="AE677" s="25" t="b">
        <f t="shared" si="416"/>
        <v>1</v>
      </c>
      <c r="AG677" s="26" t="str">
        <f t="shared" si="429"/>
        <v>N/A</v>
      </c>
      <c r="AH677" s="27" t="str">
        <f t="shared" si="430"/>
        <v>N/A</v>
      </c>
      <c r="AI677" s="26" t="str">
        <f t="shared" si="431"/>
        <v>N/A</v>
      </c>
      <c r="AJ677" s="26" t="str">
        <f t="shared" si="432"/>
        <v>N/A</v>
      </c>
      <c r="AK677" s="27" t="str">
        <f t="shared" si="433"/>
        <v>N/A</v>
      </c>
      <c r="AL677" s="26" t="str">
        <f t="shared" si="434"/>
        <v>N/A</v>
      </c>
      <c r="AN677" s="25" t="str">
        <f t="shared" si="435"/>
        <v>-</v>
      </c>
      <c r="AO677" s="25" t="str">
        <f t="shared" si="436"/>
        <v>System matches.</v>
      </c>
      <c r="AP677" s="25" t="str">
        <f t="shared" si="437"/>
        <v>-</v>
      </c>
      <c r="AQ677" s="25" t="b">
        <f t="shared" si="438"/>
        <v>0</v>
      </c>
      <c r="AR677" s="25" t="b">
        <f t="shared" ca="1" si="439"/>
        <v>0</v>
      </c>
      <c r="AS677" s="25" t="b">
        <f t="shared" si="440"/>
        <v>0</v>
      </c>
      <c r="AT677" s="25" t="b">
        <f t="shared" ca="1" si="441"/>
        <v>0</v>
      </c>
      <c r="AV677" s="23" t="str">
        <f t="shared" si="417"/>
        <v>-</v>
      </c>
      <c r="AW677" s="23" t="str">
        <f t="shared" si="418"/>
        <v>-</v>
      </c>
      <c r="AX677" s="23" t="str">
        <f t="shared" si="419"/>
        <v>-</v>
      </c>
      <c r="AY677" s="23" t="str">
        <f t="shared" si="420"/>
        <v>-</v>
      </c>
      <c r="AZ677" s="23" t="str">
        <f t="shared" si="421"/>
        <v>-</v>
      </c>
      <c r="BA677" s="23" t="str">
        <f t="shared" si="422"/>
        <v>-</v>
      </c>
      <c r="BB677" s="23" t="str">
        <f t="shared" si="423"/>
        <v>-</v>
      </c>
      <c r="BC677" s="23" t="str">
        <f t="shared" si="424"/>
        <v>-</v>
      </c>
      <c r="BD677" s="23" t="str">
        <f t="shared" si="425"/>
        <v>-</v>
      </c>
      <c r="BE677" s="23" t="str">
        <f t="shared" si="426"/>
        <v>-</v>
      </c>
      <c r="BF677" s="23" t="str">
        <f t="shared" si="427"/>
        <v>-</v>
      </c>
      <c r="BG677" s="23" t="str">
        <f t="shared" si="428"/>
        <v>-</v>
      </c>
    </row>
    <row r="678" spans="16:59" x14ac:dyDescent="0.25">
      <c r="P678" s="24"/>
      <c r="Q678" s="25" t="b">
        <f t="shared" si="402"/>
        <v>1</v>
      </c>
      <c r="R678" s="25" t="b">
        <f t="shared" si="403"/>
        <v>1</v>
      </c>
      <c r="S678" s="25" t="b">
        <f t="shared" si="404"/>
        <v>1</v>
      </c>
      <c r="T678" s="25" t="b">
        <f t="shared" si="405"/>
        <v>1</v>
      </c>
      <c r="U678" s="25" t="b">
        <f t="shared" si="406"/>
        <v>1</v>
      </c>
      <c r="V678" s="25" t="b">
        <f t="shared" si="407"/>
        <v>1</v>
      </c>
      <c r="W678" s="25" t="b">
        <f t="shared" si="408"/>
        <v>1</v>
      </c>
      <c r="X678" s="25" t="b">
        <f t="shared" si="409"/>
        <v>1</v>
      </c>
      <c r="Y678" s="25" t="b">
        <f t="shared" si="410"/>
        <v>1</v>
      </c>
      <c r="Z678" s="25" t="b">
        <f t="shared" si="411"/>
        <v>1</v>
      </c>
      <c r="AA678" s="25" t="b">
        <f t="shared" si="412"/>
        <v>1</v>
      </c>
      <c r="AB678" s="25" t="b">
        <f t="shared" si="413"/>
        <v>1</v>
      </c>
      <c r="AC678" s="25" t="b">
        <f t="shared" si="414"/>
        <v>1</v>
      </c>
      <c r="AD678" s="25" t="b">
        <f t="shared" si="415"/>
        <v>1</v>
      </c>
      <c r="AE678" s="25" t="b">
        <f t="shared" si="416"/>
        <v>1</v>
      </c>
      <c r="AG678" s="26" t="str">
        <f t="shared" si="429"/>
        <v>N/A</v>
      </c>
      <c r="AH678" s="27" t="str">
        <f t="shared" si="430"/>
        <v>N/A</v>
      </c>
      <c r="AI678" s="26" t="str">
        <f t="shared" si="431"/>
        <v>N/A</v>
      </c>
      <c r="AJ678" s="26" t="str">
        <f t="shared" si="432"/>
        <v>N/A</v>
      </c>
      <c r="AK678" s="27" t="str">
        <f t="shared" si="433"/>
        <v>N/A</v>
      </c>
      <c r="AL678" s="26" t="str">
        <f t="shared" si="434"/>
        <v>N/A</v>
      </c>
      <c r="AN678" s="25" t="str">
        <f t="shared" si="435"/>
        <v>-</v>
      </c>
      <c r="AO678" s="25" t="str">
        <f t="shared" si="436"/>
        <v>System matches.</v>
      </c>
      <c r="AP678" s="25" t="str">
        <f t="shared" si="437"/>
        <v>-</v>
      </c>
      <c r="AQ678" s="25" t="b">
        <f t="shared" si="438"/>
        <v>0</v>
      </c>
      <c r="AR678" s="25" t="b">
        <f t="shared" ca="1" si="439"/>
        <v>0</v>
      </c>
      <c r="AS678" s="25" t="b">
        <f t="shared" si="440"/>
        <v>0</v>
      </c>
      <c r="AT678" s="25" t="b">
        <f t="shared" ca="1" si="441"/>
        <v>0</v>
      </c>
      <c r="AV678" s="23" t="str">
        <f t="shared" si="417"/>
        <v>-</v>
      </c>
      <c r="AW678" s="23" t="str">
        <f t="shared" si="418"/>
        <v>-</v>
      </c>
      <c r="AX678" s="23" t="str">
        <f t="shared" si="419"/>
        <v>-</v>
      </c>
      <c r="AY678" s="23" t="str">
        <f t="shared" si="420"/>
        <v>-</v>
      </c>
      <c r="AZ678" s="23" t="str">
        <f t="shared" si="421"/>
        <v>-</v>
      </c>
      <c r="BA678" s="23" t="str">
        <f t="shared" si="422"/>
        <v>-</v>
      </c>
      <c r="BB678" s="23" t="str">
        <f t="shared" si="423"/>
        <v>-</v>
      </c>
      <c r="BC678" s="23" t="str">
        <f t="shared" si="424"/>
        <v>-</v>
      </c>
      <c r="BD678" s="23" t="str">
        <f t="shared" si="425"/>
        <v>-</v>
      </c>
      <c r="BE678" s="23" t="str">
        <f t="shared" si="426"/>
        <v>-</v>
      </c>
      <c r="BF678" s="23" t="str">
        <f t="shared" si="427"/>
        <v>-</v>
      </c>
      <c r="BG678" s="23" t="str">
        <f t="shared" si="428"/>
        <v>-</v>
      </c>
    </row>
    <row r="679" spans="16:59" x14ac:dyDescent="0.25">
      <c r="P679" s="24"/>
      <c r="Q679" s="25" t="b">
        <f t="shared" si="402"/>
        <v>1</v>
      </c>
      <c r="R679" s="25" t="b">
        <f t="shared" si="403"/>
        <v>1</v>
      </c>
      <c r="S679" s="25" t="b">
        <f t="shared" si="404"/>
        <v>1</v>
      </c>
      <c r="T679" s="25" t="b">
        <f t="shared" si="405"/>
        <v>1</v>
      </c>
      <c r="U679" s="25" t="b">
        <f t="shared" si="406"/>
        <v>1</v>
      </c>
      <c r="V679" s="25" t="b">
        <f t="shared" si="407"/>
        <v>1</v>
      </c>
      <c r="W679" s="25" t="b">
        <f t="shared" si="408"/>
        <v>1</v>
      </c>
      <c r="X679" s="25" t="b">
        <f t="shared" si="409"/>
        <v>1</v>
      </c>
      <c r="Y679" s="25" t="b">
        <f t="shared" si="410"/>
        <v>1</v>
      </c>
      <c r="Z679" s="25" t="b">
        <f t="shared" si="411"/>
        <v>1</v>
      </c>
      <c r="AA679" s="25" t="b">
        <f t="shared" si="412"/>
        <v>1</v>
      </c>
      <c r="AB679" s="25" t="b">
        <f t="shared" si="413"/>
        <v>1</v>
      </c>
      <c r="AC679" s="25" t="b">
        <f t="shared" si="414"/>
        <v>1</v>
      </c>
      <c r="AD679" s="25" t="b">
        <f t="shared" si="415"/>
        <v>1</v>
      </c>
      <c r="AE679" s="25" t="b">
        <f t="shared" si="416"/>
        <v>1</v>
      </c>
      <c r="AG679" s="26" t="str">
        <f t="shared" si="429"/>
        <v>N/A</v>
      </c>
      <c r="AH679" s="27" t="str">
        <f t="shared" si="430"/>
        <v>N/A</v>
      </c>
      <c r="AI679" s="26" t="str">
        <f t="shared" si="431"/>
        <v>N/A</v>
      </c>
      <c r="AJ679" s="26" t="str">
        <f t="shared" si="432"/>
        <v>N/A</v>
      </c>
      <c r="AK679" s="27" t="str">
        <f t="shared" si="433"/>
        <v>N/A</v>
      </c>
      <c r="AL679" s="26" t="str">
        <f t="shared" si="434"/>
        <v>N/A</v>
      </c>
      <c r="AN679" s="25" t="str">
        <f t="shared" si="435"/>
        <v>-</v>
      </c>
      <c r="AO679" s="25" t="str">
        <f t="shared" si="436"/>
        <v>System matches.</v>
      </c>
      <c r="AP679" s="25" t="str">
        <f t="shared" si="437"/>
        <v>-</v>
      </c>
      <c r="AQ679" s="25" t="b">
        <f t="shared" si="438"/>
        <v>0</v>
      </c>
      <c r="AR679" s="25" t="b">
        <f t="shared" ca="1" si="439"/>
        <v>0</v>
      </c>
      <c r="AS679" s="25" t="b">
        <f t="shared" si="440"/>
        <v>0</v>
      </c>
      <c r="AT679" s="25" t="b">
        <f t="shared" ca="1" si="441"/>
        <v>0</v>
      </c>
      <c r="AV679" s="23" t="str">
        <f t="shared" si="417"/>
        <v>-</v>
      </c>
      <c r="AW679" s="23" t="str">
        <f t="shared" si="418"/>
        <v>-</v>
      </c>
      <c r="AX679" s="23" t="str">
        <f t="shared" si="419"/>
        <v>-</v>
      </c>
      <c r="AY679" s="23" t="str">
        <f t="shared" si="420"/>
        <v>-</v>
      </c>
      <c r="AZ679" s="23" t="str">
        <f t="shared" si="421"/>
        <v>-</v>
      </c>
      <c r="BA679" s="23" t="str">
        <f t="shared" si="422"/>
        <v>-</v>
      </c>
      <c r="BB679" s="23" t="str">
        <f t="shared" si="423"/>
        <v>-</v>
      </c>
      <c r="BC679" s="23" t="str">
        <f t="shared" si="424"/>
        <v>-</v>
      </c>
      <c r="BD679" s="23" t="str">
        <f t="shared" si="425"/>
        <v>-</v>
      </c>
      <c r="BE679" s="23" t="str">
        <f t="shared" si="426"/>
        <v>-</v>
      </c>
      <c r="BF679" s="23" t="str">
        <f t="shared" si="427"/>
        <v>-</v>
      </c>
      <c r="BG679" s="23" t="str">
        <f t="shared" si="428"/>
        <v>-</v>
      </c>
    </row>
    <row r="680" spans="16:59" x14ac:dyDescent="0.25">
      <c r="P680" s="24"/>
      <c r="Q680" s="25" t="b">
        <f t="shared" si="402"/>
        <v>1</v>
      </c>
      <c r="R680" s="25" t="b">
        <f t="shared" si="403"/>
        <v>1</v>
      </c>
      <c r="S680" s="25" t="b">
        <f t="shared" si="404"/>
        <v>1</v>
      </c>
      <c r="T680" s="25" t="b">
        <f t="shared" si="405"/>
        <v>1</v>
      </c>
      <c r="U680" s="25" t="b">
        <f t="shared" si="406"/>
        <v>1</v>
      </c>
      <c r="V680" s="25" t="b">
        <f t="shared" si="407"/>
        <v>1</v>
      </c>
      <c r="W680" s="25" t="b">
        <f t="shared" si="408"/>
        <v>1</v>
      </c>
      <c r="X680" s="25" t="b">
        <f t="shared" si="409"/>
        <v>1</v>
      </c>
      <c r="Y680" s="25" t="b">
        <f t="shared" si="410"/>
        <v>1</v>
      </c>
      <c r="Z680" s="25" t="b">
        <f t="shared" si="411"/>
        <v>1</v>
      </c>
      <c r="AA680" s="25" t="b">
        <f t="shared" si="412"/>
        <v>1</v>
      </c>
      <c r="AB680" s="25" t="b">
        <f t="shared" si="413"/>
        <v>1</v>
      </c>
      <c r="AC680" s="25" t="b">
        <f t="shared" si="414"/>
        <v>1</v>
      </c>
      <c r="AD680" s="25" t="b">
        <f t="shared" si="415"/>
        <v>1</v>
      </c>
      <c r="AE680" s="25" t="b">
        <f t="shared" si="416"/>
        <v>1</v>
      </c>
      <c r="AG680" s="26" t="str">
        <f t="shared" si="429"/>
        <v>N/A</v>
      </c>
      <c r="AH680" s="27" t="str">
        <f t="shared" si="430"/>
        <v>N/A</v>
      </c>
      <c r="AI680" s="26" t="str">
        <f t="shared" si="431"/>
        <v>N/A</v>
      </c>
      <c r="AJ680" s="26" t="str">
        <f t="shared" si="432"/>
        <v>N/A</v>
      </c>
      <c r="AK680" s="27" t="str">
        <f t="shared" si="433"/>
        <v>N/A</v>
      </c>
      <c r="AL680" s="26" t="str">
        <f t="shared" si="434"/>
        <v>N/A</v>
      </c>
      <c r="AN680" s="25" t="str">
        <f t="shared" si="435"/>
        <v>-</v>
      </c>
      <c r="AO680" s="25" t="str">
        <f t="shared" si="436"/>
        <v>System matches.</v>
      </c>
      <c r="AP680" s="25" t="str">
        <f t="shared" si="437"/>
        <v>-</v>
      </c>
      <c r="AQ680" s="25" t="b">
        <f t="shared" si="438"/>
        <v>0</v>
      </c>
      <c r="AR680" s="25" t="b">
        <f t="shared" ca="1" si="439"/>
        <v>0</v>
      </c>
      <c r="AS680" s="25" t="b">
        <f t="shared" si="440"/>
        <v>0</v>
      </c>
      <c r="AT680" s="25" t="b">
        <f t="shared" ca="1" si="441"/>
        <v>0</v>
      </c>
      <c r="AV680" s="23" t="str">
        <f t="shared" si="417"/>
        <v>-</v>
      </c>
      <c r="AW680" s="23" t="str">
        <f t="shared" si="418"/>
        <v>-</v>
      </c>
      <c r="AX680" s="23" t="str">
        <f t="shared" si="419"/>
        <v>-</v>
      </c>
      <c r="AY680" s="23" t="str">
        <f t="shared" si="420"/>
        <v>-</v>
      </c>
      <c r="AZ680" s="23" t="str">
        <f t="shared" si="421"/>
        <v>-</v>
      </c>
      <c r="BA680" s="23" t="str">
        <f t="shared" si="422"/>
        <v>-</v>
      </c>
      <c r="BB680" s="23" t="str">
        <f t="shared" si="423"/>
        <v>-</v>
      </c>
      <c r="BC680" s="23" t="str">
        <f t="shared" si="424"/>
        <v>-</v>
      </c>
      <c r="BD680" s="23" t="str">
        <f t="shared" si="425"/>
        <v>-</v>
      </c>
      <c r="BE680" s="23" t="str">
        <f t="shared" si="426"/>
        <v>-</v>
      </c>
      <c r="BF680" s="23" t="str">
        <f t="shared" si="427"/>
        <v>-</v>
      </c>
      <c r="BG680" s="23" t="str">
        <f t="shared" si="428"/>
        <v>-</v>
      </c>
    </row>
    <row r="681" spans="16:59" x14ac:dyDescent="0.25">
      <c r="P681" s="24"/>
      <c r="Q681" s="25" t="b">
        <f t="shared" si="402"/>
        <v>1</v>
      </c>
      <c r="R681" s="25" t="b">
        <f t="shared" si="403"/>
        <v>1</v>
      </c>
      <c r="S681" s="25" t="b">
        <f t="shared" si="404"/>
        <v>1</v>
      </c>
      <c r="T681" s="25" t="b">
        <f t="shared" si="405"/>
        <v>1</v>
      </c>
      <c r="U681" s="25" t="b">
        <f t="shared" si="406"/>
        <v>1</v>
      </c>
      <c r="V681" s="25" t="b">
        <f t="shared" si="407"/>
        <v>1</v>
      </c>
      <c r="W681" s="25" t="b">
        <f t="shared" si="408"/>
        <v>1</v>
      </c>
      <c r="X681" s="25" t="b">
        <f t="shared" si="409"/>
        <v>1</v>
      </c>
      <c r="Y681" s="25" t="b">
        <f t="shared" si="410"/>
        <v>1</v>
      </c>
      <c r="Z681" s="25" t="b">
        <f t="shared" si="411"/>
        <v>1</v>
      </c>
      <c r="AA681" s="25" t="b">
        <f t="shared" si="412"/>
        <v>1</v>
      </c>
      <c r="AB681" s="25" t="b">
        <f t="shared" si="413"/>
        <v>1</v>
      </c>
      <c r="AC681" s="25" t="b">
        <f t="shared" si="414"/>
        <v>1</v>
      </c>
      <c r="AD681" s="25" t="b">
        <f t="shared" si="415"/>
        <v>1</v>
      </c>
      <c r="AE681" s="25" t="b">
        <f t="shared" si="416"/>
        <v>1</v>
      </c>
      <c r="AG681" s="26" t="str">
        <f t="shared" si="429"/>
        <v>N/A</v>
      </c>
      <c r="AH681" s="27" t="str">
        <f t="shared" si="430"/>
        <v>N/A</v>
      </c>
      <c r="AI681" s="26" t="str">
        <f t="shared" si="431"/>
        <v>N/A</v>
      </c>
      <c r="AJ681" s="26" t="str">
        <f t="shared" si="432"/>
        <v>N/A</v>
      </c>
      <c r="AK681" s="27" t="str">
        <f t="shared" si="433"/>
        <v>N/A</v>
      </c>
      <c r="AL681" s="26" t="str">
        <f t="shared" si="434"/>
        <v>N/A</v>
      </c>
      <c r="AN681" s="25" t="str">
        <f t="shared" si="435"/>
        <v>-</v>
      </c>
      <c r="AO681" s="25" t="str">
        <f t="shared" si="436"/>
        <v>System matches.</v>
      </c>
      <c r="AP681" s="25" t="str">
        <f t="shared" si="437"/>
        <v>-</v>
      </c>
      <c r="AQ681" s="25" t="b">
        <f t="shared" si="438"/>
        <v>0</v>
      </c>
      <c r="AR681" s="25" t="b">
        <f t="shared" ca="1" si="439"/>
        <v>0</v>
      </c>
      <c r="AS681" s="25" t="b">
        <f t="shared" si="440"/>
        <v>0</v>
      </c>
      <c r="AT681" s="25" t="b">
        <f t="shared" ca="1" si="441"/>
        <v>0</v>
      </c>
      <c r="AV681" s="23" t="str">
        <f t="shared" si="417"/>
        <v>-</v>
      </c>
      <c r="AW681" s="23" t="str">
        <f t="shared" si="418"/>
        <v>-</v>
      </c>
      <c r="AX681" s="23" t="str">
        <f t="shared" si="419"/>
        <v>-</v>
      </c>
      <c r="AY681" s="23" t="str">
        <f t="shared" si="420"/>
        <v>-</v>
      </c>
      <c r="AZ681" s="23" t="str">
        <f t="shared" si="421"/>
        <v>-</v>
      </c>
      <c r="BA681" s="23" t="str">
        <f t="shared" si="422"/>
        <v>-</v>
      </c>
      <c r="BB681" s="23" t="str">
        <f t="shared" si="423"/>
        <v>-</v>
      </c>
      <c r="BC681" s="23" t="str">
        <f t="shared" si="424"/>
        <v>-</v>
      </c>
      <c r="BD681" s="23" t="str">
        <f t="shared" si="425"/>
        <v>-</v>
      </c>
      <c r="BE681" s="23" t="str">
        <f t="shared" si="426"/>
        <v>-</v>
      </c>
      <c r="BF681" s="23" t="str">
        <f t="shared" si="427"/>
        <v>-</v>
      </c>
      <c r="BG681" s="23" t="str">
        <f t="shared" si="428"/>
        <v>-</v>
      </c>
    </row>
    <row r="682" spans="16:59" x14ac:dyDescent="0.25">
      <c r="P682" s="24"/>
      <c r="Q682" s="25" t="b">
        <f t="shared" si="402"/>
        <v>1</v>
      </c>
      <c r="R682" s="25" t="b">
        <f t="shared" si="403"/>
        <v>1</v>
      </c>
      <c r="S682" s="25" t="b">
        <f t="shared" si="404"/>
        <v>1</v>
      </c>
      <c r="T682" s="25" t="b">
        <f t="shared" si="405"/>
        <v>1</v>
      </c>
      <c r="U682" s="25" t="b">
        <f t="shared" si="406"/>
        <v>1</v>
      </c>
      <c r="V682" s="25" t="b">
        <f t="shared" si="407"/>
        <v>1</v>
      </c>
      <c r="W682" s="25" t="b">
        <f t="shared" si="408"/>
        <v>1</v>
      </c>
      <c r="X682" s="25" t="b">
        <f t="shared" si="409"/>
        <v>1</v>
      </c>
      <c r="Y682" s="25" t="b">
        <f t="shared" si="410"/>
        <v>1</v>
      </c>
      <c r="Z682" s="25" t="b">
        <f t="shared" si="411"/>
        <v>1</v>
      </c>
      <c r="AA682" s="25" t="b">
        <f t="shared" si="412"/>
        <v>1</v>
      </c>
      <c r="AB682" s="25" t="b">
        <f t="shared" si="413"/>
        <v>1</v>
      </c>
      <c r="AC682" s="25" t="b">
        <f t="shared" si="414"/>
        <v>1</v>
      </c>
      <c r="AD682" s="25" t="b">
        <f t="shared" si="415"/>
        <v>1</v>
      </c>
      <c r="AE682" s="25" t="b">
        <f t="shared" si="416"/>
        <v>1</v>
      </c>
      <c r="AG682" s="26" t="str">
        <f t="shared" si="429"/>
        <v>N/A</v>
      </c>
      <c r="AH682" s="27" t="str">
        <f t="shared" si="430"/>
        <v>N/A</v>
      </c>
      <c r="AI682" s="26" t="str">
        <f t="shared" si="431"/>
        <v>N/A</v>
      </c>
      <c r="AJ682" s="26" t="str">
        <f t="shared" si="432"/>
        <v>N/A</v>
      </c>
      <c r="AK682" s="27" t="str">
        <f t="shared" si="433"/>
        <v>N/A</v>
      </c>
      <c r="AL682" s="26" t="str">
        <f t="shared" si="434"/>
        <v>N/A</v>
      </c>
      <c r="AN682" s="25" t="str">
        <f t="shared" si="435"/>
        <v>-</v>
      </c>
      <c r="AO682" s="25" t="str">
        <f t="shared" si="436"/>
        <v>System matches.</v>
      </c>
      <c r="AP682" s="25" t="str">
        <f t="shared" si="437"/>
        <v>-</v>
      </c>
      <c r="AQ682" s="25" t="b">
        <f t="shared" si="438"/>
        <v>0</v>
      </c>
      <c r="AR682" s="25" t="b">
        <f t="shared" ca="1" si="439"/>
        <v>0</v>
      </c>
      <c r="AS682" s="25" t="b">
        <f t="shared" si="440"/>
        <v>0</v>
      </c>
      <c r="AT682" s="25" t="b">
        <f t="shared" ca="1" si="441"/>
        <v>0</v>
      </c>
      <c r="AV682" s="23" t="str">
        <f t="shared" si="417"/>
        <v>-</v>
      </c>
      <c r="AW682" s="23" t="str">
        <f t="shared" si="418"/>
        <v>-</v>
      </c>
      <c r="AX682" s="23" t="str">
        <f t="shared" si="419"/>
        <v>-</v>
      </c>
      <c r="AY682" s="23" t="str">
        <f t="shared" si="420"/>
        <v>-</v>
      </c>
      <c r="AZ682" s="23" t="str">
        <f t="shared" si="421"/>
        <v>-</v>
      </c>
      <c r="BA682" s="23" t="str">
        <f t="shared" si="422"/>
        <v>-</v>
      </c>
      <c r="BB682" s="23" t="str">
        <f t="shared" si="423"/>
        <v>-</v>
      </c>
      <c r="BC682" s="23" t="str">
        <f t="shared" si="424"/>
        <v>-</v>
      </c>
      <c r="BD682" s="23" t="str">
        <f t="shared" si="425"/>
        <v>-</v>
      </c>
      <c r="BE682" s="23" t="str">
        <f t="shared" si="426"/>
        <v>-</v>
      </c>
      <c r="BF682" s="23" t="str">
        <f t="shared" si="427"/>
        <v>-</v>
      </c>
      <c r="BG682" s="23" t="str">
        <f t="shared" si="428"/>
        <v>-</v>
      </c>
    </row>
    <row r="683" spans="16:59" x14ac:dyDescent="0.25">
      <c r="P683" s="24"/>
      <c r="Q683" s="25" t="b">
        <f t="shared" si="402"/>
        <v>1</v>
      </c>
      <c r="R683" s="25" t="b">
        <f t="shared" si="403"/>
        <v>1</v>
      </c>
      <c r="S683" s="25" t="b">
        <f t="shared" si="404"/>
        <v>1</v>
      </c>
      <c r="T683" s="25" t="b">
        <f t="shared" si="405"/>
        <v>1</v>
      </c>
      <c r="U683" s="25" t="b">
        <f t="shared" si="406"/>
        <v>1</v>
      </c>
      <c r="V683" s="25" t="b">
        <f t="shared" si="407"/>
        <v>1</v>
      </c>
      <c r="W683" s="25" t="b">
        <f t="shared" si="408"/>
        <v>1</v>
      </c>
      <c r="X683" s="25" t="b">
        <f t="shared" si="409"/>
        <v>1</v>
      </c>
      <c r="Y683" s="25" t="b">
        <f t="shared" si="410"/>
        <v>1</v>
      </c>
      <c r="Z683" s="25" t="b">
        <f t="shared" si="411"/>
        <v>1</v>
      </c>
      <c r="AA683" s="25" t="b">
        <f t="shared" si="412"/>
        <v>1</v>
      </c>
      <c r="AB683" s="25" t="b">
        <f t="shared" si="413"/>
        <v>1</v>
      </c>
      <c r="AC683" s="25" t="b">
        <f t="shared" si="414"/>
        <v>1</v>
      </c>
      <c r="AD683" s="25" t="b">
        <f t="shared" si="415"/>
        <v>1</v>
      </c>
      <c r="AE683" s="25" t="b">
        <f t="shared" si="416"/>
        <v>1</v>
      </c>
      <c r="AG683" s="26" t="str">
        <f t="shared" si="429"/>
        <v>N/A</v>
      </c>
      <c r="AH683" s="27" t="str">
        <f t="shared" si="430"/>
        <v>N/A</v>
      </c>
      <c r="AI683" s="26" t="str">
        <f t="shared" si="431"/>
        <v>N/A</v>
      </c>
      <c r="AJ683" s="26" t="str">
        <f t="shared" si="432"/>
        <v>N/A</v>
      </c>
      <c r="AK683" s="27" t="str">
        <f t="shared" si="433"/>
        <v>N/A</v>
      </c>
      <c r="AL683" s="26" t="str">
        <f t="shared" si="434"/>
        <v>N/A</v>
      </c>
      <c r="AN683" s="25" t="str">
        <f t="shared" si="435"/>
        <v>-</v>
      </c>
      <c r="AO683" s="25" t="str">
        <f t="shared" si="436"/>
        <v>System matches.</v>
      </c>
      <c r="AP683" s="25" t="str">
        <f t="shared" si="437"/>
        <v>-</v>
      </c>
      <c r="AQ683" s="25" t="b">
        <f t="shared" si="438"/>
        <v>0</v>
      </c>
      <c r="AR683" s="25" t="b">
        <f t="shared" ca="1" si="439"/>
        <v>0</v>
      </c>
      <c r="AS683" s="25" t="b">
        <f t="shared" si="440"/>
        <v>0</v>
      </c>
      <c r="AT683" s="25" t="b">
        <f t="shared" ca="1" si="441"/>
        <v>0</v>
      </c>
      <c r="AV683" s="23" t="str">
        <f t="shared" si="417"/>
        <v>-</v>
      </c>
      <c r="AW683" s="23" t="str">
        <f t="shared" si="418"/>
        <v>-</v>
      </c>
      <c r="AX683" s="23" t="str">
        <f t="shared" si="419"/>
        <v>-</v>
      </c>
      <c r="AY683" s="23" t="str">
        <f t="shared" si="420"/>
        <v>-</v>
      </c>
      <c r="AZ683" s="23" t="str">
        <f t="shared" si="421"/>
        <v>-</v>
      </c>
      <c r="BA683" s="23" t="str">
        <f t="shared" si="422"/>
        <v>-</v>
      </c>
      <c r="BB683" s="23" t="str">
        <f t="shared" si="423"/>
        <v>-</v>
      </c>
      <c r="BC683" s="23" t="str">
        <f t="shared" si="424"/>
        <v>-</v>
      </c>
      <c r="BD683" s="23" t="str">
        <f t="shared" si="425"/>
        <v>-</v>
      </c>
      <c r="BE683" s="23" t="str">
        <f t="shared" si="426"/>
        <v>-</v>
      </c>
      <c r="BF683" s="23" t="str">
        <f t="shared" si="427"/>
        <v>-</v>
      </c>
      <c r="BG683" s="23" t="str">
        <f t="shared" si="428"/>
        <v>-</v>
      </c>
    </row>
    <row r="684" spans="16:59" x14ac:dyDescent="0.25">
      <c r="P684" s="24"/>
      <c r="Q684" s="25" t="b">
        <f t="shared" si="402"/>
        <v>1</v>
      </c>
      <c r="R684" s="25" t="b">
        <f t="shared" si="403"/>
        <v>1</v>
      </c>
      <c r="S684" s="25" t="b">
        <f t="shared" si="404"/>
        <v>1</v>
      </c>
      <c r="T684" s="25" t="b">
        <f t="shared" si="405"/>
        <v>1</v>
      </c>
      <c r="U684" s="25" t="b">
        <f t="shared" si="406"/>
        <v>1</v>
      </c>
      <c r="V684" s="25" t="b">
        <f t="shared" si="407"/>
        <v>1</v>
      </c>
      <c r="W684" s="25" t="b">
        <f t="shared" si="408"/>
        <v>1</v>
      </c>
      <c r="X684" s="25" t="b">
        <f t="shared" si="409"/>
        <v>1</v>
      </c>
      <c r="Y684" s="25" t="b">
        <f t="shared" si="410"/>
        <v>1</v>
      </c>
      <c r="Z684" s="25" t="b">
        <f t="shared" si="411"/>
        <v>1</v>
      </c>
      <c r="AA684" s="25" t="b">
        <f t="shared" si="412"/>
        <v>1</v>
      </c>
      <c r="AB684" s="25" t="b">
        <f t="shared" si="413"/>
        <v>1</v>
      </c>
      <c r="AC684" s="25" t="b">
        <f t="shared" si="414"/>
        <v>1</v>
      </c>
      <c r="AD684" s="25" t="b">
        <f t="shared" si="415"/>
        <v>1</v>
      </c>
      <c r="AE684" s="25" t="b">
        <f t="shared" si="416"/>
        <v>1</v>
      </c>
      <c r="AG684" s="26" t="str">
        <f t="shared" si="429"/>
        <v>N/A</v>
      </c>
      <c r="AH684" s="27" t="str">
        <f t="shared" si="430"/>
        <v>N/A</v>
      </c>
      <c r="AI684" s="26" t="str">
        <f t="shared" si="431"/>
        <v>N/A</v>
      </c>
      <c r="AJ684" s="26" t="str">
        <f t="shared" si="432"/>
        <v>N/A</v>
      </c>
      <c r="AK684" s="27" t="str">
        <f t="shared" si="433"/>
        <v>N/A</v>
      </c>
      <c r="AL684" s="26" t="str">
        <f t="shared" si="434"/>
        <v>N/A</v>
      </c>
      <c r="AN684" s="25" t="str">
        <f t="shared" si="435"/>
        <v>-</v>
      </c>
      <c r="AO684" s="25" t="str">
        <f t="shared" si="436"/>
        <v>System matches.</v>
      </c>
      <c r="AP684" s="25" t="str">
        <f t="shared" si="437"/>
        <v>-</v>
      </c>
      <c r="AQ684" s="25" t="b">
        <f t="shared" si="438"/>
        <v>0</v>
      </c>
      <c r="AR684" s="25" t="b">
        <f t="shared" ca="1" si="439"/>
        <v>0</v>
      </c>
      <c r="AS684" s="25" t="b">
        <f t="shared" si="440"/>
        <v>0</v>
      </c>
      <c r="AT684" s="25" t="b">
        <f t="shared" ca="1" si="441"/>
        <v>0</v>
      </c>
      <c r="AV684" s="23" t="str">
        <f t="shared" si="417"/>
        <v>-</v>
      </c>
      <c r="AW684" s="23" t="str">
        <f t="shared" si="418"/>
        <v>-</v>
      </c>
      <c r="AX684" s="23" t="str">
        <f t="shared" si="419"/>
        <v>-</v>
      </c>
      <c r="AY684" s="23" t="str">
        <f t="shared" si="420"/>
        <v>-</v>
      </c>
      <c r="AZ684" s="23" t="str">
        <f t="shared" si="421"/>
        <v>-</v>
      </c>
      <c r="BA684" s="23" t="str">
        <f t="shared" si="422"/>
        <v>-</v>
      </c>
      <c r="BB684" s="23" t="str">
        <f t="shared" si="423"/>
        <v>-</v>
      </c>
      <c r="BC684" s="23" t="str">
        <f t="shared" si="424"/>
        <v>-</v>
      </c>
      <c r="BD684" s="23" t="str">
        <f t="shared" si="425"/>
        <v>-</v>
      </c>
      <c r="BE684" s="23" t="str">
        <f t="shared" si="426"/>
        <v>-</v>
      </c>
      <c r="BF684" s="23" t="str">
        <f t="shared" si="427"/>
        <v>-</v>
      </c>
      <c r="BG684" s="23" t="str">
        <f t="shared" si="428"/>
        <v>-</v>
      </c>
    </row>
    <row r="685" spans="16:59" x14ac:dyDescent="0.25">
      <c r="P685" s="24"/>
      <c r="Q685" s="25" t="b">
        <f t="shared" si="402"/>
        <v>1</v>
      </c>
      <c r="R685" s="25" t="b">
        <f t="shared" si="403"/>
        <v>1</v>
      </c>
      <c r="S685" s="25" t="b">
        <f t="shared" si="404"/>
        <v>1</v>
      </c>
      <c r="T685" s="25" t="b">
        <f t="shared" si="405"/>
        <v>1</v>
      </c>
      <c r="U685" s="25" t="b">
        <f t="shared" si="406"/>
        <v>1</v>
      </c>
      <c r="V685" s="25" t="b">
        <f t="shared" si="407"/>
        <v>1</v>
      </c>
      <c r="W685" s="25" t="b">
        <f t="shared" si="408"/>
        <v>1</v>
      </c>
      <c r="X685" s="25" t="b">
        <f t="shared" si="409"/>
        <v>1</v>
      </c>
      <c r="Y685" s="25" t="b">
        <f t="shared" si="410"/>
        <v>1</v>
      </c>
      <c r="Z685" s="25" t="b">
        <f t="shared" si="411"/>
        <v>1</v>
      </c>
      <c r="AA685" s="25" t="b">
        <f t="shared" si="412"/>
        <v>1</v>
      </c>
      <c r="AB685" s="25" t="b">
        <f t="shared" si="413"/>
        <v>1</v>
      </c>
      <c r="AC685" s="25" t="b">
        <f t="shared" si="414"/>
        <v>1</v>
      </c>
      <c r="AD685" s="25" t="b">
        <f t="shared" si="415"/>
        <v>1</v>
      </c>
      <c r="AE685" s="25" t="b">
        <f t="shared" si="416"/>
        <v>1</v>
      </c>
      <c r="AG685" s="26" t="str">
        <f t="shared" si="429"/>
        <v>N/A</v>
      </c>
      <c r="AH685" s="27" t="str">
        <f t="shared" si="430"/>
        <v>N/A</v>
      </c>
      <c r="AI685" s="26" t="str">
        <f t="shared" si="431"/>
        <v>N/A</v>
      </c>
      <c r="AJ685" s="26" t="str">
        <f t="shared" si="432"/>
        <v>N/A</v>
      </c>
      <c r="AK685" s="27" t="str">
        <f t="shared" si="433"/>
        <v>N/A</v>
      </c>
      <c r="AL685" s="26" t="str">
        <f t="shared" si="434"/>
        <v>N/A</v>
      </c>
      <c r="AN685" s="25" t="str">
        <f t="shared" si="435"/>
        <v>-</v>
      </c>
      <c r="AO685" s="25" t="str">
        <f t="shared" si="436"/>
        <v>System matches.</v>
      </c>
      <c r="AP685" s="25" t="str">
        <f t="shared" si="437"/>
        <v>-</v>
      </c>
      <c r="AQ685" s="25" t="b">
        <f t="shared" si="438"/>
        <v>0</v>
      </c>
      <c r="AR685" s="25" t="b">
        <f t="shared" ca="1" si="439"/>
        <v>0</v>
      </c>
      <c r="AS685" s="25" t="b">
        <f t="shared" si="440"/>
        <v>0</v>
      </c>
      <c r="AT685" s="25" t="b">
        <f t="shared" ca="1" si="441"/>
        <v>0</v>
      </c>
      <c r="AV685" s="23" t="str">
        <f t="shared" si="417"/>
        <v>-</v>
      </c>
      <c r="AW685" s="23" t="str">
        <f t="shared" si="418"/>
        <v>-</v>
      </c>
      <c r="AX685" s="23" t="str">
        <f t="shared" si="419"/>
        <v>-</v>
      </c>
      <c r="AY685" s="23" t="str">
        <f t="shared" si="420"/>
        <v>-</v>
      </c>
      <c r="AZ685" s="23" t="str">
        <f t="shared" si="421"/>
        <v>-</v>
      </c>
      <c r="BA685" s="23" t="str">
        <f t="shared" si="422"/>
        <v>-</v>
      </c>
      <c r="BB685" s="23" t="str">
        <f t="shared" si="423"/>
        <v>-</v>
      </c>
      <c r="BC685" s="23" t="str">
        <f t="shared" si="424"/>
        <v>-</v>
      </c>
      <c r="BD685" s="23" t="str">
        <f t="shared" si="425"/>
        <v>-</v>
      </c>
      <c r="BE685" s="23" t="str">
        <f t="shared" si="426"/>
        <v>-</v>
      </c>
      <c r="BF685" s="23" t="str">
        <f t="shared" si="427"/>
        <v>-</v>
      </c>
      <c r="BG685" s="23" t="str">
        <f t="shared" si="428"/>
        <v>-</v>
      </c>
    </row>
    <row r="686" spans="16:59" x14ac:dyDescent="0.25">
      <c r="P686" s="24"/>
      <c r="Q686" s="25" t="b">
        <f t="shared" si="402"/>
        <v>1</v>
      </c>
      <c r="R686" s="25" t="b">
        <f t="shared" si="403"/>
        <v>1</v>
      </c>
      <c r="S686" s="25" t="b">
        <f t="shared" si="404"/>
        <v>1</v>
      </c>
      <c r="T686" s="25" t="b">
        <f t="shared" si="405"/>
        <v>1</v>
      </c>
      <c r="U686" s="25" t="b">
        <f t="shared" si="406"/>
        <v>1</v>
      </c>
      <c r="V686" s="25" t="b">
        <f t="shared" si="407"/>
        <v>1</v>
      </c>
      <c r="W686" s="25" t="b">
        <f t="shared" si="408"/>
        <v>1</v>
      </c>
      <c r="X686" s="25" t="b">
        <f t="shared" si="409"/>
        <v>1</v>
      </c>
      <c r="Y686" s="25" t="b">
        <f t="shared" si="410"/>
        <v>1</v>
      </c>
      <c r="Z686" s="25" t="b">
        <f t="shared" si="411"/>
        <v>1</v>
      </c>
      <c r="AA686" s="25" t="b">
        <f t="shared" si="412"/>
        <v>1</v>
      </c>
      <c r="AB686" s="25" t="b">
        <f t="shared" si="413"/>
        <v>1</v>
      </c>
      <c r="AC686" s="25" t="b">
        <f t="shared" si="414"/>
        <v>1</v>
      </c>
      <c r="AD686" s="25" t="b">
        <f t="shared" si="415"/>
        <v>1</v>
      </c>
      <c r="AE686" s="25" t="b">
        <f t="shared" si="416"/>
        <v>1</v>
      </c>
      <c r="AG686" s="26" t="str">
        <f t="shared" si="429"/>
        <v>N/A</v>
      </c>
      <c r="AH686" s="27" t="str">
        <f t="shared" si="430"/>
        <v>N/A</v>
      </c>
      <c r="AI686" s="26" t="str">
        <f t="shared" si="431"/>
        <v>N/A</v>
      </c>
      <c r="AJ686" s="26" t="str">
        <f t="shared" si="432"/>
        <v>N/A</v>
      </c>
      <c r="AK686" s="27" t="str">
        <f t="shared" si="433"/>
        <v>N/A</v>
      </c>
      <c r="AL686" s="26" t="str">
        <f t="shared" si="434"/>
        <v>N/A</v>
      </c>
      <c r="AN686" s="25" t="str">
        <f t="shared" si="435"/>
        <v>-</v>
      </c>
      <c r="AO686" s="25" t="str">
        <f t="shared" si="436"/>
        <v>System matches.</v>
      </c>
      <c r="AP686" s="25" t="str">
        <f t="shared" si="437"/>
        <v>-</v>
      </c>
      <c r="AQ686" s="25" t="b">
        <f t="shared" si="438"/>
        <v>0</v>
      </c>
      <c r="AR686" s="25" t="b">
        <f t="shared" ca="1" si="439"/>
        <v>0</v>
      </c>
      <c r="AS686" s="25" t="b">
        <f t="shared" si="440"/>
        <v>0</v>
      </c>
      <c r="AT686" s="25" t="b">
        <f t="shared" ca="1" si="441"/>
        <v>0</v>
      </c>
      <c r="AV686" s="23" t="str">
        <f t="shared" si="417"/>
        <v>-</v>
      </c>
      <c r="AW686" s="23" t="str">
        <f t="shared" si="418"/>
        <v>-</v>
      </c>
      <c r="AX686" s="23" t="str">
        <f t="shared" si="419"/>
        <v>-</v>
      </c>
      <c r="AY686" s="23" t="str">
        <f t="shared" si="420"/>
        <v>-</v>
      </c>
      <c r="AZ686" s="23" t="str">
        <f t="shared" si="421"/>
        <v>-</v>
      </c>
      <c r="BA686" s="23" t="str">
        <f t="shared" si="422"/>
        <v>-</v>
      </c>
      <c r="BB686" s="23" t="str">
        <f t="shared" si="423"/>
        <v>-</v>
      </c>
      <c r="BC686" s="23" t="str">
        <f t="shared" si="424"/>
        <v>-</v>
      </c>
      <c r="BD686" s="23" t="str">
        <f t="shared" si="425"/>
        <v>-</v>
      </c>
      <c r="BE686" s="23" t="str">
        <f t="shared" si="426"/>
        <v>-</v>
      </c>
      <c r="BF686" s="23" t="str">
        <f t="shared" si="427"/>
        <v>-</v>
      </c>
      <c r="BG686" s="23" t="str">
        <f t="shared" si="428"/>
        <v>-</v>
      </c>
    </row>
    <row r="687" spans="16:59" x14ac:dyDescent="0.25">
      <c r="P687" s="24"/>
      <c r="Q687" s="25" t="b">
        <f t="shared" si="402"/>
        <v>1</v>
      </c>
      <c r="R687" s="25" t="b">
        <f t="shared" si="403"/>
        <v>1</v>
      </c>
      <c r="S687" s="25" t="b">
        <f t="shared" si="404"/>
        <v>1</v>
      </c>
      <c r="T687" s="25" t="b">
        <f t="shared" si="405"/>
        <v>1</v>
      </c>
      <c r="U687" s="25" t="b">
        <f t="shared" si="406"/>
        <v>1</v>
      </c>
      <c r="V687" s="25" t="b">
        <f t="shared" si="407"/>
        <v>1</v>
      </c>
      <c r="W687" s="25" t="b">
        <f t="shared" si="408"/>
        <v>1</v>
      </c>
      <c r="X687" s="25" t="b">
        <f t="shared" si="409"/>
        <v>1</v>
      </c>
      <c r="Y687" s="25" t="b">
        <f t="shared" si="410"/>
        <v>1</v>
      </c>
      <c r="Z687" s="25" t="b">
        <f t="shared" si="411"/>
        <v>1</v>
      </c>
      <c r="AA687" s="25" t="b">
        <f t="shared" si="412"/>
        <v>1</v>
      </c>
      <c r="AB687" s="25" t="b">
        <f t="shared" si="413"/>
        <v>1</v>
      </c>
      <c r="AC687" s="25" t="b">
        <f t="shared" si="414"/>
        <v>1</v>
      </c>
      <c r="AD687" s="25" t="b">
        <f t="shared" si="415"/>
        <v>1</v>
      </c>
      <c r="AE687" s="25" t="b">
        <f t="shared" si="416"/>
        <v>1</v>
      </c>
      <c r="AG687" s="26" t="str">
        <f t="shared" si="429"/>
        <v>N/A</v>
      </c>
      <c r="AH687" s="27" t="str">
        <f t="shared" si="430"/>
        <v>N/A</v>
      </c>
      <c r="AI687" s="26" t="str">
        <f t="shared" si="431"/>
        <v>N/A</v>
      </c>
      <c r="AJ687" s="26" t="str">
        <f t="shared" si="432"/>
        <v>N/A</v>
      </c>
      <c r="AK687" s="27" t="str">
        <f t="shared" si="433"/>
        <v>N/A</v>
      </c>
      <c r="AL687" s="26" t="str">
        <f t="shared" si="434"/>
        <v>N/A</v>
      </c>
      <c r="AN687" s="25" t="str">
        <f t="shared" si="435"/>
        <v>-</v>
      </c>
      <c r="AO687" s="25" t="str">
        <f t="shared" si="436"/>
        <v>System matches.</v>
      </c>
      <c r="AP687" s="25" t="str">
        <f t="shared" si="437"/>
        <v>-</v>
      </c>
      <c r="AQ687" s="25" t="b">
        <f t="shared" si="438"/>
        <v>0</v>
      </c>
      <c r="AR687" s="25" t="b">
        <f t="shared" ca="1" si="439"/>
        <v>0</v>
      </c>
      <c r="AS687" s="25" t="b">
        <f t="shared" si="440"/>
        <v>0</v>
      </c>
      <c r="AT687" s="25" t="b">
        <f t="shared" ca="1" si="441"/>
        <v>0</v>
      </c>
      <c r="AV687" s="23" t="str">
        <f t="shared" si="417"/>
        <v>-</v>
      </c>
      <c r="AW687" s="23" t="str">
        <f t="shared" si="418"/>
        <v>-</v>
      </c>
      <c r="AX687" s="23" t="str">
        <f t="shared" si="419"/>
        <v>-</v>
      </c>
      <c r="AY687" s="23" t="str">
        <f t="shared" si="420"/>
        <v>-</v>
      </c>
      <c r="AZ687" s="23" t="str">
        <f t="shared" si="421"/>
        <v>-</v>
      </c>
      <c r="BA687" s="23" t="str">
        <f t="shared" si="422"/>
        <v>-</v>
      </c>
      <c r="BB687" s="23" t="str">
        <f t="shared" si="423"/>
        <v>-</v>
      </c>
      <c r="BC687" s="23" t="str">
        <f t="shared" si="424"/>
        <v>-</v>
      </c>
      <c r="BD687" s="23" t="str">
        <f t="shared" si="425"/>
        <v>-</v>
      </c>
      <c r="BE687" s="23" t="str">
        <f t="shared" si="426"/>
        <v>-</v>
      </c>
      <c r="BF687" s="23" t="str">
        <f t="shared" si="427"/>
        <v>-</v>
      </c>
      <c r="BG687" s="23" t="str">
        <f t="shared" si="428"/>
        <v>-</v>
      </c>
    </row>
    <row r="688" spans="16:59" x14ac:dyDescent="0.25">
      <c r="P688" s="24"/>
      <c r="Q688" s="25" t="b">
        <f t="shared" si="402"/>
        <v>1</v>
      </c>
      <c r="R688" s="25" t="b">
        <f t="shared" si="403"/>
        <v>1</v>
      </c>
      <c r="S688" s="25" t="b">
        <f t="shared" si="404"/>
        <v>1</v>
      </c>
      <c r="T688" s="25" t="b">
        <f t="shared" si="405"/>
        <v>1</v>
      </c>
      <c r="U688" s="25" t="b">
        <f t="shared" si="406"/>
        <v>1</v>
      </c>
      <c r="V688" s="25" t="b">
        <f t="shared" si="407"/>
        <v>1</v>
      </c>
      <c r="W688" s="25" t="b">
        <f t="shared" si="408"/>
        <v>1</v>
      </c>
      <c r="X688" s="25" t="b">
        <f t="shared" si="409"/>
        <v>1</v>
      </c>
      <c r="Y688" s="25" t="b">
        <f t="shared" si="410"/>
        <v>1</v>
      </c>
      <c r="Z688" s="25" t="b">
        <f t="shared" si="411"/>
        <v>1</v>
      </c>
      <c r="AA688" s="25" t="b">
        <f t="shared" si="412"/>
        <v>1</v>
      </c>
      <c r="AB688" s="25" t="b">
        <f t="shared" si="413"/>
        <v>1</v>
      </c>
      <c r="AC688" s="25" t="b">
        <f t="shared" si="414"/>
        <v>1</v>
      </c>
      <c r="AD688" s="25" t="b">
        <f t="shared" si="415"/>
        <v>1</v>
      </c>
      <c r="AE688" s="25" t="b">
        <f t="shared" si="416"/>
        <v>1</v>
      </c>
      <c r="AG688" s="26" t="str">
        <f t="shared" si="429"/>
        <v>N/A</v>
      </c>
      <c r="AH688" s="27" t="str">
        <f t="shared" si="430"/>
        <v>N/A</v>
      </c>
      <c r="AI688" s="26" t="str">
        <f t="shared" si="431"/>
        <v>N/A</v>
      </c>
      <c r="AJ688" s="26" t="str">
        <f t="shared" si="432"/>
        <v>N/A</v>
      </c>
      <c r="AK688" s="27" t="str">
        <f t="shared" si="433"/>
        <v>N/A</v>
      </c>
      <c r="AL688" s="26" t="str">
        <f t="shared" si="434"/>
        <v>N/A</v>
      </c>
      <c r="AN688" s="25" t="str">
        <f t="shared" si="435"/>
        <v>-</v>
      </c>
      <c r="AO688" s="25" t="str">
        <f t="shared" si="436"/>
        <v>System matches.</v>
      </c>
      <c r="AP688" s="25" t="str">
        <f t="shared" si="437"/>
        <v>-</v>
      </c>
      <c r="AQ688" s="25" t="b">
        <f t="shared" si="438"/>
        <v>0</v>
      </c>
      <c r="AR688" s="25" t="b">
        <f t="shared" ca="1" si="439"/>
        <v>0</v>
      </c>
      <c r="AS688" s="25" t="b">
        <f t="shared" si="440"/>
        <v>0</v>
      </c>
      <c r="AT688" s="25" t="b">
        <f t="shared" ca="1" si="441"/>
        <v>0</v>
      </c>
      <c r="AV688" s="23" t="str">
        <f t="shared" si="417"/>
        <v>-</v>
      </c>
      <c r="AW688" s="23" t="str">
        <f t="shared" si="418"/>
        <v>-</v>
      </c>
      <c r="AX688" s="23" t="str">
        <f t="shared" si="419"/>
        <v>-</v>
      </c>
      <c r="AY688" s="23" t="str">
        <f t="shared" si="420"/>
        <v>-</v>
      </c>
      <c r="AZ688" s="23" t="str">
        <f t="shared" si="421"/>
        <v>-</v>
      </c>
      <c r="BA688" s="23" t="str">
        <f t="shared" si="422"/>
        <v>-</v>
      </c>
      <c r="BB688" s="23" t="str">
        <f t="shared" si="423"/>
        <v>-</v>
      </c>
      <c r="BC688" s="23" t="str">
        <f t="shared" si="424"/>
        <v>-</v>
      </c>
      <c r="BD688" s="23" t="str">
        <f t="shared" si="425"/>
        <v>-</v>
      </c>
      <c r="BE688" s="23" t="str">
        <f t="shared" si="426"/>
        <v>-</v>
      </c>
      <c r="BF688" s="23" t="str">
        <f t="shared" si="427"/>
        <v>-</v>
      </c>
      <c r="BG688" s="23" t="str">
        <f t="shared" si="428"/>
        <v>-</v>
      </c>
    </row>
    <row r="689" spans="16:59" x14ac:dyDescent="0.25">
      <c r="P689" s="24"/>
      <c r="Q689" s="25" t="b">
        <f t="shared" si="402"/>
        <v>1</v>
      </c>
      <c r="R689" s="25" t="b">
        <f t="shared" si="403"/>
        <v>1</v>
      </c>
      <c r="S689" s="25" t="b">
        <f t="shared" si="404"/>
        <v>1</v>
      </c>
      <c r="T689" s="25" t="b">
        <f t="shared" si="405"/>
        <v>1</v>
      </c>
      <c r="U689" s="25" t="b">
        <f t="shared" si="406"/>
        <v>1</v>
      </c>
      <c r="V689" s="25" t="b">
        <f t="shared" si="407"/>
        <v>1</v>
      </c>
      <c r="W689" s="25" t="b">
        <f t="shared" si="408"/>
        <v>1</v>
      </c>
      <c r="X689" s="25" t="b">
        <f t="shared" si="409"/>
        <v>1</v>
      </c>
      <c r="Y689" s="25" t="b">
        <f t="shared" si="410"/>
        <v>1</v>
      </c>
      <c r="Z689" s="25" t="b">
        <f t="shared" si="411"/>
        <v>1</v>
      </c>
      <c r="AA689" s="25" t="b">
        <f t="shared" si="412"/>
        <v>1</v>
      </c>
      <c r="AB689" s="25" t="b">
        <f t="shared" si="413"/>
        <v>1</v>
      </c>
      <c r="AC689" s="25" t="b">
        <f t="shared" si="414"/>
        <v>1</v>
      </c>
      <c r="AD689" s="25" t="b">
        <f t="shared" si="415"/>
        <v>1</v>
      </c>
      <c r="AE689" s="25" t="b">
        <f t="shared" si="416"/>
        <v>1</v>
      </c>
      <c r="AG689" s="26" t="str">
        <f t="shared" si="429"/>
        <v>N/A</v>
      </c>
      <c r="AH689" s="27" t="str">
        <f t="shared" si="430"/>
        <v>N/A</v>
      </c>
      <c r="AI689" s="26" t="str">
        <f t="shared" si="431"/>
        <v>N/A</v>
      </c>
      <c r="AJ689" s="26" t="str">
        <f t="shared" si="432"/>
        <v>N/A</v>
      </c>
      <c r="AK689" s="27" t="str">
        <f t="shared" si="433"/>
        <v>N/A</v>
      </c>
      <c r="AL689" s="26" t="str">
        <f t="shared" si="434"/>
        <v>N/A</v>
      </c>
      <c r="AN689" s="25" t="str">
        <f t="shared" si="435"/>
        <v>-</v>
      </c>
      <c r="AO689" s="25" t="str">
        <f t="shared" si="436"/>
        <v>System matches.</v>
      </c>
      <c r="AP689" s="25" t="str">
        <f t="shared" si="437"/>
        <v>-</v>
      </c>
      <c r="AQ689" s="25" t="b">
        <f t="shared" si="438"/>
        <v>0</v>
      </c>
      <c r="AR689" s="25" t="b">
        <f t="shared" ca="1" si="439"/>
        <v>0</v>
      </c>
      <c r="AS689" s="25" t="b">
        <f t="shared" si="440"/>
        <v>0</v>
      </c>
      <c r="AT689" s="25" t="b">
        <f t="shared" ca="1" si="441"/>
        <v>0</v>
      </c>
      <c r="AV689" s="23" t="str">
        <f t="shared" si="417"/>
        <v>-</v>
      </c>
      <c r="AW689" s="23" t="str">
        <f t="shared" si="418"/>
        <v>-</v>
      </c>
      <c r="AX689" s="23" t="str">
        <f t="shared" si="419"/>
        <v>-</v>
      </c>
      <c r="AY689" s="23" t="str">
        <f t="shared" si="420"/>
        <v>-</v>
      </c>
      <c r="AZ689" s="23" t="str">
        <f t="shared" si="421"/>
        <v>-</v>
      </c>
      <c r="BA689" s="23" t="str">
        <f t="shared" si="422"/>
        <v>-</v>
      </c>
      <c r="BB689" s="23" t="str">
        <f t="shared" si="423"/>
        <v>-</v>
      </c>
      <c r="BC689" s="23" t="str">
        <f t="shared" si="424"/>
        <v>-</v>
      </c>
      <c r="BD689" s="23" t="str">
        <f t="shared" si="425"/>
        <v>-</v>
      </c>
      <c r="BE689" s="23" t="str">
        <f t="shared" si="426"/>
        <v>-</v>
      </c>
      <c r="BF689" s="23" t="str">
        <f t="shared" si="427"/>
        <v>-</v>
      </c>
      <c r="BG689" s="23" t="str">
        <f t="shared" si="428"/>
        <v>-</v>
      </c>
    </row>
    <row r="690" spans="16:59" x14ac:dyDescent="0.25">
      <c r="P690" s="24"/>
      <c r="Q690" s="25" t="b">
        <f t="shared" si="402"/>
        <v>1</v>
      </c>
      <c r="R690" s="25" t="b">
        <f t="shared" si="403"/>
        <v>1</v>
      </c>
      <c r="S690" s="25" t="b">
        <f t="shared" si="404"/>
        <v>1</v>
      </c>
      <c r="T690" s="25" t="b">
        <f t="shared" si="405"/>
        <v>1</v>
      </c>
      <c r="U690" s="25" t="b">
        <f t="shared" si="406"/>
        <v>1</v>
      </c>
      <c r="V690" s="25" t="b">
        <f t="shared" si="407"/>
        <v>1</v>
      </c>
      <c r="W690" s="25" t="b">
        <f t="shared" si="408"/>
        <v>1</v>
      </c>
      <c r="X690" s="25" t="b">
        <f t="shared" si="409"/>
        <v>1</v>
      </c>
      <c r="Y690" s="25" t="b">
        <f t="shared" si="410"/>
        <v>1</v>
      </c>
      <c r="Z690" s="25" t="b">
        <f t="shared" si="411"/>
        <v>1</v>
      </c>
      <c r="AA690" s="25" t="b">
        <f t="shared" si="412"/>
        <v>1</v>
      </c>
      <c r="AB690" s="25" t="b">
        <f t="shared" si="413"/>
        <v>1</v>
      </c>
      <c r="AC690" s="25" t="b">
        <f t="shared" si="414"/>
        <v>1</v>
      </c>
      <c r="AD690" s="25" t="b">
        <f t="shared" si="415"/>
        <v>1</v>
      </c>
      <c r="AE690" s="25" t="b">
        <f t="shared" si="416"/>
        <v>1</v>
      </c>
      <c r="AG690" s="26" t="str">
        <f t="shared" si="429"/>
        <v>N/A</v>
      </c>
      <c r="AH690" s="27" t="str">
        <f t="shared" si="430"/>
        <v>N/A</v>
      </c>
      <c r="AI690" s="26" t="str">
        <f t="shared" si="431"/>
        <v>N/A</v>
      </c>
      <c r="AJ690" s="26" t="str">
        <f t="shared" si="432"/>
        <v>N/A</v>
      </c>
      <c r="AK690" s="27" t="str">
        <f t="shared" si="433"/>
        <v>N/A</v>
      </c>
      <c r="AL690" s="26" t="str">
        <f t="shared" si="434"/>
        <v>N/A</v>
      </c>
      <c r="AN690" s="25" t="str">
        <f t="shared" si="435"/>
        <v>-</v>
      </c>
      <c r="AO690" s="25" t="str">
        <f t="shared" si="436"/>
        <v>System matches.</v>
      </c>
      <c r="AP690" s="25" t="str">
        <f t="shared" si="437"/>
        <v>-</v>
      </c>
      <c r="AQ690" s="25" t="b">
        <f t="shared" si="438"/>
        <v>0</v>
      </c>
      <c r="AR690" s="25" t="b">
        <f t="shared" ca="1" si="439"/>
        <v>0</v>
      </c>
      <c r="AS690" s="25" t="b">
        <f t="shared" si="440"/>
        <v>0</v>
      </c>
      <c r="AT690" s="25" t="b">
        <f t="shared" ca="1" si="441"/>
        <v>0</v>
      </c>
      <c r="AV690" s="23" t="str">
        <f t="shared" si="417"/>
        <v>-</v>
      </c>
      <c r="AW690" s="23" t="str">
        <f t="shared" si="418"/>
        <v>-</v>
      </c>
      <c r="AX690" s="23" t="str">
        <f t="shared" si="419"/>
        <v>-</v>
      </c>
      <c r="AY690" s="23" t="str">
        <f t="shared" si="420"/>
        <v>-</v>
      </c>
      <c r="AZ690" s="23" t="str">
        <f t="shared" si="421"/>
        <v>-</v>
      </c>
      <c r="BA690" s="23" t="str">
        <f t="shared" si="422"/>
        <v>-</v>
      </c>
      <c r="BB690" s="23" t="str">
        <f t="shared" si="423"/>
        <v>-</v>
      </c>
      <c r="BC690" s="23" t="str">
        <f t="shared" si="424"/>
        <v>-</v>
      </c>
      <c r="BD690" s="23" t="str">
        <f t="shared" si="425"/>
        <v>-</v>
      </c>
      <c r="BE690" s="23" t="str">
        <f t="shared" si="426"/>
        <v>-</v>
      </c>
      <c r="BF690" s="23" t="str">
        <f t="shared" si="427"/>
        <v>-</v>
      </c>
      <c r="BG690" s="23" t="str">
        <f t="shared" si="428"/>
        <v>-</v>
      </c>
    </row>
    <row r="691" spans="16:59" x14ac:dyDescent="0.25">
      <c r="P691" s="24"/>
      <c r="Q691" s="25" t="b">
        <f t="shared" si="402"/>
        <v>1</v>
      </c>
      <c r="R691" s="25" t="b">
        <f t="shared" si="403"/>
        <v>1</v>
      </c>
      <c r="S691" s="25" t="b">
        <f t="shared" si="404"/>
        <v>1</v>
      </c>
      <c r="T691" s="25" t="b">
        <f t="shared" si="405"/>
        <v>1</v>
      </c>
      <c r="U691" s="25" t="b">
        <f t="shared" si="406"/>
        <v>1</v>
      </c>
      <c r="V691" s="25" t="b">
        <f t="shared" si="407"/>
        <v>1</v>
      </c>
      <c r="W691" s="25" t="b">
        <f t="shared" si="408"/>
        <v>1</v>
      </c>
      <c r="X691" s="25" t="b">
        <f t="shared" si="409"/>
        <v>1</v>
      </c>
      <c r="Y691" s="25" t="b">
        <f t="shared" si="410"/>
        <v>1</v>
      </c>
      <c r="Z691" s="25" t="b">
        <f t="shared" si="411"/>
        <v>1</v>
      </c>
      <c r="AA691" s="25" t="b">
        <f t="shared" si="412"/>
        <v>1</v>
      </c>
      <c r="AB691" s="25" t="b">
        <f t="shared" si="413"/>
        <v>1</v>
      </c>
      <c r="AC691" s="25" t="b">
        <f t="shared" si="414"/>
        <v>1</v>
      </c>
      <c r="AD691" s="25" t="b">
        <f t="shared" si="415"/>
        <v>1</v>
      </c>
      <c r="AE691" s="25" t="b">
        <f t="shared" si="416"/>
        <v>1</v>
      </c>
      <c r="AG691" s="26" t="str">
        <f t="shared" si="429"/>
        <v>N/A</v>
      </c>
      <c r="AH691" s="27" t="str">
        <f t="shared" si="430"/>
        <v>N/A</v>
      </c>
      <c r="AI691" s="26" t="str">
        <f t="shared" si="431"/>
        <v>N/A</v>
      </c>
      <c r="AJ691" s="26" t="str">
        <f t="shared" si="432"/>
        <v>N/A</v>
      </c>
      <c r="AK691" s="27" t="str">
        <f t="shared" si="433"/>
        <v>N/A</v>
      </c>
      <c r="AL691" s="26" t="str">
        <f t="shared" si="434"/>
        <v>N/A</v>
      </c>
      <c r="AN691" s="25" t="str">
        <f t="shared" si="435"/>
        <v>-</v>
      </c>
      <c r="AO691" s="25" t="str">
        <f t="shared" si="436"/>
        <v>System matches.</v>
      </c>
      <c r="AP691" s="25" t="str">
        <f t="shared" si="437"/>
        <v>-</v>
      </c>
      <c r="AQ691" s="25" t="b">
        <f t="shared" si="438"/>
        <v>0</v>
      </c>
      <c r="AR691" s="25" t="b">
        <f t="shared" ca="1" si="439"/>
        <v>0</v>
      </c>
      <c r="AS691" s="25" t="b">
        <f t="shared" si="440"/>
        <v>0</v>
      </c>
      <c r="AT691" s="25" t="b">
        <f t="shared" ca="1" si="441"/>
        <v>0</v>
      </c>
      <c r="AV691" s="23" t="str">
        <f t="shared" si="417"/>
        <v>-</v>
      </c>
      <c r="AW691" s="23" t="str">
        <f t="shared" si="418"/>
        <v>-</v>
      </c>
      <c r="AX691" s="23" t="str">
        <f t="shared" si="419"/>
        <v>-</v>
      </c>
      <c r="AY691" s="23" t="str">
        <f t="shared" si="420"/>
        <v>-</v>
      </c>
      <c r="AZ691" s="23" t="str">
        <f t="shared" si="421"/>
        <v>-</v>
      </c>
      <c r="BA691" s="23" t="str">
        <f t="shared" si="422"/>
        <v>-</v>
      </c>
      <c r="BB691" s="23" t="str">
        <f t="shared" si="423"/>
        <v>-</v>
      </c>
      <c r="BC691" s="23" t="str">
        <f t="shared" si="424"/>
        <v>-</v>
      </c>
      <c r="BD691" s="23" t="str">
        <f t="shared" si="425"/>
        <v>-</v>
      </c>
      <c r="BE691" s="23" t="str">
        <f t="shared" si="426"/>
        <v>-</v>
      </c>
      <c r="BF691" s="23" t="str">
        <f t="shared" si="427"/>
        <v>-</v>
      </c>
      <c r="BG691" s="23" t="str">
        <f t="shared" si="428"/>
        <v>-</v>
      </c>
    </row>
    <row r="692" spans="16:59" x14ac:dyDescent="0.25">
      <c r="P692" s="24"/>
      <c r="Q692" s="25" t="b">
        <f t="shared" si="402"/>
        <v>1</v>
      </c>
      <c r="R692" s="25" t="b">
        <f t="shared" si="403"/>
        <v>1</v>
      </c>
      <c r="S692" s="25" t="b">
        <f t="shared" si="404"/>
        <v>1</v>
      </c>
      <c r="T692" s="25" t="b">
        <f t="shared" si="405"/>
        <v>1</v>
      </c>
      <c r="U692" s="25" t="b">
        <f t="shared" si="406"/>
        <v>1</v>
      </c>
      <c r="V692" s="25" t="b">
        <f t="shared" si="407"/>
        <v>1</v>
      </c>
      <c r="W692" s="25" t="b">
        <f t="shared" si="408"/>
        <v>1</v>
      </c>
      <c r="X692" s="25" t="b">
        <f t="shared" si="409"/>
        <v>1</v>
      </c>
      <c r="Y692" s="25" t="b">
        <f t="shared" si="410"/>
        <v>1</v>
      </c>
      <c r="Z692" s="25" t="b">
        <f t="shared" si="411"/>
        <v>1</v>
      </c>
      <c r="AA692" s="25" t="b">
        <f t="shared" si="412"/>
        <v>1</v>
      </c>
      <c r="AB692" s="25" t="b">
        <f t="shared" si="413"/>
        <v>1</v>
      </c>
      <c r="AC692" s="25" t="b">
        <f t="shared" si="414"/>
        <v>1</v>
      </c>
      <c r="AD692" s="25" t="b">
        <f t="shared" si="415"/>
        <v>1</v>
      </c>
      <c r="AE692" s="25" t="b">
        <f t="shared" si="416"/>
        <v>1</v>
      </c>
      <c r="AG692" s="26" t="str">
        <f t="shared" si="429"/>
        <v>N/A</v>
      </c>
      <c r="AH692" s="27" t="str">
        <f t="shared" si="430"/>
        <v>N/A</v>
      </c>
      <c r="AI692" s="26" t="str">
        <f t="shared" si="431"/>
        <v>N/A</v>
      </c>
      <c r="AJ692" s="26" t="str">
        <f t="shared" si="432"/>
        <v>N/A</v>
      </c>
      <c r="AK692" s="27" t="str">
        <f t="shared" si="433"/>
        <v>N/A</v>
      </c>
      <c r="AL692" s="26" t="str">
        <f t="shared" si="434"/>
        <v>N/A</v>
      </c>
      <c r="AN692" s="25" t="str">
        <f t="shared" si="435"/>
        <v>-</v>
      </c>
      <c r="AO692" s="25" t="str">
        <f t="shared" si="436"/>
        <v>System matches.</v>
      </c>
      <c r="AP692" s="25" t="str">
        <f t="shared" si="437"/>
        <v>-</v>
      </c>
      <c r="AQ692" s="25" t="b">
        <f t="shared" si="438"/>
        <v>0</v>
      </c>
      <c r="AR692" s="25" t="b">
        <f t="shared" ca="1" si="439"/>
        <v>0</v>
      </c>
      <c r="AS692" s="25" t="b">
        <f t="shared" si="440"/>
        <v>0</v>
      </c>
      <c r="AT692" s="25" t="b">
        <f t="shared" ca="1" si="441"/>
        <v>0</v>
      </c>
      <c r="AV692" s="23" t="str">
        <f t="shared" si="417"/>
        <v>-</v>
      </c>
      <c r="AW692" s="23" t="str">
        <f t="shared" si="418"/>
        <v>-</v>
      </c>
      <c r="AX692" s="23" t="str">
        <f t="shared" si="419"/>
        <v>-</v>
      </c>
      <c r="AY692" s="23" t="str">
        <f t="shared" si="420"/>
        <v>-</v>
      </c>
      <c r="AZ692" s="23" t="str">
        <f t="shared" si="421"/>
        <v>-</v>
      </c>
      <c r="BA692" s="23" t="str">
        <f t="shared" si="422"/>
        <v>-</v>
      </c>
      <c r="BB692" s="23" t="str">
        <f t="shared" si="423"/>
        <v>-</v>
      </c>
      <c r="BC692" s="23" t="str">
        <f t="shared" si="424"/>
        <v>-</v>
      </c>
      <c r="BD692" s="23" t="str">
        <f t="shared" si="425"/>
        <v>-</v>
      </c>
      <c r="BE692" s="23" t="str">
        <f t="shared" si="426"/>
        <v>-</v>
      </c>
      <c r="BF692" s="23" t="str">
        <f t="shared" si="427"/>
        <v>-</v>
      </c>
      <c r="BG692" s="23" t="str">
        <f t="shared" si="428"/>
        <v>-</v>
      </c>
    </row>
    <row r="693" spans="16:59" x14ac:dyDescent="0.25">
      <c r="P693" s="24"/>
      <c r="Q693" s="25" t="b">
        <f t="shared" si="402"/>
        <v>1</v>
      </c>
      <c r="R693" s="25" t="b">
        <f t="shared" si="403"/>
        <v>1</v>
      </c>
      <c r="S693" s="25" t="b">
        <f t="shared" si="404"/>
        <v>1</v>
      </c>
      <c r="T693" s="25" t="b">
        <f t="shared" si="405"/>
        <v>1</v>
      </c>
      <c r="U693" s="25" t="b">
        <f t="shared" si="406"/>
        <v>1</v>
      </c>
      <c r="V693" s="25" t="b">
        <f t="shared" si="407"/>
        <v>1</v>
      </c>
      <c r="W693" s="25" t="b">
        <f t="shared" si="408"/>
        <v>1</v>
      </c>
      <c r="X693" s="25" t="b">
        <f t="shared" si="409"/>
        <v>1</v>
      </c>
      <c r="Y693" s="25" t="b">
        <f t="shared" si="410"/>
        <v>1</v>
      </c>
      <c r="Z693" s="25" t="b">
        <f t="shared" si="411"/>
        <v>1</v>
      </c>
      <c r="AA693" s="25" t="b">
        <f t="shared" si="412"/>
        <v>1</v>
      </c>
      <c r="AB693" s="25" t="b">
        <f t="shared" si="413"/>
        <v>1</v>
      </c>
      <c r="AC693" s="25" t="b">
        <f t="shared" si="414"/>
        <v>1</v>
      </c>
      <c r="AD693" s="25" t="b">
        <f t="shared" si="415"/>
        <v>1</v>
      </c>
      <c r="AE693" s="25" t="b">
        <f t="shared" si="416"/>
        <v>1</v>
      </c>
      <c r="AG693" s="26" t="str">
        <f t="shared" si="429"/>
        <v>N/A</v>
      </c>
      <c r="AH693" s="27" t="str">
        <f t="shared" si="430"/>
        <v>N/A</v>
      </c>
      <c r="AI693" s="26" t="str">
        <f t="shared" si="431"/>
        <v>N/A</v>
      </c>
      <c r="AJ693" s="26" t="str">
        <f t="shared" si="432"/>
        <v>N/A</v>
      </c>
      <c r="AK693" s="27" t="str">
        <f t="shared" si="433"/>
        <v>N/A</v>
      </c>
      <c r="AL693" s="26" t="str">
        <f t="shared" si="434"/>
        <v>N/A</v>
      </c>
      <c r="AN693" s="25" t="str">
        <f t="shared" si="435"/>
        <v>-</v>
      </c>
      <c r="AO693" s="25" t="str">
        <f t="shared" si="436"/>
        <v>System matches.</v>
      </c>
      <c r="AP693" s="25" t="str">
        <f t="shared" si="437"/>
        <v>-</v>
      </c>
      <c r="AQ693" s="25" t="b">
        <f t="shared" si="438"/>
        <v>0</v>
      </c>
      <c r="AR693" s="25" t="b">
        <f t="shared" ca="1" si="439"/>
        <v>0</v>
      </c>
      <c r="AS693" s="25" t="b">
        <f t="shared" si="440"/>
        <v>0</v>
      </c>
      <c r="AT693" s="25" t="b">
        <f t="shared" ca="1" si="441"/>
        <v>0</v>
      </c>
      <c r="AV693" s="23" t="str">
        <f t="shared" si="417"/>
        <v>-</v>
      </c>
      <c r="AW693" s="23" t="str">
        <f t="shared" si="418"/>
        <v>-</v>
      </c>
      <c r="AX693" s="23" t="str">
        <f t="shared" si="419"/>
        <v>-</v>
      </c>
      <c r="AY693" s="23" t="str">
        <f t="shared" si="420"/>
        <v>-</v>
      </c>
      <c r="AZ693" s="23" t="str">
        <f t="shared" si="421"/>
        <v>-</v>
      </c>
      <c r="BA693" s="23" t="str">
        <f t="shared" si="422"/>
        <v>-</v>
      </c>
      <c r="BB693" s="23" t="str">
        <f t="shared" si="423"/>
        <v>-</v>
      </c>
      <c r="BC693" s="23" t="str">
        <f t="shared" si="424"/>
        <v>-</v>
      </c>
      <c r="BD693" s="23" t="str">
        <f t="shared" si="425"/>
        <v>-</v>
      </c>
      <c r="BE693" s="23" t="str">
        <f t="shared" si="426"/>
        <v>-</v>
      </c>
      <c r="BF693" s="23" t="str">
        <f t="shared" si="427"/>
        <v>-</v>
      </c>
      <c r="BG693" s="23" t="str">
        <f t="shared" si="428"/>
        <v>-</v>
      </c>
    </row>
    <row r="694" spans="16:59" x14ac:dyDescent="0.25">
      <c r="P694" s="24"/>
      <c r="Q694" s="25" t="b">
        <f t="shared" si="402"/>
        <v>1</v>
      </c>
      <c r="R694" s="25" t="b">
        <f t="shared" si="403"/>
        <v>1</v>
      </c>
      <c r="S694" s="25" t="b">
        <f t="shared" si="404"/>
        <v>1</v>
      </c>
      <c r="T694" s="25" t="b">
        <f t="shared" si="405"/>
        <v>1</v>
      </c>
      <c r="U694" s="25" t="b">
        <f t="shared" si="406"/>
        <v>1</v>
      </c>
      <c r="V694" s="25" t="b">
        <f t="shared" si="407"/>
        <v>1</v>
      </c>
      <c r="W694" s="25" t="b">
        <f t="shared" si="408"/>
        <v>1</v>
      </c>
      <c r="X694" s="25" t="b">
        <f t="shared" si="409"/>
        <v>1</v>
      </c>
      <c r="Y694" s="25" t="b">
        <f t="shared" si="410"/>
        <v>1</v>
      </c>
      <c r="Z694" s="25" t="b">
        <f t="shared" si="411"/>
        <v>1</v>
      </c>
      <c r="AA694" s="25" t="b">
        <f t="shared" si="412"/>
        <v>1</v>
      </c>
      <c r="AB694" s="25" t="b">
        <f t="shared" si="413"/>
        <v>1</v>
      </c>
      <c r="AC694" s="25" t="b">
        <f t="shared" si="414"/>
        <v>1</v>
      </c>
      <c r="AD694" s="25" t="b">
        <f t="shared" si="415"/>
        <v>1</v>
      </c>
      <c r="AE694" s="25" t="b">
        <f t="shared" si="416"/>
        <v>1</v>
      </c>
      <c r="AG694" s="26" t="str">
        <f t="shared" si="429"/>
        <v>N/A</v>
      </c>
      <c r="AH694" s="27" t="str">
        <f t="shared" si="430"/>
        <v>N/A</v>
      </c>
      <c r="AI694" s="26" t="str">
        <f t="shared" si="431"/>
        <v>N/A</v>
      </c>
      <c r="AJ694" s="26" t="str">
        <f t="shared" si="432"/>
        <v>N/A</v>
      </c>
      <c r="AK694" s="27" t="str">
        <f t="shared" si="433"/>
        <v>N/A</v>
      </c>
      <c r="AL694" s="26" t="str">
        <f t="shared" si="434"/>
        <v>N/A</v>
      </c>
      <c r="AN694" s="25" t="str">
        <f t="shared" si="435"/>
        <v>-</v>
      </c>
      <c r="AO694" s="25" t="str">
        <f t="shared" si="436"/>
        <v>System matches.</v>
      </c>
      <c r="AP694" s="25" t="str">
        <f t="shared" si="437"/>
        <v>-</v>
      </c>
      <c r="AQ694" s="25" t="b">
        <f t="shared" si="438"/>
        <v>0</v>
      </c>
      <c r="AR694" s="25" t="b">
        <f t="shared" ca="1" si="439"/>
        <v>0</v>
      </c>
      <c r="AS694" s="25" t="b">
        <f t="shared" si="440"/>
        <v>0</v>
      </c>
      <c r="AT694" s="25" t="b">
        <f t="shared" ca="1" si="441"/>
        <v>0</v>
      </c>
      <c r="AV694" s="23" t="str">
        <f t="shared" si="417"/>
        <v>-</v>
      </c>
      <c r="AW694" s="23" t="str">
        <f t="shared" si="418"/>
        <v>-</v>
      </c>
      <c r="AX694" s="23" t="str">
        <f t="shared" si="419"/>
        <v>-</v>
      </c>
      <c r="AY694" s="23" t="str">
        <f t="shared" si="420"/>
        <v>-</v>
      </c>
      <c r="AZ694" s="23" t="str">
        <f t="shared" si="421"/>
        <v>-</v>
      </c>
      <c r="BA694" s="23" t="str">
        <f t="shared" si="422"/>
        <v>-</v>
      </c>
      <c r="BB694" s="23" t="str">
        <f t="shared" si="423"/>
        <v>-</v>
      </c>
      <c r="BC694" s="23" t="str">
        <f t="shared" si="424"/>
        <v>-</v>
      </c>
      <c r="BD694" s="23" t="str">
        <f t="shared" si="425"/>
        <v>-</v>
      </c>
      <c r="BE694" s="23" t="str">
        <f t="shared" si="426"/>
        <v>-</v>
      </c>
      <c r="BF694" s="23" t="str">
        <f t="shared" si="427"/>
        <v>-</v>
      </c>
      <c r="BG694" s="23" t="str">
        <f t="shared" si="428"/>
        <v>-</v>
      </c>
    </row>
    <row r="695" spans="16:59" x14ac:dyDescent="0.25">
      <c r="P695" s="24"/>
      <c r="Q695" s="25" t="b">
        <f t="shared" si="402"/>
        <v>1</v>
      </c>
      <c r="R695" s="25" t="b">
        <f t="shared" si="403"/>
        <v>1</v>
      </c>
      <c r="S695" s="25" t="b">
        <f t="shared" si="404"/>
        <v>1</v>
      </c>
      <c r="T695" s="25" t="b">
        <f t="shared" si="405"/>
        <v>1</v>
      </c>
      <c r="U695" s="25" t="b">
        <f t="shared" si="406"/>
        <v>1</v>
      </c>
      <c r="V695" s="25" t="b">
        <f t="shared" si="407"/>
        <v>1</v>
      </c>
      <c r="W695" s="25" t="b">
        <f t="shared" si="408"/>
        <v>1</v>
      </c>
      <c r="X695" s="25" t="b">
        <f t="shared" si="409"/>
        <v>1</v>
      </c>
      <c r="Y695" s="25" t="b">
        <f t="shared" si="410"/>
        <v>1</v>
      </c>
      <c r="Z695" s="25" t="b">
        <f t="shared" si="411"/>
        <v>1</v>
      </c>
      <c r="AA695" s="25" t="b">
        <f t="shared" si="412"/>
        <v>1</v>
      </c>
      <c r="AB695" s="25" t="b">
        <f t="shared" si="413"/>
        <v>1</v>
      </c>
      <c r="AC695" s="25" t="b">
        <f t="shared" si="414"/>
        <v>1</v>
      </c>
      <c r="AD695" s="25" t="b">
        <f t="shared" si="415"/>
        <v>1</v>
      </c>
      <c r="AE695" s="25" t="b">
        <f t="shared" si="416"/>
        <v>1</v>
      </c>
      <c r="AG695" s="26" t="str">
        <f t="shared" si="429"/>
        <v>N/A</v>
      </c>
      <c r="AH695" s="27" t="str">
        <f t="shared" si="430"/>
        <v>N/A</v>
      </c>
      <c r="AI695" s="26" t="str">
        <f t="shared" si="431"/>
        <v>N/A</v>
      </c>
      <c r="AJ695" s="26" t="str">
        <f t="shared" si="432"/>
        <v>N/A</v>
      </c>
      <c r="AK695" s="27" t="str">
        <f t="shared" si="433"/>
        <v>N/A</v>
      </c>
      <c r="AL695" s="26" t="str">
        <f t="shared" si="434"/>
        <v>N/A</v>
      </c>
      <c r="AN695" s="25" t="str">
        <f t="shared" si="435"/>
        <v>-</v>
      </c>
      <c r="AO695" s="25" t="str">
        <f t="shared" si="436"/>
        <v>System matches.</v>
      </c>
      <c r="AP695" s="25" t="str">
        <f t="shared" si="437"/>
        <v>-</v>
      </c>
      <c r="AQ695" s="25" t="b">
        <f t="shared" si="438"/>
        <v>0</v>
      </c>
      <c r="AR695" s="25" t="b">
        <f t="shared" ca="1" si="439"/>
        <v>0</v>
      </c>
      <c r="AS695" s="25" t="b">
        <f t="shared" si="440"/>
        <v>0</v>
      </c>
      <c r="AT695" s="25" t="b">
        <f t="shared" ca="1" si="441"/>
        <v>0</v>
      </c>
      <c r="AV695" s="23" t="str">
        <f t="shared" si="417"/>
        <v>-</v>
      </c>
      <c r="AW695" s="23" t="str">
        <f t="shared" si="418"/>
        <v>-</v>
      </c>
      <c r="AX695" s="23" t="str">
        <f t="shared" si="419"/>
        <v>-</v>
      </c>
      <c r="AY695" s="23" t="str">
        <f t="shared" si="420"/>
        <v>-</v>
      </c>
      <c r="AZ695" s="23" t="str">
        <f t="shared" si="421"/>
        <v>-</v>
      </c>
      <c r="BA695" s="23" t="str">
        <f t="shared" si="422"/>
        <v>-</v>
      </c>
      <c r="BB695" s="23" t="str">
        <f t="shared" si="423"/>
        <v>-</v>
      </c>
      <c r="BC695" s="23" t="str">
        <f t="shared" si="424"/>
        <v>-</v>
      </c>
      <c r="BD695" s="23" t="str">
        <f t="shared" si="425"/>
        <v>-</v>
      </c>
      <c r="BE695" s="23" t="str">
        <f t="shared" si="426"/>
        <v>-</v>
      </c>
      <c r="BF695" s="23" t="str">
        <f t="shared" si="427"/>
        <v>-</v>
      </c>
      <c r="BG695" s="23" t="str">
        <f t="shared" si="428"/>
        <v>-</v>
      </c>
    </row>
    <row r="696" spans="16:59" x14ac:dyDescent="0.25">
      <c r="P696" s="24"/>
      <c r="Q696" s="25" t="b">
        <f t="shared" si="402"/>
        <v>1</v>
      </c>
      <c r="R696" s="25" t="b">
        <f t="shared" si="403"/>
        <v>1</v>
      </c>
      <c r="S696" s="25" t="b">
        <f t="shared" si="404"/>
        <v>1</v>
      </c>
      <c r="T696" s="25" t="b">
        <f t="shared" si="405"/>
        <v>1</v>
      </c>
      <c r="U696" s="25" t="b">
        <f t="shared" si="406"/>
        <v>1</v>
      </c>
      <c r="V696" s="25" t="b">
        <f t="shared" si="407"/>
        <v>1</v>
      </c>
      <c r="W696" s="25" t="b">
        <f t="shared" si="408"/>
        <v>1</v>
      </c>
      <c r="X696" s="25" t="b">
        <f t="shared" si="409"/>
        <v>1</v>
      </c>
      <c r="Y696" s="25" t="b">
        <f t="shared" si="410"/>
        <v>1</v>
      </c>
      <c r="Z696" s="25" t="b">
        <f t="shared" si="411"/>
        <v>1</v>
      </c>
      <c r="AA696" s="25" t="b">
        <f t="shared" si="412"/>
        <v>1</v>
      </c>
      <c r="AB696" s="25" t="b">
        <f t="shared" si="413"/>
        <v>1</v>
      </c>
      <c r="AC696" s="25" t="b">
        <f t="shared" si="414"/>
        <v>1</v>
      </c>
      <c r="AD696" s="25" t="b">
        <f t="shared" si="415"/>
        <v>1</v>
      </c>
      <c r="AE696" s="25" t="b">
        <f t="shared" si="416"/>
        <v>1</v>
      </c>
      <c r="AG696" s="26" t="str">
        <f t="shared" si="429"/>
        <v>N/A</v>
      </c>
      <c r="AH696" s="27" t="str">
        <f t="shared" si="430"/>
        <v>N/A</v>
      </c>
      <c r="AI696" s="26" t="str">
        <f t="shared" si="431"/>
        <v>N/A</v>
      </c>
      <c r="AJ696" s="26" t="str">
        <f t="shared" si="432"/>
        <v>N/A</v>
      </c>
      <c r="AK696" s="27" t="str">
        <f t="shared" si="433"/>
        <v>N/A</v>
      </c>
      <c r="AL696" s="26" t="str">
        <f t="shared" si="434"/>
        <v>N/A</v>
      </c>
      <c r="AN696" s="25" t="str">
        <f t="shared" si="435"/>
        <v>-</v>
      </c>
      <c r="AO696" s="25" t="str">
        <f t="shared" si="436"/>
        <v>System matches.</v>
      </c>
      <c r="AP696" s="25" t="str">
        <f t="shared" si="437"/>
        <v>-</v>
      </c>
      <c r="AQ696" s="25" t="b">
        <f t="shared" si="438"/>
        <v>0</v>
      </c>
      <c r="AR696" s="25" t="b">
        <f t="shared" ca="1" si="439"/>
        <v>0</v>
      </c>
      <c r="AS696" s="25" t="b">
        <f t="shared" si="440"/>
        <v>0</v>
      </c>
      <c r="AT696" s="25" t="b">
        <f t="shared" ca="1" si="441"/>
        <v>0</v>
      </c>
      <c r="AV696" s="23" t="str">
        <f t="shared" si="417"/>
        <v>-</v>
      </c>
      <c r="AW696" s="23" t="str">
        <f t="shared" si="418"/>
        <v>-</v>
      </c>
      <c r="AX696" s="23" t="str">
        <f t="shared" si="419"/>
        <v>-</v>
      </c>
      <c r="AY696" s="23" t="str">
        <f t="shared" si="420"/>
        <v>-</v>
      </c>
      <c r="AZ696" s="23" t="str">
        <f t="shared" si="421"/>
        <v>-</v>
      </c>
      <c r="BA696" s="23" t="str">
        <f t="shared" si="422"/>
        <v>-</v>
      </c>
      <c r="BB696" s="23" t="str">
        <f t="shared" si="423"/>
        <v>-</v>
      </c>
      <c r="BC696" s="23" t="str">
        <f t="shared" si="424"/>
        <v>-</v>
      </c>
      <c r="BD696" s="23" t="str">
        <f t="shared" si="425"/>
        <v>-</v>
      </c>
      <c r="BE696" s="23" t="str">
        <f t="shared" si="426"/>
        <v>-</v>
      </c>
      <c r="BF696" s="23" t="str">
        <f t="shared" si="427"/>
        <v>-</v>
      </c>
      <c r="BG696" s="23" t="str">
        <f t="shared" si="428"/>
        <v>-</v>
      </c>
    </row>
    <row r="697" spans="16:59" x14ac:dyDescent="0.25">
      <c r="P697" s="24"/>
      <c r="Q697" s="25" t="b">
        <f t="shared" si="402"/>
        <v>1</v>
      </c>
      <c r="R697" s="25" t="b">
        <f t="shared" si="403"/>
        <v>1</v>
      </c>
      <c r="S697" s="25" t="b">
        <f t="shared" si="404"/>
        <v>1</v>
      </c>
      <c r="T697" s="25" t="b">
        <f t="shared" si="405"/>
        <v>1</v>
      </c>
      <c r="U697" s="25" t="b">
        <f t="shared" si="406"/>
        <v>1</v>
      </c>
      <c r="V697" s="25" t="b">
        <f t="shared" si="407"/>
        <v>1</v>
      </c>
      <c r="W697" s="25" t="b">
        <f t="shared" si="408"/>
        <v>1</v>
      </c>
      <c r="X697" s="25" t="b">
        <f t="shared" si="409"/>
        <v>1</v>
      </c>
      <c r="Y697" s="25" t="b">
        <f t="shared" si="410"/>
        <v>1</v>
      </c>
      <c r="Z697" s="25" t="b">
        <f t="shared" si="411"/>
        <v>1</v>
      </c>
      <c r="AA697" s="25" t="b">
        <f t="shared" si="412"/>
        <v>1</v>
      </c>
      <c r="AB697" s="25" t="b">
        <f t="shared" si="413"/>
        <v>1</v>
      </c>
      <c r="AC697" s="25" t="b">
        <f t="shared" si="414"/>
        <v>1</v>
      </c>
      <c r="AD697" s="25" t="b">
        <f t="shared" si="415"/>
        <v>1</v>
      </c>
      <c r="AE697" s="25" t="b">
        <f t="shared" si="416"/>
        <v>1</v>
      </c>
      <c r="AG697" s="26" t="str">
        <f t="shared" si="429"/>
        <v>N/A</v>
      </c>
      <c r="AH697" s="27" t="str">
        <f t="shared" si="430"/>
        <v>N/A</v>
      </c>
      <c r="AI697" s="26" t="str">
        <f t="shared" si="431"/>
        <v>N/A</v>
      </c>
      <c r="AJ697" s="26" t="str">
        <f t="shared" si="432"/>
        <v>N/A</v>
      </c>
      <c r="AK697" s="27" t="str">
        <f t="shared" si="433"/>
        <v>N/A</v>
      </c>
      <c r="AL697" s="26" t="str">
        <f t="shared" si="434"/>
        <v>N/A</v>
      </c>
      <c r="AN697" s="25" t="str">
        <f t="shared" si="435"/>
        <v>-</v>
      </c>
      <c r="AO697" s="25" t="str">
        <f t="shared" si="436"/>
        <v>System matches.</v>
      </c>
      <c r="AP697" s="25" t="str">
        <f t="shared" si="437"/>
        <v>-</v>
      </c>
      <c r="AQ697" s="25" t="b">
        <f t="shared" si="438"/>
        <v>0</v>
      </c>
      <c r="AR697" s="25" t="b">
        <f t="shared" ca="1" si="439"/>
        <v>0</v>
      </c>
      <c r="AS697" s="25" t="b">
        <f t="shared" si="440"/>
        <v>0</v>
      </c>
      <c r="AT697" s="25" t="b">
        <f t="shared" ca="1" si="441"/>
        <v>0</v>
      </c>
      <c r="AV697" s="23" t="str">
        <f t="shared" si="417"/>
        <v>-</v>
      </c>
      <c r="AW697" s="23" t="str">
        <f t="shared" si="418"/>
        <v>-</v>
      </c>
      <c r="AX697" s="23" t="str">
        <f t="shared" si="419"/>
        <v>-</v>
      </c>
      <c r="AY697" s="23" t="str">
        <f t="shared" si="420"/>
        <v>-</v>
      </c>
      <c r="AZ697" s="23" t="str">
        <f t="shared" si="421"/>
        <v>-</v>
      </c>
      <c r="BA697" s="23" t="str">
        <f t="shared" si="422"/>
        <v>-</v>
      </c>
      <c r="BB697" s="23" t="str">
        <f t="shared" si="423"/>
        <v>-</v>
      </c>
      <c r="BC697" s="23" t="str">
        <f t="shared" si="424"/>
        <v>-</v>
      </c>
      <c r="BD697" s="23" t="str">
        <f t="shared" si="425"/>
        <v>-</v>
      </c>
      <c r="BE697" s="23" t="str">
        <f t="shared" si="426"/>
        <v>-</v>
      </c>
      <c r="BF697" s="23" t="str">
        <f t="shared" si="427"/>
        <v>-</v>
      </c>
      <c r="BG697" s="23" t="str">
        <f t="shared" si="428"/>
        <v>-</v>
      </c>
    </row>
    <row r="698" spans="16:59" x14ac:dyDescent="0.25">
      <c r="P698" s="24"/>
      <c r="Q698" s="25" t="b">
        <f t="shared" si="402"/>
        <v>1</v>
      </c>
      <c r="R698" s="25" t="b">
        <f t="shared" si="403"/>
        <v>1</v>
      </c>
      <c r="S698" s="25" t="b">
        <f t="shared" si="404"/>
        <v>1</v>
      </c>
      <c r="T698" s="25" t="b">
        <f t="shared" si="405"/>
        <v>1</v>
      </c>
      <c r="U698" s="25" t="b">
        <f t="shared" si="406"/>
        <v>1</v>
      </c>
      <c r="V698" s="25" t="b">
        <f t="shared" si="407"/>
        <v>1</v>
      </c>
      <c r="W698" s="25" t="b">
        <f t="shared" si="408"/>
        <v>1</v>
      </c>
      <c r="X698" s="25" t="b">
        <f t="shared" si="409"/>
        <v>1</v>
      </c>
      <c r="Y698" s="25" t="b">
        <f t="shared" si="410"/>
        <v>1</v>
      </c>
      <c r="Z698" s="25" t="b">
        <f t="shared" si="411"/>
        <v>1</v>
      </c>
      <c r="AA698" s="25" t="b">
        <f t="shared" si="412"/>
        <v>1</v>
      </c>
      <c r="AB698" s="25" t="b">
        <f t="shared" si="413"/>
        <v>1</v>
      </c>
      <c r="AC698" s="25" t="b">
        <f t="shared" si="414"/>
        <v>1</v>
      </c>
      <c r="AD698" s="25" t="b">
        <f t="shared" si="415"/>
        <v>1</v>
      </c>
      <c r="AE698" s="25" t="b">
        <f t="shared" si="416"/>
        <v>1</v>
      </c>
      <c r="AG698" s="26" t="str">
        <f t="shared" si="429"/>
        <v>N/A</v>
      </c>
      <c r="AH698" s="27" t="str">
        <f t="shared" si="430"/>
        <v>N/A</v>
      </c>
      <c r="AI698" s="26" t="str">
        <f t="shared" si="431"/>
        <v>N/A</v>
      </c>
      <c r="AJ698" s="26" t="str">
        <f t="shared" si="432"/>
        <v>N/A</v>
      </c>
      <c r="AK698" s="27" t="str">
        <f t="shared" si="433"/>
        <v>N/A</v>
      </c>
      <c r="AL698" s="26" t="str">
        <f t="shared" si="434"/>
        <v>N/A</v>
      </c>
      <c r="AN698" s="25" t="str">
        <f t="shared" si="435"/>
        <v>-</v>
      </c>
      <c r="AO698" s="25" t="str">
        <f t="shared" si="436"/>
        <v>System matches.</v>
      </c>
      <c r="AP698" s="25" t="str">
        <f t="shared" si="437"/>
        <v>-</v>
      </c>
      <c r="AQ698" s="25" t="b">
        <f t="shared" si="438"/>
        <v>0</v>
      </c>
      <c r="AR698" s="25" t="b">
        <f t="shared" ca="1" si="439"/>
        <v>0</v>
      </c>
      <c r="AS698" s="25" t="b">
        <f t="shared" si="440"/>
        <v>0</v>
      </c>
      <c r="AT698" s="25" t="b">
        <f t="shared" ca="1" si="441"/>
        <v>0</v>
      </c>
      <c r="AV698" s="23" t="str">
        <f t="shared" si="417"/>
        <v>-</v>
      </c>
      <c r="AW698" s="23" t="str">
        <f t="shared" si="418"/>
        <v>-</v>
      </c>
      <c r="AX698" s="23" t="str">
        <f t="shared" si="419"/>
        <v>-</v>
      </c>
      <c r="AY698" s="23" t="str">
        <f t="shared" si="420"/>
        <v>-</v>
      </c>
      <c r="AZ698" s="23" t="str">
        <f t="shared" si="421"/>
        <v>-</v>
      </c>
      <c r="BA698" s="23" t="str">
        <f t="shared" si="422"/>
        <v>-</v>
      </c>
      <c r="BB698" s="23" t="str">
        <f t="shared" si="423"/>
        <v>-</v>
      </c>
      <c r="BC698" s="23" t="str">
        <f t="shared" si="424"/>
        <v>-</v>
      </c>
      <c r="BD698" s="23" t="str">
        <f t="shared" si="425"/>
        <v>-</v>
      </c>
      <c r="BE698" s="23" t="str">
        <f t="shared" si="426"/>
        <v>-</v>
      </c>
      <c r="BF698" s="23" t="str">
        <f t="shared" si="427"/>
        <v>-</v>
      </c>
      <c r="BG698" s="23" t="str">
        <f t="shared" si="428"/>
        <v>-</v>
      </c>
    </row>
    <row r="699" spans="16:59" x14ac:dyDescent="0.25">
      <c r="P699" s="24"/>
      <c r="Q699" s="25" t="b">
        <f t="shared" si="402"/>
        <v>1</v>
      </c>
      <c r="R699" s="25" t="b">
        <f t="shared" si="403"/>
        <v>1</v>
      </c>
      <c r="S699" s="25" t="b">
        <f t="shared" si="404"/>
        <v>1</v>
      </c>
      <c r="T699" s="25" t="b">
        <f t="shared" si="405"/>
        <v>1</v>
      </c>
      <c r="U699" s="25" t="b">
        <f t="shared" si="406"/>
        <v>1</v>
      </c>
      <c r="V699" s="25" t="b">
        <f t="shared" si="407"/>
        <v>1</v>
      </c>
      <c r="W699" s="25" t="b">
        <f t="shared" si="408"/>
        <v>1</v>
      </c>
      <c r="X699" s="25" t="b">
        <f t="shared" si="409"/>
        <v>1</v>
      </c>
      <c r="Y699" s="25" t="b">
        <f t="shared" si="410"/>
        <v>1</v>
      </c>
      <c r="Z699" s="25" t="b">
        <f t="shared" si="411"/>
        <v>1</v>
      </c>
      <c r="AA699" s="25" t="b">
        <f t="shared" si="412"/>
        <v>1</v>
      </c>
      <c r="AB699" s="25" t="b">
        <f t="shared" si="413"/>
        <v>1</v>
      </c>
      <c r="AC699" s="25" t="b">
        <f t="shared" si="414"/>
        <v>1</v>
      </c>
      <c r="AD699" s="25" t="b">
        <f t="shared" si="415"/>
        <v>1</v>
      </c>
      <c r="AE699" s="25" t="b">
        <f t="shared" si="416"/>
        <v>1</v>
      </c>
      <c r="AG699" s="26" t="str">
        <f t="shared" si="429"/>
        <v>N/A</v>
      </c>
      <c r="AH699" s="27" t="str">
        <f t="shared" si="430"/>
        <v>N/A</v>
      </c>
      <c r="AI699" s="26" t="str">
        <f t="shared" si="431"/>
        <v>N/A</v>
      </c>
      <c r="AJ699" s="26" t="str">
        <f t="shared" si="432"/>
        <v>N/A</v>
      </c>
      <c r="AK699" s="27" t="str">
        <f t="shared" si="433"/>
        <v>N/A</v>
      </c>
      <c r="AL699" s="26" t="str">
        <f t="shared" si="434"/>
        <v>N/A</v>
      </c>
      <c r="AN699" s="25" t="str">
        <f t="shared" si="435"/>
        <v>-</v>
      </c>
      <c r="AO699" s="25" t="str">
        <f t="shared" si="436"/>
        <v>System matches.</v>
      </c>
      <c r="AP699" s="25" t="str">
        <f t="shared" si="437"/>
        <v>-</v>
      </c>
      <c r="AQ699" s="25" t="b">
        <f t="shared" si="438"/>
        <v>0</v>
      </c>
      <c r="AR699" s="25" t="b">
        <f t="shared" ca="1" si="439"/>
        <v>0</v>
      </c>
      <c r="AS699" s="25" t="b">
        <f t="shared" si="440"/>
        <v>0</v>
      </c>
      <c r="AT699" s="25" t="b">
        <f t="shared" ca="1" si="441"/>
        <v>0</v>
      </c>
      <c r="AV699" s="23" t="str">
        <f t="shared" si="417"/>
        <v>-</v>
      </c>
      <c r="AW699" s="23" t="str">
        <f t="shared" si="418"/>
        <v>-</v>
      </c>
      <c r="AX699" s="23" t="str">
        <f t="shared" si="419"/>
        <v>-</v>
      </c>
      <c r="AY699" s="23" t="str">
        <f t="shared" si="420"/>
        <v>-</v>
      </c>
      <c r="AZ699" s="23" t="str">
        <f t="shared" si="421"/>
        <v>-</v>
      </c>
      <c r="BA699" s="23" t="str">
        <f t="shared" si="422"/>
        <v>-</v>
      </c>
      <c r="BB699" s="23" t="str">
        <f t="shared" si="423"/>
        <v>-</v>
      </c>
      <c r="BC699" s="23" t="str">
        <f t="shared" si="424"/>
        <v>-</v>
      </c>
      <c r="BD699" s="23" t="str">
        <f t="shared" si="425"/>
        <v>-</v>
      </c>
      <c r="BE699" s="23" t="str">
        <f t="shared" si="426"/>
        <v>-</v>
      </c>
      <c r="BF699" s="23" t="str">
        <f t="shared" si="427"/>
        <v>-</v>
      </c>
      <c r="BG699" s="23" t="str">
        <f t="shared" si="428"/>
        <v>-</v>
      </c>
    </row>
    <row r="700" spans="16:59" x14ac:dyDescent="0.25">
      <c r="P700" s="24"/>
      <c r="Q700" s="25" t="b">
        <f t="shared" si="402"/>
        <v>1</v>
      </c>
      <c r="R700" s="25" t="b">
        <f t="shared" si="403"/>
        <v>1</v>
      </c>
      <c r="S700" s="25" t="b">
        <f t="shared" si="404"/>
        <v>1</v>
      </c>
      <c r="T700" s="25" t="b">
        <f t="shared" si="405"/>
        <v>1</v>
      </c>
      <c r="U700" s="25" t="b">
        <f t="shared" si="406"/>
        <v>1</v>
      </c>
      <c r="V700" s="25" t="b">
        <f t="shared" si="407"/>
        <v>1</v>
      </c>
      <c r="W700" s="25" t="b">
        <f t="shared" si="408"/>
        <v>1</v>
      </c>
      <c r="X700" s="25" t="b">
        <f t="shared" si="409"/>
        <v>1</v>
      </c>
      <c r="Y700" s="25" t="b">
        <f t="shared" si="410"/>
        <v>1</v>
      </c>
      <c r="Z700" s="25" t="b">
        <f t="shared" si="411"/>
        <v>1</v>
      </c>
      <c r="AA700" s="25" t="b">
        <f t="shared" si="412"/>
        <v>1</v>
      </c>
      <c r="AB700" s="25" t="b">
        <f t="shared" si="413"/>
        <v>1</v>
      </c>
      <c r="AC700" s="25" t="b">
        <f t="shared" si="414"/>
        <v>1</v>
      </c>
      <c r="AD700" s="25" t="b">
        <f t="shared" si="415"/>
        <v>1</v>
      </c>
      <c r="AE700" s="25" t="b">
        <f t="shared" si="416"/>
        <v>1</v>
      </c>
      <c r="AG700" s="26" t="str">
        <f t="shared" si="429"/>
        <v>N/A</v>
      </c>
      <c r="AH700" s="27" t="str">
        <f t="shared" si="430"/>
        <v>N/A</v>
      </c>
      <c r="AI700" s="26" t="str">
        <f t="shared" si="431"/>
        <v>N/A</v>
      </c>
      <c r="AJ700" s="26" t="str">
        <f t="shared" si="432"/>
        <v>N/A</v>
      </c>
      <c r="AK700" s="27" t="str">
        <f t="shared" si="433"/>
        <v>N/A</v>
      </c>
      <c r="AL700" s="26" t="str">
        <f t="shared" si="434"/>
        <v>N/A</v>
      </c>
      <c r="AN700" s="25" t="str">
        <f t="shared" si="435"/>
        <v>-</v>
      </c>
      <c r="AO700" s="25" t="str">
        <f t="shared" si="436"/>
        <v>System matches.</v>
      </c>
      <c r="AP700" s="25" t="str">
        <f t="shared" si="437"/>
        <v>-</v>
      </c>
      <c r="AQ700" s="25" t="b">
        <f t="shared" si="438"/>
        <v>0</v>
      </c>
      <c r="AR700" s="25" t="b">
        <f t="shared" ca="1" si="439"/>
        <v>0</v>
      </c>
      <c r="AS700" s="25" t="b">
        <f t="shared" si="440"/>
        <v>0</v>
      </c>
      <c r="AT700" s="25" t="b">
        <f t="shared" ca="1" si="441"/>
        <v>0</v>
      </c>
      <c r="AV700" s="23" t="str">
        <f t="shared" si="417"/>
        <v>-</v>
      </c>
      <c r="AW700" s="23" t="str">
        <f t="shared" si="418"/>
        <v>-</v>
      </c>
      <c r="AX700" s="23" t="str">
        <f t="shared" si="419"/>
        <v>-</v>
      </c>
      <c r="AY700" s="23" t="str">
        <f t="shared" si="420"/>
        <v>-</v>
      </c>
      <c r="AZ700" s="23" t="str">
        <f t="shared" si="421"/>
        <v>-</v>
      </c>
      <c r="BA700" s="23" t="str">
        <f t="shared" si="422"/>
        <v>-</v>
      </c>
      <c r="BB700" s="23" t="str">
        <f t="shared" si="423"/>
        <v>-</v>
      </c>
      <c r="BC700" s="23" t="str">
        <f t="shared" si="424"/>
        <v>-</v>
      </c>
      <c r="BD700" s="23" t="str">
        <f t="shared" si="425"/>
        <v>-</v>
      </c>
      <c r="BE700" s="23" t="str">
        <f t="shared" si="426"/>
        <v>-</v>
      </c>
      <c r="BF700" s="23" t="str">
        <f t="shared" si="427"/>
        <v>-</v>
      </c>
      <c r="BG700" s="23" t="str">
        <f t="shared" si="428"/>
        <v>-</v>
      </c>
    </row>
    <row r="701" spans="16:59" x14ac:dyDescent="0.25">
      <c r="P701" s="24"/>
      <c r="Q701" s="25" t="b">
        <f t="shared" si="402"/>
        <v>1</v>
      </c>
      <c r="R701" s="25" t="b">
        <f t="shared" si="403"/>
        <v>1</v>
      </c>
      <c r="S701" s="25" t="b">
        <f t="shared" si="404"/>
        <v>1</v>
      </c>
      <c r="T701" s="25" t="b">
        <f t="shared" si="405"/>
        <v>1</v>
      </c>
      <c r="U701" s="25" t="b">
        <f t="shared" si="406"/>
        <v>1</v>
      </c>
      <c r="V701" s="25" t="b">
        <f t="shared" si="407"/>
        <v>1</v>
      </c>
      <c r="W701" s="25" t="b">
        <f t="shared" si="408"/>
        <v>1</v>
      </c>
      <c r="X701" s="25" t="b">
        <f t="shared" si="409"/>
        <v>1</v>
      </c>
      <c r="Y701" s="25" t="b">
        <f t="shared" si="410"/>
        <v>1</v>
      </c>
      <c r="Z701" s="25" t="b">
        <f t="shared" si="411"/>
        <v>1</v>
      </c>
      <c r="AA701" s="25" t="b">
        <f t="shared" si="412"/>
        <v>1</v>
      </c>
      <c r="AB701" s="25" t="b">
        <f t="shared" si="413"/>
        <v>1</v>
      </c>
      <c r="AC701" s="25" t="b">
        <f t="shared" si="414"/>
        <v>1</v>
      </c>
      <c r="AD701" s="25" t="b">
        <f t="shared" si="415"/>
        <v>1</v>
      </c>
      <c r="AE701" s="25" t="b">
        <f t="shared" si="416"/>
        <v>1</v>
      </c>
      <c r="AG701" s="26" t="str">
        <f t="shared" si="429"/>
        <v>N/A</v>
      </c>
      <c r="AH701" s="27" t="str">
        <f t="shared" si="430"/>
        <v>N/A</v>
      </c>
      <c r="AI701" s="26" t="str">
        <f t="shared" si="431"/>
        <v>N/A</v>
      </c>
      <c r="AJ701" s="26" t="str">
        <f t="shared" si="432"/>
        <v>N/A</v>
      </c>
      <c r="AK701" s="27" t="str">
        <f t="shared" si="433"/>
        <v>N/A</v>
      </c>
      <c r="AL701" s="26" t="str">
        <f t="shared" si="434"/>
        <v>N/A</v>
      </c>
      <c r="AN701" s="25" t="str">
        <f t="shared" si="435"/>
        <v>-</v>
      </c>
      <c r="AO701" s="25" t="str">
        <f t="shared" si="436"/>
        <v>System matches.</v>
      </c>
      <c r="AP701" s="25" t="str">
        <f t="shared" si="437"/>
        <v>-</v>
      </c>
      <c r="AQ701" s="25" t="b">
        <f t="shared" si="438"/>
        <v>0</v>
      </c>
      <c r="AR701" s="25" t="b">
        <f t="shared" ca="1" si="439"/>
        <v>0</v>
      </c>
      <c r="AS701" s="25" t="b">
        <f t="shared" si="440"/>
        <v>0</v>
      </c>
      <c r="AT701" s="25" t="b">
        <f t="shared" ca="1" si="441"/>
        <v>0</v>
      </c>
      <c r="AV701" s="23" t="str">
        <f t="shared" si="417"/>
        <v>-</v>
      </c>
      <c r="AW701" s="23" t="str">
        <f t="shared" si="418"/>
        <v>-</v>
      </c>
      <c r="AX701" s="23" t="str">
        <f t="shared" si="419"/>
        <v>-</v>
      </c>
      <c r="AY701" s="23" t="str">
        <f t="shared" si="420"/>
        <v>-</v>
      </c>
      <c r="AZ701" s="23" t="str">
        <f t="shared" si="421"/>
        <v>-</v>
      </c>
      <c r="BA701" s="23" t="str">
        <f t="shared" si="422"/>
        <v>-</v>
      </c>
      <c r="BB701" s="23" t="str">
        <f t="shared" si="423"/>
        <v>-</v>
      </c>
      <c r="BC701" s="23" t="str">
        <f t="shared" si="424"/>
        <v>-</v>
      </c>
      <c r="BD701" s="23" t="str">
        <f t="shared" si="425"/>
        <v>-</v>
      </c>
      <c r="BE701" s="23" t="str">
        <f t="shared" si="426"/>
        <v>-</v>
      </c>
      <c r="BF701" s="23" t="str">
        <f t="shared" si="427"/>
        <v>-</v>
      </c>
      <c r="BG701" s="23" t="str">
        <f t="shared" si="428"/>
        <v>-</v>
      </c>
    </row>
    <row r="702" spans="16:59" x14ac:dyDescent="0.25">
      <c r="P702" s="24"/>
      <c r="Q702" s="25" t="b">
        <f t="shared" si="402"/>
        <v>1</v>
      </c>
      <c r="R702" s="25" t="b">
        <f t="shared" si="403"/>
        <v>1</v>
      </c>
      <c r="S702" s="25" t="b">
        <f t="shared" si="404"/>
        <v>1</v>
      </c>
      <c r="T702" s="25" t="b">
        <f t="shared" si="405"/>
        <v>1</v>
      </c>
      <c r="U702" s="25" t="b">
        <f t="shared" si="406"/>
        <v>1</v>
      </c>
      <c r="V702" s="25" t="b">
        <f t="shared" si="407"/>
        <v>1</v>
      </c>
      <c r="W702" s="25" t="b">
        <f t="shared" si="408"/>
        <v>1</v>
      </c>
      <c r="X702" s="25" t="b">
        <f t="shared" si="409"/>
        <v>1</v>
      </c>
      <c r="Y702" s="25" t="b">
        <f t="shared" si="410"/>
        <v>1</v>
      </c>
      <c r="Z702" s="25" t="b">
        <f t="shared" si="411"/>
        <v>1</v>
      </c>
      <c r="AA702" s="25" t="b">
        <f t="shared" si="412"/>
        <v>1</v>
      </c>
      <c r="AB702" s="25" t="b">
        <f t="shared" si="413"/>
        <v>1</v>
      </c>
      <c r="AC702" s="25" t="b">
        <f t="shared" si="414"/>
        <v>1</v>
      </c>
      <c r="AD702" s="25" t="b">
        <f t="shared" si="415"/>
        <v>1</v>
      </c>
      <c r="AE702" s="25" t="b">
        <f t="shared" si="416"/>
        <v>1</v>
      </c>
      <c r="AG702" s="26" t="str">
        <f t="shared" si="429"/>
        <v>N/A</v>
      </c>
      <c r="AH702" s="27" t="str">
        <f t="shared" si="430"/>
        <v>N/A</v>
      </c>
      <c r="AI702" s="26" t="str">
        <f t="shared" si="431"/>
        <v>N/A</v>
      </c>
      <c r="AJ702" s="26" t="str">
        <f t="shared" si="432"/>
        <v>N/A</v>
      </c>
      <c r="AK702" s="27" t="str">
        <f t="shared" si="433"/>
        <v>N/A</v>
      </c>
      <c r="AL702" s="26" t="str">
        <f t="shared" si="434"/>
        <v>N/A</v>
      </c>
      <c r="AN702" s="25" t="str">
        <f t="shared" si="435"/>
        <v>-</v>
      </c>
      <c r="AO702" s="25" t="str">
        <f t="shared" si="436"/>
        <v>System matches.</v>
      </c>
      <c r="AP702" s="25" t="str">
        <f t="shared" si="437"/>
        <v>-</v>
      </c>
      <c r="AQ702" s="25" t="b">
        <f t="shared" si="438"/>
        <v>0</v>
      </c>
      <c r="AR702" s="25" t="b">
        <f t="shared" ca="1" si="439"/>
        <v>0</v>
      </c>
      <c r="AS702" s="25" t="b">
        <f t="shared" si="440"/>
        <v>0</v>
      </c>
      <c r="AT702" s="25" t="b">
        <f t="shared" ca="1" si="441"/>
        <v>0</v>
      </c>
      <c r="AV702" s="23" t="str">
        <f t="shared" si="417"/>
        <v>-</v>
      </c>
      <c r="AW702" s="23" t="str">
        <f t="shared" si="418"/>
        <v>-</v>
      </c>
      <c r="AX702" s="23" t="str">
        <f t="shared" si="419"/>
        <v>-</v>
      </c>
      <c r="AY702" s="23" t="str">
        <f t="shared" si="420"/>
        <v>-</v>
      </c>
      <c r="AZ702" s="23" t="str">
        <f t="shared" si="421"/>
        <v>-</v>
      </c>
      <c r="BA702" s="23" t="str">
        <f t="shared" si="422"/>
        <v>-</v>
      </c>
      <c r="BB702" s="23" t="str">
        <f t="shared" si="423"/>
        <v>-</v>
      </c>
      <c r="BC702" s="23" t="str">
        <f t="shared" si="424"/>
        <v>-</v>
      </c>
      <c r="BD702" s="23" t="str">
        <f t="shared" si="425"/>
        <v>-</v>
      </c>
      <c r="BE702" s="23" t="str">
        <f t="shared" si="426"/>
        <v>-</v>
      </c>
      <c r="BF702" s="23" t="str">
        <f t="shared" si="427"/>
        <v>-</v>
      </c>
      <c r="BG702" s="23" t="str">
        <f t="shared" si="428"/>
        <v>-</v>
      </c>
    </row>
    <row r="703" spans="16:59" x14ac:dyDescent="0.25">
      <c r="P703" s="24"/>
      <c r="Q703" s="25" t="b">
        <f t="shared" si="402"/>
        <v>1</v>
      </c>
      <c r="R703" s="25" t="b">
        <f t="shared" si="403"/>
        <v>1</v>
      </c>
      <c r="S703" s="25" t="b">
        <f t="shared" si="404"/>
        <v>1</v>
      </c>
      <c r="T703" s="25" t="b">
        <f t="shared" si="405"/>
        <v>1</v>
      </c>
      <c r="U703" s="25" t="b">
        <f t="shared" si="406"/>
        <v>1</v>
      </c>
      <c r="V703" s="25" t="b">
        <f t="shared" si="407"/>
        <v>1</v>
      </c>
      <c r="W703" s="25" t="b">
        <f t="shared" si="408"/>
        <v>1</v>
      </c>
      <c r="X703" s="25" t="b">
        <f t="shared" si="409"/>
        <v>1</v>
      </c>
      <c r="Y703" s="25" t="b">
        <f t="shared" si="410"/>
        <v>1</v>
      </c>
      <c r="Z703" s="25" t="b">
        <f t="shared" si="411"/>
        <v>1</v>
      </c>
      <c r="AA703" s="25" t="b">
        <f t="shared" si="412"/>
        <v>1</v>
      </c>
      <c r="AB703" s="25" t="b">
        <f t="shared" si="413"/>
        <v>1</v>
      </c>
      <c r="AC703" s="25" t="b">
        <f t="shared" si="414"/>
        <v>1</v>
      </c>
      <c r="AD703" s="25" t="b">
        <f t="shared" si="415"/>
        <v>1</v>
      </c>
      <c r="AE703" s="25" t="b">
        <f t="shared" si="416"/>
        <v>1</v>
      </c>
      <c r="AG703" s="26" t="str">
        <f t="shared" si="429"/>
        <v>N/A</v>
      </c>
      <c r="AH703" s="27" t="str">
        <f t="shared" si="430"/>
        <v>N/A</v>
      </c>
      <c r="AI703" s="26" t="str">
        <f t="shared" si="431"/>
        <v>N/A</v>
      </c>
      <c r="AJ703" s="26" t="str">
        <f t="shared" si="432"/>
        <v>N/A</v>
      </c>
      <c r="AK703" s="27" t="str">
        <f t="shared" si="433"/>
        <v>N/A</v>
      </c>
      <c r="AL703" s="26" t="str">
        <f t="shared" si="434"/>
        <v>N/A</v>
      </c>
      <c r="AN703" s="25" t="str">
        <f t="shared" si="435"/>
        <v>-</v>
      </c>
      <c r="AO703" s="25" t="str">
        <f t="shared" si="436"/>
        <v>System matches.</v>
      </c>
      <c r="AP703" s="25" t="str">
        <f t="shared" si="437"/>
        <v>-</v>
      </c>
      <c r="AQ703" s="25" t="b">
        <f t="shared" si="438"/>
        <v>0</v>
      </c>
      <c r="AR703" s="25" t="b">
        <f t="shared" ca="1" si="439"/>
        <v>0</v>
      </c>
      <c r="AS703" s="25" t="b">
        <f t="shared" si="440"/>
        <v>0</v>
      </c>
      <c r="AT703" s="25" t="b">
        <f t="shared" ca="1" si="441"/>
        <v>0</v>
      </c>
      <c r="AV703" s="23" t="str">
        <f t="shared" si="417"/>
        <v>-</v>
      </c>
      <c r="AW703" s="23" t="str">
        <f t="shared" si="418"/>
        <v>-</v>
      </c>
      <c r="AX703" s="23" t="str">
        <f t="shared" si="419"/>
        <v>-</v>
      </c>
      <c r="AY703" s="23" t="str">
        <f t="shared" si="420"/>
        <v>-</v>
      </c>
      <c r="AZ703" s="23" t="str">
        <f t="shared" si="421"/>
        <v>-</v>
      </c>
      <c r="BA703" s="23" t="str">
        <f t="shared" si="422"/>
        <v>-</v>
      </c>
      <c r="BB703" s="23" t="str">
        <f t="shared" si="423"/>
        <v>-</v>
      </c>
      <c r="BC703" s="23" t="str">
        <f t="shared" si="424"/>
        <v>-</v>
      </c>
      <c r="BD703" s="23" t="str">
        <f t="shared" si="425"/>
        <v>-</v>
      </c>
      <c r="BE703" s="23" t="str">
        <f t="shared" si="426"/>
        <v>-</v>
      </c>
      <c r="BF703" s="23" t="str">
        <f t="shared" si="427"/>
        <v>-</v>
      </c>
      <c r="BG703" s="23" t="str">
        <f t="shared" si="428"/>
        <v>-</v>
      </c>
    </row>
    <row r="704" spans="16:59" x14ac:dyDescent="0.25">
      <c r="P704" s="24"/>
      <c r="Q704" s="25" t="b">
        <f t="shared" si="402"/>
        <v>1</v>
      </c>
      <c r="R704" s="25" t="b">
        <f t="shared" si="403"/>
        <v>1</v>
      </c>
      <c r="S704" s="25" t="b">
        <f t="shared" si="404"/>
        <v>1</v>
      </c>
      <c r="T704" s="25" t="b">
        <f t="shared" si="405"/>
        <v>1</v>
      </c>
      <c r="U704" s="25" t="b">
        <f t="shared" si="406"/>
        <v>1</v>
      </c>
      <c r="V704" s="25" t="b">
        <f t="shared" si="407"/>
        <v>1</v>
      </c>
      <c r="W704" s="25" t="b">
        <f t="shared" si="408"/>
        <v>1</v>
      </c>
      <c r="X704" s="25" t="b">
        <f t="shared" si="409"/>
        <v>1</v>
      </c>
      <c r="Y704" s="25" t="b">
        <f t="shared" si="410"/>
        <v>1</v>
      </c>
      <c r="Z704" s="25" t="b">
        <f t="shared" si="411"/>
        <v>1</v>
      </c>
      <c r="AA704" s="25" t="b">
        <f t="shared" si="412"/>
        <v>1</v>
      </c>
      <c r="AB704" s="25" t="b">
        <f t="shared" si="413"/>
        <v>1</v>
      </c>
      <c r="AC704" s="25" t="b">
        <f t="shared" si="414"/>
        <v>1</v>
      </c>
      <c r="AD704" s="25" t="b">
        <f t="shared" si="415"/>
        <v>1</v>
      </c>
      <c r="AE704" s="25" t="b">
        <f t="shared" si="416"/>
        <v>1</v>
      </c>
      <c r="AG704" s="26" t="str">
        <f t="shared" si="429"/>
        <v>N/A</v>
      </c>
      <c r="AH704" s="27" t="str">
        <f t="shared" si="430"/>
        <v>N/A</v>
      </c>
      <c r="AI704" s="26" t="str">
        <f t="shared" si="431"/>
        <v>N/A</v>
      </c>
      <c r="AJ704" s="26" t="str">
        <f t="shared" si="432"/>
        <v>N/A</v>
      </c>
      <c r="AK704" s="27" t="str">
        <f t="shared" si="433"/>
        <v>N/A</v>
      </c>
      <c r="AL704" s="26" t="str">
        <f t="shared" si="434"/>
        <v>N/A</v>
      </c>
      <c r="AN704" s="25" t="str">
        <f t="shared" si="435"/>
        <v>-</v>
      </c>
      <c r="AO704" s="25" t="str">
        <f t="shared" si="436"/>
        <v>System matches.</v>
      </c>
      <c r="AP704" s="25" t="str">
        <f t="shared" si="437"/>
        <v>-</v>
      </c>
      <c r="AQ704" s="25" t="b">
        <f t="shared" si="438"/>
        <v>0</v>
      </c>
      <c r="AR704" s="25" t="b">
        <f t="shared" ca="1" si="439"/>
        <v>0</v>
      </c>
      <c r="AS704" s="25" t="b">
        <f t="shared" si="440"/>
        <v>0</v>
      </c>
      <c r="AT704" s="25" t="b">
        <f t="shared" ca="1" si="441"/>
        <v>0</v>
      </c>
      <c r="AV704" s="23" t="str">
        <f t="shared" si="417"/>
        <v>-</v>
      </c>
      <c r="AW704" s="23" t="str">
        <f t="shared" si="418"/>
        <v>-</v>
      </c>
      <c r="AX704" s="23" t="str">
        <f t="shared" si="419"/>
        <v>-</v>
      </c>
      <c r="AY704" s="23" t="str">
        <f t="shared" si="420"/>
        <v>-</v>
      </c>
      <c r="AZ704" s="23" t="str">
        <f t="shared" si="421"/>
        <v>-</v>
      </c>
      <c r="BA704" s="23" t="str">
        <f t="shared" si="422"/>
        <v>-</v>
      </c>
      <c r="BB704" s="23" t="str">
        <f t="shared" si="423"/>
        <v>-</v>
      </c>
      <c r="BC704" s="23" t="str">
        <f t="shared" si="424"/>
        <v>-</v>
      </c>
      <c r="BD704" s="23" t="str">
        <f t="shared" si="425"/>
        <v>-</v>
      </c>
      <c r="BE704" s="23" t="str">
        <f t="shared" si="426"/>
        <v>-</v>
      </c>
      <c r="BF704" s="23" t="str">
        <f t="shared" si="427"/>
        <v>-</v>
      </c>
      <c r="BG704" s="23" t="str">
        <f t="shared" si="428"/>
        <v>-</v>
      </c>
    </row>
    <row r="705" spans="16:59" x14ac:dyDescent="0.25">
      <c r="P705" s="24"/>
      <c r="Q705" s="25" t="b">
        <f t="shared" si="402"/>
        <v>1</v>
      </c>
      <c r="R705" s="25" t="b">
        <f t="shared" si="403"/>
        <v>1</v>
      </c>
      <c r="S705" s="25" t="b">
        <f t="shared" si="404"/>
        <v>1</v>
      </c>
      <c r="T705" s="25" t="b">
        <f t="shared" si="405"/>
        <v>1</v>
      </c>
      <c r="U705" s="25" t="b">
        <f t="shared" si="406"/>
        <v>1</v>
      </c>
      <c r="V705" s="25" t="b">
        <f t="shared" si="407"/>
        <v>1</v>
      </c>
      <c r="W705" s="25" t="b">
        <f t="shared" si="408"/>
        <v>1</v>
      </c>
      <c r="X705" s="25" t="b">
        <f t="shared" si="409"/>
        <v>1</v>
      </c>
      <c r="Y705" s="25" t="b">
        <f t="shared" si="410"/>
        <v>1</v>
      </c>
      <c r="Z705" s="25" t="b">
        <f t="shared" si="411"/>
        <v>1</v>
      </c>
      <c r="AA705" s="25" t="b">
        <f t="shared" si="412"/>
        <v>1</v>
      </c>
      <c r="AB705" s="25" t="b">
        <f t="shared" si="413"/>
        <v>1</v>
      </c>
      <c r="AC705" s="25" t="b">
        <f t="shared" si="414"/>
        <v>1</v>
      </c>
      <c r="AD705" s="25" t="b">
        <f t="shared" si="415"/>
        <v>1</v>
      </c>
      <c r="AE705" s="25" t="b">
        <f t="shared" si="416"/>
        <v>1</v>
      </c>
      <c r="AG705" s="26" t="str">
        <f t="shared" si="429"/>
        <v>N/A</v>
      </c>
      <c r="AH705" s="27" t="str">
        <f t="shared" si="430"/>
        <v>N/A</v>
      </c>
      <c r="AI705" s="26" t="str">
        <f t="shared" si="431"/>
        <v>N/A</v>
      </c>
      <c r="AJ705" s="26" t="str">
        <f t="shared" si="432"/>
        <v>N/A</v>
      </c>
      <c r="AK705" s="27" t="str">
        <f t="shared" si="433"/>
        <v>N/A</v>
      </c>
      <c r="AL705" s="26" t="str">
        <f t="shared" si="434"/>
        <v>N/A</v>
      </c>
      <c r="AN705" s="25" t="str">
        <f t="shared" si="435"/>
        <v>-</v>
      </c>
      <c r="AO705" s="25" t="str">
        <f t="shared" si="436"/>
        <v>System matches.</v>
      </c>
      <c r="AP705" s="25" t="str">
        <f t="shared" si="437"/>
        <v>-</v>
      </c>
      <c r="AQ705" s="25" t="b">
        <f t="shared" si="438"/>
        <v>0</v>
      </c>
      <c r="AR705" s="25" t="b">
        <f t="shared" ca="1" si="439"/>
        <v>0</v>
      </c>
      <c r="AS705" s="25" t="b">
        <f t="shared" si="440"/>
        <v>0</v>
      </c>
      <c r="AT705" s="25" t="b">
        <f t="shared" ca="1" si="441"/>
        <v>0</v>
      </c>
      <c r="AV705" s="23" t="str">
        <f t="shared" si="417"/>
        <v>-</v>
      </c>
      <c r="AW705" s="23" t="str">
        <f t="shared" si="418"/>
        <v>-</v>
      </c>
      <c r="AX705" s="23" t="str">
        <f t="shared" si="419"/>
        <v>-</v>
      </c>
      <c r="AY705" s="23" t="str">
        <f t="shared" si="420"/>
        <v>-</v>
      </c>
      <c r="AZ705" s="23" t="str">
        <f t="shared" si="421"/>
        <v>-</v>
      </c>
      <c r="BA705" s="23" t="str">
        <f t="shared" si="422"/>
        <v>-</v>
      </c>
      <c r="BB705" s="23" t="str">
        <f t="shared" si="423"/>
        <v>-</v>
      </c>
      <c r="BC705" s="23" t="str">
        <f t="shared" si="424"/>
        <v>-</v>
      </c>
      <c r="BD705" s="23" t="str">
        <f t="shared" si="425"/>
        <v>-</v>
      </c>
      <c r="BE705" s="23" t="str">
        <f t="shared" si="426"/>
        <v>-</v>
      </c>
      <c r="BF705" s="23" t="str">
        <f t="shared" si="427"/>
        <v>-</v>
      </c>
      <c r="BG705" s="23" t="str">
        <f t="shared" si="428"/>
        <v>-</v>
      </c>
    </row>
    <row r="706" spans="16:59" x14ac:dyDescent="0.25">
      <c r="P706" s="24"/>
      <c r="Q706" s="25" t="b">
        <f t="shared" ref="Q706:Q769" si="442">A706=A707</f>
        <v>1</v>
      </c>
      <c r="R706" s="25" t="b">
        <f t="shared" ref="R706:R769" si="443">B706=B707</f>
        <v>1</v>
      </c>
      <c r="S706" s="25" t="b">
        <f t="shared" ref="S706:S769" si="444">C706=C707</f>
        <v>1</v>
      </c>
      <c r="T706" s="25" t="b">
        <f t="shared" ref="T706:T769" si="445">D706=D707</f>
        <v>1</v>
      </c>
      <c r="U706" s="25" t="b">
        <f t="shared" ref="U706:U769" si="446">E706=E707</f>
        <v>1</v>
      </c>
      <c r="V706" s="25" t="b">
        <f t="shared" ref="V706:V769" si="447">F706=F707</f>
        <v>1</v>
      </c>
      <c r="W706" s="25" t="b">
        <f t="shared" ref="W706:W769" si="448">G706=G707</f>
        <v>1</v>
      </c>
      <c r="X706" s="25" t="b">
        <f t="shared" ref="X706:X769" si="449">H706=H707</f>
        <v>1</v>
      </c>
      <c r="Y706" s="25" t="b">
        <f t="shared" ref="Y706:Y769" si="450">I706=I707</f>
        <v>1</v>
      </c>
      <c r="Z706" s="25" t="b">
        <f t="shared" ref="Z706:Z769" si="451">J706=J707</f>
        <v>1</v>
      </c>
      <c r="AA706" s="25" t="b">
        <f t="shared" ref="AA706:AA769" si="452">K706=K707</f>
        <v>1</v>
      </c>
      <c r="AB706" s="25" t="b">
        <f t="shared" ref="AB706:AB769" si="453">L706=L707</f>
        <v>1</v>
      </c>
      <c r="AC706" s="25" t="b">
        <f t="shared" ref="AC706:AC769" si="454">M706=M707</f>
        <v>1</v>
      </c>
      <c r="AD706" s="25" t="b">
        <f t="shared" ref="AD706:AD769" si="455">N706=N707</f>
        <v>1</v>
      </c>
      <c r="AE706" s="25" t="b">
        <f t="shared" ref="AE706:AE769" si="456">O706=O707</f>
        <v>1</v>
      </c>
      <c r="AG706" s="26" t="str">
        <f t="shared" si="429"/>
        <v>N/A</v>
      </c>
      <c r="AH706" s="27" t="str">
        <f t="shared" si="430"/>
        <v>N/A</v>
      </c>
      <c r="AI706" s="26" t="str">
        <f t="shared" si="431"/>
        <v>N/A</v>
      </c>
      <c r="AJ706" s="26" t="str">
        <f t="shared" si="432"/>
        <v>N/A</v>
      </c>
      <c r="AK706" s="27" t="str">
        <f t="shared" si="433"/>
        <v>N/A</v>
      </c>
      <c r="AL706" s="26" t="str">
        <f t="shared" si="434"/>
        <v>N/A</v>
      </c>
      <c r="AN706" s="25" t="str">
        <f t="shared" si="435"/>
        <v>-</v>
      </c>
      <c r="AO706" s="25" t="str">
        <f t="shared" si="436"/>
        <v>System matches.</v>
      </c>
      <c r="AP706" s="25" t="str">
        <f t="shared" si="437"/>
        <v>-</v>
      </c>
      <c r="AQ706" s="25" t="b">
        <f t="shared" si="438"/>
        <v>0</v>
      </c>
      <c r="AR706" s="25" t="b">
        <f t="shared" ca="1" si="439"/>
        <v>0</v>
      </c>
      <c r="AS706" s="25" t="b">
        <f t="shared" si="440"/>
        <v>0</v>
      </c>
      <c r="AT706" s="25" t="b">
        <f t="shared" ca="1" si="441"/>
        <v>0</v>
      </c>
      <c r="AV706" s="23" t="str">
        <f t="shared" ref="AV706:AV769" si="457">IF(OR($Q706=TRUE,$R706=FALSE,$U706=FALSE),"-",IF(T706=FALSE,(CONCATENATE(D$1," doesn't match.")),"-"))</f>
        <v>-</v>
      </c>
      <c r="AW706" s="23" t="str">
        <f t="shared" ref="AW706:AW769" si="458">IF(OR($Q706=TRUE,$R706=FALSE,$U706=FALSE),"-",IF(U706=FALSE,(CONCATENATE(E$1," doesn't match.")),"-"))</f>
        <v>-</v>
      </c>
      <c r="AX706" s="23" t="str">
        <f t="shared" ref="AX706:AX769" si="459">IF(OR($Q706=TRUE,$R706=FALSE,$U706=FALSE),"-",IF(V706=FALSE,(CONCATENATE(F$1," doesn't match.")),"-"))</f>
        <v>-</v>
      </c>
      <c r="AY706" s="23" t="str">
        <f t="shared" ref="AY706:AY769" si="460">IF(OR($Q706=TRUE,$R706=FALSE,$U706=FALSE),"-",IF(W706=FALSE,(CONCATENATE(G$1," doesn't match.")),"-"))</f>
        <v>-</v>
      </c>
      <c r="AZ706" s="23" t="str">
        <f t="shared" ref="AZ706:AZ769" si="461">IF(OR($Q706=TRUE,$R706=FALSE,$U706=FALSE),"-",IF(X706=FALSE,(CONCATENATE(H$1," doesn't match.")),"-"))</f>
        <v>-</v>
      </c>
      <c r="BA706" s="23" t="str">
        <f t="shared" ref="BA706:BA769" si="462">IF(OR($Q706=TRUE,$R706=FALSE,$U706=FALSE),"-",IF(Y706=FALSE,(CONCATENATE(I$1," doesn't match.")),"-"))</f>
        <v>-</v>
      </c>
      <c r="BB706" s="23" t="str">
        <f t="shared" ref="BB706:BB769" si="463">IF(OR($Q706=TRUE,$R706=FALSE,$U706=FALSE),"-",IF(Z706=FALSE,(CONCATENATE(J$1," doesn't match.")),"-"))</f>
        <v>-</v>
      </c>
      <c r="BC706" s="23" t="str">
        <f t="shared" ref="BC706:BC769" si="464">IF(OR($Q706=TRUE,$R706=FALSE,$U706=FALSE),"-",IF(AA706=FALSE,(CONCATENATE(K$1," doesn't match.")),"-"))</f>
        <v>-</v>
      </c>
      <c r="BD706" s="23" t="str">
        <f t="shared" ref="BD706:BD769" si="465">IF(OR($Q706=TRUE,$R706=FALSE,$U706=FALSE),"-",IF(AB706=FALSE,(CONCATENATE(L$1," doesn't match.")),"-"))</f>
        <v>-</v>
      </c>
      <c r="BE706" s="23" t="str">
        <f t="shared" ref="BE706:BE769" si="466">IF(OR($Q706=TRUE,$R706=FALSE,$U706=FALSE),"-",IF(AC706=FALSE,(CONCATENATE(M$1," doesn't match.")),"-"))</f>
        <v>-</v>
      </c>
      <c r="BF706" s="23" t="str">
        <f t="shared" ref="BF706:BF769" si="467">IF(OR($Q706=TRUE,$R706=FALSE,$U706=FALSE),"-",IF(AD706=FALSE,(CONCATENATE(N$1," doesn't match.")),"-"))</f>
        <v>-</v>
      </c>
      <c r="BG706" s="23" t="str">
        <f t="shared" ref="BG706:BG769" si="468">IF(OR($Q706=TRUE,$R706=FALSE,$U706=FALSE),"-",IF(AE706=FALSE,(CONCATENATE(O$1," doesn't match.")),"-"))</f>
        <v>-</v>
      </c>
    </row>
    <row r="707" spans="16:59" x14ac:dyDescent="0.25">
      <c r="P707" s="24"/>
      <c r="Q707" s="25" t="b">
        <f t="shared" si="442"/>
        <v>1</v>
      </c>
      <c r="R707" s="25" t="b">
        <f t="shared" si="443"/>
        <v>1</v>
      </c>
      <c r="S707" s="25" t="b">
        <f t="shared" si="444"/>
        <v>1</v>
      </c>
      <c r="T707" s="25" t="b">
        <f t="shared" si="445"/>
        <v>1</v>
      </c>
      <c r="U707" s="25" t="b">
        <f t="shared" si="446"/>
        <v>1</v>
      </c>
      <c r="V707" s="25" t="b">
        <f t="shared" si="447"/>
        <v>1</v>
      </c>
      <c r="W707" s="25" t="b">
        <f t="shared" si="448"/>
        <v>1</v>
      </c>
      <c r="X707" s="25" t="b">
        <f t="shared" si="449"/>
        <v>1</v>
      </c>
      <c r="Y707" s="25" t="b">
        <f t="shared" si="450"/>
        <v>1</v>
      </c>
      <c r="Z707" s="25" t="b">
        <f t="shared" si="451"/>
        <v>1</v>
      </c>
      <c r="AA707" s="25" t="b">
        <f t="shared" si="452"/>
        <v>1</v>
      </c>
      <c r="AB707" s="25" t="b">
        <f t="shared" si="453"/>
        <v>1</v>
      </c>
      <c r="AC707" s="25" t="b">
        <f t="shared" si="454"/>
        <v>1</v>
      </c>
      <c r="AD707" s="25" t="b">
        <f t="shared" si="455"/>
        <v>1</v>
      </c>
      <c r="AE707" s="25" t="b">
        <f t="shared" si="456"/>
        <v>1</v>
      </c>
      <c r="AG707" s="26" t="str">
        <f t="shared" ref="AG707:AG770" si="469">IF(ISBLANK($E707),"N/A",$E707)</f>
        <v>N/A</v>
      </c>
      <c r="AH707" s="27" t="str">
        <f t="shared" ref="AH707:AH770" si="470">IF(ISBLANK($A707),"N/A",$A707)</f>
        <v>N/A</v>
      </c>
      <c r="AI707" s="26" t="str">
        <f t="shared" ref="AI707:AI770" si="471">IF(ISBLANK($B707),"N/A",$B707)</f>
        <v>N/A</v>
      </c>
      <c r="AJ707" s="26" t="str">
        <f t="shared" ref="AJ707:AJ770" si="472">IF(ISBLANK($B708),"N/A",$B708)</f>
        <v>N/A</v>
      </c>
      <c r="AK707" s="27" t="str">
        <f t="shared" ref="AK707:AK770" si="473">IF(ISBLANK($A708),"N/A",$A708)</f>
        <v>N/A</v>
      </c>
      <c r="AL707" s="26" t="str">
        <f t="shared" ref="AL707:AL770" si="474">IF(ISBLANK($E708),"N/A",$E708)</f>
        <v>N/A</v>
      </c>
      <c r="AN707" s="25" t="str">
        <f t="shared" ref="AN707:AN770" si="475">IF($R707=FALSE,"Matter doesn't match.","-")</f>
        <v>-</v>
      </c>
      <c r="AO707" s="25" t="str">
        <f t="shared" ref="AO707:AO770" si="476">IF($Q707=TRUE,"System matches.","-")</f>
        <v>System matches.</v>
      </c>
      <c r="AP707" s="25" t="str">
        <f t="shared" ref="AP707:AP770" si="477">IF($U707=FALSE,"Action due doesn't match.","-")</f>
        <v>-</v>
      </c>
      <c r="AQ707" s="25" t="b">
        <f t="shared" ref="AQ707:AQ770" si="478">IF(AND($R707=TRUE,$X707=TRUE,$T707=FALSE,$Q707=FALSE),TRUE,FALSE)</f>
        <v>0</v>
      </c>
      <c r="AR707" s="25" t="b">
        <f t="shared" ref="AR707:AR770" ca="1" si="479">IF(OFFSET($AQ707,-1,0)=TRUE,TRUE,FALSE)</f>
        <v>0</v>
      </c>
      <c r="AS707" s="25" t="b">
        <f t="shared" ref="AS707:AS770" si="480">IF(AND($R707=TRUE,$U707=TRUE,$T707=FALSE,$Q707=FALSE),TRUE,FALSE)</f>
        <v>0</v>
      </c>
      <c r="AT707" s="25" t="b">
        <f t="shared" ref="AT707:AT770" ca="1" si="481">IF(OFFSET($AS707,-1,0)=TRUE,TRUE,FALSE)</f>
        <v>0</v>
      </c>
      <c r="AV707" s="23" t="str">
        <f t="shared" si="457"/>
        <v>-</v>
      </c>
      <c r="AW707" s="23" t="str">
        <f t="shared" si="458"/>
        <v>-</v>
      </c>
      <c r="AX707" s="23" t="str">
        <f t="shared" si="459"/>
        <v>-</v>
      </c>
      <c r="AY707" s="23" t="str">
        <f t="shared" si="460"/>
        <v>-</v>
      </c>
      <c r="AZ707" s="23" t="str">
        <f t="shared" si="461"/>
        <v>-</v>
      </c>
      <c r="BA707" s="23" t="str">
        <f t="shared" si="462"/>
        <v>-</v>
      </c>
      <c r="BB707" s="23" t="str">
        <f t="shared" si="463"/>
        <v>-</v>
      </c>
      <c r="BC707" s="23" t="str">
        <f t="shared" si="464"/>
        <v>-</v>
      </c>
      <c r="BD707" s="23" t="str">
        <f t="shared" si="465"/>
        <v>-</v>
      </c>
      <c r="BE707" s="23" t="str">
        <f t="shared" si="466"/>
        <v>-</v>
      </c>
      <c r="BF707" s="23" t="str">
        <f t="shared" si="467"/>
        <v>-</v>
      </c>
      <c r="BG707" s="23" t="str">
        <f t="shared" si="468"/>
        <v>-</v>
      </c>
    </row>
    <row r="708" spans="16:59" x14ac:dyDescent="0.25">
      <c r="P708" s="24"/>
      <c r="Q708" s="25" t="b">
        <f t="shared" si="442"/>
        <v>1</v>
      </c>
      <c r="R708" s="25" t="b">
        <f t="shared" si="443"/>
        <v>1</v>
      </c>
      <c r="S708" s="25" t="b">
        <f t="shared" si="444"/>
        <v>1</v>
      </c>
      <c r="T708" s="25" t="b">
        <f t="shared" si="445"/>
        <v>1</v>
      </c>
      <c r="U708" s="25" t="b">
        <f t="shared" si="446"/>
        <v>1</v>
      </c>
      <c r="V708" s="25" t="b">
        <f t="shared" si="447"/>
        <v>1</v>
      </c>
      <c r="W708" s="25" t="b">
        <f t="shared" si="448"/>
        <v>1</v>
      </c>
      <c r="X708" s="25" t="b">
        <f t="shared" si="449"/>
        <v>1</v>
      </c>
      <c r="Y708" s="25" t="b">
        <f t="shared" si="450"/>
        <v>1</v>
      </c>
      <c r="Z708" s="25" t="b">
        <f t="shared" si="451"/>
        <v>1</v>
      </c>
      <c r="AA708" s="25" t="b">
        <f t="shared" si="452"/>
        <v>1</v>
      </c>
      <c r="AB708" s="25" t="b">
        <f t="shared" si="453"/>
        <v>1</v>
      </c>
      <c r="AC708" s="25" t="b">
        <f t="shared" si="454"/>
        <v>1</v>
      </c>
      <c r="AD708" s="25" t="b">
        <f t="shared" si="455"/>
        <v>1</v>
      </c>
      <c r="AE708" s="25" t="b">
        <f t="shared" si="456"/>
        <v>1</v>
      </c>
      <c r="AG708" s="26" t="str">
        <f t="shared" si="469"/>
        <v>N/A</v>
      </c>
      <c r="AH708" s="27" t="str">
        <f t="shared" si="470"/>
        <v>N/A</v>
      </c>
      <c r="AI708" s="26" t="str">
        <f t="shared" si="471"/>
        <v>N/A</v>
      </c>
      <c r="AJ708" s="26" t="str">
        <f t="shared" si="472"/>
        <v>N/A</v>
      </c>
      <c r="AK708" s="27" t="str">
        <f t="shared" si="473"/>
        <v>N/A</v>
      </c>
      <c r="AL708" s="26" t="str">
        <f t="shared" si="474"/>
        <v>N/A</v>
      </c>
      <c r="AN708" s="25" t="str">
        <f t="shared" si="475"/>
        <v>-</v>
      </c>
      <c r="AO708" s="25" t="str">
        <f t="shared" si="476"/>
        <v>System matches.</v>
      </c>
      <c r="AP708" s="25" t="str">
        <f t="shared" si="477"/>
        <v>-</v>
      </c>
      <c r="AQ708" s="25" t="b">
        <f t="shared" si="478"/>
        <v>0</v>
      </c>
      <c r="AR708" s="25" t="b">
        <f t="shared" ca="1" si="479"/>
        <v>0</v>
      </c>
      <c r="AS708" s="25" t="b">
        <f t="shared" si="480"/>
        <v>0</v>
      </c>
      <c r="AT708" s="25" t="b">
        <f t="shared" ca="1" si="481"/>
        <v>0</v>
      </c>
      <c r="AV708" s="23" t="str">
        <f t="shared" si="457"/>
        <v>-</v>
      </c>
      <c r="AW708" s="23" t="str">
        <f t="shared" si="458"/>
        <v>-</v>
      </c>
      <c r="AX708" s="23" t="str">
        <f t="shared" si="459"/>
        <v>-</v>
      </c>
      <c r="AY708" s="23" t="str">
        <f t="shared" si="460"/>
        <v>-</v>
      </c>
      <c r="AZ708" s="23" t="str">
        <f t="shared" si="461"/>
        <v>-</v>
      </c>
      <c r="BA708" s="23" t="str">
        <f t="shared" si="462"/>
        <v>-</v>
      </c>
      <c r="BB708" s="23" t="str">
        <f t="shared" si="463"/>
        <v>-</v>
      </c>
      <c r="BC708" s="23" t="str">
        <f t="shared" si="464"/>
        <v>-</v>
      </c>
      <c r="BD708" s="23" t="str">
        <f t="shared" si="465"/>
        <v>-</v>
      </c>
      <c r="BE708" s="23" t="str">
        <f t="shared" si="466"/>
        <v>-</v>
      </c>
      <c r="BF708" s="23" t="str">
        <f t="shared" si="467"/>
        <v>-</v>
      </c>
      <c r="BG708" s="23" t="str">
        <f t="shared" si="468"/>
        <v>-</v>
      </c>
    </row>
    <row r="709" spans="16:59" x14ac:dyDescent="0.25">
      <c r="P709" s="24"/>
      <c r="Q709" s="25" t="b">
        <f t="shared" si="442"/>
        <v>1</v>
      </c>
      <c r="R709" s="25" t="b">
        <f t="shared" si="443"/>
        <v>1</v>
      </c>
      <c r="S709" s="25" t="b">
        <f t="shared" si="444"/>
        <v>1</v>
      </c>
      <c r="T709" s="25" t="b">
        <f t="shared" si="445"/>
        <v>1</v>
      </c>
      <c r="U709" s="25" t="b">
        <f t="shared" si="446"/>
        <v>1</v>
      </c>
      <c r="V709" s="25" t="b">
        <f t="shared" si="447"/>
        <v>1</v>
      </c>
      <c r="W709" s="25" t="b">
        <f t="shared" si="448"/>
        <v>1</v>
      </c>
      <c r="X709" s="25" t="b">
        <f t="shared" si="449"/>
        <v>1</v>
      </c>
      <c r="Y709" s="25" t="b">
        <f t="shared" si="450"/>
        <v>1</v>
      </c>
      <c r="Z709" s="25" t="b">
        <f t="shared" si="451"/>
        <v>1</v>
      </c>
      <c r="AA709" s="25" t="b">
        <f t="shared" si="452"/>
        <v>1</v>
      </c>
      <c r="AB709" s="25" t="b">
        <f t="shared" si="453"/>
        <v>1</v>
      </c>
      <c r="AC709" s="25" t="b">
        <f t="shared" si="454"/>
        <v>1</v>
      </c>
      <c r="AD709" s="25" t="b">
        <f t="shared" si="455"/>
        <v>1</v>
      </c>
      <c r="AE709" s="25" t="b">
        <f t="shared" si="456"/>
        <v>1</v>
      </c>
      <c r="AG709" s="26" t="str">
        <f t="shared" si="469"/>
        <v>N/A</v>
      </c>
      <c r="AH709" s="27" t="str">
        <f t="shared" si="470"/>
        <v>N/A</v>
      </c>
      <c r="AI709" s="26" t="str">
        <f t="shared" si="471"/>
        <v>N/A</v>
      </c>
      <c r="AJ709" s="26" t="str">
        <f t="shared" si="472"/>
        <v>N/A</v>
      </c>
      <c r="AK709" s="27" t="str">
        <f t="shared" si="473"/>
        <v>N/A</v>
      </c>
      <c r="AL709" s="26" t="str">
        <f t="shared" si="474"/>
        <v>N/A</v>
      </c>
      <c r="AN709" s="25" t="str">
        <f t="shared" si="475"/>
        <v>-</v>
      </c>
      <c r="AO709" s="25" t="str">
        <f t="shared" si="476"/>
        <v>System matches.</v>
      </c>
      <c r="AP709" s="25" t="str">
        <f t="shared" si="477"/>
        <v>-</v>
      </c>
      <c r="AQ709" s="25" t="b">
        <f t="shared" si="478"/>
        <v>0</v>
      </c>
      <c r="AR709" s="25" t="b">
        <f t="shared" ca="1" si="479"/>
        <v>0</v>
      </c>
      <c r="AS709" s="25" t="b">
        <f t="shared" si="480"/>
        <v>0</v>
      </c>
      <c r="AT709" s="25" t="b">
        <f t="shared" ca="1" si="481"/>
        <v>0</v>
      </c>
      <c r="AV709" s="23" t="str">
        <f t="shared" si="457"/>
        <v>-</v>
      </c>
      <c r="AW709" s="23" t="str">
        <f t="shared" si="458"/>
        <v>-</v>
      </c>
      <c r="AX709" s="23" t="str">
        <f t="shared" si="459"/>
        <v>-</v>
      </c>
      <c r="AY709" s="23" t="str">
        <f t="shared" si="460"/>
        <v>-</v>
      </c>
      <c r="AZ709" s="23" t="str">
        <f t="shared" si="461"/>
        <v>-</v>
      </c>
      <c r="BA709" s="23" t="str">
        <f t="shared" si="462"/>
        <v>-</v>
      </c>
      <c r="BB709" s="23" t="str">
        <f t="shared" si="463"/>
        <v>-</v>
      </c>
      <c r="BC709" s="23" t="str">
        <f t="shared" si="464"/>
        <v>-</v>
      </c>
      <c r="BD709" s="23" t="str">
        <f t="shared" si="465"/>
        <v>-</v>
      </c>
      <c r="BE709" s="23" t="str">
        <f t="shared" si="466"/>
        <v>-</v>
      </c>
      <c r="BF709" s="23" t="str">
        <f t="shared" si="467"/>
        <v>-</v>
      </c>
      <c r="BG709" s="23" t="str">
        <f t="shared" si="468"/>
        <v>-</v>
      </c>
    </row>
    <row r="710" spans="16:59" x14ac:dyDescent="0.25">
      <c r="P710" s="24"/>
      <c r="Q710" s="25" t="b">
        <f t="shared" si="442"/>
        <v>1</v>
      </c>
      <c r="R710" s="25" t="b">
        <f t="shared" si="443"/>
        <v>1</v>
      </c>
      <c r="S710" s="25" t="b">
        <f t="shared" si="444"/>
        <v>1</v>
      </c>
      <c r="T710" s="25" t="b">
        <f t="shared" si="445"/>
        <v>1</v>
      </c>
      <c r="U710" s="25" t="b">
        <f t="shared" si="446"/>
        <v>1</v>
      </c>
      <c r="V710" s="25" t="b">
        <f t="shared" si="447"/>
        <v>1</v>
      </c>
      <c r="W710" s="25" t="b">
        <f t="shared" si="448"/>
        <v>1</v>
      </c>
      <c r="X710" s="25" t="b">
        <f t="shared" si="449"/>
        <v>1</v>
      </c>
      <c r="Y710" s="25" t="b">
        <f t="shared" si="450"/>
        <v>1</v>
      </c>
      <c r="Z710" s="25" t="b">
        <f t="shared" si="451"/>
        <v>1</v>
      </c>
      <c r="AA710" s="25" t="b">
        <f t="shared" si="452"/>
        <v>1</v>
      </c>
      <c r="AB710" s="25" t="b">
        <f t="shared" si="453"/>
        <v>1</v>
      </c>
      <c r="AC710" s="25" t="b">
        <f t="shared" si="454"/>
        <v>1</v>
      </c>
      <c r="AD710" s="25" t="b">
        <f t="shared" si="455"/>
        <v>1</v>
      </c>
      <c r="AE710" s="25" t="b">
        <f t="shared" si="456"/>
        <v>1</v>
      </c>
      <c r="AG710" s="26" t="str">
        <f t="shared" si="469"/>
        <v>N/A</v>
      </c>
      <c r="AH710" s="27" t="str">
        <f t="shared" si="470"/>
        <v>N/A</v>
      </c>
      <c r="AI710" s="26" t="str">
        <f t="shared" si="471"/>
        <v>N/A</v>
      </c>
      <c r="AJ710" s="26" t="str">
        <f t="shared" si="472"/>
        <v>N/A</v>
      </c>
      <c r="AK710" s="27" t="str">
        <f t="shared" si="473"/>
        <v>N/A</v>
      </c>
      <c r="AL710" s="26" t="str">
        <f t="shared" si="474"/>
        <v>N/A</v>
      </c>
      <c r="AN710" s="25" t="str">
        <f t="shared" si="475"/>
        <v>-</v>
      </c>
      <c r="AO710" s="25" t="str">
        <f t="shared" si="476"/>
        <v>System matches.</v>
      </c>
      <c r="AP710" s="25" t="str">
        <f t="shared" si="477"/>
        <v>-</v>
      </c>
      <c r="AQ710" s="25" t="b">
        <f t="shared" si="478"/>
        <v>0</v>
      </c>
      <c r="AR710" s="25" t="b">
        <f t="shared" ca="1" si="479"/>
        <v>0</v>
      </c>
      <c r="AS710" s="25" t="b">
        <f t="shared" si="480"/>
        <v>0</v>
      </c>
      <c r="AT710" s="25" t="b">
        <f t="shared" ca="1" si="481"/>
        <v>0</v>
      </c>
      <c r="AV710" s="23" t="str">
        <f t="shared" si="457"/>
        <v>-</v>
      </c>
      <c r="AW710" s="23" t="str">
        <f t="shared" si="458"/>
        <v>-</v>
      </c>
      <c r="AX710" s="23" t="str">
        <f t="shared" si="459"/>
        <v>-</v>
      </c>
      <c r="AY710" s="23" t="str">
        <f t="shared" si="460"/>
        <v>-</v>
      </c>
      <c r="AZ710" s="23" t="str">
        <f t="shared" si="461"/>
        <v>-</v>
      </c>
      <c r="BA710" s="23" t="str">
        <f t="shared" si="462"/>
        <v>-</v>
      </c>
      <c r="BB710" s="23" t="str">
        <f t="shared" si="463"/>
        <v>-</v>
      </c>
      <c r="BC710" s="23" t="str">
        <f t="shared" si="464"/>
        <v>-</v>
      </c>
      <c r="BD710" s="23" t="str">
        <f t="shared" si="465"/>
        <v>-</v>
      </c>
      <c r="BE710" s="23" t="str">
        <f t="shared" si="466"/>
        <v>-</v>
      </c>
      <c r="BF710" s="23" t="str">
        <f t="shared" si="467"/>
        <v>-</v>
      </c>
      <c r="BG710" s="23" t="str">
        <f t="shared" si="468"/>
        <v>-</v>
      </c>
    </row>
    <row r="711" spans="16:59" x14ac:dyDescent="0.25">
      <c r="P711" s="24"/>
      <c r="Q711" s="25" t="b">
        <f t="shared" si="442"/>
        <v>1</v>
      </c>
      <c r="R711" s="25" t="b">
        <f t="shared" si="443"/>
        <v>1</v>
      </c>
      <c r="S711" s="25" t="b">
        <f t="shared" si="444"/>
        <v>1</v>
      </c>
      <c r="T711" s="25" t="b">
        <f t="shared" si="445"/>
        <v>1</v>
      </c>
      <c r="U711" s="25" t="b">
        <f t="shared" si="446"/>
        <v>1</v>
      </c>
      <c r="V711" s="25" t="b">
        <f t="shared" si="447"/>
        <v>1</v>
      </c>
      <c r="W711" s="25" t="b">
        <f t="shared" si="448"/>
        <v>1</v>
      </c>
      <c r="X711" s="25" t="b">
        <f t="shared" si="449"/>
        <v>1</v>
      </c>
      <c r="Y711" s="25" t="b">
        <f t="shared" si="450"/>
        <v>1</v>
      </c>
      <c r="Z711" s="25" t="b">
        <f t="shared" si="451"/>
        <v>1</v>
      </c>
      <c r="AA711" s="25" t="b">
        <f t="shared" si="452"/>
        <v>1</v>
      </c>
      <c r="AB711" s="25" t="b">
        <f t="shared" si="453"/>
        <v>1</v>
      </c>
      <c r="AC711" s="25" t="b">
        <f t="shared" si="454"/>
        <v>1</v>
      </c>
      <c r="AD711" s="25" t="b">
        <f t="shared" si="455"/>
        <v>1</v>
      </c>
      <c r="AE711" s="25" t="b">
        <f t="shared" si="456"/>
        <v>1</v>
      </c>
      <c r="AG711" s="26" t="str">
        <f t="shared" si="469"/>
        <v>N/A</v>
      </c>
      <c r="AH711" s="27" t="str">
        <f t="shared" si="470"/>
        <v>N/A</v>
      </c>
      <c r="AI711" s="26" t="str">
        <f t="shared" si="471"/>
        <v>N/A</v>
      </c>
      <c r="AJ711" s="26" t="str">
        <f t="shared" si="472"/>
        <v>N/A</v>
      </c>
      <c r="AK711" s="27" t="str">
        <f t="shared" si="473"/>
        <v>N/A</v>
      </c>
      <c r="AL711" s="26" t="str">
        <f t="shared" si="474"/>
        <v>N/A</v>
      </c>
      <c r="AN711" s="25" t="str">
        <f t="shared" si="475"/>
        <v>-</v>
      </c>
      <c r="AO711" s="25" t="str">
        <f t="shared" si="476"/>
        <v>System matches.</v>
      </c>
      <c r="AP711" s="25" t="str">
        <f t="shared" si="477"/>
        <v>-</v>
      </c>
      <c r="AQ711" s="25" t="b">
        <f t="shared" si="478"/>
        <v>0</v>
      </c>
      <c r="AR711" s="25" t="b">
        <f t="shared" ca="1" si="479"/>
        <v>0</v>
      </c>
      <c r="AS711" s="25" t="b">
        <f t="shared" si="480"/>
        <v>0</v>
      </c>
      <c r="AT711" s="25" t="b">
        <f t="shared" ca="1" si="481"/>
        <v>0</v>
      </c>
      <c r="AV711" s="23" t="str">
        <f t="shared" si="457"/>
        <v>-</v>
      </c>
      <c r="AW711" s="23" t="str">
        <f t="shared" si="458"/>
        <v>-</v>
      </c>
      <c r="AX711" s="23" t="str">
        <f t="shared" si="459"/>
        <v>-</v>
      </c>
      <c r="AY711" s="23" t="str">
        <f t="shared" si="460"/>
        <v>-</v>
      </c>
      <c r="AZ711" s="23" t="str">
        <f t="shared" si="461"/>
        <v>-</v>
      </c>
      <c r="BA711" s="23" t="str">
        <f t="shared" si="462"/>
        <v>-</v>
      </c>
      <c r="BB711" s="23" t="str">
        <f t="shared" si="463"/>
        <v>-</v>
      </c>
      <c r="BC711" s="23" t="str">
        <f t="shared" si="464"/>
        <v>-</v>
      </c>
      <c r="BD711" s="23" t="str">
        <f t="shared" si="465"/>
        <v>-</v>
      </c>
      <c r="BE711" s="23" t="str">
        <f t="shared" si="466"/>
        <v>-</v>
      </c>
      <c r="BF711" s="23" t="str">
        <f t="shared" si="467"/>
        <v>-</v>
      </c>
      <c r="BG711" s="23" t="str">
        <f t="shared" si="468"/>
        <v>-</v>
      </c>
    </row>
    <row r="712" spans="16:59" x14ac:dyDescent="0.25">
      <c r="P712" s="24"/>
      <c r="Q712" s="25" t="b">
        <f t="shared" si="442"/>
        <v>1</v>
      </c>
      <c r="R712" s="25" t="b">
        <f t="shared" si="443"/>
        <v>1</v>
      </c>
      <c r="S712" s="25" t="b">
        <f t="shared" si="444"/>
        <v>1</v>
      </c>
      <c r="T712" s="25" t="b">
        <f t="shared" si="445"/>
        <v>1</v>
      </c>
      <c r="U712" s="25" t="b">
        <f t="shared" si="446"/>
        <v>1</v>
      </c>
      <c r="V712" s="25" t="b">
        <f t="shared" si="447"/>
        <v>1</v>
      </c>
      <c r="W712" s="25" t="b">
        <f t="shared" si="448"/>
        <v>1</v>
      </c>
      <c r="X712" s="25" t="b">
        <f t="shared" si="449"/>
        <v>1</v>
      </c>
      <c r="Y712" s="25" t="b">
        <f t="shared" si="450"/>
        <v>1</v>
      </c>
      <c r="Z712" s="25" t="b">
        <f t="shared" si="451"/>
        <v>1</v>
      </c>
      <c r="AA712" s="25" t="b">
        <f t="shared" si="452"/>
        <v>1</v>
      </c>
      <c r="AB712" s="25" t="b">
        <f t="shared" si="453"/>
        <v>1</v>
      </c>
      <c r="AC712" s="25" t="b">
        <f t="shared" si="454"/>
        <v>1</v>
      </c>
      <c r="AD712" s="25" t="b">
        <f t="shared" si="455"/>
        <v>1</v>
      </c>
      <c r="AE712" s="25" t="b">
        <f t="shared" si="456"/>
        <v>1</v>
      </c>
      <c r="AG712" s="26" t="str">
        <f t="shared" si="469"/>
        <v>N/A</v>
      </c>
      <c r="AH712" s="27" t="str">
        <f t="shared" si="470"/>
        <v>N/A</v>
      </c>
      <c r="AI712" s="26" t="str">
        <f t="shared" si="471"/>
        <v>N/A</v>
      </c>
      <c r="AJ712" s="26" t="str">
        <f t="shared" si="472"/>
        <v>N/A</v>
      </c>
      <c r="AK712" s="27" t="str">
        <f t="shared" si="473"/>
        <v>N/A</v>
      </c>
      <c r="AL712" s="26" t="str">
        <f t="shared" si="474"/>
        <v>N/A</v>
      </c>
      <c r="AN712" s="25" t="str">
        <f t="shared" si="475"/>
        <v>-</v>
      </c>
      <c r="AO712" s="25" t="str">
        <f t="shared" si="476"/>
        <v>System matches.</v>
      </c>
      <c r="AP712" s="25" t="str">
        <f t="shared" si="477"/>
        <v>-</v>
      </c>
      <c r="AQ712" s="25" t="b">
        <f t="shared" si="478"/>
        <v>0</v>
      </c>
      <c r="AR712" s="25" t="b">
        <f t="shared" ca="1" si="479"/>
        <v>0</v>
      </c>
      <c r="AS712" s="25" t="b">
        <f t="shared" si="480"/>
        <v>0</v>
      </c>
      <c r="AT712" s="25" t="b">
        <f t="shared" ca="1" si="481"/>
        <v>0</v>
      </c>
      <c r="AV712" s="23" t="str">
        <f t="shared" si="457"/>
        <v>-</v>
      </c>
      <c r="AW712" s="23" t="str">
        <f t="shared" si="458"/>
        <v>-</v>
      </c>
      <c r="AX712" s="23" t="str">
        <f t="shared" si="459"/>
        <v>-</v>
      </c>
      <c r="AY712" s="23" t="str">
        <f t="shared" si="460"/>
        <v>-</v>
      </c>
      <c r="AZ712" s="23" t="str">
        <f t="shared" si="461"/>
        <v>-</v>
      </c>
      <c r="BA712" s="23" t="str">
        <f t="shared" si="462"/>
        <v>-</v>
      </c>
      <c r="BB712" s="23" t="str">
        <f t="shared" si="463"/>
        <v>-</v>
      </c>
      <c r="BC712" s="23" t="str">
        <f t="shared" si="464"/>
        <v>-</v>
      </c>
      <c r="BD712" s="23" t="str">
        <f t="shared" si="465"/>
        <v>-</v>
      </c>
      <c r="BE712" s="23" t="str">
        <f t="shared" si="466"/>
        <v>-</v>
      </c>
      <c r="BF712" s="23" t="str">
        <f t="shared" si="467"/>
        <v>-</v>
      </c>
      <c r="BG712" s="23" t="str">
        <f t="shared" si="468"/>
        <v>-</v>
      </c>
    </row>
    <row r="713" spans="16:59" x14ac:dyDescent="0.25">
      <c r="P713" s="24"/>
      <c r="Q713" s="25" t="b">
        <f t="shared" si="442"/>
        <v>1</v>
      </c>
      <c r="R713" s="25" t="b">
        <f t="shared" si="443"/>
        <v>1</v>
      </c>
      <c r="S713" s="25" t="b">
        <f t="shared" si="444"/>
        <v>1</v>
      </c>
      <c r="T713" s="25" t="b">
        <f t="shared" si="445"/>
        <v>1</v>
      </c>
      <c r="U713" s="25" t="b">
        <f t="shared" si="446"/>
        <v>1</v>
      </c>
      <c r="V713" s="25" t="b">
        <f t="shared" si="447"/>
        <v>1</v>
      </c>
      <c r="W713" s="25" t="b">
        <f t="shared" si="448"/>
        <v>1</v>
      </c>
      <c r="X713" s="25" t="b">
        <f t="shared" si="449"/>
        <v>1</v>
      </c>
      <c r="Y713" s="25" t="b">
        <f t="shared" si="450"/>
        <v>1</v>
      </c>
      <c r="Z713" s="25" t="b">
        <f t="shared" si="451"/>
        <v>1</v>
      </c>
      <c r="AA713" s="25" t="b">
        <f t="shared" si="452"/>
        <v>1</v>
      </c>
      <c r="AB713" s="25" t="b">
        <f t="shared" si="453"/>
        <v>1</v>
      </c>
      <c r="AC713" s="25" t="b">
        <f t="shared" si="454"/>
        <v>1</v>
      </c>
      <c r="AD713" s="25" t="b">
        <f t="shared" si="455"/>
        <v>1</v>
      </c>
      <c r="AE713" s="25" t="b">
        <f t="shared" si="456"/>
        <v>1</v>
      </c>
      <c r="AG713" s="26" t="str">
        <f t="shared" si="469"/>
        <v>N/A</v>
      </c>
      <c r="AH713" s="27" t="str">
        <f t="shared" si="470"/>
        <v>N/A</v>
      </c>
      <c r="AI713" s="26" t="str">
        <f t="shared" si="471"/>
        <v>N/A</v>
      </c>
      <c r="AJ713" s="26" t="str">
        <f t="shared" si="472"/>
        <v>N/A</v>
      </c>
      <c r="AK713" s="27" t="str">
        <f t="shared" si="473"/>
        <v>N/A</v>
      </c>
      <c r="AL713" s="26" t="str">
        <f t="shared" si="474"/>
        <v>N/A</v>
      </c>
      <c r="AN713" s="25" t="str">
        <f t="shared" si="475"/>
        <v>-</v>
      </c>
      <c r="AO713" s="25" t="str">
        <f t="shared" si="476"/>
        <v>System matches.</v>
      </c>
      <c r="AP713" s="25" t="str">
        <f t="shared" si="477"/>
        <v>-</v>
      </c>
      <c r="AQ713" s="25" t="b">
        <f t="shared" si="478"/>
        <v>0</v>
      </c>
      <c r="AR713" s="25" t="b">
        <f t="shared" ca="1" si="479"/>
        <v>0</v>
      </c>
      <c r="AS713" s="25" t="b">
        <f t="shared" si="480"/>
        <v>0</v>
      </c>
      <c r="AT713" s="25" t="b">
        <f t="shared" ca="1" si="481"/>
        <v>0</v>
      </c>
      <c r="AV713" s="23" t="str">
        <f t="shared" si="457"/>
        <v>-</v>
      </c>
      <c r="AW713" s="23" t="str">
        <f t="shared" si="458"/>
        <v>-</v>
      </c>
      <c r="AX713" s="23" t="str">
        <f t="shared" si="459"/>
        <v>-</v>
      </c>
      <c r="AY713" s="23" t="str">
        <f t="shared" si="460"/>
        <v>-</v>
      </c>
      <c r="AZ713" s="23" t="str">
        <f t="shared" si="461"/>
        <v>-</v>
      </c>
      <c r="BA713" s="23" t="str">
        <f t="shared" si="462"/>
        <v>-</v>
      </c>
      <c r="BB713" s="23" t="str">
        <f t="shared" si="463"/>
        <v>-</v>
      </c>
      <c r="BC713" s="23" t="str">
        <f t="shared" si="464"/>
        <v>-</v>
      </c>
      <c r="BD713" s="23" t="str">
        <f t="shared" si="465"/>
        <v>-</v>
      </c>
      <c r="BE713" s="23" t="str">
        <f t="shared" si="466"/>
        <v>-</v>
      </c>
      <c r="BF713" s="23" t="str">
        <f t="shared" si="467"/>
        <v>-</v>
      </c>
      <c r="BG713" s="23" t="str">
        <f t="shared" si="468"/>
        <v>-</v>
      </c>
    </row>
    <row r="714" spans="16:59" x14ac:dyDescent="0.25">
      <c r="P714" s="24"/>
      <c r="Q714" s="25" t="b">
        <f t="shared" si="442"/>
        <v>1</v>
      </c>
      <c r="R714" s="25" t="b">
        <f t="shared" si="443"/>
        <v>1</v>
      </c>
      <c r="S714" s="25" t="b">
        <f t="shared" si="444"/>
        <v>1</v>
      </c>
      <c r="T714" s="25" t="b">
        <f t="shared" si="445"/>
        <v>1</v>
      </c>
      <c r="U714" s="25" t="b">
        <f t="shared" si="446"/>
        <v>1</v>
      </c>
      <c r="V714" s="25" t="b">
        <f t="shared" si="447"/>
        <v>1</v>
      </c>
      <c r="W714" s="25" t="b">
        <f t="shared" si="448"/>
        <v>1</v>
      </c>
      <c r="X714" s="25" t="b">
        <f t="shared" si="449"/>
        <v>1</v>
      </c>
      <c r="Y714" s="25" t="b">
        <f t="shared" si="450"/>
        <v>1</v>
      </c>
      <c r="Z714" s="25" t="b">
        <f t="shared" si="451"/>
        <v>1</v>
      </c>
      <c r="AA714" s="25" t="b">
        <f t="shared" si="452"/>
        <v>1</v>
      </c>
      <c r="AB714" s="25" t="b">
        <f t="shared" si="453"/>
        <v>1</v>
      </c>
      <c r="AC714" s="25" t="b">
        <f t="shared" si="454"/>
        <v>1</v>
      </c>
      <c r="AD714" s="25" t="b">
        <f t="shared" si="455"/>
        <v>1</v>
      </c>
      <c r="AE714" s="25" t="b">
        <f t="shared" si="456"/>
        <v>1</v>
      </c>
      <c r="AG714" s="26" t="str">
        <f t="shared" si="469"/>
        <v>N/A</v>
      </c>
      <c r="AH714" s="27" t="str">
        <f t="shared" si="470"/>
        <v>N/A</v>
      </c>
      <c r="AI714" s="26" t="str">
        <f t="shared" si="471"/>
        <v>N/A</v>
      </c>
      <c r="AJ714" s="26" t="str">
        <f t="shared" si="472"/>
        <v>N/A</v>
      </c>
      <c r="AK714" s="27" t="str">
        <f t="shared" si="473"/>
        <v>N/A</v>
      </c>
      <c r="AL714" s="26" t="str">
        <f t="shared" si="474"/>
        <v>N/A</v>
      </c>
      <c r="AN714" s="25" t="str">
        <f t="shared" si="475"/>
        <v>-</v>
      </c>
      <c r="AO714" s="25" t="str">
        <f t="shared" si="476"/>
        <v>System matches.</v>
      </c>
      <c r="AP714" s="25" t="str">
        <f t="shared" si="477"/>
        <v>-</v>
      </c>
      <c r="AQ714" s="25" t="b">
        <f t="shared" si="478"/>
        <v>0</v>
      </c>
      <c r="AR714" s="25" t="b">
        <f t="shared" ca="1" si="479"/>
        <v>0</v>
      </c>
      <c r="AS714" s="25" t="b">
        <f t="shared" si="480"/>
        <v>0</v>
      </c>
      <c r="AT714" s="25" t="b">
        <f t="shared" ca="1" si="481"/>
        <v>0</v>
      </c>
      <c r="AV714" s="23" t="str">
        <f t="shared" si="457"/>
        <v>-</v>
      </c>
      <c r="AW714" s="23" t="str">
        <f t="shared" si="458"/>
        <v>-</v>
      </c>
      <c r="AX714" s="23" t="str">
        <f t="shared" si="459"/>
        <v>-</v>
      </c>
      <c r="AY714" s="23" t="str">
        <f t="shared" si="460"/>
        <v>-</v>
      </c>
      <c r="AZ714" s="23" t="str">
        <f t="shared" si="461"/>
        <v>-</v>
      </c>
      <c r="BA714" s="23" t="str">
        <f t="shared" si="462"/>
        <v>-</v>
      </c>
      <c r="BB714" s="23" t="str">
        <f t="shared" si="463"/>
        <v>-</v>
      </c>
      <c r="BC714" s="23" t="str">
        <f t="shared" si="464"/>
        <v>-</v>
      </c>
      <c r="BD714" s="23" t="str">
        <f t="shared" si="465"/>
        <v>-</v>
      </c>
      <c r="BE714" s="23" t="str">
        <f t="shared" si="466"/>
        <v>-</v>
      </c>
      <c r="BF714" s="23" t="str">
        <f t="shared" si="467"/>
        <v>-</v>
      </c>
      <c r="BG714" s="23" t="str">
        <f t="shared" si="468"/>
        <v>-</v>
      </c>
    </row>
    <row r="715" spans="16:59" x14ac:dyDescent="0.25">
      <c r="P715" s="24"/>
      <c r="Q715" s="25" t="b">
        <f t="shared" si="442"/>
        <v>1</v>
      </c>
      <c r="R715" s="25" t="b">
        <f t="shared" si="443"/>
        <v>1</v>
      </c>
      <c r="S715" s="25" t="b">
        <f t="shared" si="444"/>
        <v>1</v>
      </c>
      <c r="T715" s="25" t="b">
        <f t="shared" si="445"/>
        <v>1</v>
      </c>
      <c r="U715" s="25" t="b">
        <f t="shared" si="446"/>
        <v>1</v>
      </c>
      <c r="V715" s="25" t="b">
        <f t="shared" si="447"/>
        <v>1</v>
      </c>
      <c r="W715" s="25" t="b">
        <f t="shared" si="448"/>
        <v>1</v>
      </c>
      <c r="X715" s="25" t="b">
        <f t="shared" si="449"/>
        <v>1</v>
      </c>
      <c r="Y715" s="25" t="b">
        <f t="shared" si="450"/>
        <v>1</v>
      </c>
      <c r="Z715" s="25" t="b">
        <f t="shared" si="451"/>
        <v>1</v>
      </c>
      <c r="AA715" s="25" t="b">
        <f t="shared" si="452"/>
        <v>1</v>
      </c>
      <c r="AB715" s="25" t="b">
        <f t="shared" si="453"/>
        <v>1</v>
      </c>
      <c r="AC715" s="25" t="b">
        <f t="shared" si="454"/>
        <v>1</v>
      </c>
      <c r="AD715" s="25" t="b">
        <f t="shared" si="455"/>
        <v>1</v>
      </c>
      <c r="AE715" s="25" t="b">
        <f t="shared" si="456"/>
        <v>1</v>
      </c>
      <c r="AG715" s="26" t="str">
        <f t="shared" si="469"/>
        <v>N/A</v>
      </c>
      <c r="AH715" s="27" t="str">
        <f t="shared" si="470"/>
        <v>N/A</v>
      </c>
      <c r="AI715" s="26" t="str">
        <f t="shared" si="471"/>
        <v>N/A</v>
      </c>
      <c r="AJ715" s="26" t="str">
        <f t="shared" si="472"/>
        <v>N/A</v>
      </c>
      <c r="AK715" s="27" t="str">
        <f t="shared" si="473"/>
        <v>N/A</v>
      </c>
      <c r="AL715" s="26" t="str">
        <f t="shared" si="474"/>
        <v>N/A</v>
      </c>
      <c r="AN715" s="25" t="str">
        <f t="shared" si="475"/>
        <v>-</v>
      </c>
      <c r="AO715" s="25" t="str">
        <f t="shared" si="476"/>
        <v>System matches.</v>
      </c>
      <c r="AP715" s="25" t="str">
        <f t="shared" si="477"/>
        <v>-</v>
      </c>
      <c r="AQ715" s="25" t="b">
        <f t="shared" si="478"/>
        <v>0</v>
      </c>
      <c r="AR715" s="25" t="b">
        <f t="shared" ca="1" si="479"/>
        <v>0</v>
      </c>
      <c r="AS715" s="25" t="b">
        <f t="shared" si="480"/>
        <v>0</v>
      </c>
      <c r="AT715" s="25" t="b">
        <f t="shared" ca="1" si="481"/>
        <v>0</v>
      </c>
      <c r="AV715" s="23" t="str">
        <f t="shared" si="457"/>
        <v>-</v>
      </c>
      <c r="AW715" s="23" t="str">
        <f t="shared" si="458"/>
        <v>-</v>
      </c>
      <c r="AX715" s="23" t="str">
        <f t="shared" si="459"/>
        <v>-</v>
      </c>
      <c r="AY715" s="23" t="str">
        <f t="shared" si="460"/>
        <v>-</v>
      </c>
      <c r="AZ715" s="23" t="str">
        <f t="shared" si="461"/>
        <v>-</v>
      </c>
      <c r="BA715" s="23" t="str">
        <f t="shared" si="462"/>
        <v>-</v>
      </c>
      <c r="BB715" s="23" t="str">
        <f t="shared" si="463"/>
        <v>-</v>
      </c>
      <c r="BC715" s="23" t="str">
        <f t="shared" si="464"/>
        <v>-</v>
      </c>
      <c r="BD715" s="23" t="str">
        <f t="shared" si="465"/>
        <v>-</v>
      </c>
      <c r="BE715" s="23" t="str">
        <f t="shared" si="466"/>
        <v>-</v>
      </c>
      <c r="BF715" s="23" t="str">
        <f t="shared" si="467"/>
        <v>-</v>
      </c>
      <c r="BG715" s="23" t="str">
        <f t="shared" si="468"/>
        <v>-</v>
      </c>
    </row>
    <row r="716" spans="16:59" x14ac:dyDescent="0.25">
      <c r="P716" s="24"/>
      <c r="Q716" s="25" t="b">
        <f t="shared" si="442"/>
        <v>1</v>
      </c>
      <c r="R716" s="25" t="b">
        <f t="shared" si="443"/>
        <v>1</v>
      </c>
      <c r="S716" s="25" t="b">
        <f t="shared" si="444"/>
        <v>1</v>
      </c>
      <c r="T716" s="25" t="b">
        <f t="shared" si="445"/>
        <v>1</v>
      </c>
      <c r="U716" s="25" t="b">
        <f t="shared" si="446"/>
        <v>1</v>
      </c>
      <c r="V716" s="25" t="b">
        <f t="shared" si="447"/>
        <v>1</v>
      </c>
      <c r="W716" s="25" t="b">
        <f t="shared" si="448"/>
        <v>1</v>
      </c>
      <c r="X716" s="25" t="b">
        <f t="shared" si="449"/>
        <v>1</v>
      </c>
      <c r="Y716" s="25" t="b">
        <f t="shared" si="450"/>
        <v>1</v>
      </c>
      <c r="Z716" s="25" t="b">
        <f t="shared" si="451"/>
        <v>1</v>
      </c>
      <c r="AA716" s="25" t="b">
        <f t="shared" si="452"/>
        <v>1</v>
      </c>
      <c r="AB716" s="25" t="b">
        <f t="shared" si="453"/>
        <v>1</v>
      </c>
      <c r="AC716" s="25" t="b">
        <f t="shared" si="454"/>
        <v>1</v>
      </c>
      <c r="AD716" s="25" t="b">
        <f t="shared" si="455"/>
        <v>1</v>
      </c>
      <c r="AE716" s="25" t="b">
        <f t="shared" si="456"/>
        <v>1</v>
      </c>
      <c r="AG716" s="26" t="str">
        <f t="shared" si="469"/>
        <v>N/A</v>
      </c>
      <c r="AH716" s="27" t="str">
        <f t="shared" si="470"/>
        <v>N/A</v>
      </c>
      <c r="AI716" s="26" t="str">
        <f t="shared" si="471"/>
        <v>N/A</v>
      </c>
      <c r="AJ716" s="26" t="str">
        <f t="shared" si="472"/>
        <v>N/A</v>
      </c>
      <c r="AK716" s="27" t="str">
        <f t="shared" si="473"/>
        <v>N/A</v>
      </c>
      <c r="AL716" s="26" t="str">
        <f t="shared" si="474"/>
        <v>N/A</v>
      </c>
      <c r="AN716" s="25" t="str">
        <f t="shared" si="475"/>
        <v>-</v>
      </c>
      <c r="AO716" s="25" t="str">
        <f t="shared" si="476"/>
        <v>System matches.</v>
      </c>
      <c r="AP716" s="25" t="str">
        <f t="shared" si="477"/>
        <v>-</v>
      </c>
      <c r="AQ716" s="25" t="b">
        <f t="shared" si="478"/>
        <v>0</v>
      </c>
      <c r="AR716" s="25" t="b">
        <f t="shared" ca="1" si="479"/>
        <v>0</v>
      </c>
      <c r="AS716" s="25" t="b">
        <f t="shared" si="480"/>
        <v>0</v>
      </c>
      <c r="AT716" s="25" t="b">
        <f t="shared" ca="1" si="481"/>
        <v>0</v>
      </c>
      <c r="AV716" s="23" t="str">
        <f t="shared" si="457"/>
        <v>-</v>
      </c>
      <c r="AW716" s="23" t="str">
        <f t="shared" si="458"/>
        <v>-</v>
      </c>
      <c r="AX716" s="23" t="str">
        <f t="shared" si="459"/>
        <v>-</v>
      </c>
      <c r="AY716" s="23" t="str">
        <f t="shared" si="460"/>
        <v>-</v>
      </c>
      <c r="AZ716" s="23" t="str">
        <f t="shared" si="461"/>
        <v>-</v>
      </c>
      <c r="BA716" s="23" t="str">
        <f t="shared" si="462"/>
        <v>-</v>
      </c>
      <c r="BB716" s="23" t="str">
        <f t="shared" si="463"/>
        <v>-</v>
      </c>
      <c r="BC716" s="23" t="str">
        <f t="shared" si="464"/>
        <v>-</v>
      </c>
      <c r="BD716" s="23" t="str">
        <f t="shared" si="465"/>
        <v>-</v>
      </c>
      <c r="BE716" s="23" t="str">
        <f t="shared" si="466"/>
        <v>-</v>
      </c>
      <c r="BF716" s="23" t="str">
        <f t="shared" si="467"/>
        <v>-</v>
      </c>
      <c r="BG716" s="23" t="str">
        <f t="shared" si="468"/>
        <v>-</v>
      </c>
    </row>
    <row r="717" spans="16:59" x14ac:dyDescent="0.25">
      <c r="P717" s="24"/>
      <c r="Q717" s="25" t="b">
        <f t="shared" si="442"/>
        <v>1</v>
      </c>
      <c r="R717" s="25" t="b">
        <f t="shared" si="443"/>
        <v>1</v>
      </c>
      <c r="S717" s="25" t="b">
        <f t="shared" si="444"/>
        <v>1</v>
      </c>
      <c r="T717" s="25" t="b">
        <f t="shared" si="445"/>
        <v>1</v>
      </c>
      <c r="U717" s="25" t="b">
        <f t="shared" si="446"/>
        <v>1</v>
      </c>
      <c r="V717" s="25" t="b">
        <f t="shared" si="447"/>
        <v>1</v>
      </c>
      <c r="W717" s="25" t="b">
        <f t="shared" si="448"/>
        <v>1</v>
      </c>
      <c r="X717" s="25" t="b">
        <f t="shared" si="449"/>
        <v>1</v>
      </c>
      <c r="Y717" s="25" t="b">
        <f t="shared" si="450"/>
        <v>1</v>
      </c>
      <c r="Z717" s="25" t="b">
        <f t="shared" si="451"/>
        <v>1</v>
      </c>
      <c r="AA717" s="25" t="b">
        <f t="shared" si="452"/>
        <v>1</v>
      </c>
      <c r="AB717" s="25" t="b">
        <f t="shared" si="453"/>
        <v>1</v>
      </c>
      <c r="AC717" s="25" t="b">
        <f t="shared" si="454"/>
        <v>1</v>
      </c>
      <c r="AD717" s="25" t="b">
        <f t="shared" si="455"/>
        <v>1</v>
      </c>
      <c r="AE717" s="25" t="b">
        <f t="shared" si="456"/>
        <v>1</v>
      </c>
      <c r="AG717" s="26" t="str">
        <f t="shared" si="469"/>
        <v>N/A</v>
      </c>
      <c r="AH717" s="27" t="str">
        <f t="shared" si="470"/>
        <v>N/A</v>
      </c>
      <c r="AI717" s="26" t="str">
        <f t="shared" si="471"/>
        <v>N/A</v>
      </c>
      <c r="AJ717" s="26" t="str">
        <f t="shared" si="472"/>
        <v>N/A</v>
      </c>
      <c r="AK717" s="27" t="str">
        <f t="shared" si="473"/>
        <v>N/A</v>
      </c>
      <c r="AL717" s="26" t="str">
        <f t="shared" si="474"/>
        <v>N/A</v>
      </c>
      <c r="AN717" s="25" t="str">
        <f t="shared" si="475"/>
        <v>-</v>
      </c>
      <c r="AO717" s="25" t="str">
        <f t="shared" si="476"/>
        <v>System matches.</v>
      </c>
      <c r="AP717" s="25" t="str">
        <f t="shared" si="477"/>
        <v>-</v>
      </c>
      <c r="AQ717" s="25" t="b">
        <f t="shared" si="478"/>
        <v>0</v>
      </c>
      <c r="AR717" s="25" t="b">
        <f t="shared" ca="1" si="479"/>
        <v>0</v>
      </c>
      <c r="AS717" s="25" t="b">
        <f t="shared" si="480"/>
        <v>0</v>
      </c>
      <c r="AT717" s="25" t="b">
        <f t="shared" ca="1" si="481"/>
        <v>0</v>
      </c>
      <c r="AV717" s="23" t="str">
        <f t="shared" si="457"/>
        <v>-</v>
      </c>
      <c r="AW717" s="23" t="str">
        <f t="shared" si="458"/>
        <v>-</v>
      </c>
      <c r="AX717" s="23" t="str">
        <f t="shared" si="459"/>
        <v>-</v>
      </c>
      <c r="AY717" s="23" t="str">
        <f t="shared" si="460"/>
        <v>-</v>
      </c>
      <c r="AZ717" s="23" t="str">
        <f t="shared" si="461"/>
        <v>-</v>
      </c>
      <c r="BA717" s="23" t="str">
        <f t="shared" si="462"/>
        <v>-</v>
      </c>
      <c r="BB717" s="23" t="str">
        <f t="shared" si="463"/>
        <v>-</v>
      </c>
      <c r="BC717" s="23" t="str">
        <f t="shared" si="464"/>
        <v>-</v>
      </c>
      <c r="BD717" s="23" t="str">
        <f t="shared" si="465"/>
        <v>-</v>
      </c>
      <c r="BE717" s="23" t="str">
        <f t="shared" si="466"/>
        <v>-</v>
      </c>
      <c r="BF717" s="23" t="str">
        <f t="shared" si="467"/>
        <v>-</v>
      </c>
      <c r="BG717" s="23" t="str">
        <f t="shared" si="468"/>
        <v>-</v>
      </c>
    </row>
    <row r="718" spans="16:59" x14ac:dyDescent="0.25">
      <c r="P718" s="24"/>
      <c r="Q718" s="25" t="b">
        <f t="shared" si="442"/>
        <v>1</v>
      </c>
      <c r="R718" s="25" t="b">
        <f t="shared" si="443"/>
        <v>1</v>
      </c>
      <c r="S718" s="25" t="b">
        <f t="shared" si="444"/>
        <v>1</v>
      </c>
      <c r="T718" s="25" t="b">
        <f t="shared" si="445"/>
        <v>1</v>
      </c>
      <c r="U718" s="25" t="b">
        <f t="shared" si="446"/>
        <v>1</v>
      </c>
      <c r="V718" s="25" t="b">
        <f t="shared" si="447"/>
        <v>1</v>
      </c>
      <c r="W718" s="25" t="b">
        <f t="shared" si="448"/>
        <v>1</v>
      </c>
      <c r="X718" s="25" t="b">
        <f t="shared" si="449"/>
        <v>1</v>
      </c>
      <c r="Y718" s="25" t="b">
        <f t="shared" si="450"/>
        <v>1</v>
      </c>
      <c r="Z718" s="25" t="b">
        <f t="shared" si="451"/>
        <v>1</v>
      </c>
      <c r="AA718" s="25" t="b">
        <f t="shared" si="452"/>
        <v>1</v>
      </c>
      <c r="AB718" s="25" t="b">
        <f t="shared" si="453"/>
        <v>1</v>
      </c>
      <c r="AC718" s="25" t="b">
        <f t="shared" si="454"/>
        <v>1</v>
      </c>
      <c r="AD718" s="25" t="b">
        <f t="shared" si="455"/>
        <v>1</v>
      </c>
      <c r="AE718" s="25" t="b">
        <f t="shared" si="456"/>
        <v>1</v>
      </c>
      <c r="AG718" s="26" t="str">
        <f t="shared" si="469"/>
        <v>N/A</v>
      </c>
      <c r="AH718" s="27" t="str">
        <f t="shared" si="470"/>
        <v>N/A</v>
      </c>
      <c r="AI718" s="26" t="str">
        <f t="shared" si="471"/>
        <v>N/A</v>
      </c>
      <c r="AJ718" s="26" t="str">
        <f t="shared" si="472"/>
        <v>N/A</v>
      </c>
      <c r="AK718" s="27" t="str">
        <f t="shared" si="473"/>
        <v>N/A</v>
      </c>
      <c r="AL718" s="26" t="str">
        <f t="shared" si="474"/>
        <v>N/A</v>
      </c>
      <c r="AN718" s="25" t="str">
        <f t="shared" si="475"/>
        <v>-</v>
      </c>
      <c r="AO718" s="25" t="str">
        <f t="shared" si="476"/>
        <v>System matches.</v>
      </c>
      <c r="AP718" s="25" t="str">
        <f t="shared" si="477"/>
        <v>-</v>
      </c>
      <c r="AQ718" s="25" t="b">
        <f t="shared" si="478"/>
        <v>0</v>
      </c>
      <c r="AR718" s="25" t="b">
        <f t="shared" ca="1" si="479"/>
        <v>0</v>
      </c>
      <c r="AS718" s="25" t="b">
        <f t="shared" si="480"/>
        <v>0</v>
      </c>
      <c r="AT718" s="25" t="b">
        <f t="shared" ca="1" si="481"/>
        <v>0</v>
      </c>
      <c r="AV718" s="23" t="str">
        <f t="shared" si="457"/>
        <v>-</v>
      </c>
      <c r="AW718" s="23" t="str">
        <f t="shared" si="458"/>
        <v>-</v>
      </c>
      <c r="AX718" s="23" t="str">
        <f t="shared" si="459"/>
        <v>-</v>
      </c>
      <c r="AY718" s="23" t="str">
        <f t="shared" si="460"/>
        <v>-</v>
      </c>
      <c r="AZ718" s="23" t="str">
        <f t="shared" si="461"/>
        <v>-</v>
      </c>
      <c r="BA718" s="23" t="str">
        <f t="shared" si="462"/>
        <v>-</v>
      </c>
      <c r="BB718" s="23" t="str">
        <f t="shared" si="463"/>
        <v>-</v>
      </c>
      <c r="BC718" s="23" t="str">
        <f t="shared" si="464"/>
        <v>-</v>
      </c>
      <c r="BD718" s="23" t="str">
        <f t="shared" si="465"/>
        <v>-</v>
      </c>
      <c r="BE718" s="23" t="str">
        <f t="shared" si="466"/>
        <v>-</v>
      </c>
      <c r="BF718" s="23" t="str">
        <f t="shared" si="467"/>
        <v>-</v>
      </c>
      <c r="BG718" s="23" t="str">
        <f t="shared" si="468"/>
        <v>-</v>
      </c>
    </row>
    <row r="719" spans="16:59" x14ac:dyDescent="0.25">
      <c r="P719" s="24"/>
      <c r="Q719" s="25" t="b">
        <f t="shared" si="442"/>
        <v>1</v>
      </c>
      <c r="R719" s="25" t="b">
        <f t="shared" si="443"/>
        <v>1</v>
      </c>
      <c r="S719" s="25" t="b">
        <f t="shared" si="444"/>
        <v>1</v>
      </c>
      <c r="T719" s="25" t="b">
        <f t="shared" si="445"/>
        <v>1</v>
      </c>
      <c r="U719" s="25" t="b">
        <f t="shared" si="446"/>
        <v>1</v>
      </c>
      <c r="V719" s="25" t="b">
        <f t="shared" si="447"/>
        <v>1</v>
      </c>
      <c r="W719" s="25" t="b">
        <f t="shared" si="448"/>
        <v>1</v>
      </c>
      <c r="X719" s="25" t="b">
        <f t="shared" si="449"/>
        <v>1</v>
      </c>
      <c r="Y719" s="25" t="b">
        <f t="shared" si="450"/>
        <v>1</v>
      </c>
      <c r="Z719" s="25" t="b">
        <f t="shared" si="451"/>
        <v>1</v>
      </c>
      <c r="AA719" s="25" t="b">
        <f t="shared" si="452"/>
        <v>1</v>
      </c>
      <c r="AB719" s="25" t="b">
        <f t="shared" si="453"/>
        <v>1</v>
      </c>
      <c r="AC719" s="25" t="b">
        <f t="shared" si="454"/>
        <v>1</v>
      </c>
      <c r="AD719" s="25" t="b">
        <f t="shared" si="455"/>
        <v>1</v>
      </c>
      <c r="AE719" s="25" t="b">
        <f t="shared" si="456"/>
        <v>1</v>
      </c>
      <c r="AG719" s="26" t="str">
        <f t="shared" si="469"/>
        <v>N/A</v>
      </c>
      <c r="AH719" s="27" t="str">
        <f t="shared" si="470"/>
        <v>N/A</v>
      </c>
      <c r="AI719" s="26" t="str">
        <f t="shared" si="471"/>
        <v>N/A</v>
      </c>
      <c r="AJ719" s="26" t="str">
        <f t="shared" si="472"/>
        <v>N/A</v>
      </c>
      <c r="AK719" s="27" t="str">
        <f t="shared" si="473"/>
        <v>N/A</v>
      </c>
      <c r="AL719" s="26" t="str">
        <f t="shared" si="474"/>
        <v>N/A</v>
      </c>
      <c r="AN719" s="25" t="str">
        <f t="shared" si="475"/>
        <v>-</v>
      </c>
      <c r="AO719" s="25" t="str">
        <f t="shared" si="476"/>
        <v>System matches.</v>
      </c>
      <c r="AP719" s="25" t="str">
        <f t="shared" si="477"/>
        <v>-</v>
      </c>
      <c r="AQ719" s="25" t="b">
        <f t="shared" si="478"/>
        <v>0</v>
      </c>
      <c r="AR719" s="25" t="b">
        <f t="shared" ca="1" si="479"/>
        <v>0</v>
      </c>
      <c r="AS719" s="25" t="b">
        <f t="shared" si="480"/>
        <v>0</v>
      </c>
      <c r="AT719" s="25" t="b">
        <f t="shared" ca="1" si="481"/>
        <v>0</v>
      </c>
      <c r="AV719" s="23" t="str">
        <f t="shared" si="457"/>
        <v>-</v>
      </c>
      <c r="AW719" s="23" t="str">
        <f t="shared" si="458"/>
        <v>-</v>
      </c>
      <c r="AX719" s="23" t="str">
        <f t="shared" si="459"/>
        <v>-</v>
      </c>
      <c r="AY719" s="23" t="str">
        <f t="shared" si="460"/>
        <v>-</v>
      </c>
      <c r="AZ719" s="23" t="str">
        <f t="shared" si="461"/>
        <v>-</v>
      </c>
      <c r="BA719" s="23" t="str">
        <f t="shared" si="462"/>
        <v>-</v>
      </c>
      <c r="BB719" s="23" t="str">
        <f t="shared" si="463"/>
        <v>-</v>
      </c>
      <c r="BC719" s="23" t="str">
        <f t="shared" si="464"/>
        <v>-</v>
      </c>
      <c r="BD719" s="23" t="str">
        <f t="shared" si="465"/>
        <v>-</v>
      </c>
      <c r="BE719" s="23" t="str">
        <f t="shared" si="466"/>
        <v>-</v>
      </c>
      <c r="BF719" s="23" t="str">
        <f t="shared" si="467"/>
        <v>-</v>
      </c>
      <c r="BG719" s="23" t="str">
        <f t="shared" si="468"/>
        <v>-</v>
      </c>
    </row>
    <row r="720" spans="16:59" x14ac:dyDescent="0.25">
      <c r="P720" s="24"/>
      <c r="Q720" s="25" t="b">
        <f t="shared" si="442"/>
        <v>1</v>
      </c>
      <c r="R720" s="25" t="b">
        <f t="shared" si="443"/>
        <v>1</v>
      </c>
      <c r="S720" s="25" t="b">
        <f t="shared" si="444"/>
        <v>1</v>
      </c>
      <c r="T720" s="25" t="b">
        <f t="shared" si="445"/>
        <v>1</v>
      </c>
      <c r="U720" s="25" t="b">
        <f t="shared" si="446"/>
        <v>1</v>
      </c>
      <c r="V720" s="25" t="b">
        <f t="shared" si="447"/>
        <v>1</v>
      </c>
      <c r="W720" s="25" t="b">
        <f t="shared" si="448"/>
        <v>1</v>
      </c>
      <c r="X720" s="25" t="b">
        <f t="shared" si="449"/>
        <v>1</v>
      </c>
      <c r="Y720" s="25" t="b">
        <f t="shared" si="450"/>
        <v>1</v>
      </c>
      <c r="Z720" s="25" t="b">
        <f t="shared" si="451"/>
        <v>1</v>
      </c>
      <c r="AA720" s="25" t="b">
        <f t="shared" si="452"/>
        <v>1</v>
      </c>
      <c r="AB720" s="25" t="b">
        <f t="shared" si="453"/>
        <v>1</v>
      </c>
      <c r="AC720" s="25" t="b">
        <f t="shared" si="454"/>
        <v>1</v>
      </c>
      <c r="AD720" s="25" t="b">
        <f t="shared" si="455"/>
        <v>1</v>
      </c>
      <c r="AE720" s="25" t="b">
        <f t="shared" si="456"/>
        <v>1</v>
      </c>
      <c r="AG720" s="26" t="str">
        <f t="shared" si="469"/>
        <v>N/A</v>
      </c>
      <c r="AH720" s="27" t="str">
        <f t="shared" si="470"/>
        <v>N/A</v>
      </c>
      <c r="AI720" s="26" t="str">
        <f t="shared" si="471"/>
        <v>N/A</v>
      </c>
      <c r="AJ720" s="26" t="str">
        <f t="shared" si="472"/>
        <v>N/A</v>
      </c>
      <c r="AK720" s="27" t="str">
        <f t="shared" si="473"/>
        <v>N/A</v>
      </c>
      <c r="AL720" s="26" t="str">
        <f t="shared" si="474"/>
        <v>N/A</v>
      </c>
      <c r="AN720" s="25" t="str">
        <f t="shared" si="475"/>
        <v>-</v>
      </c>
      <c r="AO720" s="25" t="str">
        <f t="shared" si="476"/>
        <v>System matches.</v>
      </c>
      <c r="AP720" s="25" t="str">
        <f t="shared" si="477"/>
        <v>-</v>
      </c>
      <c r="AQ720" s="25" t="b">
        <f t="shared" si="478"/>
        <v>0</v>
      </c>
      <c r="AR720" s="25" t="b">
        <f t="shared" ca="1" si="479"/>
        <v>0</v>
      </c>
      <c r="AS720" s="25" t="b">
        <f t="shared" si="480"/>
        <v>0</v>
      </c>
      <c r="AT720" s="25" t="b">
        <f t="shared" ca="1" si="481"/>
        <v>0</v>
      </c>
      <c r="AV720" s="23" t="str">
        <f t="shared" si="457"/>
        <v>-</v>
      </c>
      <c r="AW720" s="23" t="str">
        <f t="shared" si="458"/>
        <v>-</v>
      </c>
      <c r="AX720" s="23" t="str">
        <f t="shared" si="459"/>
        <v>-</v>
      </c>
      <c r="AY720" s="23" t="str">
        <f t="shared" si="460"/>
        <v>-</v>
      </c>
      <c r="AZ720" s="23" t="str">
        <f t="shared" si="461"/>
        <v>-</v>
      </c>
      <c r="BA720" s="23" t="str">
        <f t="shared" si="462"/>
        <v>-</v>
      </c>
      <c r="BB720" s="23" t="str">
        <f t="shared" si="463"/>
        <v>-</v>
      </c>
      <c r="BC720" s="23" t="str">
        <f t="shared" si="464"/>
        <v>-</v>
      </c>
      <c r="BD720" s="23" t="str">
        <f t="shared" si="465"/>
        <v>-</v>
      </c>
      <c r="BE720" s="23" t="str">
        <f t="shared" si="466"/>
        <v>-</v>
      </c>
      <c r="BF720" s="23" t="str">
        <f t="shared" si="467"/>
        <v>-</v>
      </c>
      <c r="BG720" s="23" t="str">
        <f t="shared" si="468"/>
        <v>-</v>
      </c>
    </row>
    <row r="721" spans="16:59" x14ac:dyDescent="0.25">
      <c r="P721" s="24"/>
      <c r="Q721" s="25" t="b">
        <f t="shared" si="442"/>
        <v>1</v>
      </c>
      <c r="R721" s="25" t="b">
        <f t="shared" si="443"/>
        <v>1</v>
      </c>
      <c r="S721" s="25" t="b">
        <f t="shared" si="444"/>
        <v>1</v>
      </c>
      <c r="T721" s="25" t="b">
        <f t="shared" si="445"/>
        <v>1</v>
      </c>
      <c r="U721" s="25" t="b">
        <f t="shared" si="446"/>
        <v>1</v>
      </c>
      <c r="V721" s="25" t="b">
        <f t="shared" si="447"/>
        <v>1</v>
      </c>
      <c r="W721" s="25" t="b">
        <f t="shared" si="448"/>
        <v>1</v>
      </c>
      <c r="X721" s="25" t="b">
        <f t="shared" si="449"/>
        <v>1</v>
      </c>
      <c r="Y721" s="25" t="b">
        <f t="shared" si="450"/>
        <v>1</v>
      </c>
      <c r="Z721" s="25" t="b">
        <f t="shared" si="451"/>
        <v>1</v>
      </c>
      <c r="AA721" s="25" t="b">
        <f t="shared" si="452"/>
        <v>1</v>
      </c>
      <c r="AB721" s="25" t="b">
        <f t="shared" si="453"/>
        <v>1</v>
      </c>
      <c r="AC721" s="25" t="b">
        <f t="shared" si="454"/>
        <v>1</v>
      </c>
      <c r="AD721" s="25" t="b">
        <f t="shared" si="455"/>
        <v>1</v>
      </c>
      <c r="AE721" s="25" t="b">
        <f t="shared" si="456"/>
        <v>1</v>
      </c>
      <c r="AG721" s="26" t="str">
        <f t="shared" si="469"/>
        <v>N/A</v>
      </c>
      <c r="AH721" s="27" t="str">
        <f t="shared" si="470"/>
        <v>N/A</v>
      </c>
      <c r="AI721" s="26" t="str">
        <f t="shared" si="471"/>
        <v>N/A</v>
      </c>
      <c r="AJ721" s="26" t="str">
        <f t="shared" si="472"/>
        <v>N/A</v>
      </c>
      <c r="AK721" s="27" t="str">
        <f t="shared" si="473"/>
        <v>N/A</v>
      </c>
      <c r="AL721" s="26" t="str">
        <f t="shared" si="474"/>
        <v>N/A</v>
      </c>
      <c r="AN721" s="25" t="str">
        <f t="shared" si="475"/>
        <v>-</v>
      </c>
      <c r="AO721" s="25" t="str">
        <f t="shared" si="476"/>
        <v>System matches.</v>
      </c>
      <c r="AP721" s="25" t="str">
        <f t="shared" si="477"/>
        <v>-</v>
      </c>
      <c r="AQ721" s="25" t="b">
        <f t="shared" si="478"/>
        <v>0</v>
      </c>
      <c r="AR721" s="25" t="b">
        <f t="shared" ca="1" si="479"/>
        <v>0</v>
      </c>
      <c r="AS721" s="25" t="b">
        <f t="shared" si="480"/>
        <v>0</v>
      </c>
      <c r="AT721" s="25" t="b">
        <f t="shared" ca="1" si="481"/>
        <v>0</v>
      </c>
      <c r="AV721" s="23" t="str">
        <f t="shared" si="457"/>
        <v>-</v>
      </c>
      <c r="AW721" s="23" t="str">
        <f t="shared" si="458"/>
        <v>-</v>
      </c>
      <c r="AX721" s="23" t="str">
        <f t="shared" si="459"/>
        <v>-</v>
      </c>
      <c r="AY721" s="23" t="str">
        <f t="shared" si="460"/>
        <v>-</v>
      </c>
      <c r="AZ721" s="23" t="str">
        <f t="shared" si="461"/>
        <v>-</v>
      </c>
      <c r="BA721" s="23" t="str">
        <f t="shared" si="462"/>
        <v>-</v>
      </c>
      <c r="BB721" s="23" t="str">
        <f t="shared" si="463"/>
        <v>-</v>
      </c>
      <c r="BC721" s="23" t="str">
        <f t="shared" si="464"/>
        <v>-</v>
      </c>
      <c r="BD721" s="23" t="str">
        <f t="shared" si="465"/>
        <v>-</v>
      </c>
      <c r="BE721" s="23" t="str">
        <f t="shared" si="466"/>
        <v>-</v>
      </c>
      <c r="BF721" s="23" t="str">
        <f t="shared" si="467"/>
        <v>-</v>
      </c>
      <c r="BG721" s="23" t="str">
        <f t="shared" si="468"/>
        <v>-</v>
      </c>
    </row>
    <row r="722" spans="16:59" x14ac:dyDescent="0.25">
      <c r="P722" s="24"/>
      <c r="Q722" s="25" t="b">
        <f t="shared" si="442"/>
        <v>1</v>
      </c>
      <c r="R722" s="25" t="b">
        <f t="shared" si="443"/>
        <v>1</v>
      </c>
      <c r="S722" s="25" t="b">
        <f t="shared" si="444"/>
        <v>1</v>
      </c>
      <c r="T722" s="25" t="b">
        <f t="shared" si="445"/>
        <v>1</v>
      </c>
      <c r="U722" s="25" t="b">
        <f t="shared" si="446"/>
        <v>1</v>
      </c>
      <c r="V722" s="25" t="b">
        <f t="shared" si="447"/>
        <v>1</v>
      </c>
      <c r="W722" s="25" t="b">
        <f t="shared" si="448"/>
        <v>1</v>
      </c>
      <c r="X722" s="25" t="b">
        <f t="shared" si="449"/>
        <v>1</v>
      </c>
      <c r="Y722" s="25" t="b">
        <f t="shared" si="450"/>
        <v>1</v>
      </c>
      <c r="Z722" s="25" t="b">
        <f t="shared" si="451"/>
        <v>1</v>
      </c>
      <c r="AA722" s="25" t="b">
        <f t="shared" si="452"/>
        <v>1</v>
      </c>
      <c r="AB722" s="25" t="b">
        <f t="shared" si="453"/>
        <v>1</v>
      </c>
      <c r="AC722" s="25" t="b">
        <f t="shared" si="454"/>
        <v>1</v>
      </c>
      <c r="AD722" s="25" t="b">
        <f t="shared" si="455"/>
        <v>1</v>
      </c>
      <c r="AE722" s="25" t="b">
        <f t="shared" si="456"/>
        <v>1</v>
      </c>
      <c r="AG722" s="26" t="str">
        <f t="shared" si="469"/>
        <v>N/A</v>
      </c>
      <c r="AH722" s="27" t="str">
        <f t="shared" si="470"/>
        <v>N/A</v>
      </c>
      <c r="AI722" s="26" t="str">
        <f t="shared" si="471"/>
        <v>N/A</v>
      </c>
      <c r="AJ722" s="26" t="str">
        <f t="shared" si="472"/>
        <v>N/A</v>
      </c>
      <c r="AK722" s="27" t="str">
        <f t="shared" si="473"/>
        <v>N/A</v>
      </c>
      <c r="AL722" s="26" t="str">
        <f t="shared" si="474"/>
        <v>N/A</v>
      </c>
      <c r="AN722" s="25" t="str">
        <f t="shared" si="475"/>
        <v>-</v>
      </c>
      <c r="AO722" s="25" t="str">
        <f t="shared" si="476"/>
        <v>System matches.</v>
      </c>
      <c r="AP722" s="25" t="str">
        <f t="shared" si="477"/>
        <v>-</v>
      </c>
      <c r="AQ722" s="25" t="b">
        <f t="shared" si="478"/>
        <v>0</v>
      </c>
      <c r="AR722" s="25" t="b">
        <f t="shared" ca="1" si="479"/>
        <v>0</v>
      </c>
      <c r="AS722" s="25" t="b">
        <f t="shared" si="480"/>
        <v>0</v>
      </c>
      <c r="AT722" s="25" t="b">
        <f t="shared" ca="1" si="481"/>
        <v>0</v>
      </c>
      <c r="AV722" s="23" t="str">
        <f t="shared" si="457"/>
        <v>-</v>
      </c>
      <c r="AW722" s="23" t="str">
        <f t="shared" si="458"/>
        <v>-</v>
      </c>
      <c r="AX722" s="23" t="str">
        <f t="shared" si="459"/>
        <v>-</v>
      </c>
      <c r="AY722" s="23" t="str">
        <f t="shared" si="460"/>
        <v>-</v>
      </c>
      <c r="AZ722" s="23" t="str">
        <f t="shared" si="461"/>
        <v>-</v>
      </c>
      <c r="BA722" s="23" t="str">
        <f t="shared" si="462"/>
        <v>-</v>
      </c>
      <c r="BB722" s="23" t="str">
        <f t="shared" si="463"/>
        <v>-</v>
      </c>
      <c r="BC722" s="23" t="str">
        <f t="shared" si="464"/>
        <v>-</v>
      </c>
      <c r="BD722" s="23" t="str">
        <f t="shared" si="465"/>
        <v>-</v>
      </c>
      <c r="BE722" s="23" t="str">
        <f t="shared" si="466"/>
        <v>-</v>
      </c>
      <c r="BF722" s="23" t="str">
        <f t="shared" si="467"/>
        <v>-</v>
      </c>
      <c r="BG722" s="23" t="str">
        <f t="shared" si="468"/>
        <v>-</v>
      </c>
    </row>
    <row r="723" spans="16:59" x14ac:dyDescent="0.25">
      <c r="P723" s="24"/>
      <c r="Q723" s="25" t="b">
        <f t="shared" si="442"/>
        <v>1</v>
      </c>
      <c r="R723" s="25" t="b">
        <f t="shared" si="443"/>
        <v>1</v>
      </c>
      <c r="S723" s="25" t="b">
        <f t="shared" si="444"/>
        <v>1</v>
      </c>
      <c r="T723" s="25" t="b">
        <f t="shared" si="445"/>
        <v>1</v>
      </c>
      <c r="U723" s="25" t="b">
        <f t="shared" si="446"/>
        <v>1</v>
      </c>
      <c r="V723" s="25" t="b">
        <f t="shared" si="447"/>
        <v>1</v>
      </c>
      <c r="W723" s="25" t="b">
        <f t="shared" si="448"/>
        <v>1</v>
      </c>
      <c r="X723" s="25" t="b">
        <f t="shared" si="449"/>
        <v>1</v>
      </c>
      <c r="Y723" s="25" t="b">
        <f t="shared" si="450"/>
        <v>1</v>
      </c>
      <c r="Z723" s="25" t="b">
        <f t="shared" si="451"/>
        <v>1</v>
      </c>
      <c r="AA723" s="25" t="b">
        <f t="shared" si="452"/>
        <v>1</v>
      </c>
      <c r="AB723" s="25" t="b">
        <f t="shared" si="453"/>
        <v>1</v>
      </c>
      <c r="AC723" s="25" t="b">
        <f t="shared" si="454"/>
        <v>1</v>
      </c>
      <c r="AD723" s="25" t="b">
        <f t="shared" si="455"/>
        <v>1</v>
      </c>
      <c r="AE723" s="25" t="b">
        <f t="shared" si="456"/>
        <v>1</v>
      </c>
      <c r="AG723" s="26" t="str">
        <f t="shared" si="469"/>
        <v>N/A</v>
      </c>
      <c r="AH723" s="27" t="str">
        <f t="shared" si="470"/>
        <v>N/A</v>
      </c>
      <c r="AI723" s="26" t="str">
        <f t="shared" si="471"/>
        <v>N/A</v>
      </c>
      <c r="AJ723" s="26" t="str">
        <f t="shared" si="472"/>
        <v>N/A</v>
      </c>
      <c r="AK723" s="27" t="str">
        <f t="shared" si="473"/>
        <v>N/A</v>
      </c>
      <c r="AL723" s="26" t="str">
        <f t="shared" si="474"/>
        <v>N/A</v>
      </c>
      <c r="AN723" s="25" t="str">
        <f t="shared" si="475"/>
        <v>-</v>
      </c>
      <c r="AO723" s="25" t="str">
        <f t="shared" si="476"/>
        <v>System matches.</v>
      </c>
      <c r="AP723" s="25" t="str">
        <f t="shared" si="477"/>
        <v>-</v>
      </c>
      <c r="AQ723" s="25" t="b">
        <f t="shared" si="478"/>
        <v>0</v>
      </c>
      <c r="AR723" s="25" t="b">
        <f t="shared" ca="1" si="479"/>
        <v>0</v>
      </c>
      <c r="AS723" s="25" t="b">
        <f t="shared" si="480"/>
        <v>0</v>
      </c>
      <c r="AT723" s="25" t="b">
        <f t="shared" ca="1" si="481"/>
        <v>0</v>
      </c>
      <c r="AV723" s="23" t="str">
        <f t="shared" si="457"/>
        <v>-</v>
      </c>
      <c r="AW723" s="23" t="str">
        <f t="shared" si="458"/>
        <v>-</v>
      </c>
      <c r="AX723" s="23" t="str">
        <f t="shared" si="459"/>
        <v>-</v>
      </c>
      <c r="AY723" s="23" t="str">
        <f t="shared" si="460"/>
        <v>-</v>
      </c>
      <c r="AZ723" s="23" t="str">
        <f t="shared" si="461"/>
        <v>-</v>
      </c>
      <c r="BA723" s="23" t="str">
        <f t="shared" si="462"/>
        <v>-</v>
      </c>
      <c r="BB723" s="23" t="str">
        <f t="shared" si="463"/>
        <v>-</v>
      </c>
      <c r="BC723" s="23" t="str">
        <f t="shared" si="464"/>
        <v>-</v>
      </c>
      <c r="BD723" s="23" t="str">
        <f t="shared" si="465"/>
        <v>-</v>
      </c>
      <c r="BE723" s="23" t="str">
        <f t="shared" si="466"/>
        <v>-</v>
      </c>
      <c r="BF723" s="23" t="str">
        <f t="shared" si="467"/>
        <v>-</v>
      </c>
      <c r="BG723" s="23" t="str">
        <f t="shared" si="468"/>
        <v>-</v>
      </c>
    </row>
    <row r="724" spans="16:59" x14ac:dyDescent="0.25">
      <c r="P724" s="24"/>
      <c r="Q724" s="25" t="b">
        <f t="shared" si="442"/>
        <v>1</v>
      </c>
      <c r="R724" s="25" t="b">
        <f t="shared" si="443"/>
        <v>1</v>
      </c>
      <c r="S724" s="25" t="b">
        <f t="shared" si="444"/>
        <v>1</v>
      </c>
      <c r="T724" s="25" t="b">
        <f t="shared" si="445"/>
        <v>1</v>
      </c>
      <c r="U724" s="25" t="b">
        <f t="shared" si="446"/>
        <v>1</v>
      </c>
      <c r="V724" s="25" t="b">
        <f t="shared" si="447"/>
        <v>1</v>
      </c>
      <c r="W724" s="25" t="b">
        <f t="shared" si="448"/>
        <v>1</v>
      </c>
      <c r="X724" s="25" t="b">
        <f t="shared" si="449"/>
        <v>1</v>
      </c>
      <c r="Y724" s="25" t="b">
        <f t="shared" si="450"/>
        <v>1</v>
      </c>
      <c r="Z724" s="25" t="b">
        <f t="shared" si="451"/>
        <v>1</v>
      </c>
      <c r="AA724" s="25" t="b">
        <f t="shared" si="452"/>
        <v>1</v>
      </c>
      <c r="AB724" s="25" t="b">
        <f t="shared" si="453"/>
        <v>1</v>
      </c>
      <c r="AC724" s="25" t="b">
        <f t="shared" si="454"/>
        <v>1</v>
      </c>
      <c r="AD724" s="25" t="b">
        <f t="shared" si="455"/>
        <v>1</v>
      </c>
      <c r="AE724" s="25" t="b">
        <f t="shared" si="456"/>
        <v>1</v>
      </c>
      <c r="AG724" s="26" t="str">
        <f t="shared" si="469"/>
        <v>N/A</v>
      </c>
      <c r="AH724" s="27" t="str">
        <f t="shared" si="470"/>
        <v>N/A</v>
      </c>
      <c r="AI724" s="26" t="str">
        <f t="shared" si="471"/>
        <v>N/A</v>
      </c>
      <c r="AJ724" s="26" t="str">
        <f t="shared" si="472"/>
        <v>N/A</v>
      </c>
      <c r="AK724" s="27" t="str">
        <f t="shared" si="473"/>
        <v>N/A</v>
      </c>
      <c r="AL724" s="26" t="str">
        <f t="shared" si="474"/>
        <v>N/A</v>
      </c>
      <c r="AN724" s="25" t="str">
        <f t="shared" si="475"/>
        <v>-</v>
      </c>
      <c r="AO724" s="25" t="str">
        <f t="shared" si="476"/>
        <v>System matches.</v>
      </c>
      <c r="AP724" s="25" t="str">
        <f t="shared" si="477"/>
        <v>-</v>
      </c>
      <c r="AQ724" s="25" t="b">
        <f t="shared" si="478"/>
        <v>0</v>
      </c>
      <c r="AR724" s="25" t="b">
        <f t="shared" ca="1" si="479"/>
        <v>0</v>
      </c>
      <c r="AS724" s="25" t="b">
        <f t="shared" si="480"/>
        <v>0</v>
      </c>
      <c r="AT724" s="25" t="b">
        <f t="shared" ca="1" si="481"/>
        <v>0</v>
      </c>
      <c r="AV724" s="23" t="str">
        <f t="shared" si="457"/>
        <v>-</v>
      </c>
      <c r="AW724" s="23" t="str">
        <f t="shared" si="458"/>
        <v>-</v>
      </c>
      <c r="AX724" s="23" t="str">
        <f t="shared" si="459"/>
        <v>-</v>
      </c>
      <c r="AY724" s="23" t="str">
        <f t="shared" si="460"/>
        <v>-</v>
      </c>
      <c r="AZ724" s="23" t="str">
        <f t="shared" si="461"/>
        <v>-</v>
      </c>
      <c r="BA724" s="23" t="str">
        <f t="shared" si="462"/>
        <v>-</v>
      </c>
      <c r="BB724" s="23" t="str">
        <f t="shared" si="463"/>
        <v>-</v>
      </c>
      <c r="BC724" s="23" t="str">
        <f t="shared" si="464"/>
        <v>-</v>
      </c>
      <c r="BD724" s="23" t="str">
        <f t="shared" si="465"/>
        <v>-</v>
      </c>
      <c r="BE724" s="23" t="str">
        <f t="shared" si="466"/>
        <v>-</v>
      </c>
      <c r="BF724" s="23" t="str">
        <f t="shared" si="467"/>
        <v>-</v>
      </c>
      <c r="BG724" s="23" t="str">
        <f t="shared" si="468"/>
        <v>-</v>
      </c>
    </row>
    <row r="725" spans="16:59" x14ac:dyDescent="0.25">
      <c r="P725" s="24"/>
      <c r="Q725" s="25" t="b">
        <f t="shared" si="442"/>
        <v>1</v>
      </c>
      <c r="R725" s="25" t="b">
        <f t="shared" si="443"/>
        <v>1</v>
      </c>
      <c r="S725" s="25" t="b">
        <f t="shared" si="444"/>
        <v>1</v>
      </c>
      <c r="T725" s="25" t="b">
        <f t="shared" si="445"/>
        <v>1</v>
      </c>
      <c r="U725" s="25" t="b">
        <f t="shared" si="446"/>
        <v>1</v>
      </c>
      <c r="V725" s="25" t="b">
        <f t="shared" si="447"/>
        <v>1</v>
      </c>
      <c r="W725" s="25" t="b">
        <f t="shared" si="448"/>
        <v>1</v>
      </c>
      <c r="X725" s="25" t="b">
        <f t="shared" si="449"/>
        <v>1</v>
      </c>
      <c r="Y725" s="25" t="b">
        <f t="shared" si="450"/>
        <v>1</v>
      </c>
      <c r="Z725" s="25" t="b">
        <f t="shared" si="451"/>
        <v>1</v>
      </c>
      <c r="AA725" s="25" t="b">
        <f t="shared" si="452"/>
        <v>1</v>
      </c>
      <c r="AB725" s="25" t="b">
        <f t="shared" si="453"/>
        <v>1</v>
      </c>
      <c r="AC725" s="25" t="b">
        <f t="shared" si="454"/>
        <v>1</v>
      </c>
      <c r="AD725" s="25" t="b">
        <f t="shared" si="455"/>
        <v>1</v>
      </c>
      <c r="AE725" s="25" t="b">
        <f t="shared" si="456"/>
        <v>1</v>
      </c>
      <c r="AG725" s="26" t="str">
        <f t="shared" si="469"/>
        <v>N/A</v>
      </c>
      <c r="AH725" s="27" t="str">
        <f t="shared" si="470"/>
        <v>N/A</v>
      </c>
      <c r="AI725" s="26" t="str">
        <f t="shared" si="471"/>
        <v>N/A</v>
      </c>
      <c r="AJ725" s="26" t="str">
        <f t="shared" si="472"/>
        <v>N/A</v>
      </c>
      <c r="AK725" s="27" t="str">
        <f t="shared" si="473"/>
        <v>N/A</v>
      </c>
      <c r="AL725" s="26" t="str">
        <f t="shared" si="474"/>
        <v>N/A</v>
      </c>
      <c r="AN725" s="25" t="str">
        <f t="shared" si="475"/>
        <v>-</v>
      </c>
      <c r="AO725" s="25" t="str">
        <f t="shared" si="476"/>
        <v>System matches.</v>
      </c>
      <c r="AP725" s="25" t="str">
        <f t="shared" si="477"/>
        <v>-</v>
      </c>
      <c r="AQ725" s="25" t="b">
        <f t="shared" si="478"/>
        <v>0</v>
      </c>
      <c r="AR725" s="25" t="b">
        <f t="shared" ca="1" si="479"/>
        <v>0</v>
      </c>
      <c r="AS725" s="25" t="b">
        <f t="shared" si="480"/>
        <v>0</v>
      </c>
      <c r="AT725" s="25" t="b">
        <f t="shared" ca="1" si="481"/>
        <v>0</v>
      </c>
      <c r="AV725" s="23" t="str">
        <f t="shared" si="457"/>
        <v>-</v>
      </c>
      <c r="AW725" s="23" t="str">
        <f t="shared" si="458"/>
        <v>-</v>
      </c>
      <c r="AX725" s="23" t="str">
        <f t="shared" si="459"/>
        <v>-</v>
      </c>
      <c r="AY725" s="23" t="str">
        <f t="shared" si="460"/>
        <v>-</v>
      </c>
      <c r="AZ725" s="23" t="str">
        <f t="shared" si="461"/>
        <v>-</v>
      </c>
      <c r="BA725" s="23" t="str">
        <f t="shared" si="462"/>
        <v>-</v>
      </c>
      <c r="BB725" s="23" t="str">
        <f t="shared" si="463"/>
        <v>-</v>
      </c>
      <c r="BC725" s="23" t="str">
        <f t="shared" si="464"/>
        <v>-</v>
      </c>
      <c r="BD725" s="23" t="str">
        <f t="shared" si="465"/>
        <v>-</v>
      </c>
      <c r="BE725" s="23" t="str">
        <f t="shared" si="466"/>
        <v>-</v>
      </c>
      <c r="BF725" s="23" t="str">
        <f t="shared" si="467"/>
        <v>-</v>
      </c>
      <c r="BG725" s="23" t="str">
        <f t="shared" si="468"/>
        <v>-</v>
      </c>
    </row>
    <row r="726" spans="16:59" x14ac:dyDescent="0.25">
      <c r="P726" s="24"/>
      <c r="Q726" s="25" t="b">
        <f t="shared" si="442"/>
        <v>1</v>
      </c>
      <c r="R726" s="25" t="b">
        <f t="shared" si="443"/>
        <v>1</v>
      </c>
      <c r="S726" s="25" t="b">
        <f t="shared" si="444"/>
        <v>1</v>
      </c>
      <c r="T726" s="25" t="b">
        <f t="shared" si="445"/>
        <v>1</v>
      </c>
      <c r="U726" s="25" t="b">
        <f t="shared" si="446"/>
        <v>1</v>
      </c>
      <c r="V726" s="25" t="b">
        <f t="shared" si="447"/>
        <v>1</v>
      </c>
      <c r="W726" s="25" t="b">
        <f t="shared" si="448"/>
        <v>1</v>
      </c>
      <c r="X726" s="25" t="b">
        <f t="shared" si="449"/>
        <v>1</v>
      </c>
      <c r="Y726" s="25" t="b">
        <f t="shared" si="450"/>
        <v>1</v>
      </c>
      <c r="Z726" s="25" t="b">
        <f t="shared" si="451"/>
        <v>1</v>
      </c>
      <c r="AA726" s="25" t="b">
        <f t="shared" si="452"/>
        <v>1</v>
      </c>
      <c r="AB726" s="25" t="b">
        <f t="shared" si="453"/>
        <v>1</v>
      </c>
      <c r="AC726" s="25" t="b">
        <f t="shared" si="454"/>
        <v>1</v>
      </c>
      <c r="AD726" s="25" t="b">
        <f t="shared" si="455"/>
        <v>1</v>
      </c>
      <c r="AE726" s="25" t="b">
        <f t="shared" si="456"/>
        <v>1</v>
      </c>
      <c r="AG726" s="26" t="str">
        <f t="shared" si="469"/>
        <v>N/A</v>
      </c>
      <c r="AH726" s="27" t="str">
        <f t="shared" si="470"/>
        <v>N/A</v>
      </c>
      <c r="AI726" s="26" t="str">
        <f t="shared" si="471"/>
        <v>N/A</v>
      </c>
      <c r="AJ726" s="26" t="str">
        <f t="shared" si="472"/>
        <v>N/A</v>
      </c>
      <c r="AK726" s="27" t="str">
        <f t="shared" si="473"/>
        <v>N/A</v>
      </c>
      <c r="AL726" s="26" t="str">
        <f t="shared" si="474"/>
        <v>N/A</v>
      </c>
      <c r="AN726" s="25" t="str">
        <f t="shared" si="475"/>
        <v>-</v>
      </c>
      <c r="AO726" s="25" t="str">
        <f t="shared" si="476"/>
        <v>System matches.</v>
      </c>
      <c r="AP726" s="25" t="str">
        <f t="shared" si="477"/>
        <v>-</v>
      </c>
      <c r="AQ726" s="25" t="b">
        <f t="shared" si="478"/>
        <v>0</v>
      </c>
      <c r="AR726" s="25" t="b">
        <f t="shared" ca="1" si="479"/>
        <v>0</v>
      </c>
      <c r="AS726" s="25" t="b">
        <f t="shared" si="480"/>
        <v>0</v>
      </c>
      <c r="AT726" s="25" t="b">
        <f t="shared" ca="1" si="481"/>
        <v>0</v>
      </c>
      <c r="AV726" s="23" t="str">
        <f t="shared" si="457"/>
        <v>-</v>
      </c>
      <c r="AW726" s="23" t="str">
        <f t="shared" si="458"/>
        <v>-</v>
      </c>
      <c r="AX726" s="23" t="str">
        <f t="shared" si="459"/>
        <v>-</v>
      </c>
      <c r="AY726" s="23" t="str">
        <f t="shared" si="460"/>
        <v>-</v>
      </c>
      <c r="AZ726" s="23" t="str">
        <f t="shared" si="461"/>
        <v>-</v>
      </c>
      <c r="BA726" s="23" t="str">
        <f t="shared" si="462"/>
        <v>-</v>
      </c>
      <c r="BB726" s="23" t="str">
        <f t="shared" si="463"/>
        <v>-</v>
      </c>
      <c r="BC726" s="23" t="str">
        <f t="shared" si="464"/>
        <v>-</v>
      </c>
      <c r="BD726" s="23" t="str">
        <f t="shared" si="465"/>
        <v>-</v>
      </c>
      <c r="BE726" s="23" t="str">
        <f t="shared" si="466"/>
        <v>-</v>
      </c>
      <c r="BF726" s="23" t="str">
        <f t="shared" si="467"/>
        <v>-</v>
      </c>
      <c r="BG726" s="23" t="str">
        <f t="shared" si="468"/>
        <v>-</v>
      </c>
    </row>
    <row r="727" spans="16:59" x14ac:dyDescent="0.25">
      <c r="P727" s="24"/>
      <c r="Q727" s="25" t="b">
        <f t="shared" si="442"/>
        <v>1</v>
      </c>
      <c r="R727" s="25" t="b">
        <f t="shared" si="443"/>
        <v>1</v>
      </c>
      <c r="S727" s="25" t="b">
        <f t="shared" si="444"/>
        <v>1</v>
      </c>
      <c r="T727" s="25" t="b">
        <f t="shared" si="445"/>
        <v>1</v>
      </c>
      <c r="U727" s="25" t="b">
        <f t="shared" si="446"/>
        <v>1</v>
      </c>
      <c r="V727" s="25" t="b">
        <f t="shared" si="447"/>
        <v>1</v>
      </c>
      <c r="W727" s="25" t="b">
        <f t="shared" si="448"/>
        <v>1</v>
      </c>
      <c r="X727" s="25" t="b">
        <f t="shared" si="449"/>
        <v>1</v>
      </c>
      <c r="Y727" s="25" t="b">
        <f t="shared" si="450"/>
        <v>1</v>
      </c>
      <c r="Z727" s="25" t="b">
        <f t="shared" si="451"/>
        <v>1</v>
      </c>
      <c r="AA727" s="25" t="b">
        <f t="shared" si="452"/>
        <v>1</v>
      </c>
      <c r="AB727" s="25" t="b">
        <f t="shared" si="453"/>
        <v>1</v>
      </c>
      <c r="AC727" s="25" t="b">
        <f t="shared" si="454"/>
        <v>1</v>
      </c>
      <c r="AD727" s="25" t="b">
        <f t="shared" si="455"/>
        <v>1</v>
      </c>
      <c r="AE727" s="25" t="b">
        <f t="shared" si="456"/>
        <v>1</v>
      </c>
      <c r="AG727" s="26" t="str">
        <f t="shared" si="469"/>
        <v>N/A</v>
      </c>
      <c r="AH727" s="27" t="str">
        <f t="shared" si="470"/>
        <v>N/A</v>
      </c>
      <c r="AI727" s="26" t="str">
        <f t="shared" si="471"/>
        <v>N/A</v>
      </c>
      <c r="AJ727" s="26" t="str">
        <f t="shared" si="472"/>
        <v>N/A</v>
      </c>
      <c r="AK727" s="27" t="str">
        <f t="shared" si="473"/>
        <v>N/A</v>
      </c>
      <c r="AL727" s="26" t="str">
        <f t="shared" si="474"/>
        <v>N/A</v>
      </c>
      <c r="AN727" s="25" t="str">
        <f t="shared" si="475"/>
        <v>-</v>
      </c>
      <c r="AO727" s="25" t="str">
        <f t="shared" si="476"/>
        <v>System matches.</v>
      </c>
      <c r="AP727" s="25" t="str">
        <f t="shared" si="477"/>
        <v>-</v>
      </c>
      <c r="AQ727" s="25" t="b">
        <f t="shared" si="478"/>
        <v>0</v>
      </c>
      <c r="AR727" s="25" t="b">
        <f t="shared" ca="1" si="479"/>
        <v>0</v>
      </c>
      <c r="AS727" s="25" t="b">
        <f t="shared" si="480"/>
        <v>0</v>
      </c>
      <c r="AT727" s="25" t="b">
        <f t="shared" ca="1" si="481"/>
        <v>0</v>
      </c>
      <c r="AV727" s="23" t="str">
        <f t="shared" si="457"/>
        <v>-</v>
      </c>
      <c r="AW727" s="23" t="str">
        <f t="shared" si="458"/>
        <v>-</v>
      </c>
      <c r="AX727" s="23" t="str">
        <f t="shared" si="459"/>
        <v>-</v>
      </c>
      <c r="AY727" s="23" t="str">
        <f t="shared" si="460"/>
        <v>-</v>
      </c>
      <c r="AZ727" s="23" t="str">
        <f t="shared" si="461"/>
        <v>-</v>
      </c>
      <c r="BA727" s="23" t="str">
        <f t="shared" si="462"/>
        <v>-</v>
      </c>
      <c r="BB727" s="23" t="str">
        <f t="shared" si="463"/>
        <v>-</v>
      </c>
      <c r="BC727" s="23" t="str">
        <f t="shared" si="464"/>
        <v>-</v>
      </c>
      <c r="BD727" s="23" t="str">
        <f t="shared" si="465"/>
        <v>-</v>
      </c>
      <c r="BE727" s="23" t="str">
        <f t="shared" si="466"/>
        <v>-</v>
      </c>
      <c r="BF727" s="23" t="str">
        <f t="shared" si="467"/>
        <v>-</v>
      </c>
      <c r="BG727" s="23" t="str">
        <f t="shared" si="468"/>
        <v>-</v>
      </c>
    </row>
    <row r="728" spans="16:59" x14ac:dyDescent="0.25">
      <c r="P728" s="24"/>
      <c r="Q728" s="25" t="b">
        <f t="shared" si="442"/>
        <v>1</v>
      </c>
      <c r="R728" s="25" t="b">
        <f t="shared" si="443"/>
        <v>1</v>
      </c>
      <c r="S728" s="25" t="b">
        <f t="shared" si="444"/>
        <v>1</v>
      </c>
      <c r="T728" s="25" t="b">
        <f t="shared" si="445"/>
        <v>1</v>
      </c>
      <c r="U728" s="25" t="b">
        <f t="shared" si="446"/>
        <v>1</v>
      </c>
      <c r="V728" s="25" t="b">
        <f t="shared" si="447"/>
        <v>1</v>
      </c>
      <c r="W728" s="25" t="b">
        <f t="shared" si="448"/>
        <v>1</v>
      </c>
      <c r="X728" s="25" t="b">
        <f t="shared" si="449"/>
        <v>1</v>
      </c>
      <c r="Y728" s="25" t="b">
        <f t="shared" si="450"/>
        <v>1</v>
      </c>
      <c r="Z728" s="25" t="b">
        <f t="shared" si="451"/>
        <v>1</v>
      </c>
      <c r="AA728" s="25" t="b">
        <f t="shared" si="452"/>
        <v>1</v>
      </c>
      <c r="AB728" s="25" t="b">
        <f t="shared" si="453"/>
        <v>1</v>
      </c>
      <c r="AC728" s="25" t="b">
        <f t="shared" si="454"/>
        <v>1</v>
      </c>
      <c r="AD728" s="25" t="b">
        <f t="shared" si="455"/>
        <v>1</v>
      </c>
      <c r="AE728" s="25" t="b">
        <f t="shared" si="456"/>
        <v>1</v>
      </c>
      <c r="AG728" s="26" t="str">
        <f t="shared" si="469"/>
        <v>N/A</v>
      </c>
      <c r="AH728" s="27" t="str">
        <f t="shared" si="470"/>
        <v>N/A</v>
      </c>
      <c r="AI728" s="26" t="str">
        <f t="shared" si="471"/>
        <v>N/A</v>
      </c>
      <c r="AJ728" s="26" t="str">
        <f t="shared" si="472"/>
        <v>N/A</v>
      </c>
      <c r="AK728" s="27" t="str">
        <f t="shared" si="473"/>
        <v>N/A</v>
      </c>
      <c r="AL728" s="26" t="str">
        <f t="shared" si="474"/>
        <v>N/A</v>
      </c>
      <c r="AN728" s="25" t="str">
        <f t="shared" si="475"/>
        <v>-</v>
      </c>
      <c r="AO728" s="25" t="str">
        <f t="shared" si="476"/>
        <v>System matches.</v>
      </c>
      <c r="AP728" s="25" t="str">
        <f t="shared" si="477"/>
        <v>-</v>
      </c>
      <c r="AQ728" s="25" t="b">
        <f t="shared" si="478"/>
        <v>0</v>
      </c>
      <c r="AR728" s="25" t="b">
        <f t="shared" ca="1" si="479"/>
        <v>0</v>
      </c>
      <c r="AS728" s="25" t="b">
        <f t="shared" si="480"/>
        <v>0</v>
      </c>
      <c r="AT728" s="25" t="b">
        <f t="shared" ca="1" si="481"/>
        <v>0</v>
      </c>
      <c r="AV728" s="23" t="str">
        <f t="shared" si="457"/>
        <v>-</v>
      </c>
      <c r="AW728" s="23" t="str">
        <f t="shared" si="458"/>
        <v>-</v>
      </c>
      <c r="AX728" s="23" t="str">
        <f t="shared" si="459"/>
        <v>-</v>
      </c>
      <c r="AY728" s="23" t="str">
        <f t="shared" si="460"/>
        <v>-</v>
      </c>
      <c r="AZ728" s="23" t="str">
        <f t="shared" si="461"/>
        <v>-</v>
      </c>
      <c r="BA728" s="23" t="str">
        <f t="shared" si="462"/>
        <v>-</v>
      </c>
      <c r="BB728" s="23" t="str">
        <f t="shared" si="463"/>
        <v>-</v>
      </c>
      <c r="BC728" s="23" t="str">
        <f t="shared" si="464"/>
        <v>-</v>
      </c>
      <c r="BD728" s="23" t="str">
        <f t="shared" si="465"/>
        <v>-</v>
      </c>
      <c r="BE728" s="23" t="str">
        <f t="shared" si="466"/>
        <v>-</v>
      </c>
      <c r="BF728" s="23" t="str">
        <f t="shared" si="467"/>
        <v>-</v>
      </c>
      <c r="BG728" s="23" t="str">
        <f t="shared" si="468"/>
        <v>-</v>
      </c>
    </row>
    <row r="729" spans="16:59" x14ac:dyDescent="0.25">
      <c r="P729" s="24"/>
      <c r="Q729" s="25" t="b">
        <f t="shared" si="442"/>
        <v>1</v>
      </c>
      <c r="R729" s="25" t="b">
        <f t="shared" si="443"/>
        <v>1</v>
      </c>
      <c r="S729" s="25" t="b">
        <f t="shared" si="444"/>
        <v>1</v>
      </c>
      <c r="T729" s="25" t="b">
        <f t="shared" si="445"/>
        <v>1</v>
      </c>
      <c r="U729" s="25" t="b">
        <f t="shared" si="446"/>
        <v>1</v>
      </c>
      <c r="V729" s="25" t="b">
        <f t="shared" si="447"/>
        <v>1</v>
      </c>
      <c r="W729" s="25" t="b">
        <f t="shared" si="448"/>
        <v>1</v>
      </c>
      <c r="X729" s="25" t="b">
        <f t="shared" si="449"/>
        <v>1</v>
      </c>
      <c r="Y729" s="25" t="b">
        <f t="shared" si="450"/>
        <v>1</v>
      </c>
      <c r="Z729" s="25" t="b">
        <f t="shared" si="451"/>
        <v>1</v>
      </c>
      <c r="AA729" s="25" t="b">
        <f t="shared" si="452"/>
        <v>1</v>
      </c>
      <c r="AB729" s="25" t="b">
        <f t="shared" si="453"/>
        <v>1</v>
      </c>
      <c r="AC729" s="25" t="b">
        <f t="shared" si="454"/>
        <v>1</v>
      </c>
      <c r="AD729" s="25" t="b">
        <f t="shared" si="455"/>
        <v>1</v>
      </c>
      <c r="AE729" s="25" t="b">
        <f t="shared" si="456"/>
        <v>1</v>
      </c>
      <c r="AG729" s="26" t="str">
        <f t="shared" si="469"/>
        <v>N/A</v>
      </c>
      <c r="AH729" s="27" t="str">
        <f t="shared" si="470"/>
        <v>N/A</v>
      </c>
      <c r="AI729" s="26" t="str">
        <f t="shared" si="471"/>
        <v>N/A</v>
      </c>
      <c r="AJ729" s="26" t="str">
        <f t="shared" si="472"/>
        <v>N/A</v>
      </c>
      <c r="AK729" s="27" t="str">
        <f t="shared" si="473"/>
        <v>N/A</v>
      </c>
      <c r="AL729" s="26" t="str">
        <f t="shared" si="474"/>
        <v>N/A</v>
      </c>
      <c r="AN729" s="25" t="str">
        <f t="shared" si="475"/>
        <v>-</v>
      </c>
      <c r="AO729" s="25" t="str">
        <f t="shared" si="476"/>
        <v>System matches.</v>
      </c>
      <c r="AP729" s="25" t="str">
        <f t="shared" si="477"/>
        <v>-</v>
      </c>
      <c r="AQ729" s="25" t="b">
        <f t="shared" si="478"/>
        <v>0</v>
      </c>
      <c r="AR729" s="25" t="b">
        <f t="shared" ca="1" si="479"/>
        <v>0</v>
      </c>
      <c r="AS729" s="25" t="b">
        <f t="shared" si="480"/>
        <v>0</v>
      </c>
      <c r="AT729" s="25" t="b">
        <f t="shared" ca="1" si="481"/>
        <v>0</v>
      </c>
      <c r="AV729" s="23" t="str">
        <f t="shared" si="457"/>
        <v>-</v>
      </c>
      <c r="AW729" s="23" t="str">
        <f t="shared" si="458"/>
        <v>-</v>
      </c>
      <c r="AX729" s="23" t="str">
        <f t="shared" si="459"/>
        <v>-</v>
      </c>
      <c r="AY729" s="23" t="str">
        <f t="shared" si="460"/>
        <v>-</v>
      </c>
      <c r="AZ729" s="23" t="str">
        <f t="shared" si="461"/>
        <v>-</v>
      </c>
      <c r="BA729" s="23" t="str">
        <f t="shared" si="462"/>
        <v>-</v>
      </c>
      <c r="BB729" s="23" t="str">
        <f t="shared" si="463"/>
        <v>-</v>
      </c>
      <c r="BC729" s="23" t="str">
        <f t="shared" si="464"/>
        <v>-</v>
      </c>
      <c r="BD729" s="23" t="str">
        <f t="shared" si="465"/>
        <v>-</v>
      </c>
      <c r="BE729" s="23" t="str">
        <f t="shared" si="466"/>
        <v>-</v>
      </c>
      <c r="BF729" s="23" t="str">
        <f t="shared" si="467"/>
        <v>-</v>
      </c>
      <c r="BG729" s="23" t="str">
        <f t="shared" si="468"/>
        <v>-</v>
      </c>
    </row>
    <row r="730" spans="16:59" x14ac:dyDescent="0.25">
      <c r="P730" s="24"/>
      <c r="Q730" s="25" t="b">
        <f t="shared" si="442"/>
        <v>1</v>
      </c>
      <c r="R730" s="25" t="b">
        <f t="shared" si="443"/>
        <v>1</v>
      </c>
      <c r="S730" s="25" t="b">
        <f t="shared" si="444"/>
        <v>1</v>
      </c>
      <c r="T730" s="25" t="b">
        <f t="shared" si="445"/>
        <v>1</v>
      </c>
      <c r="U730" s="25" t="b">
        <f t="shared" si="446"/>
        <v>1</v>
      </c>
      <c r="V730" s="25" t="b">
        <f t="shared" si="447"/>
        <v>1</v>
      </c>
      <c r="W730" s="25" t="b">
        <f t="shared" si="448"/>
        <v>1</v>
      </c>
      <c r="X730" s="25" t="b">
        <f t="shared" si="449"/>
        <v>1</v>
      </c>
      <c r="Y730" s="25" t="b">
        <f t="shared" si="450"/>
        <v>1</v>
      </c>
      <c r="Z730" s="25" t="b">
        <f t="shared" si="451"/>
        <v>1</v>
      </c>
      <c r="AA730" s="25" t="b">
        <f t="shared" si="452"/>
        <v>1</v>
      </c>
      <c r="AB730" s="25" t="b">
        <f t="shared" si="453"/>
        <v>1</v>
      </c>
      <c r="AC730" s="25" t="b">
        <f t="shared" si="454"/>
        <v>1</v>
      </c>
      <c r="AD730" s="25" t="b">
        <f t="shared" si="455"/>
        <v>1</v>
      </c>
      <c r="AE730" s="25" t="b">
        <f t="shared" si="456"/>
        <v>1</v>
      </c>
      <c r="AG730" s="26" t="str">
        <f t="shared" si="469"/>
        <v>N/A</v>
      </c>
      <c r="AH730" s="27" t="str">
        <f t="shared" si="470"/>
        <v>N/A</v>
      </c>
      <c r="AI730" s="26" t="str">
        <f t="shared" si="471"/>
        <v>N/A</v>
      </c>
      <c r="AJ730" s="26" t="str">
        <f t="shared" si="472"/>
        <v>N/A</v>
      </c>
      <c r="AK730" s="27" t="str">
        <f t="shared" si="473"/>
        <v>N/A</v>
      </c>
      <c r="AL730" s="26" t="str">
        <f t="shared" si="474"/>
        <v>N/A</v>
      </c>
      <c r="AN730" s="25" t="str">
        <f t="shared" si="475"/>
        <v>-</v>
      </c>
      <c r="AO730" s="25" t="str">
        <f t="shared" si="476"/>
        <v>System matches.</v>
      </c>
      <c r="AP730" s="25" t="str">
        <f t="shared" si="477"/>
        <v>-</v>
      </c>
      <c r="AQ730" s="25" t="b">
        <f t="shared" si="478"/>
        <v>0</v>
      </c>
      <c r="AR730" s="25" t="b">
        <f t="shared" ca="1" si="479"/>
        <v>0</v>
      </c>
      <c r="AS730" s="25" t="b">
        <f t="shared" si="480"/>
        <v>0</v>
      </c>
      <c r="AT730" s="25" t="b">
        <f t="shared" ca="1" si="481"/>
        <v>0</v>
      </c>
      <c r="AV730" s="23" t="str">
        <f t="shared" si="457"/>
        <v>-</v>
      </c>
      <c r="AW730" s="23" t="str">
        <f t="shared" si="458"/>
        <v>-</v>
      </c>
      <c r="AX730" s="23" t="str">
        <f t="shared" si="459"/>
        <v>-</v>
      </c>
      <c r="AY730" s="23" t="str">
        <f t="shared" si="460"/>
        <v>-</v>
      </c>
      <c r="AZ730" s="23" t="str">
        <f t="shared" si="461"/>
        <v>-</v>
      </c>
      <c r="BA730" s="23" t="str">
        <f t="shared" si="462"/>
        <v>-</v>
      </c>
      <c r="BB730" s="23" t="str">
        <f t="shared" si="463"/>
        <v>-</v>
      </c>
      <c r="BC730" s="23" t="str">
        <f t="shared" si="464"/>
        <v>-</v>
      </c>
      <c r="BD730" s="23" t="str">
        <f t="shared" si="465"/>
        <v>-</v>
      </c>
      <c r="BE730" s="23" t="str">
        <f t="shared" si="466"/>
        <v>-</v>
      </c>
      <c r="BF730" s="23" t="str">
        <f t="shared" si="467"/>
        <v>-</v>
      </c>
      <c r="BG730" s="23" t="str">
        <f t="shared" si="468"/>
        <v>-</v>
      </c>
    </row>
    <row r="731" spans="16:59" x14ac:dyDescent="0.25">
      <c r="P731" s="24"/>
      <c r="Q731" s="25" t="b">
        <f t="shared" si="442"/>
        <v>1</v>
      </c>
      <c r="R731" s="25" t="b">
        <f t="shared" si="443"/>
        <v>1</v>
      </c>
      <c r="S731" s="25" t="b">
        <f t="shared" si="444"/>
        <v>1</v>
      </c>
      <c r="T731" s="25" t="b">
        <f t="shared" si="445"/>
        <v>1</v>
      </c>
      <c r="U731" s="25" t="b">
        <f t="shared" si="446"/>
        <v>1</v>
      </c>
      <c r="V731" s="25" t="b">
        <f t="shared" si="447"/>
        <v>1</v>
      </c>
      <c r="W731" s="25" t="b">
        <f t="shared" si="448"/>
        <v>1</v>
      </c>
      <c r="X731" s="25" t="b">
        <f t="shared" si="449"/>
        <v>1</v>
      </c>
      <c r="Y731" s="25" t="b">
        <f t="shared" si="450"/>
        <v>1</v>
      </c>
      <c r="Z731" s="25" t="b">
        <f t="shared" si="451"/>
        <v>1</v>
      </c>
      <c r="AA731" s="25" t="b">
        <f t="shared" si="452"/>
        <v>1</v>
      </c>
      <c r="AB731" s="25" t="b">
        <f t="shared" si="453"/>
        <v>1</v>
      </c>
      <c r="AC731" s="25" t="b">
        <f t="shared" si="454"/>
        <v>1</v>
      </c>
      <c r="AD731" s="25" t="b">
        <f t="shared" si="455"/>
        <v>1</v>
      </c>
      <c r="AE731" s="25" t="b">
        <f t="shared" si="456"/>
        <v>1</v>
      </c>
      <c r="AG731" s="26" t="str">
        <f t="shared" si="469"/>
        <v>N/A</v>
      </c>
      <c r="AH731" s="27" t="str">
        <f t="shared" si="470"/>
        <v>N/A</v>
      </c>
      <c r="AI731" s="26" t="str">
        <f t="shared" si="471"/>
        <v>N/A</v>
      </c>
      <c r="AJ731" s="26" t="str">
        <f t="shared" si="472"/>
        <v>N/A</v>
      </c>
      <c r="AK731" s="27" t="str">
        <f t="shared" si="473"/>
        <v>N/A</v>
      </c>
      <c r="AL731" s="26" t="str">
        <f t="shared" si="474"/>
        <v>N/A</v>
      </c>
      <c r="AN731" s="25" t="str">
        <f t="shared" si="475"/>
        <v>-</v>
      </c>
      <c r="AO731" s="25" t="str">
        <f t="shared" si="476"/>
        <v>System matches.</v>
      </c>
      <c r="AP731" s="25" t="str">
        <f t="shared" si="477"/>
        <v>-</v>
      </c>
      <c r="AQ731" s="25" t="b">
        <f t="shared" si="478"/>
        <v>0</v>
      </c>
      <c r="AR731" s="25" t="b">
        <f t="shared" ca="1" si="479"/>
        <v>0</v>
      </c>
      <c r="AS731" s="25" t="b">
        <f t="shared" si="480"/>
        <v>0</v>
      </c>
      <c r="AT731" s="25" t="b">
        <f t="shared" ca="1" si="481"/>
        <v>0</v>
      </c>
      <c r="AV731" s="23" t="str">
        <f t="shared" si="457"/>
        <v>-</v>
      </c>
      <c r="AW731" s="23" t="str">
        <f t="shared" si="458"/>
        <v>-</v>
      </c>
      <c r="AX731" s="23" t="str">
        <f t="shared" si="459"/>
        <v>-</v>
      </c>
      <c r="AY731" s="23" t="str">
        <f t="shared" si="460"/>
        <v>-</v>
      </c>
      <c r="AZ731" s="23" t="str">
        <f t="shared" si="461"/>
        <v>-</v>
      </c>
      <c r="BA731" s="23" t="str">
        <f t="shared" si="462"/>
        <v>-</v>
      </c>
      <c r="BB731" s="23" t="str">
        <f t="shared" si="463"/>
        <v>-</v>
      </c>
      <c r="BC731" s="23" t="str">
        <f t="shared" si="464"/>
        <v>-</v>
      </c>
      <c r="BD731" s="23" t="str">
        <f t="shared" si="465"/>
        <v>-</v>
      </c>
      <c r="BE731" s="23" t="str">
        <f t="shared" si="466"/>
        <v>-</v>
      </c>
      <c r="BF731" s="23" t="str">
        <f t="shared" si="467"/>
        <v>-</v>
      </c>
      <c r="BG731" s="23" t="str">
        <f t="shared" si="468"/>
        <v>-</v>
      </c>
    </row>
    <row r="732" spans="16:59" x14ac:dyDescent="0.25">
      <c r="P732" s="24"/>
      <c r="Q732" s="25" t="b">
        <f t="shared" si="442"/>
        <v>1</v>
      </c>
      <c r="R732" s="25" t="b">
        <f t="shared" si="443"/>
        <v>1</v>
      </c>
      <c r="S732" s="25" t="b">
        <f t="shared" si="444"/>
        <v>1</v>
      </c>
      <c r="T732" s="25" t="b">
        <f t="shared" si="445"/>
        <v>1</v>
      </c>
      <c r="U732" s="25" t="b">
        <f t="shared" si="446"/>
        <v>1</v>
      </c>
      <c r="V732" s="25" t="b">
        <f t="shared" si="447"/>
        <v>1</v>
      </c>
      <c r="W732" s="25" t="b">
        <f t="shared" si="448"/>
        <v>1</v>
      </c>
      <c r="X732" s="25" t="b">
        <f t="shared" si="449"/>
        <v>1</v>
      </c>
      <c r="Y732" s="25" t="b">
        <f t="shared" si="450"/>
        <v>1</v>
      </c>
      <c r="Z732" s="25" t="b">
        <f t="shared" si="451"/>
        <v>1</v>
      </c>
      <c r="AA732" s="25" t="b">
        <f t="shared" si="452"/>
        <v>1</v>
      </c>
      <c r="AB732" s="25" t="b">
        <f t="shared" si="453"/>
        <v>1</v>
      </c>
      <c r="AC732" s="25" t="b">
        <f t="shared" si="454"/>
        <v>1</v>
      </c>
      <c r="AD732" s="25" t="b">
        <f t="shared" si="455"/>
        <v>1</v>
      </c>
      <c r="AE732" s="25" t="b">
        <f t="shared" si="456"/>
        <v>1</v>
      </c>
      <c r="AG732" s="26" t="str">
        <f t="shared" si="469"/>
        <v>N/A</v>
      </c>
      <c r="AH732" s="27" t="str">
        <f t="shared" si="470"/>
        <v>N/A</v>
      </c>
      <c r="AI732" s="26" t="str">
        <f t="shared" si="471"/>
        <v>N/A</v>
      </c>
      <c r="AJ732" s="26" t="str">
        <f t="shared" si="472"/>
        <v>N/A</v>
      </c>
      <c r="AK732" s="27" t="str">
        <f t="shared" si="473"/>
        <v>N/A</v>
      </c>
      <c r="AL732" s="26" t="str">
        <f t="shared" si="474"/>
        <v>N/A</v>
      </c>
      <c r="AN732" s="25" t="str">
        <f t="shared" si="475"/>
        <v>-</v>
      </c>
      <c r="AO732" s="25" t="str">
        <f t="shared" si="476"/>
        <v>System matches.</v>
      </c>
      <c r="AP732" s="25" t="str">
        <f t="shared" si="477"/>
        <v>-</v>
      </c>
      <c r="AQ732" s="25" t="b">
        <f t="shared" si="478"/>
        <v>0</v>
      </c>
      <c r="AR732" s="25" t="b">
        <f t="shared" ca="1" si="479"/>
        <v>0</v>
      </c>
      <c r="AS732" s="25" t="b">
        <f t="shared" si="480"/>
        <v>0</v>
      </c>
      <c r="AT732" s="25" t="b">
        <f t="shared" ca="1" si="481"/>
        <v>0</v>
      </c>
      <c r="AV732" s="23" t="str">
        <f t="shared" si="457"/>
        <v>-</v>
      </c>
      <c r="AW732" s="23" t="str">
        <f t="shared" si="458"/>
        <v>-</v>
      </c>
      <c r="AX732" s="23" t="str">
        <f t="shared" si="459"/>
        <v>-</v>
      </c>
      <c r="AY732" s="23" t="str">
        <f t="shared" si="460"/>
        <v>-</v>
      </c>
      <c r="AZ732" s="23" t="str">
        <f t="shared" si="461"/>
        <v>-</v>
      </c>
      <c r="BA732" s="23" t="str">
        <f t="shared" si="462"/>
        <v>-</v>
      </c>
      <c r="BB732" s="23" t="str">
        <f t="shared" si="463"/>
        <v>-</v>
      </c>
      <c r="BC732" s="23" t="str">
        <f t="shared" si="464"/>
        <v>-</v>
      </c>
      <c r="BD732" s="23" t="str">
        <f t="shared" si="465"/>
        <v>-</v>
      </c>
      <c r="BE732" s="23" t="str">
        <f t="shared" si="466"/>
        <v>-</v>
      </c>
      <c r="BF732" s="23" t="str">
        <f t="shared" si="467"/>
        <v>-</v>
      </c>
      <c r="BG732" s="23" t="str">
        <f t="shared" si="468"/>
        <v>-</v>
      </c>
    </row>
    <row r="733" spans="16:59" x14ac:dyDescent="0.25">
      <c r="P733" s="24"/>
      <c r="Q733" s="25" t="b">
        <f t="shared" si="442"/>
        <v>1</v>
      </c>
      <c r="R733" s="25" t="b">
        <f t="shared" si="443"/>
        <v>1</v>
      </c>
      <c r="S733" s="25" t="b">
        <f t="shared" si="444"/>
        <v>1</v>
      </c>
      <c r="T733" s="25" t="b">
        <f t="shared" si="445"/>
        <v>1</v>
      </c>
      <c r="U733" s="25" t="b">
        <f t="shared" si="446"/>
        <v>1</v>
      </c>
      <c r="V733" s="25" t="b">
        <f t="shared" si="447"/>
        <v>1</v>
      </c>
      <c r="W733" s="25" t="b">
        <f t="shared" si="448"/>
        <v>1</v>
      </c>
      <c r="X733" s="25" t="b">
        <f t="shared" si="449"/>
        <v>1</v>
      </c>
      <c r="Y733" s="25" t="b">
        <f t="shared" si="450"/>
        <v>1</v>
      </c>
      <c r="Z733" s="25" t="b">
        <f t="shared" si="451"/>
        <v>1</v>
      </c>
      <c r="AA733" s="25" t="b">
        <f t="shared" si="452"/>
        <v>1</v>
      </c>
      <c r="AB733" s="25" t="b">
        <f t="shared" si="453"/>
        <v>1</v>
      </c>
      <c r="AC733" s="25" t="b">
        <f t="shared" si="454"/>
        <v>1</v>
      </c>
      <c r="AD733" s="25" t="b">
        <f t="shared" si="455"/>
        <v>1</v>
      </c>
      <c r="AE733" s="25" t="b">
        <f t="shared" si="456"/>
        <v>1</v>
      </c>
      <c r="AG733" s="26" t="str">
        <f t="shared" si="469"/>
        <v>N/A</v>
      </c>
      <c r="AH733" s="27" t="str">
        <f t="shared" si="470"/>
        <v>N/A</v>
      </c>
      <c r="AI733" s="26" t="str">
        <f t="shared" si="471"/>
        <v>N/A</v>
      </c>
      <c r="AJ733" s="26" t="str">
        <f t="shared" si="472"/>
        <v>N/A</v>
      </c>
      <c r="AK733" s="27" t="str">
        <f t="shared" si="473"/>
        <v>N/A</v>
      </c>
      <c r="AL733" s="26" t="str">
        <f t="shared" si="474"/>
        <v>N/A</v>
      </c>
      <c r="AN733" s="25" t="str">
        <f t="shared" si="475"/>
        <v>-</v>
      </c>
      <c r="AO733" s="25" t="str">
        <f t="shared" si="476"/>
        <v>System matches.</v>
      </c>
      <c r="AP733" s="25" t="str">
        <f t="shared" si="477"/>
        <v>-</v>
      </c>
      <c r="AQ733" s="25" t="b">
        <f t="shared" si="478"/>
        <v>0</v>
      </c>
      <c r="AR733" s="25" t="b">
        <f t="shared" ca="1" si="479"/>
        <v>0</v>
      </c>
      <c r="AS733" s="25" t="b">
        <f t="shared" si="480"/>
        <v>0</v>
      </c>
      <c r="AT733" s="25" t="b">
        <f t="shared" ca="1" si="481"/>
        <v>0</v>
      </c>
      <c r="AV733" s="23" t="str">
        <f t="shared" si="457"/>
        <v>-</v>
      </c>
      <c r="AW733" s="23" t="str">
        <f t="shared" si="458"/>
        <v>-</v>
      </c>
      <c r="AX733" s="23" t="str">
        <f t="shared" si="459"/>
        <v>-</v>
      </c>
      <c r="AY733" s="23" t="str">
        <f t="shared" si="460"/>
        <v>-</v>
      </c>
      <c r="AZ733" s="23" t="str">
        <f t="shared" si="461"/>
        <v>-</v>
      </c>
      <c r="BA733" s="23" t="str">
        <f t="shared" si="462"/>
        <v>-</v>
      </c>
      <c r="BB733" s="23" t="str">
        <f t="shared" si="463"/>
        <v>-</v>
      </c>
      <c r="BC733" s="23" t="str">
        <f t="shared" si="464"/>
        <v>-</v>
      </c>
      <c r="BD733" s="23" t="str">
        <f t="shared" si="465"/>
        <v>-</v>
      </c>
      <c r="BE733" s="23" t="str">
        <f t="shared" si="466"/>
        <v>-</v>
      </c>
      <c r="BF733" s="23" t="str">
        <f t="shared" si="467"/>
        <v>-</v>
      </c>
      <c r="BG733" s="23" t="str">
        <f t="shared" si="468"/>
        <v>-</v>
      </c>
    </row>
    <row r="734" spans="16:59" x14ac:dyDescent="0.25">
      <c r="P734" s="24"/>
      <c r="Q734" s="25" t="b">
        <f t="shared" si="442"/>
        <v>1</v>
      </c>
      <c r="R734" s="25" t="b">
        <f t="shared" si="443"/>
        <v>1</v>
      </c>
      <c r="S734" s="25" t="b">
        <f t="shared" si="444"/>
        <v>1</v>
      </c>
      <c r="T734" s="25" t="b">
        <f t="shared" si="445"/>
        <v>1</v>
      </c>
      <c r="U734" s="25" t="b">
        <f t="shared" si="446"/>
        <v>1</v>
      </c>
      <c r="V734" s="25" t="b">
        <f t="shared" si="447"/>
        <v>1</v>
      </c>
      <c r="W734" s="25" t="b">
        <f t="shared" si="448"/>
        <v>1</v>
      </c>
      <c r="X734" s="25" t="b">
        <f t="shared" si="449"/>
        <v>1</v>
      </c>
      <c r="Y734" s="25" t="b">
        <f t="shared" si="450"/>
        <v>1</v>
      </c>
      <c r="Z734" s="25" t="b">
        <f t="shared" si="451"/>
        <v>1</v>
      </c>
      <c r="AA734" s="25" t="b">
        <f t="shared" si="452"/>
        <v>1</v>
      </c>
      <c r="AB734" s="25" t="b">
        <f t="shared" si="453"/>
        <v>1</v>
      </c>
      <c r="AC734" s="25" t="b">
        <f t="shared" si="454"/>
        <v>1</v>
      </c>
      <c r="AD734" s="25" t="b">
        <f t="shared" si="455"/>
        <v>1</v>
      </c>
      <c r="AE734" s="25" t="b">
        <f t="shared" si="456"/>
        <v>1</v>
      </c>
      <c r="AG734" s="26" t="str">
        <f t="shared" si="469"/>
        <v>N/A</v>
      </c>
      <c r="AH734" s="27" t="str">
        <f t="shared" si="470"/>
        <v>N/A</v>
      </c>
      <c r="AI734" s="26" t="str">
        <f t="shared" si="471"/>
        <v>N/A</v>
      </c>
      <c r="AJ734" s="26" t="str">
        <f t="shared" si="472"/>
        <v>N/A</v>
      </c>
      <c r="AK734" s="27" t="str">
        <f t="shared" si="473"/>
        <v>N/A</v>
      </c>
      <c r="AL734" s="26" t="str">
        <f t="shared" si="474"/>
        <v>N/A</v>
      </c>
      <c r="AN734" s="25" t="str">
        <f t="shared" si="475"/>
        <v>-</v>
      </c>
      <c r="AO734" s="25" t="str">
        <f t="shared" si="476"/>
        <v>System matches.</v>
      </c>
      <c r="AP734" s="25" t="str">
        <f t="shared" si="477"/>
        <v>-</v>
      </c>
      <c r="AQ734" s="25" t="b">
        <f t="shared" si="478"/>
        <v>0</v>
      </c>
      <c r="AR734" s="25" t="b">
        <f t="shared" ca="1" si="479"/>
        <v>0</v>
      </c>
      <c r="AS734" s="25" t="b">
        <f t="shared" si="480"/>
        <v>0</v>
      </c>
      <c r="AT734" s="25" t="b">
        <f t="shared" ca="1" si="481"/>
        <v>0</v>
      </c>
      <c r="AV734" s="23" t="str">
        <f t="shared" si="457"/>
        <v>-</v>
      </c>
      <c r="AW734" s="23" t="str">
        <f t="shared" si="458"/>
        <v>-</v>
      </c>
      <c r="AX734" s="23" t="str">
        <f t="shared" si="459"/>
        <v>-</v>
      </c>
      <c r="AY734" s="23" t="str">
        <f t="shared" si="460"/>
        <v>-</v>
      </c>
      <c r="AZ734" s="23" t="str">
        <f t="shared" si="461"/>
        <v>-</v>
      </c>
      <c r="BA734" s="23" t="str">
        <f t="shared" si="462"/>
        <v>-</v>
      </c>
      <c r="BB734" s="23" t="str">
        <f t="shared" si="463"/>
        <v>-</v>
      </c>
      <c r="BC734" s="23" t="str">
        <f t="shared" si="464"/>
        <v>-</v>
      </c>
      <c r="BD734" s="23" t="str">
        <f t="shared" si="465"/>
        <v>-</v>
      </c>
      <c r="BE734" s="23" t="str">
        <f t="shared" si="466"/>
        <v>-</v>
      </c>
      <c r="BF734" s="23" t="str">
        <f t="shared" si="467"/>
        <v>-</v>
      </c>
      <c r="BG734" s="23" t="str">
        <f t="shared" si="468"/>
        <v>-</v>
      </c>
    </row>
    <row r="735" spans="16:59" x14ac:dyDescent="0.25">
      <c r="P735" s="24"/>
      <c r="Q735" s="25" t="b">
        <f t="shared" si="442"/>
        <v>1</v>
      </c>
      <c r="R735" s="25" t="b">
        <f t="shared" si="443"/>
        <v>1</v>
      </c>
      <c r="S735" s="25" t="b">
        <f t="shared" si="444"/>
        <v>1</v>
      </c>
      <c r="T735" s="25" t="b">
        <f t="shared" si="445"/>
        <v>1</v>
      </c>
      <c r="U735" s="25" t="b">
        <f t="shared" si="446"/>
        <v>1</v>
      </c>
      <c r="V735" s="25" t="b">
        <f t="shared" si="447"/>
        <v>1</v>
      </c>
      <c r="W735" s="25" t="b">
        <f t="shared" si="448"/>
        <v>1</v>
      </c>
      <c r="X735" s="25" t="b">
        <f t="shared" si="449"/>
        <v>1</v>
      </c>
      <c r="Y735" s="25" t="b">
        <f t="shared" si="450"/>
        <v>1</v>
      </c>
      <c r="Z735" s="25" t="b">
        <f t="shared" si="451"/>
        <v>1</v>
      </c>
      <c r="AA735" s="25" t="b">
        <f t="shared" si="452"/>
        <v>1</v>
      </c>
      <c r="AB735" s="25" t="b">
        <f t="shared" si="453"/>
        <v>1</v>
      </c>
      <c r="AC735" s="25" t="b">
        <f t="shared" si="454"/>
        <v>1</v>
      </c>
      <c r="AD735" s="25" t="b">
        <f t="shared" si="455"/>
        <v>1</v>
      </c>
      <c r="AE735" s="25" t="b">
        <f t="shared" si="456"/>
        <v>1</v>
      </c>
      <c r="AG735" s="26" t="str">
        <f t="shared" si="469"/>
        <v>N/A</v>
      </c>
      <c r="AH735" s="27" t="str">
        <f t="shared" si="470"/>
        <v>N/A</v>
      </c>
      <c r="AI735" s="26" t="str">
        <f t="shared" si="471"/>
        <v>N/A</v>
      </c>
      <c r="AJ735" s="26" t="str">
        <f t="shared" si="472"/>
        <v>N/A</v>
      </c>
      <c r="AK735" s="27" t="str">
        <f t="shared" si="473"/>
        <v>N/A</v>
      </c>
      <c r="AL735" s="26" t="str">
        <f t="shared" si="474"/>
        <v>N/A</v>
      </c>
      <c r="AN735" s="25" t="str">
        <f t="shared" si="475"/>
        <v>-</v>
      </c>
      <c r="AO735" s="25" t="str">
        <f t="shared" si="476"/>
        <v>System matches.</v>
      </c>
      <c r="AP735" s="25" t="str">
        <f t="shared" si="477"/>
        <v>-</v>
      </c>
      <c r="AQ735" s="25" t="b">
        <f t="shared" si="478"/>
        <v>0</v>
      </c>
      <c r="AR735" s="25" t="b">
        <f t="shared" ca="1" si="479"/>
        <v>0</v>
      </c>
      <c r="AS735" s="25" t="b">
        <f t="shared" si="480"/>
        <v>0</v>
      </c>
      <c r="AT735" s="25" t="b">
        <f t="shared" ca="1" si="481"/>
        <v>0</v>
      </c>
      <c r="AV735" s="23" t="str">
        <f t="shared" si="457"/>
        <v>-</v>
      </c>
      <c r="AW735" s="23" t="str">
        <f t="shared" si="458"/>
        <v>-</v>
      </c>
      <c r="AX735" s="23" t="str">
        <f t="shared" si="459"/>
        <v>-</v>
      </c>
      <c r="AY735" s="23" t="str">
        <f t="shared" si="460"/>
        <v>-</v>
      </c>
      <c r="AZ735" s="23" t="str">
        <f t="shared" si="461"/>
        <v>-</v>
      </c>
      <c r="BA735" s="23" t="str">
        <f t="shared" si="462"/>
        <v>-</v>
      </c>
      <c r="BB735" s="23" t="str">
        <f t="shared" si="463"/>
        <v>-</v>
      </c>
      <c r="BC735" s="23" t="str">
        <f t="shared" si="464"/>
        <v>-</v>
      </c>
      <c r="BD735" s="23" t="str">
        <f t="shared" si="465"/>
        <v>-</v>
      </c>
      <c r="BE735" s="23" t="str">
        <f t="shared" si="466"/>
        <v>-</v>
      </c>
      <c r="BF735" s="23" t="str">
        <f t="shared" si="467"/>
        <v>-</v>
      </c>
      <c r="BG735" s="23" t="str">
        <f t="shared" si="468"/>
        <v>-</v>
      </c>
    </row>
    <row r="736" spans="16:59" x14ac:dyDescent="0.25">
      <c r="P736" s="24"/>
      <c r="Q736" s="25" t="b">
        <f t="shared" si="442"/>
        <v>1</v>
      </c>
      <c r="R736" s="25" t="b">
        <f t="shared" si="443"/>
        <v>1</v>
      </c>
      <c r="S736" s="25" t="b">
        <f t="shared" si="444"/>
        <v>1</v>
      </c>
      <c r="T736" s="25" t="b">
        <f t="shared" si="445"/>
        <v>1</v>
      </c>
      <c r="U736" s="25" t="b">
        <f t="shared" si="446"/>
        <v>1</v>
      </c>
      <c r="V736" s="25" t="b">
        <f t="shared" si="447"/>
        <v>1</v>
      </c>
      <c r="W736" s="25" t="b">
        <f t="shared" si="448"/>
        <v>1</v>
      </c>
      <c r="X736" s="25" t="b">
        <f t="shared" si="449"/>
        <v>1</v>
      </c>
      <c r="Y736" s="25" t="b">
        <f t="shared" si="450"/>
        <v>1</v>
      </c>
      <c r="Z736" s="25" t="b">
        <f t="shared" si="451"/>
        <v>1</v>
      </c>
      <c r="AA736" s="25" t="b">
        <f t="shared" si="452"/>
        <v>1</v>
      </c>
      <c r="AB736" s="25" t="b">
        <f t="shared" si="453"/>
        <v>1</v>
      </c>
      <c r="AC736" s="25" t="b">
        <f t="shared" si="454"/>
        <v>1</v>
      </c>
      <c r="AD736" s="25" t="b">
        <f t="shared" si="455"/>
        <v>1</v>
      </c>
      <c r="AE736" s="25" t="b">
        <f t="shared" si="456"/>
        <v>1</v>
      </c>
      <c r="AG736" s="26" t="str">
        <f t="shared" si="469"/>
        <v>N/A</v>
      </c>
      <c r="AH736" s="27" t="str">
        <f t="shared" si="470"/>
        <v>N/A</v>
      </c>
      <c r="AI736" s="26" t="str">
        <f t="shared" si="471"/>
        <v>N/A</v>
      </c>
      <c r="AJ736" s="26" t="str">
        <f t="shared" si="472"/>
        <v>N/A</v>
      </c>
      <c r="AK736" s="27" t="str">
        <f t="shared" si="473"/>
        <v>N/A</v>
      </c>
      <c r="AL736" s="26" t="str">
        <f t="shared" si="474"/>
        <v>N/A</v>
      </c>
      <c r="AN736" s="25" t="str">
        <f t="shared" si="475"/>
        <v>-</v>
      </c>
      <c r="AO736" s="25" t="str">
        <f t="shared" si="476"/>
        <v>System matches.</v>
      </c>
      <c r="AP736" s="25" t="str">
        <f t="shared" si="477"/>
        <v>-</v>
      </c>
      <c r="AQ736" s="25" t="b">
        <f t="shared" si="478"/>
        <v>0</v>
      </c>
      <c r="AR736" s="25" t="b">
        <f t="shared" ca="1" si="479"/>
        <v>0</v>
      </c>
      <c r="AS736" s="25" t="b">
        <f t="shared" si="480"/>
        <v>0</v>
      </c>
      <c r="AT736" s="25" t="b">
        <f t="shared" ca="1" si="481"/>
        <v>0</v>
      </c>
      <c r="AV736" s="23" t="str">
        <f t="shared" si="457"/>
        <v>-</v>
      </c>
      <c r="AW736" s="23" t="str">
        <f t="shared" si="458"/>
        <v>-</v>
      </c>
      <c r="AX736" s="23" t="str">
        <f t="shared" si="459"/>
        <v>-</v>
      </c>
      <c r="AY736" s="23" t="str">
        <f t="shared" si="460"/>
        <v>-</v>
      </c>
      <c r="AZ736" s="23" t="str">
        <f t="shared" si="461"/>
        <v>-</v>
      </c>
      <c r="BA736" s="23" t="str">
        <f t="shared" si="462"/>
        <v>-</v>
      </c>
      <c r="BB736" s="23" t="str">
        <f t="shared" si="463"/>
        <v>-</v>
      </c>
      <c r="BC736" s="23" t="str">
        <f t="shared" si="464"/>
        <v>-</v>
      </c>
      <c r="BD736" s="23" t="str">
        <f t="shared" si="465"/>
        <v>-</v>
      </c>
      <c r="BE736" s="23" t="str">
        <f t="shared" si="466"/>
        <v>-</v>
      </c>
      <c r="BF736" s="23" t="str">
        <f t="shared" si="467"/>
        <v>-</v>
      </c>
      <c r="BG736" s="23" t="str">
        <f t="shared" si="468"/>
        <v>-</v>
      </c>
    </row>
    <row r="737" spans="16:59" x14ac:dyDescent="0.25">
      <c r="P737" s="24"/>
      <c r="Q737" s="25" t="b">
        <f t="shared" si="442"/>
        <v>1</v>
      </c>
      <c r="R737" s="25" t="b">
        <f t="shared" si="443"/>
        <v>1</v>
      </c>
      <c r="S737" s="25" t="b">
        <f t="shared" si="444"/>
        <v>1</v>
      </c>
      <c r="T737" s="25" t="b">
        <f t="shared" si="445"/>
        <v>1</v>
      </c>
      <c r="U737" s="25" t="b">
        <f t="shared" si="446"/>
        <v>1</v>
      </c>
      <c r="V737" s="25" t="b">
        <f t="shared" si="447"/>
        <v>1</v>
      </c>
      <c r="W737" s="25" t="b">
        <f t="shared" si="448"/>
        <v>1</v>
      </c>
      <c r="X737" s="25" t="b">
        <f t="shared" si="449"/>
        <v>1</v>
      </c>
      <c r="Y737" s="25" t="b">
        <f t="shared" si="450"/>
        <v>1</v>
      </c>
      <c r="Z737" s="25" t="b">
        <f t="shared" si="451"/>
        <v>1</v>
      </c>
      <c r="AA737" s="25" t="b">
        <f t="shared" si="452"/>
        <v>1</v>
      </c>
      <c r="AB737" s="25" t="b">
        <f t="shared" si="453"/>
        <v>1</v>
      </c>
      <c r="AC737" s="25" t="b">
        <f t="shared" si="454"/>
        <v>1</v>
      </c>
      <c r="AD737" s="25" t="b">
        <f t="shared" si="455"/>
        <v>1</v>
      </c>
      <c r="AE737" s="25" t="b">
        <f t="shared" si="456"/>
        <v>1</v>
      </c>
      <c r="AG737" s="26" t="str">
        <f t="shared" si="469"/>
        <v>N/A</v>
      </c>
      <c r="AH737" s="27" t="str">
        <f t="shared" si="470"/>
        <v>N/A</v>
      </c>
      <c r="AI737" s="26" t="str">
        <f t="shared" si="471"/>
        <v>N/A</v>
      </c>
      <c r="AJ737" s="26" t="str">
        <f t="shared" si="472"/>
        <v>N/A</v>
      </c>
      <c r="AK737" s="27" t="str">
        <f t="shared" si="473"/>
        <v>N/A</v>
      </c>
      <c r="AL737" s="26" t="str">
        <f t="shared" si="474"/>
        <v>N/A</v>
      </c>
      <c r="AN737" s="25" t="str">
        <f t="shared" si="475"/>
        <v>-</v>
      </c>
      <c r="AO737" s="25" t="str">
        <f t="shared" si="476"/>
        <v>System matches.</v>
      </c>
      <c r="AP737" s="25" t="str">
        <f t="shared" si="477"/>
        <v>-</v>
      </c>
      <c r="AQ737" s="25" t="b">
        <f t="shared" si="478"/>
        <v>0</v>
      </c>
      <c r="AR737" s="25" t="b">
        <f t="shared" ca="1" si="479"/>
        <v>0</v>
      </c>
      <c r="AS737" s="25" t="b">
        <f t="shared" si="480"/>
        <v>0</v>
      </c>
      <c r="AT737" s="25" t="b">
        <f t="shared" ca="1" si="481"/>
        <v>0</v>
      </c>
      <c r="AV737" s="23" t="str">
        <f t="shared" si="457"/>
        <v>-</v>
      </c>
      <c r="AW737" s="23" t="str">
        <f t="shared" si="458"/>
        <v>-</v>
      </c>
      <c r="AX737" s="23" t="str">
        <f t="shared" si="459"/>
        <v>-</v>
      </c>
      <c r="AY737" s="23" t="str">
        <f t="shared" si="460"/>
        <v>-</v>
      </c>
      <c r="AZ737" s="23" t="str">
        <f t="shared" si="461"/>
        <v>-</v>
      </c>
      <c r="BA737" s="23" t="str">
        <f t="shared" si="462"/>
        <v>-</v>
      </c>
      <c r="BB737" s="23" t="str">
        <f t="shared" si="463"/>
        <v>-</v>
      </c>
      <c r="BC737" s="23" t="str">
        <f t="shared" si="464"/>
        <v>-</v>
      </c>
      <c r="BD737" s="23" t="str">
        <f t="shared" si="465"/>
        <v>-</v>
      </c>
      <c r="BE737" s="23" t="str">
        <f t="shared" si="466"/>
        <v>-</v>
      </c>
      <c r="BF737" s="23" t="str">
        <f t="shared" si="467"/>
        <v>-</v>
      </c>
      <c r="BG737" s="23" t="str">
        <f t="shared" si="468"/>
        <v>-</v>
      </c>
    </row>
    <row r="738" spans="16:59" x14ac:dyDescent="0.25">
      <c r="P738" s="24"/>
      <c r="Q738" s="25" t="b">
        <f t="shared" si="442"/>
        <v>1</v>
      </c>
      <c r="R738" s="25" t="b">
        <f t="shared" si="443"/>
        <v>1</v>
      </c>
      <c r="S738" s="25" t="b">
        <f t="shared" si="444"/>
        <v>1</v>
      </c>
      <c r="T738" s="25" t="b">
        <f t="shared" si="445"/>
        <v>1</v>
      </c>
      <c r="U738" s="25" t="b">
        <f t="shared" si="446"/>
        <v>1</v>
      </c>
      <c r="V738" s="25" t="b">
        <f t="shared" si="447"/>
        <v>1</v>
      </c>
      <c r="W738" s="25" t="b">
        <f t="shared" si="448"/>
        <v>1</v>
      </c>
      <c r="X738" s="25" t="b">
        <f t="shared" si="449"/>
        <v>1</v>
      </c>
      <c r="Y738" s="25" t="b">
        <f t="shared" si="450"/>
        <v>1</v>
      </c>
      <c r="Z738" s="25" t="b">
        <f t="shared" si="451"/>
        <v>1</v>
      </c>
      <c r="AA738" s="25" t="b">
        <f t="shared" si="452"/>
        <v>1</v>
      </c>
      <c r="AB738" s="25" t="b">
        <f t="shared" si="453"/>
        <v>1</v>
      </c>
      <c r="AC738" s="25" t="b">
        <f t="shared" si="454"/>
        <v>1</v>
      </c>
      <c r="AD738" s="25" t="b">
        <f t="shared" si="455"/>
        <v>1</v>
      </c>
      <c r="AE738" s="25" t="b">
        <f t="shared" si="456"/>
        <v>1</v>
      </c>
      <c r="AG738" s="26" t="str">
        <f t="shared" si="469"/>
        <v>N/A</v>
      </c>
      <c r="AH738" s="27" t="str">
        <f t="shared" si="470"/>
        <v>N/A</v>
      </c>
      <c r="AI738" s="26" t="str">
        <f t="shared" si="471"/>
        <v>N/A</v>
      </c>
      <c r="AJ738" s="26" t="str">
        <f t="shared" si="472"/>
        <v>N/A</v>
      </c>
      <c r="AK738" s="27" t="str">
        <f t="shared" si="473"/>
        <v>N/A</v>
      </c>
      <c r="AL738" s="26" t="str">
        <f t="shared" si="474"/>
        <v>N/A</v>
      </c>
      <c r="AN738" s="25" t="str">
        <f t="shared" si="475"/>
        <v>-</v>
      </c>
      <c r="AO738" s="25" t="str">
        <f t="shared" si="476"/>
        <v>System matches.</v>
      </c>
      <c r="AP738" s="25" t="str">
        <f t="shared" si="477"/>
        <v>-</v>
      </c>
      <c r="AQ738" s="25" t="b">
        <f t="shared" si="478"/>
        <v>0</v>
      </c>
      <c r="AR738" s="25" t="b">
        <f t="shared" ca="1" si="479"/>
        <v>0</v>
      </c>
      <c r="AS738" s="25" t="b">
        <f t="shared" si="480"/>
        <v>0</v>
      </c>
      <c r="AT738" s="25" t="b">
        <f t="shared" ca="1" si="481"/>
        <v>0</v>
      </c>
      <c r="AV738" s="23" t="str">
        <f t="shared" si="457"/>
        <v>-</v>
      </c>
      <c r="AW738" s="23" t="str">
        <f t="shared" si="458"/>
        <v>-</v>
      </c>
      <c r="AX738" s="23" t="str">
        <f t="shared" si="459"/>
        <v>-</v>
      </c>
      <c r="AY738" s="23" t="str">
        <f t="shared" si="460"/>
        <v>-</v>
      </c>
      <c r="AZ738" s="23" t="str">
        <f t="shared" si="461"/>
        <v>-</v>
      </c>
      <c r="BA738" s="23" t="str">
        <f t="shared" si="462"/>
        <v>-</v>
      </c>
      <c r="BB738" s="23" t="str">
        <f t="shared" si="463"/>
        <v>-</v>
      </c>
      <c r="BC738" s="23" t="str">
        <f t="shared" si="464"/>
        <v>-</v>
      </c>
      <c r="BD738" s="23" t="str">
        <f t="shared" si="465"/>
        <v>-</v>
      </c>
      <c r="BE738" s="23" t="str">
        <f t="shared" si="466"/>
        <v>-</v>
      </c>
      <c r="BF738" s="23" t="str">
        <f t="shared" si="467"/>
        <v>-</v>
      </c>
      <c r="BG738" s="23" t="str">
        <f t="shared" si="468"/>
        <v>-</v>
      </c>
    </row>
    <row r="739" spans="16:59" x14ac:dyDescent="0.25">
      <c r="P739" s="24"/>
      <c r="Q739" s="25" t="b">
        <f t="shared" si="442"/>
        <v>1</v>
      </c>
      <c r="R739" s="25" t="b">
        <f t="shared" si="443"/>
        <v>1</v>
      </c>
      <c r="S739" s="25" t="b">
        <f t="shared" si="444"/>
        <v>1</v>
      </c>
      <c r="T739" s="25" t="b">
        <f t="shared" si="445"/>
        <v>1</v>
      </c>
      <c r="U739" s="25" t="b">
        <f t="shared" si="446"/>
        <v>1</v>
      </c>
      <c r="V739" s="25" t="b">
        <f t="shared" si="447"/>
        <v>1</v>
      </c>
      <c r="W739" s="25" t="b">
        <f t="shared" si="448"/>
        <v>1</v>
      </c>
      <c r="X739" s="25" t="b">
        <f t="shared" si="449"/>
        <v>1</v>
      </c>
      <c r="Y739" s="25" t="b">
        <f t="shared" si="450"/>
        <v>1</v>
      </c>
      <c r="Z739" s="25" t="b">
        <f t="shared" si="451"/>
        <v>1</v>
      </c>
      <c r="AA739" s="25" t="b">
        <f t="shared" si="452"/>
        <v>1</v>
      </c>
      <c r="AB739" s="25" t="b">
        <f t="shared" si="453"/>
        <v>1</v>
      </c>
      <c r="AC739" s="25" t="b">
        <f t="shared" si="454"/>
        <v>1</v>
      </c>
      <c r="AD739" s="25" t="b">
        <f t="shared" si="455"/>
        <v>1</v>
      </c>
      <c r="AE739" s="25" t="b">
        <f t="shared" si="456"/>
        <v>1</v>
      </c>
      <c r="AG739" s="26" t="str">
        <f t="shared" si="469"/>
        <v>N/A</v>
      </c>
      <c r="AH739" s="27" t="str">
        <f t="shared" si="470"/>
        <v>N/A</v>
      </c>
      <c r="AI739" s="26" t="str">
        <f t="shared" si="471"/>
        <v>N/A</v>
      </c>
      <c r="AJ739" s="26" t="str">
        <f t="shared" si="472"/>
        <v>N/A</v>
      </c>
      <c r="AK739" s="27" t="str">
        <f t="shared" si="473"/>
        <v>N/A</v>
      </c>
      <c r="AL739" s="26" t="str">
        <f t="shared" si="474"/>
        <v>N/A</v>
      </c>
      <c r="AN739" s="25" t="str">
        <f t="shared" si="475"/>
        <v>-</v>
      </c>
      <c r="AO739" s="25" t="str">
        <f t="shared" si="476"/>
        <v>System matches.</v>
      </c>
      <c r="AP739" s="25" t="str">
        <f t="shared" si="477"/>
        <v>-</v>
      </c>
      <c r="AQ739" s="25" t="b">
        <f t="shared" si="478"/>
        <v>0</v>
      </c>
      <c r="AR739" s="25" t="b">
        <f t="shared" ca="1" si="479"/>
        <v>0</v>
      </c>
      <c r="AS739" s="25" t="b">
        <f t="shared" si="480"/>
        <v>0</v>
      </c>
      <c r="AT739" s="25" t="b">
        <f t="shared" ca="1" si="481"/>
        <v>0</v>
      </c>
      <c r="AV739" s="23" t="str">
        <f t="shared" si="457"/>
        <v>-</v>
      </c>
      <c r="AW739" s="23" t="str">
        <f t="shared" si="458"/>
        <v>-</v>
      </c>
      <c r="AX739" s="23" t="str">
        <f t="shared" si="459"/>
        <v>-</v>
      </c>
      <c r="AY739" s="23" t="str">
        <f t="shared" si="460"/>
        <v>-</v>
      </c>
      <c r="AZ739" s="23" t="str">
        <f t="shared" si="461"/>
        <v>-</v>
      </c>
      <c r="BA739" s="23" t="str">
        <f t="shared" si="462"/>
        <v>-</v>
      </c>
      <c r="BB739" s="23" t="str">
        <f t="shared" si="463"/>
        <v>-</v>
      </c>
      <c r="BC739" s="23" t="str">
        <f t="shared" si="464"/>
        <v>-</v>
      </c>
      <c r="BD739" s="23" t="str">
        <f t="shared" si="465"/>
        <v>-</v>
      </c>
      <c r="BE739" s="23" t="str">
        <f t="shared" si="466"/>
        <v>-</v>
      </c>
      <c r="BF739" s="23" t="str">
        <f t="shared" si="467"/>
        <v>-</v>
      </c>
      <c r="BG739" s="23" t="str">
        <f t="shared" si="468"/>
        <v>-</v>
      </c>
    </row>
    <row r="740" spans="16:59" x14ac:dyDescent="0.25">
      <c r="P740" s="24"/>
      <c r="Q740" s="25" t="b">
        <f t="shared" si="442"/>
        <v>1</v>
      </c>
      <c r="R740" s="25" t="b">
        <f t="shared" si="443"/>
        <v>1</v>
      </c>
      <c r="S740" s="25" t="b">
        <f t="shared" si="444"/>
        <v>1</v>
      </c>
      <c r="T740" s="25" t="b">
        <f t="shared" si="445"/>
        <v>1</v>
      </c>
      <c r="U740" s="25" t="b">
        <f t="shared" si="446"/>
        <v>1</v>
      </c>
      <c r="V740" s="25" t="b">
        <f t="shared" si="447"/>
        <v>1</v>
      </c>
      <c r="W740" s="25" t="b">
        <f t="shared" si="448"/>
        <v>1</v>
      </c>
      <c r="X740" s="25" t="b">
        <f t="shared" si="449"/>
        <v>1</v>
      </c>
      <c r="Y740" s="25" t="b">
        <f t="shared" si="450"/>
        <v>1</v>
      </c>
      <c r="Z740" s="25" t="b">
        <f t="shared" si="451"/>
        <v>1</v>
      </c>
      <c r="AA740" s="25" t="b">
        <f t="shared" si="452"/>
        <v>1</v>
      </c>
      <c r="AB740" s="25" t="b">
        <f t="shared" si="453"/>
        <v>1</v>
      </c>
      <c r="AC740" s="25" t="b">
        <f t="shared" si="454"/>
        <v>1</v>
      </c>
      <c r="AD740" s="25" t="b">
        <f t="shared" si="455"/>
        <v>1</v>
      </c>
      <c r="AE740" s="25" t="b">
        <f t="shared" si="456"/>
        <v>1</v>
      </c>
      <c r="AG740" s="26" t="str">
        <f t="shared" si="469"/>
        <v>N/A</v>
      </c>
      <c r="AH740" s="27" t="str">
        <f t="shared" si="470"/>
        <v>N/A</v>
      </c>
      <c r="AI740" s="26" t="str">
        <f t="shared" si="471"/>
        <v>N/A</v>
      </c>
      <c r="AJ740" s="26" t="str">
        <f t="shared" si="472"/>
        <v>N/A</v>
      </c>
      <c r="AK740" s="27" t="str">
        <f t="shared" si="473"/>
        <v>N/A</v>
      </c>
      <c r="AL740" s="26" t="str">
        <f t="shared" si="474"/>
        <v>N/A</v>
      </c>
      <c r="AN740" s="25" t="str">
        <f t="shared" si="475"/>
        <v>-</v>
      </c>
      <c r="AO740" s="25" t="str">
        <f t="shared" si="476"/>
        <v>System matches.</v>
      </c>
      <c r="AP740" s="25" t="str">
        <f t="shared" si="477"/>
        <v>-</v>
      </c>
      <c r="AQ740" s="25" t="b">
        <f t="shared" si="478"/>
        <v>0</v>
      </c>
      <c r="AR740" s="25" t="b">
        <f t="shared" ca="1" si="479"/>
        <v>0</v>
      </c>
      <c r="AS740" s="25" t="b">
        <f t="shared" si="480"/>
        <v>0</v>
      </c>
      <c r="AT740" s="25" t="b">
        <f t="shared" ca="1" si="481"/>
        <v>0</v>
      </c>
      <c r="AV740" s="23" t="str">
        <f t="shared" si="457"/>
        <v>-</v>
      </c>
      <c r="AW740" s="23" t="str">
        <f t="shared" si="458"/>
        <v>-</v>
      </c>
      <c r="AX740" s="23" t="str">
        <f t="shared" si="459"/>
        <v>-</v>
      </c>
      <c r="AY740" s="23" t="str">
        <f t="shared" si="460"/>
        <v>-</v>
      </c>
      <c r="AZ740" s="23" t="str">
        <f t="shared" si="461"/>
        <v>-</v>
      </c>
      <c r="BA740" s="23" t="str">
        <f t="shared" si="462"/>
        <v>-</v>
      </c>
      <c r="BB740" s="23" t="str">
        <f t="shared" si="463"/>
        <v>-</v>
      </c>
      <c r="BC740" s="23" t="str">
        <f t="shared" si="464"/>
        <v>-</v>
      </c>
      <c r="BD740" s="23" t="str">
        <f t="shared" si="465"/>
        <v>-</v>
      </c>
      <c r="BE740" s="23" t="str">
        <f t="shared" si="466"/>
        <v>-</v>
      </c>
      <c r="BF740" s="23" t="str">
        <f t="shared" si="467"/>
        <v>-</v>
      </c>
      <c r="BG740" s="23" t="str">
        <f t="shared" si="468"/>
        <v>-</v>
      </c>
    </row>
    <row r="741" spans="16:59" x14ac:dyDescent="0.25">
      <c r="P741" s="24"/>
      <c r="Q741" s="25" t="b">
        <f t="shared" si="442"/>
        <v>1</v>
      </c>
      <c r="R741" s="25" t="b">
        <f t="shared" si="443"/>
        <v>1</v>
      </c>
      <c r="S741" s="25" t="b">
        <f t="shared" si="444"/>
        <v>1</v>
      </c>
      <c r="T741" s="25" t="b">
        <f t="shared" si="445"/>
        <v>1</v>
      </c>
      <c r="U741" s="25" t="b">
        <f t="shared" si="446"/>
        <v>1</v>
      </c>
      <c r="V741" s="25" t="b">
        <f t="shared" si="447"/>
        <v>1</v>
      </c>
      <c r="W741" s="25" t="b">
        <f t="shared" si="448"/>
        <v>1</v>
      </c>
      <c r="X741" s="25" t="b">
        <f t="shared" si="449"/>
        <v>1</v>
      </c>
      <c r="Y741" s="25" t="b">
        <f t="shared" si="450"/>
        <v>1</v>
      </c>
      <c r="Z741" s="25" t="b">
        <f t="shared" si="451"/>
        <v>1</v>
      </c>
      <c r="AA741" s="25" t="b">
        <f t="shared" si="452"/>
        <v>1</v>
      </c>
      <c r="AB741" s="25" t="b">
        <f t="shared" si="453"/>
        <v>1</v>
      </c>
      <c r="AC741" s="25" t="b">
        <f t="shared" si="454"/>
        <v>1</v>
      </c>
      <c r="AD741" s="25" t="b">
        <f t="shared" si="455"/>
        <v>1</v>
      </c>
      <c r="AE741" s="25" t="b">
        <f t="shared" si="456"/>
        <v>1</v>
      </c>
      <c r="AG741" s="26" t="str">
        <f t="shared" si="469"/>
        <v>N/A</v>
      </c>
      <c r="AH741" s="27" t="str">
        <f t="shared" si="470"/>
        <v>N/A</v>
      </c>
      <c r="AI741" s="26" t="str">
        <f t="shared" si="471"/>
        <v>N/A</v>
      </c>
      <c r="AJ741" s="26" t="str">
        <f t="shared" si="472"/>
        <v>N/A</v>
      </c>
      <c r="AK741" s="27" t="str">
        <f t="shared" si="473"/>
        <v>N/A</v>
      </c>
      <c r="AL741" s="26" t="str">
        <f t="shared" si="474"/>
        <v>N/A</v>
      </c>
      <c r="AN741" s="25" t="str">
        <f t="shared" si="475"/>
        <v>-</v>
      </c>
      <c r="AO741" s="25" t="str">
        <f t="shared" si="476"/>
        <v>System matches.</v>
      </c>
      <c r="AP741" s="25" t="str">
        <f t="shared" si="477"/>
        <v>-</v>
      </c>
      <c r="AQ741" s="25" t="b">
        <f t="shared" si="478"/>
        <v>0</v>
      </c>
      <c r="AR741" s="25" t="b">
        <f t="shared" ca="1" si="479"/>
        <v>0</v>
      </c>
      <c r="AS741" s="25" t="b">
        <f t="shared" si="480"/>
        <v>0</v>
      </c>
      <c r="AT741" s="25" t="b">
        <f t="shared" ca="1" si="481"/>
        <v>0</v>
      </c>
      <c r="AV741" s="23" t="str">
        <f t="shared" si="457"/>
        <v>-</v>
      </c>
      <c r="AW741" s="23" t="str">
        <f t="shared" si="458"/>
        <v>-</v>
      </c>
      <c r="AX741" s="23" t="str">
        <f t="shared" si="459"/>
        <v>-</v>
      </c>
      <c r="AY741" s="23" t="str">
        <f t="shared" si="460"/>
        <v>-</v>
      </c>
      <c r="AZ741" s="23" t="str">
        <f t="shared" si="461"/>
        <v>-</v>
      </c>
      <c r="BA741" s="23" t="str">
        <f t="shared" si="462"/>
        <v>-</v>
      </c>
      <c r="BB741" s="23" t="str">
        <f t="shared" si="463"/>
        <v>-</v>
      </c>
      <c r="BC741" s="23" t="str">
        <f t="shared" si="464"/>
        <v>-</v>
      </c>
      <c r="BD741" s="23" t="str">
        <f t="shared" si="465"/>
        <v>-</v>
      </c>
      <c r="BE741" s="23" t="str">
        <f t="shared" si="466"/>
        <v>-</v>
      </c>
      <c r="BF741" s="23" t="str">
        <f t="shared" si="467"/>
        <v>-</v>
      </c>
      <c r="BG741" s="23" t="str">
        <f t="shared" si="468"/>
        <v>-</v>
      </c>
    </row>
    <row r="742" spans="16:59" x14ac:dyDescent="0.25">
      <c r="P742" s="24"/>
      <c r="Q742" s="25" t="b">
        <f t="shared" si="442"/>
        <v>1</v>
      </c>
      <c r="R742" s="25" t="b">
        <f t="shared" si="443"/>
        <v>1</v>
      </c>
      <c r="S742" s="25" t="b">
        <f t="shared" si="444"/>
        <v>1</v>
      </c>
      <c r="T742" s="25" t="b">
        <f t="shared" si="445"/>
        <v>1</v>
      </c>
      <c r="U742" s="25" t="b">
        <f t="shared" si="446"/>
        <v>1</v>
      </c>
      <c r="V742" s="25" t="b">
        <f t="shared" si="447"/>
        <v>1</v>
      </c>
      <c r="W742" s="25" t="b">
        <f t="shared" si="448"/>
        <v>1</v>
      </c>
      <c r="X742" s="25" t="b">
        <f t="shared" si="449"/>
        <v>1</v>
      </c>
      <c r="Y742" s="25" t="b">
        <f t="shared" si="450"/>
        <v>1</v>
      </c>
      <c r="Z742" s="25" t="b">
        <f t="shared" si="451"/>
        <v>1</v>
      </c>
      <c r="AA742" s="25" t="b">
        <f t="shared" si="452"/>
        <v>1</v>
      </c>
      <c r="AB742" s="25" t="b">
        <f t="shared" si="453"/>
        <v>1</v>
      </c>
      <c r="AC742" s="25" t="b">
        <f t="shared" si="454"/>
        <v>1</v>
      </c>
      <c r="AD742" s="25" t="b">
        <f t="shared" si="455"/>
        <v>1</v>
      </c>
      <c r="AE742" s="25" t="b">
        <f t="shared" si="456"/>
        <v>1</v>
      </c>
      <c r="AG742" s="26" t="str">
        <f t="shared" si="469"/>
        <v>N/A</v>
      </c>
      <c r="AH742" s="27" t="str">
        <f t="shared" si="470"/>
        <v>N/A</v>
      </c>
      <c r="AI742" s="26" t="str">
        <f t="shared" si="471"/>
        <v>N/A</v>
      </c>
      <c r="AJ742" s="26" t="str">
        <f t="shared" si="472"/>
        <v>N/A</v>
      </c>
      <c r="AK742" s="27" t="str">
        <f t="shared" si="473"/>
        <v>N/A</v>
      </c>
      <c r="AL742" s="26" t="str">
        <f t="shared" si="474"/>
        <v>N/A</v>
      </c>
      <c r="AN742" s="25" t="str">
        <f t="shared" si="475"/>
        <v>-</v>
      </c>
      <c r="AO742" s="25" t="str">
        <f t="shared" si="476"/>
        <v>System matches.</v>
      </c>
      <c r="AP742" s="25" t="str">
        <f t="shared" si="477"/>
        <v>-</v>
      </c>
      <c r="AQ742" s="25" t="b">
        <f t="shared" si="478"/>
        <v>0</v>
      </c>
      <c r="AR742" s="25" t="b">
        <f t="shared" ca="1" si="479"/>
        <v>0</v>
      </c>
      <c r="AS742" s="25" t="b">
        <f t="shared" si="480"/>
        <v>0</v>
      </c>
      <c r="AT742" s="25" t="b">
        <f t="shared" ca="1" si="481"/>
        <v>0</v>
      </c>
      <c r="AV742" s="23" t="str">
        <f t="shared" si="457"/>
        <v>-</v>
      </c>
      <c r="AW742" s="23" t="str">
        <f t="shared" si="458"/>
        <v>-</v>
      </c>
      <c r="AX742" s="23" t="str">
        <f t="shared" si="459"/>
        <v>-</v>
      </c>
      <c r="AY742" s="23" t="str">
        <f t="shared" si="460"/>
        <v>-</v>
      </c>
      <c r="AZ742" s="23" t="str">
        <f t="shared" si="461"/>
        <v>-</v>
      </c>
      <c r="BA742" s="23" t="str">
        <f t="shared" si="462"/>
        <v>-</v>
      </c>
      <c r="BB742" s="23" t="str">
        <f t="shared" si="463"/>
        <v>-</v>
      </c>
      <c r="BC742" s="23" t="str">
        <f t="shared" si="464"/>
        <v>-</v>
      </c>
      <c r="BD742" s="23" t="str">
        <f t="shared" si="465"/>
        <v>-</v>
      </c>
      <c r="BE742" s="23" t="str">
        <f t="shared" si="466"/>
        <v>-</v>
      </c>
      <c r="BF742" s="23" t="str">
        <f t="shared" si="467"/>
        <v>-</v>
      </c>
      <c r="BG742" s="23" t="str">
        <f t="shared" si="468"/>
        <v>-</v>
      </c>
    </row>
    <row r="743" spans="16:59" x14ac:dyDescent="0.25">
      <c r="P743" s="24"/>
      <c r="Q743" s="25" t="b">
        <f t="shared" si="442"/>
        <v>1</v>
      </c>
      <c r="R743" s="25" t="b">
        <f t="shared" si="443"/>
        <v>1</v>
      </c>
      <c r="S743" s="25" t="b">
        <f t="shared" si="444"/>
        <v>1</v>
      </c>
      <c r="T743" s="25" t="b">
        <f t="shared" si="445"/>
        <v>1</v>
      </c>
      <c r="U743" s="25" t="b">
        <f t="shared" si="446"/>
        <v>1</v>
      </c>
      <c r="V743" s="25" t="b">
        <f t="shared" si="447"/>
        <v>1</v>
      </c>
      <c r="W743" s="25" t="b">
        <f t="shared" si="448"/>
        <v>1</v>
      </c>
      <c r="X743" s="25" t="b">
        <f t="shared" si="449"/>
        <v>1</v>
      </c>
      <c r="Y743" s="25" t="b">
        <f t="shared" si="450"/>
        <v>1</v>
      </c>
      <c r="Z743" s="25" t="b">
        <f t="shared" si="451"/>
        <v>1</v>
      </c>
      <c r="AA743" s="25" t="b">
        <f t="shared" si="452"/>
        <v>1</v>
      </c>
      <c r="AB743" s="25" t="b">
        <f t="shared" si="453"/>
        <v>1</v>
      </c>
      <c r="AC743" s="25" t="b">
        <f t="shared" si="454"/>
        <v>1</v>
      </c>
      <c r="AD743" s="25" t="b">
        <f t="shared" si="455"/>
        <v>1</v>
      </c>
      <c r="AE743" s="25" t="b">
        <f t="shared" si="456"/>
        <v>1</v>
      </c>
      <c r="AG743" s="26" t="str">
        <f t="shared" si="469"/>
        <v>N/A</v>
      </c>
      <c r="AH743" s="27" t="str">
        <f t="shared" si="470"/>
        <v>N/A</v>
      </c>
      <c r="AI743" s="26" t="str">
        <f t="shared" si="471"/>
        <v>N/A</v>
      </c>
      <c r="AJ743" s="26" t="str">
        <f t="shared" si="472"/>
        <v>N/A</v>
      </c>
      <c r="AK743" s="27" t="str">
        <f t="shared" si="473"/>
        <v>N/A</v>
      </c>
      <c r="AL743" s="26" t="str">
        <f t="shared" si="474"/>
        <v>N/A</v>
      </c>
      <c r="AN743" s="25" t="str">
        <f t="shared" si="475"/>
        <v>-</v>
      </c>
      <c r="AO743" s="25" t="str">
        <f t="shared" si="476"/>
        <v>System matches.</v>
      </c>
      <c r="AP743" s="25" t="str">
        <f t="shared" si="477"/>
        <v>-</v>
      </c>
      <c r="AQ743" s="25" t="b">
        <f t="shared" si="478"/>
        <v>0</v>
      </c>
      <c r="AR743" s="25" t="b">
        <f t="shared" ca="1" si="479"/>
        <v>0</v>
      </c>
      <c r="AS743" s="25" t="b">
        <f t="shared" si="480"/>
        <v>0</v>
      </c>
      <c r="AT743" s="25" t="b">
        <f t="shared" ca="1" si="481"/>
        <v>0</v>
      </c>
      <c r="AV743" s="23" t="str">
        <f t="shared" si="457"/>
        <v>-</v>
      </c>
      <c r="AW743" s="23" t="str">
        <f t="shared" si="458"/>
        <v>-</v>
      </c>
      <c r="AX743" s="23" t="str">
        <f t="shared" si="459"/>
        <v>-</v>
      </c>
      <c r="AY743" s="23" t="str">
        <f t="shared" si="460"/>
        <v>-</v>
      </c>
      <c r="AZ743" s="23" t="str">
        <f t="shared" si="461"/>
        <v>-</v>
      </c>
      <c r="BA743" s="23" t="str">
        <f t="shared" si="462"/>
        <v>-</v>
      </c>
      <c r="BB743" s="23" t="str">
        <f t="shared" si="463"/>
        <v>-</v>
      </c>
      <c r="BC743" s="23" t="str">
        <f t="shared" si="464"/>
        <v>-</v>
      </c>
      <c r="BD743" s="23" t="str">
        <f t="shared" si="465"/>
        <v>-</v>
      </c>
      <c r="BE743" s="23" t="str">
        <f t="shared" si="466"/>
        <v>-</v>
      </c>
      <c r="BF743" s="23" t="str">
        <f t="shared" si="467"/>
        <v>-</v>
      </c>
      <c r="BG743" s="23" t="str">
        <f t="shared" si="468"/>
        <v>-</v>
      </c>
    </row>
    <row r="744" spans="16:59" x14ac:dyDescent="0.25">
      <c r="P744" s="24"/>
      <c r="Q744" s="25" t="b">
        <f t="shared" si="442"/>
        <v>1</v>
      </c>
      <c r="R744" s="25" t="b">
        <f t="shared" si="443"/>
        <v>1</v>
      </c>
      <c r="S744" s="25" t="b">
        <f t="shared" si="444"/>
        <v>1</v>
      </c>
      <c r="T744" s="25" t="b">
        <f t="shared" si="445"/>
        <v>1</v>
      </c>
      <c r="U744" s="25" t="b">
        <f t="shared" si="446"/>
        <v>1</v>
      </c>
      <c r="V744" s="25" t="b">
        <f t="shared" si="447"/>
        <v>1</v>
      </c>
      <c r="W744" s="25" t="b">
        <f t="shared" si="448"/>
        <v>1</v>
      </c>
      <c r="X744" s="25" t="b">
        <f t="shared" si="449"/>
        <v>1</v>
      </c>
      <c r="Y744" s="25" t="b">
        <f t="shared" si="450"/>
        <v>1</v>
      </c>
      <c r="Z744" s="25" t="b">
        <f t="shared" si="451"/>
        <v>1</v>
      </c>
      <c r="AA744" s="25" t="b">
        <f t="shared" si="452"/>
        <v>1</v>
      </c>
      <c r="AB744" s="25" t="b">
        <f t="shared" si="453"/>
        <v>1</v>
      </c>
      <c r="AC744" s="25" t="b">
        <f t="shared" si="454"/>
        <v>1</v>
      </c>
      <c r="AD744" s="25" t="b">
        <f t="shared" si="455"/>
        <v>1</v>
      </c>
      <c r="AE744" s="25" t="b">
        <f t="shared" si="456"/>
        <v>1</v>
      </c>
      <c r="AG744" s="26" t="str">
        <f t="shared" si="469"/>
        <v>N/A</v>
      </c>
      <c r="AH744" s="27" t="str">
        <f t="shared" si="470"/>
        <v>N/A</v>
      </c>
      <c r="AI744" s="26" t="str">
        <f t="shared" si="471"/>
        <v>N/A</v>
      </c>
      <c r="AJ744" s="26" t="str">
        <f t="shared" si="472"/>
        <v>N/A</v>
      </c>
      <c r="AK744" s="27" t="str">
        <f t="shared" si="473"/>
        <v>N/A</v>
      </c>
      <c r="AL744" s="26" t="str">
        <f t="shared" si="474"/>
        <v>N/A</v>
      </c>
      <c r="AN744" s="25" t="str">
        <f t="shared" si="475"/>
        <v>-</v>
      </c>
      <c r="AO744" s="25" t="str">
        <f t="shared" si="476"/>
        <v>System matches.</v>
      </c>
      <c r="AP744" s="25" t="str">
        <f t="shared" si="477"/>
        <v>-</v>
      </c>
      <c r="AQ744" s="25" t="b">
        <f t="shared" si="478"/>
        <v>0</v>
      </c>
      <c r="AR744" s="25" t="b">
        <f t="shared" ca="1" si="479"/>
        <v>0</v>
      </c>
      <c r="AS744" s="25" t="b">
        <f t="shared" si="480"/>
        <v>0</v>
      </c>
      <c r="AT744" s="25" t="b">
        <f t="shared" ca="1" si="481"/>
        <v>0</v>
      </c>
      <c r="AV744" s="23" t="str">
        <f t="shared" si="457"/>
        <v>-</v>
      </c>
      <c r="AW744" s="23" t="str">
        <f t="shared" si="458"/>
        <v>-</v>
      </c>
      <c r="AX744" s="23" t="str">
        <f t="shared" si="459"/>
        <v>-</v>
      </c>
      <c r="AY744" s="23" t="str">
        <f t="shared" si="460"/>
        <v>-</v>
      </c>
      <c r="AZ744" s="23" t="str">
        <f t="shared" si="461"/>
        <v>-</v>
      </c>
      <c r="BA744" s="23" t="str">
        <f t="shared" si="462"/>
        <v>-</v>
      </c>
      <c r="BB744" s="23" t="str">
        <f t="shared" si="463"/>
        <v>-</v>
      </c>
      <c r="BC744" s="23" t="str">
        <f t="shared" si="464"/>
        <v>-</v>
      </c>
      <c r="BD744" s="23" t="str">
        <f t="shared" si="465"/>
        <v>-</v>
      </c>
      <c r="BE744" s="23" t="str">
        <f t="shared" si="466"/>
        <v>-</v>
      </c>
      <c r="BF744" s="23" t="str">
        <f t="shared" si="467"/>
        <v>-</v>
      </c>
      <c r="BG744" s="23" t="str">
        <f t="shared" si="468"/>
        <v>-</v>
      </c>
    </row>
    <row r="745" spans="16:59" x14ac:dyDescent="0.25">
      <c r="P745" s="24"/>
      <c r="Q745" s="25" t="b">
        <f t="shared" si="442"/>
        <v>1</v>
      </c>
      <c r="R745" s="25" t="b">
        <f t="shared" si="443"/>
        <v>1</v>
      </c>
      <c r="S745" s="25" t="b">
        <f t="shared" si="444"/>
        <v>1</v>
      </c>
      <c r="T745" s="25" t="b">
        <f t="shared" si="445"/>
        <v>1</v>
      </c>
      <c r="U745" s="25" t="b">
        <f t="shared" si="446"/>
        <v>1</v>
      </c>
      <c r="V745" s="25" t="b">
        <f t="shared" si="447"/>
        <v>1</v>
      </c>
      <c r="W745" s="25" t="b">
        <f t="shared" si="448"/>
        <v>1</v>
      </c>
      <c r="X745" s="25" t="b">
        <f t="shared" si="449"/>
        <v>1</v>
      </c>
      <c r="Y745" s="25" t="b">
        <f t="shared" si="450"/>
        <v>1</v>
      </c>
      <c r="Z745" s="25" t="b">
        <f t="shared" si="451"/>
        <v>1</v>
      </c>
      <c r="AA745" s="25" t="b">
        <f t="shared" si="452"/>
        <v>1</v>
      </c>
      <c r="AB745" s="25" t="b">
        <f t="shared" si="453"/>
        <v>1</v>
      </c>
      <c r="AC745" s="25" t="b">
        <f t="shared" si="454"/>
        <v>1</v>
      </c>
      <c r="AD745" s="25" t="b">
        <f t="shared" si="455"/>
        <v>1</v>
      </c>
      <c r="AE745" s="25" t="b">
        <f t="shared" si="456"/>
        <v>1</v>
      </c>
      <c r="AG745" s="26" t="str">
        <f t="shared" si="469"/>
        <v>N/A</v>
      </c>
      <c r="AH745" s="27" t="str">
        <f t="shared" si="470"/>
        <v>N/A</v>
      </c>
      <c r="AI745" s="26" t="str">
        <f t="shared" si="471"/>
        <v>N/A</v>
      </c>
      <c r="AJ745" s="26" t="str">
        <f t="shared" si="472"/>
        <v>N/A</v>
      </c>
      <c r="AK745" s="27" t="str">
        <f t="shared" si="473"/>
        <v>N/A</v>
      </c>
      <c r="AL745" s="26" t="str">
        <f t="shared" si="474"/>
        <v>N/A</v>
      </c>
      <c r="AN745" s="25" t="str">
        <f t="shared" si="475"/>
        <v>-</v>
      </c>
      <c r="AO745" s="25" t="str">
        <f t="shared" si="476"/>
        <v>System matches.</v>
      </c>
      <c r="AP745" s="25" t="str">
        <f t="shared" si="477"/>
        <v>-</v>
      </c>
      <c r="AQ745" s="25" t="b">
        <f t="shared" si="478"/>
        <v>0</v>
      </c>
      <c r="AR745" s="25" t="b">
        <f t="shared" ca="1" si="479"/>
        <v>0</v>
      </c>
      <c r="AS745" s="25" t="b">
        <f t="shared" si="480"/>
        <v>0</v>
      </c>
      <c r="AT745" s="25" t="b">
        <f t="shared" ca="1" si="481"/>
        <v>0</v>
      </c>
      <c r="AV745" s="23" t="str">
        <f t="shared" si="457"/>
        <v>-</v>
      </c>
      <c r="AW745" s="23" t="str">
        <f t="shared" si="458"/>
        <v>-</v>
      </c>
      <c r="AX745" s="23" t="str">
        <f t="shared" si="459"/>
        <v>-</v>
      </c>
      <c r="AY745" s="23" t="str">
        <f t="shared" si="460"/>
        <v>-</v>
      </c>
      <c r="AZ745" s="23" t="str">
        <f t="shared" si="461"/>
        <v>-</v>
      </c>
      <c r="BA745" s="23" t="str">
        <f t="shared" si="462"/>
        <v>-</v>
      </c>
      <c r="BB745" s="23" t="str">
        <f t="shared" si="463"/>
        <v>-</v>
      </c>
      <c r="BC745" s="23" t="str">
        <f t="shared" si="464"/>
        <v>-</v>
      </c>
      <c r="BD745" s="23" t="str">
        <f t="shared" si="465"/>
        <v>-</v>
      </c>
      <c r="BE745" s="23" t="str">
        <f t="shared" si="466"/>
        <v>-</v>
      </c>
      <c r="BF745" s="23" t="str">
        <f t="shared" si="467"/>
        <v>-</v>
      </c>
      <c r="BG745" s="23" t="str">
        <f t="shared" si="468"/>
        <v>-</v>
      </c>
    </row>
    <row r="746" spans="16:59" x14ac:dyDescent="0.25">
      <c r="P746" s="24"/>
      <c r="Q746" s="25" t="b">
        <f t="shared" si="442"/>
        <v>1</v>
      </c>
      <c r="R746" s="25" t="b">
        <f t="shared" si="443"/>
        <v>1</v>
      </c>
      <c r="S746" s="25" t="b">
        <f t="shared" si="444"/>
        <v>1</v>
      </c>
      <c r="T746" s="25" t="b">
        <f t="shared" si="445"/>
        <v>1</v>
      </c>
      <c r="U746" s="25" t="b">
        <f t="shared" si="446"/>
        <v>1</v>
      </c>
      <c r="V746" s="25" t="b">
        <f t="shared" si="447"/>
        <v>1</v>
      </c>
      <c r="W746" s="25" t="b">
        <f t="shared" si="448"/>
        <v>1</v>
      </c>
      <c r="X746" s="25" t="b">
        <f t="shared" si="449"/>
        <v>1</v>
      </c>
      <c r="Y746" s="25" t="b">
        <f t="shared" si="450"/>
        <v>1</v>
      </c>
      <c r="Z746" s="25" t="b">
        <f t="shared" si="451"/>
        <v>1</v>
      </c>
      <c r="AA746" s="25" t="b">
        <f t="shared" si="452"/>
        <v>1</v>
      </c>
      <c r="AB746" s="25" t="b">
        <f t="shared" si="453"/>
        <v>1</v>
      </c>
      <c r="AC746" s="25" t="b">
        <f t="shared" si="454"/>
        <v>1</v>
      </c>
      <c r="AD746" s="25" t="b">
        <f t="shared" si="455"/>
        <v>1</v>
      </c>
      <c r="AE746" s="25" t="b">
        <f t="shared" si="456"/>
        <v>1</v>
      </c>
      <c r="AG746" s="26" t="str">
        <f t="shared" si="469"/>
        <v>N/A</v>
      </c>
      <c r="AH746" s="27" t="str">
        <f t="shared" si="470"/>
        <v>N/A</v>
      </c>
      <c r="AI746" s="26" t="str">
        <f t="shared" si="471"/>
        <v>N/A</v>
      </c>
      <c r="AJ746" s="26" t="str">
        <f t="shared" si="472"/>
        <v>N/A</v>
      </c>
      <c r="AK746" s="27" t="str">
        <f t="shared" si="473"/>
        <v>N/A</v>
      </c>
      <c r="AL746" s="26" t="str">
        <f t="shared" si="474"/>
        <v>N/A</v>
      </c>
      <c r="AN746" s="25" t="str">
        <f t="shared" si="475"/>
        <v>-</v>
      </c>
      <c r="AO746" s="25" t="str">
        <f t="shared" si="476"/>
        <v>System matches.</v>
      </c>
      <c r="AP746" s="25" t="str">
        <f t="shared" si="477"/>
        <v>-</v>
      </c>
      <c r="AQ746" s="25" t="b">
        <f t="shared" si="478"/>
        <v>0</v>
      </c>
      <c r="AR746" s="25" t="b">
        <f t="shared" ca="1" si="479"/>
        <v>0</v>
      </c>
      <c r="AS746" s="25" t="b">
        <f t="shared" si="480"/>
        <v>0</v>
      </c>
      <c r="AT746" s="25" t="b">
        <f t="shared" ca="1" si="481"/>
        <v>0</v>
      </c>
      <c r="AV746" s="23" t="str">
        <f t="shared" si="457"/>
        <v>-</v>
      </c>
      <c r="AW746" s="23" t="str">
        <f t="shared" si="458"/>
        <v>-</v>
      </c>
      <c r="AX746" s="23" t="str">
        <f t="shared" si="459"/>
        <v>-</v>
      </c>
      <c r="AY746" s="23" t="str">
        <f t="shared" si="460"/>
        <v>-</v>
      </c>
      <c r="AZ746" s="23" t="str">
        <f t="shared" si="461"/>
        <v>-</v>
      </c>
      <c r="BA746" s="23" t="str">
        <f t="shared" si="462"/>
        <v>-</v>
      </c>
      <c r="BB746" s="23" t="str">
        <f t="shared" si="463"/>
        <v>-</v>
      </c>
      <c r="BC746" s="23" t="str">
        <f t="shared" si="464"/>
        <v>-</v>
      </c>
      <c r="BD746" s="23" t="str">
        <f t="shared" si="465"/>
        <v>-</v>
      </c>
      <c r="BE746" s="23" t="str">
        <f t="shared" si="466"/>
        <v>-</v>
      </c>
      <c r="BF746" s="23" t="str">
        <f t="shared" si="467"/>
        <v>-</v>
      </c>
      <c r="BG746" s="23" t="str">
        <f t="shared" si="468"/>
        <v>-</v>
      </c>
    </row>
    <row r="747" spans="16:59" x14ac:dyDescent="0.25">
      <c r="P747" s="24"/>
      <c r="Q747" s="25" t="b">
        <f t="shared" si="442"/>
        <v>1</v>
      </c>
      <c r="R747" s="25" t="b">
        <f t="shared" si="443"/>
        <v>1</v>
      </c>
      <c r="S747" s="25" t="b">
        <f t="shared" si="444"/>
        <v>1</v>
      </c>
      <c r="T747" s="25" t="b">
        <f t="shared" si="445"/>
        <v>1</v>
      </c>
      <c r="U747" s="25" t="b">
        <f t="shared" si="446"/>
        <v>1</v>
      </c>
      <c r="V747" s="25" t="b">
        <f t="shared" si="447"/>
        <v>1</v>
      </c>
      <c r="W747" s="25" t="b">
        <f t="shared" si="448"/>
        <v>1</v>
      </c>
      <c r="X747" s="25" t="b">
        <f t="shared" si="449"/>
        <v>1</v>
      </c>
      <c r="Y747" s="25" t="b">
        <f t="shared" si="450"/>
        <v>1</v>
      </c>
      <c r="Z747" s="25" t="b">
        <f t="shared" si="451"/>
        <v>1</v>
      </c>
      <c r="AA747" s="25" t="b">
        <f t="shared" si="452"/>
        <v>1</v>
      </c>
      <c r="AB747" s="25" t="b">
        <f t="shared" si="453"/>
        <v>1</v>
      </c>
      <c r="AC747" s="25" t="b">
        <f t="shared" si="454"/>
        <v>1</v>
      </c>
      <c r="AD747" s="25" t="b">
        <f t="shared" si="455"/>
        <v>1</v>
      </c>
      <c r="AE747" s="25" t="b">
        <f t="shared" si="456"/>
        <v>1</v>
      </c>
      <c r="AG747" s="26" t="str">
        <f t="shared" si="469"/>
        <v>N/A</v>
      </c>
      <c r="AH747" s="27" t="str">
        <f t="shared" si="470"/>
        <v>N/A</v>
      </c>
      <c r="AI747" s="26" t="str">
        <f t="shared" si="471"/>
        <v>N/A</v>
      </c>
      <c r="AJ747" s="26" t="str">
        <f t="shared" si="472"/>
        <v>N/A</v>
      </c>
      <c r="AK747" s="27" t="str">
        <f t="shared" si="473"/>
        <v>N/A</v>
      </c>
      <c r="AL747" s="26" t="str">
        <f t="shared" si="474"/>
        <v>N/A</v>
      </c>
      <c r="AN747" s="25" t="str">
        <f t="shared" si="475"/>
        <v>-</v>
      </c>
      <c r="AO747" s="25" t="str">
        <f t="shared" si="476"/>
        <v>System matches.</v>
      </c>
      <c r="AP747" s="25" t="str">
        <f t="shared" si="477"/>
        <v>-</v>
      </c>
      <c r="AQ747" s="25" t="b">
        <f t="shared" si="478"/>
        <v>0</v>
      </c>
      <c r="AR747" s="25" t="b">
        <f t="shared" ca="1" si="479"/>
        <v>0</v>
      </c>
      <c r="AS747" s="25" t="b">
        <f t="shared" si="480"/>
        <v>0</v>
      </c>
      <c r="AT747" s="25" t="b">
        <f t="shared" ca="1" si="481"/>
        <v>0</v>
      </c>
      <c r="AV747" s="23" t="str">
        <f t="shared" si="457"/>
        <v>-</v>
      </c>
      <c r="AW747" s="23" t="str">
        <f t="shared" si="458"/>
        <v>-</v>
      </c>
      <c r="AX747" s="23" t="str">
        <f t="shared" si="459"/>
        <v>-</v>
      </c>
      <c r="AY747" s="23" t="str">
        <f t="shared" si="460"/>
        <v>-</v>
      </c>
      <c r="AZ747" s="23" t="str">
        <f t="shared" si="461"/>
        <v>-</v>
      </c>
      <c r="BA747" s="23" t="str">
        <f t="shared" si="462"/>
        <v>-</v>
      </c>
      <c r="BB747" s="23" t="str">
        <f t="shared" si="463"/>
        <v>-</v>
      </c>
      <c r="BC747" s="23" t="str">
        <f t="shared" si="464"/>
        <v>-</v>
      </c>
      <c r="BD747" s="23" t="str">
        <f t="shared" si="465"/>
        <v>-</v>
      </c>
      <c r="BE747" s="23" t="str">
        <f t="shared" si="466"/>
        <v>-</v>
      </c>
      <c r="BF747" s="23" t="str">
        <f t="shared" si="467"/>
        <v>-</v>
      </c>
      <c r="BG747" s="23" t="str">
        <f t="shared" si="468"/>
        <v>-</v>
      </c>
    </row>
    <row r="748" spans="16:59" x14ac:dyDescent="0.25">
      <c r="P748" s="24"/>
      <c r="Q748" s="25" t="b">
        <f t="shared" si="442"/>
        <v>1</v>
      </c>
      <c r="R748" s="25" t="b">
        <f t="shared" si="443"/>
        <v>1</v>
      </c>
      <c r="S748" s="25" t="b">
        <f t="shared" si="444"/>
        <v>1</v>
      </c>
      <c r="T748" s="25" t="b">
        <f t="shared" si="445"/>
        <v>1</v>
      </c>
      <c r="U748" s="25" t="b">
        <f t="shared" si="446"/>
        <v>1</v>
      </c>
      <c r="V748" s="25" t="b">
        <f t="shared" si="447"/>
        <v>1</v>
      </c>
      <c r="W748" s="25" t="b">
        <f t="shared" si="448"/>
        <v>1</v>
      </c>
      <c r="X748" s="25" t="b">
        <f t="shared" si="449"/>
        <v>1</v>
      </c>
      <c r="Y748" s="25" t="b">
        <f t="shared" si="450"/>
        <v>1</v>
      </c>
      <c r="Z748" s="25" t="b">
        <f t="shared" si="451"/>
        <v>1</v>
      </c>
      <c r="AA748" s="25" t="b">
        <f t="shared" si="452"/>
        <v>1</v>
      </c>
      <c r="AB748" s="25" t="b">
        <f t="shared" si="453"/>
        <v>1</v>
      </c>
      <c r="AC748" s="25" t="b">
        <f t="shared" si="454"/>
        <v>1</v>
      </c>
      <c r="AD748" s="25" t="b">
        <f t="shared" si="455"/>
        <v>1</v>
      </c>
      <c r="AE748" s="25" t="b">
        <f t="shared" si="456"/>
        <v>1</v>
      </c>
      <c r="AG748" s="26" t="str">
        <f t="shared" si="469"/>
        <v>N/A</v>
      </c>
      <c r="AH748" s="27" t="str">
        <f t="shared" si="470"/>
        <v>N/A</v>
      </c>
      <c r="AI748" s="26" t="str">
        <f t="shared" si="471"/>
        <v>N/A</v>
      </c>
      <c r="AJ748" s="26" t="str">
        <f t="shared" si="472"/>
        <v>N/A</v>
      </c>
      <c r="AK748" s="27" t="str">
        <f t="shared" si="473"/>
        <v>N/A</v>
      </c>
      <c r="AL748" s="26" t="str">
        <f t="shared" si="474"/>
        <v>N/A</v>
      </c>
      <c r="AN748" s="25" t="str">
        <f t="shared" si="475"/>
        <v>-</v>
      </c>
      <c r="AO748" s="25" t="str">
        <f t="shared" si="476"/>
        <v>System matches.</v>
      </c>
      <c r="AP748" s="25" t="str">
        <f t="shared" si="477"/>
        <v>-</v>
      </c>
      <c r="AQ748" s="25" t="b">
        <f t="shared" si="478"/>
        <v>0</v>
      </c>
      <c r="AR748" s="25" t="b">
        <f t="shared" ca="1" si="479"/>
        <v>0</v>
      </c>
      <c r="AS748" s="25" t="b">
        <f t="shared" si="480"/>
        <v>0</v>
      </c>
      <c r="AT748" s="25" t="b">
        <f t="shared" ca="1" si="481"/>
        <v>0</v>
      </c>
      <c r="AV748" s="23" t="str">
        <f t="shared" si="457"/>
        <v>-</v>
      </c>
      <c r="AW748" s="23" t="str">
        <f t="shared" si="458"/>
        <v>-</v>
      </c>
      <c r="AX748" s="23" t="str">
        <f t="shared" si="459"/>
        <v>-</v>
      </c>
      <c r="AY748" s="23" t="str">
        <f t="shared" si="460"/>
        <v>-</v>
      </c>
      <c r="AZ748" s="23" t="str">
        <f t="shared" si="461"/>
        <v>-</v>
      </c>
      <c r="BA748" s="23" t="str">
        <f t="shared" si="462"/>
        <v>-</v>
      </c>
      <c r="BB748" s="23" t="str">
        <f t="shared" si="463"/>
        <v>-</v>
      </c>
      <c r="BC748" s="23" t="str">
        <f t="shared" si="464"/>
        <v>-</v>
      </c>
      <c r="BD748" s="23" t="str">
        <f t="shared" si="465"/>
        <v>-</v>
      </c>
      <c r="BE748" s="23" t="str">
        <f t="shared" si="466"/>
        <v>-</v>
      </c>
      <c r="BF748" s="23" t="str">
        <f t="shared" si="467"/>
        <v>-</v>
      </c>
      <c r="BG748" s="23" t="str">
        <f t="shared" si="468"/>
        <v>-</v>
      </c>
    </row>
    <row r="749" spans="16:59" x14ac:dyDescent="0.25">
      <c r="P749" s="24"/>
      <c r="Q749" s="25" t="b">
        <f t="shared" si="442"/>
        <v>1</v>
      </c>
      <c r="R749" s="25" t="b">
        <f t="shared" si="443"/>
        <v>1</v>
      </c>
      <c r="S749" s="25" t="b">
        <f t="shared" si="444"/>
        <v>1</v>
      </c>
      <c r="T749" s="25" t="b">
        <f t="shared" si="445"/>
        <v>1</v>
      </c>
      <c r="U749" s="25" t="b">
        <f t="shared" si="446"/>
        <v>1</v>
      </c>
      <c r="V749" s="25" t="b">
        <f t="shared" si="447"/>
        <v>1</v>
      </c>
      <c r="W749" s="25" t="b">
        <f t="shared" si="448"/>
        <v>1</v>
      </c>
      <c r="X749" s="25" t="b">
        <f t="shared" si="449"/>
        <v>1</v>
      </c>
      <c r="Y749" s="25" t="b">
        <f t="shared" si="450"/>
        <v>1</v>
      </c>
      <c r="Z749" s="25" t="b">
        <f t="shared" si="451"/>
        <v>1</v>
      </c>
      <c r="AA749" s="25" t="b">
        <f t="shared" si="452"/>
        <v>1</v>
      </c>
      <c r="AB749" s="25" t="b">
        <f t="shared" si="453"/>
        <v>1</v>
      </c>
      <c r="AC749" s="25" t="b">
        <f t="shared" si="454"/>
        <v>1</v>
      </c>
      <c r="AD749" s="25" t="b">
        <f t="shared" si="455"/>
        <v>1</v>
      </c>
      <c r="AE749" s="25" t="b">
        <f t="shared" si="456"/>
        <v>1</v>
      </c>
      <c r="AG749" s="26" t="str">
        <f t="shared" si="469"/>
        <v>N/A</v>
      </c>
      <c r="AH749" s="27" t="str">
        <f t="shared" si="470"/>
        <v>N/A</v>
      </c>
      <c r="AI749" s="26" t="str">
        <f t="shared" si="471"/>
        <v>N/A</v>
      </c>
      <c r="AJ749" s="26" t="str">
        <f t="shared" si="472"/>
        <v>N/A</v>
      </c>
      <c r="AK749" s="27" t="str">
        <f t="shared" si="473"/>
        <v>N/A</v>
      </c>
      <c r="AL749" s="26" t="str">
        <f t="shared" si="474"/>
        <v>N/A</v>
      </c>
      <c r="AN749" s="25" t="str">
        <f t="shared" si="475"/>
        <v>-</v>
      </c>
      <c r="AO749" s="25" t="str">
        <f t="shared" si="476"/>
        <v>System matches.</v>
      </c>
      <c r="AP749" s="25" t="str">
        <f t="shared" si="477"/>
        <v>-</v>
      </c>
      <c r="AQ749" s="25" t="b">
        <f t="shared" si="478"/>
        <v>0</v>
      </c>
      <c r="AR749" s="25" t="b">
        <f t="shared" ca="1" si="479"/>
        <v>0</v>
      </c>
      <c r="AS749" s="25" t="b">
        <f t="shared" si="480"/>
        <v>0</v>
      </c>
      <c r="AT749" s="25" t="b">
        <f t="shared" ca="1" si="481"/>
        <v>0</v>
      </c>
      <c r="AV749" s="23" t="str">
        <f t="shared" si="457"/>
        <v>-</v>
      </c>
      <c r="AW749" s="23" t="str">
        <f t="shared" si="458"/>
        <v>-</v>
      </c>
      <c r="AX749" s="23" t="str">
        <f t="shared" si="459"/>
        <v>-</v>
      </c>
      <c r="AY749" s="23" t="str">
        <f t="shared" si="460"/>
        <v>-</v>
      </c>
      <c r="AZ749" s="23" t="str">
        <f t="shared" si="461"/>
        <v>-</v>
      </c>
      <c r="BA749" s="23" t="str">
        <f t="shared" si="462"/>
        <v>-</v>
      </c>
      <c r="BB749" s="23" t="str">
        <f t="shared" si="463"/>
        <v>-</v>
      </c>
      <c r="BC749" s="23" t="str">
        <f t="shared" si="464"/>
        <v>-</v>
      </c>
      <c r="BD749" s="23" t="str">
        <f t="shared" si="465"/>
        <v>-</v>
      </c>
      <c r="BE749" s="23" t="str">
        <f t="shared" si="466"/>
        <v>-</v>
      </c>
      <c r="BF749" s="23" t="str">
        <f t="shared" si="467"/>
        <v>-</v>
      </c>
      <c r="BG749" s="23" t="str">
        <f t="shared" si="468"/>
        <v>-</v>
      </c>
    </row>
    <row r="750" spans="16:59" x14ac:dyDescent="0.25">
      <c r="P750" s="24"/>
      <c r="Q750" s="25" t="b">
        <f t="shared" si="442"/>
        <v>1</v>
      </c>
      <c r="R750" s="25" t="b">
        <f t="shared" si="443"/>
        <v>1</v>
      </c>
      <c r="S750" s="25" t="b">
        <f t="shared" si="444"/>
        <v>1</v>
      </c>
      <c r="T750" s="25" t="b">
        <f t="shared" si="445"/>
        <v>1</v>
      </c>
      <c r="U750" s="25" t="b">
        <f t="shared" si="446"/>
        <v>1</v>
      </c>
      <c r="V750" s="25" t="b">
        <f t="shared" si="447"/>
        <v>1</v>
      </c>
      <c r="W750" s="25" t="b">
        <f t="shared" si="448"/>
        <v>1</v>
      </c>
      <c r="X750" s="25" t="b">
        <f t="shared" si="449"/>
        <v>1</v>
      </c>
      <c r="Y750" s="25" t="b">
        <f t="shared" si="450"/>
        <v>1</v>
      </c>
      <c r="Z750" s="25" t="b">
        <f t="shared" si="451"/>
        <v>1</v>
      </c>
      <c r="AA750" s="25" t="b">
        <f t="shared" si="452"/>
        <v>1</v>
      </c>
      <c r="AB750" s="25" t="b">
        <f t="shared" si="453"/>
        <v>1</v>
      </c>
      <c r="AC750" s="25" t="b">
        <f t="shared" si="454"/>
        <v>1</v>
      </c>
      <c r="AD750" s="25" t="b">
        <f t="shared" si="455"/>
        <v>1</v>
      </c>
      <c r="AE750" s="25" t="b">
        <f t="shared" si="456"/>
        <v>1</v>
      </c>
      <c r="AG750" s="26" t="str">
        <f t="shared" si="469"/>
        <v>N/A</v>
      </c>
      <c r="AH750" s="27" t="str">
        <f t="shared" si="470"/>
        <v>N/A</v>
      </c>
      <c r="AI750" s="26" t="str">
        <f t="shared" si="471"/>
        <v>N/A</v>
      </c>
      <c r="AJ750" s="26" t="str">
        <f t="shared" si="472"/>
        <v>N/A</v>
      </c>
      <c r="AK750" s="27" t="str">
        <f t="shared" si="473"/>
        <v>N/A</v>
      </c>
      <c r="AL750" s="26" t="str">
        <f t="shared" si="474"/>
        <v>N/A</v>
      </c>
      <c r="AN750" s="25" t="str">
        <f t="shared" si="475"/>
        <v>-</v>
      </c>
      <c r="AO750" s="25" t="str">
        <f t="shared" si="476"/>
        <v>System matches.</v>
      </c>
      <c r="AP750" s="25" t="str">
        <f t="shared" si="477"/>
        <v>-</v>
      </c>
      <c r="AQ750" s="25" t="b">
        <f t="shared" si="478"/>
        <v>0</v>
      </c>
      <c r="AR750" s="25" t="b">
        <f t="shared" ca="1" si="479"/>
        <v>0</v>
      </c>
      <c r="AS750" s="25" t="b">
        <f t="shared" si="480"/>
        <v>0</v>
      </c>
      <c r="AT750" s="25" t="b">
        <f t="shared" ca="1" si="481"/>
        <v>0</v>
      </c>
      <c r="AV750" s="23" t="str">
        <f t="shared" si="457"/>
        <v>-</v>
      </c>
      <c r="AW750" s="23" t="str">
        <f t="shared" si="458"/>
        <v>-</v>
      </c>
      <c r="AX750" s="23" t="str">
        <f t="shared" si="459"/>
        <v>-</v>
      </c>
      <c r="AY750" s="23" t="str">
        <f t="shared" si="460"/>
        <v>-</v>
      </c>
      <c r="AZ750" s="23" t="str">
        <f t="shared" si="461"/>
        <v>-</v>
      </c>
      <c r="BA750" s="23" t="str">
        <f t="shared" si="462"/>
        <v>-</v>
      </c>
      <c r="BB750" s="23" t="str">
        <f t="shared" si="463"/>
        <v>-</v>
      </c>
      <c r="BC750" s="23" t="str">
        <f t="shared" si="464"/>
        <v>-</v>
      </c>
      <c r="BD750" s="23" t="str">
        <f t="shared" si="465"/>
        <v>-</v>
      </c>
      <c r="BE750" s="23" t="str">
        <f t="shared" si="466"/>
        <v>-</v>
      </c>
      <c r="BF750" s="23" t="str">
        <f t="shared" si="467"/>
        <v>-</v>
      </c>
      <c r="BG750" s="23" t="str">
        <f t="shared" si="468"/>
        <v>-</v>
      </c>
    </row>
    <row r="751" spans="16:59" x14ac:dyDescent="0.25">
      <c r="P751" s="24"/>
      <c r="Q751" s="25" t="b">
        <f t="shared" si="442"/>
        <v>1</v>
      </c>
      <c r="R751" s="25" t="b">
        <f t="shared" si="443"/>
        <v>1</v>
      </c>
      <c r="S751" s="25" t="b">
        <f t="shared" si="444"/>
        <v>1</v>
      </c>
      <c r="T751" s="25" t="b">
        <f t="shared" si="445"/>
        <v>1</v>
      </c>
      <c r="U751" s="25" t="b">
        <f t="shared" si="446"/>
        <v>1</v>
      </c>
      <c r="V751" s="25" t="b">
        <f t="shared" si="447"/>
        <v>1</v>
      </c>
      <c r="W751" s="25" t="b">
        <f t="shared" si="448"/>
        <v>1</v>
      </c>
      <c r="X751" s="25" t="b">
        <f t="shared" si="449"/>
        <v>1</v>
      </c>
      <c r="Y751" s="25" t="b">
        <f t="shared" si="450"/>
        <v>1</v>
      </c>
      <c r="Z751" s="25" t="b">
        <f t="shared" si="451"/>
        <v>1</v>
      </c>
      <c r="AA751" s="25" t="b">
        <f t="shared" si="452"/>
        <v>1</v>
      </c>
      <c r="AB751" s="25" t="b">
        <f t="shared" si="453"/>
        <v>1</v>
      </c>
      <c r="AC751" s="25" t="b">
        <f t="shared" si="454"/>
        <v>1</v>
      </c>
      <c r="AD751" s="25" t="b">
        <f t="shared" si="455"/>
        <v>1</v>
      </c>
      <c r="AE751" s="25" t="b">
        <f t="shared" si="456"/>
        <v>1</v>
      </c>
      <c r="AG751" s="26" t="str">
        <f t="shared" si="469"/>
        <v>N/A</v>
      </c>
      <c r="AH751" s="27" t="str">
        <f t="shared" si="470"/>
        <v>N/A</v>
      </c>
      <c r="AI751" s="26" t="str">
        <f t="shared" si="471"/>
        <v>N/A</v>
      </c>
      <c r="AJ751" s="26" t="str">
        <f t="shared" si="472"/>
        <v>N/A</v>
      </c>
      <c r="AK751" s="27" t="str">
        <f t="shared" si="473"/>
        <v>N/A</v>
      </c>
      <c r="AL751" s="26" t="str">
        <f t="shared" si="474"/>
        <v>N/A</v>
      </c>
      <c r="AN751" s="25" t="str">
        <f t="shared" si="475"/>
        <v>-</v>
      </c>
      <c r="AO751" s="25" t="str">
        <f t="shared" si="476"/>
        <v>System matches.</v>
      </c>
      <c r="AP751" s="25" t="str">
        <f t="shared" si="477"/>
        <v>-</v>
      </c>
      <c r="AQ751" s="25" t="b">
        <f t="shared" si="478"/>
        <v>0</v>
      </c>
      <c r="AR751" s="25" t="b">
        <f t="shared" ca="1" si="479"/>
        <v>0</v>
      </c>
      <c r="AS751" s="25" t="b">
        <f t="shared" si="480"/>
        <v>0</v>
      </c>
      <c r="AT751" s="25" t="b">
        <f t="shared" ca="1" si="481"/>
        <v>0</v>
      </c>
      <c r="AV751" s="23" t="str">
        <f t="shared" si="457"/>
        <v>-</v>
      </c>
      <c r="AW751" s="23" t="str">
        <f t="shared" si="458"/>
        <v>-</v>
      </c>
      <c r="AX751" s="23" t="str">
        <f t="shared" si="459"/>
        <v>-</v>
      </c>
      <c r="AY751" s="23" t="str">
        <f t="shared" si="460"/>
        <v>-</v>
      </c>
      <c r="AZ751" s="23" t="str">
        <f t="shared" si="461"/>
        <v>-</v>
      </c>
      <c r="BA751" s="23" t="str">
        <f t="shared" si="462"/>
        <v>-</v>
      </c>
      <c r="BB751" s="23" t="str">
        <f t="shared" si="463"/>
        <v>-</v>
      </c>
      <c r="BC751" s="23" t="str">
        <f t="shared" si="464"/>
        <v>-</v>
      </c>
      <c r="BD751" s="23" t="str">
        <f t="shared" si="465"/>
        <v>-</v>
      </c>
      <c r="BE751" s="23" t="str">
        <f t="shared" si="466"/>
        <v>-</v>
      </c>
      <c r="BF751" s="23" t="str">
        <f t="shared" si="467"/>
        <v>-</v>
      </c>
      <c r="BG751" s="23" t="str">
        <f t="shared" si="468"/>
        <v>-</v>
      </c>
    </row>
    <row r="752" spans="16:59" x14ac:dyDescent="0.25">
      <c r="P752" s="24"/>
      <c r="Q752" s="25" t="b">
        <f t="shared" si="442"/>
        <v>1</v>
      </c>
      <c r="R752" s="25" t="b">
        <f t="shared" si="443"/>
        <v>1</v>
      </c>
      <c r="S752" s="25" t="b">
        <f t="shared" si="444"/>
        <v>1</v>
      </c>
      <c r="T752" s="25" t="b">
        <f t="shared" si="445"/>
        <v>1</v>
      </c>
      <c r="U752" s="25" t="b">
        <f t="shared" si="446"/>
        <v>1</v>
      </c>
      <c r="V752" s="25" t="b">
        <f t="shared" si="447"/>
        <v>1</v>
      </c>
      <c r="W752" s="25" t="b">
        <f t="shared" si="448"/>
        <v>1</v>
      </c>
      <c r="X752" s="25" t="b">
        <f t="shared" si="449"/>
        <v>1</v>
      </c>
      <c r="Y752" s="25" t="b">
        <f t="shared" si="450"/>
        <v>1</v>
      </c>
      <c r="Z752" s="25" t="b">
        <f t="shared" si="451"/>
        <v>1</v>
      </c>
      <c r="AA752" s="25" t="b">
        <f t="shared" si="452"/>
        <v>1</v>
      </c>
      <c r="AB752" s="25" t="b">
        <f t="shared" si="453"/>
        <v>1</v>
      </c>
      <c r="AC752" s="25" t="b">
        <f t="shared" si="454"/>
        <v>1</v>
      </c>
      <c r="AD752" s="25" t="b">
        <f t="shared" si="455"/>
        <v>1</v>
      </c>
      <c r="AE752" s="25" t="b">
        <f t="shared" si="456"/>
        <v>1</v>
      </c>
      <c r="AG752" s="26" t="str">
        <f t="shared" si="469"/>
        <v>N/A</v>
      </c>
      <c r="AH752" s="27" t="str">
        <f t="shared" si="470"/>
        <v>N/A</v>
      </c>
      <c r="AI752" s="26" t="str">
        <f t="shared" si="471"/>
        <v>N/A</v>
      </c>
      <c r="AJ752" s="26" t="str">
        <f t="shared" si="472"/>
        <v>N/A</v>
      </c>
      <c r="AK752" s="27" t="str">
        <f t="shared" si="473"/>
        <v>N/A</v>
      </c>
      <c r="AL752" s="26" t="str">
        <f t="shared" si="474"/>
        <v>N/A</v>
      </c>
      <c r="AN752" s="25" t="str">
        <f t="shared" si="475"/>
        <v>-</v>
      </c>
      <c r="AO752" s="25" t="str">
        <f t="shared" si="476"/>
        <v>System matches.</v>
      </c>
      <c r="AP752" s="25" t="str">
        <f t="shared" si="477"/>
        <v>-</v>
      </c>
      <c r="AQ752" s="25" t="b">
        <f t="shared" si="478"/>
        <v>0</v>
      </c>
      <c r="AR752" s="25" t="b">
        <f t="shared" ca="1" si="479"/>
        <v>0</v>
      </c>
      <c r="AS752" s="25" t="b">
        <f t="shared" si="480"/>
        <v>0</v>
      </c>
      <c r="AT752" s="25" t="b">
        <f t="shared" ca="1" si="481"/>
        <v>0</v>
      </c>
      <c r="AV752" s="23" t="str">
        <f t="shared" si="457"/>
        <v>-</v>
      </c>
      <c r="AW752" s="23" t="str">
        <f t="shared" si="458"/>
        <v>-</v>
      </c>
      <c r="AX752" s="23" t="str">
        <f t="shared" si="459"/>
        <v>-</v>
      </c>
      <c r="AY752" s="23" t="str">
        <f t="shared" si="460"/>
        <v>-</v>
      </c>
      <c r="AZ752" s="23" t="str">
        <f t="shared" si="461"/>
        <v>-</v>
      </c>
      <c r="BA752" s="23" t="str">
        <f t="shared" si="462"/>
        <v>-</v>
      </c>
      <c r="BB752" s="23" t="str">
        <f t="shared" si="463"/>
        <v>-</v>
      </c>
      <c r="BC752" s="23" t="str">
        <f t="shared" si="464"/>
        <v>-</v>
      </c>
      <c r="BD752" s="23" t="str">
        <f t="shared" si="465"/>
        <v>-</v>
      </c>
      <c r="BE752" s="23" t="str">
        <f t="shared" si="466"/>
        <v>-</v>
      </c>
      <c r="BF752" s="23" t="str">
        <f t="shared" si="467"/>
        <v>-</v>
      </c>
      <c r="BG752" s="23" t="str">
        <f t="shared" si="468"/>
        <v>-</v>
      </c>
    </row>
    <row r="753" spans="16:59" x14ac:dyDescent="0.25">
      <c r="P753" s="24"/>
      <c r="Q753" s="25" t="b">
        <f t="shared" si="442"/>
        <v>1</v>
      </c>
      <c r="R753" s="25" t="b">
        <f t="shared" si="443"/>
        <v>1</v>
      </c>
      <c r="S753" s="25" t="b">
        <f t="shared" si="444"/>
        <v>1</v>
      </c>
      <c r="T753" s="25" t="b">
        <f t="shared" si="445"/>
        <v>1</v>
      </c>
      <c r="U753" s="25" t="b">
        <f t="shared" si="446"/>
        <v>1</v>
      </c>
      <c r="V753" s="25" t="b">
        <f t="shared" si="447"/>
        <v>1</v>
      </c>
      <c r="W753" s="25" t="b">
        <f t="shared" si="448"/>
        <v>1</v>
      </c>
      <c r="X753" s="25" t="b">
        <f t="shared" si="449"/>
        <v>1</v>
      </c>
      <c r="Y753" s="25" t="b">
        <f t="shared" si="450"/>
        <v>1</v>
      </c>
      <c r="Z753" s="25" t="b">
        <f t="shared" si="451"/>
        <v>1</v>
      </c>
      <c r="AA753" s="25" t="b">
        <f t="shared" si="452"/>
        <v>1</v>
      </c>
      <c r="AB753" s="25" t="b">
        <f t="shared" si="453"/>
        <v>1</v>
      </c>
      <c r="AC753" s="25" t="b">
        <f t="shared" si="454"/>
        <v>1</v>
      </c>
      <c r="AD753" s="25" t="b">
        <f t="shared" si="455"/>
        <v>1</v>
      </c>
      <c r="AE753" s="25" t="b">
        <f t="shared" si="456"/>
        <v>1</v>
      </c>
      <c r="AG753" s="26" t="str">
        <f t="shared" si="469"/>
        <v>N/A</v>
      </c>
      <c r="AH753" s="27" t="str">
        <f t="shared" si="470"/>
        <v>N/A</v>
      </c>
      <c r="AI753" s="26" t="str">
        <f t="shared" si="471"/>
        <v>N/A</v>
      </c>
      <c r="AJ753" s="26" t="str">
        <f t="shared" si="472"/>
        <v>N/A</v>
      </c>
      <c r="AK753" s="27" t="str">
        <f t="shared" si="473"/>
        <v>N/A</v>
      </c>
      <c r="AL753" s="26" t="str">
        <f t="shared" si="474"/>
        <v>N/A</v>
      </c>
      <c r="AN753" s="25" t="str">
        <f t="shared" si="475"/>
        <v>-</v>
      </c>
      <c r="AO753" s="25" t="str">
        <f t="shared" si="476"/>
        <v>System matches.</v>
      </c>
      <c r="AP753" s="25" t="str">
        <f t="shared" si="477"/>
        <v>-</v>
      </c>
      <c r="AQ753" s="25" t="b">
        <f t="shared" si="478"/>
        <v>0</v>
      </c>
      <c r="AR753" s="25" t="b">
        <f t="shared" ca="1" si="479"/>
        <v>0</v>
      </c>
      <c r="AS753" s="25" t="b">
        <f t="shared" si="480"/>
        <v>0</v>
      </c>
      <c r="AT753" s="25" t="b">
        <f t="shared" ca="1" si="481"/>
        <v>0</v>
      </c>
      <c r="AV753" s="23" t="str">
        <f t="shared" si="457"/>
        <v>-</v>
      </c>
      <c r="AW753" s="23" t="str">
        <f t="shared" si="458"/>
        <v>-</v>
      </c>
      <c r="AX753" s="23" t="str">
        <f t="shared" si="459"/>
        <v>-</v>
      </c>
      <c r="AY753" s="23" t="str">
        <f t="shared" si="460"/>
        <v>-</v>
      </c>
      <c r="AZ753" s="23" t="str">
        <f t="shared" si="461"/>
        <v>-</v>
      </c>
      <c r="BA753" s="23" t="str">
        <f t="shared" si="462"/>
        <v>-</v>
      </c>
      <c r="BB753" s="23" t="str">
        <f t="shared" si="463"/>
        <v>-</v>
      </c>
      <c r="BC753" s="23" t="str">
        <f t="shared" si="464"/>
        <v>-</v>
      </c>
      <c r="BD753" s="23" t="str">
        <f t="shared" si="465"/>
        <v>-</v>
      </c>
      <c r="BE753" s="23" t="str">
        <f t="shared" si="466"/>
        <v>-</v>
      </c>
      <c r="BF753" s="23" t="str">
        <f t="shared" si="467"/>
        <v>-</v>
      </c>
      <c r="BG753" s="23" t="str">
        <f t="shared" si="468"/>
        <v>-</v>
      </c>
    </row>
    <row r="754" spans="16:59" x14ac:dyDescent="0.25">
      <c r="P754" s="24"/>
      <c r="Q754" s="25" t="b">
        <f t="shared" si="442"/>
        <v>1</v>
      </c>
      <c r="R754" s="25" t="b">
        <f t="shared" si="443"/>
        <v>1</v>
      </c>
      <c r="S754" s="25" t="b">
        <f t="shared" si="444"/>
        <v>1</v>
      </c>
      <c r="T754" s="25" t="b">
        <f t="shared" si="445"/>
        <v>1</v>
      </c>
      <c r="U754" s="25" t="b">
        <f t="shared" si="446"/>
        <v>1</v>
      </c>
      <c r="V754" s="25" t="b">
        <f t="shared" si="447"/>
        <v>1</v>
      </c>
      <c r="W754" s="25" t="b">
        <f t="shared" si="448"/>
        <v>1</v>
      </c>
      <c r="X754" s="25" t="b">
        <f t="shared" si="449"/>
        <v>1</v>
      </c>
      <c r="Y754" s="25" t="b">
        <f t="shared" si="450"/>
        <v>1</v>
      </c>
      <c r="Z754" s="25" t="b">
        <f t="shared" si="451"/>
        <v>1</v>
      </c>
      <c r="AA754" s="25" t="b">
        <f t="shared" si="452"/>
        <v>1</v>
      </c>
      <c r="AB754" s="25" t="b">
        <f t="shared" si="453"/>
        <v>1</v>
      </c>
      <c r="AC754" s="25" t="b">
        <f t="shared" si="454"/>
        <v>1</v>
      </c>
      <c r="AD754" s="25" t="b">
        <f t="shared" si="455"/>
        <v>1</v>
      </c>
      <c r="AE754" s="25" t="b">
        <f t="shared" si="456"/>
        <v>1</v>
      </c>
      <c r="AG754" s="26" t="str">
        <f t="shared" si="469"/>
        <v>N/A</v>
      </c>
      <c r="AH754" s="27" t="str">
        <f t="shared" si="470"/>
        <v>N/A</v>
      </c>
      <c r="AI754" s="26" t="str">
        <f t="shared" si="471"/>
        <v>N/A</v>
      </c>
      <c r="AJ754" s="26" t="str">
        <f t="shared" si="472"/>
        <v>N/A</v>
      </c>
      <c r="AK754" s="27" t="str">
        <f t="shared" si="473"/>
        <v>N/A</v>
      </c>
      <c r="AL754" s="26" t="str">
        <f t="shared" si="474"/>
        <v>N/A</v>
      </c>
      <c r="AN754" s="25" t="str">
        <f t="shared" si="475"/>
        <v>-</v>
      </c>
      <c r="AO754" s="25" t="str">
        <f t="shared" si="476"/>
        <v>System matches.</v>
      </c>
      <c r="AP754" s="25" t="str">
        <f t="shared" si="477"/>
        <v>-</v>
      </c>
      <c r="AQ754" s="25" t="b">
        <f t="shared" si="478"/>
        <v>0</v>
      </c>
      <c r="AR754" s="25" t="b">
        <f t="shared" ca="1" si="479"/>
        <v>0</v>
      </c>
      <c r="AS754" s="25" t="b">
        <f t="shared" si="480"/>
        <v>0</v>
      </c>
      <c r="AT754" s="25" t="b">
        <f t="shared" ca="1" si="481"/>
        <v>0</v>
      </c>
      <c r="AV754" s="23" t="str">
        <f t="shared" si="457"/>
        <v>-</v>
      </c>
      <c r="AW754" s="23" t="str">
        <f t="shared" si="458"/>
        <v>-</v>
      </c>
      <c r="AX754" s="23" t="str">
        <f t="shared" si="459"/>
        <v>-</v>
      </c>
      <c r="AY754" s="23" t="str">
        <f t="shared" si="460"/>
        <v>-</v>
      </c>
      <c r="AZ754" s="23" t="str">
        <f t="shared" si="461"/>
        <v>-</v>
      </c>
      <c r="BA754" s="23" t="str">
        <f t="shared" si="462"/>
        <v>-</v>
      </c>
      <c r="BB754" s="23" t="str">
        <f t="shared" si="463"/>
        <v>-</v>
      </c>
      <c r="BC754" s="23" t="str">
        <f t="shared" si="464"/>
        <v>-</v>
      </c>
      <c r="BD754" s="23" t="str">
        <f t="shared" si="465"/>
        <v>-</v>
      </c>
      <c r="BE754" s="23" t="str">
        <f t="shared" si="466"/>
        <v>-</v>
      </c>
      <c r="BF754" s="23" t="str">
        <f t="shared" si="467"/>
        <v>-</v>
      </c>
      <c r="BG754" s="23" t="str">
        <f t="shared" si="468"/>
        <v>-</v>
      </c>
    </row>
    <row r="755" spans="16:59" x14ac:dyDescent="0.25">
      <c r="P755" s="24"/>
      <c r="Q755" s="25" t="b">
        <f t="shared" si="442"/>
        <v>1</v>
      </c>
      <c r="R755" s="25" t="b">
        <f t="shared" si="443"/>
        <v>1</v>
      </c>
      <c r="S755" s="25" t="b">
        <f t="shared" si="444"/>
        <v>1</v>
      </c>
      <c r="T755" s="25" t="b">
        <f t="shared" si="445"/>
        <v>1</v>
      </c>
      <c r="U755" s="25" t="b">
        <f t="shared" si="446"/>
        <v>1</v>
      </c>
      <c r="V755" s="25" t="b">
        <f t="shared" si="447"/>
        <v>1</v>
      </c>
      <c r="W755" s="25" t="b">
        <f t="shared" si="448"/>
        <v>1</v>
      </c>
      <c r="X755" s="25" t="b">
        <f t="shared" si="449"/>
        <v>1</v>
      </c>
      <c r="Y755" s="25" t="b">
        <f t="shared" si="450"/>
        <v>1</v>
      </c>
      <c r="Z755" s="25" t="b">
        <f t="shared" si="451"/>
        <v>1</v>
      </c>
      <c r="AA755" s="25" t="b">
        <f t="shared" si="452"/>
        <v>1</v>
      </c>
      <c r="AB755" s="25" t="b">
        <f t="shared" si="453"/>
        <v>1</v>
      </c>
      <c r="AC755" s="25" t="b">
        <f t="shared" si="454"/>
        <v>1</v>
      </c>
      <c r="AD755" s="25" t="b">
        <f t="shared" si="455"/>
        <v>1</v>
      </c>
      <c r="AE755" s="25" t="b">
        <f t="shared" si="456"/>
        <v>1</v>
      </c>
      <c r="AG755" s="26" t="str">
        <f t="shared" si="469"/>
        <v>N/A</v>
      </c>
      <c r="AH755" s="27" t="str">
        <f t="shared" si="470"/>
        <v>N/A</v>
      </c>
      <c r="AI755" s="26" t="str">
        <f t="shared" si="471"/>
        <v>N/A</v>
      </c>
      <c r="AJ755" s="26" t="str">
        <f t="shared" si="472"/>
        <v>N/A</v>
      </c>
      <c r="AK755" s="27" t="str">
        <f t="shared" si="473"/>
        <v>N/A</v>
      </c>
      <c r="AL755" s="26" t="str">
        <f t="shared" si="474"/>
        <v>N/A</v>
      </c>
      <c r="AN755" s="25" t="str">
        <f t="shared" si="475"/>
        <v>-</v>
      </c>
      <c r="AO755" s="25" t="str">
        <f t="shared" si="476"/>
        <v>System matches.</v>
      </c>
      <c r="AP755" s="25" t="str">
        <f t="shared" si="477"/>
        <v>-</v>
      </c>
      <c r="AQ755" s="25" t="b">
        <f t="shared" si="478"/>
        <v>0</v>
      </c>
      <c r="AR755" s="25" t="b">
        <f t="shared" ca="1" si="479"/>
        <v>0</v>
      </c>
      <c r="AS755" s="25" t="b">
        <f t="shared" si="480"/>
        <v>0</v>
      </c>
      <c r="AT755" s="25" t="b">
        <f t="shared" ca="1" si="481"/>
        <v>0</v>
      </c>
      <c r="AV755" s="23" t="str">
        <f t="shared" si="457"/>
        <v>-</v>
      </c>
      <c r="AW755" s="23" t="str">
        <f t="shared" si="458"/>
        <v>-</v>
      </c>
      <c r="AX755" s="23" t="str">
        <f t="shared" si="459"/>
        <v>-</v>
      </c>
      <c r="AY755" s="23" t="str">
        <f t="shared" si="460"/>
        <v>-</v>
      </c>
      <c r="AZ755" s="23" t="str">
        <f t="shared" si="461"/>
        <v>-</v>
      </c>
      <c r="BA755" s="23" t="str">
        <f t="shared" si="462"/>
        <v>-</v>
      </c>
      <c r="BB755" s="23" t="str">
        <f t="shared" si="463"/>
        <v>-</v>
      </c>
      <c r="BC755" s="23" t="str">
        <f t="shared" si="464"/>
        <v>-</v>
      </c>
      <c r="BD755" s="23" t="str">
        <f t="shared" si="465"/>
        <v>-</v>
      </c>
      <c r="BE755" s="23" t="str">
        <f t="shared" si="466"/>
        <v>-</v>
      </c>
      <c r="BF755" s="23" t="str">
        <f t="shared" si="467"/>
        <v>-</v>
      </c>
      <c r="BG755" s="23" t="str">
        <f t="shared" si="468"/>
        <v>-</v>
      </c>
    </row>
    <row r="756" spans="16:59" x14ac:dyDescent="0.25">
      <c r="P756" s="24"/>
      <c r="Q756" s="25" t="b">
        <f t="shared" si="442"/>
        <v>1</v>
      </c>
      <c r="R756" s="25" t="b">
        <f t="shared" si="443"/>
        <v>1</v>
      </c>
      <c r="S756" s="25" t="b">
        <f t="shared" si="444"/>
        <v>1</v>
      </c>
      <c r="T756" s="25" t="b">
        <f t="shared" si="445"/>
        <v>1</v>
      </c>
      <c r="U756" s="25" t="b">
        <f t="shared" si="446"/>
        <v>1</v>
      </c>
      <c r="V756" s="25" t="b">
        <f t="shared" si="447"/>
        <v>1</v>
      </c>
      <c r="W756" s="25" t="b">
        <f t="shared" si="448"/>
        <v>1</v>
      </c>
      <c r="X756" s="25" t="b">
        <f t="shared" si="449"/>
        <v>1</v>
      </c>
      <c r="Y756" s="25" t="b">
        <f t="shared" si="450"/>
        <v>1</v>
      </c>
      <c r="Z756" s="25" t="b">
        <f t="shared" si="451"/>
        <v>1</v>
      </c>
      <c r="AA756" s="25" t="b">
        <f t="shared" si="452"/>
        <v>1</v>
      </c>
      <c r="AB756" s="25" t="b">
        <f t="shared" si="453"/>
        <v>1</v>
      </c>
      <c r="AC756" s="25" t="b">
        <f t="shared" si="454"/>
        <v>1</v>
      </c>
      <c r="AD756" s="25" t="b">
        <f t="shared" si="455"/>
        <v>1</v>
      </c>
      <c r="AE756" s="25" t="b">
        <f t="shared" si="456"/>
        <v>1</v>
      </c>
      <c r="AG756" s="26" t="str">
        <f t="shared" si="469"/>
        <v>N/A</v>
      </c>
      <c r="AH756" s="27" t="str">
        <f t="shared" si="470"/>
        <v>N/A</v>
      </c>
      <c r="AI756" s="26" t="str">
        <f t="shared" si="471"/>
        <v>N/A</v>
      </c>
      <c r="AJ756" s="26" t="str">
        <f t="shared" si="472"/>
        <v>N/A</v>
      </c>
      <c r="AK756" s="27" t="str">
        <f t="shared" si="473"/>
        <v>N/A</v>
      </c>
      <c r="AL756" s="26" t="str">
        <f t="shared" si="474"/>
        <v>N/A</v>
      </c>
      <c r="AN756" s="25" t="str">
        <f t="shared" si="475"/>
        <v>-</v>
      </c>
      <c r="AO756" s="25" t="str">
        <f t="shared" si="476"/>
        <v>System matches.</v>
      </c>
      <c r="AP756" s="25" t="str">
        <f t="shared" si="477"/>
        <v>-</v>
      </c>
      <c r="AQ756" s="25" t="b">
        <f t="shared" si="478"/>
        <v>0</v>
      </c>
      <c r="AR756" s="25" t="b">
        <f t="shared" ca="1" si="479"/>
        <v>0</v>
      </c>
      <c r="AS756" s="25" t="b">
        <f t="shared" si="480"/>
        <v>0</v>
      </c>
      <c r="AT756" s="25" t="b">
        <f t="shared" ca="1" si="481"/>
        <v>0</v>
      </c>
      <c r="AV756" s="23" t="str">
        <f t="shared" si="457"/>
        <v>-</v>
      </c>
      <c r="AW756" s="23" t="str">
        <f t="shared" si="458"/>
        <v>-</v>
      </c>
      <c r="AX756" s="23" t="str">
        <f t="shared" si="459"/>
        <v>-</v>
      </c>
      <c r="AY756" s="23" t="str">
        <f t="shared" si="460"/>
        <v>-</v>
      </c>
      <c r="AZ756" s="23" t="str">
        <f t="shared" si="461"/>
        <v>-</v>
      </c>
      <c r="BA756" s="23" t="str">
        <f t="shared" si="462"/>
        <v>-</v>
      </c>
      <c r="BB756" s="23" t="str">
        <f t="shared" si="463"/>
        <v>-</v>
      </c>
      <c r="BC756" s="23" t="str">
        <f t="shared" si="464"/>
        <v>-</v>
      </c>
      <c r="BD756" s="23" t="str">
        <f t="shared" si="465"/>
        <v>-</v>
      </c>
      <c r="BE756" s="23" t="str">
        <f t="shared" si="466"/>
        <v>-</v>
      </c>
      <c r="BF756" s="23" t="str">
        <f t="shared" si="467"/>
        <v>-</v>
      </c>
      <c r="BG756" s="23" t="str">
        <f t="shared" si="468"/>
        <v>-</v>
      </c>
    </row>
    <row r="757" spans="16:59" x14ac:dyDescent="0.25">
      <c r="P757" s="24"/>
      <c r="Q757" s="25" t="b">
        <f t="shared" si="442"/>
        <v>1</v>
      </c>
      <c r="R757" s="25" t="b">
        <f t="shared" si="443"/>
        <v>1</v>
      </c>
      <c r="S757" s="25" t="b">
        <f t="shared" si="444"/>
        <v>1</v>
      </c>
      <c r="T757" s="25" t="b">
        <f t="shared" si="445"/>
        <v>1</v>
      </c>
      <c r="U757" s="25" t="b">
        <f t="shared" si="446"/>
        <v>1</v>
      </c>
      <c r="V757" s="25" t="b">
        <f t="shared" si="447"/>
        <v>1</v>
      </c>
      <c r="W757" s="25" t="b">
        <f t="shared" si="448"/>
        <v>1</v>
      </c>
      <c r="X757" s="25" t="b">
        <f t="shared" si="449"/>
        <v>1</v>
      </c>
      <c r="Y757" s="25" t="b">
        <f t="shared" si="450"/>
        <v>1</v>
      </c>
      <c r="Z757" s="25" t="b">
        <f t="shared" si="451"/>
        <v>1</v>
      </c>
      <c r="AA757" s="25" t="b">
        <f t="shared" si="452"/>
        <v>1</v>
      </c>
      <c r="AB757" s="25" t="b">
        <f t="shared" si="453"/>
        <v>1</v>
      </c>
      <c r="AC757" s="25" t="b">
        <f t="shared" si="454"/>
        <v>1</v>
      </c>
      <c r="AD757" s="25" t="b">
        <f t="shared" si="455"/>
        <v>1</v>
      </c>
      <c r="AE757" s="25" t="b">
        <f t="shared" si="456"/>
        <v>1</v>
      </c>
      <c r="AG757" s="26" t="str">
        <f t="shared" si="469"/>
        <v>N/A</v>
      </c>
      <c r="AH757" s="27" t="str">
        <f t="shared" si="470"/>
        <v>N/A</v>
      </c>
      <c r="AI757" s="26" t="str">
        <f t="shared" si="471"/>
        <v>N/A</v>
      </c>
      <c r="AJ757" s="26" t="str">
        <f t="shared" si="472"/>
        <v>N/A</v>
      </c>
      <c r="AK757" s="27" t="str">
        <f t="shared" si="473"/>
        <v>N/A</v>
      </c>
      <c r="AL757" s="26" t="str">
        <f t="shared" si="474"/>
        <v>N/A</v>
      </c>
      <c r="AN757" s="25" t="str">
        <f t="shared" si="475"/>
        <v>-</v>
      </c>
      <c r="AO757" s="25" t="str">
        <f t="shared" si="476"/>
        <v>System matches.</v>
      </c>
      <c r="AP757" s="25" t="str">
        <f t="shared" si="477"/>
        <v>-</v>
      </c>
      <c r="AQ757" s="25" t="b">
        <f t="shared" si="478"/>
        <v>0</v>
      </c>
      <c r="AR757" s="25" t="b">
        <f t="shared" ca="1" si="479"/>
        <v>0</v>
      </c>
      <c r="AS757" s="25" t="b">
        <f t="shared" si="480"/>
        <v>0</v>
      </c>
      <c r="AT757" s="25" t="b">
        <f t="shared" ca="1" si="481"/>
        <v>0</v>
      </c>
      <c r="AV757" s="23" t="str">
        <f t="shared" si="457"/>
        <v>-</v>
      </c>
      <c r="AW757" s="23" t="str">
        <f t="shared" si="458"/>
        <v>-</v>
      </c>
      <c r="AX757" s="23" t="str">
        <f t="shared" si="459"/>
        <v>-</v>
      </c>
      <c r="AY757" s="23" t="str">
        <f t="shared" si="460"/>
        <v>-</v>
      </c>
      <c r="AZ757" s="23" t="str">
        <f t="shared" si="461"/>
        <v>-</v>
      </c>
      <c r="BA757" s="23" t="str">
        <f t="shared" si="462"/>
        <v>-</v>
      </c>
      <c r="BB757" s="23" t="str">
        <f t="shared" si="463"/>
        <v>-</v>
      </c>
      <c r="BC757" s="23" t="str">
        <f t="shared" si="464"/>
        <v>-</v>
      </c>
      <c r="BD757" s="23" t="str">
        <f t="shared" si="465"/>
        <v>-</v>
      </c>
      <c r="BE757" s="23" t="str">
        <f t="shared" si="466"/>
        <v>-</v>
      </c>
      <c r="BF757" s="23" t="str">
        <f t="shared" si="467"/>
        <v>-</v>
      </c>
      <c r="BG757" s="23" t="str">
        <f t="shared" si="468"/>
        <v>-</v>
      </c>
    </row>
    <row r="758" spans="16:59" x14ac:dyDescent="0.25">
      <c r="P758" s="24"/>
      <c r="Q758" s="25" t="b">
        <f t="shared" si="442"/>
        <v>1</v>
      </c>
      <c r="R758" s="25" t="b">
        <f t="shared" si="443"/>
        <v>1</v>
      </c>
      <c r="S758" s="25" t="b">
        <f t="shared" si="444"/>
        <v>1</v>
      </c>
      <c r="T758" s="25" t="b">
        <f t="shared" si="445"/>
        <v>1</v>
      </c>
      <c r="U758" s="25" t="b">
        <f t="shared" si="446"/>
        <v>1</v>
      </c>
      <c r="V758" s="25" t="b">
        <f t="shared" si="447"/>
        <v>1</v>
      </c>
      <c r="W758" s="25" t="b">
        <f t="shared" si="448"/>
        <v>1</v>
      </c>
      <c r="X758" s="25" t="b">
        <f t="shared" si="449"/>
        <v>1</v>
      </c>
      <c r="Y758" s="25" t="b">
        <f t="shared" si="450"/>
        <v>1</v>
      </c>
      <c r="Z758" s="25" t="b">
        <f t="shared" si="451"/>
        <v>1</v>
      </c>
      <c r="AA758" s="25" t="b">
        <f t="shared" si="452"/>
        <v>1</v>
      </c>
      <c r="AB758" s="25" t="b">
        <f t="shared" si="453"/>
        <v>1</v>
      </c>
      <c r="AC758" s="25" t="b">
        <f t="shared" si="454"/>
        <v>1</v>
      </c>
      <c r="AD758" s="25" t="b">
        <f t="shared" si="455"/>
        <v>1</v>
      </c>
      <c r="AE758" s="25" t="b">
        <f t="shared" si="456"/>
        <v>1</v>
      </c>
      <c r="AG758" s="26" t="str">
        <f t="shared" si="469"/>
        <v>N/A</v>
      </c>
      <c r="AH758" s="27" t="str">
        <f t="shared" si="470"/>
        <v>N/A</v>
      </c>
      <c r="AI758" s="26" t="str">
        <f t="shared" si="471"/>
        <v>N/A</v>
      </c>
      <c r="AJ758" s="26" t="str">
        <f t="shared" si="472"/>
        <v>N/A</v>
      </c>
      <c r="AK758" s="27" t="str">
        <f t="shared" si="473"/>
        <v>N/A</v>
      </c>
      <c r="AL758" s="26" t="str">
        <f t="shared" si="474"/>
        <v>N/A</v>
      </c>
      <c r="AN758" s="25" t="str">
        <f t="shared" si="475"/>
        <v>-</v>
      </c>
      <c r="AO758" s="25" t="str">
        <f t="shared" si="476"/>
        <v>System matches.</v>
      </c>
      <c r="AP758" s="25" t="str">
        <f t="shared" si="477"/>
        <v>-</v>
      </c>
      <c r="AQ758" s="25" t="b">
        <f t="shared" si="478"/>
        <v>0</v>
      </c>
      <c r="AR758" s="25" t="b">
        <f t="shared" ca="1" si="479"/>
        <v>0</v>
      </c>
      <c r="AS758" s="25" t="b">
        <f t="shared" si="480"/>
        <v>0</v>
      </c>
      <c r="AT758" s="25" t="b">
        <f t="shared" ca="1" si="481"/>
        <v>0</v>
      </c>
      <c r="AV758" s="23" t="str">
        <f t="shared" si="457"/>
        <v>-</v>
      </c>
      <c r="AW758" s="23" t="str">
        <f t="shared" si="458"/>
        <v>-</v>
      </c>
      <c r="AX758" s="23" t="str">
        <f t="shared" si="459"/>
        <v>-</v>
      </c>
      <c r="AY758" s="23" t="str">
        <f t="shared" si="460"/>
        <v>-</v>
      </c>
      <c r="AZ758" s="23" t="str">
        <f t="shared" si="461"/>
        <v>-</v>
      </c>
      <c r="BA758" s="23" t="str">
        <f t="shared" si="462"/>
        <v>-</v>
      </c>
      <c r="BB758" s="23" t="str">
        <f t="shared" si="463"/>
        <v>-</v>
      </c>
      <c r="BC758" s="23" t="str">
        <f t="shared" si="464"/>
        <v>-</v>
      </c>
      <c r="BD758" s="23" t="str">
        <f t="shared" si="465"/>
        <v>-</v>
      </c>
      <c r="BE758" s="23" t="str">
        <f t="shared" si="466"/>
        <v>-</v>
      </c>
      <c r="BF758" s="23" t="str">
        <f t="shared" si="467"/>
        <v>-</v>
      </c>
      <c r="BG758" s="23" t="str">
        <f t="shared" si="468"/>
        <v>-</v>
      </c>
    </row>
    <row r="759" spans="16:59" x14ac:dyDescent="0.25">
      <c r="P759" s="24"/>
      <c r="Q759" s="25" t="b">
        <f t="shared" si="442"/>
        <v>1</v>
      </c>
      <c r="R759" s="25" t="b">
        <f t="shared" si="443"/>
        <v>1</v>
      </c>
      <c r="S759" s="25" t="b">
        <f t="shared" si="444"/>
        <v>1</v>
      </c>
      <c r="T759" s="25" t="b">
        <f t="shared" si="445"/>
        <v>1</v>
      </c>
      <c r="U759" s="25" t="b">
        <f t="shared" si="446"/>
        <v>1</v>
      </c>
      <c r="V759" s="25" t="b">
        <f t="shared" si="447"/>
        <v>1</v>
      </c>
      <c r="W759" s="25" t="b">
        <f t="shared" si="448"/>
        <v>1</v>
      </c>
      <c r="X759" s="25" t="b">
        <f t="shared" si="449"/>
        <v>1</v>
      </c>
      <c r="Y759" s="25" t="b">
        <f t="shared" si="450"/>
        <v>1</v>
      </c>
      <c r="Z759" s="25" t="b">
        <f t="shared" si="451"/>
        <v>1</v>
      </c>
      <c r="AA759" s="25" t="b">
        <f t="shared" si="452"/>
        <v>1</v>
      </c>
      <c r="AB759" s="25" t="b">
        <f t="shared" si="453"/>
        <v>1</v>
      </c>
      <c r="AC759" s="25" t="b">
        <f t="shared" si="454"/>
        <v>1</v>
      </c>
      <c r="AD759" s="25" t="b">
        <f t="shared" si="455"/>
        <v>1</v>
      </c>
      <c r="AE759" s="25" t="b">
        <f t="shared" si="456"/>
        <v>1</v>
      </c>
      <c r="AG759" s="26" t="str">
        <f t="shared" si="469"/>
        <v>N/A</v>
      </c>
      <c r="AH759" s="27" t="str">
        <f t="shared" si="470"/>
        <v>N/A</v>
      </c>
      <c r="AI759" s="26" t="str">
        <f t="shared" si="471"/>
        <v>N/A</v>
      </c>
      <c r="AJ759" s="26" t="str">
        <f t="shared" si="472"/>
        <v>N/A</v>
      </c>
      <c r="AK759" s="27" t="str">
        <f t="shared" si="473"/>
        <v>N/A</v>
      </c>
      <c r="AL759" s="26" t="str">
        <f t="shared" si="474"/>
        <v>N/A</v>
      </c>
      <c r="AN759" s="25" t="str">
        <f t="shared" si="475"/>
        <v>-</v>
      </c>
      <c r="AO759" s="25" t="str">
        <f t="shared" si="476"/>
        <v>System matches.</v>
      </c>
      <c r="AP759" s="25" t="str">
        <f t="shared" si="477"/>
        <v>-</v>
      </c>
      <c r="AQ759" s="25" t="b">
        <f t="shared" si="478"/>
        <v>0</v>
      </c>
      <c r="AR759" s="25" t="b">
        <f t="shared" ca="1" si="479"/>
        <v>0</v>
      </c>
      <c r="AS759" s="25" t="b">
        <f t="shared" si="480"/>
        <v>0</v>
      </c>
      <c r="AT759" s="25" t="b">
        <f t="shared" ca="1" si="481"/>
        <v>0</v>
      </c>
      <c r="AV759" s="23" t="str">
        <f t="shared" si="457"/>
        <v>-</v>
      </c>
      <c r="AW759" s="23" t="str">
        <f t="shared" si="458"/>
        <v>-</v>
      </c>
      <c r="AX759" s="23" t="str">
        <f t="shared" si="459"/>
        <v>-</v>
      </c>
      <c r="AY759" s="23" t="str">
        <f t="shared" si="460"/>
        <v>-</v>
      </c>
      <c r="AZ759" s="23" t="str">
        <f t="shared" si="461"/>
        <v>-</v>
      </c>
      <c r="BA759" s="23" t="str">
        <f t="shared" si="462"/>
        <v>-</v>
      </c>
      <c r="BB759" s="23" t="str">
        <f t="shared" si="463"/>
        <v>-</v>
      </c>
      <c r="BC759" s="23" t="str">
        <f t="shared" si="464"/>
        <v>-</v>
      </c>
      <c r="BD759" s="23" t="str">
        <f t="shared" si="465"/>
        <v>-</v>
      </c>
      <c r="BE759" s="23" t="str">
        <f t="shared" si="466"/>
        <v>-</v>
      </c>
      <c r="BF759" s="23" t="str">
        <f t="shared" si="467"/>
        <v>-</v>
      </c>
      <c r="BG759" s="23" t="str">
        <f t="shared" si="468"/>
        <v>-</v>
      </c>
    </row>
    <row r="760" spans="16:59" x14ac:dyDescent="0.25">
      <c r="P760" s="24"/>
      <c r="Q760" s="25" t="b">
        <f t="shared" si="442"/>
        <v>1</v>
      </c>
      <c r="R760" s="25" t="b">
        <f t="shared" si="443"/>
        <v>1</v>
      </c>
      <c r="S760" s="25" t="b">
        <f t="shared" si="444"/>
        <v>1</v>
      </c>
      <c r="T760" s="25" t="b">
        <f t="shared" si="445"/>
        <v>1</v>
      </c>
      <c r="U760" s="25" t="b">
        <f t="shared" si="446"/>
        <v>1</v>
      </c>
      <c r="V760" s="25" t="b">
        <f t="shared" si="447"/>
        <v>1</v>
      </c>
      <c r="W760" s="25" t="b">
        <f t="shared" si="448"/>
        <v>1</v>
      </c>
      <c r="X760" s="25" t="b">
        <f t="shared" si="449"/>
        <v>1</v>
      </c>
      <c r="Y760" s="25" t="b">
        <f t="shared" si="450"/>
        <v>1</v>
      </c>
      <c r="Z760" s="25" t="b">
        <f t="shared" si="451"/>
        <v>1</v>
      </c>
      <c r="AA760" s="25" t="b">
        <f t="shared" si="452"/>
        <v>1</v>
      </c>
      <c r="AB760" s="25" t="b">
        <f t="shared" si="453"/>
        <v>1</v>
      </c>
      <c r="AC760" s="25" t="b">
        <f t="shared" si="454"/>
        <v>1</v>
      </c>
      <c r="AD760" s="25" t="b">
        <f t="shared" si="455"/>
        <v>1</v>
      </c>
      <c r="AE760" s="25" t="b">
        <f t="shared" si="456"/>
        <v>1</v>
      </c>
      <c r="AG760" s="26" t="str">
        <f t="shared" si="469"/>
        <v>N/A</v>
      </c>
      <c r="AH760" s="27" t="str">
        <f t="shared" si="470"/>
        <v>N/A</v>
      </c>
      <c r="AI760" s="26" t="str">
        <f t="shared" si="471"/>
        <v>N/A</v>
      </c>
      <c r="AJ760" s="26" t="str">
        <f t="shared" si="472"/>
        <v>N/A</v>
      </c>
      <c r="AK760" s="27" t="str">
        <f t="shared" si="473"/>
        <v>N/A</v>
      </c>
      <c r="AL760" s="26" t="str">
        <f t="shared" si="474"/>
        <v>N/A</v>
      </c>
      <c r="AN760" s="25" t="str">
        <f t="shared" si="475"/>
        <v>-</v>
      </c>
      <c r="AO760" s="25" t="str">
        <f t="shared" si="476"/>
        <v>System matches.</v>
      </c>
      <c r="AP760" s="25" t="str">
        <f t="shared" si="477"/>
        <v>-</v>
      </c>
      <c r="AQ760" s="25" t="b">
        <f t="shared" si="478"/>
        <v>0</v>
      </c>
      <c r="AR760" s="25" t="b">
        <f t="shared" ca="1" si="479"/>
        <v>0</v>
      </c>
      <c r="AS760" s="25" t="b">
        <f t="shared" si="480"/>
        <v>0</v>
      </c>
      <c r="AT760" s="25" t="b">
        <f t="shared" ca="1" si="481"/>
        <v>0</v>
      </c>
      <c r="AV760" s="23" t="str">
        <f t="shared" si="457"/>
        <v>-</v>
      </c>
      <c r="AW760" s="23" t="str">
        <f t="shared" si="458"/>
        <v>-</v>
      </c>
      <c r="AX760" s="23" t="str">
        <f t="shared" si="459"/>
        <v>-</v>
      </c>
      <c r="AY760" s="23" t="str">
        <f t="shared" si="460"/>
        <v>-</v>
      </c>
      <c r="AZ760" s="23" t="str">
        <f t="shared" si="461"/>
        <v>-</v>
      </c>
      <c r="BA760" s="23" t="str">
        <f t="shared" si="462"/>
        <v>-</v>
      </c>
      <c r="BB760" s="23" t="str">
        <f t="shared" si="463"/>
        <v>-</v>
      </c>
      <c r="BC760" s="23" t="str">
        <f t="shared" si="464"/>
        <v>-</v>
      </c>
      <c r="BD760" s="23" t="str">
        <f t="shared" si="465"/>
        <v>-</v>
      </c>
      <c r="BE760" s="23" t="str">
        <f t="shared" si="466"/>
        <v>-</v>
      </c>
      <c r="BF760" s="23" t="str">
        <f t="shared" si="467"/>
        <v>-</v>
      </c>
      <c r="BG760" s="23" t="str">
        <f t="shared" si="468"/>
        <v>-</v>
      </c>
    </row>
    <row r="761" spans="16:59" x14ac:dyDescent="0.25">
      <c r="P761" s="24"/>
      <c r="Q761" s="25" t="b">
        <f t="shared" si="442"/>
        <v>1</v>
      </c>
      <c r="R761" s="25" t="b">
        <f t="shared" si="443"/>
        <v>1</v>
      </c>
      <c r="S761" s="25" t="b">
        <f t="shared" si="444"/>
        <v>1</v>
      </c>
      <c r="T761" s="25" t="b">
        <f t="shared" si="445"/>
        <v>1</v>
      </c>
      <c r="U761" s="25" t="b">
        <f t="shared" si="446"/>
        <v>1</v>
      </c>
      <c r="V761" s="25" t="b">
        <f t="shared" si="447"/>
        <v>1</v>
      </c>
      <c r="W761" s="25" t="b">
        <f t="shared" si="448"/>
        <v>1</v>
      </c>
      <c r="X761" s="25" t="b">
        <f t="shared" si="449"/>
        <v>1</v>
      </c>
      <c r="Y761" s="25" t="b">
        <f t="shared" si="450"/>
        <v>1</v>
      </c>
      <c r="Z761" s="25" t="b">
        <f t="shared" si="451"/>
        <v>1</v>
      </c>
      <c r="AA761" s="25" t="b">
        <f t="shared" si="452"/>
        <v>1</v>
      </c>
      <c r="AB761" s="25" t="b">
        <f t="shared" si="453"/>
        <v>1</v>
      </c>
      <c r="AC761" s="25" t="b">
        <f t="shared" si="454"/>
        <v>1</v>
      </c>
      <c r="AD761" s="25" t="b">
        <f t="shared" si="455"/>
        <v>1</v>
      </c>
      <c r="AE761" s="25" t="b">
        <f t="shared" si="456"/>
        <v>1</v>
      </c>
      <c r="AG761" s="26" t="str">
        <f t="shared" si="469"/>
        <v>N/A</v>
      </c>
      <c r="AH761" s="27" t="str">
        <f t="shared" si="470"/>
        <v>N/A</v>
      </c>
      <c r="AI761" s="26" t="str">
        <f t="shared" si="471"/>
        <v>N/A</v>
      </c>
      <c r="AJ761" s="26" t="str">
        <f t="shared" si="472"/>
        <v>N/A</v>
      </c>
      <c r="AK761" s="27" t="str">
        <f t="shared" si="473"/>
        <v>N/A</v>
      </c>
      <c r="AL761" s="26" t="str">
        <f t="shared" si="474"/>
        <v>N/A</v>
      </c>
      <c r="AN761" s="25" t="str">
        <f t="shared" si="475"/>
        <v>-</v>
      </c>
      <c r="AO761" s="25" t="str">
        <f t="shared" si="476"/>
        <v>System matches.</v>
      </c>
      <c r="AP761" s="25" t="str">
        <f t="shared" si="477"/>
        <v>-</v>
      </c>
      <c r="AQ761" s="25" t="b">
        <f t="shared" si="478"/>
        <v>0</v>
      </c>
      <c r="AR761" s="25" t="b">
        <f t="shared" ca="1" si="479"/>
        <v>0</v>
      </c>
      <c r="AS761" s="25" t="b">
        <f t="shared" si="480"/>
        <v>0</v>
      </c>
      <c r="AT761" s="25" t="b">
        <f t="shared" ca="1" si="481"/>
        <v>0</v>
      </c>
      <c r="AV761" s="23" t="str">
        <f t="shared" si="457"/>
        <v>-</v>
      </c>
      <c r="AW761" s="23" t="str">
        <f t="shared" si="458"/>
        <v>-</v>
      </c>
      <c r="AX761" s="23" t="str">
        <f t="shared" si="459"/>
        <v>-</v>
      </c>
      <c r="AY761" s="23" t="str">
        <f t="shared" si="460"/>
        <v>-</v>
      </c>
      <c r="AZ761" s="23" t="str">
        <f t="shared" si="461"/>
        <v>-</v>
      </c>
      <c r="BA761" s="23" t="str">
        <f t="shared" si="462"/>
        <v>-</v>
      </c>
      <c r="BB761" s="23" t="str">
        <f t="shared" si="463"/>
        <v>-</v>
      </c>
      <c r="BC761" s="23" t="str">
        <f t="shared" si="464"/>
        <v>-</v>
      </c>
      <c r="BD761" s="23" t="str">
        <f t="shared" si="465"/>
        <v>-</v>
      </c>
      <c r="BE761" s="23" t="str">
        <f t="shared" si="466"/>
        <v>-</v>
      </c>
      <c r="BF761" s="23" t="str">
        <f t="shared" si="467"/>
        <v>-</v>
      </c>
      <c r="BG761" s="23" t="str">
        <f t="shared" si="468"/>
        <v>-</v>
      </c>
    </row>
    <row r="762" spans="16:59" x14ac:dyDescent="0.25">
      <c r="P762" s="24"/>
      <c r="Q762" s="25" t="b">
        <f t="shared" si="442"/>
        <v>1</v>
      </c>
      <c r="R762" s="25" t="b">
        <f t="shared" si="443"/>
        <v>1</v>
      </c>
      <c r="S762" s="25" t="b">
        <f t="shared" si="444"/>
        <v>1</v>
      </c>
      <c r="T762" s="25" t="b">
        <f t="shared" si="445"/>
        <v>1</v>
      </c>
      <c r="U762" s="25" t="b">
        <f t="shared" si="446"/>
        <v>1</v>
      </c>
      <c r="V762" s="25" t="b">
        <f t="shared" si="447"/>
        <v>1</v>
      </c>
      <c r="W762" s="25" t="b">
        <f t="shared" si="448"/>
        <v>1</v>
      </c>
      <c r="X762" s="25" t="b">
        <f t="shared" si="449"/>
        <v>1</v>
      </c>
      <c r="Y762" s="25" t="b">
        <f t="shared" si="450"/>
        <v>1</v>
      </c>
      <c r="Z762" s="25" t="b">
        <f t="shared" si="451"/>
        <v>1</v>
      </c>
      <c r="AA762" s="25" t="b">
        <f t="shared" si="452"/>
        <v>1</v>
      </c>
      <c r="AB762" s="25" t="b">
        <f t="shared" si="453"/>
        <v>1</v>
      </c>
      <c r="AC762" s="25" t="b">
        <f t="shared" si="454"/>
        <v>1</v>
      </c>
      <c r="AD762" s="25" t="b">
        <f t="shared" si="455"/>
        <v>1</v>
      </c>
      <c r="AE762" s="25" t="b">
        <f t="shared" si="456"/>
        <v>1</v>
      </c>
      <c r="AG762" s="26" t="str">
        <f t="shared" si="469"/>
        <v>N/A</v>
      </c>
      <c r="AH762" s="27" t="str">
        <f t="shared" si="470"/>
        <v>N/A</v>
      </c>
      <c r="AI762" s="26" t="str">
        <f t="shared" si="471"/>
        <v>N/A</v>
      </c>
      <c r="AJ762" s="26" t="str">
        <f t="shared" si="472"/>
        <v>N/A</v>
      </c>
      <c r="AK762" s="27" t="str">
        <f t="shared" si="473"/>
        <v>N/A</v>
      </c>
      <c r="AL762" s="26" t="str">
        <f t="shared" si="474"/>
        <v>N/A</v>
      </c>
      <c r="AN762" s="25" t="str">
        <f t="shared" si="475"/>
        <v>-</v>
      </c>
      <c r="AO762" s="25" t="str">
        <f t="shared" si="476"/>
        <v>System matches.</v>
      </c>
      <c r="AP762" s="25" t="str">
        <f t="shared" si="477"/>
        <v>-</v>
      </c>
      <c r="AQ762" s="25" t="b">
        <f t="shared" si="478"/>
        <v>0</v>
      </c>
      <c r="AR762" s="25" t="b">
        <f t="shared" ca="1" si="479"/>
        <v>0</v>
      </c>
      <c r="AS762" s="25" t="b">
        <f t="shared" si="480"/>
        <v>0</v>
      </c>
      <c r="AT762" s="25" t="b">
        <f t="shared" ca="1" si="481"/>
        <v>0</v>
      </c>
      <c r="AV762" s="23" t="str">
        <f t="shared" si="457"/>
        <v>-</v>
      </c>
      <c r="AW762" s="23" t="str">
        <f t="shared" si="458"/>
        <v>-</v>
      </c>
      <c r="AX762" s="23" t="str">
        <f t="shared" si="459"/>
        <v>-</v>
      </c>
      <c r="AY762" s="23" t="str">
        <f t="shared" si="460"/>
        <v>-</v>
      </c>
      <c r="AZ762" s="23" t="str">
        <f t="shared" si="461"/>
        <v>-</v>
      </c>
      <c r="BA762" s="23" t="str">
        <f t="shared" si="462"/>
        <v>-</v>
      </c>
      <c r="BB762" s="23" t="str">
        <f t="shared" si="463"/>
        <v>-</v>
      </c>
      <c r="BC762" s="23" t="str">
        <f t="shared" si="464"/>
        <v>-</v>
      </c>
      <c r="BD762" s="23" t="str">
        <f t="shared" si="465"/>
        <v>-</v>
      </c>
      <c r="BE762" s="23" t="str">
        <f t="shared" si="466"/>
        <v>-</v>
      </c>
      <c r="BF762" s="23" t="str">
        <f t="shared" si="467"/>
        <v>-</v>
      </c>
      <c r="BG762" s="23" t="str">
        <f t="shared" si="468"/>
        <v>-</v>
      </c>
    </row>
    <row r="763" spans="16:59" x14ac:dyDescent="0.25">
      <c r="P763" s="24"/>
      <c r="Q763" s="25" t="b">
        <f t="shared" si="442"/>
        <v>1</v>
      </c>
      <c r="R763" s="25" t="b">
        <f t="shared" si="443"/>
        <v>1</v>
      </c>
      <c r="S763" s="25" t="b">
        <f t="shared" si="444"/>
        <v>1</v>
      </c>
      <c r="T763" s="25" t="b">
        <f t="shared" si="445"/>
        <v>1</v>
      </c>
      <c r="U763" s="25" t="b">
        <f t="shared" si="446"/>
        <v>1</v>
      </c>
      <c r="V763" s="25" t="b">
        <f t="shared" si="447"/>
        <v>1</v>
      </c>
      <c r="W763" s="25" t="b">
        <f t="shared" si="448"/>
        <v>1</v>
      </c>
      <c r="X763" s="25" t="b">
        <f t="shared" si="449"/>
        <v>1</v>
      </c>
      <c r="Y763" s="25" t="b">
        <f t="shared" si="450"/>
        <v>1</v>
      </c>
      <c r="Z763" s="25" t="b">
        <f t="shared" si="451"/>
        <v>1</v>
      </c>
      <c r="AA763" s="25" t="b">
        <f t="shared" si="452"/>
        <v>1</v>
      </c>
      <c r="AB763" s="25" t="b">
        <f t="shared" si="453"/>
        <v>1</v>
      </c>
      <c r="AC763" s="25" t="b">
        <f t="shared" si="454"/>
        <v>1</v>
      </c>
      <c r="AD763" s="25" t="b">
        <f t="shared" si="455"/>
        <v>1</v>
      </c>
      <c r="AE763" s="25" t="b">
        <f t="shared" si="456"/>
        <v>1</v>
      </c>
      <c r="AG763" s="26" t="str">
        <f t="shared" si="469"/>
        <v>N/A</v>
      </c>
      <c r="AH763" s="27" t="str">
        <f t="shared" si="470"/>
        <v>N/A</v>
      </c>
      <c r="AI763" s="26" t="str">
        <f t="shared" si="471"/>
        <v>N/A</v>
      </c>
      <c r="AJ763" s="26" t="str">
        <f t="shared" si="472"/>
        <v>N/A</v>
      </c>
      <c r="AK763" s="27" t="str">
        <f t="shared" si="473"/>
        <v>N/A</v>
      </c>
      <c r="AL763" s="26" t="str">
        <f t="shared" si="474"/>
        <v>N/A</v>
      </c>
      <c r="AN763" s="25" t="str">
        <f t="shared" si="475"/>
        <v>-</v>
      </c>
      <c r="AO763" s="25" t="str">
        <f t="shared" si="476"/>
        <v>System matches.</v>
      </c>
      <c r="AP763" s="25" t="str">
        <f t="shared" si="477"/>
        <v>-</v>
      </c>
      <c r="AQ763" s="25" t="b">
        <f t="shared" si="478"/>
        <v>0</v>
      </c>
      <c r="AR763" s="25" t="b">
        <f t="shared" ca="1" si="479"/>
        <v>0</v>
      </c>
      <c r="AS763" s="25" t="b">
        <f t="shared" si="480"/>
        <v>0</v>
      </c>
      <c r="AT763" s="25" t="b">
        <f t="shared" ca="1" si="481"/>
        <v>0</v>
      </c>
      <c r="AV763" s="23" t="str">
        <f t="shared" si="457"/>
        <v>-</v>
      </c>
      <c r="AW763" s="23" t="str">
        <f t="shared" si="458"/>
        <v>-</v>
      </c>
      <c r="AX763" s="23" t="str">
        <f t="shared" si="459"/>
        <v>-</v>
      </c>
      <c r="AY763" s="23" t="str">
        <f t="shared" si="460"/>
        <v>-</v>
      </c>
      <c r="AZ763" s="23" t="str">
        <f t="shared" si="461"/>
        <v>-</v>
      </c>
      <c r="BA763" s="23" t="str">
        <f t="shared" si="462"/>
        <v>-</v>
      </c>
      <c r="BB763" s="23" t="str">
        <f t="shared" si="463"/>
        <v>-</v>
      </c>
      <c r="BC763" s="23" t="str">
        <f t="shared" si="464"/>
        <v>-</v>
      </c>
      <c r="BD763" s="23" t="str">
        <f t="shared" si="465"/>
        <v>-</v>
      </c>
      <c r="BE763" s="23" t="str">
        <f t="shared" si="466"/>
        <v>-</v>
      </c>
      <c r="BF763" s="23" t="str">
        <f t="shared" si="467"/>
        <v>-</v>
      </c>
      <c r="BG763" s="23" t="str">
        <f t="shared" si="468"/>
        <v>-</v>
      </c>
    </row>
    <row r="764" spans="16:59" x14ac:dyDescent="0.25">
      <c r="P764" s="24"/>
      <c r="Q764" s="25" t="b">
        <f t="shared" si="442"/>
        <v>1</v>
      </c>
      <c r="R764" s="25" t="b">
        <f t="shared" si="443"/>
        <v>1</v>
      </c>
      <c r="S764" s="25" t="b">
        <f t="shared" si="444"/>
        <v>1</v>
      </c>
      <c r="T764" s="25" t="b">
        <f t="shared" si="445"/>
        <v>1</v>
      </c>
      <c r="U764" s="25" t="b">
        <f t="shared" si="446"/>
        <v>1</v>
      </c>
      <c r="V764" s="25" t="b">
        <f t="shared" si="447"/>
        <v>1</v>
      </c>
      <c r="W764" s="25" t="b">
        <f t="shared" si="448"/>
        <v>1</v>
      </c>
      <c r="X764" s="25" t="b">
        <f t="shared" si="449"/>
        <v>1</v>
      </c>
      <c r="Y764" s="25" t="b">
        <f t="shared" si="450"/>
        <v>1</v>
      </c>
      <c r="Z764" s="25" t="b">
        <f t="shared" si="451"/>
        <v>1</v>
      </c>
      <c r="AA764" s="25" t="b">
        <f t="shared" si="452"/>
        <v>1</v>
      </c>
      <c r="AB764" s="25" t="b">
        <f t="shared" si="453"/>
        <v>1</v>
      </c>
      <c r="AC764" s="25" t="b">
        <f t="shared" si="454"/>
        <v>1</v>
      </c>
      <c r="AD764" s="25" t="b">
        <f t="shared" si="455"/>
        <v>1</v>
      </c>
      <c r="AE764" s="25" t="b">
        <f t="shared" si="456"/>
        <v>1</v>
      </c>
      <c r="AG764" s="26" t="str">
        <f t="shared" si="469"/>
        <v>N/A</v>
      </c>
      <c r="AH764" s="27" t="str">
        <f t="shared" si="470"/>
        <v>N/A</v>
      </c>
      <c r="AI764" s="26" t="str">
        <f t="shared" si="471"/>
        <v>N/A</v>
      </c>
      <c r="AJ764" s="26" t="str">
        <f t="shared" si="472"/>
        <v>N/A</v>
      </c>
      <c r="AK764" s="27" t="str">
        <f t="shared" si="473"/>
        <v>N/A</v>
      </c>
      <c r="AL764" s="26" t="str">
        <f t="shared" si="474"/>
        <v>N/A</v>
      </c>
      <c r="AN764" s="25" t="str">
        <f t="shared" si="475"/>
        <v>-</v>
      </c>
      <c r="AO764" s="25" t="str">
        <f t="shared" si="476"/>
        <v>System matches.</v>
      </c>
      <c r="AP764" s="25" t="str">
        <f t="shared" si="477"/>
        <v>-</v>
      </c>
      <c r="AQ764" s="25" t="b">
        <f t="shared" si="478"/>
        <v>0</v>
      </c>
      <c r="AR764" s="25" t="b">
        <f t="shared" ca="1" si="479"/>
        <v>0</v>
      </c>
      <c r="AS764" s="25" t="b">
        <f t="shared" si="480"/>
        <v>0</v>
      </c>
      <c r="AT764" s="25" t="b">
        <f t="shared" ca="1" si="481"/>
        <v>0</v>
      </c>
      <c r="AV764" s="23" t="str">
        <f t="shared" si="457"/>
        <v>-</v>
      </c>
      <c r="AW764" s="23" t="str">
        <f t="shared" si="458"/>
        <v>-</v>
      </c>
      <c r="AX764" s="23" t="str">
        <f t="shared" si="459"/>
        <v>-</v>
      </c>
      <c r="AY764" s="23" t="str">
        <f t="shared" si="460"/>
        <v>-</v>
      </c>
      <c r="AZ764" s="23" t="str">
        <f t="shared" si="461"/>
        <v>-</v>
      </c>
      <c r="BA764" s="23" t="str">
        <f t="shared" si="462"/>
        <v>-</v>
      </c>
      <c r="BB764" s="23" t="str">
        <f t="shared" si="463"/>
        <v>-</v>
      </c>
      <c r="BC764" s="23" t="str">
        <f t="shared" si="464"/>
        <v>-</v>
      </c>
      <c r="BD764" s="23" t="str">
        <f t="shared" si="465"/>
        <v>-</v>
      </c>
      <c r="BE764" s="23" t="str">
        <f t="shared" si="466"/>
        <v>-</v>
      </c>
      <c r="BF764" s="23" t="str">
        <f t="shared" si="467"/>
        <v>-</v>
      </c>
      <c r="BG764" s="23" t="str">
        <f t="shared" si="468"/>
        <v>-</v>
      </c>
    </row>
    <row r="765" spans="16:59" x14ac:dyDescent="0.25">
      <c r="P765" s="24"/>
      <c r="Q765" s="25" t="b">
        <f t="shared" si="442"/>
        <v>1</v>
      </c>
      <c r="R765" s="25" t="b">
        <f t="shared" si="443"/>
        <v>1</v>
      </c>
      <c r="S765" s="25" t="b">
        <f t="shared" si="444"/>
        <v>1</v>
      </c>
      <c r="T765" s="25" t="b">
        <f t="shared" si="445"/>
        <v>1</v>
      </c>
      <c r="U765" s="25" t="b">
        <f t="shared" si="446"/>
        <v>1</v>
      </c>
      <c r="V765" s="25" t="b">
        <f t="shared" si="447"/>
        <v>1</v>
      </c>
      <c r="W765" s="25" t="b">
        <f t="shared" si="448"/>
        <v>1</v>
      </c>
      <c r="X765" s="25" t="b">
        <f t="shared" si="449"/>
        <v>1</v>
      </c>
      <c r="Y765" s="25" t="b">
        <f t="shared" si="450"/>
        <v>1</v>
      </c>
      <c r="Z765" s="25" t="b">
        <f t="shared" si="451"/>
        <v>1</v>
      </c>
      <c r="AA765" s="25" t="b">
        <f t="shared" si="452"/>
        <v>1</v>
      </c>
      <c r="AB765" s="25" t="b">
        <f t="shared" si="453"/>
        <v>1</v>
      </c>
      <c r="AC765" s="25" t="b">
        <f t="shared" si="454"/>
        <v>1</v>
      </c>
      <c r="AD765" s="25" t="b">
        <f t="shared" si="455"/>
        <v>1</v>
      </c>
      <c r="AE765" s="25" t="b">
        <f t="shared" si="456"/>
        <v>1</v>
      </c>
      <c r="AG765" s="26" t="str">
        <f t="shared" si="469"/>
        <v>N/A</v>
      </c>
      <c r="AH765" s="27" t="str">
        <f t="shared" si="470"/>
        <v>N/A</v>
      </c>
      <c r="AI765" s="26" t="str">
        <f t="shared" si="471"/>
        <v>N/A</v>
      </c>
      <c r="AJ765" s="26" t="str">
        <f t="shared" si="472"/>
        <v>N/A</v>
      </c>
      <c r="AK765" s="27" t="str">
        <f t="shared" si="473"/>
        <v>N/A</v>
      </c>
      <c r="AL765" s="26" t="str">
        <f t="shared" si="474"/>
        <v>N/A</v>
      </c>
      <c r="AN765" s="25" t="str">
        <f t="shared" si="475"/>
        <v>-</v>
      </c>
      <c r="AO765" s="25" t="str">
        <f t="shared" si="476"/>
        <v>System matches.</v>
      </c>
      <c r="AP765" s="25" t="str">
        <f t="shared" si="477"/>
        <v>-</v>
      </c>
      <c r="AQ765" s="25" t="b">
        <f t="shared" si="478"/>
        <v>0</v>
      </c>
      <c r="AR765" s="25" t="b">
        <f t="shared" ca="1" si="479"/>
        <v>0</v>
      </c>
      <c r="AS765" s="25" t="b">
        <f t="shared" si="480"/>
        <v>0</v>
      </c>
      <c r="AT765" s="25" t="b">
        <f t="shared" ca="1" si="481"/>
        <v>0</v>
      </c>
      <c r="AV765" s="23" t="str">
        <f t="shared" si="457"/>
        <v>-</v>
      </c>
      <c r="AW765" s="23" t="str">
        <f t="shared" si="458"/>
        <v>-</v>
      </c>
      <c r="AX765" s="23" t="str">
        <f t="shared" si="459"/>
        <v>-</v>
      </c>
      <c r="AY765" s="23" t="str">
        <f t="shared" si="460"/>
        <v>-</v>
      </c>
      <c r="AZ765" s="23" t="str">
        <f t="shared" si="461"/>
        <v>-</v>
      </c>
      <c r="BA765" s="23" t="str">
        <f t="shared" si="462"/>
        <v>-</v>
      </c>
      <c r="BB765" s="23" t="str">
        <f t="shared" si="463"/>
        <v>-</v>
      </c>
      <c r="BC765" s="23" t="str">
        <f t="shared" si="464"/>
        <v>-</v>
      </c>
      <c r="BD765" s="23" t="str">
        <f t="shared" si="465"/>
        <v>-</v>
      </c>
      <c r="BE765" s="23" t="str">
        <f t="shared" si="466"/>
        <v>-</v>
      </c>
      <c r="BF765" s="23" t="str">
        <f t="shared" si="467"/>
        <v>-</v>
      </c>
      <c r="BG765" s="23" t="str">
        <f t="shared" si="468"/>
        <v>-</v>
      </c>
    </row>
    <row r="766" spans="16:59" x14ac:dyDescent="0.25">
      <c r="P766" s="24"/>
      <c r="Q766" s="25" t="b">
        <f t="shared" si="442"/>
        <v>1</v>
      </c>
      <c r="R766" s="25" t="b">
        <f t="shared" si="443"/>
        <v>1</v>
      </c>
      <c r="S766" s="25" t="b">
        <f t="shared" si="444"/>
        <v>1</v>
      </c>
      <c r="T766" s="25" t="b">
        <f t="shared" si="445"/>
        <v>1</v>
      </c>
      <c r="U766" s="25" t="b">
        <f t="shared" si="446"/>
        <v>1</v>
      </c>
      <c r="V766" s="25" t="b">
        <f t="shared" si="447"/>
        <v>1</v>
      </c>
      <c r="W766" s="25" t="b">
        <f t="shared" si="448"/>
        <v>1</v>
      </c>
      <c r="X766" s="25" t="b">
        <f t="shared" si="449"/>
        <v>1</v>
      </c>
      <c r="Y766" s="25" t="b">
        <f t="shared" si="450"/>
        <v>1</v>
      </c>
      <c r="Z766" s="25" t="b">
        <f t="shared" si="451"/>
        <v>1</v>
      </c>
      <c r="AA766" s="25" t="b">
        <f t="shared" si="452"/>
        <v>1</v>
      </c>
      <c r="AB766" s="25" t="b">
        <f t="shared" si="453"/>
        <v>1</v>
      </c>
      <c r="AC766" s="25" t="b">
        <f t="shared" si="454"/>
        <v>1</v>
      </c>
      <c r="AD766" s="25" t="b">
        <f t="shared" si="455"/>
        <v>1</v>
      </c>
      <c r="AE766" s="25" t="b">
        <f t="shared" si="456"/>
        <v>1</v>
      </c>
      <c r="AG766" s="26" t="str">
        <f t="shared" si="469"/>
        <v>N/A</v>
      </c>
      <c r="AH766" s="27" t="str">
        <f t="shared" si="470"/>
        <v>N/A</v>
      </c>
      <c r="AI766" s="26" t="str">
        <f t="shared" si="471"/>
        <v>N/A</v>
      </c>
      <c r="AJ766" s="26" t="str">
        <f t="shared" si="472"/>
        <v>N/A</v>
      </c>
      <c r="AK766" s="27" t="str">
        <f t="shared" si="473"/>
        <v>N/A</v>
      </c>
      <c r="AL766" s="26" t="str">
        <f t="shared" si="474"/>
        <v>N/A</v>
      </c>
      <c r="AN766" s="25" t="str">
        <f t="shared" si="475"/>
        <v>-</v>
      </c>
      <c r="AO766" s="25" t="str">
        <f t="shared" si="476"/>
        <v>System matches.</v>
      </c>
      <c r="AP766" s="25" t="str">
        <f t="shared" si="477"/>
        <v>-</v>
      </c>
      <c r="AQ766" s="25" t="b">
        <f t="shared" si="478"/>
        <v>0</v>
      </c>
      <c r="AR766" s="25" t="b">
        <f t="shared" ca="1" si="479"/>
        <v>0</v>
      </c>
      <c r="AS766" s="25" t="b">
        <f t="shared" si="480"/>
        <v>0</v>
      </c>
      <c r="AT766" s="25" t="b">
        <f t="shared" ca="1" si="481"/>
        <v>0</v>
      </c>
      <c r="AV766" s="23" t="str">
        <f t="shared" si="457"/>
        <v>-</v>
      </c>
      <c r="AW766" s="23" t="str">
        <f t="shared" si="458"/>
        <v>-</v>
      </c>
      <c r="AX766" s="23" t="str">
        <f t="shared" si="459"/>
        <v>-</v>
      </c>
      <c r="AY766" s="23" t="str">
        <f t="shared" si="460"/>
        <v>-</v>
      </c>
      <c r="AZ766" s="23" t="str">
        <f t="shared" si="461"/>
        <v>-</v>
      </c>
      <c r="BA766" s="23" t="str">
        <f t="shared" si="462"/>
        <v>-</v>
      </c>
      <c r="BB766" s="23" t="str">
        <f t="shared" si="463"/>
        <v>-</v>
      </c>
      <c r="BC766" s="23" t="str">
        <f t="shared" si="464"/>
        <v>-</v>
      </c>
      <c r="BD766" s="23" t="str">
        <f t="shared" si="465"/>
        <v>-</v>
      </c>
      <c r="BE766" s="23" t="str">
        <f t="shared" si="466"/>
        <v>-</v>
      </c>
      <c r="BF766" s="23" t="str">
        <f t="shared" si="467"/>
        <v>-</v>
      </c>
      <c r="BG766" s="23" t="str">
        <f t="shared" si="468"/>
        <v>-</v>
      </c>
    </row>
    <row r="767" spans="16:59" x14ac:dyDescent="0.25">
      <c r="P767" s="24"/>
      <c r="Q767" s="25" t="b">
        <f t="shared" si="442"/>
        <v>1</v>
      </c>
      <c r="R767" s="25" t="b">
        <f t="shared" si="443"/>
        <v>1</v>
      </c>
      <c r="S767" s="25" t="b">
        <f t="shared" si="444"/>
        <v>1</v>
      </c>
      <c r="T767" s="25" t="b">
        <f t="shared" si="445"/>
        <v>1</v>
      </c>
      <c r="U767" s="25" t="b">
        <f t="shared" si="446"/>
        <v>1</v>
      </c>
      <c r="V767" s="25" t="b">
        <f t="shared" si="447"/>
        <v>1</v>
      </c>
      <c r="W767" s="25" t="b">
        <f t="shared" si="448"/>
        <v>1</v>
      </c>
      <c r="X767" s="25" t="b">
        <f t="shared" si="449"/>
        <v>1</v>
      </c>
      <c r="Y767" s="25" t="b">
        <f t="shared" si="450"/>
        <v>1</v>
      </c>
      <c r="Z767" s="25" t="b">
        <f t="shared" si="451"/>
        <v>1</v>
      </c>
      <c r="AA767" s="25" t="b">
        <f t="shared" si="452"/>
        <v>1</v>
      </c>
      <c r="AB767" s="25" t="b">
        <f t="shared" si="453"/>
        <v>1</v>
      </c>
      <c r="AC767" s="25" t="b">
        <f t="shared" si="454"/>
        <v>1</v>
      </c>
      <c r="AD767" s="25" t="b">
        <f t="shared" si="455"/>
        <v>1</v>
      </c>
      <c r="AE767" s="25" t="b">
        <f t="shared" si="456"/>
        <v>1</v>
      </c>
      <c r="AG767" s="26" t="str">
        <f t="shared" si="469"/>
        <v>N/A</v>
      </c>
      <c r="AH767" s="27" t="str">
        <f t="shared" si="470"/>
        <v>N/A</v>
      </c>
      <c r="AI767" s="26" t="str">
        <f t="shared" si="471"/>
        <v>N/A</v>
      </c>
      <c r="AJ767" s="26" t="str">
        <f t="shared" si="472"/>
        <v>N/A</v>
      </c>
      <c r="AK767" s="27" t="str">
        <f t="shared" si="473"/>
        <v>N/A</v>
      </c>
      <c r="AL767" s="26" t="str">
        <f t="shared" si="474"/>
        <v>N/A</v>
      </c>
      <c r="AN767" s="25" t="str">
        <f t="shared" si="475"/>
        <v>-</v>
      </c>
      <c r="AO767" s="25" t="str">
        <f t="shared" si="476"/>
        <v>System matches.</v>
      </c>
      <c r="AP767" s="25" t="str">
        <f t="shared" si="477"/>
        <v>-</v>
      </c>
      <c r="AQ767" s="25" t="b">
        <f t="shared" si="478"/>
        <v>0</v>
      </c>
      <c r="AR767" s="25" t="b">
        <f t="shared" ca="1" si="479"/>
        <v>0</v>
      </c>
      <c r="AS767" s="25" t="b">
        <f t="shared" si="480"/>
        <v>0</v>
      </c>
      <c r="AT767" s="25" t="b">
        <f t="shared" ca="1" si="481"/>
        <v>0</v>
      </c>
      <c r="AV767" s="23" t="str">
        <f t="shared" si="457"/>
        <v>-</v>
      </c>
      <c r="AW767" s="23" t="str">
        <f t="shared" si="458"/>
        <v>-</v>
      </c>
      <c r="AX767" s="23" t="str">
        <f t="shared" si="459"/>
        <v>-</v>
      </c>
      <c r="AY767" s="23" t="str">
        <f t="shared" si="460"/>
        <v>-</v>
      </c>
      <c r="AZ767" s="23" t="str">
        <f t="shared" si="461"/>
        <v>-</v>
      </c>
      <c r="BA767" s="23" t="str">
        <f t="shared" si="462"/>
        <v>-</v>
      </c>
      <c r="BB767" s="23" t="str">
        <f t="shared" si="463"/>
        <v>-</v>
      </c>
      <c r="BC767" s="23" t="str">
        <f t="shared" si="464"/>
        <v>-</v>
      </c>
      <c r="BD767" s="23" t="str">
        <f t="shared" si="465"/>
        <v>-</v>
      </c>
      <c r="BE767" s="23" t="str">
        <f t="shared" si="466"/>
        <v>-</v>
      </c>
      <c r="BF767" s="23" t="str">
        <f t="shared" si="467"/>
        <v>-</v>
      </c>
      <c r="BG767" s="23" t="str">
        <f t="shared" si="468"/>
        <v>-</v>
      </c>
    </row>
    <row r="768" spans="16:59" x14ac:dyDescent="0.25">
      <c r="P768" s="24"/>
      <c r="Q768" s="25" t="b">
        <f t="shared" si="442"/>
        <v>1</v>
      </c>
      <c r="R768" s="25" t="b">
        <f t="shared" si="443"/>
        <v>1</v>
      </c>
      <c r="S768" s="25" t="b">
        <f t="shared" si="444"/>
        <v>1</v>
      </c>
      <c r="T768" s="25" t="b">
        <f t="shared" si="445"/>
        <v>1</v>
      </c>
      <c r="U768" s="25" t="b">
        <f t="shared" si="446"/>
        <v>1</v>
      </c>
      <c r="V768" s="25" t="b">
        <f t="shared" si="447"/>
        <v>1</v>
      </c>
      <c r="W768" s="25" t="b">
        <f t="shared" si="448"/>
        <v>1</v>
      </c>
      <c r="X768" s="25" t="b">
        <f t="shared" si="449"/>
        <v>1</v>
      </c>
      <c r="Y768" s="25" t="b">
        <f t="shared" si="450"/>
        <v>1</v>
      </c>
      <c r="Z768" s="25" t="b">
        <f t="shared" si="451"/>
        <v>1</v>
      </c>
      <c r="AA768" s="25" t="b">
        <f t="shared" si="452"/>
        <v>1</v>
      </c>
      <c r="AB768" s="25" t="b">
        <f t="shared" si="453"/>
        <v>1</v>
      </c>
      <c r="AC768" s="25" t="b">
        <f t="shared" si="454"/>
        <v>1</v>
      </c>
      <c r="AD768" s="25" t="b">
        <f t="shared" si="455"/>
        <v>1</v>
      </c>
      <c r="AE768" s="25" t="b">
        <f t="shared" si="456"/>
        <v>1</v>
      </c>
      <c r="AG768" s="26" t="str">
        <f t="shared" si="469"/>
        <v>N/A</v>
      </c>
      <c r="AH768" s="27" t="str">
        <f t="shared" si="470"/>
        <v>N/A</v>
      </c>
      <c r="AI768" s="26" t="str">
        <f t="shared" si="471"/>
        <v>N/A</v>
      </c>
      <c r="AJ768" s="26" t="str">
        <f t="shared" si="472"/>
        <v>N/A</v>
      </c>
      <c r="AK768" s="27" t="str">
        <f t="shared" si="473"/>
        <v>N/A</v>
      </c>
      <c r="AL768" s="26" t="str">
        <f t="shared" si="474"/>
        <v>N/A</v>
      </c>
      <c r="AN768" s="25" t="str">
        <f t="shared" si="475"/>
        <v>-</v>
      </c>
      <c r="AO768" s="25" t="str">
        <f t="shared" si="476"/>
        <v>System matches.</v>
      </c>
      <c r="AP768" s="25" t="str">
        <f t="shared" si="477"/>
        <v>-</v>
      </c>
      <c r="AQ768" s="25" t="b">
        <f t="shared" si="478"/>
        <v>0</v>
      </c>
      <c r="AR768" s="25" t="b">
        <f t="shared" ca="1" si="479"/>
        <v>0</v>
      </c>
      <c r="AS768" s="25" t="b">
        <f t="shared" si="480"/>
        <v>0</v>
      </c>
      <c r="AT768" s="25" t="b">
        <f t="shared" ca="1" si="481"/>
        <v>0</v>
      </c>
      <c r="AV768" s="23" t="str">
        <f t="shared" si="457"/>
        <v>-</v>
      </c>
      <c r="AW768" s="23" t="str">
        <f t="shared" si="458"/>
        <v>-</v>
      </c>
      <c r="AX768" s="23" t="str">
        <f t="shared" si="459"/>
        <v>-</v>
      </c>
      <c r="AY768" s="23" t="str">
        <f t="shared" si="460"/>
        <v>-</v>
      </c>
      <c r="AZ768" s="23" t="str">
        <f t="shared" si="461"/>
        <v>-</v>
      </c>
      <c r="BA768" s="23" t="str">
        <f t="shared" si="462"/>
        <v>-</v>
      </c>
      <c r="BB768" s="23" t="str">
        <f t="shared" si="463"/>
        <v>-</v>
      </c>
      <c r="BC768" s="23" t="str">
        <f t="shared" si="464"/>
        <v>-</v>
      </c>
      <c r="BD768" s="23" t="str">
        <f t="shared" si="465"/>
        <v>-</v>
      </c>
      <c r="BE768" s="23" t="str">
        <f t="shared" si="466"/>
        <v>-</v>
      </c>
      <c r="BF768" s="23" t="str">
        <f t="shared" si="467"/>
        <v>-</v>
      </c>
      <c r="BG768" s="23" t="str">
        <f t="shared" si="468"/>
        <v>-</v>
      </c>
    </row>
    <row r="769" spans="16:59" x14ac:dyDescent="0.25">
      <c r="P769" s="24"/>
      <c r="Q769" s="25" t="b">
        <f t="shared" si="442"/>
        <v>1</v>
      </c>
      <c r="R769" s="25" t="b">
        <f t="shared" si="443"/>
        <v>1</v>
      </c>
      <c r="S769" s="25" t="b">
        <f t="shared" si="444"/>
        <v>1</v>
      </c>
      <c r="T769" s="25" t="b">
        <f t="shared" si="445"/>
        <v>1</v>
      </c>
      <c r="U769" s="25" t="b">
        <f t="shared" si="446"/>
        <v>1</v>
      </c>
      <c r="V769" s="25" t="b">
        <f t="shared" si="447"/>
        <v>1</v>
      </c>
      <c r="W769" s="25" t="b">
        <f t="shared" si="448"/>
        <v>1</v>
      </c>
      <c r="X769" s="25" t="b">
        <f t="shared" si="449"/>
        <v>1</v>
      </c>
      <c r="Y769" s="25" t="b">
        <f t="shared" si="450"/>
        <v>1</v>
      </c>
      <c r="Z769" s="25" t="b">
        <f t="shared" si="451"/>
        <v>1</v>
      </c>
      <c r="AA769" s="25" t="b">
        <f t="shared" si="452"/>
        <v>1</v>
      </c>
      <c r="AB769" s="25" t="b">
        <f t="shared" si="453"/>
        <v>1</v>
      </c>
      <c r="AC769" s="25" t="b">
        <f t="shared" si="454"/>
        <v>1</v>
      </c>
      <c r="AD769" s="25" t="b">
        <f t="shared" si="455"/>
        <v>1</v>
      </c>
      <c r="AE769" s="25" t="b">
        <f t="shared" si="456"/>
        <v>1</v>
      </c>
      <c r="AG769" s="26" t="str">
        <f t="shared" si="469"/>
        <v>N/A</v>
      </c>
      <c r="AH769" s="27" t="str">
        <f t="shared" si="470"/>
        <v>N/A</v>
      </c>
      <c r="AI769" s="26" t="str">
        <f t="shared" si="471"/>
        <v>N/A</v>
      </c>
      <c r="AJ769" s="26" t="str">
        <f t="shared" si="472"/>
        <v>N/A</v>
      </c>
      <c r="AK769" s="27" t="str">
        <f t="shared" si="473"/>
        <v>N/A</v>
      </c>
      <c r="AL769" s="26" t="str">
        <f t="shared" si="474"/>
        <v>N/A</v>
      </c>
      <c r="AN769" s="25" t="str">
        <f t="shared" si="475"/>
        <v>-</v>
      </c>
      <c r="AO769" s="25" t="str">
        <f t="shared" si="476"/>
        <v>System matches.</v>
      </c>
      <c r="AP769" s="25" t="str">
        <f t="shared" si="477"/>
        <v>-</v>
      </c>
      <c r="AQ769" s="25" t="b">
        <f t="shared" si="478"/>
        <v>0</v>
      </c>
      <c r="AR769" s="25" t="b">
        <f t="shared" ca="1" si="479"/>
        <v>0</v>
      </c>
      <c r="AS769" s="25" t="b">
        <f t="shared" si="480"/>
        <v>0</v>
      </c>
      <c r="AT769" s="25" t="b">
        <f t="shared" ca="1" si="481"/>
        <v>0</v>
      </c>
      <c r="AV769" s="23" t="str">
        <f t="shared" si="457"/>
        <v>-</v>
      </c>
      <c r="AW769" s="23" t="str">
        <f t="shared" si="458"/>
        <v>-</v>
      </c>
      <c r="AX769" s="23" t="str">
        <f t="shared" si="459"/>
        <v>-</v>
      </c>
      <c r="AY769" s="23" t="str">
        <f t="shared" si="460"/>
        <v>-</v>
      </c>
      <c r="AZ769" s="23" t="str">
        <f t="shared" si="461"/>
        <v>-</v>
      </c>
      <c r="BA769" s="23" t="str">
        <f t="shared" si="462"/>
        <v>-</v>
      </c>
      <c r="BB769" s="23" t="str">
        <f t="shared" si="463"/>
        <v>-</v>
      </c>
      <c r="BC769" s="23" t="str">
        <f t="shared" si="464"/>
        <v>-</v>
      </c>
      <c r="BD769" s="23" t="str">
        <f t="shared" si="465"/>
        <v>-</v>
      </c>
      <c r="BE769" s="23" t="str">
        <f t="shared" si="466"/>
        <v>-</v>
      </c>
      <c r="BF769" s="23" t="str">
        <f t="shared" si="467"/>
        <v>-</v>
      </c>
      <c r="BG769" s="23" t="str">
        <f t="shared" si="468"/>
        <v>-</v>
      </c>
    </row>
    <row r="770" spans="16:59" x14ac:dyDescent="0.25">
      <c r="P770" s="24"/>
      <c r="Q770" s="25" t="b">
        <f t="shared" ref="Q770:Q833" si="482">A770=A771</f>
        <v>1</v>
      </c>
      <c r="R770" s="25" t="b">
        <f t="shared" ref="R770:R833" si="483">B770=B771</f>
        <v>1</v>
      </c>
      <c r="S770" s="25" t="b">
        <f t="shared" ref="S770:S833" si="484">C770=C771</f>
        <v>1</v>
      </c>
      <c r="T770" s="25" t="b">
        <f t="shared" ref="T770:T833" si="485">D770=D771</f>
        <v>1</v>
      </c>
      <c r="U770" s="25" t="b">
        <f t="shared" ref="U770:U833" si="486">E770=E771</f>
        <v>1</v>
      </c>
      <c r="V770" s="25" t="b">
        <f t="shared" ref="V770:V833" si="487">F770=F771</f>
        <v>1</v>
      </c>
      <c r="W770" s="25" t="b">
        <f t="shared" ref="W770:W833" si="488">G770=G771</f>
        <v>1</v>
      </c>
      <c r="X770" s="25" t="b">
        <f t="shared" ref="X770:X833" si="489">H770=H771</f>
        <v>1</v>
      </c>
      <c r="Y770" s="25" t="b">
        <f t="shared" ref="Y770:Y833" si="490">I770=I771</f>
        <v>1</v>
      </c>
      <c r="Z770" s="25" t="b">
        <f t="shared" ref="Z770:Z833" si="491">J770=J771</f>
        <v>1</v>
      </c>
      <c r="AA770" s="25" t="b">
        <f t="shared" ref="AA770:AA833" si="492">K770=K771</f>
        <v>1</v>
      </c>
      <c r="AB770" s="25" t="b">
        <f t="shared" ref="AB770:AB833" si="493">L770=L771</f>
        <v>1</v>
      </c>
      <c r="AC770" s="25" t="b">
        <f t="shared" ref="AC770:AC833" si="494">M770=M771</f>
        <v>1</v>
      </c>
      <c r="AD770" s="25" t="b">
        <f t="shared" ref="AD770:AD833" si="495">N770=N771</f>
        <v>1</v>
      </c>
      <c r="AE770" s="25" t="b">
        <f t="shared" ref="AE770:AE833" si="496">O770=O771</f>
        <v>1</v>
      </c>
      <c r="AG770" s="26" t="str">
        <f t="shared" si="469"/>
        <v>N/A</v>
      </c>
      <c r="AH770" s="27" t="str">
        <f t="shared" si="470"/>
        <v>N/A</v>
      </c>
      <c r="AI770" s="26" t="str">
        <f t="shared" si="471"/>
        <v>N/A</v>
      </c>
      <c r="AJ770" s="26" t="str">
        <f t="shared" si="472"/>
        <v>N/A</v>
      </c>
      <c r="AK770" s="27" t="str">
        <f t="shared" si="473"/>
        <v>N/A</v>
      </c>
      <c r="AL770" s="26" t="str">
        <f t="shared" si="474"/>
        <v>N/A</v>
      </c>
      <c r="AN770" s="25" t="str">
        <f t="shared" si="475"/>
        <v>-</v>
      </c>
      <c r="AO770" s="25" t="str">
        <f t="shared" si="476"/>
        <v>System matches.</v>
      </c>
      <c r="AP770" s="25" t="str">
        <f t="shared" si="477"/>
        <v>-</v>
      </c>
      <c r="AQ770" s="25" t="b">
        <f t="shared" si="478"/>
        <v>0</v>
      </c>
      <c r="AR770" s="25" t="b">
        <f t="shared" ca="1" si="479"/>
        <v>0</v>
      </c>
      <c r="AS770" s="25" t="b">
        <f t="shared" si="480"/>
        <v>0</v>
      </c>
      <c r="AT770" s="25" t="b">
        <f t="shared" ca="1" si="481"/>
        <v>0</v>
      </c>
      <c r="AV770" s="23" t="str">
        <f t="shared" ref="AV770:AV833" si="497">IF(OR($Q770=TRUE,$R770=FALSE,$U770=FALSE),"-",IF(T770=FALSE,(CONCATENATE(D$1," doesn't match.")),"-"))</f>
        <v>-</v>
      </c>
      <c r="AW770" s="23" t="str">
        <f t="shared" ref="AW770:AW833" si="498">IF(OR($Q770=TRUE,$R770=FALSE,$U770=FALSE),"-",IF(U770=FALSE,(CONCATENATE(E$1," doesn't match.")),"-"))</f>
        <v>-</v>
      </c>
      <c r="AX770" s="23" t="str">
        <f t="shared" ref="AX770:AX833" si="499">IF(OR($Q770=TRUE,$R770=FALSE,$U770=FALSE),"-",IF(V770=FALSE,(CONCATENATE(F$1," doesn't match.")),"-"))</f>
        <v>-</v>
      </c>
      <c r="AY770" s="23" t="str">
        <f t="shared" ref="AY770:AY833" si="500">IF(OR($Q770=TRUE,$R770=FALSE,$U770=FALSE),"-",IF(W770=FALSE,(CONCATENATE(G$1," doesn't match.")),"-"))</f>
        <v>-</v>
      </c>
      <c r="AZ770" s="23" t="str">
        <f t="shared" ref="AZ770:AZ833" si="501">IF(OR($Q770=TRUE,$R770=FALSE,$U770=FALSE),"-",IF(X770=FALSE,(CONCATENATE(H$1," doesn't match.")),"-"))</f>
        <v>-</v>
      </c>
      <c r="BA770" s="23" t="str">
        <f t="shared" ref="BA770:BA833" si="502">IF(OR($Q770=TRUE,$R770=FALSE,$U770=FALSE),"-",IF(Y770=FALSE,(CONCATENATE(I$1," doesn't match.")),"-"))</f>
        <v>-</v>
      </c>
      <c r="BB770" s="23" t="str">
        <f t="shared" ref="BB770:BB833" si="503">IF(OR($Q770=TRUE,$R770=FALSE,$U770=FALSE),"-",IF(Z770=FALSE,(CONCATENATE(J$1," doesn't match.")),"-"))</f>
        <v>-</v>
      </c>
      <c r="BC770" s="23" t="str">
        <f t="shared" ref="BC770:BC833" si="504">IF(OR($Q770=TRUE,$R770=FALSE,$U770=FALSE),"-",IF(AA770=FALSE,(CONCATENATE(K$1," doesn't match.")),"-"))</f>
        <v>-</v>
      </c>
      <c r="BD770" s="23" t="str">
        <f t="shared" ref="BD770:BD833" si="505">IF(OR($Q770=TRUE,$R770=FALSE,$U770=FALSE),"-",IF(AB770=FALSE,(CONCATENATE(L$1," doesn't match.")),"-"))</f>
        <v>-</v>
      </c>
      <c r="BE770" s="23" t="str">
        <f t="shared" ref="BE770:BE833" si="506">IF(OR($Q770=TRUE,$R770=FALSE,$U770=FALSE),"-",IF(AC770=FALSE,(CONCATENATE(M$1," doesn't match.")),"-"))</f>
        <v>-</v>
      </c>
      <c r="BF770" s="23" t="str">
        <f t="shared" ref="BF770:BF833" si="507">IF(OR($Q770=TRUE,$R770=FALSE,$U770=FALSE),"-",IF(AD770=FALSE,(CONCATENATE(N$1," doesn't match.")),"-"))</f>
        <v>-</v>
      </c>
      <c r="BG770" s="23" t="str">
        <f t="shared" ref="BG770:BG833" si="508">IF(OR($Q770=TRUE,$R770=FALSE,$U770=FALSE),"-",IF(AE770=FALSE,(CONCATENATE(O$1," doesn't match.")),"-"))</f>
        <v>-</v>
      </c>
    </row>
    <row r="771" spans="16:59" x14ac:dyDescent="0.25">
      <c r="P771" s="24"/>
      <c r="Q771" s="25" t="b">
        <f t="shared" si="482"/>
        <v>1</v>
      </c>
      <c r="R771" s="25" t="b">
        <f t="shared" si="483"/>
        <v>1</v>
      </c>
      <c r="S771" s="25" t="b">
        <f t="shared" si="484"/>
        <v>1</v>
      </c>
      <c r="T771" s="25" t="b">
        <f t="shared" si="485"/>
        <v>1</v>
      </c>
      <c r="U771" s="25" t="b">
        <f t="shared" si="486"/>
        <v>1</v>
      </c>
      <c r="V771" s="25" t="b">
        <f t="shared" si="487"/>
        <v>1</v>
      </c>
      <c r="W771" s="25" t="b">
        <f t="shared" si="488"/>
        <v>1</v>
      </c>
      <c r="X771" s="25" t="b">
        <f t="shared" si="489"/>
        <v>1</v>
      </c>
      <c r="Y771" s="25" t="b">
        <f t="shared" si="490"/>
        <v>1</v>
      </c>
      <c r="Z771" s="25" t="b">
        <f t="shared" si="491"/>
        <v>1</v>
      </c>
      <c r="AA771" s="25" t="b">
        <f t="shared" si="492"/>
        <v>1</v>
      </c>
      <c r="AB771" s="25" t="b">
        <f t="shared" si="493"/>
        <v>1</v>
      </c>
      <c r="AC771" s="25" t="b">
        <f t="shared" si="494"/>
        <v>1</v>
      </c>
      <c r="AD771" s="25" t="b">
        <f t="shared" si="495"/>
        <v>1</v>
      </c>
      <c r="AE771" s="25" t="b">
        <f t="shared" si="496"/>
        <v>1</v>
      </c>
      <c r="AG771" s="26" t="str">
        <f t="shared" ref="AG771:AG834" si="509">IF(ISBLANK($E771),"N/A",$E771)</f>
        <v>N/A</v>
      </c>
      <c r="AH771" s="27" t="str">
        <f t="shared" ref="AH771:AH834" si="510">IF(ISBLANK($A771),"N/A",$A771)</f>
        <v>N/A</v>
      </c>
      <c r="AI771" s="26" t="str">
        <f t="shared" ref="AI771:AI834" si="511">IF(ISBLANK($B771),"N/A",$B771)</f>
        <v>N/A</v>
      </c>
      <c r="AJ771" s="26" t="str">
        <f t="shared" ref="AJ771:AJ834" si="512">IF(ISBLANK($B772),"N/A",$B772)</f>
        <v>N/A</v>
      </c>
      <c r="AK771" s="27" t="str">
        <f t="shared" ref="AK771:AK834" si="513">IF(ISBLANK($A772),"N/A",$A772)</f>
        <v>N/A</v>
      </c>
      <c r="AL771" s="26" t="str">
        <f t="shared" ref="AL771:AL834" si="514">IF(ISBLANK($E772),"N/A",$E772)</f>
        <v>N/A</v>
      </c>
      <c r="AN771" s="25" t="str">
        <f t="shared" ref="AN771:AN834" si="515">IF($R771=FALSE,"Matter doesn't match.","-")</f>
        <v>-</v>
      </c>
      <c r="AO771" s="25" t="str">
        <f t="shared" ref="AO771:AO834" si="516">IF($Q771=TRUE,"System matches.","-")</f>
        <v>System matches.</v>
      </c>
      <c r="AP771" s="25" t="str">
        <f t="shared" ref="AP771:AP834" si="517">IF($U771=FALSE,"Action due doesn't match.","-")</f>
        <v>-</v>
      </c>
      <c r="AQ771" s="25" t="b">
        <f t="shared" ref="AQ771:AQ834" si="518">IF(AND($R771=TRUE,$X771=TRUE,$T771=FALSE,$Q771=FALSE),TRUE,FALSE)</f>
        <v>0</v>
      </c>
      <c r="AR771" s="25" t="b">
        <f t="shared" ref="AR771:AR834" ca="1" si="519">IF(OFFSET($AQ771,-1,0)=TRUE,TRUE,FALSE)</f>
        <v>0</v>
      </c>
      <c r="AS771" s="25" t="b">
        <f t="shared" ref="AS771:AS834" si="520">IF(AND($R771=TRUE,$U771=TRUE,$T771=FALSE,$Q771=FALSE),TRUE,FALSE)</f>
        <v>0</v>
      </c>
      <c r="AT771" s="25" t="b">
        <f t="shared" ref="AT771:AT834" ca="1" si="521">IF(OFFSET($AS771,-1,0)=TRUE,TRUE,FALSE)</f>
        <v>0</v>
      </c>
      <c r="AV771" s="23" t="str">
        <f t="shared" si="497"/>
        <v>-</v>
      </c>
      <c r="AW771" s="23" t="str">
        <f t="shared" si="498"/>
        <v>-</v>
      </c>
      <c r="AX771" s="23" t="str">
        <f t="shared" si="499"/>
        <v>-</v>
      </c>
      <c r="AY771" s="23" t="str">
        <f t="shared" si="500"/>
        <v>-</v>
      </c>
      <c r="AZ771" s="23" t="str">
        <f t="shared" si="501"/>
        <v>-</v>
      </c>
      <c r="BA771" s="23" t="str">
        <f t="shared" si="502"/>
        <v>-</v>
      </c>
      <c r="BB771" s="23" t="str">
        <f t="shared" si="503"/>
        <v>-</v>
      </c>
      <c r="BC771" s="23" t="str">
        <f t="shared" si="504"/>
        <v>-</v>
      </c>
      <c r="BD771" s="23" t="str">
        <f t="shared" si="505"/>
        <v>-</v>
      </c>
      <c r="BE771" s="23" t="str">
        <f t="shared" si="506"/>
        <v>-</v>
      </c>
      <c r="BF771" s="23" t="str">
        <f t="shared" si="507"/>
        <v>-</v>
      </c>
      <c r="BG771" s="23" t="str">
        <f t="shared" si="508"/>
        <v>-</v>
      </c>
    </row>
    <row r="772" spans="16:59" x14ac:dyDescent="0.25">
      <c r="P772" s="24"/>
      <c r="Q772" s="25" t="b">
        <f t="shared" si="482"/>
        <v>1</v>
      </c>
      <c r="R772" s="25" t="b">
        <f t="shared" si="483"/>
        <v>1</v>
      </c>
      <c r="S772" s="25" t="b">
        <f t="shared" si="484"/>
        <v>1</v>
      </c>
      <c r="T772" s="25" t="b">
        <f t="shared" si="485"/>
        <v>1</v>
      </c>
      <c r="U772" s="25" t="b">
        <f t="shared" si="486"/>
        <v>1</v>
      </c>
      <c r="V772" s="25" t="b">
        <f t="shared" si="487"/>
        <v>1</v>
      </c>
      <c r="W772" s="25" t="b">
        <f t="shared" si="488"/>
        <v>1</v>
      </c>
      <c r="X772" s="25" t="b">
        <f t="shared" si="489"/>
        <v>1</v>
      </c>
      <c r="Y772" s="25" t="b">
        <f t="shared" si="490"/>
        <v>1</v>
      </c>
      <c r="Z772" s="25" t="b">
        <f t="shared" si="491"/>
        <v>1</v>
      </c>
      <c r="AA772" s="25" t="b">
        <f t="shared" si="492"/>
        <v>1</v>
      </c>
      <c r="AB772" s="25" t="b">
        <f t="shared" si="493"/>
        <v>1</v>
      </c>
      <c r="AC772" s="25" t="b">
        <f t="shared" si="494"/>
        <v>1</v>
      </c>
      <c r="AD772" s="25" t="b">
        <f t="shared" si="495"/>
        <v>1</v>
      </c>
      <c r="AE772" s="25" t="b">
        <f t="shared" si="496"/>
        <v>1</v>
      </c>
      <c r="AG772" s="26" t="str">
        <f t="shared" si="509"/>
        <v>N/A</v>
      </c>
      <c r="AH772" s="27" t="str">
        <f t="shared" si="510"/>
        <v>N/A</v>
      </c>
      <c r="AI772" s="26" t="str">
        <f t="shared" si="511"/>
        <v>N/A</v>
      </c>
      <c r="AJ772" s="26" t="str">
        <f t="shared" si="512"/>
        <v>N/A</v>
      </c>
      <c r="AK772" s="27" t="str">
        <f t="shared" si="513"/>
        <v>N/A</v>
      </c>
      <c r="AL772" s="26" t="str">
        <f t="shared" si="514"/>
        <v>N/A</v>
      </c>
      <c r="AN772" s="25" t="str">
        <f t="shared" si="515"/>
        <v>-</v>
      </c>
      <c r="AO772" s="25" t="str">
        <f t="shared" si="516"/>
        <v>System matches.</v>
      </c>
      <c r="AP772" s="25" t="str">
        <f t="shared" si="517"/>
        <v>-</v>
      </c>
      <c r="AQ772" s="25" t="b">
        <f t="shared" si="518"/>
        <v>0</v>
      </c>
      <c r="AR772" s="25" t="b">
        <f t="shared" ca="1" si="519"/>
        <v>0</v>
      </c>
      <c r="AS772" s="25" t="b">
        <f t="shared" si="520"/>
        <v>0</v>
      </c>
      <c r="AT772" s="25" t="b">
        <f t="shared" ca="1" si="521"/>
        <v>0</v>
      </c>
      <c r="AV772" s="23" t="str">
        <f t="shared" si="497"/>
        <v>-</v>
      </c>
      <c r="AW772" s="23" t="str">
        <f t="shared" si="498"/>
        <v>-</v>
      </c>
      <c r="AX772" s="23" t="str">
        <f t="shared" si="499"/>
        <v>-</v>
      </c>
      <c r="AY772" s="23" t="str">
        <f t="shared" si="500"/>
        <v>-</v>
      </c>
      <c r="AZ772" s="23" t="str">
        <f t="shared" si="501"/>
        <v>-</v>
      </c>
      <c r="BA772" s="23" t="str">
        <f t="shared" si="502"/>
        <v>-</v>
      </c>
      <c r="BB772" s="23" t="str">
        <f t="shared" si="503"/>
        <v>-</v>
      </c>
      <c r="BC772" s="23" t="str">
        <f t="shared" si="504"/>
        <v>-</v>
      </c>
      <c r="BD772" s="23" t="str">
        <f t="shared" si="505"/>
        <v>-</v>
      </c>
      <c r="BE772" s="23" t="str">
        <f t="shared" si="506"/>
        <v>-</v>
      </c>
      <c r="BF772" s="23" t="str">
        <f t="shared" si="507"/>
        <v>-</v>
      </c>
      <c r="BG772" s="23" t="str">
        <f t="shared" si="508"/>
        <v>-</v>
      </c>
    </row>
    <row r="773" spans="16:59" x14ac:dyDescent="0.25">
      <c r="P773" s="24"/>
      <c r="Q773" s="25" t="b">
        <f t="shared" si="482"/>
        <v>1</v>
      </c>
      <c r="R773" s="25" t="b">
        <f t="shared" si="483"/>
        <v>1</v>
      </c>
      <c r="S773" s="25" t="b">
        <f t="shared" si="484"/>
        <v>1</v>
      </c>
      <c r="T773" s="25" t="b">
        <f t="shared" si="485"/>
        <v>1</v>
      </c>
      <c r="U773" s="25" t="b">
        <f t="shared" si="486"/>
        <v>1</v>
      </c>
      <c r="V773" s="25" t="b">
        <f t="shared" si="487"/>
        <v>1</v>
      </c>
      <c r="W773" s="25" t="b">
        <f t="shared" si="488"/>
        <v>1</v>
      </c>
      <c r="X773" s="25" t="b">
        <f t="shared" si="489"/>
        <v>1</v>
      </c>
      <c r="Y773" s="25" t="b">
        <f t="shared" si="490"/>
        <v>1</v>
      </c>
      <c r="Z773" s="25" t="b">
        <f t="shared" si="491"/>
        <v>1</v>
      </c>
      <c r="AA773" s="25" t="b">
        <f t="shared" si="492"/>
        <v>1</v>
      </c>
      <c r="AB773" s="25" t="b">
        <f t="shared" si="493"/>
        <v>1</v>
      </c>
      <c r="AC773" s="25" t="b">
        <f t="shared" si="494"/>
        <v>1</v>
      </c>
      <c r="AD773" s="25" t="b">
        <f t="shared" si="495"/>
        <v>1</v>
      </c>
      <c r="AE773" s="25" t="b">
        <f t="shared" si="496"/>
        <v>1</v>
      </c>
      <c r="AG773" s="26" t="str">
        <f t="shared" si="509"/>
        <v>N/A</v>
      </c>
      <c r="AH773" s="27" t="str">
        <f t="shared" si="510"/>
        <v>N/A</v>
      </c>
      <c r="AI773" s="26" t="str">
        <f t="shared" si="511"/>
        <v>N/A</v>
      </c>
      <c r="AJ773" s="26" t="str">
        <f t="shared" si="512"/>
        <v>N/A</v>
      </c>
      <c r="AK773" s="27" t="str">
        <f t="shared" si="513"/>
        <v>N/A</v>
      </c>
      <c r="AL773" s="26" t="str">
        <f t="shared" si="514"/>
        <v>N/A</v>
      </c>
      <c r="AN773" s="25" t="str">
        <f t="shared" si="515"/>
        <v>-</v>
      </c>
      <c r="AO773" s="25" t="str">
        <f t="shared" si="516"/>
        <v>System matches.</v>
      </c>
      <c r="AP773" s="25" t="str">
        <f t="shared" si="517"/>
        <v>-</v>
      </c>
      <c r="AQ773" s="25" t="b">
        <f t="shared" si="518"/>
        <v>0</v>
      </c>
      <c r="AR773" s="25" t="b">
        <f t="shared" ca="1" si="519"/>
        <v>0</v>
      </c>
      <c r="AS773" s="25" t="b">
        <f t="shared" si="520"/>
        <v>0</v>
      </c>
      <c r="AT773" s="25" t="b">
        <f t="shared" ca="1" si="521"/>
        <v>0</v>
      </c>
      <c r="AV773" s="23" t="str">
        <f t="shared" si="497"/>
        <v>-</v>
      </c>
      <c r="AW773" s="23" t="str">
        <f t="shared" si="498"/>
        <v>-</v>
      </c>
      <c r="AX773" s="23" t="str">
        <f t="shared" si="499"/>
        <v>-</v>
      </c>
      <c r="AY773" s="23" t="str">
        <f t="shared" si="500"/>
        <v>-</v>
      </c>
      <c r="AZ773" s="23" t="str">
        <f t="shared" si="501"/>
        <v>-</v>
      </c>
      <c r="BA773" s="23" t="str">
        <f t="shared" si="502"/>
        <v>-</v>
      </c>
      <c r="BB773" s="23" t="str">
        <f t="shared" si="503"/>
        <v>-</v>
      </c>
      <c r="BC773" s="23" t="str">
        <f t="shared" si="504"/>
        <v>-</v>
      </c>
      <c r="BD773" s="23" t="str">
        <f t="shared" si="505"/>
        <v>-</v>
      </c>
      <c r="BE773" s="23" t="str">
        <f t="shared" si="506"/>
        <v>-</v>
      </c>
      <c r="BF773" s="23" t="str">
        <f t="shared" si="507"/>
        <v>-</v>
      </c>
      <c r="BG773" s="23" t="str">
        <f t="shared" si="508"/>
        <v>-</v>
      </c>
    </row>
    <row r="774" spans="16:59" x14ac:dyDescent="0.25">
      <c r="P774" s="24"/>
      <c r="Q774" s="25" t="b">
        <f t="shared" si="482"/>
        <v>1</v>
      </c>
      <c r="R774" s="25" t="b">
        <f t="shared" si="483"/>
        <v>1</v>
      </c>
      <c r="S774" s="25" t="b">
        <f t="shared" si="484"/>
        <v>1</v>
      </c>
      <c r="T774" s="25" t="b">
        <f t="shared" si="485"/>
        <v>1</v>
      </c>
      <c r="U774" s="25" t="b">
        <f t="shared" si="486"/>
        <v>1</v>
      </c>
      <c r="V774" s="25" t="b">
        <f t="shared" si="487"/>
        <v>1</v>
      </c>
      <c r="W774" s="25" t="b">
        <f t="shared" si="488"/>
        <v>1</v>
      </c>
      <c r="X774" s="25" t="b">
        <f t="shared" si="489"/>
        <v>1</v>
      </c>
      <c r="Y774" s="25" t="b">
        <f t="shared" si="490"/>
        <v>1</v>
      </c>
      <c r="Z774" s="25" t="b">
        <f t="shared" si="491"/>
        <v>1</v>
      </c>
      <c r="AA774" s="25" t="b">
        <f t="shared" si="492"/>
        <v>1</v>
      </c>
      <c r="AB774" s="25" t="b">
        <f t="shared" si="493"/>
        <v>1</v>
      </c>
      <c r="AC774" s="25" t="b">
        <f t="shared" si="494"/>
        <v>1</v>
      </c>
      <c r="AD774" s="25" t="b">
        <f t="shared" si="495"/>
        <v>1</v>
      </c>
      <c r="AE774" s="25" t="b">
        <f t="shared" si="496"/>
        <v>1</v>
      </c>
      <c r="AG774" s="26" t="str">
        <f t="shared" si="509"/>
        <v>N/A</v>
      </c>
      <c r="AH774" s="27" t="str">
        <f t="shared" si="510"/>
        <v>N/A</v>
      </c>
      <c r="AI774" s="26" t="str">
        <f t="shared" si="511"/>
        <v>N/A</v>
      </c>
      <c r="AJ774" s="26" t="str">
        <f t="shared" si="512"/>
        <v>N/A</v>
      </c>
      <c r="AK774" s="27" t="str">
        <f t="shared" si="513"/>
        <v>N/A</v>
      </c>
      <c r="AL774" s="26" t="str">
        <f t="shared" si="514"/>
        <v>N/A</v>
      </c>
      <c r="AN774" s="25" t="str">
        <f t="shared" si="515"/>
        <v>-</v>
      </c>
      <c r="AO774" s="25" t="str">
        <f t="shared" si="516"/>
        <v>System matches.</v>
      </c>
      <c r="AP774" s="25" t="str">
        <f t="shared" si="517"/>
        <v>-</v>
      </c>
      <c r="AQ774" s="25" t="b">
        <f t="shared" si="518"/>
        <v>0</v>
      </c>
      <c r="AR774" s="25" t="b">
        <f t="shared" ca="1" si="519"/>
        <v>0</v>
      </c>
      <c r="AS774" s="25" t="b">
        <f t="shared" si="520"/>
        <v>0</v>
      </c>
      <c r="AT774" s="25" t="b">
        <f t="shared" ca="1" si="521"/>
        <v>0</v>
      </c>
      <c r="AV774" s="23" t="str">
        <f t="shared" si="497"/>
        <v>-</v>
      </c>
      <c r="AW774" s="23" t="str">
        <f t="shared" si="498"/>
        <v>-</v>
      </c>
      <c r="AX774" s="23" t="str">
        <f t="shared" si="499"/>
        <v>-</v>
      </c>
      <c r="AY774" s="23" t="str">
        <f t="shared" si="500"/>
        <v>-</v>
      </c>
      <c r="AZ774" s="23" t="str">
        <f t="shared" si="501"/>
        <v>-</v>
      </c>
      <c r="BA774" s="23" t="str">
        <f t="shared" si="502"/>
        <v>-</v>
      </c>
      <c r="BB774" s="23" t="str">
        <f t="shared" si="503"/>
        <v>-</v>
      </c>
      <c r="BC774" s="23" t="str">
        <f t="shared" si="504"/>
        <v>-</v>
      </c>
      <c r="BD774" s="23" t="str">
        <f t="shared" si="505"/>
        <v>-</v>
      </c>
      <c r="BE774" s="23" t="str">
        <f t="shared" si="506"/>
        <v>-</v>
      </c>
      <c r="BF774" s="23" t="str">
        <f t="shared" si="507"/>
        <v>-</v>
      </c>
      <c r="BG774" s="23" t="str">
        <f t="shared" si="508"/>
        <v>-</v>
      </c>
    </row>
    <row r="775" spans="16:59" x14ac:dyDescent="0.25">
      <c r="P775" s="24"/>
      <c r="Q775" s="25" t="b">
        <f t="shared" si="482"/>
        <v>1</v>
      </c>
      <c r="R775" s="25" t="b">
        <f t="shared" si="483"/>
        <v>1</v>
      </c>
      <c r="S775" s="25" t="b">
        <f t="shared" si="484"/>
        <v>1</v>
      </c>
      <c r="T775" s="25" t="b">
        <f t="shared" si="485"/>
        <v>1</v>
      </c>
      <c r="U775" s="25" t="b">
        <f t="shared" si="486"/>
        <v>1</v>
      </c>
      <c r="V775" s="25" t="b">
        <f t="shared" si="487"/>
        <v>1</v>
      </c>
      <c r="W775" s="25" t="b">
        <f t="shared" si="488"/>
        <v>1</v>
      </c>
      <c r="X775" s="25" t="b">
        <f t="shared" si="489"/>
        <v>1</v>
      </c>
      <c r="Y775" s="25" t="b">
        <f t="shared" si="490"/>
        <v>1</v>
      </c>
      <c r="Z775" s="25" t="b">
        <f t="shared" si="491"/>
        <v>1</v>
      </c>
      <c r="AA775" s="25" t="b">
        <f t="shared" si="492"/>
        <v>1</v>
      </c>
      <c r="AB775" s="25" t="b">
        <f t="shared" si="493"/>
        <v>1</v>
      </c>
      <c r="AC775" s="25" t="b">
        <f t="shared" si="494"/>
        <v>1</v>
      </c>
      <c r="AD775" s="25" t="b">
        <f t="shared" si="495"/>
        <v>1</v>
      </c>
      <c r="AE775" s="25" t="b">
        <f t="shared" si="496"/>
        <v>1</v>
      </c>
      <c r="AG775" s="26" t="str">
        <f t="shared" si="509"/>
        <v>N/A</v>
      </c>
      <c r="AH775" s="27" t="str">
        <f t="shared" si="510"/>
        <v>N/A</v>
      </c>
      <c r="AI775" s="26" t="str">
        <f t="shared" si="511"/>
        <v>N/A</v>
      </c>
      <c r="AJ775" s="26" t="str">
        <f t="shared" si="512"/>
        <v>N/A</v>
      </c>
      <c r="AK775" s="27" t="str">
        <f t="shared" si="513"/>
        <v>N/A</v>
      </c>
      <c r="AL775" s="26" t="str">
        <f t="shared" si="514"/>
        <v>N/A</v>
      </c>
      <c r="AN775" s="25" t="str">
        <f t="shared" si="515"/>
        <v>-</v>
      </c>
      <c r="AO775" s="25" t="str">
        <f t="shared" si="516"/>
        <v>System matches.</v>
      </c>
      <c r="AP775" s="25" t="str">
        <f t="shared" si="517"/>
        <v>-</v>
      </c>
      <c r="AQ775" s="25" t="b">
        <f t="shared" si="518"/>
        <v>0</v>
      </c>
      <c r="AR775" s="25" t="b">
        <f t="shared" ca="1" si="519"/>
        <v>0</v>
      </c>
      <c r="AS775" s="25" t="b">
        <f t="shared" si="520"/>
        <v>0</v>
      </c>
      <c r="AT775" s="25" t="b">
        <f t="shared" ca="1" si="521"/>
        <v>0</v>
      </c>
      <c r="AV775" s="23" t="str">
        <f t="shared" si="497"/>
        <v>-</v>
      </c>
      <c r="AW775" s="23" t="str">
        <f t="shared" si="498"/>
        <v>-</v>
      </c>
      <c r="AX775" s="23" t="str">
        <f t="shared" si="499"/>
        <v>-</v>
      </c>
      <c r="AY775" s="23" t="str">
        <f t="shared" si="500"/>
        <v>-</v>
      </c>
      <c r="AZ775" s="23" t="str">
        <f t="shared" si="501"/>
        <v>-</v>
      </c>
      <c r="BA775" s="23" t="str">
        <f t="shared" si="502"/>
        <v>-</v>
      </c>
      <c r="BB775" s="23" t="str">
        <f t="shared" si="503"/>
        <v>-</v>
      </c>
      <c r="BC775" s="23" t="str">
        <f t="shared" si="504"/>
        <v>-</v>
      </c>
      <c r="BD775" s="23" t="str">
        <f t="shared" si="505"/>
        <v>-</v>
      </c>
      <c r="BE775" s="23" t="str">
        <f t="shared" si="506"/>
        <v>-</v>
      </c>
      <c r="BF775" s="23" t="str">
        <f t="shared" si="507"/>
        <v>-</v>
      </c>
      <c r="BG775" s="23" t="str">
        <f t="shared" si="508"/>
        <v>-</v>
      </c>
    </row>
    <row r="776" spans="16:59" x14ac:dyDescent="0.25">
      <c r="P776" s="24"/>
      <c r="Q776" s="25" t="b">
        <f t="shared" si="482"/>
        <v>1</v>
      </c>
      <c r="R776" s="25" t="b">
        <f t="shared" si="483"/>
        <v>1</v>
      </c>
      <c r="S776" s="25" t="b">
        <f t="shared" si="484"/>
        <v>1</v>
      </c>
      <c r="T776" s="25" t="b">
        <f t="shared" si="485"/>
        <v>1</v>
      </c>
      <c r="U776" s="25" t="b">
        <f t="shared" si="486"/>
        <v>1</v>
      </c>
      <c r="V776" s="25" t="b">
        <f t="shared" si="487"/>
        <v>1</v>
      </c>
      <c r="W776" s="25" t="b">
        <f t="shared" si="488"/>
        <v>1</v>
      </c>
      <c r="X776" s="25" t="b">
        <f t="shared" si="489"/>
        <v>1</v>
      </c>
      <c r="Y776" s="25" t="b">
        <f t="shared" si="490"/>
        <v>1</v>
      </c>
      <c r="Z776" s="25" t="b">
        <f t="shared" si="491"/>
        <v>1</v>
      </c>
      <c r="AA776" s="25" t="b">
        <f t="shared" si="492"/>
        <v>1</v>
      </c>
      <c r="AB776" s="25" t="b">
        <f t="shared" si="493"/>
        <v>1</v>
      </c>
      <c r="AC776" s="25" t="b">
        <f t="shared" si="494"/>
        <v>1</v>
      </c>
      <c r="AD776" s="25" t="b">
        <f t="shared" si="495"/>
        <v>1</v>
      </c>
      <c r="AE776" s="25" t="b">
        <f t="shared" si="496"/>
        <v>1</v>
      </c>
      <c r="AG776" s="26" t="str">
        <f t="shared" si="509"/>
        <v>N/A</v>
      </c>
      <c r="AH776" s="27" t="str">
        <f t="shared" si="510"/>
        <v>N/A</v>
      </c>
      <c r="AI776" s="26" t="str">
        <f t="shared" si="511"/>
        <v>N/A</v>
      </c>
      <c r="AJ776" s="26" t="str">
        <f t="shared" si="512"/>
        <v>N/A</v>
      </c>
      <c r="AK776" s="27" t="str">
        <f t="shared" si="513"/>
        <v>N/A</v>
      </c>
      <c r="AL776" s="26" t="str">
        <f t="shared" si="514"/>
        <v>N/A</v>
      </c>
      <c r="AN776" s="25" t="str">
        <f t="shared" si="515"/>
        <v>-</v>
      </c>
      <c r="AO776" s="25" t="str">
        <f t="shared" si="516"/>
        <v>System matches.</v>
      </c>
      <c r="AP776" s="25" t="str">
        <f t="shared" si="517"/>
        <v>-</v>
      </c>
      <c r="AQ776" s="25" t="b">
        <f t="shared" si="518"/>
        <v>0</v>
      </c>
      <c r="AR776" s="25" t="b">
        <f t="shared" ca="1" si="519"/>
        <v>0</v>
      </c>
      <c r="AS776" s="25" t="b">
        <f t="shared" si="520"/>
        <v>0</v>
      </c>
      <c r="AT776" s="25" t="b">
        <f t="shared" ca="1" si="521"/>
        <v>0</v>
      </c>
      <c r="AV776" s="23" t="str">
        <f t="shared" si="497"/>
        <v>-</v>
      </c>
      <c r="AW776" s="23" t="str">
        <f t="shared" si="498"/>
        <v>-</v>
      </c>
      <c r="AX776" s="23" t="str">
        <f t="shared" si="499"/>
        <v>-</v>
      </c>
      <c r="AY776" s="23" t="str">
        <f t="shared" si="500"/>
        <v>-</v>
      </c>
      <c r="AZ776" s="23" t="str">
        <f t="shared" si="501"/>
        <v>-</v>
      </c>
      <c r="BA776" s="23" t="str">
        <f t="shared" si="502"/>
        <v>-</v>
      </c>
      <c r="BB776" s="23" t="str">
        <f t="shared" si="503"/>
        <v>-</v>
      </c>
      <c r="BC776" s="23" t="str">
        <f t="shared" si="504"/>
        <v>-</v>
      </c>
      <c r="BD776" s="23" t="str">
        <f t="shared" si="505"/>
        <v>-</v>
      </c>
      <c r="BE776" s="23" t="str">
        <f t="shared" si="506"/>
        <v>-</v>
      </c>
      <c r="BF776" s="23" t="str">
        <f t="shared" si="507"/>
        <v>-</v>
      </c>
      <c r="BG776" s="23" t="str">
        <f t="shared" si="508"/>
        <v>-</v>
      </c>
    </row>
    <row r="777" spans="16:59" x14ac:dyDescent="0.25">
      <c r="P777" s="24"/>
      <c r="Q777" s="25" t="b">
        <f t="shared" si="482"/>
        <v>1</v>
      </c>
      <c r="R777" s="25" t="b">
        <f t="shared" si="483"/>
        <v>1</v>
      </c>
      <c r="S777" s="25" t="b">
        <f t="shared" si="484"/>
        <v>1</v>
      </c>
      <c r="T777" s="25" t="b">
        <f t="shared" si="485"/>
        <v>1</v>
      </c>
      <c r="U777" s="25" t="b">
        <f t="shared" si="486"/>
        <v>1</v>
      </c>
      <c r="V777" s="25" t="b">
        <f t="shared" si="487"/>
        <v>1</v>
      </c>
      <c r="W777" s="25" t="b">
        <f t="shared" si="488"/>
        <v>1</v>
      </c>
      <c r="X777" s="25" t="b">
        <f t="shared" si="489"/>
        <v>1</v>
      </c>
      <c r="Y777" s="25" t="b">
        <f t="shared" si="490"/>
        <v>1</v>
      </c>
      <c r="Z777" s="25" t="b">
        <f t="shared" si="491"/>
        <v>1</v>
      </c>
      <c r="AA777" s="25" t="b">
        <f t="shared" si="492"/>
        <v>1</v>
      </c>
      <c r="AB777" s="25" t="b">
        <f t="shared" si="493"/>
        <v>1</v>
      </c>
      <c r="AC777" s="25" t="b">
        <f t="shared" si="494"/>
        <v>1</v>
      </c>
      <c r="AD777" s="25" t="b">
        <f t="shared" si="495"/>
        <v>1</v>
      </c>
      <c r="AE777" s="25" t="b">
        <f t="shared" si="496"/>
        <v>1</v>
      </c>
      <c r="AG777" s="26" t="str">
        <f t="shared" si="509"/>
        <v>N/A</v>
      </c>
      <c r="AH777" s="27" t="str">
        <f t="shared" si="510"/>
        <v>N/A</v>
      </c>
      <c r="AI777" s="26" t="str">
        <f t="shared" si="511"/>
        <v>N/A</v>
      </c>
      <c r="AJ777" s="26" t="str">
        <f t="shared" si="512"/>
        <v>N/A</v>
      </c>
      <c r="AK777" s="27" t="str">
        <f t="shared" si="513"/>
        <v>N/A</v>
      </c>
      <c r="AL777" s="26" t="str">
        <f t="shared" si="514"/>
        <v>N/A</v>
      </c>
      <c r="AN777" s="25" t="str">
        <f t="shared" si="515"/>
        <v>-</v>
      </c>
      <c r="AO777" s="25" t="str">
        <f t="shared" si="516"/>
        <v>System matches.</v>
      </c>
      <c r="AP777" s="25" t="str">
        <f t="shared" si="517"/>
        <v>-</v>
      </c>
      <c r="AQ777" s="25" t="b">
        <f t="shared" si="518"/>
        <v>0</v>
      </c>
      <c r="AR777" s="25" t="b">
        <f t="shared" ca="1" si="519"/>
        <v>0</v>
      </c>
      <c r="AS777" s="25" t="b">
        <f t="shared" si="520"/>
        <v>0</v>
      </c>
      <c r="AT777" s="25" t="b">
        <f t="shared" ca="1" si="521"/>
        <v>0</v>
      </c>
      <c r="AV777" s="23" t="str">
        <f t="shared" si="497"/>
        <v>-</v>
      </c>
      <c r="AW777" s="23" t="str">
        <f t="shared" si="498"/>
        <v>-</v>
      </c>
      <c r="AX777" s="23" t="str">
        <f t="shared" si="499"/>
        <v>-</v>
      </c>
      <c r="AY777" s="23" t="str">
        <f t="shared" si="500"/>
        <v>-</v>
      </c>
      <c r="AZ777" s="23" t="str">
        <f t="shared" si="501"/>
        <v>-</v>
      </c>
      <c r="BA777" s="23" t="str">
        <f t="shared" si="502"/>
        <v>-</v>
      </c>
      <c r="BB777" s="23" t="str">
        <f t="shared" si="503"/>
        <v>-</v>
      </c>
      <c r="BC777" s="23" t="str">
        <f t="shared" si="504"/>
        <v>-</v>
      </c>
      <c r="BD777" s="23" t="str">
        <f t="shared" si="505"/>
        <v>-</v>
      </c>
      <c r="BE777" s="23" t="str">
        <f t="shared" si="506"/>
        <v>-</v>
      </c>
      <c r="BF777" s="23" t="str">
        <f t="shared" si="507"/>
        <v>-</v>
      </c>
      <c r="BG777" s="23" t="str">
        <f t="shared" si="508"/>
        <v>-</v>
      </c>
    </row>
    <row r="778" spans="16:59" x14ac:dyDescent="0.25">
      <c r="P778" s="24"/>
      <c r="Q778" s="25" t="b">
        <f t="shared" si="482"/>
        <v>1</v>
      </c>
      <c r="R778" s="25" t="b">
        <f t="shared" si="483"/>
        <v>1</v>
      </c>
      <c r="S778" s="25" t="b">
        <f t="shared" si="484"/>
        <v>1</v>
      </c>
      <c r="T778" s="25" t="b">
        <f t="shared" si="485"/>
        <v>1</v>
      </c>
      <c r="U778" s="25" t="b">
        <f t="shared" si="486"/>
        <v>1</v>
      </c>
      <c r="V778" s="25" t="b">
        <f t="shared" si="487"/>
        <v>1</v>
      </c>
      <c r="W778" s="25" t="b">
        <f t="shared" si="488"/>
        <v>1</v>
      </c>
      <c r="X778" s="25" t="b">
        <f t="shared" si="489"/>
        <v>1</v>
      </c>
      <c r="Y778" s="25" t="b">
        <f t="shared" si="490"/>
        <v>1</v>
      </c>
      <c r="Z778" s="25" t="b">
        <f t="shared" si="491"/>
        <v>1</v>
      </c>
      <c r="AA778" s="25" t="b">
        <f t="shared" si="492"/>
        <v>1</v>
      </c>
      <c r="AB778" s="25" t="b">
        <f t="shared" si="493"/>
        <v>1</v>
      </c>
      <c r="AC778" s="25" t="b">
        <f t="shared" si="494"/>
        <v>1</v>
      </c>
      <c r="AD778" s="25" t="b">
        <f t="shared" si="495"/>
        <v>1</v>
      </c>
      <c r="AE778" s="25" t="b">
        <f t="shared" si="496"/>
        <v>1</v>
      </c>
      <c r="AG778" s="26" t="str">
        <f t="shared" si="509"/>
        <v>N/A</v>
      </c>
      <c r="AH778" s="27" t="str">
        <f t="shared" si="510"/>
        <v>N/A</v>
      </c>
      <c r="AI778" s="26" t="str">
        <f t="shared" si="511"/>
        <v>N/A</v>
      </c>
      <c r="AJ778" s="26" t="str">
        <f t="shared" si="512"/>
        <v>N/A</v>
      </c>
      <c r="AK778" s="27" t="str">
        <f t="shared" si="513"/>
        <v>N/A</v>
      </c>
      <c r="AL778" s="26" t="str">
        <f t="shared" si="514"/>
        <v>N/A</v>
      </c>
      <c r="AN778" s="25" t="str">
        <f t="shared" si="515"/>
        <v>-</v>
      </c>
      <c r="AO778" s="25" t="str">
        <f t="shared" si="516"/>
        <v>System matches.</v>
      </c>
      <c r="AP778" s="25" t="str">
        <f t="shared" si="517"/>
        <v>-</v>
      </c>
      <c r="AQ778" s="25" t="b">
        <f t="shared" si="518"/>
        <v>0</v>
      </c>
      <c r="AR778" s="25" t="b">
        <f t="shared" ca="1" si="519"/>
        <v>0</v>
      </c>
      <c r="AS778" s="25" t="b">
        <f t="shared" si="520"/>
        <v>0</v>
      </c>
      <c r="AT778" s="25" t="b">
        <f t="shared" ca="1" si="521"/>
        <v>0</v>
      </c>
      <c r="AV778" s="23" t="str">
        <f t="shared" si="497"/>
        <v>-</v>
      </c>
      <c r="AW778" s="23" t="str">
        <f t="shared" si="498"/>
        <v>-</v>
      </c>
      <c r="AX778" s="23" t="str">
        <f t="shared" si="499"/>
        <v>-</v>
      </c>
      <c r="AY778" s="23" t="str">
        <f t="shared" si="500"/>
        <v>-</v>
      </c>
      <c r="AZ778" s="23" t="str">
        <f t="shared" si="501"/>
        <v>-</v>
      </c>
      <c r="BA778" s="23" t="str">
        <f t="shared" si="502"/>
        <v>-</v>
      </c>
      <c r="BB778" s="23" t="str">
        <f t="shared" si="503"/>
        <v>-</v>
      </c>
      <c r="BC778" s="23" t="str">
        <f t="shared" si="504"/>
        <v>-</v>
      </c>
      <c r="BD778" s="23" t="str">
        <f t="shared" si="505"/>
        <v>-</v>
      </c>
      <c r="BE778" s="23" t="str">
        <f t="shared" si="506"/>
        <v>-</v>
      </c>
      <c r="BF778" s="23" t="str">
        <f t="shared" si="507"/>
        <v>-</v>
      </c>
      <c r="BG778" s="23" t="str">
        <f t="shared" si="508"/>
        <v>-</v>
      </c>
    </row>
    <row r="779" spans="16:59" x14ac:dyDescent="0.25">
      <c r="P779" s="24"/>
      <c r="Q779" s="25" t="b">
        <f t="shared" si="482"/>
        <v>1</v>
      </c>
      <c r="R779" s="25" t="b">
        <f t="shared" si="483"/>
        <v>1</v>
      </c>
      <c r="S779" s="25" t="b">
        <f t="shared" si="484"/>
        <v>1</v>
      </c>
      <c r="T779" s="25" t="b">
        <f t="shared" si="485"/>
        <v>1</v>
      </c>
      <c r="U779" s="25" t="b">
        <f t="shared" si="486"/>
        <v>1</v>
      </c>
      <c r="V779" s="25" t="b">
        <f t="shared" si="487"/>
        <v>1</v>
      </c>
      <c r="W779" s="25" t="b">
        <f t="shared" si="488"/>
        <v>1</v>
      </c>
      <c r="X779" s="25" t="b">
        <f t="shared" si="489"/>
        <v>1</v>
      </c>
      <c r="Y779" s="25" t="b">
        <f t="shared" si="490"/>
        <v>1</v>
      </c>
      <c r="Z779" s="25" t="b">
        <f t="shared" si="491"/>
        <v>1</v>
      </c>
      <c r="AA779" s="25" t="b">
        <f t="shared" si="492"/>
        <v>1</v>
      </c>
      <c r="AB779" s="25" t="b">
        <f t="shared" si="493"/>
        <v>1</v>
      </c>
      <c r="AC779" s="25" t="b">
        <f t="shared" si="494"/>
        <v>1</v>
      </c>
      <c r="AD779" s="25" t="b">
        <f t="shared" si="495"/>
        <v>1</v>
      </c>
      <c r="AE779" s="25" t="b">
        <f t="shared" si="496"/>
        <v>1</v>
      </c>
      <c r="AG779" s="26" t="str">
        <f t="shared" si="509"/>
        <v>N/A</v>
      </c>
      <c r="AH779" s="27" t="str">
        <f t="shared" si="510"/>
        <v>N/A</v>
      </c>
      <c r="AI779" s="26" t="str">
        <f t="shared" si="511"/>
        <v>N/A</v>
      </c>
      <c r="AJ779" s="26" t="str">
        <f t="shared" si="512"/>
        <v>N/A</v>
      </c>
      <c r="AK779" s="27" t="str">
        <f t="shared" si="513"/>
        <v>N/A</v>
      </c>
      <c r="AL779" s="26" t="str">
        <f t="shared" si="514"/>
        <v>N/A</v>
      </c>
      <c r="AN779" s="25" t="str">
        <f t="shared" si="515"/>
        <v>-</v>
      </c>
      <c r="AO779" s="25" t="str">
        <f t="shared" si="516"/>
        <v>System matches.</v>
      </c>
      <c r="AP779" s="25" t="str">
        <f t="shared" si="517"/>
        <v>-</v>
      </c>
      <c r="AQ779" s="25" t="b">
        <f t="shared" si="518"/>
        <v>0</v>
      </c>
      <c r="AR779" s="25" t="b">
        <f t="shared" ca="1" si="519"/>
        <v>0</v>
      </c>
      <c r="AS779" s="25" t="b">
        <f t="shared" si="520"/>
        <v>0</v>
      </c>
      <c r="AT779" s="25" t="b">
        <f t="shared" ca="1" si="521"/>
        <v>0</v>
      </c>
      <c r="AV779" s="23" t="str">
        <f t="shared" si="497"/>
        <v>-</v>
      </c>
      <c r="AW779" s="23" t="str">
        <f t="shared" si="498"/>
        <v>-</v>
      </c>
      <c r="AX779" s="23" t="str">
        <f t="shared" si="499"/>
        <v>-</v>
      </c>
      <c r="AY779" s="23" t="str">
        <f t="shared" si="500"/>
        <v>-</v>
      </c>
      <c r="AZ779" s="23" t="str">
        <f t="shared" si="501"/>
        <v>-</v>
      </c>
      <c r="BA779" s="23" t="str">
        <f t="shared" si="502"/>
        <v>-</v>
      </c>
      <c r="BB779" s="23" t="str">
        <f t="shared" si="503"/>
        <v>-</v>
      </c>
      <c r="BC779" s="23" t="str">
        <f t="shared" si="504"/>
        <v>-</v>
      </c>
      <c r="BD779" s="23" t="str">
        <f t="shared" si="505"/>
        <v>-</v>
      </c>
      <c r="BE779" s="23" t="str">
        <f t="shared" si="506"/>
        <v>-</v>
      </c>
      <c r="BF779" s="23" t="str">
        <f t="shared" si="507"/>
        <v>-</v>
      </c>
      <c r="BG779" s="23" t="str">
        <f t="shared" si="508"/>
        <v>-</v>
      </c>
    </row>
    <row r="780" spans="16:59" x14ac:dyDescent="0.25">
      <c r="P780" s="24"/>
      <c r="Q780" s="25" t="b">
        <f t="shared" si="482"/>
        <v>1</v>
      </c>
      <c r="R780" s="25" t="b">
        <f t="shared" si="483"/>
        <v>1</v>
      </c>
      <c r="S780" s="25" t="b">
        <f t="shared" si="484"/>
        <v>1</v>
      </c>
      <c r="T780" s="25" t="b">
        <f t="shared" si="485"/>
        <v>1</v>
      </c>
      <c r="U780" s="25" t="b">
        <f t="shared" si="486"/>
        <v>1</v>
      </c>
      <c r="V780" s="25" t="b">
        <f t="shared" si="487"/>
        <v>1</v>
      </c>
      <c r="W780" s="25" t="b">
        <f t="shared" si="488"/>
        <v>1</v>
      </c>
      <c r="X780" s="25" t="b">
        <f t="shared" si="489"/>
        <v>1</v>
      </c>
      <c r="Y780" s="25" t="b">
        <f t="shared" si="490"/>
        <v>1</v>
      </c>
      <c r="Z780" s="25" t="b">
        <f t="shared" si="491"/>
        <v>1</v>
      </c>
      <c r="AA780" s="25" t="b">
        <f t="shared" si="492"/>
        <v>1</v>
      </c>
      <c r="AB780" s="25" t="b">
        <f t="shared" si="493"/>
        <v>1</v>
      </c>
      <c r="AC780" s="25" t="b">
        <f t="shared" si="494"/>
        <v>1</v>
      </c>
      <c r="AD780" s="25" t="b">
        <f t="shared" si="495"/>
        <v>1</v>
      </c>
      <c r="AE780" s="25" t="b">
        <f t="shared" si="496"/>
        <v>1</v>
      </c>
      <c r="AG780" s="26" t="str">
        <f t="shared" si="509"/>
        <v>N/A</v>
      </c>
      <c r="AH780" s="27" t="str">
        <f t="shared" si="510"/>
        <v>N/A</v>
      </c>
      <c r="AI780" s="26" t="str">
        <f t="shared" si="511"/>
        <v>N/A</v>
      </c>
      <c r="AJ780" s="26" t="str">
        <f t="shared" si="512"/>
        <v>N/A</v>
      </c>
      <c r="AK780" s="27" t="str">
        <f t="shared" si="513"/>
        <v>N/A</v>
      </c>
      <c r="AL780" s="26" t="str">
        <f t="shared" si="514"/>
        <v>N/A</v>
      </c>
      <c r="AN780" s="25" t="str">
        <f t="shared" si="515"/>
        <v>-</v>
      </c>
      <c r="AO780" s="25" t="str">
        <f t="shared" si="516"/>
        <v>System matches.</v>
      </c>
      <c r="AP780" s="25" t="str">
        <f t="shared" si="517"/>
        <v>-</v>
      </c>
      <c r="AQ780" s="25" t="b">
        <f t="shared" si="518"/>
        <v>0</v>
      </c>
      <c r="AR780" s="25" t="b">
        <f t="shared" ca="1" si="519"/>
        <v>0</v>
      </c>
      <c r="AS780" s="25" t="b">
        <f t="shared" si="520"/>
        <v>0</v>
      </c>
      <c r="AT780" s="25" t="b">
        <f t="shared" ca="1" si="521"/>
        <v>0</v>
      </c>
      <c r="AV780" s="23" t="str">
        <f t="shared" si="497"/>
        <v>-</v>
      </c>
      <c r="AW780" s="23" t="str">
        <f t="shared" si="498"/>
        <v>-</v>
      </c>
      <c r="AX780" s="23" t="str">
        <f t="shared" si="499"/>
        <v>-</v>
      </c>
      <c r="AY780" s="23" t="str">
        <f t="shared" si="500"/>
        <v>-</v>
      </c>
      <c r="AZ780" s="23" t="str">
        <f t="shared" si="501"/>
        <v>-</v>
      </c>
      <c r="BA780" s="23" t="str">
        <f t="shared" si="502"/>
        <v>-</v>
      </c>
      <c r="BB780" s="23" t="str">
        <f t="shared" si="503"/>
        <v>-</v>
      </c>
      <c r="BC780" s="23" t="str">
        <f t="shared" si="504"/>
        <v>-</v>
      </c>
      <c r="BD780" s="23" t="str">
        <f t="shared" si="505"/>
        <v>-</v>
      </c>
      <c r="BE780" s="23" t="str">
        <f t="shared" si="506"/>
        <v>-</v>
      </c>
      <c r="BF780" s="23" t="str">
        <f t="shared" si="507"/>
        <v>-</v>
      </c>
      <c r="BG780" s="23" t="str">
        <f t="shared" si="508"/>
        <v>-</v>
      </c>
    </row>
    <row r="781" spans="16:59" x14ac:dyDescent="0.25">
      <c r="P781" s="24"/>
      <c r="Q781" s="25" t="b">
        <f t="shared" si="482"/>
        <v>1</v>
      </c>
      <c r="R781" s="25" t="b">
        <f t="shared" si="483"/>
        <v>1</v>
      </c>
      <c r="S781" s="25" t="b">
        <f t="shared" si="484"/>
        <v>1</v>
      </c>
      <c r="T781" s="25" t="b">
        <f t="shared" si="485"/>
        <v>1</v>
      </c>
      <c r="U781" s="25" t="b">
        <f t="shared" si="486"/>
        <v>1</v>
      </c>
      <c r="V781" s="25" t="b">
        <f t="shared" si="487"/>
        <v>1</v>
      </c>
      <c r="W781" s="25" t="b">
        <f t="shared" si="488"/>
        <v>1</v>
      </c>
      <c r="X781" s="25" t="b">
        <f t="shared" si="489"/>
        <v>1</v>
      </c>
      <c r="Y781" s="25" t="b">
        <f t="shared" si="490"/>
        <v>1</v>
      </c>
      <c r="Z781" s="25" t="b">
        <f t="shared" si="491"/>
        <v>1</v>
      </c>
      <c r="AA781" s="25" t="b">
        <f t="shared" si="492"/>
        <v>1</v>
      </c>
      <c r="AB781" s="25" t="b">
        <f t="shared" si="493"/>
        <v>1</v>
      </c>
      <c r="AC781" s="25" t="b">
        <f t="shared" si="494"/>
        <v>1</v>
      </c>
      <c r="AD781" s="25" t="b">
        <f t="shared" si="495"/>
        <v>1</v>
      </c>
      <c r="AE781" s="25" t="b">
        <f t="shared" si="496"/>
        <v>1</v>
      </c>
      <c r="AG781" s="26" t="str">
        <f t="shared" si="509"/>
        <v>N/A</v>
      </c>
      <c r="AH781" s="27" t="str">
        <f t="shared" si="510"/>
        <v>N/A</v>
      </c>
      <c r="AI781" s="26" t="str">
        <f t="shared" si="511"/>
        <v>N/A</v>
      </c>
      <c r="AJ781" s="26" t="str">
        <f t="shared" si="512"/>
        <v>N/A</v>
      </c>
      <c r="AK781" s="27" t="str">
        <f t="shared" si="513"/>
        <v>N/A</v>
      </c>
      <c r="AL781" s="26" t="str">
        <f t="shared" si="514"/>
        <v>N/A</v>
      </c>
      <c r="AN781" s="25" t="str">
        <f t="shared" si="515"/>
        <v>-</v>
      </c>
      <c r="AO781" s="25" t="str">
        <f t="shared" si="516"/>
        <v>System matches.</v>
      </c>
      <c r="AP781" s="25" t="str">
        <f t="shared" si="517"/>
        <v>-</v>
      </c>
      <c r="AQ781" s="25" t="b">
        <f t="shared" si="518"/>
        <v>0</v>
      </c>
      <c r="AR781" s="25" t="b">
        <f t="shared" ca="1" si="519"/>
        <v>0</v>
      </c>
      <c r="AS781" s="25" t="b">
        <f t="shared" si="520"/>
        <v>0</v>
      </c>
      <c r="AT781" s="25" t="b">
        <f t="shared" ca="1" si="521"/>
        <v>0</v>
      </c>
      <c r="AV781" s="23" t="str">
        <f t="shared" si="497"/>
        <v>-</v>
      </c>
      <c r="AW781" s="23" t="str">
        <f t="shared" si="498"/>
        <v>-</v>
      </c>
      <c r="AX781" s="23" t="str">
        <f t="shared" si="499"/>
        <v>-</v>
      </c>
      <c r="AY781" s="23" t="str">
        <f t="shared" si="500"/>
        <v>-</v>
      </c>
      <c r="AZ781" s="23" t="str">
        <f t="shared" si="501"/>
        <v>-</v>
      </c>
      <c r="BA781" s="23" t="str">
        <f t="shared" si="502"/>
        <v>-</v>
      </c>
      <c r="BB781" s="23" t="str">
        <f t="shared" si="503"/>
        <v>-</v>
      </c>
      <c r="BC781" s="23" t="str">
        <f t="shared" si="504"/>
        <v>-</v>
      </c>
      <c r="BD781" s="23" t="str">
        <f t="shared" si="505"/>
        <v>-</v>
      </c>
      <c r="BE781" s="23" t="str">
        <f t="shared" si="506"/>
        <v>-</v>
      </c>
      <c r="BF781" s="23" t="str">
        <f t="shared" si="507"/>
        <v>-</v>
      </c>
      <c r="BG781" s="23" t="str">
        <f t="shared" si="508"/>
        <v>-</v>
      </c>
    </row>
    <row r="782" spans="16:59" x14ac:dyDescent="0.25">
      <c r="P782" s="24"/>
      <c r="Q782" s="25" t="b">
        <f t="shared" si="482"/>
        <v>1</v>
      </c>
      <c r="R782" s="25" t="b">
        <f t="shared" si="483"/>
        <v>1</v>
      </c>
      <c r="S782" s="25" t="b">
        <f t="shared" si="484"/>
        <v>1</v>
      </c>
      <c r="T782" s="25" t="b">
        <f t="shared" si="485"/>
        <v>1</v>
      </c>
      <c r="U782" s="25" t="b">
        <f t="shared" si="486"/>
        <v>1</v>
      </c>
      <c r="V782" s="25" t="b">
        <f t="shared" si="487"/>
        <v>1</v>
      </c>
      <c r="W782" s="25" t="b">
        <f t="shared" si="488"/>
        <v>1</v>
      </c>
      <c r="X782" s="25" t="b">
        <f t="shared" si="489"/>
        <v>1</v>
      </c>
      <c r="Y782" s="25" t="b">
        <f t="shared" si="490"/>
        <v>1</v>
      </c>
      <c r="Z782" s="25" t="b">
        <f t="shared" si="491"/>
        <v>1</v>
      </c>
      <c r="AA782" s="25" t="b">
        <f t="shared" si="492"/>
        <v>1</v>
      </c>
      <c r="AB782" s="25" t="b">
        <f t="shared" si="493"/>
        <v>1</v>
      </c>
      <c r="AC782" s="25" t="b">
        <f t="shared" si="494"/>
        <v>1</v>
      </c>
      <c r="AD782" s="25" t="b">
        <f t="shared" si="495"/>
        <v>1</v>
      </c>
      <c r="AE782" s="25" t="b">
        <f t="shared" si="496"/>
        <v>1</v>
      </c>
      <c r="AG782" s="26" t="str">
        <f t="shared" si="509"/>
        <v>N/A</v>
      </c>
      <c r="AH782" s="27" t="str">
        <f t="shared" si="510"/>
        <v>N/A</v>
      </c>
      <c r="AI782" s="26" t="str">
        <f t="shared" si="511"/>
        <v>N/A</v>
      </c>
      <c r="AJ782" s="26" t="str">
        <f t="shared" si="512"/>
        <v>N/A</v>
      </c>
      <c r="AK782" s="27" t="str">
        <f t="shared" si="513"/>
        <v>N/A</v>
      </c>
      <c r="AL782" s="26" t="str">
        <f t="shared" si="514"/>
        <v>N/A</v>
      </c>
      <c r="AN782" s="25" t="str">
        <f t="shared" si="515"/>
        <v>-</v>
      </c>
      <c r="AO782" s="25" t="str">
        <f t="shared" si="516"/>
        <v>System matches.</v>
      </c>
      <c r="AP782" s="25" t="str">
        <f t="shared" si="517"/>
        <v>-</v>
      </c>
      <c r="AQ782" s="25" t="b">
        <f t="shared" si="518"/>
        <v>0</v>
      </c>
      <c r="AR782" s="25" t="b">
        <f t="shared" ca="1" si="519"/>
        <v>0</v>
      </c>
      <c r="AS782" s="25" t="b">
        <f t="shared" si="520"/>
        <v>0</v>
      </c>
      <c r="AT782" s="25" t="b">
        <f t="shared" ca="1" si="521"/>
        <v>0</v>
      </c>
      <c r="AV782" s="23" t="str">
        <f t="shared" si="497"/>
        <v>-</v>
      </c>
      <c r="AW782" s="23" t="str">
        <f t="shared" si="498"/>
        <v>-</v>
      </c>
      <c r="AX782" s="23" t="str">
        <f t="shared" si="499"/>
        <v>-</v>
      </c>
      <c r="AY782" s="23" t="str">
        <f t="shared" si="500"/>
        <v>-</v>
      </c>
      <c r="AZ782" s="23" t="str">
        <f t="shared" si="501"/>
        <v>-</v>
      </c>
      <c r="BA782" s="23" t="str">
        <f t="shared" si="502"/>
        <v>-</v>
      </c>
      <c r="BB782" s="23" t="str">
        <f t="shared" si="503"/>
        <v>-</v>
      </c>
      <c r="BC782" s="23" t="str">
        <f t="shared" si="504"/>
        <v>-</v>
      </c>
      <c r="BD782" s="23" t="str">
        <f t="shared" si="505"/>
        <v>-</v>
      </c>
      <c r="BE782" s="23" t="str">
        <f t="shared" si="506"/>
        <v>-</v>
      </c>
      <c r="BF782" s="23" t="str">
        <f t="shared" si="507"/>
        <v>-</v>
      </c>
      <c r="BG782" s="23" t="str">
        <f t="shared" si="508"/>
        <v>-</v>
      </c>
    </row>
    <row r="783" spans="16:59" x14ac:dyDescent="0.25">
      <c r="P783" s="24"/>
      <c r="Q783" s="25" t="b">
        <f t="shared" si="482"/>
        <v>1</v>
      </c>
      <c r="R783" s="25" t="b">
        <f t="shared" si="483"/>
        <v>1</v>
      </c>
      <c r="S783" s="25" t="b">
        <f t="shared" si="484"/>
        <v>1</v>
      </c>
      <c r="T783" s="25" t="b">
        <f t="shared" si="485"/>
        <v>1</v>
      </c>
      <c r="U783" s="25" t="b">
        <f t="shared" si="486"/>
        <v>1</v>
      </c>
      <c r="V783" s="25" t="b">
        <f t="shared" si="487"/>
        <v>1</v>
      </c>
      <c r="W783" s="25" t="b">
        <f t="shared" si="488"/>
        <v>1</v>
      </c>
      <c r="X783" s="25" t="b">
        <f t="shared" si="489"/>
        <v>1</v>
      </c>
      <c r="Y783" s="25" t="b">
        <f t="shared" si="490"/>
        <v>1</v>
      </c>
      <c r="Z783" s="25" t="b">
        <f t="shared" si="491"/>
        <v>1</v>
      </c>
      <c r="AA783" s="25" t="b">
        <f t="shared" si="492"/>
        <v>1</v>
      </c>
      <c r="AB783" s="25" t="b">
        <f t="shared" si="493"/>
        <v>1</v>
      </c>
      <c r="AC783" s="25" t="b">
        <f t="shared" si="494"/>
        <v>1</v>
      </c>
      <c r="AD783" s="25" t="b">
        <f t="shared" si="495"/>
        <v>1</v>
      </c>
      <c r="AE783" s="25" t="b">
        <f t="shared" si="496"/>
        <v>1</v>
      </c>
      <c r="AG783" s="26" t="str">
        <f t="shared" si="509"/>
        <v>N/A</v>
      </c>
      <c r="AH783" s="27" t="str">
        <f t="shared" si="510"/>
        <v>N/A</v>
      </c>
      <c r="AI783" s="26" t="str">
        <f t="shared" si="511"/>
        <v>N/A</v>
      </c>
      <c r="AJ783" s="26" t="str">
        <f t="shared" si="512"/>
        <v>N/A</v>
      </c>
      <c r="AK783" s="27" t="str">
        <f t="shared" si="513"/>
        <v>N/A</v>
      </c>
      <c r="AL783" s="26" t="str">
        <f t="shared" si="514"/>
        <v>N/A</v>
      </c>
      <c r="AN783" s="25" t="str">
        <f t="shared" si="515"/>
        <v>-</v>
      </c>
      <c r="AO783" s="25" t="str">
        <f t="shared" si="516"/>
        <v>System matches.</v>
      </c>
      <c r="AP783" s="25" t="str">
        <f t="shared" si="517"/>
        <v>-</v>
      </c>
      <c r="AQ783" s="25" t="b">
        <f t="shared" si="518"/>
        <v>0</v>
      </c>
      <c r="AR783" s="25" t="b">
        <f t="shared" ca="1" si="519"/>
        <v>0</v>
      </c>
      <c r="AS783" s="25" t="b">
        <f t="shared" si="520"/>
        <v>0</v>
      </c>
      <c r="AT783" s="25" t="b">
        <f t="shared" ca="1" si="521"/>
        <v>0</v>
      </c>
      <c r="AV783" s="23" t="str">
        <f t="shared" si="497"/>
        <v>-</v>
      </c>
      <c r="AW783" s="23" t="str">
        <f t="shared" si="498"/>
        <v>-</v>
      </c>
      <c r="AX783" s="23" t="str">
        <f t="shared" si="499"/>
        <v>-</v>
      </c>
      <c r="AY783" s="23" t="str">
        <f t="shared" si="500"/>
        <v>-</v>
      </c>
      <c r="AZ783" s="23" t="str">
        <f t="shared" si="501"/>
        <v>-</v>
      </c>
      <c r="BA783" s="23" t="str">
        <f t="shared" si="502"/>
        <v>-</v>
      </c>
      <c r="BB783" s="23" t="str">
        <f t="shared" si="503"/>
        <v>-</v>
      </c>
      <c r="BC783" s="23" t="str">
        <f t="shared" si="504"/>
        <v>-</v>
      </c>
      <c r="BD783" s="23" t="str">
        <f t="shared" si="505"/>
        <v>-</v>
      </c>
      <c r="BE783" s="23" t="str">
        <f t="shared" si="506"/>
        <v>-</v>
      </c>
      <c r="BF783" s="23" t="str">
        <f t="shared" si="507"/>
        <v>-</v>
      </c>
      <c r="BG783" s="23" t="str">
        <f t="shared" si="508"/>
        <v>-</v>
      </c>
    </row>
    <row r="784" spans="16:59" x14ac:dyDescent="0.25">
      <c r="P784" s="24"/>
      <c r="Q784" s="25" t="b">
        <f t="shared" si="482"/>
        <v>1</v>
      </c>
      <c r="R784" s="25" t="b">
        <f t="shared" si="483"/>
        <v>1</v>
      </c>
      <c r="S784" s="25" t="b">
        <f t="shared" si="484"/>
        <v>1</v>
      </c>
      <c r="T784" s="25" t="b">
        <f t="shared" si="485"/>
        <v>1</v>
      </c>
      <c r="U784" s="25" t="b">
        <f t="shared" si="486"/>
        <v>1</v>
      </c>
      <c r="V784" s="25" t="b">
        <f t="shared" si="487"/>
        <v>1</v>
      </c>
      <c r="W784" s="25" t="b">
        <f t="shared" si="488"/>
        <v>1</v>
      </c>
      <c r="X784" s="25" t="b">
        <f t="shared" si="489"/>
        <v>1</v>
      </c>
      <c r="Y784" s="25" t="b">
        <f t="shared" si="490"/>
        <v>1</v>
      </c>
      <c r="Z784" s="25" t="b">
        <f t="shared" si="491"/>
        <v>1</v>
      </c>
      <c r="AA784" s="25" t="b">
        <f t="shared" si="492"/>
        <v>1</v>
      </c>
      <c r="AB784" s="25" t="b">
        <f t="shared" si="493"/>
        <v>1</v>
      </c>
      <c r="AC784" s="25" t="b">
        <f t="shared" si="494"/>
        <v>1</v>
      </c>
      <c r="AD784" s="25" t="b">
        <f t="shared" si="495"/>
        <v>1</v>
      </c>
      <c r="AE784" s="25" t="b">
        <f t="shared" si="496"/>
        <v>1</v>
      </c>
      <c r="AG784" s="26" t="str">
        <f t="shared" si="509"/>
        <v>N/A</v>
      </c>
      <c r="AH784" s="27" t="str">
        <f t="shared" si="510"/>
        <v>N/A</v>
      </c>
      <c r="AI784" s="26" t="str">
        <f t="shared" si="511"/>
        <v>N/A</v>
      </c>
      <c r="AJ784" s="26" t="str">
        <f t="shared" si="512"/>
        <v>N/A</v>
      </c>
      <c r="AK784" s="27" t="str">
        <f t="shared" si="513"/>
        <v>N/A</v>
      </c>
      <c r="AL784" s="26" t="str">
        <f t="shared" si="514"/>
        <v>N/A</v>
      </c>
      <c r="AN784" s="25" t="str">
        <f t="shared" si="515"/>
        <v>-</v>
      </c>
      <c r="AO784" s="25" t="str">
        <f t="shared" si="516"/>
        <v>System matches.</v>
      </c>
      <c r="AP784" s="25" t="str">
        <f t="shared" si="517"/>
        <v>-</v>
      </c>
      <c r="AQ784" s="25" t="b">
        <f t="shared" si="518"/>
        <v>0</v>
      </c>
      <c r="AR784" s="25" t="b">
        <f t="shared" ca="1" si="519"/>
        <v>0</v>
      </c>
      <c r="AS784" s="25" t="b">
        <f t="shared" si="520"/>
        <v>0</v>
      </c>
      <c r="AT784" s="25" t="b">
        <f t="shared" ca="1" si="521"/>
        <v>0</v>
      </c>
      <c r="AV784" s="23" t="str">
        <f t="shared" si="497"/>
        <v>-</v>
      </c>
      <c r="AW784" s="23" t="str">
        <f t="shared" si="498"/>
        <v>-</v>
      </c>
      <c r="AX784" s="23" t="str">
        <f t="shared" si="499"/>
        <v>-</v>
      </c>
      <c r="AY784" s="23" t="str">
        <f t="shared" si="500"/>
        <v>-</v>
      </c>
      <c r="AZ784" s="23" t="str">
        <f t="shared" si="501"/>
        <v>-</v>
      </c>
      <c r="BA784" s="23" t="str">
        <f t="shared" si="502"/>
        <v>-</v>
      </c>
      <c r="BB784" s="23" t="str">
        <f t="shared" si="503"/>
        <v>-</v>
      </c>
      <c r="BC784" s="23" t="str">
        <f t="shared" si="504"/>
        <v>-</v>
      </c>
      <c r="BD784" s="23" t="str">
        <f t="shared" si="505"/>
        <v>-</v>
      </c>
      <c r="BE784" s="23" t="str">
        <f t="shared" si="506"/>
        <v>-</v>
      </c>
      <c r="BF784" s="23" t="str">
        <f t="shared" si="507"/>
        <v>-</v>
      </c>
      <c r="BG784" s="23" t="str">
        <f t="shared" si="508"/>
        <v>-</v>
      </c>
    </row>
    <row r="785" spans="16:59" x14ac:dyDescent="0.25">
      <c r="P785" s="24"/>
      <c r="Q785" s="25" t="b">
        <f t="shared" si="482"/>
        <v>1</v>
      </c>
      <c r="R785" s="25" t="b">
        <f t="shared" si="483"/>
        <v>1</v>
      </c>
      <c r="S785" s="25" t="b">
        <f t="shared" si="484"/>
        <v>1</v>
      </c>
      <c r="T785" s="25" t="b">
        <f t="shared" si="485"/>
        <v>1</v>
      </c>
      <c r="U785" s="25" t="b">
        <f t="shared" si="486"/>
        <v>1</v>
      </c>
      <c r="V785" s="25" t="b">
        <f t="shared" si="487"/>
        <v>1</v>
      </c>
      <c r="W785" s="25" t="b">
        <f t="shared" si="488"/>
        <v>1</v>
      </c>
      <c r="X785" s="25" t="b">
        <f t="shared" si="489"/>
        <v>1</v>
      </c>
      <c r="Y785" s="25" t="b">
        <f t="shared" si="490"/>
        <v>1</v>
      </c>
      <c r="Z785" s="25" t="b">
        <f t="shared" si="491"/>
        <v>1</v>
      </c>
      <c r="AA785" s="25" t="b">
        <f t="shared" si="492"/>
        <v>1</v>
      </c>
      <c r="AB785" s="25" t="b">
        <f t="shared" si="493"/>
        <v>1</v>
      </c>
      <c r="AC785" s="25" t="b">
        <f t="shared" si="494"/>
        <v>1</v>
      </c>
      <c r="AD785" s="25" t="b">
        <f t="shared" si="495"/>
        <v>1</v>
      </c>
      <c r="AE785" s="25" t="b">
        <f t="shared" si="496"/>
        <v>1</v>
      </c>
      <c r="AG785" s="26" t="str">
        <f t="shared" si="509"/>
        <v>N/A</v>
      </c>
      <c r="AH785" s="27" t="str">
        <f t="shared" si="510"/>
        <v>N/A</v>
      </c>
      <c r="AI785" s="26" t="str">
        <f t="shared" si="511"/>
        <v>N/A</v>
      </c>
      <c r="AJ785" s="26" t="str">
        <f t="shared" si="512"/>
        <v>N/A</v>
      </c>
      <c r="AK785" s="27" t="str">
        <f t="shared" si="513"/>
        <v>N/A</v>
      </c>
      <c r="AL785" s="26" t="str">
        <f t="shared" si="514"/>
        <v>N/A</v>
      </c>
      <c r="AN785" s="25" t="str">
        <f t="shared" si="515"/>
        <v>-</v>
      </c>
      <c r="AO785" s="25" t="str">
        <f t="shared" si="516"/>
        <v>System matches.</v>
      </c>
      <c r="AP785" s="25" t="str">
        <f t="shared" si="517"/>
        <v>-</v>
      </c>
      <c r="AQ785" s="25" t="b">
        <f t="shared" si="518"/>
        <v>0</v>
      </c>
      <c r="AR785" s="25" t="b">
        <f t="shared" ca="1" si="519"/>
        <v>0</v>
      </c>
      <c r="AS785" s="25" t="b">
        <f t="shared" si="520"/>
        <v>0</v>
      </c>
      <c r="AT785" s="25" t="b">
        <f t="shared" ca="1" si="521"/>
        <v>0</v>
      </c>
      <c r="AV785" s="23" t="str">
        <f t="shared" si="497"/>
        <v>-</v>
      </c>
      <c r="AW785" s="23" t="str">
        <f t="shared" si="498"/>
        <v>-</v>
      </c>
      <c r="AX785" s="23" t="str">
        <f t="shared" si="499"/>
        <v>-</v>
      </c>
      <c r="AY785" s="23" t="str">
        <f t="shared" si="500"/>
        <v>-</v>
      </c>
      <c r="AZ785" s="23" t="str">
        <f t="shared" si="501"/>
        <v>-</v>
      </c>
      <c r="BA785" s="23" t="str">
        <f t="shared" si="502"/>
        <v>-</v>
      </c>
      <c r="BB785" s="23" t="str">
        <f t="shared" si="503"/>
        <v>-</v>
      </c>
      <c r="BC785" s="23" t="str">
        <f t="shared" si="504"/>
        <v>-</v>
      </c>
      <c r="BD785" s="23" t="str">
        <f t="shared" si="505"/>
        <v>-</v>
      </c>
      <c r="BE785" s="23" t="str">
        <f t="shared" si="506"/>
        <v>-</v>
      </c>
      <c r="BF785" s="23" t="str">
        <f t="shared" si="507"/>
        <v>-</v>
      </c>
      <c r="BG785" s="23" t="str">
        <f t="shared" si="508"/>
        <v>-</v>
      </c>
    </row>
    <row r="786" spans="16:59" x14ac:dyDescent="0.25">
      <c r="P786" s="24"/>
      <c r="Q786" s="25" t="b">
        <f t="shared" si="482"/>
        <v>1</v>
      </c>
      <c r="R786" s="25" t="b">
        <f t="shared" si="483"/>
        <v>1</v>
      </c>
      <c r="S786" s="25" t="b">
        <f t="shared" si="484"/>
        <v>1</v>
      </c>
      <c r="T786" s="25" t="b">
        <f t="shared" si="485"/>
        <v>1</v>
      </c>
      <c r="U786" s="25" t="b">
        <f t="shared" si="486"/>
        <v>1</v>
      </c>
      <c r="V786" s="25" t="b">
        <f t="shared" si="487"/>
        <v>1</v>
      </c>
      <c r="W786" s="25" t="b">
        <f t="shared" si="488"/>
        <v>1</v>
      </c>
      <c r="X786" s="25" t="b">
        <f t="shared" si="489"/>
        <v>1</v>
      </c>
      <c r="Y786" s="25" t="b">
        <f t="shared" si="490"/>
        <v>1</v>
      </c>
      <c r="Z786" s="25" t="b">
        <f t="shared" si="491"/>
        <v>1</v>
      </c>
      <c r="AA786" s="25" t="b">
        <f t="shared" si="492"/>
        <v>1</v>
      </c>
      <c r="AB786" s="25" t="b">
        <f t="shared" si="493"/>
        <v>1</v>
      </c>
      <c r="AC786" s="25" t="b">
        <f t="shared" si="494"/>
        <v>1</v>
      </c>
      <c r="AD786" s="25" t="b">
        <f t="shared" si="495"/>
        <v>1</v>
      </c>
      <c r="AE786" s="25" t="b">
        <f t="shared" si="496"/>
        <v>1</v>
      </c>
      <c r="AG786" s="26" t="str">
        <f t="shared" si="509"/>
        <v>N/A</v>
      </c>
      <c r="AH786" s="27" t="str">
        <f t="shared" si="510"/>
        <v>N/A</v>
      </c>
      <c r="AI786" s="26" t="str">
        <f t="shared" si="511"/>
        <v>N/A</v>
      </c>
      <c r="AJ786" s="26" t="str">
        <f t="shared" si="512"/>
        <v>N/A</v>
      </c>
      <c r="AK786" s="27" t="str">
        <f t="shared" si="513"/>
        <v>N/A</v>
      </c>
      <c r="AL786" s="26" t="str">
        <f t="shared" si="514"/>
        <v>N/A</v>
      </c>
      <c r="AN786" s="25" t="str">
        <f t="shared" si="515"/>
        <v>-</v>
      </c>
      <c r="AO786" s="25" t="str">
        <f t="shared" si="516"/>
        <v>System matches.</v>
      </c>
      <c r="AP786" s="25" t="str">
        <f t="shared" si="517"/>
        <v>-</v>
      </c>
      <c r="AQ786" s="25" t="b">
        <f t="shared" si="518"/>
        <v>0</v>
      </c>
      <c r="AR786" s="25" t="b">
        <f t="shared" ca="1" si="519"/>
        <v>0</v>
      </c>
      <c r="AS786" s="25" t="b">
        <f t="shared" si="520"/>
        <v>0</v>
      </c>
      <c r="AT786" s="25" t="b">
        <f t="shared" ca="1" si="521"/>
        <v>0</v>
      </c>
      <c r="AV786" s="23" t="str">
        <f t="shared" si="497"/>
        <v>-</v>
      </c>
      <c r="AW786" s="23" t="str">
        <f t="shared" si="498"/>
        <v>-</v>
      </c>
      <c r="AX786" s="23" t="str">
        <f t="shared" si="499"/>
        <v>-</v>
      </c>
      <c r="AY786" s="23" t="str">
        <f t="shared" si="500"/>
        <v>-</v>
      </c>
      <c r="AZ786" s="23" t="str">
        <f t="shared" si="501"/>
        <v>-</v>
      </c>
      <c r="BA786" s="23" t="str">
        <f t="shared" si="502"/>
        <v>-</v>
      </c>
      <c r="BB786" s="23" t="str">
        <f t="shared" si="503"/>
        <v>-</v>
      </c>
      <c r="BC786" s="23" t="str">
        <f t="shared" si="504"/>
        <v>-</v>
      </c>
      <c r="BD786" s="23" t="str">
        <f t="shared" si="505"/>
        <v>-</v>
      </c>
      <c r="BE786" s="23" t="str">
        <f t="shared" si="506"/>
        <v>-</v>
      </c>
      <c r="BF786" s="23" t="str">
        <f t="shared" si="507"/>
        <v>-</v>
      </c>
      <c r="BG786" s="23" t="str">
        <f t="shared" si="508"/>
        <v>-</v>
      </c>
    </row>
    <row r="787" spans="16:59" x14ac:dyDescent="0.25">
      <c r="P787" s="24"/>
      <c r="Q787" s="25" t="b">
        <f t="shared" si="482"/>
        <v>1</v>
      </c>
      <c r="R787" s="25" t="b">
        <f t="shared" si="483"/>
        <v>1</v>
      </c>
      <c r="S787" s="25" t="b">
        <f t="shared" si="484"/>
        <v>1</v>
      </c>
      <c r="T787" s="25" t="b">
        <f t="shared" si="485"/>
        <v>1</v>
      </c>
      <c r="U787" s="25" t="b">
        <f t="shared" si="486"/>
        <v>1</v>
      </c>
      <c r="V787" s="25" t="b">
        <f t="shared" si="487"/>
        <v>1</v>
      </c>
      <c r="W787" s="25" t="b">
        <f t="shared" si="488"/>
        <v>1</v>
      </c>
      <c r="X787" s="25" t="b">
        <f t="shared" si="489"/>
        <v>1</v>
      </c>
      <c r="Y787" s="25" t="b">
        <f t="shared" si="490"/>
        <v>1</v>
      </c>
      <c r="Z787" s="25" t="b">
        <f t="shared" si="491"/>
        <v>1</v>
      </c>
      <c r="AA787" s="25" t="b">
        <f t="shared" si="492"/>
        <v>1</v>
      </c>
      <c r="AB787" s="25" t="b">
        <f t="shared" si="493"/>
        <v>1</v>
      </c>
      <c r="AC787" s="25" t="b">
        <f t="shared" si="494"/>
        <v>1</v>
      </c>
      <c r="AD787" s="25" t="b">
        <f t="shared" si="495"/>
        <v>1</v>
      </c>
      <c r="AE787" s="25" t="b">
        <f t="shared" si="496"/>
        <v>1</v>
      </c>
      <c r="AG787" s="26" t="str">
        <f t="shared" si="509"/>
        <v>N/A</v>
      </c>
      <c r="AH787" s="27" t="str">
        <f t="shared" si="510"/>
        <v>N/A</v>
      </c>
      <c r="AI787" s="26" t="str">
        <f t="shared" si="511"/>
        <v>N/A</v>
      </c>
      <c r="AJ787" s="26" t="str">
        <f t="shared" si="512"/>
        <v>N/A</v>
      </c>
      <c r="AK787" s="27" t="str">
        <f t="shared" si="513"/>
        <v>N/A</v>
      </c>
      <c r="AL787" s="26" t="str">
        <f t="shared" si="514"/>
        <v>N/A</v>
      </c>
      <c r="AN787" s="25" t="str">
        <f t="shared" si="515"/>
        <v>-</v>
      </c>
      <c r="AO787" s="25" t="str">
        <f t="shared" si="516"/>
        <v>System matches.</v>
      </c>
      <c r="AP787" s="25" t="str">
        <f t="shared" si="517"/>
        <v>-</v>
      </c>
      <c r="AQ787" s="25" t="b">
        <f t="shared" si="518"/>
        <v>0</v>
      </c>
      <c r="AR787" s="25" t="b">
        <f t="shared" ca="1" si="519"/>
        <v>0</v>
      </c>
      <c r="AS787" s="25" t="b">
        <f t="shared" si="520"/>
        <v>0</v>
      </c>
      <c r="AT787" s="25" t="b">
        <f t="shared" ca="1" si="521"/>
        <v>0</v>
      </c>
      <c r="AV787" s="23" t="str">
        <f t="shared" si="497"/>
        <v>-</v>
      </c>
      <c r="AW787" s="23" t="str">
        <f t="shared" si="498"/>
        <v>-</v>
      </c>
      <c r="AX787" s="23" t="str">
        <f t="shared" si="499"/>
        <v>-</v>
      </c>
      <c r="AY787" s="23" t="str">
        <f t="shared" si="500"/>
        <v>-</v>
      </c>
      <c r="AZ787" s="23" t="str">
        <f t="shared" si="501"/>
        <v>-</v>
      </c>
      <c r="BA787" s="23" t="str">
        <f t="shared" si="502"/>
        <v>-</v>
      </c>
      <c r="BB787" s="23" t="str">
        <f t="shared" si="503"/>
        <v>-</v>
      </c>
      <c r="BC787" s="23" t="str">
        <f t="shared" si="504"/>
        <v>-</v>
      </c>
      <c r="BD787" s="23" t="str">
        <f t="shared" si="505"/>
        <v>-</v>
      </c>
      <c r="BE787" s="23" t="str">
        <f t="shared" si="506"/>
        <v>-</v>
      </c>
      <c r="BF787" s="23" t="str">
        <f t="shared" si="507"/>
        <v>-</v>
      </c>
      <c r="BG787" s="23" t="str">
        <f t="shared" si="508"/>
        <v>-</v>
      </c>
    </row>
    <row r="788" spans="16:59" x14ac:dyDescent="0.25">
      <c r="P788" s="24"/>
      <c r="Q788" s="25" t="b">
        <f t="shared" si="482"/>
        <v>1</v>
      </c>
      <c r="R788" s="25" t="b">
        <f t="shared" si="483"/>
        <v>1</v>
      </c>
      <c r="S788" s="25" t="b">
        <f t="shared" si="484"/>
        <v>1</v>
      </c>
      <c r="T788" s="25" t="b">
        <f t="shared" si="485"/>
        <v>1</v>
      </c>
      <c r="U788" s="25" t="b">
        <f t="shared" si="486"/>
        <v>1</v>
      </c>
      <c r="V788" s="25" t="b">
        <f t="shared" si="487"/>
        <v>1</v>
      </c>
      <c r="W788" s="25" t="b">
        <f t="shared" si="488"/>
        <v>1</v>
      </c>
      <c r="X788" s="25" t="b">
        <f t="shared" si="489"/>
        <v>1</v>
      </c>
      <c r="Y788" s="25" t="b">
        <f t="shared" si="490"/>
        <v>1</v>
      </c>
      <c r="Z788" s="25" t="b">
        <f t="shared" si="491"/>
        <v>1</v>
      </c>
      <c r="AA788" s="25" t="b">
        <f t="shared" si="492"/>
        <v>1</v>
      </c>
      <c r="AB788" s="25" t="b">
        <f t="shared" si="493"/>
        <v>1</v>
      </c>
      <c r="AC788" s="25" t="b">
        <f t="shared" si="494"/>
        <v>1</v>
      </c>
      <c r="AD788" s="25" t="b">
        <f t="shared" si="495"/>
        <v>1</v>
      </c>
      <c r="AE788" s="25" t="b">
        <f t="shared" si="496"/>
        <v>1</v>
      </c>
      <c r="AG788" s="26" t="str">
        <f t="shared" si="509"/>
        <v>N/A</v>
      </c>
      <c r="AH788" s="27" t="str">
        <f t="shared" si="510"/>
        <v>N/A</v>
      </c>
      <c r="AI788" s="26" t="str">
        <f t="shared" si="511"/>
        <v>N/A</v>
      </c>
      <c r="AJ788" s="26" t="str">
        <f t="shared" si="512"/>
        <v>N/A</v>
      </c>
      <c r="AK788" s="27" t="str">
        <f t="shared" si="513"/>
        <v>N/A</v>
      </c>
      <c r="AL788" s="26" t="str">
        <f t="shared" si="514"/>
        <v>N/A</v>
      </c>
      <c r="AN788" s="25" t="str">
        <f t="shared" si="515"/>
        <v>-</v>
      </c>
      <c r="AO788" s="25" t="str">
        <f t="shared" si="516"/>
        <v>System matches.</v>
      </c>
      <c r="AP788" s="25" t="str">
        <f t="shared" si="517"/>
        <v>-</v>
      </c>
      <c r="AQ788" s="25" t="b">
        <f t="shared" si="518"/>
        <v>0</v>
      </c>
      <c r="AR788" s="25" t="b">
        <f t="shared" ca="1" si="519"/>
        <v>0</v>
      </c>
      <c r="AS788" s="25" t="b">
        <f t="shared" si="520"/>
        <v>0</v>
      </c>
      <c r="AT788" s="25" t="b">
        <f t="shared" ca="1" si="521"/>
        <v>0</v>
      </c>
      <c r="AV788" s="23" t="str">
        <f t="shared" si="497"/>
        <v>-</v>
      </c>
      <c r="AW788" s="23" t="str">
        <f t="shared" si="498"/>
        <v>-</v>
      </c>
      <c r="AX788" s="23" t="str">
        <f t="shared" si="499"/>
        <v>-</v>
      </c>
      <c r="AY788" s="23" t="str">
        <f t="shared" si="500"/>
        <v>-</v>
      </c>
      <c r="AZ788" s="23" t="str">
        <f t="shared" si="501"/>
        <v>-</v>
      </c>
      <c r="BA788" s="23" t="str">
        <f t="shared" si="502"/>
        <v>-</v>
      </c>
      <c r="BB788" s="23" t="str">
        <f t="shared" si="503"/>
        <v>-</v>
      </c>
      <c r="BC788" s="23" t="str">
        <f t="shared" si="504"/>
        <v>-</v>
      </c>
      <c r="BD788" s="23" t="str">
        <f t="shared" si="505"/>
        <v>-</v>
      </c>
      <c r="BE788" s="23" t="str">
        <f t="shared" si="506"/>
        <v>-</v>
      </c>
      <c r="BF788" s="23" t="str">
        <f t="shared" si="507"/>
        <v>-</v>
      </c>
      <c r="BG788" s="23" t="str">
        <f t="shared" si="508"/>
        <v>-</v>
      </c>
    </row>
    <row r="789" spans="16:59" x14ac:dyDescent="0.25">
      <c r="P789" s="24"/>
      <c r="Q789" s="25" t="b">
        <f t="shared" si="482"/>
        <v>1</v>
      </c>
      <c r="R789" s="25" t="b">
        <f t="shared" si="483"/>
        <v>1</v>
      </c>
      <c r="S789" s="25" t="b">
        <f t="shared" si="484"/>
        <v>1</v>
      </c>
      <c r="T789" s="25" t="b">
        <f t="shared" si="485"/>
        <v>1</v>
      </c>
      <c r="U789" s="25" t="b">
        <f t="shared" si="486"/>
        <v>1</v>
      </c>
      <c r="V789" s="25" t="b">
        <f t="shared" si="487"/>
        <v>1</v>
      </c>
      <c r="W789" s="25" t="b">
        <f t="shared" si="488"/>
        <v>1</v>
      </c>
      <c r="X789" s="25" t="b">
        <f t="shared" si="489"/>
        <v>1</v>
      </c>
      <c r="Y789" s="25" t="b">
        <f t="shared" si="490"/>
        <v>1</v>
      </c>
      <c r="Z789" s="25" t="b">
        <f t="shared" si="491"/>
        <v>1</v>
      </c>
      <c r="AA789" s="25" t="b">
        <f t="shared" si="492"/>
        <v>1</v>
      </c>
      <c r="AB789" s="25" t="b">
        <f t="shared" si="493"/>
        <v>1</v>
      </c>
      <c r="AC789" s="25" t="b">
        <f t="shared" si="494"/>
        <v>1</v>
      </c>
      <c r="AD789" s="25" t="b">
        <f t="shared" si="495"/>
        <v>1</v>
      </c>
      <c r="AE789" s="25" t="b">
        <f t="shared" si="496"/>
        <v>1</v>
      </c>
      <c r="AG789" s="26" t="str">
        <f t="shared" si="509"/>
        <v>N/A</v>
      </c>
      <c r="AH789" s="27" t="str">
        <f t="shared" si="510"/>
        <v>N/A</v>
      </c>
      <c r="AI789" s="26" t="str">
        <f t="shared" si="511"/>
        <v>N/A</v>
      </c>
      <c r="AJ789" s="26" t="str">
        <f t="shared" si="512"/>
        <v>N/A</v>
      </c>
      <c r="AK789" s="27" t="str">
        <f t="shared" si="513"/>
        <v>N/A</v>
      </c>
      <c r="AL789" s="26" t="str">
        <f t="shared" si="514"/>
        <v>N/A</v>
      </c>
      <c r="AN789" s="25" t="str">
        <f t="shared" si="515"/>
        <v>-</v>
      </c>
      <c r="AO789" s="25" t="str">
        <f t="shared" si="516"/>
        <v>System matches.</v>
      </c>
      <c r="AP789" s="25" t="str">
        <f t="shared" si="517"/>
        <v>-</v>
      </c>
      <c r="AQ789" s="25" t="b">
        <f t="shared" si="518"/>
        <v>0</v>
      </c>
      <c r="AR789" s="25" t="b">
        <f t="shared" ca="1" si="519"/>
        <v>0</v>
      </c>
      <c r="AS789" s="25" t="b">
        <f t="shared" si="520"/>
        <v>0</v>
      </c>
      <c r="AT789" s="25" t="b">
        <f t="shared" ca="1" si="521"/>
        <v>0</v>
      </c>
      <c r="AV789" s="23" t="str">
        <f t="shared" si="497"/>
        <v>-</v>
      </c>
      <c r="AW789" s="23" t="str">
        <f t="shared" si="498"/>
        <v>-</v>
      </c>
      <c r="AX789" s="23" t="str">
        <f t="shared" si="499"/>
        <v>-</v>
      </c>
      <c r="AY789" s="23" t="str">
        <f t="shared" si="500"/>
        <v>-</v>
      </c>
      <c r="AZ789" s="23" t="str">
        <f t="shared" si="501"/>
        <v>-</v>
      </c>
      <c r="BA789" s="23" t="str">
        <f t="shared" si="502"/>
        <v>-</v>
      </c>
      <c r="BB789" s="23" t="str">
        <f t="shared" si="503"/>
        <v>-</v>
      </c>
      <c r="BC789" s="23" t="str">
        <f t="shared" si="504"/>
        <v>-</v>
      </c>
      <c r="BD789" s="23" t="str">
        <f t="shared" si="505"/>
        <v>-</v>
      </c>
      <c r="BE789" s="23" t="str">
        <f t="shared" si="506"/>
        <v>-</v>
      </c>
      <c r="BF789" s="23" t="str">
        <f t="shared" si="507"/>
        <v>-</v>
      </c>
      <c r="BG789" s="23" t="str">
        <f t="shared" si="508"/>
        <v>-</v>
      </c>
    </row>
    <row r="790" spans="16:59" x14ac:dyDescent="0.25">
      <c r="P790" s="24"/>
      <c r="Q790" s="25" t="b">
        <f t="shared" si="482"/>
        <v>1</v>
      </c>
      <c r="R790" s="25" t="b">
        <f t="shared" si="483"/>
        <v>1</v>
      </c>
      <c r="S790" s="25" t="b">
        <f t="shared" si="484"/>
        <v>1</v>
      </c>
      <c r="T790" s="25" t="b">
        <f t="shared" si="485"/>
        <v>1</v>
      </c>
      <c r="U790" s="25" t="b">
        <f t="shared" si="486"/>
        <v>1</v>
      </c>
      <c r="V790" s="25" t="b">
        <f t="shared" si="487"/>
        <v>1</v>
      </c>
      <c r="W790" s="25" t="b">
        <f t="shared" si="488"/>
        <v>1</v>
      </c>
      <c r="X790" s="25" t="b">
        <f t="shared" si="489"/>
        <v>1</v>
      </c>
      <c r="Y790" s="25" t="b">
        <f t="shared" si="490"/>
        <v>1</v>
      </c>
      <c r="Z790" s="25" t="b">
        <f t="shared" si="491"/>
        <v>1</v>
      </c>
      <c r="AA790" s="25" t="b">
        <f t="shared" si="492"/>
        <v>1</v>
      </c>
      <c r="AB790" s="25" t="b">
        <f t="shared" si="493"/>
        <v>1</v>
      </c>
      <c r="AC790" s="25" t="b">
        <f t="shared" si="494"/>
        <v>1</v>
      </c>
      <c r="AD790" s="25" t="b">
        <f t="shared" si="495"/>
        <v>1</v>
      </c>
      <c r="AE790" s="25" t="b">
        <f t="shared" si="496"/>
        <v>1</v>
      </c>
      <c r="AG790" s="26" t="str">
        <f t="shared" si="509"/>
        <v>N/A</v>
      </c>
      <c r="AH790" s="27" t="str">
        <f t="shared" si="510"/>
        <v>N/A</v>
      </c>
      <c r="AI790" s="26" t="str">
        <f t="shared" si="511"/>
        <v>N/A</v>
      </c>
      <c r="AJ790" s="26" t="str">
        <f t="shared" si="512"/>
        <v>N/A</v>
      </c>
      <c r="AK790" s="27" t="str">
        <f t="shared" si="513"/>
        <v>N/A</v>
      </c>
      <c r="AL790" s="26" t="str">
        <f t="shared" si="514"/>
        <v>N/A</v>
      </c>
      <c r="AN790" s="25" t="str">
        <f t="shared" si="515"/>
        <v>-</v>
      </c>
      <c r="AO790" s="25" t="str">
        <f t="shared" si="516"/>
        <v>System matches.</v>
      </c>
      <c r="AP790" s="25" t="str">
        <f t="shared" si="517"/>
        <v>-</v>
      </c>
      <c r="AQ790" s="25" t="b">
        <f t="shared" si="518"/>
        <v>0</v>
      </c>
      <c r="AR790" s="25" t="b">
        <f t="shared" ca="1" si="519"/>
        <v>0</v>
      </c>
      <c r="AS790" s="25" t="b">
        <f t="shared" si="520"/>
        <v>0</v>
      </c>
      <c r="AT790" s="25" t="b">
        <f t="shared" ca="1" si="521"/>
        <v>0</v>
      </c>
      <c r="AV790" s="23" t="str">
        <f t="shared" si="497"/>
        <v>-</v>
      </c>
      <c r="AW790" s="23" t="str">
        <f t="shared" si="498"/>
        <v>-</v>
      </c>
      <c r="AX790" s="23" t="str">
        <f t="shared" si="499"/>
        <v>-</v>
      </c>
      <c r="AY790" s="23" t="str">
        <f t="shared" si="500"/>
        <v>-</v>
      </c>
      <c r="AZ790" s="23" t="str">
        <f t="shared" si="501"/>
        <v>-</v>
      </c>
      <c r="BA790" s="23" t="str">
        <f t="shared" si="502"/>
        <v>-</v>
      </c>
      <c r="BB790" s="23" t="str">
        <f t="shared" si="503"/>
        <v>-</v>
      </c>
      <c r="BC790" s="23" t="str">
        <f t="shared" si="504"/>
        <v>-</v>
      </c>
      <c r="BD790" s="23" t="str">
        <f t="shared" si="505"/>
        <v>-</v>
      </c>
      <c r="BE790" s="23" t="str">
        <f t="shared" si="506"/>
        <v>-</v>
      </c>
      <c r="BF790" s="23" t="str">
        <f t="shared" si="507"/>
        <v>-</v>
      </c>
      <c r="BG790" s="23" t="str">
        <f t="shared" si="508"/>
        <v>-</v>
      </c>
    </row>
    <row r="791" spans="16:59" x14ac:dyDescent="0.25">
      <c r="P791" s="24"/>
      <c r="Q791" s="25" t="b">
        <f t="shared" si="482"/>
        <v>1</v>
      </c>
      <c r="R791" s="25" t="b">
        <f t="shared" si="483"/>
        <v>1</v>
      </c>
      <c r="S791" s="25" t="b">
        <f t="shared" si="484"/>
        <v>1</v>
      </c>
      <c r="T791" s="25" t="b">
        <f t="shared" si="485"/>
        <v>1</v>
      </c>
      <c r="U791" s="25" t="b">
        <f t="shared" si="486"/>
        <v>1</v>
      </c>
      <c r="V791" s="25" t="b">
        <f t="shared" si="487"/>
        <v>1</v>
      </c>
      <c r="W791" s="25" t="b">
        <f t="shared" si="488"/>
        <v>1</v>
      </c>
      <c r="X791" s="25" t="b">
        <f t="shared" si="489"/>
        <v>1</v>
      </c>
      <c r="Y791" s="25" t="b">
        <f t="shared" si="490"/>
        <v>1</v>
      </c>
      <c r="Z791" s="25" t="b">
        <f t="shared" si="491"/>
        <v>1</v>
      </c>
      <c r="AA791" s="25" t="b">
        <f t="shared" si="492"/>
        <v>1</v>
      </c>
      <c r="AB791" s="25" t="b">
        <f t="shared" si="493"/>
        <v>1</v>
      </c>
      <c r="AC791" s="25" t="b">
        <f t="shared" si="494"/>
        <v>1</v>
      </c>
      <c r="AD791" s="25" t="b">
        <f t="shared" si="495"/>
        <v>1</v>
      </c>
      <c r="AE791" s="25" t="b">
        <f t="shared" si="496"/>
        <v>1</v>
      </c>
      <c r="AG791" s="26" t="str">
        <f t="shared" si="509"/>
        <v>N/A</v>
      </c>
      <c r="AH791" s="27" t="str">
        <f t="shared" si="510"/>
        <v>N/A</v>
      </c>
      <c r="AI791" s="26" t="str">
        <f t="shared" si="511"/>
        <v>N/A</v>
      </c>
      <c r="AJ791" s="26" t="str">
        <f t="shared" si="512"/>
        <v>N/A</v>
      </c>
      <c r="AK791" s="27" t="str">
        <f t="shared" si="513"/>
        <v>N/A</v>
      </c>
      <c r="AL791" s="26" t="str">
        <f t="shared" si="514"/>
        <v>N/A</v>
      </c>
      <c r="AN791" s="25" t="str">
        <f t="shared" si="515"/>
        <v>-</v>
      </c>
      <c r="AO791" s="25" t="str">
        <f t="shared" si="516"/>
        <v>System matches.</v>
      </c>
      <c r="AP791" s="25" t="str">
        <f t="shared" si="517"/>
        <v>-</v>
      </c>
      <c r="AQ791" s="25" t="b">
        <f t="shared" si="518"/>
        <v>0</v>
      </c>
      <c r="AR791" s="25" t="b">
        <f t="shared" ca="1" si="519"/>
        <v>0</v>
      </c>
      <c r="AS791" s="25" t="b">
        <f t="shared" si="520"/>
        <v>0</v>
      </c>
      <c r="AT791" s="25" t="b">
        <f t="shared" ca="1" si="521"/>
        <v>0</v>
      </c>
      <c r="AV791" s="23" t="str">
        <f t="shared" si="497"/>
        <v>-</v>
      </c>
      <c r="AW791" s="23" t="str">
        <f t="shared" si="498"/>
        <v>-</v>
      </c>
      <c r="AX791" s="23" t="str">
        <f t="shared" si="499"/>
        <v>-</v>
      </c>
      <c r="AY791" s="23" t="str">
        <f t="shared" si="500"/>
        <v>-</v>
      </c>
      <c r="AZ791" s="23" t="str">
        <f t="shared" si="501"/>
        <v>-</v>
      </c>
      <c r="BA791" s="23" t="str">
        <f t="shared" si="502"/>
        <v>-</v>
      </c>
      <c r="BB791" s="23" t="str">
        <f t="shared" si="503"/>
        <v>-</v>
      </c>
      <c r="BC791" s="23" t="str">
        <f t="shared" si="504"/>
        <v>-</v>
      </c>
      <c r="BD791" s="23" t="str">
        <f t="shared" si="505"/>
        <v>-</v>
      </c>
      <c r="BE791" s="23" t="str">
        <f t="shared" si="506"/>
        <v>-</v>
      </c>
      <c r="BF791" s="23" t="str">
        <f t="shared" si="507"/>
        <v>-</v>
      </c>
      <c r="BG791" s="23" t="str">
        <f t="shared" si="508"/>
        <v>-</v>
      </c>
    </row>
    <row r="792" spans="16:59" x14ac:dyDescent="0.25">
      <c r="P792" s="24"/>
      <c r="Q792" s="25" t="b">
        <f t="shared" si="482"/>
        <v>1</v>
      </c>
      <c r="R792" s="25" t="b">
        <f t="shared" si="483"/>
        <v>1</v>
      </c>
      <c r="S792" s="25" t="b">
        <f t="shared" si="484"/>
        <v>1</v>
      </c>
      <c r="T792" s="25" t="b">
        <f t="shared" si="485"/>
        <v>1</v>
      </c>
      <c r="U792" s="25" t="b">
        <f t="shared" si="486"/>
        <v>1</v>
      </c>
      <c r="V792" s="25" t="b">
        <f t="shared" si="487"/>
        <v>1</v>
      </c>
      <c r="W792" s="25" t="b">
        <f t="shared" si="488"/>
        <v>1</v>
      </c>
      <c r="X792" s="25" t="b">
        <f t="shared" si="489"/>
        <v>1</v>
      </c>
      <c r="Y792" s="25" t="b">
        <f t="shared" si="490"/>
        <v>1</v>
      </c>
      <c r="Z792" s="25" t="b">
        <f t="shared" si="491"/>
        <v>1</v>
      </c>
      <c r="AA792" s="25" t="b">
        <f t="shared" si="492"/>
        <v>1</v>
      </c>
      <c r="AB792" s="25" t="b">
        <f t="shared" si="493"/>
        <v>1</v>
      </c>
      <c r="AC792" s="25" t="b">
        <f t="shared" si="494"/>
        <v>1</v>
      </c>
      <c r="AD792" s="25" t="b">
        <f t="shared" si="495"/>
        <v>1</v>
      </c>
      <c r="AE792" s="25" t="b">
        <f t="shared" si="496"/>
        <v>1</v>
      </c>
      <c r="AG792" s="26" t="str">
        <f t="shared" si="509"/>
        <v>N/A</v>
      </c>
      <c r="AH792" s="27" t="str">
        <f t="shared" si="510"/>
        <v>N/A</v>
      </c>
      <c r="AI792" s="26" t="str">
        <f t="shared" si="511"/>
        <v>N/A</v>
      </c>
      <c r="AJ792" s="26" t="str">
        <f t="shared" si="512"/>
        <v>N/A</v>
      </c>
      <c r="AK792" s="27" t="str">
        <f t="shared" si="513"/>
        <v>N/A</v>
      </c>
      <c r="AL792" s="26" t="str">
        <f t="shared" si="514"/>
        <v>N/A</v>
      </c>
      <c r="AN792" s="25" t="str">
        <f t="shared" si="515"/>
        <v>-</v>
      </c>
      <c r="AO792" s="25" t="str">
        <f t="shared" si="516"/>
        <v>System matches.</v>
      </c>
      <c r="AP792" s="25" t="str">
        <f t="shared" si="517"/>
        <v>-</v>
      </c>
      <c r="AQ792" s="25" t="b">
        <f t="shared" si="518"/>
        <v>0</v>
      </c>
      <c r="AR792" s="25" t="b">
        <f t="shared" ca="1" si="519"/>
        <v>0</v>
      </c>
      <c r="AS792" s="25" t="b">
        <f t="shared" si="520"/>
        <v>0</v>
      </c>
      <c r="AT792" s="25" t="b">
        <f t="shared" ca="1" si="521"/>
        <v>0</v>
      </c>
      <c r="AV792" s="23" t="str">
        <f t="shared" si="497"/>
        <v>-</v>
      </c>
      <c r="AW792" s="23" t="str">
        <f t="shared" si="498"/>
        <v>-</v>
      </c>
      <c r="AX792" s="23" t="str">
        <f t="shared" si="499"/>
        <v>-</v>
      </c>
      <c r="AY792" s="23" t="str">
        <f t="shared" si="500"/>
        <v>-</v>
      </c>
      <c r="AZ792" s="23" t="str">
        <f t="shared" si="501"/>
        <v>-</v>
      </c>
      <c r="BA792" s="23" t="str">
        <f t="shared" si="502"/>
        <v>-</v>
      </c>
      <c r="BB792" s="23" t="str">
        <f t="shared" si="503"/>
        <v>-</v>
      </c>
      <c r="BC792" s="23" t="str">
        <f t="shared" si="504"/>
        <v>-</v>
      </c>
      <c r="BD792" s="23" t="str">
        <f t="shared" si="505"/>
        <v>-</v>
      </c>
      <c r="BE792" s="23" t="str">
        <f t="shared" si="506"/>
        <v>-</v>
      </c>
      <c r="BF792" s="23" t="str">
        <f t="shared" si="507"/>
        <v>-</v>
      </c>
      <c r="BG792" s="23" t="str">
        <f t="shared" si="508"/>
        <v>-</v>
      </c>
    </row>
    <row r="793" spans="16:59" x14ac:dyDescent="0.25">
      <c r="P793" s="24"/>
      <c r="Q793" s="25" t="b">
        <f t="shared" si="482"/>
        <v>1</v>
      </c>
      <c r="R793" s="25" t="b">
        <f t="shared" si="483"/>
        <v>1</v>
      </c>
      <c r="S793" s="25" t="b">
        <f t="shared" si="484"/>
        <v>1</v>
      </c>
      <c r="T793" s="25" t="b">
        <f t="shared" si="485"/>
        <v>1</v>
      </c>
      <c r="U793" s="25" t="b">
        <f t="shared" si="486"/>
        <v>1</v>
      </c>
      <c r="V793" s="25" t="b">
        <f t="shared" si="487"/>
        <v>1</v>
      </c>
      <c r="W793" s="25" t="b">
        <f t="shared" si="488"/>
        <v>1</v>
      </c>
      <c r="X793" s="25" t="b">
        <f t="shared" si="489"/>
        <v>1</v>
      </c>
      <c r="Y793" s="25" t="b">
        <f t="shared" si="490"/>
        <v>1</v>
      </c>
      <c r="Z793" s="25" t="b">
        <f t="shared" si="491"/>
        <v>1</v>
      </c>
      <c r="AA793" s="25" t="b">
        <f t="shared" si="492"/>
        <v>1</v>
      </c>
      <c r="AB793" s="25" t="b">
        <f t="shared" si="493"/>
        <v>1</v>
      </c>
      <c r="AC793" s="25" t="b">
        <f t="shared" si="494"/>
        <v>1</v>
      </c>
      <c r="AD793" s="25" t="b">
        <f t="shared" si="495"/>
        <v>1</v>
      </c>
      <c r="AE793" s="25" t="b">
        <f t="shared" si="496"/>
        <v>1</v>
      </c>
      <c r="AG793" s="26" t="str">
        <f t="shared" si="509"/>
        <v>N/A</v>
      </c>
      <c r="AH793" s="27" t="str">
        <f t="shared" si="510"/>
        <v>N/A</v>
      </c>
      <c r="AI793" s="26" t="str">
        <f t="shared" si="511"/>
        <v>N/A</v>
      </c>
      <c r="AJ793" s="26" t="str">
        <f t="shared" si="512"/>
        <v>N/A</v>
      </c>
      <c r="AK793" s="27" t="str">
        <f t="shared" si="513"/>
        <v>N/A</v>
      </c>
      <c r="AL793" s="26" t="str">
        <f t="shared" si="514"/>
        <v>N/A</v>
      </c>
      <c r="AN793" s="25" t="str">
        <f t="shared" si="515"/>
        <v>-</v>
      </c>
      <c r="AO793" s="25" t="str">
        <f t="shared" si="516"/>
        <v>System matches.</v>
      </c>
      <c r="AP793" s="25" t="str">
        <f t="shared" si="517"/>
        <v>-</v>
      </c>
      <c r="AQ793" s="25" t="b">
        <f t="shared" si="518"/>
        <v>0</v>
      </c>
      <c r="AR793" s="25" t="b">
        <f t="shared" ca="1" si="519"/>
        <v>0</v>
      </c>
      <c r="AS793" s="25" t="b">
        <f t="shared" si="520"/>
        <v>0</v>
      </c>
      <c r="AT793" s="25" t="b">
        <f t="shared" ca="1" si="521"/>
        <v>0</v>
      </c>
      <c r="AV793" s="23" t="str">
        <f t="shared" si="497"/>
        <v>-</v>
      </c>
      <c r="AW793" s="23" t="str">
        <f t="shared" si="498"/>
        <v>-</v>
      </c>
      <c r="AX793" s="23" t="str">
        <f t="shared" si="499"/>
        <v>-</v>
      </c>
      <c r="AY793" s="23" t="str">
        <f t="shared" si="500"/>
        <v>-</v>
      </c>
      <c r="AZ793" s="23" t="str">
        <f t="shared" si="501"/>
        <v>-</v>
      </c>
      <c r="BA793" s="23" t="str">
        <f t="shared" si="502"/>
        <v>-</v>
      </c>
      <c r="BB793" s="23" t="str">
        <f t="shared" si="503"/>
        <v>-</v>
      </c>
      <c r="BC793" s="23" t="str">
        <f t="shared" si="504"/>
        <v>-</v>
      </c>
      <c r="BD793" s="23" t="str">
        <f t="shared" si="505"/>
        <v>-</v>
      </c>
      <c r="BE793" s="23" t="str">
        <f t="shared" si="506"/>
        <v>-</v>
      </c>
      <c r="BF793" s="23" t="str">
        <f t="shared" si="507"/>
        <v>-</v>
      </c>
      <c r="BG793" s="23" t="str">
        <f t="shared" si="508"/>
        <v>-</v>
      </c>
    </row>
    <row r="794" spans="16:59" x14ac:dyDescent="0.25">
      <c r="P794" s="24"/>
      <c r="Q794" s="25" t="b">
        <f t="shared" si="482"/>
        <v>1</v>
      </c>
      <c r="R794" s="25" t="b">
        <f t="shared" si="483"/>
        <v>1</v>
      </c>
      <c r="S794" s="25" t="b">
        <f t="shared" si="484"/>
        <v>1</v>
      </c>
      <c r="T794" s="25" t="b">
        <f t="shared" si="485"/>
        <v>1</v>
      </c>
      <c r="U794" s="25" t="b">
        <f t="shared" si="486"/>
        <v>1</v>
      </c>
      <c r="V794" s="25" t="b">
        <f t="shared" si="487"/>
        <v>1</v>
      </c>
      <c r="W794" s="25" t="b">
        <f t="shared" si="488"/>
        <v>1</v>
      </c>
      <c r="X794" s="25" t="b">
        <f t="shared" si="489"/>
        <v>1</v>
      </c>
      <c r="Y794" s="25" t="b">
        <f t="shared" si="490"/>
        <v>1</v>
      </c>
      <c r="Z794" s="25" t="b">
        <f t="shared" si="491"/>
        <v>1</v>
      </c>
      <c r="AA794" s="25" t="b">
        <f t="shared" si="492"/>
        <v>1</v>
      </c>
      <c r="AB794" s="25" t="b">
        <f t="shared" si="493"/>
        <v>1</v>
      </c>
      <c r="AC794" s="25" t="b">
        <f t="shared" si="494"/>
        <v>1</v>
      </c>
      <c r="AD794" s="25" t="b">
        <f t="shared" si="495"/>
        <v>1</v>
      </c>
      <c r="AE794" s="25" t="b">
        <f t="shared" si="496"/>
        <v>1</v>
      </c>
      <c r="AG794" s="26" t="str">
        <f t="shared" si="509"/>
        <v>N/A</v>
      </c>
      <c r="AH794" s="27" t="str">
        <f t="shared" si="510"/>
        <v>N/A</v>
      </c>
      <c r="AI794" s="26" t="str">
        <f t="shared" si="511"/>
        <v>N/A</v>
      </c>
      <c r="AJ794" s="26" t="str">
        <f t="shared" si="512"/>
        <v>N/A</v>
      </c>
      <c r="AK794" s="27" t="str">
        <f t="shared" si="513"/>
        <v>N/A</v>
      </c>
      <c r="AL794" s="26" t="str">
        <f t="shared" si="514"/>
        <v>N/A</v>
      </c>
      <c r="AN794" s="25" t="str">
        <f t="shared" si="515"/>
        <v>-</v>
      </c>
      <c r="AO794" s="25" t="str">
        <f t="shared" si="516"/>
        <v>System matches.</v>
      </c>
      <c r="AP794" s="25" t="str">
        <f t="shared" si="517"/>
        <v>-</v>
      </c>
      <c r="AQ794" s="25" t="b">
        <f t="shared" si="518"/>
        <v>0</v>
      </c>
      <c r="AR794" s="25" t="b">
        <f t="shared" ca="1" si="519"/>
        <v>0</v>
      </c>
      <c r="AS794" s="25" t="b">
        <f t="shared" si="520"/>
        <v>0</v>
      </c>
      <c r="AT794" s="25" t="b">
        <f t="shared" ca="1" si="521"/>
        <v>0</v>
      </c>
      <c r="AV794" s="23" t="str">
        <f t="shared" si="497"/>
        <v>-</v>
      </c>
      <c r="AW794" s="23" t="str">
        <f t="shared" si="498"/>
        <v>-</v>
      </c>
      <c r="AX794" s="23" t="str">
        <f t="shared" si="499"/>
        <v>-</v>
      </c>
      <c r="AY794" s="23" t="str">
        <f t="shared" si="500"/>
        <v>-</v>
      </c>
      <c r="AZ794" s="23" t="str">
        <f t="shared" si="501"/>
        <v>-</v>
      </c>
      <c r="BA794" s="23" t="str">
        <f t="shared" si="502"/>
        <v>-</v>
      </c>
      <c r="BB794" s="23" t="str">
        <f t="shared" si="503"/>
        <v>-</v>
      </c>
      <c r="BC794" s="23" t="str">
        <f t="shared" si="504"/>
        <v>-</v>
      </c>
      <c r="BD794" s="23" t="str">
        <f t="shared" si="505"/>
        <v>-</v>
      </c>
      <c r="BE794" s="23" t="str">
        <f t="shared" si="506"/>
        <v>-</v>
      </c>
      <c r="BF794" s="23" t="str">
        <f t="shared" si="507"/>
        <v>-</v>
      </c>
      <c r="BG794" s="23" t="str">
        <f t="shared" si="508"/>
        <v>-</v>
      </c>
    </row>
    <row r="795" spans="16:59" x14ac:dyDescent="0.25">
      <c r="P795" s="24"/>
      <c r="Q795" s="25" t="b">
        <f t="shared" si="482"/>
        <v>1</v>
      </c>
      <c r="R795" s="25" t="b">
        <f t="shared" si="483"/>
        <v>1</v>
      </c>
      <c r="S795" s="25" t="b">
        <f t="shared" si="484"/>
        <v>1</v>
      </c>
      <c r="T795" s="25" t="b">
        <f t="shared" si="485"/>
        <v>1</v>
      </c>
      <c r="U795" s="25" t="b">
        <f t="shared" si="486"/>
        <v>1</v>
      </c>
      <c r="V795" s="25" t="b">
        <f t="shared" si="487"/>
        <v>1</v>
      </c>
      <c r="W795" s="25" t="b">
        <f t="shared" si="488"/>
        <v>1</v>
      </c>
      <c r="X795" s="25" t="b">
        <f t="shared" si="489"/>
        <v>1</v>
      </c>
      <c r="Y795" s="25" t="b">
        <f t="shared" si="490"/>
        <v>1</v>
      </c>
      <c r="Z795" s="25" t="b">
        <f t="shared" si="491"/>
        <v>1</v>
      </c>
      <c r="AA795" s="25" t="b">
        <f t="shared" si="492"/>
        <v>1</v>
      </c>
      <c r="AB795" s="25" t="b">
        <f t="shared" si="493"/>
        <v>1</v>
      </c>
      <c r="AC795" s="25" t="b">
        <f t="shared" si="494"/>
        <v>1</v>
      </c>
      <c r="AD795" s="25" t="b">
        <f t="shared" si="495"/>
        <v>1</v>
      </c>
      <c r="AE795" s="25" t="b">
        <f t="shared" si="496"/>
        <v>1</v>
      </c>
      <c r="AG795" s="26" t="str">
        <f t="shared" si="509"/>
        <v>N/A</v>
      </c>
      <c r="AH795" s="27" t="str">
        <f t="shared" si="510"/>
        <v>N/A</v>
      </c>
      <c r="AI795" s="26" t="str">
        <f t="shared" si="511"/>
        <v>N/A</v>
      </c>
      <c r="AJ795" s="26" t="str">
        <f t="shared" si="512"/>
        <v>N/A</v>
      </c>
      <c r="AK795" s="27" t="str">
        <f t="shared" si="513"/>
        <v>N/A</v>
      </c>
      <c r="AL795" s="26" t="str">
        <f t="shared" si="514"/>
        <v>N/A</v>
      </c>
      <c r="AN795" s="25" t="str">
        <f t="shared" si="515"/>
        <v>-</v>
      </c>
      <c r="AO795" s="25" t="str">
        <f t="shared" si="516"/>
        <v>System matches.</v>
      </c>
      <c r="AP795" s="25" t="str">
        <f t="shared" si="517"/>
        <v>-</v>
      </c>
      <c r="AQ795" s="25" t="b">
        <f t="shared" si="518"/>
        <v>0</v>
      </c>
      <c r="AR795" s="25" t="b">
        <f t="shared" ca="1" si="519"/>
        <v>0</v>
      </c>
      <c r="AS795" s="25" t="b">
        <f t="shared" si="520"/>
        <v>0</v>
      </c>
      <c r="AT795" s="25" t="b">
        <f t="shared" ca="1" si="521"/>
        <v>0</v>
      </c>
      <c r="AV795" s="23" t="str">
        <f t="shared" si="497"/>
        <v>-</v>
      </c>
      <c r="AW795" s="23" t="str">
        <f t="shared" si="498"/>
        <v>-</v>
      </c>
      <c r="AX795" s="23" t="str">
        <f t="shared" si="499"/>
        <v>-</v>
      </c>
      <c r="AY795" s="23" t="str">
        <f t="shared" si="500"/>
        <v>-</v>
      </c>
      <c r="AZ795" s="23" t="str">
        <f t="shared" si="501"/>
        <v>-</v>
      </c>
      <c r="BA795" s="23" t="str">
        <f t="shared" si="502"/>
        <v>-</v>
      </c>
      <c r="BB795" s="23" t="str">
        <f t="shared" si="503"/>
        <v>-</v>
      </c>
      <c r="BC795" s="23" t="str">
        <f t="shared" si="504"/>
        <v>-</v>
      </c>
      <c r="BD795" s="23" t="str">
        <f t="shared" si="505"/>
        <v>-</v>
      </c>
      <c r="BE795" s="23" t="str">
        <f t="shared" si="506"/>
        <v>-</v>
      </c>
      <c r="BF795" s="23" t="str">
        <f t="shared" si="507"/>
        <v>-</v>
      </c>
      <c r="BG795" s="23" t="str">
        <f t="shared" si="508"/>
        <v>-</v>
      </c>
    </row>
    <row r="796" spans="16:59" x14ac:dyDescent="0.25">
      <c r="P796" s="24"/>
      <c r="Q796" s="25" t="b">
        <f t="shared" si="482"/>
        <v>1</v>
      </c>
      <c r="R796" s="25" t="b">
        <f t="shared" si="483"/>
        <v>1</v>
      </c>
      <c r="S796" s="25" t="b">
        <f t="shared" si="484"/>
        <v>1</v>
      </c>
      <c r="T796" s="25" t="b">
        <f t="shared" si="485"/>
        <v>1</v>
      </c>
      <c r="U796" s="25" t="b">
        <f t="shared" si="486"/>
        <v>1</v>
      </c>
      <c r="V796" s="25" t="b">
        <f t="shared" si="487"/>
        <v>1</v>
      </c>
      <c r="W796" s="25" t="b">
        <f t="shared" si="488"/>
        <v>1</v>
      </c>
      <c r="X796" s="25" t="b">
        <f t="shared" si="489"/>
        <v>1</v>
      </c>
      <c r="Y796" s="25" t="b">
        <f t="shared" si="490"/>
        <v>1</v>
      </c>
      <c r="Z796" s="25" t="b">
        <f t="shared" si="491"/>
        <v>1</v>
      </c>
      <c r="AA796" s="25" t="b">
        <f t="shared" si="492"/>
        <v>1</v>
      </c>
      <c r="AB796" s="25" t="b">
        <f t="shared" si="493"/>
        <v>1</v>
      </c>
      <c r="AC796" s="25" t="b">
        <f t="shared" si="494"/>
        <v>1</v>
      </c>
      <c r="AD796" s="25" t="b">
        <f t="shared" si="495"/>
        <v>1</v>
      </c>
      <c r="AE796" s="25" t="b">
        <f t="shared" si="496"/>
        <v>1</v>
      </c>
      <c r="AG796" s="26" t="str">
        <f t="shared" si="509"/>
        <v>N/A</v>
      </c>
      <c r="AH796" s="27" t="str">
        <f t="shared" si="510"/>
        <v>N/A</v>
      </c>
      <c r="AI796" s="26" t="str">
        <f t="shared" si="511"/>
        <v>N/A</v>
      </c>
      <c r="AJ796" s="26" t="str">
        <f t="shared" si="512"/>
        <v>N/A</v>
      </c>
      <c r="AK796" s="27" t="str">
        <f t="shared" si="513"/>
        <v>N/A</v>
      </c>
      <c r="AL796" s="26" t="str">
        <f t="shared" si="514"/>
        <v>N/A</v>
      </c>
      <c r="AN796" s="25" t="str">
        <f t="shared" si="515"/>
        <v>-</v>
      </c>
      <c r="AO796" s="25" t="str">
        <f t="shared" si="516"/>
        <v>System matches.</v>
      </c>
      <c r="AP796" s="25" t="str">
        <f t="shared" si="517"/>
        <v>-</v>
      </c>
      <c r="AQ796" s="25" t="b">
        <f t="shared" si="518"/>
        <v>0</v>
      </c>
      <c r="AR796" s="25" t="b">
        <f t="shared" ca="1" si="519"/>
        <v>0</v>
      </c>
      <c r="AS796" s="25" t="b">
        <f t="shared" si="520"/>
        <v>0</v>
      </c>
      <c r="AT796" s="25" t="b">
        <f t="shared" ca="1" si="521"/>
        <v>0</v>
      </c>
      <c r="AV796" s="23" t="str">
        <f t="shared" si="497"/>
        <v>-</v>
      </c>
      <c r="AW796" s="23" t="str">
        <f t="shared" si="498"/>
        <v>-</v>
      </c>
      <c r="AX796" s="23" t="str">
        <f t="shared" si="499"/>
        <v>-</v>
      </c>
      <c r="AY796" s="23" t="str">
        <f t="shared" si="500"/>
        <v>-</v>
      </c>
      <c r="AZ796" s="23" t="str">
        <f t="shared" si="501"/>
        <v>-</v>
      </c>
      <c r="BA796" s="23" t="str">
        <f t="shared" si="502"/>
        <v>-</v>
      </c>
      <c r="BB796" s="23" t="str">
        <f t="shared" si="503"/>
        <v>-</v>
      </c>
      <c r="BC796" s="23" t="str">
        <f t="shared" si="504"/>
        <v>-</v>
      </c>
      <c r="BD796" s="23" t="str">
        <f t="shared" si="505"/>
        <v>-</v>
      </c>
      <c r="BE796" s="23" t="str">
        <f t="shared" si="506"/>
        <v>-</v>
      </c>
      <c r="BF796" s="23" t="str">
        <f t="shared" si="507"/>
        <v>-</v>
      </c>
      <c r="BG796" s="23" t="str">
        <f t="shared" si="508"/>
        <v>-</v>
      </c>
    </row>
    <row r="797" spans="16:59" x14ac:dyDescent="0.25">
      <c r="P797" s="24"/>
      <c r="Q797" s="25" t="b">
        <f t="shared" si="482"/>
        <v>1</v>
      </c>
      <c r="R797" s="25" t="b">
        <f t="shared" si="483"/>
        <v>1</v>
      </c>
      <c r="S797" s="25" t="b">
        <f t="shared" si="484"/>
        <v>1</v>
      </c>
      <c r="T797" s="25" t="b">
        <f t="shared" si="485"/>
        <v>1</v>
      </c>
      <c r="U797" s="25" t="b">
        <f t="shared" si="486"/>
        <v>1</v>
      </c>
      <c r="V797" s="25" t="b">
        <f t="shared" si="487"/>
        <v>1</v>
      </c>
      <c r="W797" s="25" t="b">
        <f t="shared" si="488"/>
        <v>1</v>
      </c>
      <c r="X797" s="25" t="b">
        <f t="shared" si="489"/>
        <v>1</v>
      </c>
      <c r="Y797" s="25" t="b">
        <f t="shared" si="490"/>
        <v>1</v>
      </c>
      <c r="Z797" s="25" t="b">
        <f t="shared" si="491"/>
        <v>1</v>
      </c>
      <c r="AA797" s="25" t="b">
        <f t="shared" si="492"/>
        <v>1</v>
      </c>
      <c r="AB797" s="25" t="b">
        <f t="shared" si="493"/>
        <v>1</v>
      </c>
      <c r="AC797" s="25" t="b">
        <f t="shared" si="494"/>
        <v>1</v>
      </c>
      <c r="AD797" s="25" t="b">
        <f t="shared" si="495"/>
        <v>1</v>
      </c>
      <c r="AE797" s="25" t="b">
        <f t="shared" si="496"/>
        <v>1</v>
      </c>
      <c r="AG797" s="26" t="str">
        <f t="shared" si="509"/>
        <v>N/A</v>
      </c>
      <c r="AH797" s="27" t="str">
        <f t="shared" si="510"/>
        <v>N/A</v>
      </c>
      <c r="AI797" s="26" t="str">
        <f t="shared" si="511"/>
        <v>N/A</v>
      </c>
      <c r="AJ797" s="26" t="str">
        <f t="shared" si="512"/>
        <v>N/A</v>
      </c>
      <c r="AK797" s="27" t="str">
        <f t="shared" si="513"/>
        <v>N/A</v>
      </c>
      <c r="AL797" s="26" t="str">
        <f t="shared" si="514"/>
        <v>N/A</v>
      </c>
      <c r="AN797" s="25" t="str">
        <f t="shared" si="515"/>
        <v>-</v>
      </c>
      <c r="AO797" s="25" t="str">
        <f t="shared" si="516"/>
        <v>System matches.</v>
      </c>
      <c r="AP797" s="25" t="str">
        <f t="shared" si="517"/>
        <v>-</v>
      </c>
      <c r="AQ797" s="25" t="b">
        <f t="shared" si="518"/>
        <v>0</v>
      </c>
      <c r="AR797" s="25" t="b">
        <f t="shared" ca="1" si="519"/>
        <v>0</v>
      </c>
      <c r="AS797" s="25" t="b">
        <f t="shared" si="520"/>
        <v>0</v>
      </c>
      <c r="AT797" s="25" t="b">
        <f t="shared" ca="1" si="521"/>
        <v>0</v>
      </c>
      <c r="AV797" s="23" t="str">
        <f t="shared" si="497"/>
        <v>-</v>
      </c>
      <c r="AW797" s="23" t="str">
        <f t="shared" si="498"/>
        <v>-</v>
      </c>
      <c r="AX797" s="23" t="str">
        <f t="shared" si="499"/>
        <v>-</v>
      </c>
      <c r="AY797" s="23" t="str">
        <f t="shared" si="500"/>
        <v>-</v>
      </c>
      <c r="AZ797" s="23" t="str">
        <f t="shared" si="501"/>
        <v>-</v>
      </c>
      <c r="BA797" s="23" t="str">
        <f t="shared" si="502"/>
        <v>-</v>
      </c>
      <c r="BB797" s="23" t="str">
        <f t="shared" si="503"/>
        <v>-</v>
      </c>
      <c r="BC797" s="23" t="str">
        <f t="shared" si="504"/>
        <v>-</v>
      </c>
      <c r="BD797" s="23" t="str">
        <f t="shared" si="505"/>
        <v>-</v>
      </c>
      <c r="BE797" s="23" t="str">
        <f t="shared" si="506"/>
        <v>-</v>
      </c>
      <c r="BF797" s="23" t="str">
        <f t="shared" si="507"/>
        <v>-</v>
      </c>
      <c r="BG797" s="23" t="str">
        <f t="shared" si="508"/>
        <v>-</v>
      </c>
    </row>
    <row r="798" spans="16:59" x14ac:dyDescent="0.25">
      <c r="P798" s="24"/>
      <c r="Q798" s="25" t="b">
        <f t="shared" si="482"/>
        <v>1</v>
      </c>
      <c r="R798" s="25" t="b">
        <f t="shared" si="483"/>
        <v>1</v>
      </c>
      <c r="S798" s="25" t="b">
        <f t="shared" si="484"/>
        <v>1</v>
      </c>
      <c r="T798" s="25" t="b">
        <f t="shared" si="485"/>
        <v>1</v>
      </c>
      <c r="U798" s="25" t="b">
        <f t="shared" si="486"/>
        <v>1</v>
      </c>
      <c r="V798" s="25" t="b">
        <f t="shared" si="487"/>
        <v>1</v>
      </c>
      <c r="W798" s="25" t="b">
        <f t="shared" si="488"/>
        <v>1</v>
      </c>
      <c r="X798" s="25" t="b">
        <f t="shared" si="489"/>
        <v>1</v>
      </c>
      <c r="Y798" s="25" t="b">
        <f t="shared" si="490"/>
        <v>1</v>
      </c>
      <c r="Z798" s="25" t="b">
        <f t="shared" si="491"/>
        <v>1</v>
      </c>
      <c r="AA798" s="25" t="b">
        <f t="shared" si="492"/>
        <v>1</v>
      </c>
      <c r="AB798" s="25" t="b">
        <f t="shared" si="493"/>
        <v>1</v>
      </c>
      <c r="AC798" s="25" t="b">
        <f t="shared" si="494"/>
        <v>1</v>
      </c>
      <c r="AD798" s="25" t="b">
        <f t="shared" si="495"/>
        <v>1</v>
      </c>
      <c r="AE798" s="25" t="b">
        <f t="shared" si="496"/>
        <v>1</v>
      </c>
      <c r="AG798" s="26" t="str">
        <f t="shared" si="509"/>
        <v>N/A</v>
      </c>
      <c r="AH798" s="27" t="str">
        <f t="shared" si="510"/>
        <v>N/A</v>
      </c>
      <c r="AI798" s="26" t="str">
        <f t="shared" si="511"/>
        <v>N/A</v>
      </c>
      <c r="AJ798" s="26" t="str">
        <f t="shared" si="512"/>
        <v>N/A</v>
      </c>
      <c r="AK798" s="27" t="str">
        <f t="shared" si="513"/>
        <v>N/A</v>
      </c>
      <c r="AL798" s="26" t="str">
        <f t="shared" si="514"/>
        <v>N/A</v>
      </c>
      <c r="AN798" s="25" t="str">
        <f t="shared" si="515"/>
        <v>-</v>
      </c>
      <c r="AO798" s="25" t="str">
        <f t="shared" si="516"/>
        <v>System matches.</v>
      </c>
      <c r="AP798" s="25" t="str">
        <f t="shared" si="517"/>
        <v>-</v>
      </c>
      <c r="AQ798" s="25" t="b">
        <f t="shared" si="518"/>
        <v>0</v>
      </c>
      <c r="AR798" s="25" t="b">
        <f t="shared" ca="1" si="519"/>
        <v>0</v>
      </c>
      <c r="AS798" s="25" t="b">
        <f t="shared" si="520"/>
        <v>0</v>
      </c>
      <c r="AT798" s="25" t="b">
        <f t="shared" ca="1" si="521"/>
        <v>0</v>
      </c>
      <c r="AV798" s="23" t="str">
        <f t="shared" si="497"/>
        <v>-</v>
      </c>
      <c r="AW798" s="23" t="str">
        <f t="shared" si="498"/>
        <v>-</v>
      </c>
      <c r="AX798" s="23" t="str">
        <f t="shared" si="499"/>
        <v>-</v>
      </c>
      <c r="AY798" s="23" t="str">
        <f t="shared" si="500"/>
        <v>-</v>
      </c>
      <c r="AZ798" s="23" t="str">
        <f t="shared" si="501"/>
        <v>-</v>
      </c>
      <c r="BA798" s="23" t="str">
        <f t="shared" si="502"/>
        <v>-</v>
      </c>
      <c r="BB798" s="23" t="str">
        <f t="shared" si="503"/>
        <v>-</v>
      </c>
      <c r="BC798" s="23" t="str">
        <f t="shared" si="504"/>
        <v>-</v>
      </c>
      <c r="BD798" s="23" t="str">
        <f t="shared" si="505"/>
        <v>-</v>
      </c>
      <c r="BE798" s="23" t="str">
        <f t="shared" si="506"/>
        <v>-</v>
      </c>
      <c r="BF798" s="23" t="str">
        <f t="shared" si="507"/>
        <v>-</v>
      </c>
      <c r="BG798" s="23" t="str">
        <f t="shared" si="508"/>
        <v>-</v>
      </c>
    </row>
    <row r="799" spans="16:59" x14ac:dyDescent="0.25">
      <c r="P799" s="24"/>
      <c r="Q799" s="25" t="b">
        <f t="shared" si="482"/>
        <v>1</v>
      </c>
      <c r="R799" s="25" t="b">
        <f t="shared" si="483"/>
        <v>1</v>
      </c>
      <c r="S799" s="25" t="b">
        <f t="shared" si="484"/>
        <v>1</v>
      </c>
      <c r="T799" s="25" t="b">
        <f t="shared" si="485"/>
        <v>1</v>
      </c>
      <c r="U799" s="25" t="b">
        <f t="shared" si="486"/>
        <v>1</v>
      </c>
      <c r="V799" s="25" t="b">
        <f t="shared" si="487"/>
        <v>1</v>
      </c>
      <c r="W799" s="25" t="b">
        <f t="shared" si="488"/>
        <v>1</v>
      </c>
      <c r="X799" s="25" t="b">
        <f t="shared" si="489"/>
        <v>1</v>
      </c>
      <c r="Y799" s="25" t="b">
        <f t="shared" si="490"/>
        <v>1</v>
      </c>
      <c r="Z799" s="25" t="b">
        <f t="shared" si="491"/>
        <v>1</v>
      </c>
      <c r="AA799" s="25" t="b">
        <f t="shared" si="492"/>
        <v>1</v>
      </c>
      <c r="AB799" s="25" t="b">
        <f t="shared" si="493"/>
        <v>1</v>
      </c>
      <c r="AC799" s="25" t="b">
        <f t="shared" si="494"/>
        <v>1</v>
      </c>
      <c r="AD799" s="25" t="b">
        <f t="shared" si="495"/>
        <v>1</v>
      </c>
      <c r="AE799" s="25" t="b">
        <f t="shared" si="496"/>
        <v>1</v>
      </c>
      <c r="AG799" s="26" t="str">
        <f t="shared" si="509"/>
        <v>N/A</v>
      </c>
      <c r="AH799" s="27" t="str">
        <f t="shared" si="510"/>
        <v>N/A</v>
      </c>
      <c r="AI799" s="26" t="str">
        <f t="shared" si="511"/>
        <v>N/A</v>
      </c>
      <c r="AJ799" s="26" t="str">
        <f t="shared" si="512"/>
        <v>N/A</v>
      </c>
      <c r="AK799" s="27" t="str">
        <f t="shared" si="513"/>
        <v>N/A</v>
      </c>
      <c r="AL799" s="26" t="str">
        <f t="shared" si="514"/>
        <v>N/A</v>
      </c>
      <c r="AN799" s="25" t="str">
        <f t="shared" si="515"/>
        <v>-</v>
      </c>
      <c r="AO799" s="25" t="str">
        <f t="shared" si="516"/>
        <v>System matches.</v>
      </c>
      <c r="AP799" s="25" t="str">
        <f t="shared" si="517"/>
        <v>-</v>
      </c>
      <c r="AQ799" s="25" t="b">
        <f t="shared" si="518"/>
        <v>0</v>
      </c>
      <c r="AR799" s="25" t="b">
        <f t="shared" ca="1" si="519"/>
        <v>0</v>
      </c>
      <c r="AS799" s="25" t="b">
        <f t="shared" si="520"/>
        <v>0</v>
      </c>
      <c r="AT799" s="25" t="b">
        <f t="shared" ca="1" si="521"/>
        <v>0</v>
      </c>
      <c r="AV799" s="23" t="str">
        <f t="shared" si="497"/>
        <v>-</v>
      </c>
      <c r="AW799" s="23" t="str">
        <f t="shared" si="498"/>
        <v>-</v>
      </c>
      <c r="AX799" s="23" t="str">
        <f t="shared" si="499"/>
        <v>-</v>
      </c>
      <c r="AY799" s="23" t="str">
        <f t="shared" si="500"/>
        <v>-</v>
      </c>
      <c r="AZ799" s="23" t="str">
        <f t="shared" si="501"/>
        <v>-</v>
      </c>
      <c r="BA799" s="23" t="str">
        <f t="shared" si="502"/>
        <v>-</v>
      </c>
      <c r="BB799" s="23" t="str">
        <f t="shared" si="503"/>
        <v>-</v>
      </c>
      <c r="BC799" s="23" t="str">
        <f t="shared" si="504"/>
        <v>-</v>
      </c>
      <c r="BD799" s="23" t="str">
        <f t="shared" si="505"/>
        <v>-</v>
      </c>
      <c r="BE799" s="23" t="str">
        <f t="shared" si="506"/>
        <v>-</v>
      </c>
      <c r="BF799" s="23" t="str">
        <f t="shared" si="507"/>
        <v>-</v>
      </c>
      <c r="BG799" s="23" t="str">
        <f t="shared" si="508"/>
        <v>-</v>
      </c>
    </row>
    <row r="800" spans="16:59" x14ac:dyDescent="0.25">
      <c r="P800" s="24"/>
      <c r="Q800" s="25" t="b">
        <f t="shared" si="482"/>
        <v>1</v>
      </c>
      <c r="R800" s="25" t="b">
        <f t="shared" si="483"/>
        <v>1</v>
      </c>
      <c r="S800" s="25" t="b">
        <f t="shared" si="484"/>
        <v>1</v>
      </c>
      <c r="T800" s="25" t="b">
        <f t="shared" si="485"/>
        <v>1</v>
      </c>
      <c r="U800" s="25" t="b">
        <f t="shared" si="486"/>
        <v>1</v>
      </c>
      <c r="V800" s="25" t="b">
        <f t="shared" si="487"/>
        <v>1</v>
      </c>
      <c r="W800" s="25" t="b">
        <f t="shared" si="488"/>
        <v>1</v>
      </c>
      <c r="X800" s="25" t="b">
        <f t="shared" si="489"/>
        <v>1</v>
      </c>
      <c r="Y800" s="25" t="b">
        <f t="shared" si="490"/>
        <v>1</v>
      </c>
      <c r="Z800" s="25" t="b">
        <f t="shared" si="491"/>
        <v>1</v>
      </c>
      <c r="AA800" s="25" t="b">
        <f t="shared" si="492"/>
        <v>1</v>
      </c>
      <c r="AB800" s="25" t="b">
        <f t="shared" si="493"/>
        <v>1</v>
      </c>
      <c r="AC800" s="25" t="b">
        <f t="shared" si="494"/>
        <v>1</v>
      </c>
      <c r="AD800" s="25" t="b">
        <f t="shared" si="495"/>
        <v>1</v>
      </c>
      <c r="AE800" s="25" t="b">
        <f t="shared" si="496"/>
        <v>1</v>
      </c>
      <c r="AG800" s="26" t="str">
        <f t="shared" si="509"/>
        <v>N/A</v>
      </c>
      <c r="AH800" s="27" t="str">
        <f t="shared" si="510"/>
        <v>N/A</v>
      </c>
      <c r="AI800" s="26" t="str">
        <f t="shared" si="511"/>
        <v>N/A</v>
      </c>
      <c r="AJ800" s="26" t="str">
        <f t="shared" si="512"/>
        <v>N/A</v>
      </c>
      <c r="AK800" s="27" t="str">
        <f t="shared" si="513"/>
        <v>N/A</v>
      </c>
      <c r="AL800" s="26" t="str">
        <f t="shared" si="514"/>
        <v>N/A</v>
      </c>
      <c r="AN800" s="25" t="str">
        <f t="shared" si="515"/>
        <v>-</v>
      </c>
      <c r="AO800" s="25" t="str">
        <f t="shared" si="516"/>
        <v>System matches.</v>
      </c>
      <c r="AP800" s="25" t="str">
        <f t="shared" si="517"/>
        <v>-</v>
      </c>
      <c r="AQ800" s="25" t="b">
        <f t="shared" si="518"/>
        <v>0</v>
      </c>
      <c r="AR800" s="25" t="b">
        <f t="shared" ca="1" si="519"/>
        <v>0</v>
      </c>
      <c r="AS800" s="25" t="b">
        <f t="shared" si="520"/>
        <v>0</v>
      </c>
      <c r="AT800" s="25" t="b">
        <f t="shared" ca="1" si="521"/>
        <v>0</v>
      </c>
      <c r="AV800" s="23" t="str">
        <f t="shared" si="497"/>
        <v>-</v>
      </c>
      <c r="AW800" s="23" t="str">
        <f t="shared" si="498"/>
        <v>-</v>
      </c>
      <c r="AX800" s="23" t="str">
        <f t="shared" si="499"/>
        <v>-</v>
      </c>
      <c r="AY800" s="23" t="str">
        <f t="shared" si="500"/>
        <v>-</v>
      </c>
      <c r="AZ800" s="23" t="str">
        <f t="shared" si="501"/>
        <v>-</v>
      </c>
      <c r="BA800" s="23" t="str">
        <f t="shared" si="502"/>
        <v>-</v>
      </c>
      <c r="BB800" s="23" t="str">
        <f t="shared" si="503"/>
        <v>-</v>
      </c>
      <c r="BC800" s="23" t="str">
        <f t="shared" si="504"/>
        <v>-</v>
      </c>
      <c r="BD800" s="23" t="str">
        <f t="shared" si="505"/>
        <v>-</v>
      </c>
      <c r="BE800" s="23" t="str">
        <f t="shared" si="506"/>
        <v>-</v>
      </c>
      <c r="BF800" s="23" t="str">
        <f t="shared" si="507"/>
        <v>-</v>
      </c>
      <c r="BG800" s="23" t="str">
        <f t="shared" si="508"/>
        <v>-</v>
      </c>
    </row>
    <row r="801" spans="16:59" x14ac:dyDescent="0.25">
      <c r="P801" s="24"/>
      <c r="Q801" s="25" t="b">
        <f t="shared" si="482"/>
        <v>1</v>
      </c>
      <c r="R801" s="25" t="b">
        <f t="shared" si="483"/>
        <v>1</v>
      </c>
      <c r="S801" s="25" t="b">
        <f t="shared" si="484"/>
        <v>1</v>
      </c>
      <c r="T801" s="25" t="b">
        <f t="shared" si="485"/>
        <v>1</v>
      </c>
      <c r="U801" s="25" t="b">
        <f t="shared" si="486"/>
        <v>1</v>
      </c>
      <c r="V801" s="25" t="b">
        <f t="shared" si="487"/>
        <v>1</v>
      </c>
      <c r="W801" s="25" t="b">
        <f t="shared" si="488"/>
        <v>1</v>
      </c>
      <c r="X801" s="25" t="b">
        <f t="shared" si="489"/>
        <v>1</v>
      </c>
      <c r="Y801" s="25" t="b">
        <f t="shared" si="490"/>
        <v>1</v>
      </c>
      <c r="Z801" s="25" t="b">
        <f t="shared" si="491"/>
        <v>1</v>
      </c>
      <c r="AA801" s="25" t="b">
        <f t="shared" si="492"/>
        <v>1</v>
      </c>
      <c r="AB801" s="25" t="b">
        <f t="shared" si="493"/>
        <v>1</v>
      </c>
      <c r="AC801" s="25" t="b">
        <f t="shared" si="494"/>
        <v>1</v>
      </c>
      <c r="AD801" s="25" t="b">
        <f t="shared" si="495"/>
        <v>1</v>
      </c>
      <c r="AE801" s="25" t="b">
        <f t="shared" si="496"/>
        <v>1</v>
      </c>
      <c r="AG801" s="26" t="str">
        <f t="shared" si="509"/>
        <v>N/A</v>
      </c>
      <c r="AH801" s="27" t="str">
        <f t="shared" si="510"/>
        <v>N/A</v>
      </c>
      <c r="AI801" s="26" t="str">
        <f t="shared" si="511"/>
        <v>N/A</v>
      </c>
      <c r="AJ801" s="26" t="str">
        <f t="shared" si="512"/>
        <v>N/A</v>
      </c>
      <c r="AK801" s="27" t="str">
        <f t="shared" si="513"/>
        <v>N/A</v>
      </c>
      <c r="AL801" s="26" t="str">
        <f t="shared" si="514"/>
        <v>N/A</v>
      </c>
      <c r="AN801" s="25" t="str">
        <f t="shared" si="515"/>
        <v>-</v>
      </c>
      <c r="AO801" s="25" t="str">
        <f t="shared" si="516"/>
        <v>System matches.</v>
      </c>
      <c r="AP801" s="25" t="str">
        <f t="shared" si="517"/>
        <v>-</v>
      </c>
      <c r="AQ801" s="25" t="b">
        <f t="shared" si="518"/>
        <v>0</v>
      </c>
      <c r="AR801" s="25" t="b">
        <f t="shared" ca="1" si="519"/>
        <v>0</v>
      </c>
      <c r="AS801" s="25" t="b">
        <f t="shared" si="520"/>
        <v>0</v>
      </c>
      <c r="AT801" s="25" t="b">
        <f t="shared" ca="1" si="521"/>
        <v>0</v>
      </c>
      <c r="AV801" s="23" t="str">
        <f t="shared" si="497"/>
        <v>-</v>
      </c>
      <c r="AW801" s="23" t="str">
        <f t="shared" si="498"/>
        <v>-</v>
      </c>
      <c r="AX801" s="23" t="str">
        <f t="shared" si="499"/>
        <v>-</v>
      </c>
      <c r="AY801" s="23" t="str">
        <f t="shared" si="500"/>
        <v>-</v>
      </c>
      <c r="AZ801" s="23" t="str">
        <f t="shared" si="501"/>
        <v>-</v>
      </c>
      <c r="BA801" s="23" t="str">
        <f t="shared" si="502"/>
        <v>-</v>
      </c>
      <c r="BB801" s="23" t="str">
        <f t="shared" si="503"/>
        <v>-</v>
      </c>
      <c r="BC801" s="23" t="str">
        <f t="shared" si="504"/>
        <v>-</v>
      </c>
      <c r="BD801" s="23" t="str">
        <f t="shared" si="505"/>
        <v>-</v>
      </c>
      <c r="BE801" s="23" t="str">
        <f t="shared" si="506"/>
        <v>-</v>
      </c>
      <c r="BF801" s="23" t="str">
        <f t="shared" si="507"/>
        <v>-</v>
      </c>
      <c r="BG801" s="23" t="str">
        <f t="shared" si="508"/>
        <v>-</v>
      </c>
    </row>
    <row r="802" spans="16:59" x14ac:dyDescent="0.25">
      <c r="P802" s="24"/>
      <c r="Q802" s="25" t="b">
        <f t="shared" si="482"/>
        <v>1</v>
      </c>
      <c r="R802" s="25" t="b">
        <f t="shared" si="483"/>
        <v>1</v>
      </c>
      <c r="S802" s="25" t="b">
        <f t="shared" si="484"/>
        <v>1</v>
      </c>
      <c r="T802" s="25" t="b">
        <f t="shared" si="485"/>
        <v>1</v>
      </c>
      <c r="U802" s="25" t="b">
        <f t="shared" si="486"/>
        <v>1</v>
      </c>
      <c r="V802" s="25" t="b">
        <f t="shared" si="487"/>
        <v>1</v>
      </c>
      <c r="W802" s="25" t="b">
        <f t="shared" si="488"/>
        <v>1</v>
      </c>
      <c r="X802" s="25" t="b">
        <f t="shared" si="489"/>
        <v>1</v>
      </c>
      <c r="Y802" s="25" t="b">
        <f t="shared" si="490"/>
        <v>1</v>
      </c>
      <c r="Z802" s="25" t="b">
        <f t="shared" si="491"/>
        <v>1</v>
      </c>
      <c r="AA802" s="25" t="b">
        <f t="shared" si="492"/>
        <v>1</v>
      </c>
      <c r="AB802" s="25" t="b">
        <f t="shared" si="493"/>
        <v>1</v>
      </c>
      <c r="AC802" s="25" t="b">
        <f t="shared" si="494"/>
        <v>1</v>
      </c>
      <c r="AD802" s="25" t="b">
        <f t="shared" si="495"/>
        <v>1</v>
      </c>
      <c r="AE802" s="25" t="b">
        <f t="shared" si="496"/>
        <v>1</v>
      </c>
      <c r="AG802" s="26" t="str">
        <f t="shared" si="509"/>
        <v>N/A</v>
      </c>
      <c r="AH802" s="27" t="str">
        <f t="shared" si="510"/>
        <v>N/A</v>
      </c>
      <c r="AI802" s="26" t="str">
        <f t="shared" si="511"/>
        <v>N/A</v>
      </c>
      <c r="AJ802" s="26" t="str">
        <f t="shared" si="512"/>
        <v>N/A</v>
      </c>
      <c r="AK802" s="27" t="str">
        <f t="shared" si="513"/>
        <v>N/A</v>
      </c>
      <c r="AL802" s="26" t="str">
        <f t="shared" si="514"/>
        <v>N/A</v>
      </c>
      <c r="AN802" s="25" t="str">
        <f t="shared" si="515"/>
        <v>-</v>
      </c>
      <c r="AO802" s="25" t="str">
        <f t="shared" si="516"/>
        <v>System matches.</v>
      </c>
      <c r="AP802" s="25" t="str">
        <f t="shared" si="517"/>
        <v>-</v>
      </c>
      <c r="AQ802" s="25" t="b">
        <f t="shared" si="518"/>
        <v>0</v>
      </c>
      <c r="AR802" s="25" t="b">
        <f t="shared" ca="1" si="519"/>
        <v>0</v>
      </c>
      <c r="AS802" s="25" t="b">
        <f t="shared" si="520"/>
        <v>0</v>
      </c>
      <c r="AT802" s="25" t="b">
        <f t="shared" ca="1" si="521"/>
        <v>0</v>
      </c>
      <c r="AV802" s="23" t="str">
        <f t="shared" si="497"/>
        <v>-</v>
      </c>
      <c r="AW802" s="23" t="str">
        <f t="shared" si="498"/>
        <v>-</v>
      </c>
      <c r="AX802" s="23" t="str">
        <f t="shared" si="499"/>
        <v>-</v>
      </c>
      <c r="AY802" s="23" t="str">
        <f t="shared" si="500"/>
        <v>-</v>
      </c>
      <c r="AZ802" s="23" t="str">
        <f t="shared" si="501"/>
        <v>-</v>
      </c>
      <c r="BA802" s="23" t="str">
        <f t="shared" si="502"/>
        <v>-</v>
      </c>
      <c r="BB802" s="23" t="str">
        <f t="shared" si="503"/>
        <v>-</v>
      </c>
      <c r="BC802" s="23" t="str">
        <f t="shared" si="504"/>
        <v>-</v>
      </c>
      <c r="BD802" s="23" t="str">
        <f t="shared" si="505"/>
        <v>-</v>
      </c>
      <c r="BE802" s="23" t="str">
        <f t="shared" si="506"/>
        <v>-</v>
      </c>
      <c r="BF802" s="23" t="str">
        <f t="shared" si="507"/>
        <v>-</v>
      </c>
      <c r="BG802" s="23" t="str">
        <f t="shared" si="508"/>
        <v>-</v>
      </c>
    </row>
    <row r="803" spans="16:59" x14ac:dyDescent="0.25">
      <c r="P803" s="24"/>
      <c r="Q803" s="25" t="b">
        <f t="shared" si="482"/>
        <v>1</v>
      </c>
      <c r="R803" s="25" t="b">
        <f t="shared" si="483"/>
        <v>1</v>
      </c>
      <c r="S803" s="25" t="b">
        <f t="shared" si="484"/>
        <v>1</v>
      </c>
      <c r="T803" s="25" t="b">
        <f t="shared" si="485"/>
        <v>1</v>
      </c>
      <c r="U803" s="25" t="b">
        <f t="shared" si="486"/>
        <v>1</v>
      </c>
      <c r="V803" s="25" t="b">
        <f t="shared" si="487"/>
        <v>1</v>
      </c>
      <c r="W803" s="25" t="b">
        <f t="shared" si="488"/>
        <v>1</v>
      </c>
      <c r="X803" s="25" t="b">
        <f t="shared" si="489"/>
        <v>1</v>
      </c>
      <c r="Y803" s="25" t="b">
        <f t="shared" si="490"/>
        <v>1</v>
      </c>
      <c r="Z803" s="25" t="b">
        <f t="shared" si="491"/>
        <v>1</v>
      </c>
      <c r="AA803" s="25" t="b">
        <f t="shared" si="492"/>
        <v>1</v>
      </c>
      <c r="AB803" s="25" t="b">
        <f t="shared" si="493"/>
        <v>1</v>
      </c>
      <c r="AC803" s="25" t="b">
        <f t="shared" si="494"/>
        <v>1</v>
      </c>
      <c r="AD803" s="25" t="b">
        <f t="shared" si="495"/>
        <v>1</v>
      </c>
      <c r="AE803" s="25" t="b">
        <f t="shared" si="496"/>
        <v>1</v>
      </c>
      <c r="AG803" s="26" t="str">
        <f t="shared" si="509"/>
        <v>N/A</v>
      </c>
      <c r="AH803" s="27" t="str">
        <f t="shared" si="510"/>
        <v>N/A</v>
      </c>
      <c r="AI803" s="26" t="str">
        <f t="shared" si="511"/>
        <v>N/A</v>
      </c>
      <c r="AJ803" s="26" t="str">
        <f t="shared" si="512"/>
        <v>N/A</v>
      </c>
      <c r="AK803" s="27" t="str">
        <f t="shared" si="513"/>
        <v>N/A</v>
      </c>
      <c r="AL803" s="26" t="str">
        <f t="shared" si="514"/>
        <v>N/A</v>
      </c>
      <c r="AN803" s="25" t="str">
        <f t="shared" si="515"/>
        <v>-</v>
      </c>
      <c r="AO803" s="25" t="str">
        <f t="shared" si="516"/>
        <v>System matches.</v>
      </c>
      <c r="AP803" s="25" t="str">
        <f t="shared" si="517"/>
        <v>-</v>
      </c>
      <c r="AQ803" s="25" t="b">
        <f t="shared" si="518"/>
        <v>0</v>
      </c>
      <c r="AR803" s="25" t="b">
        <f t="shared" ca="1" si="519"/>
        <v>0</v>
      </c>
      <c r="AS803" s="25" t="b">
        <f t="shared" si="520"/>
        <v>0</v>
      </c>
      <c r="AT803" s="25" t="b">
        <f t="shared" ca="1" si="521"/>
        <v>0</v>
      </c>
      <c r="AV803" s="23" t="str">
        <f t="shared" si="497"/>
        <v>-</v>
      </c>
      <c r="AW803" s="23" t="str">
        <f t="shared" si="498"/>
        <v>-</v>
      </c>
      <c r="AX803" s="23" t="str">
        <f t="shared" si="499"/>
        <v>-</v>
      </c>
      <c r="AY803" s="23" t="str">
        <f t="shared" si="500"/>
        <v>-</v>
      </c>
      <c r="AZ803" s="23" t="str">
        <f t="shared" si="501"/>
        <v>-</v>
      </c>
      <c r="BA803" s="23" t="str">
        <f t="shared" si="502"/>
        <v>-</v>
      </c>
      <c r="BB803" s="23" t="str">
        <f t="shared" si="503"/>
        <v>-</v>
      </c>
      <c r="BC803" s="23" t="str">
        <f t="shared" si="504"/>
        <v>-</v>
      </c>
      <c r="BD803" s="23" t="str">
        <f t="shared" si="505"/>
        <v>-</v>
      </c>
      <c r="BE803" s="23" t="str">
        <f t="shared" si="506"/>
        <v>-</v>
      </c>
      <c r="BF803" s="23" t="str">
        <f t="shared" si="507"/>
        <v>-</v>
      </c>
      <c r="BG803" s="23" t="str">
        <f t="shared" si="508"/>
        <v>-</v>
      </c>
    </row>
    <row r="804" spans="16:59" x14ac:dyDescent="0.25">
      <c r="P804" s="24"/>
      <c r="Q804" s="25" t="b">
        <f t="shared" si="482"/>
        <v>1</v>
      </c>
      <c r="R804" s="25" t="b">
        <f t="shared" si="483"/>
        <v>1</v>
      </c>
      <c r="S804" s="25" t="b">
        <f t="shared" si="484"/>
        <v>1</v>
      </c>
      <c r="T804" s="25" t="b">
        <f t="shared" si="485"/>
        <v>1</v>
      </c>
      <c r="U804" s="25" t="b">
        <f t="shared" si="486"/>
        <v>1</v>
      </c>
      <c r="V804" s="25" t="b">
        <f t="shared" si="487"/>
        <v>1</v>
      </c>
      <c r="W804" s="25" t="b">
        <f t="shared" si="488"/>
        <v>1</v>
      </c>
      <c r="X804" s="25" t="b">
        <f t="shared" si="489"/>
        <v>1</v>
      </c>
      <c r="Y804" s="25" t="b">
        <f t="shared" si="490"/>
        <v>1</v>
      </c>
      <c r="Z804" s="25" t="b">
        <f t="shared" si="491"/>
        <v>1</v>
      </c>
      <c r="AA804" s="25" t="b">
        <f t="shared" si="492"/>
        <v>1</v>
      </c>
      <c r="AB804" s="25" t="b">
        <f t="shared" si="493"/>
        <v>1</v>
      </c>
      <c r="AC804" s="25" t="b">
        <f t="shared" si="494"/>
        <v>1</v>
      </c>
      <c r="AD804" s="25" t="b">
        <f t="shared" si="495"/>
        <v>1</v>
      </c>
      <c r="AE804" s="25" t="b">
        <f t="shared" si="496"/>
        <v>1</v>
      </c>
      <c r="AG804" s="26" t="str">
        <f t="shared" si="509"/>
        <v>N/A</v>
      </c>
      <c r="AH804" s="27" t="str">
        <f t="shared" si="510"/>
        <v>N/A</v>
      </c>
      <c r="AI804" s="26" t="str">
        <f t="shared" si="511"/>
        <v>N/A</v>
      </c>
      <c r="AJ804" s="26" t="str">
        <f t="shared" si="512"/>
        <v>N/A</v>
      </c>
      <c r="AK804" s="27" t="str">
        <f t="shared" si="513"/>
        <v>N/A</v>
      </c>
      <c r="AL804" s="26" t="str">
        <f t="shared" si="514"/>
        <v>N/A</v>
      </c>
      <c r="AN804" s="25" t="str">
        <f t="shared" si="515"/>
        <v>-</v>
      </c>
      <c r="AO804" s="25" t="str">
        <f t="shared" si="516"/>
        <v>System matches.</v>
      </c>
      <c r="AP804" s="25" t="str">
        <f t="shared" si="517"/>
        <v>-</v>
      </c>
      <c r="AQ804" s="25" t="b">
        <f t="shared" si="518"/>
        <v>0</v>
      </c>
      <c r="AR804" s="25" t="b">
        <f t="shared" ca="1" si="519"/>
        <v>0</v>
      </c>
      <c r="AS804" s="25" t="b">
        <f t="shared" si="520"/>
        <v>0</v>
      </c>
      <c r="AT804" s="25" t="b">
        <f t="shared" ca="1" si="521"/>
        <v>0</v>
      </c>
      <c r="AV804" s="23" t="str">
        <f t="shared" si="497"/>
        <v>-</v>
      </c>
      <c r="AW804" s="23" t="str">
        <f t="shared" si="498"/>
        <v>-</v>
      </c>
      <c r="AX804" s="23" t="str">
        <f t="shared" si="499"/>
        <v>-</v>
      </c>
      <c r="AY804" s="23" t="str">
        <f t="shared" si="500"/>
        <v>-</v>
      </c>
      <c r="AZ804" s="23" t="str">
        <f t="shared" si="501"/>
        <v>-</v>
      </c>
      <c r="BA804" s="23" t="str">
        <f t="shared" si="502"/>
        <v>-</v>
      </c>
      <c r="BB804" s="23" t="str">
        <f t="shared" si="503"/>
        <v>-</v>
      </c>
      <c r="BC804" s="23" t="str">
        <f t="shared" si="504"/>
        <v>-</v>
      </c>
      <c r="BD804" s="23" t="str">
        <f t="shared" si="505"/>
        <v>-</v>
      </c>
      <c r="BE804" s="23" t="str">
        <f t="shared" si="506"/>
        <v>-</v>
      </c>
      <c r="BF804" s="23" t="str">
        <f t="shared" si="507"/>
        <v>-</v>
      </c>
      <c r="BG804" s="23" t="str">
        <f t="shared" si="508"/>
        <v>-</v>
      </c>
    </row>
    <row r="805" spans="16:59" x14ac:dyDescent="0.25">
      <c r="P805" s="24"/>
      <c r="Q805" s="25" t="b">
        <f t="shared" si="482"/>
        <v>1</v>
      </c>
      <c r="R805" s="25" t="b">
        <f t="shared" si="483"/>
        <v>1</v>
      </c>
      <c r="S805" s="25" t="b">
        <f t="shared" si="484"/>
        <v>1</v>
      </c>
      <c r="T805" s="25" t="b">
        <f t="shared" si="485"/>
        <v>1</v>
      </c>
      <c r="U805" s="25" t="b">
        <f t="shared" si="486"/>
        <v>1</v>
      </c>
      <c r="V805" s="25" t="b">
        <f t="shared" si="487"/>
        <v>1</v>
      </c>
      <c r="W805" s="25" t="b">
        <f t="shared" si="488"/>
        <v>1</v>
      </c>
      <c r="X805" s="25" t="b">
        <f t="shared" si="489"/>
        <v>1</v>
      </c>
      <c r="Y805" s="25" t="b">
        <f t="shared" si="490"/>
        <v>1</v>
      </c>
      <c r="Z805" s="25" t="b">
        <f t="shared" si="491"/>
        <v>1</v>
      </c>
      <c r="AA805" s="25" t="b">
        <f t="shared" si="492"/>
        <v>1</v>
      </c>
      <c r="AB805" s="25" t="b">
        <f t="shared" si="493"/>
        <v>1</v>
      </c>
      <c r="AC805" s="25" t="b">
        <f t="shared" si="494"/>
        <v>1</v>
      </c>
      <c r="AD805" s="25" t="b">
        <f t="shared" si="495"/>
        <v>1</v>
      </c>
      <c r="AE805" s="25" t="b">
        <f t="shared" si="496"/>
        <v>1</v>
      </c>
      <c r="AG805" s="26" t="str">
        <f t="shared" si="509"/>
        <v>N/A</v>
      </c>
      <c r="AH805" s="27" t="str">
        <f t="shared" si="510"/>
        <v>N/A</v>
      </c>
      <c r="AI805" s="26" t="str">
        <f t="shared" si="511"/>
        <v>N/A</v>
      </c>
      <c r="AJ805" s="26" t="str">
        <f t="shared" si="512"/>
        <v>N/A</v>
      </c>
      <c r="AK805" s="27" t="str">
        <f t="shared" si="513"/>
        <v>N/A</v>
      </c>
      <c r="AL805" s="26" t="str">
        <f t="shared" si="514"/>
        <v>N/A</v>
      </c>
      <c r="AN805" s="25" t="str">
        <f t="shared" si="515"/>
        <v>-</v>
      </c>
      <c r="AO805" s="25" t="str">
        <f t="shared" si="516"/>
        <v>System matches.</v>
      </c>
      <c r="AP805" s="25" t="str">
        <f t="shared" si="517"/>
        <v>-</v>
      </c>
      <c r="AQ805" s="25" t="b">
        <f t="shared" si="518"/>
        <v>0</v>
      </c>
      <c r="AR805" s="25" t="b">
        <f t="shared" ca="1" si="519"/>
        <v>0</v>
      </c>
      <c r="AS805" s="25" t="b">
        <f t="shared" si="520"/>
        <v>0</v>
      </c>
      <c r="AT805" s="25" t="b">
        <f t="shared" ca="1" si="521"/>
        <v>0</v>
      </c>
      <c r="AV805" s="23" t="str">
        <f t="shared" si="497"/>
        <v>-</v>
      </c>
      <c r="AW805" s="23" t="str">
        <f t="shared" si="498"/>
        <v>-</v>
      </c>
      <c r="AX805" s="23" t="str">
        <f t="shared" si="499"/>
        <v>-</v>
      </c>
      <c r="AY805" s="23" t="str">
        <f t="shared" si="500"/>
        <v>-</v>
      </c>
      <c r="AZ805" s="23" t="str">
        <f t="shared" si="501"/>
        <v>-</v>
      </c>
      <c r="BA805" s="23" t="str">
        <f t="shared" si="502"/>
        <v>-</v>
      </c>
      <c r="BB805" s="23" t="str">
        <f t="shared" si="503"/>
        <v>-</v>
      </c>
      <c r="BC805" s="23" t="str">
        <f t="shared" si="504"/>
        <v>-</v>
      </c>
      <c r="BD805" s="23" t="str">
        <f t="shared" si="505"/>
        <v>-</v>
      </c>
      <c r="BE805" s="23" t="str">
        <f t="shared" si="506"/>
        <v>-</v>
      </c>
      <c r="BF805" s="23" t="str">
        <f t="shared" si="507"/>
        <v>-</v>
      </c>
      <c r="BG805" s="23" t="str">
        <f t="shared" si="508"/>
        <v>-</v>
      </c>
    </row>
    <row r="806" spans="16:59" x14ac:dyDescent="0.25">
      <c r="P806" s="24"/>
      <c r="Q806" s="25" t="b">
        <f t="shared" si="482"/>
        <v>1</v>
      </c>
      <c r="R806" s="25" t="b">
        <f t="shared" si="483"/>
        <v>1</v>
      </c>
      <c r="S806" s="25" t="b">
        <f t="shared" si="484"/>
        <v>1</v>
      </c>
      <c r="T806" s="25" t="b">
        <f t="shared" si="485"/>
        <v>1</v>
      </c>
      <c r="U806" s="25" t="b">
        <f t="shared" si="486"/>
        <v>1</v>
      </c>
      <c r="V806" s="25" t="b">
        <f t="shared" si="487"/>
        <v>1</v>
      </c>
      <c r="W806" s="25" t="b">
        <f t="shared" si="488"/>
        <v>1</v>
      </c>
      <c r="X806" s="25" t="b">
        <f t="shared" si="489"/>
        <v>1</v>
      </c>
      <c r="Y806" s="25" t="b">
        <f t="shared" si="490"/>
        <v>1</v>
      </c>
      <c r="Z806" s="25" t="b">
        <f t="shared" si="491"/>
        <v>1</v>
      </c>
      <c r="AA806" s="25" t="b">
        <f t="shared" si="492"/>
        <v>1</v>
      </c>
      <c r="AB806" s="25" t="b">
        <f t="shared" si="493"/>
        <v>1</v>
      </c>
      <c r="AC806" s="25" t="b">
        <f t="shared" si="494"/>
        <v>1</v>
      </c>
      <c r="AD806" s="25" t="b">
        <f t="shared" si="495"/>
        <v>1</v>
      </c>
      <c r="AE806" s="25" t="b">
        <f t="shared" si="496"/>
        <v>1</v>
      </c>
      <c r="AG806" s="26" t="str">
        <f t="shared" si="509"/>
        <v>N/A</v>
      </c>
      <c r="AH806" s="27" t="str">
        <f t="shared" si="510"/>
        <v>N/A</v>
      </c>
      <c r="AI806" s="26" t="str">
        <f t="shared" si="511"/>
        <v>N/A</v>
      </c>
      <c r="AJ806" s="26" t="str">
        <f t="shared" si="512"/>
        <v>N/A</v>
      </c>
      <c r="AK806" s="27" t="str">
        <f t="shared" si="513"/>
        <v>N/A</v>
      </c>
      <c r="AL806" s="26" t="str">
        <f t="shared" si="514"/>
        <v>N/A</v>
      </c>
      <c r="AN806" s="25" t="str">
        <f t="shared" si="515"/>
        <v>-</v>
      </c>
      <c r="AO806" s="25" t="str">
        <f t="shared" si="516"/>
        <v>System matches.</v>
      </c>
      <c r="AP806" s="25" t="str">
        <f t="shared" si="517"/>
        <v>-</v>
      </c>
      <c r="AQ806" s="25" t="b">
        <f t="shared" si="518"/>
        <v>0</v>
      </c>
      <c r="AR806" s="25" t="b">
        <f t="shared" ca="1" si="519"/>
        <v>0</v>
      </c>
      <c r="AS806" s="25" t="b">
        <f t="shared" si="520"/>
        <v>0</v>
      </c>
      <c r="AT806" s="25" t="b">
        <f t="shared" ca="1" si="521"/>
        <v>0</v>
      </c>
      <c r="AV806" s="23" t="str">
        <f t="shared" si="497"/>
        <v>-</v>
      </c>
      <c r="AW806" s="23" t="str">
        <f t="shared" si="498"/>
        <v>-</v>
      </c>
      <c r="AX806" s="23" t="str">
        <f t="shared" si="499"/>
        <v>-</v>
      </c>
      <c r="AY806" s="23" t="str">
        <f t="shared" si="500"/>
        <v>-</v>
      </c>
      <c r="AZ806" s="23" t="str">
        <f t="shared" si="501"/>
        <v>-</v>
      </c>
      <c r="BA806" s="23" t="str">
        <f t="shared" si="502"/>
        <v>-</v>
      </c>
      <c r="BB806" s="23" t="str">
        <f t="shared" si="503"/>
        <v>-</v>
      </c>
      <c r="BC806" s="23" t="str">
        <f t="shared" si="504"/>
        <v>-</v>
      </c>
      <c r="BD806" s="23" t="str">
        <f t="shared" si="505"/>
        <v>-</v>
      </c>
      <c r="BE806" s="23" t="str">
        <f t="shared" si="506"/>
        <v>-</v>
      </c>
      <c r="BF806" s="23" t="str">
        <f t="shared" si="507"/>
        <v>-</v>
      </c>
      <c r="BG806" s="23" t="str">
        <f t="shared" si="508"/>
        <v>-</v>
      </c>
    </row>
    <row r="807" spans="16:59" x14ac:dyDescent="0.25">
      <c r="P807" s="24"/>
      <c r="Q807" s="25" t="b">
        <f t="shared" si="482"/>
        <v>1</v>
      </c>
      <c r="R807" s="25" t="b">
        <f t="shared" si="483"/>
        <v>1</v>
      </c>
      <c r="S807" s="25" t="b">
        <f t="shared" si="484"/>
        <v>1</v>
      </c>
      <c r="T807" s="25" t="b">
        <f t="shared" si="485"/>
        <v>1</v>
      </c>
      <c r="U807" s="25" t="b">
        <f t="shared" si="486"/>
        <v>1</v>
      </c>
      <c r="V807" s="25" t="b">
        <f t="shared" si="487"/>
        <v>1</v>
      </c>
      <c r="W807" s="25" t="b">
        <f t="shared" si="488"/>
        <v>1</v>
      </c>
      <c r="X807" s="25" t="b">
        <f t="shared" si="489"/>
        <v>1</v>
      </c>
      <c r="Y807" s="25" t="b">
        <f t="shared" si="490"/>
        <v>1</v>
      </c>
      <c r="Z807" s="25" t="b">
        <f t="shared" si="491"/>
        <v>1</v>
      </c>
      <c r="AA807" s="25" t="b">
        <f t="shared" si="492"/>
        <v>1</v>
      </c>
      <c r="AB807" s="25" t="b">
        <f t="shared" si="493"/>
        <v>1</v>
      </c>
      <c r="AC807" s="25" t="b">
        <f t="shared" si="494"/>
        <v>1</v>
      </c>
      <c r="AD807" s="25" t="b">
        <f t="shared" si="495"/>
        <v>1</v>
      </c>
      <c r="AE807" s="25" t="b">
        <f t="shared" si="496"/>
        <v>1</v>
      </c>
      <c r="AG807" s="26" t="str">
        <f t="shared" si="509"/>
        <v>N/A</v>
      </c>
      <c r="AH807" s="27" t="str">
        <f t="shared" si="510"/>
        <v>N/A</v>
      </c>
      <c r="AI807" s="26" t="str">
        <f t="shared" si="511"/>
        <v>N/A</v>
      </c>
      <c r="AJ807" s="26" t="str">
        <f t="shared" si="512"/>
        <v>N/A</v>
      </c>
      <c r="AK807" s="27" t="str">
        <f t="shared" si="513"/>
        <v>N/A</v>
      </c>
      <c r="AL807" s="26" t="str">
        <f t="shared" si="514"/>
        <v>N/A</v>
      </c>
      <c r="AN807" s="25" t="str">
        <f t="shared" si="515"/>
        <v>-</v>
      </c>
      <c r="AO807" s="25" t="str">
        <f t="shared" si="516"/>
        <v>System matches.</v>
      </c>
      <c r="AP807" s="25" t="str">
        <f t="shared" si="517"/>
        <v>-</v>
      </c>
      <c r="AQ807" s="25" t="b">
        <f t="shared" si="518"/>
        <v>0</v>
      </c>
      <c r="AR807" s="25" t="b">
        <f t="shared" ca="1" si="519"/>
        <v>0</v>
      </c>
      <c r="AS807" s="25" t="b">
        <f t="shared" si="520"/>
        <v>0</v>
      </c>
      <c r="AT807" s="25" t="b">
        <f t="shared" ca="1" si="521"/>
        <v>0</v>
      </c>
      <c r="AV807" s="23" t="str">
        <f t="shared" si="497"/>
        <v>-</v>
      </c>
      <c r="AW807" s="23" t="str">
        <f t="shared" si="498"/>
        <v>-</v>
      </c>
      <c r="AX807" s="23" t="str">
        <f t="shared" si="499"/>
        <v>-</v>
      </c>
      <c r="AY807" s="23" t="str">
        <f t="shared" si="500"/>
        <v>-</v>
      </c>
      <c r="AZ807" s="23" t="str">
        <f t="shared" si="501"/>
        <v>-</v>
      </c>
      <c r="BA807" s="23" t="str">
        <f t="shared" si="502"/>
        <v>-</v>
      </c>
      <c r="BB807" s="23" t="str">
        <f t="shared" si="503"/>
        <v>-</v>
      </c>
      <c r="BC807" s="23" t="str">
        <f t="shared" si="504"/>
        <v>-</v>
      </c>
      <c r="BD807" s="23" t="str">
        <f t="shared" si="505"/>
        <v>-</v>
      </c>
      <c r="BE807" s="23" t="str">
        <f t="shared" si="506"/>
        <v>-</v>
      </c>
      <c r="BF807" s="23" t="str">
        <f t="shared" si="507"/>
        <v>-</v>
      </c>
      <c r="BG807" s="23" t="str">
        <f t="shared" si="508"/>
        <v>-</v>
      </c>
    </row>
    <row r="808" spans="16:59" x14ac:dyDescent="0.25">
      <c r="P808" s="24"/>
      <c r="Q808" s="25" t="b">
        <f t="shared" si="482"/>
        <v>1</v>
      </c>
      <c r="R808" s="25" t="b">
        <f t="shared" si="483"/>
        <v>1</v>
      </c>
      <c r="S808" s="25" t="b">
        <f t="shared" si="484"/>
        <v>1</v>
      </c>
      <c r="T808" s="25" t="b">
        <f t="shared" si="485"/>
        <v>1</v>
      </c>
      <c r="U808" s="25" t="b">
        <f t="shared" si="486"/>
        <v>1</v>
      </c>
      <c r="V808" s="25" t="b">
        <f t="shared" si="487"/>
        <v>1</v>
      </c>
      <c r="W808" s="25" t="b">
        <f t="shared" si="488"/>
        <v>1</v>
      </c>
      <c r="X808" s="25" t="b">
        <f t="shared" si="489"/>
        <v>1</v>
      </c>
      <c r="Y808" s="25" t="b">
        <f t="shared" si="490"/>
        <v>1</v>
      </c>
      <c r="Z808" s="25" t="b">
        <f t="shared" si="491"/>
        <v>1</v>
      </c>
      <c r="AA808" s="25" t="b">
        <f t="shared" si="492"/>
        <v>1</v>
      </c>
      <c r="AB808" s="25" t="b">
        <f t="shared" si="493"/>
        <v>1</v>
      </c>
      <c r="AC808" s="25" t="b">
        <f t="shared" si="494"/>
        <v>1</v>
      </c>
      <c r="AD808" s="25" t="b">
        <f t="shared" si="495"/>
        <v>1</v>
      </c>
      <c r="AE808" s="25" t="b">
        <f t="shared" si="496"/>
        <v>1</v>
      </c>
      <c r="AG808" s="26" t="str">
        <f t="shared" si="509"/>
        <v>N/A</v>
      </c>
      <c r="AH808" s="27" t="str">
        <f t="shared" si="510"/>
        <v>N/A</v>
      </c>
      <c r="AI808" s="26" t="str">
        <f t="shared" si="511"/>
        <v>N/A</v>
      </c>
      <c r="AJ808" s="26" t="str">
        <f t="shared" si="512"/>
        <v>N/A</v>
      </c>
      <c r="AK808" s="27" t="str">
        <f t="shared" si="513"/>
        <v>N/A</v>
      </c>
      <c r="AL808" s="26" t="str">
        <f t="shared" si="514"/>
        <v>N/A</v>
      </c>
      <c r="AN808" s="25" t="str">
        <f t="shared" si="515"/>
        <v>-</v>
      </c>
      <c r="AO808" s="25" t="str">
        <f t="shared" si="516"/>
        <v>System matches.</v>
      </c>
      <c r="AP808" s="25" t="str">
        <f t="shared" si="517"/>
        <v>-</v>
      </c>
      <c r="AQ808" s="25" t="b">
        <f t="shared" si="518"/>
        <v>0</v>
      </c>
      <c r="AR808" s="25" t="b">
        <f t="shared" ca="1" si="519"/>
        <v>0</v>
      </c>
      <c r="AS808" s="25" t="b">
        <f t="shared" si="520"/>
        <v>0</v>
      </c>
      <c r="AT808" s="25" t="b">
        <f t="shared" ca="1" si="521"/>
        <v>0</v>
      </c>
      <c r="AV808" s="23" t="str">
        <f t="shared" si="497"/>
        <v>-</v>
      </c>
      <c r="AW808" s="23" t="str">
        <f t="shared" si="498"/>
        <v>-</v>
      </c>
      <c r="AX808" s="23" t="str">
        <f t="shared" si="499"/>
        <v>-</v>
      </c>
      <c r="AY808" s="23" t="str">
        <f t="shared" si="500"/>
        <v>-</v>
      </c>
      <c r="AZ808" s="23" t="str">
        <f t="shared" si="501"/>
        <v>-</v>
      </c>
      <c r="BA808" s="23" t="str">
        <f t="shared" si="502"/>
        <v>-</v>
      </c>
      <c r="BB808" s="23" t="str">
        <f t="shared" si="503"/>
        <v>-</v>
      </c>
      <c r="BC808" s="23" t="str">
        <f t="shared" si="504"/>
        <v>-</v>
      </c>
      <c r="BD808" s="23" t="str">
        <f t="shared" si="505"/>
        <v>-</v>
      </c>
      <c r="BE808" s="23" t="str">
        <f t="shared" si="506"/>
        <v>-</v>
      </c>
      <c r="BF808" s="23" t="str">
        <f t="shared" si="507"/>
        <v>-</v>
      </c>
      <c r="BG808" s="23" t="str">
        <f t="shared" si="508"/>
        <v>-</v>
      </c>
    </row>
    <row r="809" spans="16:59" x14ac:dyDescent="0.25">
      <c r="P809" s="24"/>
      <c r="Q809" s="25" t="b">
        <f t="shared" si="482"/>
        <v>1</v>
      </c>
      <c r="R809" s="25" t="b">
        <f t="shared" si="483"/>
        <v>1</v>
      </c>
      <c r="S809" s="25" t="b">
        <f t="shared" si="484"/>
        <v>1</v>
      </c>
      <c r="T809" s="25" t="b">
        <f t="shared" si="485"/>
        <v>1</v>
      </c>
      <c r="U809" s="25" t="b">
        <f t="shared" si="486"/>
        <v>1</v>
      </c>
      <c r="V809" s="25" t="b">
        <f t="shared" si="487"/>
        <v>1</v>
      </c>
      <c r="W809" s="25" t="b">
        <f t="shared" si="488"/>
        <v>1</v>
      </c>
      <c r="X809" s="25" t="b">
        <f t="shared" si="489"/>
        <v>1</v>
      </c>
      <c r="Y809" s="25" t="b">
        <f t="shared" si="490"/>
        <v>1</v>
      </c>
      <c r="Z809" s="25" t="b">
        <f t="shared" si="491"/>
        <v>1</v>
      </c>
      <c r="AA809" s="25" t="b">
        <f t="shared" si="492"/>
        <v>1</v>
      </c>
      <c r="AB809" s="25" t="b">
        <f t="shared" si="493"/>
        <v>1</v>
      </c>
      <c r="AC809" s="25" t="b">
        <f t="shared" si="494"/>
        <v>1</v>
      </c>
      <c r="AD809" s="25" t="b">
        <f t="shared" si="495"/>
        <v>1</v>
      </c>
      <c r="AE809" s="25" t="b">
        <f t="shared" si="496"/>
        <v>1</v>
      </c>
      <c r="AG809" s="26" t="str">
        <f t="shared" si="509"/>
        <v>N/A</v>
      </c>
      <c r="AH809" s="27" t="str">
        <f t="shared" si="510"/>
        <v>N/A</v>
      </c>
      <c r="AI809" s="26" t="str">
        <f t="shared" si="511"/>
        <v>N/A</v>
      </c>
      <c r="AJ809" s="26" t="str">
        <f t="shared" si="512"/>
        <v>N/A</v>
      </c>
      <c r="AK809" s="27" t="str">
        <f t="shared" si="513"/>
        <v>N/A</v>
      </c>
      <c r="AL809" s="26" t="str">
        <f t="shared" si="514"/>
        <v>N/A</v>
      </c>
      <c r="AN809" s="25" t="str">
        <f t="shared" si="515"/>
        <v>-</v>
      </c>
      <c r="AO809" s="25" t="str">
        <f t="shared" si="516"/>
        <v>System matches.</v>
      </c>
      <c r="AP809" s="25" t="str">
        <f t="shared" si="517"/>
        <v>-</v>
      </c>
      <c r="AQ809" s="25" t="b">
        <f t="shared" si="518"/>
        <v>0</v>
      </c>
      <c r="AR809" s="25" t="b">
        <f t="shared" ca="1" si="519"/>
        <v>0</v>
      </c>
      <c r="AS809" s="25" t="b">
        <f t="shared" si="520"/>
        <v>0</v>
      </c>
      <c r="AT809" s="25" t="b">
        <f t="shared" ca="1" si="521"/>
        <v>0</v>
      </c>
      <c r="AV809" s="23" t="str">
        <f t="shared" si="497"/>
        <v>-</v>
      </c>
      <c r="AW809" s="23" t="str">
        <f t="shared" si="498"/>
        <v>-</v>
      </c>
      <c r="AX809" s="23" t="str">
        <f t="shared" si="499"/>
        <v>-</v>
      </c>
      <c r="AY809" s="23" t="str">
        <f t="shared" si="500"/>
        <v>-</v>
      </c>
      <c r="AZ809" s="23" t="str">
        <f t="shared" si="501"/>
        <v>-</v>
      </c>
      <c r="BA809" s="23" t="str">
        <f t="shared" si="502"/>
        <v>-</v>
      </c>
      <c r="BB809" s="23" t="str">
        <f t="shared" si="503"/>
        <v>-</v>
      </c>
      <c r="BC809" s="23" t="str">
        <f t="shared" si="504"/>
        <v>-</v>
      </c>
      <c r="BD809" s="23" t="str">
        <f t="shared" si="505"/>
        <v>-</v>
      </c>
      <c r="BE809" s="23" t="str">
        <f t="shared" si="506"/>
        <v>-</v>
      </c>
      <c r="BF809" s="23" t="str">
        <f t="shared" si="507"/>
        <v>-</v>
      </c>
      <c r="BG809" s="23" t="str">
        <f t="shared" si="508"/>
        <v>-</v>
      </c>
    </row>
    <row r="810" spans="16:59" x14ac:dyDescent="0.25">
      <c r="P810" s="24"/>
      <c r="Q810" s="25" t="b">
        <f t="shared" si="482"/>
        <v>1</v>
      </c>
      <c r="R810" s="25" t="b">
        <f t="shared" si="483"/>
        <v>1</v>
      </c>
      <c r="S810" s="25" t="b">
        <f t="shared" si="484"/>
        <v>1</v>
      </c>
      <c r="T810" s="25" t="b">
        <f t="shared" si="485"/>
        <v>1</v>
      </c>
      <c r="U810" s="25" t="b">
        <f t="shared" si="486"/>
        <v>1</v>
      </c>
      <c r="V810" s="25" t="b">
        <f t="shared" si="487"/>
        <v>1</v>
      </c>
      <c r="W810" s="25" t="b">
        <f t="shared" si="488"/>
        <v>1</v>
      </c>
      <c r="X810" s="25" t="b">
        <f t="shared" si="489"/>
        <v>1</v>
      </c>
      <c r="Y810" s="25" t="b">
        <f t="shared" si="490"/>
        <v>1</v>
      </c>
      <c r="Z810" s="25" t="b">
        <f t="shared" si="491"/>
        <v>1</v>
      </c>
      <c r="AA810" s="25" t="b">
        <f t="shared" si="492"/>
        <v>1</v>
      </c>
      <c r="AB810" s="25" t="b">
        <f t="shared" si="493"/>
        <v>1</v>
      </c>
      <c r="AC810" s="25" t="b">
        <f t="shared" si="494"/>
        <v>1</v>
      </c>
      <c r="AD810" s="25" t="b">
        <f t="shared" si="495"/>
        <v>1</v>
      </c>
      <c r="AE810" s="25" t="b">
        <f t="shared" si="496"/>
        <v>1</v>
      </c>
      <c r="AG810" s="26" t="str">
        <f t="shared" si="509"/>
        <v>N/A</v>
      </c>
      <c r="AH810" s="27" t="str">
        <f t="shared" si="510"/>
        <v>N/A</v>
      </c>
      <c r="AI810" s="26" t="str">
        <f t="shared" si="511"/>
        <v>N/A</v>
      </c>
      <c r="AJ810" s="26" t="str">
        <f t="shared" si="512"/>
        <v>N/A</v>
      </c>
      <c r="AK810" s="27" t="str">
        <f t="shared" si="513"/>
        <v>N/A</v>
      </c>
      <c r="AL810" s="26" t="str">
        <f t="shared" si="514"/>
        <v>N/A</v>
      </c>
      <c r="AN810" s="25" t="str">
        <f t="shared" si="515"/>
        <v>-</v>
      </c>
      <c r="AO810" s="25" t="str">
        <f t="shared" si="516"/>
        <v>System matches.</v>
      </c>
      <c r="AP810" s="25" t="str">
        <f t="shared" si="517"/>
        <v>-</v>
      </c>
      <c r="AQ810" s="25" t="b">
        <f t="shared" si="518"/>
        <v>0</v>
      </c>
      <c r="AR810" s="25" t="b">
        <f t="shared" ca="1" si="519"/>
        <v>0</v>
      </c>
      <c r="AS810" s="25" t="b">
        <f t="shared" si="520"/>
        <v>0</v>
      </c>
      <c r="AT810" s="25" t="b">
        <f t="shared" ca="1" si="521"/>
        <v>0</v>
      </c>
      <c r="AV810" s="23" t="str">
        <f t="shared" si="497"/>
        <v>-</v>
      </c>
      <c r="AW810" s="23" t="str">
        <f t="shared" si="498"/>
        <v>-</v>
      </c>
      <c r="AX810" s="23" t="str">
        <f t="shared" si="499"/>
        <v>-</v>
      </c>
      <c r="AY810" s="23" t="str">
        <f t="shared" si="500"/>
        <v>-</v>
      </c>
      <c r="AZ810" s="23" t="str">
        <f t="shared" si="501"/>
        <v>-</v>
      </c>
      <c r="BA810" s="23" t="str">
        <f t="shared" si="502"/>
        <v>-</v>
      </c>
      <c r="BB810" s="23" t="str">
        <f t="shared" si="503"/>
        <v>-</v>
      </c>
      <c r="BC810" s="23" t="str">
        <f t="shared" si="504"/>
        <v>-</v>
      </c>
      <c r="BD810" s="23" t="str">
        <f t="shared" si="505"/>
        <v>-</v>
      </c>
      <c r="BE810" s="23" t="str">
        <f t="shared" si="506"/>
        <v>-</v>
      </c>
      <c r="BF810" s="23" t="str">
        <f t="shared" si="507"/>
        <v>-</v>
      </c>
      <c r="BG810" s="23" t="str">
        <f t="shared" si="508"/>
        <v>-</v>
      </c>
    </row>
    <row r="811" spans="16:59" x14ac:dyDescent="0.25">
      <c r="P811" s="24"/>
      <c r="Q811" s="25" t="b">
        <f t="shared" si="482"/>
        <v>1</v>
      </c>
      <c r="R811" s="25" t="b">
        <f t="shared" si="483"/>
        <v>1</v>
      </c>
      <c r="S811" s="25" t="b">
        <f t="shared" si="484"/>
        <v>1</v>
      </c>
      <c r="T811" s="25" t="b">
        <f t="shared" si="485"/>
        <v>1</v>
      </c>
      <c r="U811" s="25" t="b">
        <f t="shared" si="486"/>
        <v>1</v>
      </c>
      <c r="V811" s="25" t="b">
        <f t="shared" si="487"/>
        <v>1</v>
      </c>
      <c r="W811" s="25" t="b">
        <f t="shared" si="488"/>
        <v>1</v>
      </c>
      <c r="X811" s="25" t="b">
        <f t="shared" si="489"/>
        <v>1</v>
      </c>
      <c r="Y811" s="25" t="b">
        <f t="shared" si="490"/>
        <v>1</v>
      </c>
      <c r="Z811" s="25" t="b">
        <f t="shared" si="491"/>
        <v>1</v>
      </c>
      <c r="AA811" s="25" t="b">
        <f t="shared" si="492"/>
        <v>1</v>
      </c>
      <c r="AB811" s="25" t="b">
        <f t="shared" si="493"/>
        <v>1</v>
      </c>
      <c r="AC811" s="25" t="b">
        <f t="shared" si="494"/>
        <v>1</v>
      </c>
      <c r="AD811" s="25" t="b">
        <f t="shared" si="495"/>
        <v>1</v>
      </c>
      <c r="AE811" s="25" t="b">
        <f t="shared" si="496"/>
        <v>1</v>
      </c>
      <c r="AG811" s="26" t="str">
        <f t="shared" si="509"/>
        <v>N/A</v>
      </c>
      <c r="AH811" s="27" t="str">
        <f t="shared" si="510"/>
        <v>N/A</v>
      </c>
      <c r="AI811" s="26" t="str">
        <f t="shared" si="511"/>
        <v>N/A</v>
      </c>
      <c r="AJ811" s="26" t="str">
        <f t="shared" si="512"/>
        <v>N/A</v>
      </c>
      <c r="AK811" s="27" t="str">
        <f t="shared" si="513"/>
        <v>N/A</v>
      </c>
      <c r="AL811" s="26" t="str">
        <f t="shared" si="514"/>
        <v>N/A</v>
      </c>
      <c r="AN811" s="25" t="str">
        <f t="shared" si="515"/>
        <v>-</v>
      </c>
      <c r="AO811" s="25" t="str">
        <f t="shared" si="516"/>
        <v>System matches.</v>
      </c>
      <c r="AP811" s="25" t="str">
        <f t="shared" si="517"/>
        <v>-</v>
      </c>
      <c r="AQ811" s="25" t="b">
        <f t="shared" si="518"/>
        <v>0</v>
      </c>
      <c r="AR811" s="25" t="b">
        <f t="shared" ca="1" si="519"/>
        <v>0</v>
      </c>
      <c r="AS811" s="25" t="b">
        <f t="shared" si="520"/>
        <v>0</v>
      </c>
      <c r="AT811" s="25" t="b">
        <f t="shared" ca="1" si="521"/>
        <v>0</v>
      </c>
      <c r="AV811" s="23" t="str">
        <f t="shared" si="497"/>
        <v>-</v>
      </c>
      <c r="AW811" s="23" t="str">
        <f t="shared" si="498"/>
        <v>-</v>
      </c>
      <c r="AX811" s="23" t="str">
        <f t="shared" si="499"/>
        <v>-</v>
      </c>
      <c r="AY811" s="23" t="str">
        <f t="shared" si="500"/>
        <v>-</v>
      </c>
      <c r="AZ811" s="23" t="str">
        <f t="shared" si="501"/>
        <v>-</v>
      </c>
      <c r="BA811" s="23" t="str">
        <f t="shared" si="502"/>
        <v>-</v>
      </c>
      <c r="BB811" s="23" t="str">
        <f t="shared" si="503"/>
        <v>-</v>
      </c>
      <c r="BC811" s="23" t="str">
        <f t="shared" si="504"/>
        <v>-</v>
      </c>
      <c r="BD811" s="23" t="str">
        <f t="shared" si="505"/>
        <v>-</v>
      </c>
      <c r="BE811" s="23" t="str">
        <f t="shared" si="506"/>
        <v>-</v>
      </c>
      <c r="BF811" s="23" t="str">
        <f t="shared" si="507"/>
        <v>-</v>
      </c>
      <c r="BG811" s="23" t="str">
        <f t="shared" si="508"/>
        <v>-</v>
      </c>
    </row>
    <row r="812" spans="16:59" x14ac:dyDescent="0.25">
      <c r="P812" s="24"/>
      <c r="Q812" s="25" t="b">
        <f t="shared" si="482"/>
        <v>1</v>
      </c>
      <c r="R812" s="25" t="b">
        <f t="shared" si="483"/>
        <v>1</v>
      </c>
      <c r="S812" s="25" t="b">
        <f t="shared" si="484"/>
        <v>1</v>
      </c>
      <c r="T812" s="25" t="b">
        <f t="shared" si="485"/>
        <v>1</v>
      </c>
      <c r="U812" s="25" t="b">
        <f t="shared" si="486"/>
        <v>1</v>
      </c>
      <c r="V812" s="25" t="b">
        <f t="shared" si="487"/>
        <v>1</v>
      </c>
      <c r="W812" s="25" t="b">
        <f t="shared" si="488"/>
        <v>1</v>
      </c>
      <c r="X812" s="25" t="b">
        <f t="shared" si="489"/>
        <v>1</v>
      </c>
      <c r="Y812" s="25" t="b">
        <f t="shared" si="490"/>
        <v>1</v>
      </c>
      <c r="Z812" s="25" t="b">
        <f t="shared" si="491"/>
        <v>1</v>
      </c>
      <c r="AA812" s="25" t="b">
        <f t="shared" si="492"/>
        <v>1</v>
      </c>
      <c r="AB812" s="25" t="b">
        <f t="shared" si="493"/>
        <v>1</v>
      </c>
      <c r="AC812" s="25" t="b">
        <f t="shared" si="494"/>
        <v>1</v>
      </c>
      <c r="AD812" s="25" t="b">
        <f t="shared" si="495"/>
        <v>1</v>
      </c>
      <c r="AE812" s="25" t="b">
        <f t="shared" si="496"/>
        <v>1</v>
      </c>
      <c r="AG812" s="26" t="str">
        <f t="shared" si="509"/>
        <v>N/A</v>
      </c>
      <c r="AH812" s="27" t="str">
        <f t="shared" si="510"/>
        <v>N/A</v>
      </c>
      <c r="AI812" s="26" t="str">
        <f t="shared" si="511"/>
        <v>N/A</v>
      </c>
      <c r="AJ812" s="26" t="str">
        <f t="shared" si="512"/>
        <v>N/A</v>
      </c>
      <c r="AK812" s="27" t="str">
        <f t="shared" si="513"/>
        <v>N/A</v>
      </c>
      <c r="AL812" s="26" t="str">
        <f t="shared" si="514"/>
        <v>N/A</v>
      </c>
      <c r="AN812" s="25" t="str">
        <f t="shared" si="515"/>
        <v>-</v>
      </c>
      <c r="AO812" s="25" t="str">
        <f t="shared" si="516"/>
        <v>System matches.</v>
      </c>
      <c r="AP812" s="25" t="str">
        <f t="shared" si="517"/>
        <v>-</v>
      </c>
      <c r="AQ812" s="25" t="b">
        <f t="shared" si="518"/>
        <v>0</v>
      </c>
      <c r="AR812" s="25" t="b">
        <f t="shared" ca="1" si="519"/>
        <v>0</v>
      </c>
      <c r="AS812" s="25" t="b">
        <f t="shared" si="520"/>
        <v>0</v>
      </c>
      <c r="AT812" s="25" t="b">
        <f t="shared" ca="1" si="521"/>
        <v>0</v>
      </c>
      <c r="AV812" s="23" t="str">
        <f t="shared" si="497"/>
        <v>-</v>
      </c>
      <c r="AW812" s="23" t="str">
        <f t="shared" si="498"/>
        <v>-</v>
      </c>
      <c r="AX812" s="23" t="str">
        <f t="shared" si="499"/>
        <v>-</v>
      </c>
      <c r="AY812" s="23" t="str">
        <f t="shared" si="500"/>
        <v>-</v>
      </c>
      <c r="AZ812" s="23" t="str">
        <f t="shared" si="501"/>
        <v>-</v>
      </c>
      <c r="BA812" s="23" t="str">
        <f t="shared" si="502"/>
        <v>-</v>
      </c>
      <c r="BB812" s="23" t="str">
        <f t="shared" si="503"/>
        <v>-</v>
      </c>
      <c r="BC812" s="23" t="str">
        <f t="shared" si="504"/>
        <v>-</v>
      </c>
      <c r="BD812" s="23" t="str">
        <f t="shared" si="505"/>
        <v>-</v>
      </c>
      <c r="BE812" s="23" t="str">
        <f t="shared" si="506"/>
        <v>-</v>
      </c>
      <c r="BF812" s="23" t="str">
        <f t="shared" si="507"/>
        <v>-</v>
      </c>
      <c r="BG812" s="23" t="str">
        <f t="shared" si="508"/>
        <v>-</v>
      </c>
    </row>
    <row r="813" spans="16:59" x14ac:dyDescent="0.25">
      <c r="P813" s="24"/>
      <c r="Q813" s="25" t="b">
        <f t="shared" si="482"/>
        <v>1</v>
      </c>
      <c r="R813" s="25" t="b">
        <f t="shared" si="483"/>
        <v>1</v>
      </c>
      <c r="S813" s="25" t="b">
        <f t="shared" si="484"/>
        <v>1</v>
      </c>
      <c r="T813" s="25" t="b">
        <f t="shared" si="485"/>
        <v>1</v>
      </c>
      <c r="U813" s="25" t="b">
        <f t="shared" si="486"/>
        <v>1</v>
      </c>
      <c r="V813" s="25" t="b">
        <f t="shared" si="487"/>
        <v>1</v>
      </c>
      <c r="W813" s="25" t="b">
        <f t="shared" si="488"/>
        <v>1</v>
      </c>
      <c r="X813" s="25" t="b">
        <f t="shared" si="489"/>
        <v>1</v>
      </c>
      <c r="Y813" s="25" t="b">
        <f t="shared" si="490"/>
        <v>1</v>
      </c>
      <c r="Z813" s="25" t="b">
        <f t="shared" si="491"/>
        <v>1</v>
      </c>
      <c r="AA813" s="25" t="b">
        <f t="shared" si="492"/>
        <v>1</v>
      </c>
      <c r="AB813" s="25" t="b">
        <f t="shared" si="493"/>
        <v>1</v>
      </c>
      <c r="AC813" s="25" t="b">
        <f t="shared" si="494"/>
        <v>1</v>
      </c>
      <c r="AD813" s="25" t="b">
        <f t="shared" si="495"/>
        <v>1</v>
      </c>
      <c r="AE813" s="25" t="b">
        <f t="shared" si="496"/>
        <v>1</v>
      </c>
      <c r="AG813" s="26" t="str">
        <f t="shared" si="509"/>
        <v>N/A</v>
      </c>
      <c r="AH813" s="27" t="str">
        <f t="shared" si="510"/>
        <v>N/A</v>
      </c>
      <c r="AI813" s="26" t="str">
        <f t="shared" si="511"/>
        <v>N/A</v>
      </c>
      <c r="AJ813" s="26" t="str">
        <f t="shared" si="512"/>
        <v>N/A</v>
      </c>
      <c r="AK813" s="27" t="str">
        <f t="shared" si="513"/>
        <v>N/A</v>
      </c>
      <c r="AL813" s="26" t="str">
        <f t="shared" si="514"/>
        <v>N/A</v>
      </c>
      <c r="AN813" s="25" t="str">
        <f t="shared" si="515"/>
        <v>-</v>
      </c>
      <c r="AO813" s="25" t="str">
        <f t="shared" si="516"/>
        <v>System matches.</v>
      </c>
      <c r="AP813" s="25" t="str">
        <f t="shared" si="517"/>
        <v>-</v>
      </c>
      <c r="AQ813" s="25" t="b">
        <f t="shared" si="518"/>
        <v>0</v>
      </c>
      <c r="AR813" s="25" t="b">
        <f t="shared" ca="1" si="519"/>
        <v>0</v>
      </c>
      <c r="AS813" s="25" t="b">
        <f t="shared" si="520"/>
        <v>0</v>
      </c>
      <c r="AT813" s="25" t="b">
        <f t="shared" ca="1" si="521"/>
        <v>0</v>
      </c>
      <c r="AV813" s="23" t="str">
        <f t="shared" si="497"/>
        <v>-</v>
      </c>
      <c r="AW813" s="23" t="str">
        <f t="shared" si="498"/>
        <v>-</v>
      </c>
      <c r="AX813" s="23" t="str">
        <f t="shared" si="499"/>
        <v>-</v>
      </c>
      <c r="AY813" s="23" t="str">
        <f t="shared" si="500"/>
        <v>-</v>
      </c>
      <c r="AZ813" s="23" t="str">
        <f t="shared" si="501"/>
        <v>-</v>
      </c>
      <c r="BA813" s="23" t="str">
        <f t="shared" si="502"/>
        <v>-</v>
      </c>
      <c r="BB813" s="23" t="str">
        <f t="shared" si="503"/>
        <v>-</v>
      </c>
      <c r="BC813" s="23" t="str">
        <f t="shared" si="504"/>
        <v>-</v>
      </c>
      <c r="BD813" s="23" t="str">
        <f t="shared" si="505"/>
        <v>-</v>
      </c>
      <c r="BE813" s="23" t="str">
        <f t="shared" si="506"/>
        <v>-</v>
      </c>
      <c r="BF813" s="23" t="str">
        <f t="shared" si="507"/>
        <v>-</v>
      </c>
      <c r="BG813" s="23" t="str">
        <f t="shared" si="508"/>
        <v>-</v>
      </c>
    </row>
    <row r="814" spans="16:59" x14ac:dyDescent="0.25">
      <c r="P814" s="24"/>
      <c r="Q814" s="25" t="b">
        <f t="shared" si="482"/>
        <v>1</v>
      </c>
      <c r="R814" s="25" t="b">
        <f t="shared" si="483"/>
        <v>1</v>
      </c>
      <c r="S814" s="25" t="b">
        <f t="shared" si="484"/>
        <v>1</v>
      </c>
      <c r="T814" s="25" t="b">
        <f t="shared" si="485"/>
        <v>1</v>
      </c>
      <c r="U814" s="25" t="b">
        <f t="shared" si="486"/>
        <v>1</v>
      </c>
      <c r="V814" s="25" t="b">
        <f t="shared" si="487"/>
        <v>1</v>
      </c>
      <c r="W814" s="25" t="b">
        <f t="shared" si="488"/>
        <v>1</v>
      </c>
      <c r="X814" s="25" t="b">
        <f t="shared" si="489"/>
        <v>1</v>
      </c>
      <c r="Y814" s="25" t="b">
        <f t="shared" si="490"/>
        <v>1</v>
      </c>
      <c r="Z814" s="25" t="b">
        <f t="shared" si="491"/>
        <v>1</v>
      </c>
      <c r="AA814" s="25" t="b">
        <f t="shared" si="492"/>
        <v>1</v>
      </c>
      <c r="AB814" s="25" t="b">
        <f t="shared" si="493"/>
        <v>1</v>
      </c>
      <c r="AC814" s="25" t="b">
        <f t="shared" si="494"/>
        <v>1</v>
      </c>
      <c r="AD814" s="25" t="b">
        <f t="shared" si="495"/>
        <v>1</v>
      </c>
      <c r="AE814" s="25" t="b">
        <f t="shared" si="496"/>
        <v>1</v>
      </c>
      <c r="AG814" s="26" t="str">
        <f t="shared" si="509"/>
        <v>N/A</v>
      </c>
      <c r="AH814" s="27" t="str">
        <f t="shared" si="510"/>
        <v>N/A</v>
      </c>
      <c r="AI814" s="26" t="str">
        <f t="shared" si="511"/>
        <v>N/A</v>
      </c>
      <c r="AJ814" s="26" t="str">
        <f t="shared" si="512"/>
        <v>N/A</v>
      </c>
      <c r="AK814" s="27" t="str">
        <f t="shared" si="513"/>
        <v>N/A</v>
      </c>
      <c r="AL814" s="26" t="str">
        <f t="shared" si="514"/>
        <v>N/A</v>
      </c>
      <c r="AN814" s="25" t="str">
        <f t="shared" si="515"/>
        <v>-</v>
      </c>
      <c r="AO814" s="25" t="str">
        <f t="shared" si="516"/>
        <v>System matches.</v>
      </c>
      <c r="AP814" s="25" t="str">
        <f t="shared" si="517"/>
        <v>-</v>
      </c>
      <c r="AQ814" s="25" t="b">
        <f t="shared" si="518"/>
        <v>0</v>
      </c>
      <c r="AR814" s="25" t="b">
        <f t="shared" ca="1" si="519"/>
        <v>0</v>
      </c>
      <c r="AS814" s="25" t="b">
        <f t="shared" si="520"/>
        <v>0</v>
      </c>
      <c r="AT814" s="25" t="b">
        <f t="shared" ca="1" si="521"/>
        <v>0</v>
      </c>
      <c r="AV814" s="23" t="str">
        <f t="shared" si="497"/>
        <v>-</v>
      </c>
      <c r="AW814" s="23" t="str">
        <f t="shared" si="498"/>
        <v>-</v>
      </c>
      <c r="AX814" s="23" t="str">
        <f t="shared" si="499"/>
        <v>-</v>
      </c>
      <c r="AY814" s="23" t="str">
        <f t="shared" si="500"/>
        <v>-</v>
      </c>
      <c r="AZ814" s="23" t="str">
        <f t="shared" si="501"/>
        <v>-</v>
      </c>
      <c r="BA814" s="23" t="str">
        <f t="shared" si="502"/>
        <v>-</v>
      </c>
      <c r="BB814" s="23" t="str">
        <f t="shared" si="503"/>
        <v>-</v>
      </c>
      <c r="BC814" s="23" t="str">
        <f t="shared" si="504"/>
        <v>-</v>
      </c>
      <c r="BD814" s="23" t="str">
        <f t="shared" si="505"/>
        <v>-</v>
      </c>
      <c r="BE814" s="23" t="str">
        <f t="shared" si="506"/>
        <v>-</v>
      </c>
      <c r="BF814" s="23" t="str">
        <f t="shared" si="507"/>
        <v>-</v>
      </c>
      <c r="BG814" s="23" t="str">
        <f t="shared" si="508"/>
        <v>-</v>
      </c>
    </row>
    <row r="815" spans="16:59" x14ac:dyDescent="0.25">
      <c r="P815" s="24"/>
      <c r="Q815" s="25" t="b">
        <f t="shared" si="482"/>
        <v>1</v>
      </c>
      <c r="R815" s="25" t="b">
        <f t="shared" si="483"/>
        <v>1</v>
      </c>
      <c r="S815" s="25" t="b">
        <f t="shared" si="484"/>
        <v>1</v>
      </c>
      <c r="T815" s="25" t="b">
        <f t="shared" si="485"/>
        <v>1</v>
      </c>
      <c r="U815" s="25" t="b">
        <f t="shared" si="486"/>
        <v>1</v>
      </c>
      <c r="V815" s="25" t="b">
        <f t="shared" si="487"/>
        <v>1</v>
      </c>
      <c r="W815" s="25" t="b">
        <f t="shared" si="488"/>
        <v>1</v>
      </c>
      <c r="X815" s="25" t="b">
        <f t="shared" si="489"/>
        <v>1</v>
      </c>
      <c r="Y815" s="25" t="b">
        <f t="shared" si="490"/>
        <v>1</v>
      </c>
      <c r="Z815" s="25" t="b">
        <f t="shared" si="491"/>
        <v>1</v>
      </c>
      <c r="AA815" s="25" t="b">
        <f t="shared" si="492"/>
        <v>1</v>
      </c>
      <c r="AB815" s="25" t="b">
        <f t="shared" si="493"/>
        <v>1</v>
      </c>
      <c r="AC815" s="25" t="b">
        <f t="shared" si="494"/>
        <v>1</v>
      </c>
      <c r="AD815" s="25" t="b">
        <f t="shared" si="495"/>
        <v>1</v>
      </c>
      <c r="AE815" s="25" t="b">
        <f t="shared" si="496"/>
        <v>1</v>
      </c>
      <c r="AG815" s="26" t="str">
        <f t="shared" si="509"/>
        <v>N/A</v>
      </c>
      <c r="AH815" s="27" t="str">
        <f t="shared" si="510"/>
        <v>N/A</v>
      </c>
      <c r="AI815" s="26" t="str">
        <f t="shared" si="511"/>
        <v>N/A</v>
      </c>
      <c r="AJ815" s="26" t="str">
        <f t="shared" si="512"/>
        <v>N/A</v>
      </c>
      <c r="AK815" s="27" t="str">
        <f t="shared" si="513"/>
        <v>N/A</v>
      </c>
      <c r="AL815" s="26" t="str">
        <f t="shared" si="514"/>
        <v>N/A</v>
      </c>
      <c r="AN815" s="25" t="str">
        <f t="shared" si="515"/>
        <v>-</v>
      </c>
      <c r="AO815" s="25" t="str">
        <f t="shared" si="516"/>
        <v>System matches.</v>
      </c>
      <c r="AP815" s="25" t="str">
        <f t="shared" si="517"/>
        <v>-</v>
      </c>
      <c r="AQ815" s="25" t="b">
        <f t="shared" si="518"/>
        <v>0</v>
      </c>
      <c r="AR815" s="25" t="b">
        <f t="shared" ca="1" si="519"/>
        <v>0</v>
      </c>
      <c r="AS815" s="25" t="b">
        <f t="shared" si="520"/>
        <v>0</v>
      </c>
      <c r="AT815" s="25" t="b">
        <f t="shared" ca="1" si="521"/>
        <v>0</v>
      </c>
      <c r="AV815" s="23" t="str">
        <f t="shared" si="497"/>
        <v>-</v>
      </c>
      <c r="AW815" s="23" t="str">
        <f t="shared" si="498"/>
        <v>-</v>
      </c>
      <c r="AX815" s="23" t="str">
        <f t="shared" si="499"/>
        <v>-</v>
      </c>
      <c r="AY815" s="23" t="str">
        <f t="shared" si="500"/>
        <v>-</v>
      </c>
      <c r="AZ815" s="23" t="str">
        <f t="shared" si="501"/>
        <v>-</v>
      </c>
      <c r="BA815" s="23" t="str">
        <f t="shared" si="502"/>
        <v>-</v>
      </c>
      <c r="BB815" s="23" t="str">
        <f t="shared" si="503"/>
        <v>-</v>
      </c>
      <c r="BC815" s="23" t="str">
        <f t="shared" si="504"/>
        <v>-</v>
      </c>
      <c r="BD815" s="23" t="str">
        <f t="shared" si="505"/>
        <v>-</v>
      </c>
      <c r="BE815" s="23" t="str">
        <f t="shared" si="506"/>
        <v>-</v>
      </c>
      <c r="BF815" s="23" t="str">
        <f t="shared" si="507"/>
        <v>-</v>
      </c>
      <c r="BG815" s="23" t="str">
        <f t="shared" si="508"/>
        <v>-</v>
      </c>
    </row>
    <row r="816" spans="16:59" x14ac:dyDescent="0.25">
      <c r="P816" s="24"/>
      <c r="Q816" s="25" t="b">
        <f t="shared" si="482"/>
        <v>1</v>
      </c>
      <c r="R816" s="25" t="b">
        <f t="shared" si="483"/>
        <v>1</v>
      </c>
      <c r="S816" s="25" t="b">
        <f t="shared" si="484"/>
        <v>1</v>
      </c>
      <c r="T816" s="25" t="b">
        <f t="shared" si="485"/>
        <v>1</v>
      </c>
      <c r="U816" s="25" t="b">
        <f t="shared" si="486"/>
        <v>1</v>
      </c>
      <c r="V816" s="25" t="b">
        <f t="shared" si="487"/>
        <v>1</v>
      </c>
      <c r="W816" s="25" t="b">
        <f t="shared" si="488"/>
        <v>1</v>
      </c>
      <c r="X816" s="25" t="b">
        <f t="shared" si="489"/>
        <v>1</v>
      </c>
      <c r="Y816" s="25" t="b">
        <f t="shared" si="490"/>
        <v>1</v>
      </c>
      <c r="Z816" s="25" t="b">
        <f t="shared" si="491"/>
        <v>1</v>
      </c>
      <c r="AA816" s="25" t="b">
        <f t="shared" si="492"/>
        <v>1</v>
      </c>
      <c r="AB816" s="25" t="b">
        <f t="shared" si="493"/>
        <v>1</v>
      </c>
      <c r="AC816" s="25" t="b">
        <f t="shared" si="494"/>
        <v>1</v>
      </c>
      <c r="AD816" s="25" t="b">
        <f t="shared" si="495"/>
        <v>1</v>
      </c>
      <c r="AE816" s="25" t="b">
        <f t="shared" si="496"/>
        <v>1</v>
      </c>
      <c r="AG816" s="26" t="str">
        <f t="shared" si="509"/>
        <v>N/A</v>
      </c>
      <c r="AH816" s="27" t="str">
        <f t="shared" si="510"/>
        <v>N/A</v>
      </c>
      <c r="AI816" s="26" t="str">
        <f t="shared" si="511"/>
        <v>N/A</v>
      </c>
      <c r="AJ816" s="26" t="str">
        <f t="shared" si="512"/>
        <v>N/A</v>
      </c>
      <c r="AK816" s="27" t="str">
        <f t="shared" si="513"/>
        <v>N/A</v>
      </c>
      <c r="AL816" s="26" t="str">
        <f t="shared" si="514"/>
        <v>N/A</v>
      </c>
      <c r="AN816" s="25" t="str">
        <f t="shared" si="515"/>
        <v>-</v>
      </c>
      <c r="AO816" s="25" t="str">
        <f t="shared" si="516"/>
        <v>System matches.</v>
      </c>
      <c r="AP816" s="25" t="str">
        <f t="shared" si="517"/>
        <v>-</v>
      </c>
      <c r="AQ816" s="25" t="b">
        <f t="shared" si="518"/>
        <v>0</v>
      </c>
      <c r="AR816" s="25" t="b">
        <f t="shared" ca="1" si="519"/>
        <v>0</v>
      </c>
      <c r="AS816" s="25" t="b">
        <f t="shared" si="520"/>
        <v>0</v>
      </c>
      <c r="AT816" s="25" t="b">
        <f t="shared" ca="1" si="521"/>
        <v>0</v>
      </c>
      <c r="AV816" s="23" t="str">
        <f t="shared" si="497"/>
        <v>-</v>
      </c>
      <c r="AW816" s="23" t="str">
        <f t="shared" si="498"/>
        <v>-</v>
      </c>
      <c r="AX816" s="23" t="str">
        <f t="shared" si="499"/>
        <v>-</v>
      </c>
      <c r="AY816" s="23" t="str">
        <f t="shared" si="500"/>
        <v>-</v>
      </c>
      <c r="AZ816" s="23" t="str">
        <f t="shared" si="501"/>
        <v>-</v>
      </c>
      <c r="BA816" s="23" t="str">
        <f t="shared" si="502"/>
        <v>-</v>
      </c>
      <c r="BB816" s="23" t="str">
        <f t="shared" si="503"/>
        <v>-</v>
      </c>
      <c r="BC816" s="23" t="str">
        <f t="shared" si="504"/>
        <v>-</v>
      </c>
      <c r="BD816" s="23" t="str">
        <f t="shared" si="505"/>
        <v>-</v>
      </c>
      <c r="BE816" s="23" t="str">
        <f t="shared" si="506"/>
        <v>-</v>
      </c>
      <c r="BF816" s="23" t="str">
        <f t="shared" si="507"/>
        <v>-</v>
      </c>
      <c r="BG816" s="23" t="str">
        <f t="shared" si="508"/>
        <v>-</v>
      </c>
    </row>
    <row r="817" spans="16:59" x14ac:dyDescent="0.25">
      <c r="P817" s="24"/>
      <c r="Q817" s="25" t="b">
        <f t="shared" si="482"/>
        <v>1</v>
      </c>
      <c r="R817" s="25" t="b">
        <f t="shared" si="483"/>
        <v>1</v>
      </c>
      <c r="S817" s="25" t="b">
        <f t="shared" si="484"/>
        <v>1</v>
      </c>
      <c r="T817" s="25" t="b">
        <f t="shared" si="485"/>
        <v>1</v>
      </c>
      <c r="U817" s="25" t="b">
        <f t="shared" si="486"/>
        <v>1</v>
      </c>
      <c r="V817" s="25" t="b">
        <f t="shared" si="487"/>
        <v>1</v>
      </c>
      <c r="W817" s="25" t="b">
        <f t="shared" si="488"/>
        <v>1</v>
      </c>
      <c r="X817" s="25" t="b">
        <f t="shared" si="489"/>
        <v>1</v>
      </c>
      <c r="Y817" s="25" t="b">
        <f t="shared" si="490"/>
        <v>1</v>
      </c>
      <c r="Z817" s="25" t="b">
        <f t="shared" si="491"/>
        <v>1</v>
      </c>
      <c r="AA817" s="25" t="b">
        <f t="shared" si="492"/>
        <v>1</v>
      </c>
      <c r="AB817" s="25" t="b">
        <f t="shared" si="493"/>
        <v>1</v>
      </c>
      <c r="AC817" s="25" t="b">
        <f t="shared" si="494"/>
        <v>1</v>
      </c>
      <c r="AD817" s="25" t="b">
        <f t="shared" si="495"/>
        <v>1</v>
      </c>
      <c r="AE817" s="25" t="b">
        <f t="shared" si="496"/>
        <v>1</v>
      </c>
      <c r="AG817" s="26" t="str">
        <f t="shared" si="509"/>
        <v>N/A</v>
      </c>
      <c r="AH817" s="27" t="str">
        <f t="shared" si="510"/>
        <v>N/A</v>
      </c>
      <c r="AI817" s="26" t="str">
        <f t="shared" si="511"/>
        <v>N/A</v>
      </c>
      <c r="AJ817" s="26" t="str">
        <f t="shared" si="512"/>
        <v>N/A</v>
      </c>
      <c r="AK817" s="27" t="str">
        <f t="shared" si="513"/>
        <v>N/A</v>
      </c>
      <c r="AL817" s="26" t="str">
        <f t="shared" si="514"/>
        <v>N/A</v>
      </c>
      <c r="AN817" s="25" t="str">
        <f t="shared" si="515"/>
        <v>-</v>
      </c>
      <c r="AO817" s="25" t="str">
        <f t="shared" si="516"/>
        <v>System matches.</v>
      </c>
      <c r="AP817" s="25" t="str">
        <f t="shared" si="517"/>
        <v>-</v>
      </c>
      <c r="AQ817" s="25" t="b">
        <f t="shared" si="518"/>
        <v>0</v>
      </c>
      <c r="AR817" s="25" t="b">
        <f t="shared" ca="1" si="519"/>
        <v>0</v>
      </c>
      <c r="AS817" s="25" t="b">
        <f t="shared" si="520"/>
        <v>0</v>
      </c>
      <c r="AT817" s="25" t="b">
        <f t="shared" ca="1" si="521"/>
        <v>0</v>
      </c>
      <c r="AV817" s="23" t="str">
        <f t="shared" si="497"/>
        <v>-</v>
      </c>
      <c r="AW817" s="23" t="str">
        <f t="shared" si="498"/>
        <v>-</v>
      </c>
      <c r="AX817" s="23" t="str">
        <f t="shared" si="499"/>
        <v>-</v>
      </c>
      <c r="AY817" s="23" t="str">
        <f t="shared" si="500"/>
        <v>-</v>
      </c>
      <c r="AZ817" s="23" t="str">
        <f t="shared" si="501"/>
        <v>-</v>
      </c>
      <c r="BA817" s="23" t="str">
        <f t="shared" si="502"/>
        <v>-</v>
      </c>
      <c r="BB817" s="23" t="str">
        <f t="shared" si="503"/>
        <v>-</v>
      </c>
      <c r="BC817" s="23" t="str">
        <f t="shared" si="504"/>
        <v>-</v>
      </c>
      <c r="BD817" s="23" t="str">
        <f t="shared" si="505"/>
        <v>-</v>
      </c>
      <c r="BE817" s="23" t="str">
        <f t="shared" si="506"/>
        <v>-</v>
      </c>
      <c r="BF817" s="23" t="str">
        <f t="shared" si="507"/>
        <v>-</v>
      </c>
      <c r="BG817" s="23" t="str">
        <f t="shared" si="508"/>
        <v>-</v>
      </c>
    </row>
    <row r="818" spans="16:59" x14ac:dyDescent="0.25">
      <c r="P818" s="24"/>
      <c r="Q818" s="25" t="b">
        <f t="shared" si="482"/>
        <v>1</v>
      </c>
      <c r="R818" s="25" t="b">
        <f t="shared" si="483"/>
        <v>1</v>
      </c>
      <c r="S818" s="25" t="b">
        <f t="shared" si="484"/>
        <v>1</v>
      </c>
      <c r="T818" s="25" t="b">
        <f t="shared" si="485"/>
        <v>1</v>
      </c>
      <c r="U818" s="25" t="b">
        <f t="shared" si="486"/>
        <v>1</v>
      </c>
      <c r="V818" s="25" t="b">
        <f t="shared" si="487"/>
        <v>1</v>
      </c>
      <c r="W818" s="25" t="b">
        <f t="shared" si="488"/>
        <v>1</v>
      </c>
      <c r="X818" s="25" t="b">
        <f t="shared" si="489"/>
        <v>1</v>
      </c>
      <c r="Y818" s="25" t="b">
        <f t="shared" si="490"/>
        <v>1</v>
      </c>
      <c r="Z818" s="25" t="b">
        <f t="shared" si="491"/>
        <v>1</v>
      </c>
      <c r="AA818" s="25" t="b">
        <f t="shared" si="492"/>
        <v>1</v>
      </c>
      <c r="AB818" s="25" t="b">
        <f t="shared" si="493"/>
        <v>1</v>
      </c>
      <c r="AC818" s="25" t="b">
        <f t="shared" si="494"/>
        <v>1</v>
      </c>
      <c r="AD818" s="25" t="b">
        <f t="shared" si="495"/>
        <v>1</v>
      </c>
      <c r="AE818" s="25" t="b">
        <f t="shared" si="496"/>
        <v>1</v>
      </c>
      <c r="AG818" s="26" t="str">
        <f t="shared" si="509"/>
        <v>N/A</v>
      </c>
      <c r="AH818" s="27" t="str">
        <f t="shared" si="510"/>
        <v>N/A</v>
      </c>
      <c r="AI818" s="26" t="str">
        <f t="shared" si="511"/>
        <v>N/A</v>
      </c>
      <c r="AJ818" s="26" t="str">
        <f t="shared" si="512"/>
        <v>N/A</v>
      </c>
      <c r="AK818" s="27" t="str">
        <f t="shared" si="513"/>
        <v>N/A</v>
      </c>
      <c r="AL818" s="26" t="str">
        <f t="shared" si="514"/>
        <v>N/A</v>
      </c>
      <c r="AN818" s="25" t="str">
        <f t="shared" si="515"/>
        <v>-</v>
      </c>
      <c r="AO818" s="25" t="str">
        <f t="shared" si="516"/>
        <v>System matches.</v>
      </c>
      <c r="AP818" s="25" t="str">
        <f t="shared" si="517"/>
        <v>-</v>
      </c>
      <c r="AQ818" s="25" t="b">
        <f t="shared" si="518"/>
        <v>0</v>
      </c>
      <c r="AR818" s="25" t="b">
        <f t="shared" ca="1" si="519"/>
        <v>0</v>
      </c>
      <c r="AS818" s="25" t="b">
        <f t="shared" si="520"/>
        <v>0</v>
      </c>
      <c r="AT818" s="25" t="b">
        <f t="shared" ca="1" si="521"/>
        <v>0</v>
      </c>
      <c r="AV818" s="23" t="str">
        <f t="shared" si="497"/>
        <v>-</v>
      </c>
      <c r="AW818" s="23" t="str">
        <f t="shared" si="498"/>
        <v>-</v>
      </c>
      <c r="AX818" s="23" t="str">
        <f t="shared" si="499"/>
        <v>-</v>
      </c>
      <c r="AY818" s="23" t="str">
        <f t="shared" si="500"/>
        <v>-</v>
      </c>
      <c r="AZ818" s="23" t="str">
        <f t="shared" si="501"/>
        <v>-</v>
      </c>
      <c r="BA818" s="23" t="str">
        <f t="shared" si="502"/>
        <v>-</v>
      </c>
      <c r="BB818" s="23" t="str">
        <f t="shared" si="503"/>
        <v>-</v>
      </c>
      <c r="BC818" s="23" t="str">
        <f t="shared" si="504"/>
        <v>-</v>
      </c>
      <c r="BD818" s="23" t="str">
        <f t="shared" si="505"/>
        <v>-</v>
      </c>
      <c r="BE818" s="23" t="str">
        <f t="shared" si="506"/>
        <v>-</v>
      </c>
      <c r="BF818" s="23" t="str">
        <f t="shared" si="507"/>
        <v>-</v>
      </c>
      <c r="BG818" s="23" t="str">
        <f t="shared" si="508"/>
        <v>-</v>
      </c>
    </row>
    <row r="819" spans="16:59" x14ac:dyDescent="0.25">
      <c r="P819" s="24"/>
      <c r="Q819" s="25" t="b">
        <f t="shared" si="482"/>
        <v>1</v>
      </c>
      <c r="R819" s="25" t="b">
        <f t="shared" si="483"/>
        <v>1</v>
      </c>
      <c r="S819" s="25" t="b">
        <f t="shared" si="484"/>
        <v>1</v>
      </c>
      <c r="T819" s="25" t="b">
        <f t="shared" si="485"/>
        <v>1</v>
      </c>
      <c r="U819" s="25" t="b">
        <f t="shared" si="486"/>
        <v>1</v>
      </c>
      <c r="V819" s="25" t="b">
        <f t="shared" si="487"/>
        <v>1</v>
      </c>
      <c r="W819" s="25" t="b">
        <f t="shared" si="488"/>
        <v>1</v>
      </c>
      <c r="X819" s="25" t="b">
        <f t="shared" si="489"/>
        <v>1</v>
      </c>
      <c r="Y819" s="25" t="b">
        <f t="shared" si="490"/>
        <v>1</v>
      </c>
      <c r="Z819" s="25" t="b">
        <f t="shared" si="491"/>
        <v>1</v>
      </c>
      <c r="AA819" s="25" t="b">
        <f t="shared" si="492"/>
        <v>1</v>
      </c>
      <c r="AB819" s="25" t="b">
        <f t="shared" si="493"/>
        <v>1</v>
      </c>
      <c r="AC819" s="25" t="b">
        <f t="shared" si="494"/>
        <v>1</v>
      </c>
      <c r="AD819" s="25" t="b">
        <f t="shared" si="495"/>
        <v>1</v>
      </c>
      <c r="AE819" s="25" t="b">
        <f t="shared" si="496"/>
        <v>1</v>
      </c>
      <c r="AG819" s="26" t="str">
        <f t="shared" si="509"/>
        <v>N/A</v>
      </c>
      <c r="AH819" s="27" t="str">
        <f t="shared" si="510"/>
        <v>N/A</v>
      </c>
      <c r="AI819" s="26" t="str">
        <f t="shared" si="511"/>
        <v>N/A</v>
      </c>
      <c r="AJ819" s="26" t="str">
        <f t="shared" si="512"/>
        <v>N/A</v>
      </c>
      <c r="AK819" s="27" t="str">
        <f t="shared" si="513"/>
        <v>N/A</v>
      </c>
      <c r="AL819" s="26" t="str">
        <f t="shared" si="514"/>
        <v>N/A</v>
      </c>
      <c r="AN819" s="25" t="str">
        <f t="shared" si="515"/>
        <v>-</v>
      </c>
      <c r="AO819" s="25" t="str">
        <f t="shared" si="516"/>
        <v>System matches.</v>
      </c>
      <c r="AP819" s="25" t="str">
        <f t="shared" si="517"/>
        <v>-</v>
      </c>
      <c r="AQ819" s="25" t="b">
        <f t="shared" si="518"/>
        <v>0</v>
      </c>
      <c r="AR819" s="25" t="b">
        <f t="shared" ca="1" si="519"/>
        <v>0</v>
      </c>
      <c r="AS819" s="25" t="b">
        <f t="shared" si="520"/>
        <v>0</v>
      </c>
      <c r="AT819" s="25" t="b">
        <f t="shared" ca="1" si="521"/>
        <v>0</v>
      </c>
      <c r="AV819" s="23" t="str">
        <f t="shared" si="497"/>
        <v>-</v>
      </c>
      <c r="AW819" s="23" t="str">
        <f t="shared" si="498"/>
        <v>-</v>
      </c>
      <c r="AX819" s="23" t="str">
        <f t="shared" si="499"/>
        <v>-</v>
      </c>
      <c r="AY819" s="23" t="str">
        <f t="shared" si="500"/>
        <v>-</v>
      </c>
      <c r="AZ819" s="23" t="str">
        <f t="shared" si="501"/>
        <v>-</v>
      </c>
      <c r="BA819" s="23" t="str">
        <f t="shared" si="502"/>
        <v>-</v>
      </c>
      <c r="BB819" s="23" t="str">
        <f t="shared" si="503"/>
        <v>-</v>
      </c>
      <c r="BC819" s="23" t="str">
        <f t="shared" si="504"/>
        <v>-</v>
      </c>
      <c r="BD819" s="23" t="str">
        <f t="shared" si="505"/>
        <v>-</v>
      </c>
      <c r="BE819" s="23" t="str">
        <f t="shared" si="506"/>
        <v>-</v>
      </c>
      <c r="BF819" s="23" t="str">
        <f t="shared" si="507"/>
        <v>-</v>
      </c>
      <c r="BG819" s="23" t="str">
        <f t="shared" si="508"/>
        <v>-</v>
      </c>
    </row>
    <row r="820" spans="16:59" x14ac:dyDescent="0.25">
      <c r="P820" s="24"/>
      <c r="Q820" s="25" t="b">
        <f t="shared" si="482"/>
        <v>1</v>
      </c>
      <c r="R820" s="25" t="b">
        <f t="shared" si="483"/>
        <v>1</v>
      </c>
      <c r="S820" s="25" t="b">
        <f t="shared" si="484"/>
        <v>1</v>
      </c>
      <c r="T820" s="25" t="b">
        <f t="shared" si="485"/>
        <v>1</v>
      </c>
      <c r="U820" s="25" t="b">
        <f t="shared" si="486"/>
        <v>1</v>
      </c>
      <c r="V820" s="25" t="b">
        <f t="shared" si="487"/>
        <v>1</v>
      </c>
      <c r="W820" s="25" t="b">
        <f t="shared" si="488"/>
        <v>1</v>
      </c>
      <c r="X820" s="25" t="b">
        <f t="shared" si="489"/>
        <v>1</v>
      </c>
      <c r="Y820" s="25" t="b">
        <f t="shared" si="490"/>
        <v>1</v>
      </c>
      <c r="Z820" s="25" t="b">
        <f t="shared" si="491"/>
        <v>1</v>
      </c>
      <c r="AA820" s="25" t="b">
        <f t="shared" si="492"/>
        <v>1</v>
      </c>
      <c r="AB820" s="25" t="b">
        <f t="shared" si="493"/>
        <v>1</v>
      </c>
      <c r="AC820" s="25" t="b">
        <f t="shared" si="494"/>
        <v>1</v>
      </c>
      <c r="AD820" s="25" t="b">
        <f t="shared" si="495"/>
        <v>1</v>
      </c>
      <c r="AE820" s="25" t="b">
        <f t="shared" si="496"/>
        <v>1</v>
      </c>
      <c r="AG820" s="26" t="str">
        <f t="shared" si="509"/>
        <v>N/A</v>
      </c>
      <c r="AH820" s="27" t="str">
        <f t="shared" si="510"/>
        <v>N/A</v>
      </c>
      <c r="AI820" s="26" t="str">
        <f t="shared" si="511"/>
        <v>N/A</v>
      </c>
      <c r="AJ820" s="26" t="str">
        <f t="shared" si="512"/>
        <v>N/A</v>
      </c>
      <c r="AK820" s="27" t="str">
        <f t="shared" si="513"/>
        <v>N/A</v>
      </c>
      <c r="AL820" s="26" t="str">
        <f t="shared" si="514"/>
        <v>N/A</v>
      </c>
      <c r="AN820" s="25" t="str">
        <f t="shared" si="515"/>
        <v>-</v>
      </c>
      <c r="AO820" s="25" t="str">
        <f t="shared" si="516"/>
        <v>System matches.</v>
      </c>
      <c r="AP820" s="25" t="str">
        <f t="shared" si="517"/>
        <v>-</v>
      </c>
      <c r="AQ820" s="25" t="b">
        <f t="shared" si="518"/>
        <v>0</v>
      </c>
      <c r="AR820" s="25" t="b">
        <f t="shared" ca="1" si="519"/>
        <v>0</v>
      </c>
      <c r="AS820" s="25" t="b">
        <f t="shared" si="520"/>
        <v>0</v>
      </c>
      <c r="AT820" s="25" t="b">
        <f t="shared" ca="1" si="521"/>
        <v>0</v>
      </c>
      <c r="AV820" s="23" t="str">
        <f t="shared" si="497"/>
        <v>-</v>
      </c>
      <c r="AW820" s="23" t="str">
        <f t="shared" si="498"/>
        <v>-</v>
      </c>
      <c r="AX820" s="23" t="str">
        <f t="shared" si="499"/>
        <v>-</v>
      </c>
      <c r="AY820" s="23" t="str">
        <f t="shared" si="500"/>
        <v>-</v>
      </c>
      <c r="AZ820" s="23" t="str">
        <f t="shared" si="501"/>
        <v>-</v>
      </c>
      <c r="BA820" s="23" t="str">
        <f t="shared" si="502"/>
        <v>-</v>
      </c>
      <c r="BB820" s="23" t="str">
        <f t="shared" si="503"/>
        <v>-</v>
      </c>
      <c r="BC820" s="23" t="str">
        <f t="shared" si="504"/>
        <v>-</v>
      </c>
      <c r="BD820" s="23" t="str">
        <f t="shared" si="505"/>
        <v>-</v>
      </c>
      <c r="BE820" s="23" t="str">
        <f t="shared" si="506"/>
        <v>-</v>
      </c>
      <c r="BF820" s="23" t="str">
        <f t="shared" si="507"/>
        <v>-</v>
      </c>
      <c r="BG820" s="23" t="str">
        <f t="shared" si="508"/>
        <v>-</v>
      </c>
    </row>
    <row r="821" spans="16:59" x14ac:dyDescent="0.25">
      <c r="P821" s="24"/>
      <c r="Q821" s="25" t="b">
        <f t="shared" si="482"/>
        <v>1</v>
      </c>
      <c r="R821" s="25" t="b">
        <f t="shared" si="483"/>
        <v>1</v>
      </c>
      <c r="S821" s="25" t="b">
        <f t="shared" si="484"/>
        <v>1</v>
      </c>
      <c r="T821" s="25" t="b">
        <f t="shared" si="485"/>
        <v>1</v>
      </c>
      <c r="U821" s="25" t="b">
        <f t="shared" si="486"/>
        <v>1</v>
      </c>
      <c r="V821" s="25" t="b">
        <f t="shared" si="487"/>
        <v>1</v>
      </c>
      <c r="W821" s="25" t="b">
        <f t="shared" si="488"/>
        <v>1</v>
      </c>
      <c r="X821" s="25" t="b">
        <f t="shared" si="489"/>
        <v>1</v>
      </c>
      <c r="Y821" s="25" t="b">
        <f t="shared" si="490"/>
        <v>1</v>
      </c>
      <c r="Z821" s="25" t="b">
        <f t="shared" si="491"/>
        <v>1</v>
      </c>
      <c r="AA821" s="25" t="b">
        <f t="shared" si="492"/>
        <v>1</v>
      </c>
      <c r="AB821" s="25" t="b">
        <f t="shared" si="493"/>
        <v>1</v>
      </c>
      <c r="AC821" s="25" t="b">
        <f t="shared" si="494"/>
        <v>1</v>
      </c>
      <c r="AD821" s="25" t="b">
        <f t="shared" si="495"/>
        <v>1</v>
      </c>
      <c r="AE821" s="25" t="b">
        <f t="shared" si="496"/>
        <v>1</v>
      </c>
      <c r="AG821" s="26" t="str">
        <f t="shared" si="509"/>
        <v>N/A</v>
      </c>
      <c r="AH821" s="27" t="str">
        <f t="shared" si="510"/>
        <v>N/A</v>
      </c>
      <c r="AI821" s="26" t="str">
        <f t="shared" si="511"/>
        <v>N/A</v>
      </c>
      <c r="AJ821" s="26" t="str">
        <f t="shared" si="512"/>
        <v>N/A</v>
      </c>
      <c r="AK821" s="27" t="str">
        <f t="shared" si="513"/>
        <v>N/A</v>
      </c>
      <c r="AL821" s="26" t="str">
        <f t="shared" si="514"/>
        <v>N/A</v>
      </c>
      <c r="AN821" s="25" t="str">
        <f t="shared" si="515"/>
        <v>-</v>
      </c>
      <c r="AO821" s="25" t="str">
        <f t="shared" si="516"/>
        <v>System matches.</v>
      </c>
      <c r="AP821" s="25" t="str">
        <f t="shared" si="517"/>
        <v>-</v>
      </c>
      <c r="AQ821" s="25" t="b">
        <f t="shared" si="518"/>
        <v>0</v>
      </c>
      <c r="AR821" s="25" t="b">
        <f t="shared" ca="1" si="519"/>
        <v>0</v>
      </c>
      <c r="AS821" s="25" t="b">
        <f t="shared" si="520"/>
        <v>0</v>
      </c>
      <c r="AT821" s="25" t="b">
        <f t="shared" ca="1" si="521"/>
        <v>0</v>
      </c>
      <c r="AV821" s="23" t="str">
        <f t="shared" si="497"/>
        <v>-</v>
      </c>
      <c r="AW821" s="23" t="str">
        <f t="shared" si="498"/>
        <v>-</v>
      </c>
      <c r="AX821" s="23" t="str">
        <f t="shared" si="499"/>
        <v>-</v>
      </c>
      <c r="AY821" s="23" t="str">
        <f t="shared" si="500"/>
        <v>-</v>
      </c>
      <c r="AZ821" s="23" t="str">
        <f t="shared" si="501"/>
        <v>-</v>
      </c>
      <c r="BA821" s="23" t="str">
        <f t="shared" si="502"/>
        <v>-</v>
      </c>
      <c r="BB821" s="23" t="str">
        <f t="shared" si="503"/>
        <v>-</v>
      </c>
      <c r="BC821" s="23" t="str">
        <f t="shared" si="504"/>
        <v>-</v>
      </c>
      <c r="BD821" s="23" t="str">
        <f t="shared" si="505"/>
        <v>-</v>
      </c>
      <c r="BE821" s="23" t="str">
        <f t="shared" si="506"/>
        <v>-</v>
      </c>
      <c r="BF821" s="23" t="str">
        <f t="shared" si="507"/>
        <v>-</v>
      </c>
      <c r="BG821" s="23" t="str">
        <f t="shared" si="508"/>
        <v>-</v>
      </c>
    </row>
    <row r="822" spans="16:59" x14ac:dyDescent="0.25">
      <c r="P822" s="24"/>
      <c r="Q822" s="25" t="b">
        <f t="shared" si="482"/>
        <v>1</v>
      </c>
      <c r="R822" s="25" t="b">
        <f t="shared" si="483"/>
        <v>1</v>
      </c>
      <c r="S822" s="25" t="b">
        <f t="shared" si="484"/>
        <v>1</v>
      </c>
      <c r="T822" s="25" t="b">
        <f t="shared" si="485"/>
        <v>1</v>
      </c>
      <c r="U822" s="25" t="b">
        <f t="shared" si="486"/>
        <v>1</v>
      </c>
      <c r="V822" s="25" t="b">
        <f t="shared" si="487"/>
        <v>1</v>
      </c>
      <c r="W822" s="25" t="b">
        <f t="shared" si="488"/>
        <v>1</v>
      </c>
      <c r="X822" s="25" t="b">
        <f t="shared" si="489"/>
        <v>1</v>
      </c>
      <c r="Y822" s="25" t="b">
        <f t="shared" si="490"/>
        <v>1</v>
      </c>
      <c r="Z822" s="25" t="b">
        <f t="shared" si="491"/>
        <v>1</v>
      </c>
      <c r="AA822" s="25" t="b">
        <f t="shared" si="492"/>
        <v>1</v>
      </c>
      <c r="AB822" s="25" t="b">
        <f t="shared" si="493"/>
        <v>1</v>
      </c>
      <c r="AC822" s="25" t="b">
        <f t="shared" si="494"/>
        <v>1</v>
      </c>
      <c r="AD822" s="25" t="b">
        <f t="shared" si="495"/>
        <v>1</v>
      </c>
      <c r="AE822" s="25" t="b">
        <f t="shared" si="496"/>
        <v>1</v>
      </c>
      <c r="AG822" s="26" t="str">
        <f t="shared" si="509"/>
        <v>N/A</v>
      </c>
      <c r="AH822" s="27" t="str">
        <f t="shared" si="510"/>
        <v>N/A</v>
      </c>
      <c r="AI822" s="26" t="str">
        <f t="shared" si="511"/>
        <v>N/A</v>
      </c>
      <c r="AJ822" s="26" t="str">
        <f t="shared" si="512"/>
        <v>N/A</v>
      </c>
      <c r="AK822" s="27" t="str">
        <f t="shared" si="513"/>
        <v>N/A</v>
      </c>
      <c r="AL822" s="26" t="str">
        <f t="shared" si="514"/>
        <v>N/A</v>
      </c>
      <c r="AN822" s="25" t="str">
        <f t="shared" si="515"/>
        <v>-</v>
      </c>
      <c r="AO822" s="25" t="str">
        <f t="shared" si="516"/>
        <v>System matches.</v>
      </c>
      <c r="AP822" s="25" t="str">
        <f t="shared" si="517"/>
        <v>-</v>
      </c>
      <c r="AQ822" s="25" t="b">
        <f t="shared" si="518"/>
        <v>0</v>
      </c>
      <c r="AR822" s="25" t="b">
        <f t="shared" ca="1" si="519"/>
        <v>0</v>
      </c>
      <c r="AS822" s="25" t="b">
        <f t="shared" si="520"/>
        <v>0</v>
      </c>
      <c r="AT822" s="25" t="b">
        <f t="shared" ca="1" si="521"/>
        <v>0</v>
      </c>
      <c r="AV822" s="23" t="str">
        <f t="shared" si="497"/>
        <v>-</v>
      </c>
      <c r="AW822" s="23" t="str">
        <f t="shared" si="498"/>
        <v>-</v>
      </c>
      <c r="AX822" s="23" t="str">
        <f t="shared" si="499"/>
        <v>-</v>
      </c>
      <c r="AY822" s="23" t="str">
        <f t="shared" si="500"/>
        <v>-</v>
      </c>
      <c r="AZ822" s="23" t="str">
        <f t="shared" si="501"/>
        <v>-</v>
      </c>
      <c r="BA822" s="23" t="str">
        <f t="shared" si="502"/>
        <v>-</v>
      </c>
      <c r="BB822" s="23" t="str">
        <f t="shared" si="503"/>
        <v>-</v>
      </c>
      <c r="BC822" s="23" t="str">
        <f t="shared" si="504"/>
        <v>-</v>
      </c>
      <c r="BD822" s="23" t="str">
        <f t="shared" si="505"/>
        <v>-</v>
      </c>
      <c r="BE822" s="23" t="str">
        <f t="shared" si="506"/>
        <v>-</v>
      </c>
      <c r="BF822" s="23" t="str">
        <f t="shared" si="507"/>
        <v>-</v>
      </c>
      <c r="BG822" s="23" t="str">
        <f t="shared" si="508"/>
        <v>-</v>
      </c>
    </row>
    <row r="823" spans="16:59" x14ac:dyDescent="0.25">
      <c r="P823" s="24"/>
      <c r="Q823" s="25" t="b">
        <f t="shared" si="482"/>
        <v>1</v>
      </c>
      <c r="R823" s="25" t="b">
        <f t="shared" si="483"/>
        <v>1</v>
      </c>
      <c r="S823" s="25" t="b">
        <f t="shared" si="484"/>
        <v>1</v>
      </c>
      <c r="T823" s="25" t="b">
        <f t="shared" si="485"/>
        <v>1</v>
      </c>
      <c r="U823" s="25" t="b">
        <f t="shared" si="486"/>
        <v>1</v>
      </c>
      <c r="V823" s="25" t="b">
        <f t="shared" si="487"/>
        <v>1</v>
      </c>
      <c r="W823" s="25" t="b">
        <f t="shared" si="488"/>
        <v>1</v>
      </c>
      <c r="X823" s="25" t="b">
        <f t="shared" si="489"/>
        <v>1</v>
      </c>
      <c r="Y823" s="25" t="b">
        <f t="shared" si="490"/>
        <v>1</v>
      </c>
      <c r="Z823" s="25" t="b">
        <f t="shared" si="491"/>
        <v>1</v>
      </c>
      <c r="AA823" s="25" t="b">
        <f t="shared" si="492"/>
        <v>1</v>
      </c>
      <c r="AB823" s="25" t="b">
        <f t="shared" si="493"/>
        <v>1</v>
      </c>
      <c r="AC823" s="25" t="b">
        <f t="shared" si="494"/>
        <v>1</v>
      </c>
      <c r="AD823" s="25" t="b">
        <f t="shared" si="495"/>
        <v>1</v>
      </c>
      <c r="AE823" s="25" t="b">
        <f t="shared" si="496"/>
        <v>1</v>
      </c>
      <c r="AG823" s="26" t="str">
        <f t="shared" si="509"/>
        <v>N/A</v>
      </c>
      <c r="AH823" s="27" t="str">
        <f t="shared" si="510"/>
        <v>N/A</v>
      </c>
      <c r="AI823" s="26" t="str">
        <f t="shared" si="511"/>
        <v>N/A</v>
      </c>
      <c r="AJ823" s="26" t="str">
        <f t="shared" si="512"/>
        <v>N/A</v>
      </c>
      <c r="AK823" s="27" t="str">
        <f t="shared" si="513"/>
        <v>N/A</v>
      </c>
      <c r="AL823" s="26" t="str">
        <f t="shared" si="514"/>
        <v>N/A</v>
      </c>
      <c r="AN823" s="25" t="str">
        <f t="shared" si="515"/>
        <v>-</v>
      </c>
      <c r="AO823" s="25" t="str">
        <f t="shared" si="516"/>
        <v>System matches.</v>
      </c>
      <c r="AP823" s="25" t="str">
        <f t="shared" si="517"/>
        <v>-</v>
      </c>
      <c r="AQ823" s="25" t="b">
        <f t="shared" si="518"/>
        <v>0</v>
      </c>
      <c r="AR823" s="25" t="b">
        <f t="shared" ca="1" si="519"/>
        <v>0</v>
      </c>
      <c r="AS823" s="25" t="b">
        <f t="shared" si="520"/>
        <v>0</v>
      </c>
      <c r="AT823" s="25" t="b">
        <f t="shared" ca="1" si="521"/>
        <v>0</v>
      </c>
      <c r="AV823" s="23" t="str">
        <f t="shared" si="497"/>
        <v>-</v>
      </c>
      <c r="AW823" s="23" t="str">
        <f t="shared" si="498"/>
        <v>-</v>
      </c>
      <c r="AX823" s="23" t="str">
        <f t="shared" si="499"/>
        <v>-</v>
      </c>
      <c r="AY823" s="23" t="str">
        <f t="shared" si="500"/>
        <v>-</v>
      </c>
      <c r="AZ823" s="23" t="str">
        <f t="shared" si="501"/>
        <v>-</v>
      </c>
      <c r="BA823" s="23" t="str">
        <f t="shared" si="502"/>
        <v>-</v>
      </c>
      <c r="BB823" s="23" t="str">
        <f t="shared" si="503"/>
        <v>-</v>
      </c>
      <c r="BC823" s="23" t="str">
        <f t="shared" si="504"/>
        <v>-</v>
      </c>
      <c r="BD823" s="23" t="str">
        <f t="shared" si="505"/>
        <v>-</v>
      </c>
      <c r="BE823" s="23" t="str">
        <f t="shared" si="506"/>
        <v>-</v>
      </c>
      <c r="BF823" s="23" t="str">
        <f t="shared" si="507"/>
        <v>-</v>
      </c>
      <c r="BG823" s="23" t="str">
        <f t="shared" si="508"/>
        <v>-</v>
      </c>
    </row>
    <row r="824" spans="16:59" x14ac:dyDescent="0.25">
      <c r="P824" s="24"/>
      <c r="Q824" s="25" t="b">
        <f t="shared" si="482"/>
        <v>1</v>
      </c>
      <c r="R824" s="25" t="b">
        <f t="shared" si="483"/>
        <v>1</v>
      </c>
      <c r="S824" s="25" t="b">
        <f t="shared" si="484"/>
        <v>1</v>
      </c>
      <c r="T824" s="25" t="b">
        <f t="shared" si="485"/>
        <v>1</v>
      </c>
      <c r="U824" s="25" t="b">
        <f t="shared" si="486"/>
        <v>1</v>
      </c>
      <c r="V824" s="25" t="b">
        <f t="shared" si="487"/>
        <v>1</v>
      </c>
      <c r="W824" s="25" t="b">
        <f t="shared" si="488"/>
        <v>1</v>
      </c>
      <c r="X824" s="25" t="b">
        <f t="shared" si="489"/>
        <v>1</v>
      </c>
      <c r="Y824" s="25" t="b">
        <f t="shared" si="490"/>
        <v>1</v>
      </c>
      <c r="Z824" s="25" t="b">
        <f t="shared" si="491"/>
        <v>1</v>
      </c>
      <c r="AA824" s="25" t="b">
        <f t="shared" si="492"/>
        <v>1</v>
      </c>
      <c r="AB824" s="25" t="b">
        <f t="shared" si="493"/>
        <v>1</v>
      </c>
      <c r="AC824" s="25" t="b">
        <f t="shared" si="494"/>
        <v>1</v>
      </c>
      <c r="AD824" s="25" t="b">
        <f t="shared" si="495"/>
        <v>1</v>
      </c>
      <c r="AE824" s="25" t="b">
        <f t="shared" si="496"/>
        <v>1</v>
      </c>
      <c r="AG824" s="26" t="str">
        <f t="shared" si="509"/>
        <v>N/A</v>
      </c>
      <c r="AH824" s="27" t="str">
        <f t="shared" si="510"/>
        <v>N/A</v>
      </c>
      <c r="AI824" s="26" t="str">
        <f t="shared" si="511"/>
        <v>N/A</v>
      </c>
      <c r="AJ824" s="26" t="str">
        <f t="shared" si="512"/>
        <v>N/A</v>
      </c>
      <c r="AK824" s="27" t="str">
        <f t="shared" si="513"/>
        <v>N/A</v>
      </c>
      <c r="AL824" s="26" t="str">
        <f t="shared" si="514"/>
        <v>N/A</v>
      </c>
      <c r="AN824" s="25" t="str">
        <f t="shared" si="515"/>
        <v>-</v>
      </c>
      <c r="AO824" s="25" t="str">
        <f t="shared" si="516"/>
        <v>System matches.</v>
      </c>
      <c r="AP824" s="25" t="str">
        <f t="shared" si="517"/>
        <v>-</v>
      </c>
      <c r="AQ824" s="25" t="b">
        <f t="shared" si="518"/>
        <v>0</v>
      </c>
      <c r="AR824" s="25" t="b">
        <f t="shared" ca="1" si="519"/>
        <v>0</v>
      </c>
      <c r="AS824" s="25" t="b">
        <f t="shared" si="520"/>
        <v>0</v>
      </c>
      <c r="AT824" s="25" t="b">
        <f t="shared" ca="1" si="521"/>
        <v>0</v>
      </c>
      <c r="AV824" s="23" t="str">
        <f t="shared" si="497"/>
        <v>-</v>
      </c>
      <c r="AW824" s="23" t="str">
        <f t="shared" si="498"/>
        <v>-</v>
      </c>
      <c r="AX824" s="23" t="str">
        <f t="shared" si="499"/>
        <v>-</v>
      </c>
      <c r="AY824" s="23" t="str">
        <f t="shared" si="500"/>
        <v>-</v>
      </c>
      <c r="AZ824" s="23" t="str">
        <f t="shared" si="501"/>
        <v>-</v>
      </c>
      <c r="BA824" s="23" t="str">
        <f t="shared" si="502"/>
        <v>-</v>
      </c>
      <c r="BB824" s="23" t="str">
        <f t="shared" si="503"/>
        <v>-</v>
      </c>
      <c r="BC824" s="23" t="str">
        <f t="shared" si="504"/>
        <v>-</v>
      </c>
      <c r="BD824" s="23" t="str">
        <f t="shared" si="505"/>
        <v>-</v>
      </c>
      <c r="BE824" s="23" t="str">
        <f t="shared" si="506"/>
        <v>-</v>
      </c>
      <c r="BF824" s="23" t="str">
        <f t="shared" si="507"/>
        <v>-</v>
      </c>
      <c r="BG824" s="23" t="str">
        <f t="shared" si="508"/>
        <v>-</v>
      </c>
    </row>
    <row r="825" spans="16:59" x14ac:dyDescent="0.25">
      <c r="P825" s="24"/>
      <c r="Q825" s="25" t="b">
        <f t="shared" si="482"/>
        <v>1</v>
      </c>
      <c r="R825" s="25" t="b">
        <f t="shared" si="483"/>
        <v>1</v>
      </c>
      <c r="S825" s="25" t="b">
        <f t="shared" si="484"/>
        <v>1</v>
      </c>
      <c r="T825" s="25" t="b">
        <f t="shared" si="485"/>
        <v>1</v>
      </c>
      <c r="U825" s="25" t="b">
        <f t="shared" si="486"/>
        <v>1</v>
      </c>
      <c r="V825" s="25" t="b">
        <f t="shared" si="487"/>
        <v>1</v>
      </c>
      <c r="W825" s="25" t="b">
        <f t="shared" si="488"/>
        <v>1</v>
      </c>
      <c r="X825" s="25" t="b">
        <f t="shared" si="489"/>
        <v>1</v>
      </c>
      <c r="Y825" s="25" t="b">
        <f t="shared" si="490"/>
        <v>1</v>
      </c>
      <c r="Z825" s="25" t="b">
        <f t="shared" si="491"/>
        <v>1</v>
      </c>
      <c r="AA825" s="25" t="b">
        <f t="shared" si="492"/>
        <v>1</v>
      </c>
      <c r="AB825" s="25" t="b">
        <f t="shared" si="493"/>
        <v>1</v>
      </c>
      <c r="AC825" s="25" t="b">
        <f t="shared" si="494"/>
        <v>1</v>
      </c>
      <c r="AD825" s="25" t="b">
        <f t="shared" si="495"/>
        <v>1</v>
      </c>
      <c r="AE825" s="25" t="b">
        <f t="shared" si="496"/>
        <v>1</v>
      </c>
      <c r="AG825" s="26" t="str">
        <f t="shared" si="509"/>
        <v>N/A</v>
      </c>
      <c r="AH825" s="27" t="str">
        <f t="shared" si="510"/>
        <v>N/A</v>
      </c>
      <c r="AI825" s="26" t="str">
        <f t="shared" si="511"/>
        <v>N/A</v>
      </c>
      <c r="AJ825" s="26" t="str">
        <f t="shared" si="512"/>
        <v>N/A</v>
      </c>
      <c r="AK825" s="27" t="str">
        <f t="shared" si="513"/>
        <v>N/A</v>
      </c>
      <c r="AL825" s="26" t="str">
        <f t="shared" si="514"/>
        <v>N/A</v>
      </c>
      <c r="AN825" s="25" t="str">
        <f t="shared" si="515"/>
        <v>-</v>
      </c>
      <c r="AO825" s="25" t="str">
        <f t="shared" si="516"/>
        <v>System matches.</v>
      </c>
      <c r="AP825" s="25" t="str">
        <f t="shared" si="517"/>
        <v>-</v>
      </c>
      <c r="AQ825" s="25" t="b">
        <f t="shared" si="518"/>
        <v>0</v>
      </c>
      <c r="AR825" s="25" t="b">
        <f t="shared" ca="1" si="519"/>
        <v>0</v>
      </c>
      <c r="AS825" s="25" t="b">
        <f t="shared" si="520"/>
        <v>0</v>
      </c>
      <c r="AT825" s="25" t="b">
        <f t="shared" ca="1" si="521"/>
        <v>0</v>
      </c>
      <c r="AV825" s="23" t="str">
        <f t="shared" si="497"/>
        <v>-</v>
      </c>
      <c r="AW825" s="23" t="str">
        <f t="shared" si="498"/>
        <v>-</v>
      </c>
      <c r="AX825" s="23" t="str">
        <f t="shared" si="499"/>
        <v>-</v>
      </c>
      <c r="AY825" s="23" t="str">
        <f t="shared" si="500"/>
        <v>-</v>
      </c>
      <c r="AZ825" s="23" t="str">
        <f t="shared" si="501"/>
        <v>-</v>
      </c>
      <c r="BA825" s="23" t="str">
        <f t="shared" si="502"/>
        <v>-</v>
      </c>
      <c r="BB825" s="23" t="str">
        <f t="shared" si="503"/>
        <v>-</v>
      </c>
      <c r="BC825" s="23" t="str">
        <f t="shared" si="504"/>
        <v>-</v>
      </c>
      <c r="BD825" s="23" t="str">
        <f t="shared" si="505"/>
        <v>-</v>
      </c>
      <c r="BE825" s="23" t="str">
        <f t="shared" si="506"/>
        <v>-</v>
      </c>
      <c r="BF825" s="23" t="str">
        <f t="shared" si="507"/>
        <v>-</v>
      </c>
      <c r="BG825" s="23" t="str">
        <f t="shared" si="508"/>
        <v>-</v>
      </c>
    </row>
    <row r="826" spans="16:59" x14ac:dyDescent="0.25">
      <c r="P826" s="24"/>
      <c r="Q826" s="25" t="b">
        <f t="shared" si="482"/>
        <v>1</v>
      </c>
      <c r="R826" s="25" t="b">
        <f t="shared" si="483"/>
        <v>1</v>
      </c>
      <c r="S826" s="25" t="b">
        <f t="shared" si="484"/>
        <v>1</v>
      </c>
      <c r="T826" s="25" t="b">
        <f t="shared" si="485"/>
        <v>1</v>
      </c>
      <c r="U826" s="25" t="b">
        <f t="shared" si="486"/>
        <v>1</v>
      </c>
      <c r="V826" s="25" t="b">
        <f t="shared" si="487"/>
        <v>1</v>
      </c>
      <c r="W826" s="25" t="b">
        <f t="shared" si="488"/>
        <v>1</v>
      </c>
      <c r="X826" s="25" t="b">
        <f t="shared" si="489"/>
        <v>1</v>
      </c>
      <c r="Y826" s="25" t="b">
        <f t="shared" si="490"/>
        <v>1</v>
      </c>
      <c r="Z826" s="25" t="b">
        <f t="shared" si="491"/>
        <v>1</v>
      </c>
      <c r="AA826" s="25" t="b">
        <f t="shared" si="492"/>
        <v>1</v>
      </c>
      <c r="AB826" s="25" t="b">
        <f t="shared" si="493"/>
        <v>1</v>
      </c>
      <c r="AC826" s="25" t="b">
        <f t="shared" si="494"/>
        <v>1</v>
      </c>
      <c r="AD826" s="25" t="b">
        <f t="shared" si="495"/>
        <v>1</v>
      </c>
      <c r="AE826" s="25" t="b">
        <f t="shared" si="496"/>
        <v>1</v>
      </c>
      <c r="AG826" s="26" t="str">
        <f t="shared" si="509"/>
        <v>N/A</v>
      </c>
      <c r="AH826" s="27" t="str">
        <f t="shared" si="510"/>
        <v>N/A</v>
      </c>
      <c r="AI826" s="26" t="str">
        <f t="shared" si="511"/>
        <v>N/A</v>
      </c>
      <c r="AJ826" s="26" t="str">
        <f t="shared" si="512"/>
        <v>N/A</v>
      </c>
      <c r="AK826" s="27" t="str">
        <f t="shared" si="513"/>
        <v>N/A</v>
      </c>
      <c r="AL826" s="26" t="str">
        <f t="shared" si="514"/>
        <v>N/A</v>
      </c>
      <c r="AN826" s="25" t="str">
        <f t="shared" si="515"/>
        <v>-</v>
      </c>
      <c r="AO826" s="25" t="str">
        <f t="shared" si="516"/>
        <v>System matches.</v>
      </c>
      <c r="AP826" s="25" t="str">
        <f t="shared" si="517"/>
        <v>-</v>
      </c>
      <c r="AQ826" s="25" t="b">
        <f t="shared" si="518"/>
        <v>0</v>
      </c>
      <c r="AR826" s="25" t="b">
        <f t="shared" ca="1" si="519"/>
        <v>0</v>
      </c>
      <c r="AS826" s="25" t="b">
        <f t="shared" si="520"/>
        <v>0</v>
      </c>
      <c r="AT826" s="25" t="b">
        <f t="shared" ca="1" si="521"/>
        <v>0</v>
      </c>
      <c r="AV826" s="23" t="str">
        <f t="shared" si="497"/>
        <v>-</v>
      </c>
      <c r="AW826" s="23" t="str">
        <f t="shared" si="498"/>
        <v>-</v>
      </c>
      <c r="AX826" s="23" t="str">
        <f t="shared" si="499"/>
        <v>-</v>
      </c>
      <c r="AY826" s="23" t="str">
        <f t="shared" si="500"/>
        <v>-</v>
      </c>
      <c r="AZ826" s="23" t="str">
        <f t="shared" si="501"/>
        <v>-</v>
      </c>
      <c r="BA826" s="23" t="str">
        <f t="shared" si="502"/>
        <v>-</v>
      </c>
      <c r="BB826" s="23" t="str">
        <f t="shared" si="503"/>
        <v>-</v>
      </c>
      <c r="BC826" s="23" t="str">
        <f t="shared" si="504"/>
        <v>-</v>
      </c>
      <c r="BD826" s="23" t="str">
        <f t="shared" si="505"/>
        <v>-</v>
      </c>
      <c r="BE826" s="23" t="str">
        <f t="shared" si="506"/>
        <v>-</v>
      </c>
      <c r="BF826" s="23" t="str">
        <f t="shared" si="507"/>
        <v>-</v>
      </c>
      <c r="BG826" s="23" t="str">
        <f t="shared" si="508"/>
        <v>-</v>
      </c>
    </row>
    <row r="827" spans="16:59" x14ac:dyDescent="0.25">
      <c r="P827" s="24"/>
      <c r="Q827" s="25" t="b">
        <f t="shared" si="482"/>
        <v>1</v>
      </c>
      <c r="R827" s="25" t="b">
        <f t="shared" si="483"/>
        <v>1</v>
      </c>
      <c r="S827" s="25" t="b">
        <f t="shared" si="484"/>
        <v>1</v>
      </c>
      <c r="T827" s="25" t="b">
        <f t="shared" si="485"/>
        <v>1</v>
      </c>
      <c r="U827" s="25" t="b">
        <f t="shared" si="486"/>
        <v>1</v>
      </c>
      <c r="V827" s="25" t="b">
        <f t="shared" si="487"/>
        <v>1</v>
      </c>
      <c r="W827" s="25" t="b">
        <f t="shared" si="488"/>
        <v>1</v>
      </c>
      <c r="X827" s="25" t="b">
        <f t="shared" si="489"/>
        <v>1</v>
      </c>
      <c r="Y827" s="25" t="b">
        <f t="shared" si="490"/>
        <v>1</v>
      </c>
      <c r="Z827" s="25" t="b">
        <f t="shared" si="491"/>
        <v>1</v>
      </c>
      <c r="AA827" s="25" t="b">
        <f t="shared" si="492"/>
        <v>1</v>
      </c>
      <c r="AB827" s="25" t="b">
        <f t="shared" si="493"/>
        <v>1</v>
      </c>
      <c r="AC827" s="25" t="b">
        <f t="shared" si="494"/>
        <v>1</v>
      </c>
      <c r="AD827" s="25" t="b">
        <f t="shared" si="495"/>
        <v>1</v>
      </c>
      <c r="AE827" s="25" t="b">
        <f t="shared" si="496"/>
        <v>1</v>
      </c>
      <c r="AG827" s="26" t="str">
        <f t="shared" si="509"/>
        <v>N/A</v>
      </c>
      <c r="AH827" s="27" t="str">
        <f t="shared" si="510"/>
        <v>N/A</v>
      </c>
      <c r="AI827" s="26" t="str">
        <f t="shared" si="511"/>
        <v>N/A</v>
      </c>
      <c r="AJ827" s="26" t="str">
        <f t="shared" si="512"/>
        <v>N/A</v>
      </c>
      <c r="AK827" s="27" t="str">
        <f t="shared" si="513"/>
        <v>N/A</v>
      </c>
      <c r="AL827" s="26" t="str">
        <f t="shared" si="514"/>
        <v>N/A</v>
      </c>
      <c r="AN827" s="25" t="str">
        <f t="shared" si="515"/>
        <v>-</v>
      </c>
      <c r="AO827" s="25" t="str">
        <f t="shared" si="516"/>
        <v>System matches.</v>
      </c>
      <c r="AP827" s="25" t="str">
        <f t="shared" si="517"/>
        <v>-</v>
      </c>
      <c r="AQ827" s="25" t="b">
        <f t="shared" si="518"/>
        <v>0</v>
      </c>
      <c r="AR827" s="25" t="b">
        <f t="shared" ca="1" si="519"/>
        <v>0</v>
      </c>
      <c r="AS827" s="25" t="b">
        <f t="shared" si="520"/>
        <v>0</v>
      </c>
      <c r="AT827" s="25" t="b">
        <f t="shared" ca="1" si="521"/>
        <v>0</v>
      </c>
      <c r="AV827" s="23" t="str">
        <f t="shared" si="497"/>
        <v>-</v>
      </c>
      <c r="AW827" s="23" t="str">
        <f t="shared" si="498"/>
        <v>-</v>
      </c>
      <c r="AX827" s="23" t="str">
        <f t="shared" si="499"/>
        <v>-</v>
      </c>
      <c r="AY827" s="23" t="str">
        <f t="shared" si="500"/>
        <v>-</v>
      </c>
      <c r="AZ827" s="23" t="str">
        <f t="shared" si="501"/>
        <v>-</v>
      </c>
      <c r="BA827" s="23" t="str">
        <f t="shared" si="502"/>
        <v>-</v>
      </c>
      <c r="BB827" s="23" t="str">
        <f t="shared" si="503"/>
        <v>-</v>
      </c>
      <c r="BC827" s="23" t="str">
        <f t="shared" si="504"/>
        <v>-</v>
      </c>
      <c r="BD827" s="23" t="str">
        <f t="shared" si="505"/>
        <v>-</v>
      </c>
      <c r="BE827" s="23" t="str">
        <f t="shared" si="506"/>
        <v>-</v>
      </c>
      <c r="BF827" s="23" t="str">
        <f t="shared" si="507"/>
        <v>-</v>
      </c>
      <c r="BG827" s="23" t="str">
        <f t="shared" si="508"/>
        <v>-</v>
      </c>
    </row>
    <row r="828" spans="16:59" x14ac:dyDescent="0.25">
      <c r="P828" s="24"/>
      <c r="Q828" s="25" t="b">
        <f t="shared" si="482"/>
        <v>1</v>
      </c>
      <c r="R828" s="25" t="b">
        <f t="shared" si="483"/>
        <v>1</v>
      </c>
      <c r="S828" s="25" t="b">
        <f t="shared" si="484"/>
        <v>1</v>
      </c>
      <c r="T828" s="25" t="b">
        <f t="shared" si="485"/>
        <v>1</v>
      </c>
      <c r="U828" s="25" t="b">
        <f t="shared" si="486"/>
        <v>1</v>
      </c>
      <c r="V828" s="25" t="b">
        <f t="shared" si="487"/>
        <v>1</v>
      </c>
      <c r="W828" s="25" t="b">
        <f t="shared" si="488"/>
        <v>1</v>
      </c>
      <c r="X828" s="25" t="b">
        <f t="shared" si="489"/>
        <v>1</v>
      </c>
      <c r="Y828" s="25" t="b">
        <f t="shared" si="490"/>
        <v>1</v>
      </c>
      <c r="Z828" s="25" t="b">
        <f t="shared" si="491"/>
        <v>1</v>
      </c>
      <c r="AA828" s="25" t="b">
        <f t="shared" si="492"/>
        <v>1</v>
      </c>
      <c r="AB828" s="25" t="b">
        <f t="shared" si="493"/>
        <v>1</v>
      </c>
      <c r="AC828" s="25" t="b">
        <f t="shared" si="494"/>
        <v>1</v>
      </c>
      <c r="AD828" s="25" t="b">
        <f t="shared" si="495"/>
        <v>1</v>
      </c>
      <c r="AE828" s="25" t="b">
        <f t="shared" si="496"/>
        <v>1</v>
      </c>
      <c r="AG828" s="26" t="str">
        <f t="shared" si="509"/>
        <v>N/A</v>
      </c>
      <c r="AH828" s="27" t="str">
        <f t="shared" si="510"/>
        <v>N/A</v>
      </c>
      <c r="AI828" s="26" t="str">
        <f t="shared" si="511"/>
        <v>N/A</v>
      </c>
      <c r="AJ828" s="26" t="str">
        <f t="shared" si="512"/>
        <v>N/A</v>
      </c>
      <c r="AK828" s="27" t="str">
        <f t="shared" si="513"/>
        <v>N/A</v>
      </c>
      <c r="AL828" s="26" t="str">
        <f t="shared" si="514"/>
        <v>N/A</v>
      </c>
      <c r="AN828" s="25" t="str">
        <f t="shared" si="515"/>
        <v>-</v>
      </c>
      <c r="AO828" s="25" t="str">
        <f t="shared" si="516"/>
        <v>System matches.</v>
      </c>
      <c r="AP828" s="25" t="str">
        <f t="shared" si="517"/>
        <v>-</v>
      </c>
      <c r="AQ828" s="25" t="b">
        <f t="shared" si="518"/>
        <v>0</v>
      </c>
      <c r="AR828" s="25" t="b">
        <f t="shared" ca="1" si="519"/>
        <v>0</v>
      </c>
      <c r="AS828" s="25" t="b">
        <f t="shared" si="520"/>
        <v>0</v>
      </c>
      <c r="AT828" s="25" t="b">
        <f t="shared" ca="1" si="521"/>
        <v>0</v>
      </c>
      <c r="AV828" s="23" t="str">
        <f t="shared" si="497"/>
        <v>-</v>
      </c>
      <c r="AW828" s="23" t="str">
        <f t="shared" si="498"/>
        <v>-</v>
      </c>
      <c r="AX828" s="23" t="str">
        <f t="shared" si="499"/>
        <v>-</v>
      </c>
      <c r="AY828" s="23" t="str">
        <f t="shared" si="500"/>
        <v>-</v>
      </c>
      <c r="AZ828" s="23" t="str">
        <f t="shared" si="501"/>
        <v>-</v>
      </c>
      <c r="BA828" s="23" t="str">
        <f t="shared" si="502"/>
        <v>-</v>
      </c>
      <c r="BB828" s="23" t="str">
        <f t="shared" si="503"/>
        <v>-</v>
      </c>
      <c r="BC828" s="23" t="str">
        <f t="shared" si="504"/>
        <v>-</v>
      </c>
      <c r="BD828" s="23" t="str">
        <f t="shared" si="505"/>
        <v>-</v>
      </c>
      <c r="BE828" s="23" t="str">
        <f t="shared" si="506"/>
        <v>-</v>
      </c>
      <c r="BF828" s="23" t="str">
        <f t="shared" si="507"/>
        <v>-</v>
      </c>
      <c r="BG828" s="23" t="str">
        <f t="shared" si="508"/>
        <v>-</v>
      </c>
    </row>
    <row r="829" spans="16:59" x14ac:dyDescent="0.25">
      <c r="P829" s="24"/>
      <c r="Q829" s="25" t="b">
        <f t="shared" si="482"/>
        <v>1</v>
      </c>
      <c r="R829" s="25" t="b">
        <f t="shared" si="483"/>
        <v>1</v>
      </c>
      <c r="S829" s="25" t="b">
        <f t="shared" si="484"/>
        <v>1</v>
      </c>
      <c r="T829" s="25" t="b">
        <f t="shared" si="485"/>
        <v>1</v>
      </c>
      <c r="U829" s="25" t="b">
        <f t="shared" si="486"/>
        <v>1</v>
      </c>
      <c r="V829" s="25" t="b">
        <f t="shared" si="487"/>
        <v>1</v>
      </c>
      <c r="W829" s="25" t="b">
        <f t="shared" si="488"/>
        <v>1</v>
      </c>
      <c r="X829" s="25" t="b">
        <f t="shared" si="489"/>
        <v>1</v>
      </c>
      <c r="Y829" s="25" t="b">
        <f t="shared" si="490"/>
        <v>1</v>
      </c>
      <c r="Z829" s="25" t="b">
        <f t="shared" si="491"/>
        <v>1</v>
      </c>
      <c r="AA829" s="25" t="b">
        <f t="shared" si="492"/>
        <v>1</v>
      </c>
      <c r="AB829" s="25" t="b">
        <f t="shared" si="493"/>
        <v>1</v>
      </c>
      <c r="AC829" s="25" t="b">
        <f t="shared" si="494"/>
        <v>1</v>
      </c>
      <c r="AD829" s="25" t="b">
        <f t="shared" si="495"/>
        <v>1</v>
      </c>
      <c r="AE829" s="25" t="b">
        <f t="shared" si="496"/>
        <v>1</v>
      </c>
      <c r="AG829" s="26" t="str">
        <f t="shared" si="509"/>
        <v>N/A</v>
      </c>
      <c r="AH829" s="27" t="str">
        <f t="shared" si="510"/>
        <v>N/A</v>
      </c>
      <c r="AI829" s="26" t="str">
        <f t="shared" si="511"/>
        <v>N/A</v>
      </c>
      <c r="AJ829" s="26" t="str">
        <f t="shared" si="512"/>
        <v>N/A</v>
      </c>
      <c r="AK829" s="27" t="str">
        <f t="shared" si="513"/>
        <v>N/A</v>
      </c>
      <c r="AL829" s="26" t="str">
        <f t="shared" si="514"/>
        <v>N/A</v>
      </c>
      <c r="AN829" s="25" t="str">
        <f t="shared" si="515"/>
        <v>-</v>
      </c>
      <c r="AO829" s="25" t="str">
        <f t="shared" si="516"/>
        <v>System matches.</v>
      </c>
      <c r="AP829" s="25" t="str">
        <f t="shared" si="517"/>
        <v>-</v>
      </c>
      <c r="AQ829" s="25" t="b">
        <f t="shared" si="518"/>
        <v>0</v>
      </c>
      <c r="AR829" s="25" t="b">
        <f t="shared" ca="1" si="519"/>
        <v>0</v>
      </c>
      <c r="AS829" s="25" t="b">
        <f t="shared" si="520"/>
        <v>0</v>
      </c>
      <c r="AT829" s="25" t="b">
        <f t="shared" ca="1" si="521"/>
        <v>0</v>
      </c>
      <c r="AV829" s="23" t="str">
        <f t="shared" si="497"/>
        <v>-</v>
      </c>
      <c r="AW829" s="23" t="str">
        <f t="shared" si="498"/>
        <v>-</v>
      </c>
      <c r="AX829" s="23" t="str">
        <f t="shared" si="499"/>
        <v>-</v>
      </c>
      <c r="AY829" s="23" t="str">
        <f t="shared" si="500"/>
        <v>-</v>
      </c>
      <c r="AZ829" s="23" t="str">
        <f t="shared" si="501"/>
        <v>-</v>
      </c>
      <c r="BA829" s="23" t="str">
        <f t="shared" si="502"/>
        <v>-</v>
      </c>
      <c r="BB829" s="23" t="str">
        <f t="shared" si="503"/>
        <v>-</v>
      </c>
      <c r="BC829" s="23" t="str">
        <f t="shared" si="504"/>
        <v>-</v>
      </c>
      <c r="BD829" s="23" t="str">
        <f t="shared" si="505"/>
        <v>-</v>
      </c>
      <c r="BE829" s="23" t="str">
        <f t="shared" si="506"/>
        <v>-</v>
      </c>
      <c r="BF829" s="23" t="str">
        <f t="shared" si="507"/>
        <v>-</v>
      </c>
      <c r="BG829" s="23" t="str">
        <f t="shared" si="508"/>
        <v>-</v>
      </c>
    </row>
    <row r="830" spans="16:59" x14ac:dyDescent="0.25">
      <c r="P830" s="24"/>
      <c r="Q830" s="25" t="b">
        <f t="shared" si="482"/>
        <v>1</v>
      </c>
      <c r="R830" s="25" t="b">
        <f t="shared" si="483"/>
        <v>1</v>
      </c>
      <c r="S830" s="25" t="b">
        <f t="shared" si="484"/>
        <v>1</v>
      </c>
      <c r="T830" s="25" t="b">
        <f t="shared" si="485"/>
        <v>1</v>
      </c>
      <c r="U830" s="25" t="b">
        <f t="shared" si="486"/>
        <v>1</v>
      </c>
      <c r="V830" s="25" t="b">
        <f t="shared" si="487"/>
        <v>1</v>
      </c>
      <c r="W830" s="25" t="b">
        <f t="shared" si="488"/>
        <v>1</v>
      </c>
      <c r="X830" s="25" t="b">
        <f t="shared" si="489"/>
        <v>1</v>
      </c>
      <c r="Y830" s="25" t="b">
        <f t="shared" si="490"/>
        <v>1</v>
      </c>
      <c r="Z830" s="25" t="b">
        <f t="shared" si="491"/>
        <v>1</v>
      </c>
      <c r="AA830" s="25" t="b">
        <f t="shared" si="492"/>
        <v>1</v>
      </c>
      <c r="AB830" s="25" t="b">
        <f t="shared" si="493"/>
        <v>1</v>
      </c>
      <c r="AC830" s="25" t="b">
        <f t="shared" si="494"/>
        <v>1</v>
      </c>
      <c r="AD830" s="25" t="b">
        <f t="shared" si="495"/>
        <v>1</v>
      </c>
      <c r="AE830" s="25" t="b">
        <f t="shared" si="496"/>
        <v>1</v>
      </c>
      <c r="AG830" s="26" t="str">
        <f t="shared" si="509"/>
        <v>N/A</v>
      </c>
      <c r="AH830" s="27" t="str">
        <f t="shared" si="510"/>
        <v>N/A</v>
      </c>
      <c r="AI830" s="26" t="str">
        <f t="shared" si="511"/>
        <v>N/A</v>
      </c>
      <c r="AJ830" s="26" t="str">
        <f t="shared" si="512"/>
        <v>N/A</v>
      </c>
      <c r="AK830" s="27" t="str">
        <f t="shared" si="513"/>
        <v>N/A</v>
      </c>
      <c r="AL830" s="26" t="str">
        <f t="shared" si="514"/>
        <v>N/A</v>
      </c>
      <c r="AN830" s="25" t="str">
        <f t="shared" si="515"/>
        <v>-</v>
      </c>
      <c r="AO830" s="25" t="str">
        <f t="shared" si="516"/>
        <v>System matches.</v>
      </c>
      <c r="AP830" s="25" t="str">
        <f t="shared" si="517"/>
        <v>-</v>
      </c>
      <c r="AQ830" s="25" t="b">
        <f t="shared" si="518"/>
        <v>0</v>
      </c>
      <c r="AR830" s="25" t="b">
        <f t="shared" ca="1" si="519"/>
        <v>0</v>
      </c>
      <c r="AS830" s="25" t="b">
        <f t="shared" si="520"/>
        <v>0</v>
      </c>
      <c r="AT830" s="25" t="b">
        <f t="shared" ca="1" si="521"/>
        <v>0</v>
      </c>
      <c r="AV830" s="23" t="str">
        <f t="shared" si="497"/>
        <v>-</v>
      </c>
      <c r="AW830" s="23" t="str">
        <f t="shared" si="498"/>
        <v>-</v>
      </c>
      <c r="AX830" s="23" t="str">
        <f t="shared" si="499"/>
        <v>-</v>
      </c>
      <c r="AY830" s="23" t="str">
        <f t="shared" si="500"/>
        <v>-</v>
      </c>
      <c r="AZ830" s="23" t="str">
        <f t="shared" si="501"/>
        <v>-</v>
      </c>
      <c r="BA830" s="23" t="str">
        <f t="shared" si="502"/>
        <v>-</v>
      </c>
      <c r="BB830" s="23" t="str">
        <f t="shared" si="503"/>
        <v>-</v>
      </c>
      <c r="BC830" s="23" t="str">
        <f t="shared" si="504"/>
        <v>-</v>
      </c>
      <c r="BD830" s="23" t="str">
        <f t="shared" si="505"/>
        <v>-</v>
      </c>
      <c r="BE830" s="23" t="str">
        <f t="shared" si="506"/>
        <v>-</v>
      </c>
      <c r="BF830" s="23" t="str">
        <f t="shared" si="507"/>
        <v>-</v>
      </c>
      <c r="BG830" s="23" t="str">
        <f t="shared" si="508"/>
        <v>-</v>
      </c>
    </row>
    <row r="831" spans="16:59" x14ac:dyDescent="0.25">
      <c r="P831" s="24"/>
      <c r="Q831" s="25" t="b">
        <f t="shared" si="482"/>
        <v>1</v>
      </c>
      <c r="R831" s="25" t="b">
        <f t="shared" si="483"/>
        <v>1</v>
      </c>
      <c r="S831" s="25" t="b">
        <f t="shared" si="484"/>
        <v>1</v>
      </c>
      <c r="T831" s="25" t="b">
        <f t="shared" si="485"/>
        <v>1</v>
      </c>
      <c r="U831" s="25" t="b">
        <f t="shared" si="486"/>
        <v>1</v>
      </c>
      <c r="V831" s="25" t="b">
        <f t="shared" si="487"/>
        <v>1</v>
      </c>
      <c r="W831" s="25" t="b">
        <f t="shared" si="488"/>
        <v>1</v>
      </c>
      <c r="X831" s="25" t="b">
        <f t="shared" si="489"/>
        <v>1</v>
      </c>
      <c r="Y831" s="25" t="b">
        <f t="shared" si="490"/>
        <v>1</v>
      </c>
      <c r="Z831" s="25" t="b">
        <f t="shared" si="491"/>
        <v>1</v>
      </c>
      <c r="AA831" s="25" t="b">
        <f t="shared" si="492"/>
        <v>1</v>
      </c>
      <c r="AB831" s="25" t="b">
        <f t="shared" si="493"/>
        <v>1</v>
      </c>
      <c r="AC831" s="25" t="b">
        <f t="shared" si="494"/>
        <v>1</v>
      </c>
      <c r="AD831" s="25" t="b">
        <f t="shared" si="495"/>
        <v>1</v>
      </c>
      <c r="AE831" s="25" t="b">
        <f t="shared" si="496"/>
        <v>1</v>
      </c>
      <c r="AG831" s="26" t="str">
        <f t="shared" si="509"/>
        <v>N/A</v>
      </c>
      <c r="AH831" s="27" t="str">
        <f t="shared" si="510"/>
        <v>N/A</v>
      </c>
      <c r="AI831" s="26" t="str">
        <f t="shared" si="511"/>
        <v>N/A</v>
      </c>
      <c r="AJ831" s="26" t="str">
        <f t="shared" si="512"/>
        <v>N/A</v>
      </c>
      <c r="AK831" s="27" t="str">
        <f t="shared" si="513"/>
        <v>N/A</v>
      </c>
      <c r="AL831" s="26" t="str">
        <f t="shared" si="514"/>
        <v>N/A</v>
      </c>
      <c r="AN831" s="25" t="str">
        <f t="shared" si="515"/>
        <v>-</v>
      </c>
      <c r="AO831" s="25" t="str">
        <f t="shared" si="516"/>
        <v>System matches.</v>
      </c>
      <c r="AP831" s="25" t="str">
        <f t="shared" si="517"/>
        <v>-</v>
      </c>
      <c r="AQ831" s="25" t="b">
        <f t="shared" si="518"/>
        <v>0</v>
      </c>
      <c r="AR831" s="25" t="b">
        <f t="shared" ca="1" si="519"/>
        <v>0</v>
      </c>
      <c r="AS831" s="25" t="b">
        <f t="shared" si="520"/>
        <v>0</v>
      </c>
      <c r="AT831" s="25" t="b">
        <f t="shared" ca="1" si="521"/>
        <v>0</v>
      </c>
      <c r="AV831" s="23" t="str">
        <f t="shared" si="497"/>
        <v>-</v>
      </c>
      <c r="AW831" s="23" t="str">
        <f t="shared" si="498"/>
        <v>-</v>
      </c>
      <c r="AX831" s="23" t="str">
        <f t="shared" si="499"/>
        <v>-</v>
      </c>
      <c r="AY831" s="23" t="str">
        <f t="shared" si="500"/>
        <v>-</v>
      </c>
      <c r="AZ831" s="23" t="str">
        <f t="shared" si="501"/>
        <v>-</v>
      </c>
      <c r="BA831" s="23" t="str">
        <f t="shared" si="502"/>
        <v>-</v>
      </c>
      <c r="BB831" s="23" t="str">
        <f t="shared" si="503"/>
        <v>-</v>
      </c>
      <c r="BC831" s="23" t="str">
        <f t="shared" si="504"/>
        <v>-</v>
      </c>
      <c r="BD831" s="23" t="str">
        <f t="shared" si="505"/>
        <v>-</v>
      </c>
      <c r="BE831" s="23" t="str">
        <f t="shared" si="506"/>
        <v>-</v>
      </c>
      <c r="BF831" s="23" t="str">
        <f t="shared" si="507"/>
        <v>-</v>
      </c>
      <c r="BG831" s="23" t="str">
        <f t="shared" si="508"/>
        <v>-</v>
      </c>
    </row>
    <row r="832" spans="16:59" x14ac:dyDescent="0.25">
      <c r="P832" s="24"/>
      <c r="Q832" s="25" t="b">
        <f t="shared" si="482"/>
        <v>1</v>
      </c>
      <c r="R832" s="25" t="b">
        <f t="shared" si="483"/>
        <v>1</v>
      </c>
      <c r="S832" s="25" t="b">
        <f t="shared" si="484"/>
        <v>1</v>
      </c>
      <c r="T832" s="25" t="b">
        <f t="shared" si="485"/>
        <v>1</v>
      </c>
      <c r="U832" s="25" t="b">
        <f t="shared" si="486"/>
        <v>1</v>
      </c>
      <c r="V832" s="25" t="b">
        <f t="shared" si="487"/>
        <v>1</v>
      </c>
      <c r="W832" s="25" t="b">
        <f t="shared" si="488"/>
        <v>1</v>
      </c>
      <c r="X832" s="25" t="b">
        <f t="shared" si="489"/>
        <v>1</v>
      </c>
      <c r="Y832" s="25" t="b">
        <f t="shared" si="490"/>
        <v>1</v>
      </c>
      <c r="Z832" s="25" t="b">
        <f t="shared" si="491"/>
        <v>1</v>
      </c>
      <c r="AA832" s="25" t="b">
        <f t="shared" si="492"/>
        <v>1</v>
      </c>
      <c r="AB832" s="25" t="b">
        <f t="shared" si="493"/>
        <v>1</v>
      </c>
      <c r="AC832" s="25" t="b">
        <f t="shared" si="494"/>
        <v>1</v>
      </c>
      <c r="AD832" s="25" t="b">
        <f t="shared" si="495"/>
        <v>1</v>
      </c>
      <c r="AE832" s="25" t="b">
        <f t="shared" si="496"/>
        <v>1</v>
      </c>
      <c r="AG832" s="26" t="str">
        <f t="shared" si="509"/>
        <v>N/A</v>
      </c>
      <c r="AH832" s="27" t="str">
        <f t="shared" si="510"/>
        <v>N/A</v>
      </c>
      <c r="AI832" s="26" t="str">
        <f t="shared" si="511"/>
        <v>N/A</v>
      </c>
      <c r="AJ832" s="26" t="str">
        <f t="shared" si="512"/>
        <v>N/A</v>
      </c>
      <c r="AK832" s="27" t="str">
        <f t="shared" si="513"/>
        <v>N/A</v>
      </c>
      <c r="AL832" s="26" t="str">
        <f t="shared" si="514"/>
        <v>N/A</v>
      </c>
      <c r="AN832" s="25" t="str">
        <f t="shared" si="515"/>
        <v>-</v>
      </c>
      <c r="AO832" s="25" t="str">
        <f t="shared" si="516"/>
        <v>System matches.</v>
      </c>
      <c r="AP832" s="25" t="str">
        <f t="shared" si="517"/>
        <v>-</v>
      </c>
      <c r="AQ832" s="25" t="b">
        <f t="shared" si="518"/>
        <v>0</v>
      </c>
      <c r="AR832" s="25" t="b">
        <f t="shared" ca="1" si="519"/>
        <v>0</v>
      </c>
      <c r="AS832" s="25" t="b">
        <f t="shared" si="520"/>
        <v>0</v>
      </c>
      <c r="AT832" s="25" t="b">
        <f t="shared" ca="1" si="521"/>
        <v>0</v>
      </c>
      <c r="AV832" s="23" t="str">
        <f t="shared" si="497"/>
        <v>-</v>
      </c>
      <c r="AW832" s="23" t="str">
        <f t="shared" si="498"/>
        <v>-</v>
      </c>
      <c r="AX832" s="23" t="str">
        <f t="shared" si="499"/>
        <v>-</v>
      </c>
      <c r="AY832" s="23" t="str">
        <f t="shared" si="500"/>
        <v>-</v>
      </c>
      <c r="AZ832" s="23" t="str">
        <f t="shared" si="501"/>
        <v>-</v>
      </c>
      <c r="BA832" s="23" t="str">
        <f t="shared" si="502"/>
        <v>-</v>
      </c>
      <c r="BB832" s="23" t="str">
        <f t="shared" si="503"/>
        <v>-</v>
      </c>
      <c r="BC832" s="23" t="str">
        <f t="shared" si="504"/>
        <v>-</v>
      </c>
      <c r="BD832" s="23" t="str">
        <f t="shared" si="505"/>
        <v>-</v>
      </c>
      <c r="BE832" s="23" t="str">
        <f t="shared" si="506"/>
        <v>-</v>
      </c>
      <c r="BF832" s="23" t="str">
        <f t="shared" si="507"/>
        <v>-</v>
      </c>
      <c r="BG832" s="23" t="str">
        <f t="shared" si="508"/>
        <v>-</v>
      </c>
    </row>
    <row r="833" spans="16:59" x14ac:dyDescent="0.25">
      <c r="P833" s="24"/>
      <c r="Q833" s="25" t="b">
        <f t="shared" si="482"/>
        <v>1</v>
      </c>
      <c r="R833" s="25" t="b">
        <f t="shared" si="483"/>
        <v>1</v>
      </c>
      <c r="S833" s="25" t="b">
        <f t="shared" si="484"/>
        <v>1</v>
      </c>
      <c r="T833" s="25" t="b">
        <f t="shared" si="485"/>
        <v>1</v>
      </c>
      <c r="U833" s="25" t="b">
        <f t="shared" si="486"/>
        <v>1</v>
      </c>
      <c r="V833" s="25" t="b">
        <f t="shared" si="487"/>
        <v>1</v>
      </c>
      <c r="W833" s="25" t="b">
        <f t="shared" si="488"/>
        <v>1</v>
      </c>
      <c r="X833" s="25" t="b">
        <f t="shared" si="489"/>
        <v>1</v>
      </c>
      <c r="Y833" s="25" t="b">
        <f t="shared" si="490"/>
        <v>1</v>
      </c>
      <c r="Z833" s="25" t="b">
        <f t="shared" si="491"/>
        <v>1</v>
      </c>
      <c r="AA833" s="25" t="b">
        <f t="shared" si="492"/>
        <v>1</v>
      </c>
      <c r="AB833" s="25" t="b">
        <f t="shared" si="493"/>
        <v>1</v>
      </c>
      <c r="AC833" s="25" t="b">
        <f t="shared" si="494"/>
        <v>1</v>
      </c>
      <c r="AD833" s="25" t="b">
        <f t="shared" si="495"/>
        <v>1</v>
      </c>
      <c r="AE833" s="25" t="b">
        <f t="shared" si="496"/>
        <v>1</v>
      </c>
      <c r="AG833" s="26" t="str">
        <f t="shared" si="509"/>
        <v>N/A</v>
      </c>
      <c r="AH833" s="27" t="str">
        <f t="shared" si="510"/>
        <v>N/A</v>
      </c>
      <c r="AI833" s="26" t="str">
        <f t="shared" si="511"/>
        <v>N/A</v>
      </c>
      <c r="AJ833" s="26" t="str">
        <f t="shared" si="512"/>
        <v>N/A</v>
      </c>
      <c r="AK833" s="27" t="str">
        <f t="shared" si="513"/>
        <v>N/A</v>
      </c>
      <c r="AL833" s="26" t="str">
        <f t="shared" si="514"/>
        <v>N/A</v>
      </c>
      <c r="AN833" s="25" t="str">
        <f t="shared" si="515"/>
        <v>-</v>
      </c>
      <c r="AO833" s="25" t="str">
        <f t="shared" si="516"/>
        <v>System matches.</v>
      </c>
      <c r="AP833" s="25" t="str">
        <f t="shared" si="517"/>
        <v>-</v>
      </c>
      <c r="AQ833" s="25" t="b">
        <f t="shared" si="518"/>
        <v>0</v>
      </c>
      <c r="AR833" s="25" t="b">
        <f t="shared" ca="1" si="519"/>
        <v>0</v>
      </c>
      <c r="AS833" s="25" t="b">
        <f t="shared" si="520"/>
        <v>0</v>
      </c>
      <c r="AT833" s="25" t="b">
        <f t="shared" ca="1" si="521"/>
        <v>0</v>
      </c>
      <c r="AV833" s="23" t="str">
        <f t="shared" si="497"/>
        <v>-</v>
      </c>
      <c r="AW833" s="23" t="str">
        <f t="shared" si="498"/>
        <v>-</v>
      </c>
      <c r="AX833" s="23" t="str">
        <f t="shared" si="499"/>
        <v>-</v>
      </c>
      <c r="AY833" s="23" t="str">
        <f t="shared" si="500"/>
        <v>-</v>
      </c>
      <c r="AZ833" s="23" t="str">
        <f t="shared" si="501"/>
        <v>-</v>
      </c>
      <c r="BA833" s="23" t="str">
        <f t="shared" si="502"/>
        <v>-</v>
      </c>
      <c r="BB833" s="23" t="str">
        <f t="shared" si="503"/>
        <v>-</v>
      </c>
      <c r="BC833" s="23" t="str">
        <f t="shared" si="504"/>
        <v>-</v>
      </c>
      <c r="BD833" s="23" t="str">
        <f t="shared" si="505"/>
        <v>-</v>
      </c>
      <c r="BE833" s="23" t="str">
        <f t="shared" si="506"/>
        <v>-</v>
      </c>
      <c r="BF833" s="23" t="str">
        <f t="shared" si="507"/>
        <v>-</v>
      </c>
      <c r="BG833" s="23" t="str">
        <f t="shared" si="508"/>
        <v>-</v>
      </c>
    </row>
    <row r="834" spans="16:59" x14ac:dyDescent="0.25">
      <c r="P834" s="24"/>
      <c r="Q834" s="25" t="b">
        <f t="shared" ref="Q834:Q897" si="522">A834=A835</f>
        <v>1</v>
      </c>
      <c r="R834" s="25" t="b">
        <f t="shared" ref="R834:R897" si="523">B834=B835</f>
        <v>1</v>
      </c>
      <c r="S834" s="25" t="b">
        <f t="shared" ref="S834:S897" si="524">C834=C835</f>
        <v>1</v>
      </c>
      <c r="T834" s="25" t="b">
        <f t="shared" ref="T834:T897" si="525">D834=D835</f>
        <v>1</v>
      </c>
      <c r="U834" s="25" t="b">
        <f t="shared" ref="U834:U897" si="526">E834=E835</f>
        <v>1</v>
      </c>
      <c r="V834" s="25" t="b">
        <f t="shared" ref="V834:V897" si="527">F834=F835</f>
        <v>1</v>
      </c>
      <c r="W834" s="25" t="b">
        <f t="shared" ref="W834:W897" si="528">G834=G835</f>
        <v>1</v>
      </c>
      <c r="X834" s="25" t="b">
        <f t="shared" ref="X834:X897" si="529">H834=H835</f>
        <v>1</v>
      </c>
      <c r="Y834" s="25" t="b">
        <f t="shared" ref="Y834:Y897" si="530">I834=I835</f>
        <v>1</v>
      </c>
      <c r="Z834" s="25" t="b">
        <f t="shared" ref="Z834:Z897" si="531">J834=J835</f>
        <v>1</v>
      </c>
      <c r="AA834" s="25" t="b">
        <f t="shared" ref="AA834:AA897" si="532">K834=K835</f>
        <v>1</v>
      </c>
      <c r="AB834" s="25" t="b">
        <f t="shared" ref="AB834:AB897" si="533">L834=L835</f>
        <v>1</v>
      </c>
      <c r="AC834" s="25" t="b">
        <f t="shared" ref="AC834:AC897" si="534">M834=M835</f>
        <v>1</v>
      </c>
      <c r="AD834" s="25" t="b">
        <f t="shared" ref="AD834:AD897" si="535">N834=N835</f>
        <v>1</v>
      </c>
      <c r="AE834" s="25" t="b">
        <f t="shared" ref="AE834:AE897" si="536">O834=O835</f>
        <v>1</v>
      </c>
      <c r="AG834" s="26" t="str">
        <f t="shared" si="509"/>
        <v>N/A</v>
      </c>
      <c r="AH834" s="27" t="str">
        <f t="shared" si="510"/>
        <v>N/A</v>
      </c>
      <c r="AI834" s="26" t="str">
        <f t="shared" si="511"/>
        <v>N/A</v>
      </c>
      <c r="AJ834" s="26" t="str">
        <f t="shared" si="512"/>
        <v>N/A</v>
      </c>
      <c r="AK834" s="27" t="str">
        <f t="shared" si="513"/>
        <v>N/A</v>
      </c>
      <c r="AL834" s="26" t="str">
        <f t="shared" si="514"/>
        <v>N/A</v>
      </c>
      <c r="AN834" s="25" t="str">
        <f t="shared" si="515"/>
        <v>-</v>
      </c>
      <c r="AO834" s="25" t="str">
        <f t="shared" si="516"/>
        <v>System matches.</v>
      </c>
      <c r="AP834" s="25" t="str">
        <f t="shared" si="517"/>
        <v>-</v>
      </c>
      <c r="AQ834" s="25" t="b">
        <f t="shared" si="518"/>
        <v>0</v>
      </c>
      <c r="AR834" s="25" t="b">
        <f t="shared" ca="1" si="519"/>
        <v>0</v>
      </c>
      <c r="AS834" s="25" t="b">
        <f t="shared" si="520"/>
        <v>0</v>
      </c>
      <c r="AT834" s="25" t="b">
        <f t="shared" ca="1" si="521"/>
        <v>0</v>
      </c>
      <c r="AV834" s="23" t="str">
        <f t="shared" ref="AV834:AV897" si="537">IF(OR($Q834=TRUE,$R834=FALSE,$U834=FALSE),"-",IF(T834=FALSE,(CONCATENATE(D$1," doesn't match.")),"-"))</f>
        <v>-</v>
      </c>
      <c r="AW834" s="23" t="str">
        <f t="shared" ref="AW834:AW897" si="538">IF(OR($Q834=TRUE,$R834=FALSE,$U834=FALSE),"-",IF(U834=FALSE,(CONCATENATE(E$1," doesn't match.")),"-"))</f>
        <v>-</v>
      </c>
      <c r="AX834" s="23" t="str">
        <f t="shared" ref="AX834:AX897" si="539">IF(OR($Q834=TRUE,$R834=FALSE,$U834=FALSE),"-",IF(V834=FALSE,(CONCATENATE(F$1," doesn't match.")),"-"))</f>
        <v>-</v>
      </c>
      <c r="AY834" s="23" t="str">
        <f t="shared" ref="AY834:AY897" si="540">IF(OR($Q834=TRUE,$R834=FALSE,$U834=FALSE),"-",IF(W834=FALSE,(CONCATENATE(G$1," doesn't match.")),"-"))</f>
        <v>-</v>
      </c>
      <c r="AZ834" s="23" t="str">
        <f t="shared" ref="AZ834:AZ897" si="541">IF(OR($Q834=TRUE,$R834=FALSE,$U834=FALSE),"-",IF(X834=FALSE,(CONCATENATE(H$1," doesn't match.")),"-"))</f>
        <v>-</v>
      </c>
      <c r="BA834" s="23" t="str">
        <f t="shared" ref="BA834:BA897" si="542">IF(OR($Q834=TRUE,$R834=FALSE,$U834=FALSE),"-",IF(Y834=FALSE,(CONCATENATE(I$1," doesn't match.")),"-"))</f>
        <v>-</v>
      </c>
      <c r="BB834" s="23" t="str">
        <f t="shared" ref="BB834:BB897" si="543">IF(OR($Q834=TRUE,$R834=FALSE,$U834=FALSE),"-",IF(Z834=FALSE,(CONCATENATE(J$1," doesn't match.")),"-"))</f>
        <v>-</v>
      </c>
      <c r="BC834" s="23" t="str">
        <f t="shared" ref="BC834:BC897" si="544">IF(OR($Q834=TRUE,$R834=FALSE,$U834=FALSE),"-",IF(AA834=FALSE,(CONCATENATE(K$1," doesn't match.")),"-"))</f>
        <v>-</v>
      </c>
      <c r="BD834" s="23" t="str">
        <f t="shared" ref="BD834:BD897" si="545">IF(OR($Q834=TRUE,$R834=FALSE,$U834=FALSE),"-",IF(AB834=FALSE,(CONCATENATE(L$1," doesn't match.")),"-"))</f>
        <v>-</v>
      </c>
      <c r="BE834" s="23" t="str">
        <f t="shared" ref="BE834:BE897" si="546">IF(OR($Q834=TRUE,$R834=FALSE,$U834=FALSE),"-",IF(AC834=FALSE,(CONCATENATE(M$1," doesn't match.")),"-"))</f>
        <v>-</v>
      </c>
      <c r="BF834" s="23" t="str">
        <f t="shared" ref="BF834:BF897" si="547">IF(OR($Q834=TRUE,$R834=FALSE,$U834=FALSE),"-",IF(AD834=FALSE,(CONCATENATE(N$1," doesn't match.")),"-"))</f>
        <v>-</v>
      </c>
      <c r="BG834" s="23" t="str">
        <f t="shared" ref="BG834:BG897" si="548">IF(OR($Q834=TRUE,$R834=FALSE,$U834=FALSE),"-",IF(AE834=FALSE,(CONCATENATE(O$1," doesn't match.")),"-"))</f>
        <v>-</v>
      </c>
    </row>
    <row r="835" spans="16:59" x14ac:dyDescent="0.25">
      <c r="P835" s="24"/>
      <c r="Q835" s="25" t="b">
        <f t="shared" si="522"/>
        <v>1</v>
      </c>
      <c r="R835" s="25" t="b">
        <f t="shared" si="523"/>
        <v>1</v>
      </c>
      <c r="S835" s="25" t="b">
        <f t="shared" si="524"/>
        <v>1</v>
      </c>
      <c r="T835" s="25" t="b">
        <f t="shared" si="525"/>
        <v>1</v>
      </c>
      <c r="U835" s="25" t="b">
        <f t="shared" si="526"/>
        <v>1</v>
      </c>
      <c r="V835" s="25" t="b">
        <f t="shared" si="527"/>
        <v>1</v>
      </c>
      <c r="W835" s="25" t="b">
        <f t="shared" si="528"/>
        <v>1</v>
      </c>
      <c r="X835" s="25" t="b">
        <f t="shared" si="529"/>
        <v>1</v>
      </c>
      <c r="Y835" s="25" t="b">
        <f t="shared" si="530"/>
        <v>1</v>
      </c>
      <c r="Z835" s="25" t="b">
        <f t="shared" si="531"/>
        <v>1</v>
      </c>
      <c r="AA835" s="25" t="b">
        <f t="shared" si="532"/>
        <v>1</v>
      </c>
      <c r="AB835" s="25" t="b">
        <f t="shared" si="533"/>
        <v>1</v>
      </c>
      <c r="AC835" s="25" t="b">
        <f t="shared" si="534"/>
        <v>1</v>
      </c>
      <c r="AD835" s="25" t="b">
        <f t="shared" si="535"/>
        <v>1</v>
      </c>
      <c r="AE835" s="25" t="b">
        <f t="shared" si="536"/>
        <v>1</v>
      </c>
      <c r="AG835" s="26" t="str">
        <f t="shared" ref="AG835:AG898" si="549">IF(ISBLANK($E835),"N/A",$E835)</f>
        <v>N/A</v>
      </c>
      <c r="AH835" s="27" t="str">
        <f t="shared" ref="AH835:AH898" si="550">IF(ISBLANK($A835),"N/A",$A835)</f>
        <v>N/A</v>
      </c>
      <c r="AI835" s="26" t="str">
        <f t="shared" ref="AI835:AI898" si="551">IF(ISBLANK($B835),"N/A",$B835)</f>
        <v>N/A</v>
      </c>
      <c r="AJ835" s="26" t="str">
        <f t="shared" ref="AJ835:AJ898" si="552">IF(ISBLANK($B836),"N/A",$B836)</f>
        <v>N/A</v>
      </c>
      <c r="AK835" s="27" t="str">
        <f t="shared" ref="AK835:AK898" si="553">IF(ISBLANK($A836),"N/A",$A836)</f>
        <v>N/A</v>
      </c>
      <c r="AL835" s="26" t="str">
        <f t="shared" ref="AL835:AL898" si="554">IF(ISBLANK($E836),"N/A",$E836)</f>
        <v>N/A</v>
      </c>
      <c r="AN835" s="25" t="str">
        <f t="shared" ref="AN835:AN898" si="555">IF($R835=FALSE,"Matter doesn't match.","-")</f>
        <v>-</v>
      </c>
      <c r="AO835" s="25" t="str">
        <f t="shared" ref="AO835:AO898" si="556">IF($Q835=TRUE,"System matches.","-")</f>
        <v>System matches.</v>
      </c>
      <c r="AP835" s="25" t="str">
        <f t="shared" ref="AP835:AP898" si="557">IF($U835=FALSE,"Action due doesn't match.","-")</f>
        <v>-</v>
      </c>
      <c r="AQ835" s="25" t="b">
        <f t="shared" ref="AQ835:AQ898" si="558">IF(AND($R835=TRUE,$X835=TRUE,$T835=FALSE,$Q835=FALSE),TRUE,FALSE)</f>
        <v>0</v>
      </c>
      <c r="AR835" s="25" t="b">
        <f t="shared" ref="AR835:AR898" ca="1" si="559">IF(OFFSET($AQ835,-1,0)=TRUE,TRUE,FALSE)</f>
        <v>0</v>
      </c>
      <c r="AS835" s="25" t="b">
        <f t="shared" ref="AS835:AS898" si="560">IF(AND($R835=TRUE,$U835=TRUE,$T835=FALSE,$Q835=FALSE),TRUE,FALSE)</f>
        <v>0</v>
      </c>
      <c r="AT835" s="25" t="b">
        <f t="shared" ref="AT835:AT898" ca="1" si="561">IF(OFFSET($AS835,-1,0)=TRUE,TRUE,FALSE)</f>
        <v>0</v>
      </c>
      <c r="AV835" s="23" t="str">
        <f t="shared" si="537"/>
        <v>-</v>
      </c>
      <c r="AW835" s="23" t="str">
        <f t="shared" si="538"/>
        <v>-</v>
      </c>
      <c r="AX835" s="23" t="str">
        <f t="shared" si="539"/>
        <v>-</v>
      </c>
      <c r="AY835" s="23" t="str">
        <f t="shared" si="540"/>
        <v>-</v>
      </c>
      <c r="AZ835" s="23" t="str">
        <f t="shared" si="541"/>
        <v>-</v>
      </c>
      <c r="BA835" s="23" t="str">
        <f t="shared" si="542"/>
        <v>-</v>
      </c>
      <c r="BB835" s="23" t="str">
        <f t="shared" si="543"/>
        <v>-</v>
      </c>
      <c r="BC835" s="23" t="str">
        <f t="shared" si="544"/>
        <v>-</v>
      </c>
      <c r="BD835" s="23" t="str">
        <f t="shared" si="545"/>
        <v>-</v>
      </c>
      <c r="BE835" s="23" t="str">
        <f t="shared" si="546"/>
        <v>-</v>
      </c>
      <c r="BF835" s="23" t="str">
        <f t="shared" si="547"/>
        <v>-</v>
      </c>
      <c r="BG835" s="23" t="str">
        <f t="shared" si="548"/>
        <v>-</v>
      </c>
    </row>
    <row r="836" spans="16:59" x14ac:dyDescent="0.25">
      <c r="P836" s="24"/>
      <c r="Q836" s="25" t="b">
        <f t="shared" si="522"/>
        <v>1</v>
      </c>
      <c r="R836" s="25" t="b">
        <f t="shared" si="523"/>
        <v>1</v>
      </c>
      <c r="S836" s="25" t="b">
        <f t="shared" si="524"/>
        <v>1</v>
      </c>
      <c r="T836" s="25" t="b">
        <f t="shared" si="525"/>
        <v>1</v>
      </c>
      <c r="U836" s="25" t="b">
        <f t="shared" si="526"/>
        <v>1</v>
      </c>
      <c r="V836" s="25" t="b">
        <f t="shared" si="527"/>
        <v>1</v>
      </c>
      <c r="W836" s="25" t="b">
        <f t="shared" si="528"/>
        <v>1</v>
      </c>
      <c r="X836" s="25" t="b">
        <f t="shared" si="529"/>
        <v>1</v>
      </c>
      <c r="Y836" s="25" t="b">
        <f t="shared" si="530"/>
        <v>1</v>
      </c>
      <c r="Z836" s="25" t="b">
        <f t="shared" si="531"/>
        <v>1</v>
      </c>
      <c r="AA836" s="25" t="b">
        <f t="shared" si="532"/>
        <v>1</v>
      </c>
      <c r="AB836" s="25" t="b">
        <f t="shared" si="533"/>
        <v>1</v>
      </c>
      <c r="AC836" s="25" t="b">
        <f t="shared" si="534"/>
        <v>1</v>
      </c>
      <c r="AD836" s="25" t="b">
        <f t="shared" si="535"/>
        <v>1</v>
      </c>
      <c r="AE836" s="25" t="b">
        <f t="shared" si="536"/>
        <v>1</v>
      </c>
      <c r="AG836" s="26" t="str">
        <f t="shared" si="549"/>
        <v>N/A</v>
      </c>
      <c r="AH836" s="27" t="str">
        <f t="shared" si="550"/>
        <v>N/A</v>
      </c>
      <c r="AI836" s="26" t="str">
        <f t="shared" si="551"/>
        <v>N/A</v>
      </c>
      <c r="AJ836" s="26" t="str">
        <f t="shared" si="552"/>
        <v>N/A</v>
      </c>
      <c r="AK836" s="27" t="str">
        <f t="shared" si="553"/>
        <v>N/A</v>
      </c>
      <c r="AL836" s="26" t="str">
        <f t="shared" si="554"/>
        <v>N/A</v>
      </c>
      <c r="AN836" s="25" t="str">
        <f t="shared" si="555"/>
        <v>-</v>
      </c>
      <c r="AO836" s="25" t="str">
        <f t="shared" si="556"/>
        <v>System matches.</v>
      </c>
      <c r="AP836" s="25" t="str">
        <f t="shared" si="557"/>
        <v>-</v>
      </c>
      <c r="AQ836" s="25" t="b">
        <f t="shared" si="558"/>
        <v>0</v>
      </c>
      <c r="AR836" s="25" t="b">
        <f t="shared" ca="1" si="559"/>
        <v>0</v>
      </c>
      <c r="AS836" s="25" t="b">
        <f t="shared" si="560"/>
        <v>0</v>
      </c>
      <c r="AT836" s="25" t="b">
        <f t="shared" ca="1" si="561"/>
        <v>0</v>
      </c>
      <c r="AV836" s="23" t="str">
        <f t="shared" si="537"/>
        <v>-</v>
      </c>
      <c r="AW836" s="23" t="str">
        <f t="shared" si="538"/>
        <v>-</v>
      </c>
      <c r="AX836" s="23" t="str">
        <f t="shared" si="539"/>
        <v>-</v>
      </c>
      <c r="AY836" s="23" t="str">
        <f t="shared" si="540"/>
        <v>-</v>
      </c>
      <c r="AZ836" s="23" t="str">
        <f t="shared" si="541"/>
        <v>-</v>
      </c>
      <c r="BA836" s="23" t="str">
        <f t="shared" si="542"/>
        <v>-</v>
      </c>
      <c r="BB836" s="23" t="str">
        <f t="shared" si="543"/>
        <v>-</v>
      </c>
      <c r="BC836" s="23" t="str">
        <f t="shared" si="544"/>
        <v>-</v>
      </c>
      <c r="BD836" s="23" t="str">
        <f t="shared" si="545"/>
        <v>-</v>
      </c>
      <c r="BE836" s="23" t="str">
        <f t="shared" si="546"/>
        <v>-</v>
      </c>
      <c r="BF836" s="23" t="str">
        <f t="shared" si="547"/>
        <v>-</v>
      </c>
      <c r="BG836" s="23" t="str">
        <f t="shared" si="548"/>
        <v>-</v>
      </c>
    </row>
    <row r="837" spans="16:59" x14ac:dyDescent="0.25">
      <c r="P837" s="24"/>
      <c r="Q837" s="25" t="b">
        <f t="shared" si="522"/>
        <v>1</v>
      </c>
      <c r="R837" s="25" t="b">
        <f t="shared" si="523"/>
        <v>1</v>
      </c>
      <c r="S837" s="25" t="b">
        <f t="shared" si="524"/>
        <v>1</v>
      </c>
      <c r="T837" s="25" t="b">
        <f t="shared" si="525"/>
        <v>1</v>
      </c>
      <c r="U837" s="25" t="b">
        <f t="shared" si="526"/>
        <v>1</v>
      </c>
      <c r="V837" s="25" t="b">
        <f t="shared" si="527"/>
        <v>1</v>
      </c>
      <c r="W837" s="25" t="b">
        <f t="shared" si="528"/>
        <v>1</v>
      </c>
      <c r="X837" s="25" t="b">
        <f t="shared" si="529"/>
        <v>1</v>
      </c>
      <c r="Y837" s="25" t="b">
        <f t="shared" si="530"/>
        <v>1</v>
      </c>
      <c r="Z837" s="25" t="b">
        <f t="shared" si="531"/>
        <v>1</v>
      </c>
      <c r="AA837" s="25" t="b">
        <f t="shared" si="532"/>
        <v>1</v>
      </c>
      <c r="AB837" s="25" t="b">
        <f t="shared" si="533"/>
        <v>1</v>
      </c>
      <c r="AC837" s="25" t="b">
        <f t="shared" si="534"/>
        <v>1</v>
      </c>
      <c r="AD837" s="25" t="b">
        <f t="shared" si="535"/>
        <v>1</v>
      </c>
      <c r="AE837" s="25" t="b">
        <f t="shared" si="536"/>
        <v>1</v>
      </c>
      <c r="AG837" s="26" t="str">
        <f t="shared" si="549"/>
        <v>N/A</v>
      </c>
      <c r="AH837" s="27" t="str">
        <f t="shared" si="550"/>
        <v>N/A</v>
      </c>
      <c r="AI837" s="26" t="str">
        <f t="shared" si="551"/>
        <v>N/A</v>
      </c>
      <c r="AJ837" s="26" t="str">
        <f t="shared" si="552"/>
        <v>N/A</v>
      </c>
      <c r="AK837" s="27" t="str">
        <f t="shared" si="553"/>
        <v>N/A</v>
      </c>
      <c r="AL837" s="26" t="str">
        <f t="shared" si="554"/>
        <v>N/A</v>
      </c>
      <c r="AN837" s="25" t="str">
        <f t="shared" si="555"/>
        <v>-</v>
      </c>
      <c r="AO837" s="25" t="str">
        <f t="shared" si="556"/>
        <v>System matches.</v>
      </c>
      <c r="AP837" s="25" t="str">
        <f t="shared" si="557"/>
        <v>-</v>
      </c>
      <c r="AQ837" s="25" t="b">
        <f t="shared" si="558"/>
        <v>0</v>
      </c>
      <c r="AR837" s="25" t="b">
        <f t="shared" ca="1" si="559"/>
        <v>0</v>
      </c>
      <c r="AS837" s="25" t="b">
        <f t="shared" si="560"/>
        <v>0</v>
      </c>
      <c r="AT837" s="25" t="b">
        <f t="shared" ca="1" si="561"/>
        <v>0</v>
      </c>
      <c r="AV837" s="23" t="str">
        <f t="shared" si="537"/>
        <v>-</v>
      </c>
      <c r="AW837" s="23" t="str">
        <f t="shared" si="538"/>
        <v>-</v>
      </c>
      <c r="AX837" s="23" t="str">
        <f t="shared" si="539"/>
        <v>-</v>
      </c>
      <c r="AY837" s="23" t="str">
        <f t="shared" si="540"/>
        <v>-</v>
      </c>
      <c r="AZ837" s="23" t="str">
        <f t="shared" si="541"/>
        <v>-</v>
      </c>
      <c r="BA837" s="23" t="str">
        <f t="shared" si="542"/>
        <v>-</v>
      </c>
      <c r="BB837" s="23" t="str">
        <f t="shared" si="543"/>
        <v>-</v>
      </c>
      <c r="BC837" s="23" t="str">
        <f t="shared" si="544"/>
        <v>-</v>
      </c>
      <c r="BD837" s="23" t="str">
        <f t="shared" si="545"/>
        <v>-</v>
      </c>
      <c r="BE837" s="23" t="str">
        <f t="shared" si="546"/>
        <v>-</v>
      </c>
      <c r="BF837" s="23" t="str">
        <f t="shared" si="547"/>
        <v>-</v>
      </c>
      <c r="BG837" s="23" t="str">
        <f t="shared" si="548"/>
        <v>-</v>
      </c>
    </row>
    <row r="838" spans="16:59" x14ac:dyDescent="0.25">
      <c r="P838" s="24"/>
      <c r="Q838" s="25" t="b">
        <f t="shared" si="522"/>
        <v>1</v>
      </c>
      <c r="R838" s="25" t="b">
        <f t="shared" si="523"/>
        <v>1</v>
      </c>
      <c r="S838" s="25" t="b">
        <f t="shared" si="524"/>
        <v>1</v>
      </c>
      <c r="T838" s="25" t="b">
        <f t="shared" si="525"/>
        <v>1</v>
      </c>
      <c r="U838" s="25" t="b">
        <f t="shared" si="526"/>
        <v>1</v>
      </c>
      <c r="V838" s="25" t="b">
        <f t="shared" si="527"/>
        <v>1</v>
      </c>
      <c r="W838" s="25" t="b">
        <f t="shared" si="528"/>
        <v>1</v>
      </c>
      <c r="X838" s="25" t="b">
        <f t="shared" si="529"/>
        <v>1</v>
      </c>
      <c r="Y838" s="25" t="b">
        <f t="shared" si="530"/>
        <v>1</v>
      </c>
      <c r="Z838" s="25" t="b">
        <f t="shared" si="531"/>
        <v>1</v>
      </c>
      <c r="AA838" s="25" t="b">
        <f t="shared" si="532"/>
        <v>1</v>
      </c>
      <c r="AB838" s="25" t="b">
        <f t="shared" si="533"/>
        <v>1</v>
      </c>
      <c r="AC838" s="25" t="b">
        <f t="shared" si="534"/>
        <v>1</v>
      </c>
      <c r="AD838" s="25" t="b">
        <f t="shared" si="535"/>
        <v>1</v>
      </c>
      <c r="AE838" s="25" t="b">
        <f t="shared" si="536"/>
        <v>1</v>
      </c>
      <c r="AG838" s="26" t="str">
        <f t="shared" si="549"/>
        <v>N/A</v>
      </c>
      <c r="AH838" s="27" t="str">
        <f t="shared" si="550"/>
        <v>N/A</v>
      </c>
      <c r="AI838" s="26" t="str">
        <f t="shared" si="551"/>
        <v>N/A</v>
      </c>
      <c r="AJ838" s="26" t="str">
        <f t="shared" si="552"/>
        <v>N/A</v>
      </c>
      <c r="AK838" s="27" t="str">
        <f t="shared" si="553"/>
        <v>N/A</v>
      </c>
      <c r="AL838" s="26" t="str">
        <f t="shared" si="554"/>
        <v>N/A</v>
      </c>
      <c r="AN838" s="25" t="str">
        <f t="shared" si="555"/>
        <v>-</v>
      </c>
      <c r="AO838" s="25" t="str">
        <f t="shared" si="556"/>
        <v>System matches.</v>
      </c>
      <c r="AP838" s="25" t="str">
        <f t="shared" si="557"/>
        <v>-</v>
      </c>
      <c r="AQ838" s="25" t="b">
        <f t="shared" si="558"/>
        <v>0</v>
      </c>
      <c r="AR838" s="25" t="b">
        <f t="shared" ca="1" si="559"/>
        <v>0</v>
      </c>
      <c r="AS838" s="25" t="b">
        <f t="shared" si="560"/>
        <v>0</v>
      </c>
      <c r="AT838" s="25" t="b">
        <f t="shared" ca="1" si="561"/>
        <v>0</v>
      </c>
      <c r="AV838" s="23" t="str">
        <f t="shared" si="537"/>
        <v>-</v>
      </c>
      <c r="AW838" s="23" t="str">
        <f t="shared" si="538"/>
        <v>-</v>
      </c>
      <c r="AX838" s="23" t="str">
        <f t="shared" si="539"/>
        <v>-</v>
      </c>
      <c r="AY838" s="23" t="str">
        <f t="shared" si="540"/>
        <v>-</v>
      </c>
      <c r="AZ838" s="23" t="str">
        <f t="shared" si="541"/>
        <v>-</v>
      </c>
      <c r="BA838" s="23" t="str">
        <f t="shared" si="542"/>
        <v>-</v>
      </c>
      <c r="BB838" s="23" t="str">
        <f t="shared" si="543"/>
        <v>-</v>
      </c>
      <c r="BC838" s="23" t="str">
        <f t="shared" si="544"/>
        <v>-</v>
      </c>
      <c r="BD838" s="23" t="str">
        <f t="shared" si="545"/>
        <v>-</v>
      </c>
      <c r="BE838" s="23" t="str">
        <f t="shared" si="546"/>
        <v>-</v>
      </c>
      <c r="BF838" s="23" t="str">
        <f t="shared" si="547"/>
        <v>-</v>
      </c>
      <c r="BG838" s="23" t="str">
        <f t="shared" si="548"/>
        <v>-</v>
      </c>
    </row>
    <row r="839" spans="16:59" x14ac:dyDescent="0.25">
      <c r="P839" s="24"/>
      <c r="Q839" s="25" t="b">
        <f t="shared" si="522"/>
        <v>1</v>
      </c>
      <c r="R839" s="25" t="b">
        <f t="shared" si="523"/>
        <v>1</v>
      </c>
      <c r="S839" s="25" t="b">
        <f t="shared" si="524"/>
        <v>1</v>
      </c>
      <c r="T839" s="25" t="b">
        <f t="shared" si="525"/>
        <v>1</v>
      </c>
      <c r="U839" s="25" t="b">
        <f t="shared" si="526"/>
        <v>1</v>
      </c>
      <c r="V839" s="25" t="b">
        <f t="shared" si="527"/>
        <v>1</v>
      </c>
      <c r="W839" s="25" t="b">
        <f t="shared" si="528"/>
        <v>1</v>
      </c>
      <c r="X839" s="25" t="b">
        <f t="shared" si="529"/>
        <v>1</v>
      </c>
      <c r="Y839" s="25" t="b">
        <f t="shared" si="530"/>
        <v>1</v>
      </c>
      <c r="Z839" s="25" t="b">
        <f t="shared" si="531"/>
        <v>1</v>
      </c>
      <c r="AA839" s="25" t="b">
        <f t="shared" si="532"/>
        <v>1</v>
      </c>
      <c r="AB839" s="25" t="b">
        <f t="shared" si="533"/>
        <v>1</v>
      </c>
      <c r="AC839" s="25" t="b">
        <f t="shared" si="534"/>
        <v>1</v>
      </c>
      <c r="AD839" s="25" t="b">
        <f t="shared" si="535"/>
        <v>1</v>
      </c>
      <c r="AE839" s="25" t="b">
        <f t="shared" si="536"/>
        <v>1</v>
      </c>
      <c r="AG839" s="26" t="str">
        <f t="shared" si="549"/>
        <v>N/A</v>
      </c>
      <c r="AH839" s="27" t="str">
        <f t="shared" si="550"/>
        <v>N/A</v>
      </c>
      <c r="AI839" s="26" t="str">
        <f t="shared" si="551"/>
        <v>N/A</v>
      </c>
      <c r="AJ839" s="26" t="str">
        <f t="shared" si="552"/>
        <v>N/A</v>
      </c>
      <c r="AK839" s="27" t="str">
        <f t="shared" si="553"/>
        <v>N/A</v>
      </c>
      <c r="AL839" s="26" t="str">
        <f t="shared" si="554"/>
        <v>N/A</v>
      </c>
      <c r="AN839" s="25" t="str">
        <f t="shared" si="555"/>
        <v>-</v>
      </c>
      <c r="AO839" s="25" t="str">
        <f t="shared" si="556"/>
        <v>System matches.</v>
      </c>
      <c r="AP839" s="25" t="str">
        <f t="shared" si="557"/>
        <v>-</v>
      </c>
      <c r="AQ839" s="25" t="b">
        <f t="shared" si="558"/>
        <v>0</v>
      </c>
      <c r="AR839" s="25" t="b">
        <f t="shared" ca="1" si="559"/>
        <v>0</v>
      </c>
      <c r="AS839" s="25" t="b">
        <f t="shared" si="560"/>
        <v>0</v>
      </c>
      <c r="AT839" s="25" t="b">
        <f t="shared" ca="1" si="561"/>
        <v>0</v>
      </c>
      <c r="AV839" s="23" t="str">
        <f t="shared" si="537"/>
        <v>-</v>
      </c>
      <c r="AW839" s="23" t="str">
        <f t="shared" si="538"/>
        <v>-</v>
      </c>
      <c r="AX839" s="23" t="str">
        <f t="shared" si="539"/>
        <v>-</v>
      </c>
      <c r="AY839" s="23" t="str">
        <f t="shared" si="540"/>
        <v>-</v>
      </c>
      <c r="AZ839" s="23" t="str">
        <f t="shared" si="541"/>
        <v>-</v>
      </c>
      <c r="BA839" s="23" t="str">
        <f t="shared" si="542"/>
        <v>-</v>
      </c>
      <c r="BB839" s="23" t="str">
        <f t="shared" si="543"/>
        <v>-</v>
      </c>
      <c r="BC839" s="23" t="str">
        <f t="shared" si="544"/>
        <v>-</v>
      </c>
      <c r="BD839" s="23" t="str">
        <f t="shared" si="545"/>
        <v>-</v>
      </c>
      <c r="BE839" s="23" t="str">
        <f t="shared" si="546"/>
        <v>-</v>
      </c>
      <c r="BF839" s="23" t="str">
        <f t="shared" si="547"/>
        <v>-</v>
      </c>
      <c r="BG839" s="23" t="str">
        <f t="shared" si="548"/>
        <v>-</v>
      </c>
    </row>
    <row r="840" spans="16:59" x14ac:dyDescent="0.25">
      <c r="P840" s="24"/>
      <c r="Q840" s="25" t="b">
        <f t="shared" si="522"/>
        <v>1</v>
      </c>
      <c r="R840" s="25" t="b">
        <f t="shared" si="523"/>
        <v>1</v>
      </c>
      <c r="S840" s="25" t="b">
        <f t="shared" si="524"/>
        <v>1</v>
      </c>
      <c r="T840" s="25" t="b">
        <f t="shared" si="525"/>
        <v>1</v>
      </c>
      <c r="U840" s="25" t="b">
        <f t="shared" si="526"/>
        <v>1</v>
      </c>
      <c r="V840" s="25" t="b">
        <f t="shared" si="527"/>
        <v>1</v>
      </c>
      <c r="W840" s="25" t="b">
        <f t="shared" si="528"/>
        <v>1</v>
      </c>
      <c r="X840" s="25" t="b">
        <f t="shared" si="529"/>
        <v>1</v>
      </c>
      <c r="Y840" s="25" t="b">
        <f t="shared" si="530"/>
        <v>1</v>
      </c>
      <c r="Z840" s="25" t="b">
        <f t="shared" si="531"/>
        <v>1</v>
      </c>
      <c r="AA840" s="25" t="b">
        <f t="shared" si="532"/>
        <v>1</v>
      </c>
      <c r="AB840" s="25" t="b">
        <f t="shared" si="533"/>
        <v>1</v>
      </c>
      <c r="AC840" s="25" t="b">
        <f t="shared" si="534"/>
        <v>1</v>
      </c>
      <c r="AD840" s="25" t="b">
        <f t="shared" si="535"/>
        <v>1</v>
      </c>
      <c r="AE840" s="25" t="b">
        <f t="shared" si="536"/>
        <v>1</v>
      </c>
      <c r="AG840" s="26" t="str">
        <f t="shared" si="549"/>
        <v>N/A</v>
      </c>
      <c r="AH840" s="27" t="str">
        <f t="shared" si="550"/>
        <v>N/A</v>
      </c>
      <c r="AI840" s="26" t="str">
        <f t="shared" si="551"/>
        <v>N/A</v>
      </c>
      <c r="AJ840" s="26" t="str">
        <f t="shared" si="552"/>
        <v>N/A</v>
      </c>
      <c r="AK840" s="27" t="str">
        <f t="shared" si="553"/>
        <v>N/A</v>
      </c>
      <c r="AL840" s="26" t="str">
        <f t="shared" si="554"/>
        <v>N/A</v>
      </c>
      <c r="AN840" s="25" t="str">
        <f t="shared" si="555"/>
        <v>-</v>
      </c>
      <c r="AO840" s="25" t="str">
        <f t="shared" si="556"/>
        <v>System matches.</v>
      </c>
      <c r="AP840" s="25" t="str">
        <f t="shared" si="557"/>
        <v>-</v>
      </c>
      <c r="AQ840" s="25" t="b">
        <f t="shared" si="558"/>
        <v>0</v>
      </c>
      <c r="AR840" s="25" t="b">
        <f t="shared" ca="1" si="559"/>
        <v>0</v>
      </c>
      <c r="AS840" s="25" t="b">
        <f t="shared" si="560"/>
        <v>0</v>
      </c>
      <c r="AT840" s="25" t="b">
        <f t="shared" ca="1" si="561"/>
        <v>0</v>
      </c>
      <c r="AV840" s="23" t="str">
        <f t="shared" si="537"/>
        <v>-</v>
      </c>
      <c r="AW840" s="23" t="str">
        <f t="shared" si="538"/>
        <v>-</v>
      </c>
      <c r="AX840" s="23" t="str">
        <f t="shared" si="539"/>
        <v>-</v>
      </c>
      <c r="AY840" s="23" t="str">
        <f t="shared" si="540"/>
        <v>-</v>
      </c>
      <c r="AZ840" s="23" t="str">
        <f t="shared" si="541"/>
        <v>-</v>
      </c>
      <c r="BA840" s="23" t="str">
        <f t="shared" si="542"/>
        <v>-</v>
      </c>
      <c r="BB840" s="23" t="str">
        <f t="shared" si="543"/>
        <v>-</v>
      </c>
      <c r="BC840" s="23" t="str">
        <f t="shared" si="544"/>
        <v>-</v>
      </c>
      <c r="BD840" s="23" t="str">
        <f t="shared" si="545"/>
        <v>-</v>
      </c>
      <c r="BE840" s="23" t="str">
        <f t="shared" si="546"/>
        <v>-</v>
      </c>
      <c r="BF840" s="23" t="str">
        <f t="shared" si="547"/>
        <v>-</v>
      </c>
      <c r="BG840" s="23" t="str">
        <f t="shared" si="548"/>
        <v>-</v>
      </c>
    </row>
    <row r="841" spans="16:59" x14ac:dyDescent="0.25">
      <c r="P841" s="24"/>
      <c r="Q841" s="25" t="b">
        <f t="shared" si="522"/>
        <v>1</v>
      </c>
      <c r="R841" s="25" t="b">
        <f t="shared" si="523"/>
        <v>1</v>
      </c>
      <c r="S841" s="25" t="b">
        <f t="shared" si="524"/>
        <v>1</v>
      </c>
      <c r="T841" s="25" t="b">
        <f t="shared" si="525"/>
        <v>1</v>
      </c>
      <c r="U841" s="25" t="b">
        <f t="shared" si="526"/>
        <v>1</v>
      </c>
      <c r="V841" s="25" t="b">
        <f t="shared" si="527"/>
        <v>1</v>
      </c>
      <c r="W841" s="25" t="b">
        <f t="shared" si="528"/>
        <v>1</v>
      </c>
      <c r="X841" s="25" t="b">
        <f t="shared" si="529"/>
        <v>1</v>
      </c>
      <c r="Y841" s="25" t="b">
        <f t="shared" si="530"/>
        <v>1</v>
      </c>
      <c r="Z841" s="25" t="b">
        <f t="shared" si="531"/>
        <v>1</v>
      </c>
      <c r="AA841" s="25" t="b">
        <f t="shared" si="532"/>
        <v>1</v>
      </c>
      <c r="AB841" s="25" t="b">
        <f t="shared" si="533"/>
        <v>1</v>
      </c>
      <c r="AC841" s="25" t="b">
        <f t="shared" si="534"/>
        <v>1</v>
      </c>
      <c r="AD841" s="25" t="b">
        <f t="shared" si="535"/>
        <v>1</v>
      </c>
      <c r="AE841" s="25" t="b">
        <f t="shared" si="536"/>
        <v>1</v>
      </c>
      <c r="AG841" s="26" t="str">
        <f t="shared" si="549"/>
        <v>N/A</v>
      </c>
      <c r="AH841" s="27" t="str">
        <f t="shared" si="550"/>
        <v>N/A</v>
      </c>
      <c r="AI841" s="26" t="str">
        <f t="shared" si="551"/>
        <v>N/A</v>
      </c>
      <c r="AJ841" s="26" t="str">
        <f t="shared" si="552"/>
        <v>N/A</v>
      </c>
      <c r="AK841" s="27" t="str">
        <f t="shared" si="553"/>
        <v>N/A</v>
      </c>
      <c r="AL841" s="26" t="str">
        <f t="shared" si="554"/>
        <v>N/A</v>
      </c>
      <c r="AN841" s="25" t="str">
        <f t="shared" si="555"/>
        <v>-</v>
      </c>
      <c r="AO841" s="25" t="str">
        <f t="shared" si="556"/>
        <v>System matches.</v>
      </c>
      <c r="AP841" s="25" t="str">
        <f t="shared" si="557"/>
        <v>-</v>
      </c>
      <c r="AQ841" s="25" t="b">
        <f t="shared" si="558"/>
        <v>0</v>
      </c>
      <c r="AR841" s="25" t="b">
        <f t="shared" ca="1" si="559"/>
        <v>0</v>
      </c>
      <c r="AS841" s="25" t="b">
        <f t="shared" si="560"/>
        <v>0</v>
      </c>
      <c r="AT841" s="25" t="b">
        <f t="shared" ca="1" si="561"/>
        <v>0</v>
      </c>
      <c r="AV841" s="23" t="str">
        <f t="shared" si="537"/>
        <v>-</v>
      </c>
      <c r="AW841" s="23" t="str">
        <f t="shared" si="538"/>
        <v>-</v>
      </c>
      <c r="AX841" s="23" t="str">
        <f t="shared" si="539"/>
        <v>-</v>
      </c>
      <c r="AY841" s="23" t="str">
        <f t="shared" si="540"/>
        <v>-</v>
      </c>
      <c r="AZ841" s="23" t="str">
        <f t="shared" si="541"/>
        <v>-</v>
      </c>
      <c r="BA841" s="23" t="str">
        <f t="shared" si="542"/>
        <v>-</v>
      </c>
      <c r="BB841" s="23" t="str">
        <f t="shared" si="543"/>
        <v>-</v>
      </c>
      <c r="BC841" s="23" t="str">
        <f t="shared" si="544"/>
        <v>-</v>
      </c>
      <c r="BD841" s="23" t="str">
        <f t="shared" si="545"/>
        <v>-</v>
      </c>
      <c r="BE841" s="23" t="str">
        <f t="shared" si="546"/>
        <v>-</v>
      </c>
      <c r="BF841" s="23" t="str">
        <f t="shared" si="547"/>
        <v>-</v>
      </c>
      <c r="BG841" s="23" t="str">
        <f t="shared" si="548"/>
        <v>-</v>
      </c>
    </row>
    <row r="842" spans="16:59" x14ac:dyDescent="0.25">
      <c r="P842" s="24"/>
      <c r="Q842" s="25" t="b">
        <f t="shared" si="522"/>
        <v>1</v>
      </c>
      <c r="R842" s="25" t="b">
        <f t="shared" si="523"/>
        <v>1</v>
      </c>
      <c r="S842" s="25" t="b">
        <f t="shared" si="524"/>
        <v>1</v>
      </c>
      <c r="T842" s="25" t="b">
        <f t="shared" si="525"/>
        <v>1</v>
      </c>
      <c r="U842" s="25" t="b">
        <f t="shared" si="526"/>
        <v>1</v>
      </c>
      <c r="V842" s="25" t="b">
        <f t="shared" si="527"/>
        <v>1</v>
      </c>
      <c r="W842" s="25" t="b">
        <f t="shared" si="528"/>
        <v>1</v>
      </c>
      <c r="X842" s="25" t="b">
        <f t="shared" si="529"/>
        <v>1</v>
      </c>
      <c r="Y842" s="25" t="b">
        <f t="shared" si="530"/>
        <v>1</v>
      </c>
      <c r="Z842" s="25" t="b">
        <f t="shared" si="531"/>
        <v>1</v>
      </c>
      <c r="AA842" s="25" t="b">
        <f t="shared" si="532"/>
        <v>1</v>
      </c>
      <c r="AB842" s="25" t="b">
        <f t="shared" si="533"/>
        <v>1</v>
      </c>
      <c r="AC842" s="25" t="b">
        <f t="shared" si="534"/>
        <v>1</v>
      </c>
      <c r="AD842" s="25" t="b">
        <f t="shared" si="535"/>
        <v>1</v>
      </c>
      <c r="AE842" s="25" t="b">
        <f t="shared" si="536"/>
        <v>1</v>
      </c>
      <c r="AG842" s="26" t="str">
        <f t="shared" si="549"/>
        <v>N/A</v>
      </c>
      <c r="AH842" s="27" t="str">
        <f t="shared" si="550"/>
        <v>N/A</v>
      </c>
      <c r="AI842" s="26" t="str">
        <f t="shared" si="551"/>
        <v>N/A</v>
      </c>
      <c r="AJ842" s="26" t="str">
        <f t="shared" si="552"/>
        <v>N/A</v>
      </c>
      <c r="AK842" s="27" t="str">
        <f t="shared" si="553"/>
        <v>N/A</v>
      </c>
      <c r="AL842" s="26" t="str">
        <f t="shared" si="554"/>
        <v>N/A</v>
      </c>
      <c r="AN842" s="25" t="str">
        <f t="shared" si="555"/>
        <v>-</v>
      </c>
      <c r="AO842" s="25" t="str">
        <f t="shared" si="556"/>
        <v>System matches.</v>
      </c>
      <c r="AP842" s="25" t="str">
        <f t="shared" si="557"/>
        <v>-</v>
      </c>
      <c r="AQ842" s="25" t="b">
        <f t="shared" si="558"/>
        <v>0</v>
      </c>
      <c r="AR842" s="25" t="b">
        <f t="shared" ca="1" si="559"/>
        <v>0</v>
      </c>
      <c r="AS842" s="25" t="b">
        <f t="shared" si="560"/>
        <v>0</v>
      </c>
      <c r="AT842" s="25" t="b">
        <f t="shared" ca="1" si="561"/>
        <v>0</v>
      </c>
      <c r="AV842" s="23" t="str">
        <f t="shared" si="537"/>
        <v>-</v>
      </c>
      <c r="AW842" s="23" t="str">
        <f t="shared" si="538"/>
        <v>-</v>
      </c>
      <c r="AX842" s="23" t="str">
        <f t="shared" si="539"/>
        <v>-</v>
      </c>
      <c r="AY842" s="23" t="str">
        <f t="shared" si="540"/>
        <v>-</v>
      </c>
      <c r="AZ842" s="23" t="str">
        <f t="shared" si="541"/>
        <v>-</v>
      </c>
      <c r="BA842" s="23" t="str">
        <f t="shared" si="542"/>
        <v>-</v>
      </c>
      <c r="BB842" s="23" t="str">
        <f t="shared" si="543"/>
        <v>-</v>
      </c>
      <c r="BC842" s="23" t="str">
        <f t="shared" si="544"/>
        <v>-</v>
      </c>
      <c r="BD842" s="23" t="str">
        <f t="shared" si="545"/>
        <v>-</v>
      </c>
      <c r="BE842" s="23" t="str">
        <f t="shared" si="546"/>
        <v>-</v>
      </c>
      <c r="BF842" s="23" t="str">
        <f t="shared" si="547"/>
        <v>-</v>
      </c>
      <c r="BG842" s="23" t="str">
        <f t="shared" si="548"/>
        <v>-</v>
      </c>
    </row>
    <row r="843" spans="16:59" x14ac:dyDescent="0.25">
      <c r="P843" s="24"/>
      <c r="Q843" s="25" t="b">
        <f t="shared" si="522"/>
        <v>1</v>
      </c>
      <c r="R843" s="25" t="b">
        <f t="shared" si="523"/>
        <v>1</v>
      </c>
      <c r="S843" s="25" t="b">
        <f t="shared" si="524"/>
        <v>1</v>
      </c>
      <c r="T843" s="25" t="b">
        <f t="shared" si="525"/>
        <v>1</v>
      </c>
      <c r="U843" s="25" t="b">
        <f t="shared" si="526"/>
        <v>1</v>
      </c>
      <c r="V843" s="25" t="b">
        <f t="shared" si="527"/>
        <v>1</v>
      </c>
      <c r="W843" s="25" t="b">
        <f t="shared" si="528"/>
        <v>1</v>
      </c>
      <c r="X843" s="25" t="b">
        <f t="shared" si="529"/>
        <v>1</v>
      </c>
      <c r="Y843" s="25" t="b">
        <f t="shared" si="530"/>
        <v>1</v>
      </c>
      <c r="Z843" s="25" t="b">
        <f t="shared" si="531"/>
        <v>1</v>
      </c>
      <c r="AA843" s="25" t="b">
        <f t="shared" si="532"/>
        <v>1</v>
      </c>
      <c r="AB843" s="25" t="b">
        <f t="shared" si="533"/>
        <v>1</v>
      </c>
      <c r="AC843" s="25" t="b">
        <f t="shared" si="534"/>
        <v>1</v>
      </c>
      <c r="AD843" s="25" t="b">
        <f t="shared" si="535"/>
        <v>1</v>
      </c>
      <c r="AE843" s="25" t="b">
        <f t="shared" si="536"/>
        <v>1</v>
      </c>
      <c r="AG843" s="26" t="str">
        <f t="shared" si="549"/>
        <v>N/A</v>
      </c>
      <c r="AH843" s="27" t="str">
        <f t="shared" si="550"/>
        <v>N/A</v>
      </c>
      <c r="AI843" s="26" t="str">
        <f t="shared" si="551"/>
        <v>N/A</v>
      </c>
      <c r="AJ843" s="26" t="str">
        <f t="shared" si="552"/>
        <v>N/A</v>
      </c>
      <c r="AK843" s="27" t="str">
        <f t="shared" si="553"/>
        <v>N/A</v>
      </c>
      <c r="AL843" s="26" t="str">
        <f t="shared" si="554"/>
        <v>N/A</v>
      </c>
      <c r="AN843" s="25" t="str">
        <f t="shared" si="555"/>
        <v>-</v>
      </c>
      <c r="AO843" s="25" t="str">
        <f t="shared" si="556"/>
        <v>System matches.</v>
      </c>
      <c r="AP843" s="25" t="str">
        <f t="shared" si="557"/>
        <v>-</v>
      </c>
      <c r="AQ843" s="25" t="b">
        <f t="shared" si="558"/>
        <v>0</v>
      </c>
      <c r="AR843" s="25" t="b">
        <f t="shared" ca="1" si="559"/>
        <v>0</v>
      </c>
      <c r="AS843" s="25" t="b">
        <f t="shared" si="560"/>
        <v>0</v>
      </c>
      <c r="AT843" s="25" t="b">
        <f t="shared" ca="1" si="561"/>
        <v>0</v>
      </c>
      <c r="AV843" s="23" t="str">
        <f t="shared" si="537"/>
        <v>-</v>
      </c>
      <c r="AW843" s="23" t="str">
        <f t="shared" si="538"/>
        <v>-</v>
      </c>
      <c r="AX843" s="23" t="str">
        <f t="shared" si="539"/>
        <v>-</v>
      </c>
      <c r="AY843" s="23" t="str">
        <f t="shared" si="540"/>
        <v>-</v>
      </c>
      <c r="AZ843" s="23" t="str">
        <f t="shared" si="541"/>
        <v>-</v>
      </c>
      <c r="BA843" s="23" t="str">
        <f t="shared" si="542"/>
        <v>-</v>
      </c>
      <c r="BB843" s="23" t="str">
        <f t="shared" si="543"/>
        <v>-</v>
      </c>
      <c r="BC843" s="23" t="str">
        <f t="shared" si="544"/>
        <v>-</v>
      </c>
      <c r="BD843" s="23" t="str">
        <f t="shared" si="545"/>
        <v>-</v>
      </c>
      <c r="BE843" s="23" t="str">
        <f t="shared" si="546"/>
        <v>-</v>
      </c>
      <c r="BF843" s="23" t="str">
        <f t="shared" si="547"/>
        <v>-</v>
      </c>
      <c r="BG843" s="23" t="str">
        <f t="shared" si="548"/>
        <v>-</v>
      </c>
    </row>
    <row r="844" spans="16:59" x14ac:dyDescent="0.25">
      <c r="P844" s="24"/>
      <c r="Q844" s="25" t="b">
        <f t="shared" si="522"/>
        <v>1</v>
      </c>
      <c r="R844" s="25" t="b">
        <f t="shared" si="523"/>
        <v>1</v>
      </c>
      <c r="S844" s="25" t="b">
        <f t="shared" si="524"/>
        <v>1</v>
      </c>
      <c r="T844" s="25" t="b">
        <f t="shared" si="525"/>
        <v>1</v>
      </c>
      <c r="U844" s="25" t="b">
        <f t="shared" si="526"/>
        <v>1</v>
      </c>
      <c r="V844" s="25" t="b">
        <f t="shared" si="527"/>
        <v>1</v>
      </c>
      <c r="W844" s="25" t="b">
        <f t="shared" si="528"/>
        <v>1</v>
      </c>
      <c r="X844" s="25" t="b">
        <f t="shared" si="529"/>
        <v>1</v>
      </c>
      <c r="Y844" s="25" t="b">
        <f t="shared" si="530"/>
        <v>1</v>
      </c>
      <c r="Z844" s="25" t="b">
        <f t="shared" si="531"/>
        <v>1</v>
      </c>
      <c r="AA844" s="25" t="b">
        <f t="shared" si="532"/>
        <v>1</v>
      </c>
      <c r="AB844" s="25" t="b">
        <f t="shared" si="533"/>
        <v>1</v>
      </c>
      <c r="AC844" s="25" t="b">
        <f t="shared" si="534"/>
        <v>1</v>
      </c>
      <c r="AD844" s="25" t="b">
        <f t="shared" si="535"/>
        <v>1</v>
      </c>
      <c r="AE844" s="25" t="b">
        <f t="shared" si="536"/>
        <v>1</v>
      </c>
      <c r="AG844" s="26" t="str">
        <f t="shared" si="549"/>
        <v>N/A</v>
      </c>
      <c r="AH844" s="27" t="str">
        <f t="shared" si="550"/>
        <v>N/A</v>
      </c>
      <c r="AI844" s="26" t="str">
        <f t="shared" si="551"/>
        <v>N/A</v>
      </c>
      <c r="AJ844" s="26" t="str">
        <f t="shared" si="552"/>
        <v>N/A</v>
      </c>
      <c r="AK844" s="27" t="str">
        <f t="shared" si="553"/>
        <v>N/A</v>
      </c>
      <c r="AL844" s="26" t="str">
        <f t="shared" si="554"/>
        <v>N/A</v>
      </c>
      <c r="AN844" s="25" t="str">
        <f t="shared" si="555"/>
        <v>-</v>
      </c>
      <c r="AO844" s="25" t="str">
        <f t="shared" si="556"/>
        <v>System matches.</v>
      </c>
      <c r="AP844" s="25" t="str">
        <f t="shared" si="557"/>
        <v>-</v>
      </c>
      <c r="AQ844" s="25" t="b">
        <f t="shared" si="558"/>
        <v>0</v>
      </c>
      <c r="AR844" s="25" t="b">
        <f t="shared" ca="1" si="559"/>
        <v>0</v>
      </c>
      <c r="AS844" s="25" t="b">
        <f t="shared" si="560"/>
        <v>0</v>
      </c>
      <c r="AT844" s="25" t="b">
        <f t="shared" ca="1" si="561"/>
        <v>0</v>
      </c>
      <c r="AV844" s="23" t="str">
        <f t="shared" si="537"/>
        <v>-</v>
      </c>
      <c r="AW844" s="23" t="str">
        <f t="shared" si="538"/>
        <v>-</v>
      </c>
      <c r="AX844" s="23" t="str">
        <f t="shared" si="539"/>
        <v>-</v>
      </c>
      <c r="AY844" s="23" t="str">
        <f t="shared" si="540"/>
        <v>-</v>
      </c>
      <c r="AZ844" s="23" t="str">
        <f t="shared" si="541"/>
        <v>-</v>
      </c>
      <c r="BA844" s="23" t="str">
        <f t="shared" si="542"/>
        <v>-</v>
      </c>
      <c r="BB844" s="23" t="str">
        <f t="shared" si="543"/>
        <v>-</v>
      </c>
      <c r="BC844" s="23" t="str">
        <f t="shared" si="544"/>
        <v>-</v>
      </c>
      <c r="BD844" s="23" t="str">
        <f t="shared" si="545"/>
        <v>-</v>
      </c>
      <c r="BE844" s="23" t="str">
        <f t="shared" si="546"/>
        <v>-</v>
      </c>
      <c r="BF844" s="23" t="str">
        <f t="shared" si="547"/>
        <v>-</v>
      </c>
      <c r="BG844" s="23" t="str">
        <f t="shared" si="548"/>
        <v>-</v>
      </c>
    </row>
    <row r="845" spans="16:59" x14ac:dyDescent="0.25">
      <c r="P845" s="24"/>
      <c r="Q845" s="25" t="b">
        <f t="shared" si="522"/>
        <v>1</v>
      </c>
      <c r="R845" s="25" t="b">
        <f t="shared" si="523"/>
        <v>1</v>
      </c>
      <c r="S845" s="25" t="b">
        <f t="shared" si="524"/>
        <v>1</v>
      </c>
      <c r="T845" s="25" t="b">
        <f t="shared" si="525"/>
        <v>1</v>
      </c>
      <c r="U845" s="25" t="b">
        <f t="shared" si="526"/>
        <v>1</v>
      </c>
      <c r="V845" s="25" t="b">
        <f t="shared" si="527"/>
        <v>1</v>
      </c>
      <c r="W845" s="25" t="b">
        <f t="shared" si="528"/>
        <v>1</v>
      </c>
      <c r="X845" s="25" t="b">
        <f t="shared" si="529"/>
        <v>1</v>
      </c>
      <c r="Y845" s="25" t="b">
        <f t="shared" si="530"/>
        <v>1</v>
      </c>
      <c r="Z845" s="25" t="b">
        <f t="shared" si="531"/>
        <v>1</v>
      </c>
      <c r="AA845" s="25" t="b">
        <f t="shared" si="532"/>
        <v>1</v>
      </c>
      <c r="AB845" s="25" t="b">
        <f t="shared" si="533"/>
        <v>1</v>
      </c>
      <c r="AC845" s="25" t="b">
        <f t="shared" si="534"/>
        <v>1</v>
      </c>
      <c r="AD845" s="25" t="b">
        <f t="shared" si="535"/>
        <v>1</v>
      </c>
      <c r="AE845" s="25" t="b">
        <f t="shared" si="536"/>
        <v>1</v>
      </c>
      <c r="AG845" s="26" t="str">
        <f t="shared" si="549"/>
        <v>N/A</v>
      </c>
      <c r="AH845" s="27" t="str">
        <f t="shared" si="550"/>
        <v>N/A</v>
      </c>
      <c r="AI845" s="26" t="str">
        <f t="shared" si="551"/>
        <v>N/A</v>
      </c>
      <c r="AJ845" s="26" t="str">
        <f t="shared" si="552"/>
        <v>N/A</v>
      </c>
      <c r="AK845" s="27" t="str">
        <f t="shared" si="553"/>
        <v>N/A</v>
      </c>
      <c r="AL845" s="26" t="str">
        <f t="shared" si="554"/>
        <v>N/A</v>
      </c>
      <c r="AN845" s="25" t="str">
        <f t="shared" si="555"/>
        <v>-</v>
      </c>
      <c r="AO845" s="25" t="str">
        <f t="shared" si="556"/>
        <v>System matches.</v>
      </c>
      <c r="AP845" s="25" t="str">
        <f t="shared" si="557"/>
        <v>-</v>
      </c>
      <c r="AQ845" s="25" t="b">
        <f t="shared" si="558"/>
        <v>0</v>
      </c>
      <c r="AR845" s="25" t="b">
        <f t="shared" ca="1" si="559"/>
        <v>0</v>
      </c>
      <c r="AS845" s="25" t="b">
        <f t="shared" si="560"/>
        <v>0</v>
      </c>
      <c r="AT845" s="25" t="b">
        <f t="shared" ca="1" si="561"/>
        <v>0</v>
      </c>
      <c r="AV845" s="23" t="str">
        <f t="shared" si="537"/>
        <v>-</v>
      </c>
      <c r="AW845" s="23" t="str">
        <f t="shared" si="538"/>
        <v>-</v>
      </c>
      <c r="AX845" s="23" t="str">
        <f t="shared" si="539"/>
        <v>-</v>
      </c>
      <c r="AY845" s="23" t="str">
        <f t="shared" si="540"/>
        <v>-</v>
      </c>
      <c r="AZ845" s="23" t="str">
        <f t="shared" si="541"/>
        <v>-</v>
      </c>
      <c r="BA845" s="23" t="str">
        <f t="shared" si="542"/>
        <v>-</v>
      </c>
      <c r="BB845" s="23" t="str">
        <f t="shared" si="543"/>
        <v>-</v>
      </c>
      <c r="BC845" s="23" t="str">
        <f t="shared" si="544"/>
        <v>-</v>
      </c>
      <c r="BD845" s="23" t="str">
        <f t="shared" si="545"/>
        <v>-</v>
      </c>
      <c r="BE845" s="23" t="str">
        <f t="shared" si="546"/>
        <v>-</v>
      </c>
      <c r="BF845" s="23" t="str">
        <f t="shared" si="547"/>
        <v>-</v>
      </c>
      <c r="BG845" s="23" t="str">
        <f t="shared" si="548"/>
        <v>-</v>
      </c>
    </row>
    <row r="846" spans="16:59" x14ac:dyDescent="0.25">
      <c r="P846" s="24"/>
      <c r="Q846" s="25" t="b">
        <f t="shared" si="522"/>
        <v>1</v>
      </c>
      <c r="R846" s="25" t="b">
        <f t="shared" si="523"/>
        <v>1</v>
      </c>
      <c r="S846" s="25" t="b">
        <f t="shared" si="524"/>
        <v>1</v>
      </c>
      <c r="T846" s="25" t="b">
        <f t="shared" si="525"/>
        <v>1</v>
      </c>
      <c r="U846" s="25" t="b">
        <f t="shared" si="526"/>
        <v>1</v>
      </c>
      <c r="V846" s="25" t="b">
        <f t="shared" si="527"/>
        <v>1</v>
      </c>
      <c r="W846" s="25" t="b">
        <f t="shared" si="528"/>
        <v>1</v>
      </c>
      <c r="X846" s="25" t="b">
        <f t="shared" si="529"/>
        <v>1</v>
      </c>
      <c r="Y846" s="25" t="b">
        <f t="shared" si="530"/>
        <v>1</v>
      </c>
      <c r="Z846" s="25" t="b">
        <f t="shared" si="531"/>
        <v>1</v>
      </c>
      <c r="AA846" s="25" t="b">
        <f t="shared" si="532"/>
        <v>1</v>
      </c>
      <c r="AB846" s="25" t="b">
        <f t="shared" si="533"/>
        <v>1</v>
      </c>
      <c r="AC846" s="25" t="b">
        <f t="shared" si="534"/>
        <v>1</v>
      </c>
      <c r="AD846" s="25" t="b">
        <f t="shared" si="535"/>
        <v>1</v>
      </c>
      <c r="AE846" s="25" t="b">
        <f t="shared" si="536"/>
        <v>1</v>
      </c>
      <c r="AG846" s="26" t="str">
        <f t="shared" si="549"/>
        <v>N/A</v>
      </c>
      <c r="AH846" s="27" t="str">
        <f t="shared" si="550"/>
        <v>N/A</v>
      </c>
      <c r="AI846" s="26" t="str">
        <f t="shared" si="551"/>
        <v>N/A</v>
      </c>
      <c r="AJ846" s="26" t="str">
        <f t="shared" si="552"/>
        <v>N/A</v>
      </c>
      <c r="AK846" s="27" t="str">
        <f t="shared" si="553"/>
        <v>N/A</v>
      </c>
      <c r="AL846" s="26" t="str">
        <f t="shared" si="554"/>
        <v>N/A</v>
      </c>
      <c r="AN846" s="25" t="str">
        <f t="shared" si="555"/>
        <v>-</v>
      </c>
      <c r="AO846" s="25" t="str">
        <f t="shared" si="556"/>
        <v>System matches.</v>
      </c>
      <c r="AP846" s="25" t="str">
        <f t="shared" si="557"/>
        <v>-</v>
      </c>
      <c r="AQ846" s="25" t="b">
        <f t="shared" si="558"/>
        <v>0</v>
      </c>
      <c r="AR846" s="25" t="b">
        <f t="shared" ca="1" si="559"/>
        <v>0</v>
      </c>
      <c r="AS846" s="25" t="b">
        <f t="shared" si="560"/>
        <v>0</v>
      </c>
      <c r="AT846" s="25" t="b">
        <f t="shared" ca="1" si="561"/>
        <v>0</v>
      </c>
      <c r="AV846" s="23" t="str">
        <f t="shared" si="537"/>
        <v>-</v>
      </c>
      <c r="AW846" s="23" t="str">
        <f t="shared" si="538"/>
        <v>-</v>
      </c>
      <c r="AX846" s="23" t="str">
        <f t="shared" si="539"/>
        <v>-</v>
      </c>
      <c r="AY846" s="23" t="str">
        <f t="shared" si="540"/>
        <v>-</v>
      </c>
      <c r="AZ846" s="23" t="str">
        <f t="shared" si="541"/>
        <v>-</v>
      </c>
      <c r="BA846" s="23" t="str">
        <f t="shared" si="542"/>
        <v>-</v>
      </c>
      <c r="BB846" s="23" t="str">
        <f t="shared" si="543"/>
        <v>-</v>
      </c>
      <c r="BC846" s="23" t="str">
        <f t="shared" si="544"/>
        <v>-</v>
      </c>
      <c r="BD846" s="23" t="str">
        <f t="shared" si="545"/>
        <v>-</v>
      </c>
      <c r="BE846" s="23" t="str">
        <f t="shared" si="546"/>
        <v>-</v>
      </c>
      <c r="BF846" s="23" t="str">
        <f t="shared" si="547"/>
        <v>-</v>
      </c>
      <c r="BG846" s="23" t="str">
        <f t="shared" si="548"/>
        <v>-</v>
      </c>
    </row>
    <row r="847" spans="16:59" x14ac:dyDescent="0.25">
      <c r="P847" s="24"/>
      <c r="Q847" s="25" t="b">
        <f t="shared" si="522"/>
        <v>1</v>
      </c>
      <c r="R847" s="25" t="b">
        <f t="shared" si="523"/>
        <v>1</v>
      </c>
      <c r="S847" s="25" t="b">
        <f t="shared" si="524"/>
        <v>1</v>
      </c>
      <c r="T847" s="25" t="b">
        <f t="shared" si="525"/>
        <v>1</v>
      </c>
      <c r="U847" s="25" t="b">
        <f t="shared" si="526"/>
        <v>1</v>
      </c>
      <c r="V847" s="25" t="b">
        <f t="shared" si="527"/>
        <v>1</v>
      </c>
      <c r="W847" s="25" t="b">
        <f t="shared" si="528"/>
        <v>1</v>
      </c>
      <c r="X847" s="25" t="b">
        <f t="shared" si="529"/>
        <v>1</v>
      </c>
      <c r="Y847" s="25" t="b">
        <f t="shared" si="530"/>
        <v>1</v>
      </c>
      <c r="Z847" s="25" t="b">
        <f t="shared" si="531"/>
        <v>1</v>
      </c>
      <c r="AA847" s="25" t="b">
        <f t="shared" si="532"/>
        <v>1</v>
      </c>
      <c r="AB847" s="25" t="b">
        <f t="shared" si="533"/>
        <v>1</v>
      </c>
      <c r="AC847" s="25" t="b">
        <f t="shared" si="534"/>
        <v>1</v>
      </c>
      <c r="AD847" s="25" t="b">
        <f t="shared" si="535"/>
        <v>1</v>
      </c>
      <c r="AE847" s="25" t="b">
        <f t="shared" si="536"/>
        <v>1</v>
      </c>
      <c r="AG847" s="26" t="str">
        <f t="shared" si="549"/>
        <v>N/A</v>
      </c>
      <c r="AH847" s="27" t="str">
        <f t="shared" si="550"/>
        <v>N/A</v>
      </c>
      <c r="AI847" s="26" t="str">
        <f t="shared" si="551"/>
        <v>N/A</v>
      </c>
      <c r="AJ847" s="26" t="str">
        <f t="shared" si="552"/>
        <v>N/A</v>
      </c>
      <c r="AK847" s="27" t="str">
        <f t="shared" si="553"/>
        <v>N/A</v>
      </c>
      <c r="AL847" s="26" t="str">
        <f t="shared" si="554"/>
        <v>N/A</v>
      </c>
      <c r="AN847" s="25" t="str">
        <f t="shared" si="555"/>
        <v>-</v>
      </c>
      <c r="AO847" s="25" t="str">
        <f t="shared" si="556"/>
        <v>System matches.</v>
      </c>
      <c r="AP847" s="25" t="str">
        <f t="shared" si="557"/>
        <v>-</v>
      </c>
      <c r="AQ847" s="25" t="b">
        <f t="shared" si="558"/>
        <v>0</v>
      </c>
      <c r="AR847" s="25" t="b">
        <f t="shared" ca="1" si="559"/>
        <v>0</v>
      </c>
      <c r="AS847" s="25" t="b">
        <f t="shared" si="560"/>
        <v>0</v>
      </c>
      <c r="AT847" s="25" t="b">
        <f t="shared" ca="1" si="561"/>
        <v>0</v>
      </c>
      <c r="AV847" s="23" t="str">
        <f t="shared" si="537"/>
        <v>-</v>
      </c>
      <c r="AW847" s="23" t="str">
        <f t="shared" si="538"/>
        <v>-</v>
      </c>
      <c r="AX847" s="23" t="str">
        <f t="shared" si="539"/>
        <v>-</v>
      </c>
      <c r="AY847" s="23" t="str">
        <f t="shared" si="540"/>
        <v>-</v>
      </c>
      <c r="AZ847" s="23" t="str">
        <f t="shared" si="541"/>
        <v>-</v>
      </c>
      <c r="BA847" s="23" t="str">
        <f t="shared" si="542"/>
        <v>-</v>
      </c>
      <c r="BB847" s="23" t="str">
        <f t="shared" si="543"/>
        <v>-</v>
      </c>
      <c r="BC847" s="23" t="str">
        <f t="shared" si="544"/>
        <v>-</v>
      </c>
      <c r="BD847" s="23" t="str">
        <f t="shared" si="545"/>
        <v>-</v>
      </c>
      <c r="BE847" s="23" t="str">
        <f t="shared" si="546"/>
        <v>-</v>
      </c>
      <c r="BF847" s="23" t="str">
        <f t="shared" si="547"/>
        <v>-</v>
      </c>
      <c r="BG847" s="23" t="str">
        <f t="shared" si="548"/>
        <v>-</v>
      </c>
    </row>
    <row r="848" spans="16:59" x14ac:dyDescent="0.25">
      <c r="P848" s="24"/>
      <c r="Q848" s="25" t="b">
        <f t="shared" si="522"/>
        <v>1</v>
      </c>
      <c r="R848" s="25" t="b">
        <f t="shared" si="523"/>
        <v>1</v>
      </c>
      <c r="S848" s="25" t="b">
        <f t="shared" si="524"/>
        <v>1</v>
      </c>
      <c r="T848" s="25" t="b">
        <f t="shared" si="525"/>
        <v>1</v>
      </c>
      <c r="U848" s="25" t="b">
        <f t="shared" si="526"/>
        <v>1</v>
      </c>
      <c r="V848" s="25" t="b">
        <f t="shared" si="527"/>
        <v>1</v>
      </c>
      <c r="W848" s="25" t="b">
        <f t="shared" si="528"/>
        <v>1</v>
      </c>
      <c r="X848" s="25" t="b">
        <f t="shared" si="529"/>
        <v>1</v>
      </c>
      <c r="Y848" s="25" t="b">
        <f t="shared" si="530"/>
        <v>1</v>
      </c>
      <c r="Z848" s="25" t="b">
        <f t="shared" si="531"/>
        <v>1</v>
      </c>
      <c r="AA848" s="25" t="b">
        <f t="shared" si="532"/>
        <v>1</v>
      </c>
      <c r="AB848" s="25" t="b">
        <f t="shared" si="533"/>
        <v>1</v>
      </c>
      <c r="AC848" s="25" t="b">
        <f t="shared" si="534"/>
        <v>1</v>
      </c>
      <c r="AD848" s="25" t="b">
        <f t="shared" si="535"/>
        <v>1</v>
      </c>
      <c r="AE848" s="25" t="b">
        <f t="shared" si="536"/>
        <v>1</v>
      </c>
      <c r="AG848" s="26" t="str">
        <f t="shared" si="549"/>
        <v>N/A</v>
      </c>
      <c r="AH848" s="27" t="str">
        <f t="shared" si="550"/>
        <v>N/A</v>
      </c>
      <c r="AI848" s="26" t="str">
        <f t="shared" si="551"/>
        <v>N/A</v>
      </c>
      <c r="AJ848" s="26" t="str">
        <f t="shared" si="552"/>
        <v>N/A</v>
      </c>
      <c r="AK848" s="27" t="str">
        <f t="shared" si="553"/>
        <v>N/A</v>
      </c>
      <c r="AL848" s="26" t="str">
        <f t="shared" si="554"/>
        <v>N/A</v>
      </c>
      <c r="AN848" s="25" t="str">
        <f t="shared" si="555"/>
        <v>-</v>
      </c>
      <c r="AO848" s="25" t="str">
        <f t="shared" si="556"/>
        <v>System matches.</v>
      </c>
      <c r="AP848" s="25" t="str">
        <f t="shared" si="557"/>
        <v>-</v>
      </c>
      <c r="AQ848" s="25" t="b">
        <f t="shared" si="558"/>
        <v>0</v>
      </c>
      <c r="AR848" s="25" t="b">
        <f t="shared" ca="1" si="559"/>
        <v>0</v>
      </c>
      <c r="AS848" s="25" t="b">
        <f t="shared" si="560"/>
        <v>0</v>
      </c>
      <c r="AT848" s="25" t="b">
        <f t="shared" ca="1" si="561"/>
        <v>0</v>
      </c>
      <c r="AV848" s="23" t="str">
        <f t="shared" si="537"/>
        <v>-</v>
      </c>
      <c r="AW848" s="23" t="str">
        <f t="shared" si="538"/>
        <v>-</v>
      </c>
      <c r="AX848" s="23" t="str">
        <f t="shared" si="539"/>
        <v>-</v>
      </c>
      <c r="AY848" s="23" t="str">
        <f t="shared" si="540"/>
        <v>-</v>
      </c>
      <c r="AZ848" s="23" t="str">
        <f t="shared" si="541"/>
        <v>-</v>
      </c>
      <c r="BA848" s="23" t="str">
        <f t="shared" si="542"/>
        <v>-</v>
      </c>
      <c r="BB848" s="23" t="str">
        <f t="shared" si="543"/>
        <v>-</v>
      </c>
      <c r="BC848" s="23" t="str">
        <f t="shared" si="544"/>
        <v>-</v>
      </c>
      <c r="BD848" s="23" t="str">
        <f t="shared" si="545"/>
        <v>-</v>
      </c>
      <c r="BE848" s="23" t="str">
        <f t="shared" si="546"/>
        <v>-</v>
      </c>
      <c r="BF848" s="23" t="str">
        <f t="shared" si="547"/>
        <v>-</v>
      </c>
      <c r="BG848" s="23" t="str">
        <f t="shared" si="548"/>
        <v>-</v>
      </c>
    </row>
    <row r="849" spans="16:59" x14ac:dyDescent="0.25">
      <c r="P849" s="24"/>
      <c r="Q849" s="25" t="b">
        <f t="shared" si="522"/>
        <v>1</v>
      </c>
      <c r="R849" s="25" t="b">
        <f t="shared" si="523"/>
        <v>1</v>
      </c>
      <c r="S849" s="25" t="b">
        <f t="shared" si="524"/>
        <v>1</v>
      </c>
      <c r="T849" s="25" t="b">
        <f t="shared" si="525"/>
        <v>1</v>
      </c>
      <c r="U849" s="25" t="b">
        <f t="shared" si="526"/>
        <v>1</v>
      </c>
      <c r="V849" s="25" t="b">
        <f t="shared" si="527"/>
        <v>1</v>
      </c>
      <c r="W849" s="25" t="b">
        <f t="shared" si="528"/>
        <v>1</v>
      </c>
      <c r="X849" s="25" t="b">
        <f t="shared" si="529"/>
        <v>1</v>
      </c>
      <c r="Y849" s="25" t="b">
        <f t="shared" si="530"/>
        <v>1</v>
      </c>
      <c r="Z849" s="25" t="b">
        <f t="shared" si="531"/>
        <v>1</v>
      </c>
      <c r="AA849" s="25" t="b">
        <f t="shared" si="532"/>
        <v>1</v>
      </c>
      <c r="AB849" s="25" t="b">
        <f t="shared" si="533"/>
        <v>1</v>
      </c>
      <c r="AC849" s="25" t="b">
        <f t="shared" si="534"/>
        <v>1</v>
      </c>
      <c r="AD849" s="25" t="b">
        <f t="shared" si="535"/>
        <v>1</v>
      </c>
      <c r="AE849" s="25" t="b">
        <f t="shared" si="536"/>
        <v>1</v>
      </c>
      <c r="AG849" s="26" t="str">
        <f t="shared" si="549"/>
        <v>N/A</v>
      </c>
      <c r="AH849" s="27" t="str">
        <f t="shared" si="550"/>
        <v>N/A</v>
      </c>
      <c r="AI849" s="26" t="str">
        <f t="shared" si="551"/>
        <v>N/A</v>
      </c>
      <c r="AJ849" s="26" t="str">
        <f t="shared" si="552"/>
        <v>N/A</v>
      </c>
      <c r="AK849" s="27" t="str">
        <f t="shared" si="553"/>
        <v>N/A</v>
      </c>
      <c r="AL849" s="26" t="str">
        <f t="shared" si="554"/>
        <v>N/A</v>
      </c>
      <c r="AN849" s="25" t="str">
        <f t="shared" si="555"/>
        <v>-</v>
      </c>
      <c r="AO849" s="25" t="str">
        <f t="shared" si="556"/>
        <v>System matches.</v>
      </c>
      <c r="AP849" s="25" t="str">
        <f t="shared" si="557"/>
        <v>-</v>
      </c>
      <c r="AQ849" s="25" t="b">
        <f t="shared" si="558"/>
        <v>0</v>
      </c>
      <c r="AR849" s="25" t="b">
        <f t="shared" ca="1" si="559"/>
        <v>0</v>
      </c>
      <c r="AS849" s="25" t="b">
        <f t="shared" si="560"/>
        <v>0</v>
      </c>
      <c r="AT849" s="25" t="b">
        <f t="shared" ca="1" si="561"/>
        <v>0</v>
      </c>
      <c r="AV849" s="23" t="str">
        <f t="shared" si="537"/>
        <v>-</v>
      </c>
      <c r="AW849" s="23" t="str">
        <f t="shared" si="538"/>
        <v>-</v>
      </c>
      <c r="AX849" s="23" t="str">
        <f t="shared" si="539"/>
        <v>-</v>
      </c>
      <c r="AY849" s="23" t="str">
        <f t="shared" si="540"/>
        <v>-</v>
      </c>
      <c r="AZ849" s="23" t="str">
        <f t="shared" si="541"/>
        <v>-</v>
      </c>
      <c r="BA849" s="23" t="str">
        <f t="shared" si="542"/>
        <v>-</v>
      </c>
      <c r="BB849" s="23" t="str">
        <f t="shared" si="543"/>
        <v>-</v>
      </c>
      <c r="BC849" s="23" t="str">
        <f t="shared" si="544"/>
        <v>-</v>
      </c>
      <c r="BD849" s="23" t="str">
        <f t="shared" si="545"/>
        <v>-</v>
      </c>
      <c r="BE849" s="23" t="str">
        <f t="shared" si="546"/>
        <v>-</v>
      </c>
      <c r="BF849" s="23" t="str">
        <f t="shared" si="547"/>
        <v>-</v>
      </c>
      <c r="BG849" s="23" t="str">
        <f t="shared" si="548"/>
        <v>-</v>
      </c>
    </row>
    <row r="850" spans="16:59" x14ac:dyDescent="0.25">
      <c r="P850" s="24"/>
      <c r="Q850" s="25" t="b">
        <f t="shared" si="522"/>
        <v>1</v>
      </c>
      <c r="R850" s="25" t="b">
        <f t="shared" si="523"/>
        <v>1</v>
      </c>
      <c r="S850" s="25" t="b">
        <f t="shared" si="524"/>
        <v>1</v>
      </c>
      <c r="T850" s="25" t="b">
        <f t="shared" si="525"/>
        <v>1</v>
      </c>
      <c r="U850" s="25" t="b">
        <f t="shared" si="526"/>
        <v>1</v>
      </c>
      <c r="V850" s="25" t="b">
        <f t="shared" si="527"/>
        <v>1</v>
      </c>
      <c r="W850" s="25" t="b">
        <f t="shared" si="528"/>
        <v>1</v>
      </c>
      <c r="X850" s="25" t="b">
        <f t="shared" si="529"/>
        <v>1</v>
      </c>
      <c r="Y850" s="25" t="b">
        <f t="shared" si="530"/>
        <v>1</v>
      </c>
      <c r="Z850" s="25" t="b">
        <f t="shared" si="531"/>
        <v>1</v>
      </c>
      <c r="AA850" s="25" t="b">
        <f t="shared" si="532"/>
        <v>1</v>
      </c>
      <c r="AB850" s="25" t="b">
        <f t="shared" si="533"/>
        <v>1</v>
      </c>
      <c r="AC850" s="25" t="b">
        <f t="shared" si="534"/>
        <v>1</v>
      </c>
      <c r="AD850" s="25" t="b">
        <f t="shared" si="535"/>
        <v>1</v>
      </c>
      <c r="AE850" s="25" t="b">
        <f t="shared" si="536"/>
        <v>1</v>
      </c>
      <c r="AG850" s="26" t="str">
        <f t="shared" si="549"/>
        <v>N/A</v>
      </c>
      <c r="AH850" s="27" t="str">
        <f t="shared" si="550"/>
        <v>N/A</v>
      </c>
      <c r="AI850" s="26" t="str">
        <f t="shared" si="551"/>
        <v>N/A</v>
      </c>
      <c r="AJ850" s="26" t="str">
        <f t="shared" si="552"/>
        <v>N/A</v>
      </c>
      <c r="AK850" s="27" t="str">
        <f t="shared" si="553"/>
        <v>N/A</v>
      </c>
      <c r="AL850" s="26" t="str">
        <f t="shared" si="554"/>
        <v>N/A</v>
      </c>
      <c r="AN850" s="25" t="str">
        <f t="shared" si="555"/>
        <v>-</v>
      </c>
      <c r="AO850" s="25" t="str">
        <f t="shared" si="556"/>
        <v>System matches.</v>
      </c>
      <c r="AP850" s="25" t="str">
        <f t="shared" si="557"/>
        <v>-</v>
      </c>
      <c r="AQ850" s="25" t="b">
        <f t="shared" si="558"/>
        <v>0</v>
      </c>
      <c r="AR850" s="25" t="b">
        <f t="shared" ca="1" si="559"/>
        <v>0</v>
      </c>
      <c r="AS850" s="25" t="b">
        <f t="shared" si="560"/>
        <v>0</v>
      </c>
      <c r="AT850" s="25" t="b">
        <f t="shared" ca="1" si="561"/>
        <v>0</v>
      </c>
      <c r="AV850" s="23" t="str">
        <f t="shared" si="537"/>
        <v>-</v>
      </c>
      <c r="AW850" s="23" t="str">
        <f t="shared" si="538"/>
        <v>-</v>
      </c>
      <c r="AX850" s="23" t="str">
        <f t="shared" si="539"/>
        <v>-</v>
      </c>
      <c r="AY850" s="23" t="str">
        <f t="shared" si="540"/>
        <v>-</v>
      </c>
      <c r="AZ850" s="23" t="str">
        <f t="shared" si="541"/>
        <v>-</v>
      </c>
      <c r="BA850" s="23" t="str">
        <f t="shared" si="542"/>
        <v>-</v>
      </c>
      <c r="BB850" s="23" t="str">
        <f t="shared" si="543"/>
        <v>-</v>
      </c>
      <c r="BC850" s="23" t="str">
        <f t="shared" si="544"/>
        <v>-</v>
      </c>
      <c r="BD850" s="23" t="str">
        <f t="shared" si="545"/>
        <v>-</v>
      </c>
      <c r="BE850" s="23" t="str">
        <f t="shared" si="546"/>
        <v>-</v>
      </c>
      <c r="BF850" s="23" t="str">
        <f t="shared" si="547"/>
        <v>-</v>
      </c>
      <c r="BG850" s="23" t="str">
        <f t="shared" si="548"/>
        <v>-</v>
      </c>
    </row>
    <row r="851" spans="16:59" x14ac:dyDescent="0.25">
      <c r="P851" s="24"/>
      <c r="Q851" s="25" t="b">
        <f t="shared" si="522"/>
        <v>1</v>
      </c>
      <c r="R851" s="25" t="b">
        <f t="shared" si="523"/>
        <v>1</v>
      </c>
      <c r="S851" s="25" t="b">
        <f t="shared" si="524"/>
        <v>1</v>
      </c>
      <c r="T851" s="25" t="b">
        <f t="shared" si="525"/>
        <v>1</v>
      </c>
      <c r="U851" s="25" t="b">
        <f t="shared" si="526"/>
        <v>1</v>
      </c>
      <c r="V851" s="25" t="b">
        <f t="shared" si="527"/>
        <v>1</v>
      </c>
      <c r="W851" s="25" t="b">
        <f t="shared" si="528"/>
        <v>1</v>
      </c>
      <c r="X851" s="25" t="b">
        <f t="shared" si="529"/>
        <v>1</v>
      </c>
      <c r="Y851" s="25" t="b">
        <f t="shared" si="530"/>
        <v>1</v>
      </c>
      <c r="Z851" s="25" t="b">
        <f t="shared" si="531"/>
        <v>1</v>
      </c>
      <c r="AA851" s="25" t="b">
        <f t="shared" si="532"/>
        <v>1</v>
      </c>
      <c r="AB851" s="25" t="b">
        <f t="shared" si="533"/>
        <v>1</v>
      </c>
      <c r="AC851" s="25" t="b">
        <f t="shared" si="534"/>
        <v>1</v>
      </c>
      <c r="AD851" s="25" t="b">
        <f t="shared" si="535"/>
        <v>1</v>
      </c>
      <c r="AE851" s="25" t="b">
        <f t="shared" si="536"/>
        <v>1</v>
      </c>
      <c r="AG851" s="26" t="str">
        <f t="shared" si="549"/>
        <v>N/A</v>
      </c>
      <c r="AH851" s="27" t="str">
        <f t="shared" si="550"/>
        <v>N/A</v>
      </c>
      <c r="AI851" s="26" t="str">
        <f t="shared" si="551"/>
        <v>N/A</v>
      </c>
      <c r="AJ851" s="26" t="str">
        <f t="shared" si="552"/>
        <v>N/A</v>
      </c>
      <c r="AK851" s="27" t="str">
        <f t="shared" si="553"/>
        <v>N/A</v>
      </c>
      <c r="AL851" s="26" t="str">
        <f t="shared" si="554"/>
        <v>N/A</v>
      </c>
      <c r="AN851" s="25" t="str">
        <f t="shared" si="555"/>
        <v>-</v>
      </c>
      <c r="AO851" s="25" t="str">
        <f t="shared" si="556"/>
        <v>System matches.</v>
      </c>
      <c r="AP851" s="25" t="str">
        <f t="shared" si="557"/>
        <v>-</v>
      </c>
      <c r="AQ851" s="25" t="b">
        <f t="shared" si="558"/>
        <v>0</v>
      </c>
      <c r="AR851" s="25" t="b">
        <f t="shared" ca="1" si="559"/>
        <v>0</v>
      </c>
      <c r="AS851" s="25" t="b">
        <f t="shared" si="560"/>
        <v>0</v>
      </c>
      <c r="AT851" s="25" t="b">
        <f t="shared" ca="1" si="561"/>
        <v>0</v>
      </c>
      <c r="AV851" s="23" t="str">
        <f t="shared" si="537"/>
        <v>-</v>
      </c>
      <c r="AW851" s="23" t="str">
        <f t="shared" si="538"/>
        <v>-</v>
      </c>
      <c r="AX851" s="23" t="str">
        <f t="shared" si="539"/>
        <v>-</v>
      </c>
      <c r="AY851" s="23" t="str">
        <f t="shared" si="540"/>
        <v>-</v>
      </c>
      <c r="AZ851" s="23" t="str">
        <f t="shared" si="541"/>
        <v>-</v>
      </c>
      <c r="BA851" s="23" t="str">
        <f t="shared" si="542"/>
        <v>-</v>
      </c>
      <c r="BB851" s="23" t="str">
        <f t="shared" si="543"/>
        <v>-</v>
      </c>
      <c r="BC851" s="23" t="str">
        <f t="shared" si="544"/>
        <v>-</v>
      </c>
      <c r="BD851" s="23" t="str">
        <f t="shared" si="545"/>
        <v>-</v>
      </c>
      <c r="BE851" s="23" t="str">
        <f t="shared" si="546"/>
        <v>-</v>
      </c>
      <c r="BF851" s="23" t="str">
        <f t="shared" si="547"/>
        <v>-</v>
      </c>
      <c r="BG851" s="23" t="str">
        <f t="shared" si="548"/>
        <v>-</v>
      </c>
    </row>
    <row r="852" spans="16:59" x14ac:dyDescent="0.25">
      <c r="P852" s="24"/>
      <c r="Q852" s="25" t="b">
        <f t="shared" si="522"/>
        <v>1</v>
      </c>
      <c r="R852" s="25" t="b">
        <f t="shared" si="523"/>
        <v>1</v>
      </c>
      <c r="S852" s="25" t="b">
        <f t="shared" si="524"/>
        <v>1</v>
      </c>
      <c r="T852" s="25" t="b">
        <f t="shared" si="525"/>
        <v>1</v>
      </c>
      <c r="U852" s="25" t="b">
        <f t="shared" si="526"/>
        <v>1</v>
      </c>
      <c r="V852" s="25" t="b">
        <f t="shared" si="527"/>
        <v>1</v>
      </c>
      <c r="W852" s="25" t="b">
        <f t="shared" si="528"/>
        <v>1</v>
      </c>
      <c r="X852" s="25" t="b">
        <f t="shared" si="529"/>
        <v>1</v>
      </c>
      <c r="Y852" s="25" t="b">
        <f t="shared" si="530"/>
        <v>1</v>
      </c>
      <c r="Z852" s="25" t="b">
        <f t="shared" si="531"/>
        <v>1</v>
      </c>
      <c r="AA852" s="25" t="b">
        <f t="shared" si="532"/>
        <v>1</v>
      </c>
      <c r="AB852" s="25" t="b">
        <f t="shared" si="533"/>
        <v>1</v>
      </c>
      <c r="AC852" s="25" t="b">
        <f t="shared" si="534"/>
        <v>1</v>
      </c>
      <c r="AD852" s="25" t="b">
        <f t="shared" si="535"/>
        <v>1</v>
      </c>
      <c r="AE852" s="25" t="b">
        <f t="shared" si="536"/>
        <v>1</v>
      </c>
      <c r="AG852" s="26" t="str">
        <f t="shared" si="549"/>
        <v>N/A</v>
      </c>
      <c r="AH852" s="27" t="str">
        <f t="shared" si="550"/>
        <v>N/A</v>
      </c>
      <c r="AI852" s="26" t="str">
        <f t="shared" si="551"/>
        <v>N/A</v>
      </c>
      <c r="AJ852" s="26" t="str">
        <f t="shared" si="552"/>
        <v>N/A</v>
      </c>
      <c r="AK852" s="27" t="str">
        <f t="shared" si="553"/>
        <v>N/A</v>
      </c>
      <c r="AL852" s="26" t="str">
        <f t="shared" si="554"/>
        <v>N/A</v>
      </c>
      <c r="AN852" s="25" t="str">
        <f t="shared" si="555"/>
        <v>-</v>
      </c>
      <c r="AO852" s="25" t="str">
        <f t="shared" si="556"/>
        <v>System matches.</v>
      </c>
      <c r="AP852" s="25" t="str">
        <f t="shared" si="557"/>
        <v>-</v>
      </c>
      <c r="AQ852" s="25" t="b">
        <f t="shared" si="558"/>
        <v>0</v>
      </c>
      <c r="AR852" s="25" t="b">
        <f t="shared" ca="1" si="559"/>
        <v>0</v>
      </c>
      <c r="AS852" s="25" t="b">
        <f t="shared" si="560"/>
        <v>0</v>
      </c>
      <c r="AT852" s="25" t="b">
        <f t="shared" ca="1" si="561"/>
        <v>0</v>
      </c>
      <c r="AV852" s="23" t="str">
        <f t="shared" si="537"/>
        <v>-</v>
      </c>
      <c r="AW852" s="23" t="str">
        <f t="shared" si="538"/>
        <v>-</v>
      </c>
      <c r="AX852" s="23" t="str">
        <f t="shared" si="539"/>
        <v>-</v>
      </c>
      <c r="AY852" s="23" t="str">
        <f t="shared" si="540"/>
        <v>-</v>
      </c>
      <c r="AZ852" s="23" t="str">
        <f t="shared" si="541"/>
        <v>-</v>
      </c>
      <c r="BA852" s="23" t="str">
        <f t="shared" si="542"/>
        <v>-</v>
      </c>
      <c r="BB852" s="23" t="str">
        <f t="shared" si="543"/>
        <v>-</v>
      </c>
      <c r="BC852" s="23" t="str">
        <f t="shared" si="544"/>
        <v>-</v>
      </c>
      <c r="BD852" s="23" t="str">
        <f t="shared" si="545"/>
        <v>-</v>
      </c>
      <c r="BE852" s="23" t="str">
        <f t="shared" si="546"/>
        <v>-</v>
      </c>
      <c r="BF852" s="23" t="str">
        <f t="shared" si="547"/>
        <v>-</v>
      </c>
      <c r="BG852" s="23" t="str">
        <f t="shared" si="548"/>
        <v>-</v>
      </c>
    </row>
    <row r="853" spans="16:59" x14ac:dyDescent="0.25">
      <c r="P853" s="24"/>
      <c r="Q853" s="25" t="b">
        <f t="shared" si="522"/>
        <v>1</v>
      </c>
      <c r="R853" s="25" t="b">
        <f t="shared" si="523"/>
        <v>1</v>
      </c>
      <c r="S853" s="25" t="b">
        <f t="shared" si="524"/>
        <v>1</v>
      </c>
      <c r="T853" s="25" t="b">
        <f t="shared" si="525"/>
        <v>1</v>
      </c>
      <c r="U853" s="25" t="b">
        <f t="shared" si="526"/>
        <v>1</v>
      </c>
      <c r="V853" s="25" t="b">
        <f t="shared" si="527"/>
        <v>1</v>
      </c>
      <c r="W853" s="25" t="b">
        <f t="shared" si="528"/>
        <v>1</v>
      </c>
      <c r="X853" s="25" t="b">
        <f t="shared" si="529"/>
        <v>1</v>
      </c>
      <c r="Y853" s="25" t="b">
        <f t="shared" si="530"/>
        <v>1</v>
      </c>
      <c r="Z853" s="25" t="b">
        <f t="shared" si="531"/>
        <v>1</v>
      </c>
      <c r="AA853" s="25" t="b">
        <f t="shared" si="532"/>
        <v>1</v>
      </c>
      <c r="AB853" s="25" t="b">
        <f t="shared" si="533"/>
        <v>1</v>
      </c>
      <c r="AC853" s="25" t="b">
        <f t="shared" si="534"/>
        <v>1</v>
      </c>
      <c r="AD853" s="25" t="b">
        <f t="shared" si="535"/>
        <v>1</v>
      </c>
      <c r="AE853" s="25" t="b">
        <f t="shared" si="536"/>
        <v>1</v>
      </c>
      <c r="AG853" s="26" t="str">
        <f t="shared" si="549"/>
        <v>N/A</v>
      </c>
      <c r="AH853" s="27" t="str">
        <f t="shared" si="550"/>
        <v>N/A</v>
      </c>
      <c r="AI853" s="26" t="str">
        <f t="shared" si="551"/>
        <v>N/A</v>
      </c>
      <c r="AJ853" s="26" t="str">
        <f t="shared" si="552"/>
        <v>N/A</v>
      </c>
      <c r="AK853" s="27" t="str">
        <f t="shared" si="553"/>
        <v>N/A</v>
      </c>
      <c r="AL853" s="26" t="str">
        <f t="shared" si="554"/>
        <v>N/A</v>
      </c>
      <c r="AN853" s="25" t="str">
        <f t="shared" si="555"/>
        <v>-</v>
      </c>
      <c r="AO853" s="25" t="str">
        <f t="shared" si="556"/>
        <v>System matches.</v>
      </c>
      <c r="AP853" s="25" t="str">
        <f t="shared" si="557"/>
        <v>-</v>
      </c>
      <c r="AQ853" s="25" t="b">
        <f t="shared" si="558"/>
        <v>0</v>
      </c>
      <c r="AR853" s="25" t="b">
        <f t="shared" ca="1" si="559"/>
        <v>0</v>
      </c>
      <c r="AS853" s="25" t="b">
        <f t="shared" si="560"/>
        <v>0</v>
      </c>
      <c r="AT853" s="25" t="b">
        <f t="shared" ca="1" si="561"/>
        <v>0</v>
      </c>
      <c r="AV853" s="23" t="str">
        <f t="shared" si="537"/>
        <v>-</v>
      </c>
      <c r="AW853" s="23" t="str">
        <f t="shared" si="538"/>
        <v>-</v>
      </c>
      <c r="AX853" s="23" t="str">
        <f t="shared" si="539"/>
        <v>-</v>
      </c>
      <c r="AY853" s="23" t="str">
        <f t="shared" si="540"/>
        <v>-</v>
      </c>
      <c r="AZ853" s="23" t="str">
        <f t="shared" si="541"/>
        <v>-</v>
      </c>
      <c r="BA853" s="23" t="str">
        <f t="shared" si="542"/>
        <v>-</v>
      </c>
      <c r="BB853" s="23" t="str">
        <f t="shared" si="543"/>
        <v>-</v>
      </c>
      <c r="BC853" s="23" t="str">
        <f t="shared" si="544"/>
        <v>-</v>
      </c>
      <c r="BD853" s="23" t="str">
        <f t="shared" si="545"/>
        <v>-</v>
      </c>
      <c r="BE853" s="23" t="str">
        <f t="shared" si="546"/>
        <v>-</v>
      </c>
      <c r="BF853" s="23" t="str">
        <f t="shared" si="547"/>
        <v>-</v>
      </c>
      <c r="BG853" s="23" t="str">
        <f t="shared" si="548"/>
        <v>-</v>
      </c>
    </row>
    <row r="854" spans="16:59" x14ac:dyDescent="0.25">
      <c r="P854" s="24"/>
      <c r="Q854" s="25" t="b">
        <f t="shared" si="522"/>
        <v>1</v>
      </c>
      <c r="R854" s="25" t="b">
        <f t="shared" si="523"/>
        <v>1</v>
      </c>
      <c r="S854" s="25" t="b">
        <f t="shared" si="524"/>
        <v>1</v>
      </c>
      <c r="T854" s="25" t="b">
        <f t="shared" si="525"/>
        <v>1</v>
      </c>
      <c r="U854" s="25" t="b">
        <f t="shared" si="526"/>
        <v>1</v>
      </c>
      <c r="V854" s="25" t="b">
        <f t="shared" si="527"/>
        <v>1</v>
      </c>
      <c r="W854" s="25" t="b">
        <f t="shared" si="528"/>
        <v>1</v>
      </c>
      <c r="X854" s="25" t="b">
        <f t="shared" si="529"/>
        <v>1</v>
      </c>
      <c r="Y854" s="25" t="b">
        <f t="shared" si="530"/>
        <v>1</v>
      </c>
      <c r="Z854" s="25" t="b">
        <f t="shared" si="531"/>
        <v>1</v>
      </c>
      <c r="AA854" s="25" t="b">
        <f t="shared" si="532"/>
        <v>1</v>
      </c>
      <c r="AB854" s="25" t="b">
        <f t="shared" si="533"/>
        <v>1</v>
      </c>
      <c r="AC854" s="25" t="b">
        <f t="shared" si="534"/>
        <v>1</v>
      </c>
      <c r="AD854" s="25" t="b">
        <f t="shared" si="535"/>
        <v>1</v>
      </c>
      <c r="AE854" s="25" t="b">
        <f t="shared" si="536"/>
        <v>1</v>
      </c>
      <c r="AG854" s="26" t="str">
        <f t="shared" si="549"/>
        <v>N/A</v>
      </c>
      <c r="AH854" s="27" t="str">
        <f t="shared" si="550"/>
        <v>N/A</v>
      </c>
      <c r="AI854" s="26" t="str">
        <f t="shared" si="551"/>
        <v>N/A</v>
      </c>
      <c r="AJ854" s="26" t="str">
        <f t="shared" si="552"/>
        <v>N/A</v>
      </c>
      <c r="AK854" s="27" t="str">
        <f t="shared" si="553"/>
        <v>N/A</v>
      </c>
      <c r="AL854" s="26" t="str">
        <f t="shared" si="554"/>
        <v>N/A</v>
      </c>
      <c r="AN854" s="25" t="str">
        <f t="shared" si="555"/>
        <v>-</v>
      </c>
      <c r="AO854" s="25" t="str">
        <f t="shared" si="556"/>
        <v>System matches.</v>
      </c>
      <c r="AP854" s="25" t="str">
        <f t="shared" si="557"/>
        <v>-</v>
      </c>
      <c r="AQ854" s="25" t="b">
        <f t="shared" si="558"/>
        <v>0</v>
      </c>
      <c r="AR854" s="25" t="b">
        <f t="shared" ca="1" si="559"/>
        <v>0</v>
      </c>
      <c r="AS854" s="25" t="b">
        <f t="shared" si="560"/>
        <v>0</v>
      </c>
      <c r="AT854" s="25" t="b">
        <f t="shared" ca="1" si="561"/>
        <v>0</v>
      </c>
      <c r="AV854" s="23" t="str">
        <f t="shared" si="537"/>
        <v>-</v>
      </c>
      <c r="AW854" s="23" t="str">
        <f t="shared" si="538"/>
        <v>-</v>
      </c>
      <c r="AX854" s="23" t="str">
        <f t="shared" si="539"/>
        <v>-</v>
      </c>
      <c r="AY854" s="23" t="str">
        <f t="shared" si="540"/>
        <v>-</v>
      </c>
      <c r="AZ854" s="23" t="str">
        <f t="shared" si="541"/>
        <v>-</v>
      </c>
      <c r="BA854" s="23" t="str">
        <f t="shared" si="542"/>
        <v>-</v>
      </c>
      <c r="BB854" s="23" t="str">
        <f t="shared" si="543"/>
        <v>-</v>
      </c>
      <c r="BC854" s="23" t="str">
        <f t="shared" si="544"/>
        <v>-</v>
      </c>
      <c r="BD854" s="23" t="str">
        <f t="shared" si="545"/>
        <v>-</v>
      </c>
      <c r="BE854" s="23" t="str">
        <f t="shared" si="546"/>
        <v>-</v>
      </c>
      <c r="BF854" s="23" t="str">
        <f t="shared" si="547"/>
        <v>-</v>
      </c>
      <c r="BG854" s="23" t="str">
        <f t="shared" si="548"/>
        <v>-</v>
      </c>
    </row>
    <row r="855" spans="16:59" x14ac:dyDescent="0.25">
      <c r="P855" s="24"/>
      <c r="Q855" s="25" t="b">
        <f t="shared" si="522"/>
        <v>1</v>
      </c>
      <c r="R855" s="25" t="b">
        <f t="shared" si="523"/>
        <v>1</v>
      </c>
      <c r="S855" s="25" t="b">
        <f t="shared" si="524"/>
        <v>1</v>
      </c>
      <c r="T855" s="25" t="b">
        <f t="shared" si="525"/>
        <v>1</v>
      </c>
      <c r="U855" s="25" t="b">
        <f t="shared" si="526"/>
        <v>1</v>
      </c>
      <c r="V855" s="25" t="b">
        <f t="shared" si="527"/>
        <v>1</v>
      </c>
      <c r="W855" s="25" t="b">
        <f t="shared" si="528"/>
        <v>1</v>
      </c>
      <c r="X855" s="25" t="b">
        <f t="shared" si="529"/>
        <v>1</v>
      </c>
      <c r="Y855" s="25" t="b">
        <f t="shared" si="530"/>
        <v>1</v>
      </c>
      <c r="Z855" s="25" t="b">
        <f t="shared" si="531"/>
        <v>1</v>
      </c>
      <c r="AA855" s="25" t="b">
        <f t="shared" si="532"/>
        <v>1</v>
      </c>
      <c r="AB855" s="25" t="b">
        <f t="shared" si="533"/>
        <v>1</v>
      </c>
      <c r="AC855" s="25" t="b">
        <f t="shared" si="534"/>
        <v>1</v>
      </c>
      <c r="AD855" s="25" t="b">
        <f t="shared" si="535"/>
        <v>1</v>
      </c>
      <c r="AE855" s="25" t="b">
        <f t="shared" si="536"/>
        <v>1</v>
      </c>
      <c r="AG855" s="26" t="str">
        <f t="shared" si="549"/>
        <v>N/A</v>
      </c>
      <c r="AH855" s="27" t="str">
        <f t="shared" si="550"/>
        <v>N/A</v>
      </c>
      <c r="AI855" s="26" t="str">
        <f t="shared" si="551"/>
        <v>N/A</v>
      </c>
      <c r="AJ855" s="26" t="str">
        <f t="shared" si="552"/>
        <v>N/A</v>
      </c>
      <c r="AK855" s="27" t="str">
        <f t="shared" si="553"/>
        <v>N/A</v>
      </c>
      <c r="AL855" s="26" t="str">
        <f t="shared" si="554"/>
        <v>N/A</v>
      </c>
      <c r="AN855" s="25" t="str">
        <f t="shared" si="555"/>
        <v>-</v>
      </c>
      <c r="AO855" s="25" t="str">
        <f t="shared" si="556"/>
        <v>System matches.</v>
      </c>
      <c r="AP855" s="25" t="str">
        <f t="shared" si="557"/>
        <v>-</v>
      </c>
      <c r="AQ855" s="25" t="b">
        <f t="shared" si="558"/>
        <v>0</v>
      </c>
      <c r="AR855" s="25" t="b">
        <f t="shared" ca="1" si="559"/>
        <v>0</v>
      </c>
      <c r="AS855" s="25" t="b">
        <f t="shared" si="560"/>
        <v>0</v>
      </c>
      <c r="AT855" s="25" t="b">
        <f t="shared" ca="1" si="561"/>
        <v>0</v>
      </c>
      <c r="AV855" s="23" t="str">
        <f t="shared" si="537"/>
        <v>-</v>
      </c>
      <c r="AW855" s="23" t="str">
        <f t="shared" si="538"/>
        <v>-</v>
      </c>
      <c r="AX855" s="23" t="str">
        <f t="shared" si="539"/>
        <v>-</v>
      </c>
      <c r="AY855" s="23" t="str">
        <f t="shared" si="540"/>
        <v>-</v>
      </c>
      <c r="AZ855" s="23" t="str">
        <f t="shared" si="541"/>
        <v>-</v>
      </c>
      <c r="BA855" s="23" t="str">
        <f t="shared" si="542"/>
        <v>-</v>
      </c>
      <c r="BB855" s="23" t="str">
        <f t="shared" si="543"/>
        <v>-</v>
      </c>
      <c r="BC855" s="23" t="str">
        <f t="shared" si="544"/>
        <v>-</v>
      </c>
      <c r="BD855" s="23" t="str">
        <f t="shared" si="545"/>
        <v>-</v>
      </c>
      <c r="BE855" s="23" t="str">
        <f t="shared" si="546"/>
        <v>-</v>
      </c>
      <c r="BF855" s="23" t="str">
        <f t="shared" si="547"/>
        <v>-</v>
      </c>
      <c r="BG855" s="23" t="str">
        <f t="shared" si="548"/>
        <v>-</v>
      </c>
    </row>
    <row r="856" spans="16:59" x14ac:dyDescent="0.25">
      <c r="P856" s="24"/>
      <c r="Q856" s="25" t="b">
        <f t="shared" si="522"/>
        <v>1</v>
      </c>
      <c r="R856" s="25" t="b">
        <f t="shared" si="523"/>
        <v>1</v>
      </c>
      <c r="S856" s="25" t="b">
        <f t="shared" si="524"/>
        <v>1</v>
      </c>
      <c r="T856" s="25" t="b">
        <f t="shared" si="525"/>
        <v>1</v>
      </c>
      <c r="U856" s="25" t="b">
        <f t="shared" si="526"/>
        <v>1</v>
      </c>
      <c r="V856" s="25" t="b">
        <f t="shared" si="527"/>
        <v>1</v>
      </c>
      <c r="W856" s="25" t="b">
        <f t="shared" si="528"/>
        <v>1</v>
      </c>
      <c r="X856" s="25" t="b">
        <f t="shared" si="529"/>
        <v>1</v>
      </c>
      <c r="Y856" s="25" t="b">
        <f t="shared" si="530"/>
        <v>1</v>
      </c>
      <c r="Z856" s="25" t="b">
        <f t="shared" si="531"/>
        <v>1</v>
      </c>
      <c r="AA856" s="25" t="b">
        <f t="shared" si="532"/>
        <v>1</v>
      </c>
      <c r="AB856" s="25" t="b">
        <f t="shared" si="533"/>
        <v>1</v>
      </c>
      <c r="AC856" s="25" t="b">
        <f t="shared" si="534"/>
        <v>1</v>
      </c>
      <c r="AD856" s="25" t="b">
        <f t="shared" si="535"/>
        <v>1</v>
      </c>
      <c r="AE856" s="25" t="b">
        <f t="shared" si="536"/>
        <v>1</v>
      </c>
      <c r="AG856" s="26" t="str">
        <f t="shared" si="549"/>
        <v>N/A</v>
      </c>
      <c r="AH856" s="27" t="str">
        <f t="shared" si="550"/>
        <v>N/A</v>
      </c>
      <c r="AI856" s="26" t="str">
        <f t="shared" si="551"/>
        <v>N/A</v>
      </c>
      <c r="AJ856" s="26" t="str">
        <f t="shared" si="552"/>
        <v>N/A</v>
      </c>
      <c r="AK856" s="27" t="str">
        <f t="shared" si="553"/>
        <v>N/A</v>
      </c>
      <c r="AL856" s="26" t="str">
        <f t="shared" si="554"/>
        <v>N/A</v>
      </c>
      <c r="AN856" s="25" t="str">
        <f t="shared" si="555"/>
        <v>-</v>
      </c>
      <c r="AO856" s="25" t="str">
        <f t="shared" si="556"/>
        <v>System matches.</v>
      </c>
      <c r="AP856" s="25" t="str">
        <f t="shared" si="557"/>
        <v>-</v>
      </c>
      <c r="AQ856" s="25" t="b">
        <f t="shared" si="558"/>
        <v>0</v>
      </c>
      <c r="AR856" s="25" t="b">
        <f t="shared" ca="1" si="559"/>
        <v>0</v>
      </c>
      <c r="AS856" s="25" t="b">
        <f t="shared" si="560"/>
        <v>0</v>
      </c>
      <c r="AT856" s="25" t="b">
        <f t="shared" ca="1" si="561"/>
        <v>0</v>
      </c>
      <c r="AV856" s="23" t="str">
        <f t="shared" si="537"/>
        <v>-</v>
      </c>
      <c r="AW856" s="23" t="str">
        <f t="shared" si="538"/>
        <v>-</v>
      </c>
      <c r="AX856" s="23" t="str">
        <f t="shared" si="539"/>
        <v>-</v>
      </c>
      <c r="AY856" s="23" t="str">
        <f t="shared" si="540"/>
        <v>-</v>
      </c>
      <c r="AZ856" s="23" t="str">
        <f t="shared" si="541"/>
        <v>-</v>
      </c>
      <c r="BA856" s="23" t="str">
        <f t="shared" si="542"/>
        <v>-</v>
      </c>
      <c r="BB856" s="23" t="str">
        <f t="shared" si="543"/>
        <v>-</v>
      </c>
      <c r="BC856" s="23" t="str">
        <f t="shared" si="544"/>
        <v>-</v>
      </c>
      <c r="BD856" s="23" t="str">
        <f t="shared" si="545"/>
        <v>-</v>
      </c>
      <c r="BE856" s="23" t="str">
        <f t="shared" si="546"/>
        <v>-</v>
      </c>
      <c r="BF856" s="23" t="str">
        <f t="shared" si="547"/>
        <v>-</v>
      </c>
      <c r="BG856" s="23" t="str">
        <f t="shared" si="548"/>
        <v>-</v>
      </c>
    </row>
    <row r="857" spans="16:59" x14ac:dyDescent="0.25">
      <c r="P857" s="24"/>
      <c r="Q857" s="25" t="b">
        <f t="shared" si="522"/>
        <v>1</v>
      </c>
      <c r="R857" s="25" t="b">
        <f t="shared" si="523"/>
        <v>1</v>
      </c>
      <c r="S857" s="25" t="b">
        <f t="shared" si="524"/>
        <v>1</v>
      </c>
      <c r="T857" s="25" t="b">
        <f t="shared" si="525"/>
        <v>1</v>
      </c>
      <c r="U857" s="25" t="b">
        <f t="shared" si="526"/>
        <v>1</v>
      </c>
      <c r="V857" s="25" t="b">
        <f t="shared" si="527"/>
        <v>1</v>
      </c>
      <c r="W857" s="25" t="b">
        <f t="shared" si="528"/>
        <v>1</v>
      </c>
      <c r="X857" s="25" t="b">
        <f t="shared" si="529"/>
        <v>1</v>
      </c>
      <c r="Y857" s="25" t="b">
        <f t="shared" si="530"/>
        <v>1</v>
      </c>
      <c r="Z857" s="25" t="b">
        <f t="shared" si="531"/>
        <v>1</v>
      </c>
      <c r="AA857" s="25" t="b">
        <f t="shared" si="532"/>
        <v>1</v>
      </c>
      <c r="AB857" s="25" t="b">
        <f t="shared" si="533"/>
        <v>1</v>
      </c>
      <c r="AC857" s="25" t="b">
        <f t="shared" si="534"/>
        <v>1</v>
      </c>
      <c r="AD857" s="25" t="b">
        <f t="shared" si="535"/>
        <v>1</v>
      </c>
      <c r="AE857" s="25" t="b">
        <f t="shared" si="536"/>
        <v>1</v>
      </c>
      <c r="AG857" s="26" t="str">
        <f t="shared" si="549"/>
        <v>N/A</v>
      </c>
      <c r="AH857" s="27" t="str">
        <f t="shared" si="550"/>
        <v>N/A</v>
      </c>
      <c r="AI857" s="26" t="str">
        <f t="shared" si="551"/>
        <v>N/A</v>
      </c>
      <c r="AJ857" s="26" t="str">
        <f t="shared" si="552"/>
        <v>N/A</v>
      </c>
      <c r="AK857" s="27" t="str">
        <f t="shared" si="553"/>
        <v>N/A</v>
      </c>
      <c r="AL857" s="26" t="str">
        <f t="shared" si="554"/>
        <v>N/A</v>
      </c>
      <c r="AN857" s="25" t="str">
        <f t="shared" si="555"/>
        <v>-</v>
      </c>
      <c r="AO857" s="25" t="str">
        <f t="shared" si="556"/>
        <v>System matches.</v>
      </c>
      <c r="AP857" s="25" t="str">
        <f t="shared" si="557"/>
        <v>-</v>
      </c>
      <c r="AQ857" s="25" t="b">
        <f t="shared" si="558"/>
        <v>0</v>
      </c>
      <c r="AR857" s="25" t="b">
        <f t="shared" ca="1" si="559"/>
        <v>0</v>
      </c>
      <c r="AS857" s="25" t="b">
        <f t="shared" si="560"/>
        <v>0</v>
      </c>
      <c r="AT857" s="25" t="b">
        <f t="shared" ca="1" si="561"/>
        <v>0</v>
      </c>
      <c r="AV857" s="23" t="str">
        <f t="shared" si="537"/>
        <v>-</v>
      </c>
      <c r="AW857" s="23" t="str">
        <f t="shared" si="538"/>
        <v>-</v>
      </c>
      <c r="AX857" s="23" t="str">
        <f t="shared" si="539"/>
        <v>-</v>
      </c>
      <c r="AY857" s="23" t="str">
        <f t="shared" si="540"/>
        <v>-</v>
      </c>
      <c r="AZ857" s="23" t="str">
        <f t="shared" si="541"/>
        <v>-</v>
      </c>
      <c r="BA857" s="23" t="str">
        <f t="shared" si="542"/>
        <v>-</v>
      </c>
      <c r="BB857" s="23" t="str">
        <f t="shared" si="543"/>
        <v>-</v>
      </c>
      <c r="BC857" s="23" t="str">
        <f t="shared" si="544"/>
        <v>-</v>
      </c>
      <c r="BD857" s="23" t="str">
        <f t="shared" si="545"/>
        <v>-</v>
      </c>
      <c r="BE857" s="23" t="str">
        <f t="shared" si="546"/>
        <v>-</v>
      </c>
      <c r="BF857" s="23" t="str">
        <f t="shared" si="547"/>
        <v>-</v>
      </c>
      <c r="BG857" s="23" t="str">
        <f t="shared" si="548"/>
        <v>-</v>
      </c>
    </row>
    <row r="858" spans="16:59" x14ac:dyDescent="0.25">
      <c r="P858" s="24"/>
      <c r="Q858" s="25" t="b">
        <f t="shared" si="522"/>
        <v>1</v>
      </c>
      <c r="R858" s="25" t="b">
        <f t="shared" si="523"/>
        <v>1</v>
      </c>
      <c r="S858" s="25" t="b">
        <f t="shared" si="524"/>
        <v>1</v>
      </c>
      <c r="T858" s="25" t="b">
        <f t="shared" si="525"/>
        <v>1</v>
      </c>
      <c r="U858" s="25" t="b">
        <f t="shared" si="526"/>
        <v>1</v>
      </c>
      <c r="V858" s="25" t="b">
        <f t="shared" si="527"/>
        <v>1</v>
      </c>
      <c r="W858" s="25" t="b">
        <f t="shared" si="528"/>
        <v>1</v>
      </c>
      <c r="X858" s="25" t="b">
        <f t="shared" si="529"/>
        <v>1</v>
      </c>
      <c r="Y858" s="25" t="b">
        <f t="shared" si="530"/>
        <v>1</v>
      </c>
      <c r="Z858" s="25" t="b">
        <f t="shared" si="531"/>
        <v>1</v>
      </c>
      <c r="AA858" s="25" t="b">
        <f t="shared" si="532"/>
        <v>1</v>
      </c>
      <c r="AB858" s="25" t="b">
        <f t="shared" si="533"/>
        <v>1</v>
      </c>
      <c r="AC858" s="25" t="b">
        <f t="shared" si="534"/>
        <v>1</v>
      </c>
      <c r="AD858" s="25" t="b">
        <f t="shared" si="535"/>
        <v>1</v>
      </c>
      <c r="AE858" s="25" t="b">
        <f t="shared" si="536"/>
        <v>1</v>
      </c>
      <c r="AG858" s="26" t="str">
        <f t="shared" si="549"/>
        <v>N/A</v>
      </c>
      <c r="AH858" s="27" t="str">
        <f t="shared" si="550"/>
        <v>N/A</v>
      </c>
      <c r="AI858" s="26" t="str">
        <f t="shared" si="551"/>
        <v>N/A</v>
      </c>
      <c r="AJ858" s="26" t="str">
        <f t="shared" si="552"/>
        <v>N/A</v>
      </c>
      <c r="AK858" s="27" t="str">
        <f t="shared" si="553"/>
        <v>N/A</v>
      </c>
      <c r="AL858" s="26" t="str">
        <f t="shared" si="554"/>
        <v>N/A</v>
      </c>
      <c r="AN858" s="25" t="str">
        <f t="shared" si="555"/>
        <v>-</v>
      </c>
      <c r="AO858" s="25" t="str">
        <f t="shared" si="556"/>
        <v>System matches.</v>
      </c>
      <c r="AP858" s="25" t="str">
        <f t="shared" si="557"/>
        <v>-</v>
      </c>
      <c r="AQ858" s="25" t="b">
        <f t="shared" si="558"/>
        <v>0</v>
      </c>
      <c r="AR858" s="25" t="b">
        <f t="shared" ca="1" si="559"/>
        <v>0</v>
      </c>
      <c r="AS858" s="25" t="b">
        <f t="shared" si="560"/>
        <v>0</v>
      </c>
      <c r="AT858" s="25" t="b">
        <f t="shared" ca="1" si="561"/>
        <v>0</v>
      </c>
      <c r="AV858" s="23" t="str">
        <f t="shared" si="537"/>
        <v>-</v>
      </c>
      <c r="AW858" s="23" t="str">
        <f t="shared" si="538"/>
        <v>-</v>
      </c>
      <c r="AX858" s="23" t="str">
        <f t="shared" si="539"/>
        <v>-</v>
      </c>
      <c r="AY858" s="23" t="str">
        <f t="shared" si="540"/>
        <v>-</v>
      </c>
      <c r="AZ858" s="23" t="str">
        <f t="shared" si="541"/>
        <v>-</v>
      </c>
      <c r="BA858" s="23" t="str">
        <f t="shared" si="542"/>
        <v>-</v>
      </c>
      <c r="BB858" s="23" t="str">
        <f t="shared" si="543"/>
        <v>-</v>
      </c>
      <c r="BC858" s="23" t="str">
        <f t="shared" si="544"/>
        <v>-</v>
      </c>
      <c r="BD858" s="23" t="str">
        <f t="shared" si="545"/>
        <v>-</v>
      </c>
      <c r="BE858" s="23" t="str">
        <f t="shared" si="546"/>
        <v>-</v>
      </c>
      <c r="BF858" s="23" t="str">
        <f t="shared" si="547"/>
        <v>-</v>
      </c>
      <c r="BG858" s="23" t="str">
        <f t="shared" si="548"/>
        <v>-</v>
      </c>
    </row>
    <row r="859" spans="16:59" x14ac:dyDescent="0.25">
      <c r="P859" s="24"/>
      <c r="Q859" s="25" t="b">
        <f t="shared" si="522"/>
        <v>1</v>
      </c>
      <c r="R859" s="25" t="b">
        <f t="shared" si="523"/>
        <v>1</v>
      </c>
      <c r="S859" s="25" t="b">
        <f t="shared" si="524"/>
        <v>1</v>
      </c>
      <c r="T859" s="25" t="b">
        <f t="shared" si="525"/>
        <v>1</v>
      </c>
      <c r="U859" s="25" t="b">
        <f t="shared" si="526"/>
        <v>1</v>
      </c>
      <c r="V859" s="25" t="b">
        <f t="shared" si="527"/>
        <v>1</v>
      </c>
      <c r="W859" s="25" t="b">
        <f t="shared" si="528"/>
        <v>1</v>
      </c>
      <c r="X859" s="25" t="b">
        <f t="shared" si="529"/>
        <v>1</v>
      </c>
      <c r="Y859" s="25" t="b">
        <f t="shared" si="530"/>
        <v>1</v>
      </c>
      <c r="Z859" s="25" t="b">
        <f t="shared" si="531"/>
        <v>1</v>
      </c>
      <c r="AA859" s="25" t="b">
        <f t="shared" si="532"/>
        <v>1</v>
      </c>
      <c r="AB859" s="25" t="b">
        <f t="shared" si="533"/>
        <v>1</v>
      </c>
      <c r="AC859" s="25" t="b">
        <f t="shared" si="534"/>
        <v>1</v>
      </c>
      <c r="AD859" s="25" t="b">
        <f t="shared" si="535"/>
        <v>1</v>
      </c>
      <c r="AE859" s="25" t="b">
        <f t="shared" si="536"/>
        <v>1</v>
      </c>
      <c r="AG859" s="26" t="str">
        <f t="shared" si="549"/>
        <v>N/A</v>
      </c>
      <c r="AH859" s="27" t="str">
        <f t="shared" si="550"/>
        <v>N/A</v>
      </c>
      <c r="AI859" s="26" t="str">
        <f t="shared" si="551"/>
        <v>N/A</v>
      </c>
      <c r="AJ859" s="26" t="str">
        <f t="shared" si="552"/>
        <v>N/A</v>
      </c>
      <c r="AK859" s="27" t="str">
        <f t="shared" si="553"/>
        <v>N/A</v>
      </c>
      <c r="AL859" s="26" t="str">
        <f t="shared" si="554"/>
        <v>N/A</v>
      </c>
      <c r="AN859" s="25" t="str">
        <f t="shared" si="555"/>
        <v>-</v>
      </c>
      <c r="AO859" s="25" t="str">
        <f t="shared" si="556"/>
        <v>System matches.</v>
      </c>
      <c r="AP859" s="25" t="str">
        <f t="shared" si="557"/>
        <v>-</v>
      </c>
      <c r="AQ859" s="25" t="b">
        <f t="shared" si="558"/>
        <v>0</v>
      </c>
      <c r="AR859" s="25" t="b">
        <f t="shared" ca="1" si="559"/>
        <v>0</v>
      </c>
      <c r="AS859" s="25" t="b">
        <f t="shared" si="560"/>
        <v>0</v>
      </c>
      <c r="AT859" s="25" t="b">
        <f t="shared" ca="1" si="561"/>
        <v>0</v>
      </c>
      <c r="AV859" s="23" t="str">
        <f t="shared" si="537"/>
        <v>-</v>
      </c>
      <c r="AW859" s="23" t="str">
        <f t="shared" si="538"/>
        <v>-</v>
      </c>
      <c r="AX859" s="23" t="str">
        <f t="shared" si="539"/>
        <v>-</v>
      </c>
      <c r="AY859" s="23" t="str">
        <f t="shared" si="540"/>
        <v>-</v>
      </c>
      <c r="AZ859" s="23" t="str">
        <f t="shared" si="541"/>
        <v>-</v>
      </c>
      <c r="BA859" s="23" t="str">
        <f t="shared" si="542"/>
        <v>-</v>
      </c>
      <c r="BB859" s="23" t="str">
        <f t="shared" si="543"/>
        <v>-</v>
      </c>
      <c r="BC859" s="23" t="str">
        <f t="shared" si="544"/>
        <v>-</v>
      </c>
      <c r="BD859" s="23" t="str">
        <f t="shared" si="545"/>
        <v>-</v>
      </c>
      <c r="BE859" s="23" t="str">
        <f t="shared" si="546"/>
        <v>-</v>
      </c>
      <c r="BF859" s="23" t="str">
        <f t="shared" si="547"/>
        <v>-</v>
      </c>
      <c r="BG859" s="23" t="str">
        <f t="shared" si="548"/>
        <v>-</v>
      </c>
    </row>
    <row r="860" spans="16:59" x14ac:dyDescent="0.25">
      <c r="P860" s="24"/>
      <c r="Q860" s="25" t="b">
        <f t="shared" si="522"/>
        <v>1</v>
      </c>
      <c r="R860" s="25" t="b">
        <f t="shared" si="523"/>
        <v>1</v>
      </c>
      <c r="S860" s="25" t="b">
        <f t="shared" si="524"/>
        <v>1</v>
      </c>
      <c r="T860" s="25" t="b">
        <f t="shared" si="525"/>
        <v>1</v>
      </c>
      <c r="U860" s="25" t="b">
        <f t="shared" si="526"/>
        <v>1</v>
      </c>
      <c r="V860" s="25" t="b">
        <f t="shared" si="527"/>
        <v>1</v>
      </c>
      <c r="W860" s="25" t="b">
        <f t="shared" si="528"/>
        <v>1</v>
      </c>
      <c r="X860" s="25" t="b">
        <f t="shared" si="529"/>
        <v>1</v>
      </c>
      <c r="Y860" s="25" t="b">
        <f t="shared" si="530"/>
        <v>1</v>
      </c>
      <c r="Z860" s="25" t="b">
        <f t="shared" si="531"/>
        <v>1</v>
      </c>
      <c r="AA860" s="25" t="b">
        <f t="shared" si="532"/>
        <v>1</v>
      </c>
      <c r="AB860" s="25" t="b">
        <f t="shared" si="533"/>
        <v>1</v>
      </c>
      <c r="AC860" s="25" t="b">
        <f t="shared" si="534"/>
        <v>1</v>
      </c>
      <c r="AD860" s="25" t="b">
        <f t="shared" si="535"/>
        <v>1</v>
      </c>
      <c r="AE860" s="25" t="b">
        <f t="shared" si="536"/>
        <v>1</v>
      </c>
      <c r="AG860" s="26" t="str">
        <f t="shared" si="549"/>
        <v>N/A</v>
      </c>
      <c r="AH860" s="27" t="str">
        <f t="shared" si="550"/>
        <v>N/A</v>
      </c>
      <c r="AI860" s="26" t="str">
        <f t="shared" si="551"/>
        <v>N/A</v>
      </c>
      <c r="AJ860" s="26" t="str">
        <f t="shared" si="552"/>
        <v>N/A</v>
      </c>
      <c r="AK860" s="27" t="str">
        <f t="shared" si="553"/>
        <v>N/A</v>
      </c>
      <c r="AL860" s="26" t="str">
        <f t="shared" si="554"/>
        <v>N/A</v>
      </c>
      <c r="AN860" s="25" t="str">
        <f t="shared" si="555"/>
        <v>-</v>
      </c>
      <c r="AO860" s="25" t="str">
        <f t="shared" si="556"/>
        <v>System matches.</v>
      </c>
      <c r="AP860" s="25" t="str">
        <f t="shared" si="557"/>
        <v>-</v>
      </c>
      <c r="AQ860" s="25" t="b">
        <f t="shared" si="558"/>
        <v>0</v>
      </c>
      <c r="AR860" s="25" t="b">
        <f t="shared" ca="1" si="559"/>
        <v>0</v>
      </c>
      <c r="AS860" s="25" t="b">
        <f t="shared" si="560"/>
        <v>0</v>
      </c>
      <c r="AT860" s="25" t="b">
        <f t="shared" ca="1" si="561"/>
        <v>0</v>
      </c>
      <c r="AV860" s="23" t="str">
        <f t="shared" si="537"/>
        <v>-</v>
      </c>
      <c r="AW860" s="23" t="str">
        <f t="shared" si="538"/>
        <v>-</v>
      </c>
      <c r="AX860" s="23" t="str">
        <f t="shared" si="539"/>
        <v>-</v>
      </c>
      <c r="AY860" s="23" t="str">
        <f t="shared" si="540"/>
        <v>-</v>
      </c>
      <c r="AZ860" s="23" t="str">
        <f t="shared" si="541"/>
        <v>-</v>
      </c>
      <c r="BA860" s="23" t="str">
        <f t="shared" si="542"/>
        <v>-</v>
      </c>
      <c r="BB860" s="23" t="str">
        <f t="shared" si="543"/>
        <v>-</v>
      </c>
      <c r="BC860" s="23" t="str">
        <f t="shared" si="544"/>
        <v>-</v>
      </c>
      <c r="BD860" s="23" t="str">
        <f t="shared" si="545"/>
        <v>-</v>
      </c>
      <c r="BE860" s="23" t="str">
        <f t="shared" si="546"/>
        <v>-</v>
      </c>
      <c r="BF860" s="23" t="str">
        <f t="shared" si="547"/>
        <v>-</v>
      </c>
      <c r="BG860" s="23" t="str">
        <f t="shared" si="548"/>
        <v>-</v>
      </c>
    </row>
    <row r="861" spans="16:59" x14ac:dyDescent="0.25">
      <c r="P861" s="24"/>
      <c r="Q861" s="25" t="b">
        <f t="shared" si="522"/>
        <v>1</v>
      </c>
      <c r="R861" s="25" t="b">
        <f t="shared" si="523"/>
        <v>1</v>
      </c>
      <c r="S861" s="25" t="b">
        <f t="shared" si="524"/>
        <v>1</v>
      </c>
      <c r="T861" s="25" t="b">
        <f t="shared" si="525"/>
        <v>1</v>
      </c>
      <c r="U861" s="25" t="b">
        <f t="shared" si="526"/>
        <v>1</v>
      </c>
      <c r="V861" s="25" t="b">
        <f t="shared" si="527"/>
        <v>1</v>
      </c>
      <c r="W861" s="25" t="b">
        <f t="shared" si="528"/>
        <v>1</v>
      </c>
      <c r="X861" s="25" t="b">
        <f t="shared" si="529"/>
        <v>1</v>
      </c>
      <c r="Y861" s="25" t="b">
        <f t="shared" si="530"/>
        <v>1</v>
      </c>
      <c r="Z861" s="25" t="b">
        <f t="shared" si="531"/>
        <v>1</v>
      </c>
      <c r="AA861" s="25" t="b">
        <f t="shared" si="532"/>
        <v>1</v>
      </c>
      <c r="AB861" s="25" t="b">
        <f t="shared" si="533"/>
        <v>1</v>
      </c>
      <c r="AC861" s="25" t="b">
        <f t="shared" si="534"/>
        <v>1</v>
      </c>
      <c r="AD861" s="25" t="b">
        <f t="shared" si="535"/>
        <v>1</v>
      </c>
      <c r="AE861" s="25" t="b">
        <f t="shared" si="536"/>
        <v>1</v>
      </c>
      <c r="AG861" s="26" t="str">
        <f t="shared" si="549"/>
        <v>N/A</v>
      </c>
      <c r="AH861" s="27" t="str">
        <f t="shared" si="550"/>
        <v>N/A</v>
      </c>
      <c r="AI861" s="26" t="str">
        <f t="shared" si="551"/>
        <v>N/A</v>
      </c>
      <c r="AJ861" s="26" t="str">
        <f t="shared" si="552"/>
        <v>N/A</v>
      </c>
      <c r="AK861" s="27" t="str">
        <f t="shared" si="553"/>
        <v>N/A</v>
      </c>
      <c r="AL861" s="26" t="str">
        <f t="shared" si="554"/>
        <v>N/A</v>
      </c>
      <c r="AN861" s="25" t="str">
        <f t="shared" si="555"/>
        <v>-</v>
      </c>
      <c r="AO861" s="25" t="str">
        <f t="shared" si="556"/>
        <v>System matches.</v>
      </c>
      <c r="AP861" s="25" t="str">
        <f t="shared" si="557"/>
        <v>-</v>
      </c>
      <c r="AQ861" s="25" t="b">
        <f t="shared" si="558"/>
        <v>0</v>
      </c>
      <c r="AR861" s="25" t="b">
        <f t="shared" ca="1" si="559"/>
        <v>0</v>
      </c>
      <c r="AS861" s="25" t="b">
        <f t="shared" si="560"/>
        <v>0</v>
      </c>
      <c r="AT861" s="25" t="b">
        <f t="shared" ca="1" si="561"/>
        <v>0</v>
      </c>
      <c r="AV861" s="23" t="str">
        <f t="shared" si="537"/>
        <v>-</v>
      </c>
      <c r="AW861" s="23" t="str">
        <f t="shared" si="538"/>
        <v>-</v>
      </c>
      <c r="AX861" s="23" t="str">
        <f t="shared" si="539"/>
        <v>-</v>
      </c>
      <c r="AY861" s="23" t="str">
        <f t="shared" si="540"/>
        <v>-</v>
      </c>
      <c r="AZ861" s="23" t="str">
        <f t="shared" si="541"/>
        <v>-</v>
      </c>
      <c r="BA861" s="23" t="str">
        <f t="shared" si="542"/>
        <v>-</v>
      </c>
      <c r="BB861" s="23" t="str">
        <f t="shared" si="543"/>
        <v>-</v>
      </c>
      <c r="BC861" s="23" t="str">
        <f t="shared" si="544"/>
        <v>-</v>
      </c>
      <c r="BD861" s="23" t="str">
        <f t="shared" si="545"/>
        <v>-</v>
      </c>
      <c r="BE861" s="23" t="str">
        <f t="shared" si="546"/>
        <v>-</v>
      </c>
      <c r="BF861" s="23" t="str">
        <f t="shared" si="547"/>
        <v>-</v>
      </c>
      <c r="BG861" s="23" t="str">
        <f t="shared" si="548"/>
        <v>-</v>
      </c>
    </row>
    <row r="862" spans="16:59" x14ac:dyDescent="0.25">
      <c r="P862" s="24"/>
      <c r="Q862" s="25" t="b">
        <f t="shared" si="522"/>
        <v>1</v>
      </c>
      <c r="R862" s="25" t="b">
        <f t="shared" si="523"/>
        <v>1</v>
      </c>
      <c r="S862" s="25" t="b">
        <f t="shared" si="524"/>
        <v>1</v>
      </c>
      <c r="T862" s="25" t="b">
        <f t="shared" si="525"/>
        <v>1</v>
      </c>
      <c r="U862" s="25" t="b">
        <f t="shared" si="526"/>
        <v>1</v>
      </c>
      <c r="V862" s="25" t="b">
        <f t="shared" si="527"/>
        <v>1</v>
      </c>
      <c r="W862" s="25" t="b">
        <f t="shared" si="528"/>
        <v>1</v>
      </c>
      <c r="X862" s="25" t="b">
        <f t="shared" si="529"/>
        <v>1</v>
      </c>
      <c r="Y862" s="25" t="b">
        <f t="shared" si="530"/>
        <v>1</v>
      </c>
      <c r="Z862" s="25" t="b">
        <f t="shared" si="531"/>
        <v>1</v>
      </c>
      <c r="AA862" s="25" t="b">
        <f t="shared" si="532"/>
        <v>1</v>
      </c>
      <c r="AB862" s="25" t="b">
        <f t="shared" si="533"/>
        <v>1</v>
      </c>
      <c r="AC862" s="25" t="b">
        <f t="shared" si="534"/>
        <v>1</v>
      </c>
      <c r="AD862" s="25" t="b">
        <f t="shared" si="535"/>
        <v>1</v>
      </c>
      <c r="AE862" s="25" t="b">
        <f t="shared" si="536"/>
        <v>1</v>
      </c>
      <c r="AG862" s="26" t="str">
        <f t="shared" si="549"/>
        <v>N/A</v>
      </c>
      <c r="AH862" s="27" t="str">
        <f t="shared" si="550"/>
        <v>N/A</v>
      </c>
      <c r="AI862" s="26" t="str">
        <f t="shared" si="551"/>
        <v>N/A</v>
      </c>
      <c r="AJ862" s="26" t="str">
        <f t="shared" si="552"/>
        <v>N/A</v>
      </c>
      <c r="AK862" s="27" t="str">
        <f t="shared" si="553"/>
        <v>N/A</v>
      </c>
      <c r="AL862" s="26" t="str">
        <f t="shared" si="554"/>
        <v>N/A</v>
      </c>
      <c r="AN862" s="25" t="str">
        <f t="shared" si="555"/>
        <v>-</v>
      </c>
      <c r="AO862" s="25" t="str">
        <f t="shared" si="556"/>
        <v>System matches.</v>
      </c>
      <c r="AP862" s="25" t="str">
        <f t="shared" si="557"/>
        <v>-</v>
      </c>
      <c r="AQ862" s="25" t="b">
        <f t="shared" si="558"/>
        <v>0</v>
      </c>
      <c r="AR862" s="25" t="b">
        <f t="shared" ca="1" si="559"/>
        <v>0</v>
      </c>
      <c r="AS862" s="25" t="b">
        <f t="shared" si="560"/>
        <v>0</v>
      </c>
      <c r="AT862" s="25" t="b">
        <f t="shared" ca="1" si="561"/>
        <v>0</v>
      </c>
      <c r="AV862" s="23" t="str">
        <f t="shared" si="537"/>
        <v>-</v>
      </c>
      <c r="AW862" s="23" t="str">
        <f t="shared" si="538"/>
        <v>-</v>
      </c>
      <c r="AX862" s="23" t="str">
        <f t="shared" si="539"/>
        <v>-</v>
      </c>
      <c r="AY862" s="23" t="str">
        <f t="shared" si="540"/>
        <v>-</v>
      </c>
      <c r="AZ862" s="23" t="str">
        <f t="shared" si="541"/>
        <v>-</v>
      </c>
      <c r="BA862" s="23" t="str">
        <f t="shared" si="542"/>
        <v>-</v>
      </c>
      <c r="BB862" s="23" t="str">
        <f t="shared" si="543"/>
        <v>-</v>
      </c>
      <c r="BC862" s="23" t="str">
        <f t="shared" si="544"/>
        <v>-</v>
      </c>
      <c r="BD862" s="23" t="str">
        <f t="shared" si="545"/>
        <v>-</v>
      </c>
      <c r="BE862" s="23" t="str">
        <f t="shared" si="546"/>
        <v>-</v>
      </c>
      <c r="BF862" s="23" t="str">
        <f t="shared" si="547"/>
        <v>-</v>
      </c>
      <c r="BG862" s="23" t="str">
        <f t="shared" si="548"/>
        <v>-</v>
      </c>
    </row>
    <row r="863" spans="16:59" x14ac:dyDescent="0.25">
      <c r="P863" s="24"/>
      <c r="Q863" s="25" t="b">
        <f t="shared" si="522"/>
        <v>1</v>
      </c>
      <c r="R863" s="25" t="b">
        <f t="shared" si="523"/>
        <v>1</v>
      </c>
      <c r="S863" s="25" t="b">
        <f t="shared" si="524"/>
        <v>1</v>
      </c>
      <c r="T863" s="25" t="b">
        <f t="shared" si="525"/>
        <v>1</v>
      </c>
      <c r="U863" s="25" t="b">
        <f t="shared" si="526"/>
        <v>1</v>
      </c>
      <c r="V863" s="25" t="b">
        <f t="shared" si="527"/>
        <v>1</v>
      </c>
      <c r="W863" s="25" t="b">
        <f t="shared" si="528"/>
        <v>1</v>
      </c>
      <c r="X863" s="25" t="b">
        <f t="shared" si="529"/>
        <v>1</v>
      </c>
      <c r="Y863" s="25" t="b">
        <f t="shared" si="530"/>
        <v>1</v>
      </c>
      <c r="Z863" s="25" t="b">
        <f t="shared" si="531"/>
        <v>1</v>
      </c>
      <c r="AA863" s="25" t="b">
        <f t="shared" si="532"/>
        <v>1</v>
      </c>
      <c r="AB863" s="25" t="b">
        <f t="shared" si="533"/>
        <v>1</v>
      </c>
      <c r="AC863" s="25" t="b">
        <f t="shared" si="534"/>
        <v>1</v>
      </c>
      <c r="AD863" s="25" t="b">
        <f t="shared" si="535"/>
        <v>1</v>
      </c>
      <c r="AE863" s="25" t="b">
        <f t="shared" si="536"/>
        <v>1</v>
      </c>
      <c r="AG863" s="26" t="str">
        <f t="shared" si="549"/>
        <v>N/A</v>
      </c>
      <c r="AH863" s="27" t="str">
        <f t="shared" si="550"/>
        <v>N/A</v>
      </c>
      <c r="AI863" s="26" t="str">
        <f t="shared" si="551"/>
        <v>N/A</v>
      </c>
      <c r="AJ863" s="26" t="str">
        <f t="shared" si="552"/>
        <v>N/A</v>
      </c>
      <c r="AK863" s="27" t="str">
        <f t="shared" si="553"/>
        <v>N/A</v>
      </c>
      <c r="AL863" s="26" t="str">
        <f t="shared" si="554"/>
        <v>N/A</v>
      </c>
      <c r="AN863" s="25" t="str">
        <f t="shared" si="555"/>
        <v>-</v>
      </c>
      <c r="AO863" s="25" t="str">
        <f t="shared" si="556"/>
        <v>System matches.</v>
      </c>
      <c r="AP863" s="25" t="str">
        <f t="shared" si="557"/>
        <v>-</v>
      </c>
      <c r="AQ863" s="25" t="b">
        <f t="shared" si="558"/>
        <v>0</v>
      </c>
      <c r="AR863" s="25" t="b">
        <f t="shared" ca="1" si="559"/>
        <v>0</v>
      </c>
      <c r="AS863" s="25" t="b">
        <f t="shared" si="560"/>
        <v>0</v>
      </c>
      <c r="AT863" s="25" t="b">
        <f t="shared" ca="1" si="561"/>
        <v>0</v>
      </c>
      <c r="AV863" s="23" t="str">
        <f t="shared" si="537"/>
        <v>-</v>
      </c>
      <c r="AW863" s="23" t="str">
        <f t="shared" si="538"/>
        <v>-</v>
      </c>
      <c r="AX863" s="23" t="str">
        <f t="shared" si="539"/>
        <v>-</v>
      </c>
      <c r="AY863" s="23" t="str">
        <f t="shared" si="540"/>
        <v>-</v>
      </c>
      <c r="AZ863" s="23" t="str">
        <f t="shared" si="541"/>
        <v>-</v>
      </c>
      <c r="BA863" s="23" t="str">
        <f t="shared" si="542"/>
        <v>-</v>
      </c>
      <c r="BB863" s="23" t="str">
        <f t="shared" si="543"/>
        <v>-</v>
      </c>
      <c r="BC863" s="23" t="str">
        <f t="shared" si="544"/>
        <v>-</v>
      </c>
      <c r="BD863" s="23" t="str">
        <f t="shared" si="545"/>
        <v>-</v>
      </c>
      <c r="BE863" s="23" t="str">
        <f t="shared" si="546"/>
        <v>-</v>
      </c>
      <c r="BF863" s="23" t="str">
        <f t="shared" si="547"/>
        <v>-</v>
      </c>
      <c r="BG863" s="23" t="str">
        <f t="shared" si="548"/>
        <v>-</v>
      </c>
    </row>
    <row r="864" spans="16:59" x14ac:dyDescent="0.25">
      <c r="P864" s="24"/>
      <c r="Q864" s="25" t="b">
        <f t="shared" si="522"/>
        <v>1</v>
      </c>
      <c r="R864" s="25" t="b">
        <f t="shared" si="523"/>
        <v>1</v>
      </c>
      <c r="S864" s="25" t="b">
        <f t="shared" si="524"/>
        <v>1</v>
      </c>
      <c r="T864" s="25" t="b">
        <f t="shared" si="525"/>
        <v>1</v>
      </c>
      <c r="U864" s="25" t="b">
        <f t="shared" si="526"/>
        <v>1</v>
      </c>
      <c r="V864" s="25" t="b">
        <f t="shared" si="527"/>
        <v>1</v>
      </c>
      <c r="W864" s="25" t="b">
        <f t="shared" si="528"/>
        <v>1</v>
      </c>
      <c r="X864" s="25" t="b">
        <f t="shared" si="529"/>
        <v>1</v>
      </c>
      <c r="Y864" s="25" t="b">
        <f t="shared" si="530"/>
        <v>1</v>
      </c>
      <c r="Z864" s="25" t="b">
        <f t="shared" si="531"/>
        <v>1</v>
      </c>
      <c r="AA864" s="25" t="b">
        <f t="shared" si="532"/>
        <v>1</v>
      </c>
      <c r="AB864" s="25" t="b">
        <f t="shared" si="533"/>
        <v>1</v>
      </c>
      <c r="AC864" s="25" t="b">
        <f t="shared" si="534"/>
        <v>1</v>
      </c>
      <c r="AD864" s="25" t="b">
        <f t="shared" si="535"/>
        <v>1</v>
      </c>
      <c r="AE864" s="25" t="b">
        <f t="shared" si="536"/>
        <v>1</v>
      </c>
      <c r="AG864" s="26" t="str">
        <f t="shared" si="549"/>
        <v>N/A</v>
      </c>
      <c r="AH864" s="27" t="str">
        <f t="shared" si="550"/>
        <v>N/A</v>
      </c>
      <c r="AI864" s="26" t="str">
        <f t="shared" si="551"/>
        <v>N/A</v>
      </c>
      <c r="AJ864" s="26" t="str">
        <f t="shared" si="552"/>
        <v>N/A</v>
      </c>
      <c r="AK864" s="27" t="str">
        <f t="shared" si="553"/>
        <v>N/A</v>
      </c>
      <c r="AL864" s="26" t="str">
        <f t="shared" si="554"/>
        <v>N/A</v>
      </c>
      <c r="AN864" s="25" t="str">
        <f t="shared" si="555"/>
        <v>-</v>
      </c>
      <c r="AO864" s="25" t="str">
        <f t="shared" si="556"/>
        <v>System matches.</v>
      </c>
      <c r="AP864" s="25" t="str">
        <f t="shared" si="557"/>
        <v>-</v>
      </c>
      <c r="AQ864" s="25" t="b">
        <f t="shared" si="558"/>
        <v>0</v>
      </c>
      <c r="AR864" s="25" t="b">
        <f t="shared" ca="1" si="559"/>
        <v>0</v>
      </c>
      <c r="AS864" s="25" t="b">
        <f t="shared" si="560"/>
        <v>0</v>
      </c>
      <c r="AT864" s="25" t="b">
        <f t="shared" ca="1" si="561"/>
        <v>0</v>
      </c>
      <c r="AV864" s="23" t="str">
        <f t="shared" si="537"/>
        <v>-</v>
      </c>
      <c r="AW864" s="23" t="str">
        <f t="shared" si="538"/>
        <v>-</v>
      </c>
      <c r="AX864" s="23" t="str">
        <f t="shared" si="539"/>
        <v>-</v>
      </c>
      <c r="AY864" s="23" t="str">
        <f t="shared" si="540"/>
        <v>-</v>
      </c>
      <c r="AZ864" s="23" t="str">
        <f t="shared" si="541"/>
        <v>-</v>
      </c>
      <c r="BA864" s="23" t="str">
        <f t="shared" si="542"/>
        <v>-</v>
      </c>
      <c r="BB864" s="23" t="str">
        <f t="shared" si="543"/>
        <v>-</v>
      </c>
      <c r="BC864" s="23" t="str">
        <f t="shared" si="544"/>
        <v>-</v>
      </c>
      <c r="BD864" s="23" t="str">
        <f t="shared" si="545"/>
        <v>-</v>
      </c>
      <c r="BE864" s="23" t="str">
        <f t="shared" si="546"/>
        <v>-</v>
      </c>
      <c r="BF864" s="23" t="str">
        <f t="shared" si="547"/>
        <v>-</v>
      </c>
      <c r="BG864" s="23" t="str">
        <f t="shared" si="548"/>
        <v>-</v>
      </c>
    </row>
    <row r="865" spans="16:59" x14ac:dyDescent="0.25">
      <c r="P865" s="24"/>
      <c r="Q865" s="25" t="b">
        <f t="shared" si="522"/>
        <v>1</v>
      </c>
      <c r="R865" s="25" t="b">
        <f t="shared" si="523"/>
        <v>1</v>
      </c>
      <c r="S865" s="25" t="b">
        <f t="shared" si="524"/>
        <v>1</v>
      </c>
      <c r="T865" s="25" t="b">
        <f t="shared" si="525"/>
        <v>1</v>
      </c>
      <c r="U865" s="25" t="b">
        <f t="shared" si="526"/>
        <v>1</v>
      </c>
      <c r="V865" s="25" t="b">
        <f t="shared" si="527"/>
        <v>1</v>
      </c>
      <c r="W865" s="25" t="b">
        <f t="shared" si="528"/>
        <v>1</v>
      </c>
      <c r="X865" s="25" t="b">
        <f t="shared" si="529"/>
        <v>1</v>
      </c>
      <c r="Y865" s="25" t="b">
        <f t="shared" si="530"/>
        <v>1</v>
      </c>
      <c r="Z865" s="25" t="b">
        <f t="shared" si="531"/>
        <v>1</v>
      </c>
      <c r="AA865" s="25" t="b">
        <f t="shared" si="532"/>
        <v>1</v>
      </c>
      <c r="AB865" s="25" t="b">
        <f t="shared" si="533"/>
        <v>1</v>
      </c>
      <c r="AC865" s="25" t="b">
        <f t="shared" si="534"/>
        <v>1</v>
      </c>
      <c r="AD865" s="25" t="b">
        <f t="shared" si="535"/>
        <v>1</v>
      </c>
      <c r="AE865" s="25" t="b">
        <f t="shared" si="536"/>
        <v>1</v>
      </c>
      <c r="AG865" s="26" t="str">
        <f t="shared" si="549"/>
        <v>N/A</v>
      </c>
      <c r="AH865" s="27" t="str">
        <f t="shared" si="550"/>
        <v>N/A</v>
      </c>
      <c r="AI865" s="26" t="str">
        <f t="shared" si="551"/>
        <v>N/A</v>
      </c>
      <c r="AJ865" s="26" t="str">
        <f t="shared" si="552"/>
        <v>N/A</v>
      </c>
      <c r="AK865" s="27" t="str">
        <f t="shared" si="553"/>
        <v>N/A</v>
      </c>
      <c r="AL865" s="26" t="str">
        <f t="shared" si="554"/>
        <v>N/A</v>
      </c>
      <c r="AN865" s="25" t="str">
        <f t="shared" si="555"/>
        <v>-</v>
      </c>
      <c r="AO865" s="25" t="str">
        <f t="shared" si="556"/>
        <v>System matches.</v>
      </c>
      <c r="AP865" s="25" t="str">
        <f t="shared" si="557"/>
        <v>-</v>
      </c>
      <c r="AQ865" s="25" t="b">
        <f t="shared" si="558"/>
        <v>0</v>
      </c>
      <c r="AR865" s="25" t="b">
        <f t="shared" ca="1" si="559"/>
        <v>0</v>
      </c>
      <c r="AS865" s="25" t="b">
        <f t="shared" si="560"/>
        <v>0</v>
      </c>
      <c r="AT865" s="25" t="b">
        <f t="shared" ca="1" si="561"/>
        <v>0</v>
      </c>
      <c r="AV865" s="23" t="str">
        <f t="shared" si="537"/>
        <v>-</v>
      </c>
      <c r="AW865" s="23" t="str">
        <f t="shared" si="538"/>
        <v>-</v>
      </c>
      <c r="AX865" s="23" t="str">
        <f t="shared" si="539"/>
        <v>-</v>
      </c>
      <c r="AY865" s="23" t="str">
        <f t="shared" si="540"/>
        <v>-</v>
      </c>
      <c r="AZ865" s="23" t="str">
        <f t="shared" si="541"/>
        <v>-</v>
      </c>
      <c r="BA865" s="23" t="str">
        <f t="shared" si="542"/>
        <v>-</v>
      </c>
      <c r="BB865" s="23" t="str">
        <f t="shared" si="543"/>
        <v>-</v>
      </c>
      <c r="BC865" s="23" t="str">
        <f t="shared" si="544"/>
        <v>-</v>
      </c>
      <c r="BD865" s="23" t="str">
        <f t="shared" si="545"/>
        <v>-</v>
      </c>
      <c r="BE865" s="23" t="str">
        <f t="shared" si="546"/>
        <v>-</v>
      </c>
      <c r="BF865" s="23" t="str">
        <f t="shared" si="547"/>
        <v>-</v>
      </c>
      <c r="BG865" s="23" t="str">
        <f t="shared" si="548"/>
        <v>-</v>
      </c>
    </row>
    <row r="866" spans="16:59" x14ac:dyDescent="0.25">
      <c r="P866" s="24"/>
      <c r="Q866" s="25" t="b">
        <f t="shared" si="522"/>
        <v>1</v>
      </c>
      <c r="R866" s="25" t="b">
        <f t="shared" si="523"/>
        <v>1</v>
      </c>
      <c r="S866" s="25" t="b">
        <f t="shared" si="524"/>
        <v>1</v>
      </c>
      <c r="T866" s="25" t="b">
        <f t="shared" si="525"/>
        <v>1</v>
      </c>
      <c r="U866" s="25" t="b">
        <f t="shared" si="526"/>
        <v>1</v>
      </c>
      <c r="V866" s="25" t="b">
        <f t="shared" si="527"/>
        <v>1</v>
      </c>
      <c r="W866" s="25" t="b">
        <f t="shared" si="528"/>
        <v>1</v>
      </c>
      <c r="X866" s="25" t="b">
        <f t="shared" si="529"/>
        <v>1</v>
      </c>
      <c r="Y866" s="25" t="b">
        <f t="shared" si="530"/>
        <v>1</v>
      </c>
      <c r="Z866" s="25" t="b">
        <f t="shared" si="531"/>
        <v>1</v>
      </c>
      <c r="AA866" s="25" t="b">
        <f t="shared" si="532"/>
        <v>1</v>
      </c>
      <c r="AB866" s="25" t="b">
        <f t="shared" si="533"/>
        <v>1</v>
      </c>
      <c r="AC866" s="25" t="b">
        <f t="shared" si="534"/>
        <v>1</v>
      </c>
      <c r="AD866" s="25" t="b">
        <f t="shared" si="535"/>
        <v>1</v>
      </c>
      <c r="AE866" s="25" t="b">
        <f t="shared" si="536"/>
        <v>1</v>
      </c>
      <c r="AG866" s="26" t="str">
        <f t="shared" si="549"/>
        <v>N/A</v>
      </c>
      <c r="AH866" s="27" t="str">
        <f t="shared" si="550"/>
        <v>N/A</v>
      </c>
      <c r="AI866" s="26" t="str">
        <f t="shared" si="551"/>
        <v>N/A</v>
      </c>
      <c r="AJ866" s="26" t="str">
        <f t="shared" si="552"/>
        <v>N/A</v>
      </c>
      <c r="AK866" s="27" t="str">
        <f t="shared" si="553"/>
        <v>N/A</v>
      </c>
      <c r="AL866" s="26" t="str">
        <f t="shared" si="554"/>
        <v>N/A</v>
      </c>
      <c r="AN866" s="25" t="str">
        <f t="shared" si="555"/>
        <v>-</v>
      </c>
      <c r="AO866" s="25" t="str">
        <f t="shared" si="556"/>
        <v>System matches.</v>
      </c>
      <c r="AP866" s="25" t="str">
        <f t="shared" si="557"/>
        <v>-</v>
      </c>
      <c r="AQ866" s="25" t="b">
        <f t="shared" si="558"/>
        <v>0</v>
      </c>
      <c r="AR866" s="25" t="b">
        <f t="shared" ca="1" si="559"/>
        <v>0</v>
      </c>
      <c r="AS866" s="25" t="b">
        <f t="shared" si="560"/>
        <v>0</v>
      </c>
      <c r="AT866" s="25" t="b">
        <f t="shared" ca="1" si="561"/>
        <v>0</v>
      </c>
      <c r="AV866" s="23" t="str">
        <f t="shared" si="537"/>
        <v>-</v>
      </c>
      <c r="AW866" s="23" t="str">
        <f t="shared" si="538"/>
        <v>-</v>
      </c>
      <c r="AX866" s="23" t="str">
        <f t="shared" si="539"/>
        <v>-</v>
      </c>
      <c r="AY866" s="23" t="str">
        <f t="shared" si="540"/>
        <v>-</v>
      </c>
      <c r="AZ866" s="23" t="str">
        <f t="shared" si="541"/>
        <v>-</v>
      </c>
      <c r="BA866" s="23" t="str">
        <f t="shared" si="542"/>
        <v>-</v>
      </c>
      <c r="BB866" s="23" t="str">
        <f t="shared" si="543"/>
        <v>-</v>
      </c>
      <c r="BC866" s="23" t="str">
        <f t="shared" si="544"/>
        <v>-</v>
      </c>
      <c r="BD866" s="23" t="str">
        <f t="shared" si="545"/>
        <v>-</v>
      </c>
      <c r="BE866" s="23" t="str">
        <f t="shared" si="546"/>
        <v>-</v>
      </c>
      <c r="BF866" s="23" t="str">
        <f t="shared" si="547"/>
        <v>-</v>
      </c>
      <c r="BG866" s="23" t="str">
        <f t="shared" si="548"/>
        <v>-</v>
      </c>
    </row>
    <row r="867" spans="16:59" x14ac:dyDescent="0.25">
      <c r="P867" s="24"/>
      <c r="Q867" s="25" t="b">
        <f t="shared" si="522"/>
        <v>1</v>
      </c>
      <c r="R867" s="25" t="b">
        <f t="shared" si="523"/>
        <v>1</v>
      </c>
      <c r="S867" s="25" t="b">
        <f t="shared" si="524"/>
        <v>1</v>
      </c>
      <c r="T867" s="25" t="b">
        <f t="shared" si="525"/>
        <v>1</v>
      </c>
      <c r="U867" s="25" t="b">
        <f t="shared" si="526"/>
        <v>1</v>
      </c>
      <c r="V867" s="25" t="b">
        <f t="shared" si="527"/>
        <v>1</v>
      </c>
      <c r="W867" s="25" t="b">
        <f t="shared" si="528"/>
        <v>1</v>
      </c>
      <c r="X867" s="25" t="b">
        <f t="shared" si="529"/>
        <v>1</v>
      </c>
      <c r="Y867" s="25" t="b">
        <f t="shared" si="530"/>
        <v>1</v>
      </c>
      <c r="Z867" s="25" t="b">
        <f t="shared" si="531"/>
        <v>1</v>
      </c>
      <c r="AA867" s="25" t="b">
        <f t="shared" si="532"/>
        <v>1</v>
      </c>
      <c r="AB867" s="25" t="b">
        <f t="shared" si="533"/>
        <v>1</v>
      </c>
      <c r="AC867" s="25" t="b">
        <f t="shared" si="534"/>
        <v>1</v>
      </c>
      <c r="AD867" s="25" t="b">
        <f t="shared" si="535"/>
        <v>1</v>
      </c>
      <c r="AE867" s="25" t="b">
        <f t="shared" si="536"/>
        <v>1</v>
      </c>
      <c r="AG867" s="26" t="str">
        <f t="shared" si="549"/>
        <v>N/A</v>
      </c>
      <c r="AH867" s="27" t="str">
        <f t="shared" si="550"/>
        <v>N/A</v>
      </c>
      <c r="AI867" s="26" t="str">
        <f t="shared" si="551"/>
        <v>N/A</v>
      </c>
      <c r="AJ867" s="26" t="str">
        <f t="shared" si="552"/>
        <v>N/A</v>
      </c>
      <c r="AK867" s="27" t="str">
        <f t="shared" si="553"/>
        <v>N/A</v>
      </c>
      <c r="AL867" s="26" t="str">
        <f t="shared" si="554"/>
        <v>N/A</v>
      </c>
      <c r="AN867" s="25" t="str">
        <f t="shared" si="555"/>
        <v>-</v>
      </c>
      <c r="AO867" s="25" t="str">
        <f t="shared" si="556"/>
        <v>System matches.</v>
      </c>
      <c r="AP867" s="25" t="str">
        <f t="shared" si="557"/>
        <v>-</v>
      </c>
      <c r="AQ867" s="25" t="b">
        <f t="shared" si="558"/>
        <v>0</v>
      </c>
      <c r="AR867" s="25" t="b">
        <f t="shared" ca="1" si="559"/>
        <v>0</v>
      </c>
      <c r="AS867" s="25" t="b">
        <f t="shared" si="560"/>
        <v>0</v>
      </c>
      <c r="AT867" s="25" t="b">
        <f t="shared" ca="1" si="561"/>
        <v>0</v>
      </c>
      <c r="AV867" s="23" t="str">
        <f t="shared" si="537"/>
        <v>-</v>
      </c>
      <c r="AW867" s="23" t="str">
        <f t="shared" si="538"/>
        <v>-</v>
      </c>
      <c r="AX867" s="23" t="str">
        <f t="shared" si="539"/>
        <v>-</v>
      </c>
      <c r="AY867" s="23" t="str">
        <f t="shared" si="540"/>
        <v>-</v>
      </c>
      <c r="AZ867" s="23" t="str">
        <f t="shared" si="541"/>
        <v>-</v>
      </c>
      <c r="BA867" s="23" t="str">
        <f t="shared" si="542"/>
        <v>-</v>
      </c>
      <c r="BB867" s="23" t="str">
        <f t="shared" si="543"/>
        <v>-</v>
      </c>
      <c r="BC867" s="23" t="str">
        <f t="shared" si="544"/>
        <v>-</v>
      </c>
      <c r="BD867" s="23" t="str">
        <f t="shared" si="545"/>
        <v>-</v>
      </c>
      <c r="BE867" s="23" t="str">
        <f t="shared" si="546"/>
        <v>-</v>
      </c>
      <c r="BF867" s="23" t="str">
        <f t="shared" si="547"/>
        <v>-</v>
      </c>
      <c r="BG867" s="23" t="str">
        <f t="shared" si="548"/>
        <v>-</v>
      </c>
    </row>
    <row r="868" spans="16:59" x14ac:dyDescent="0.25">
      <c r="P868" s="24"/>
      <c r="Q868" s="25" t="b">
        <f t="shared" si="522"/>
        <v>1</v>
      </c>
      <c r="R868" s="25" t="b">
        <f t="shared" si="523"/>
        <v>1</v>
      </c>
      <c r="S868" s="25" t="b">
        <f t="shared" si="524"/>
        <v>1</v>
      </c>
      <c r="T868" s="25" t="b">
        <f t="shared" si="525"/>
        <v>1</v>
      </c>
      <c r="U868" s="25" t="b">
        <f t="shared" si="526"/>
        <v>1</v>
      </c>
      <c r="V868" s="25" t="b">
        <f t="shared" si="527"/>
        <v>1</v>
      </c>
      <c r="W868" s="25" t="b">
        <f t="shared" si="528"/>
        <v>1</v>
      </c>
      <c r="X868" s="25" t="b">
        <f t="shared" si="529"/>
        <v>1</v>
      </c>
      <c r="Y868" s="25" t="b">
        <f t="shared" si="530"/>
        <v>1</v>
      </c>
      <c r="Z868" s="25" t="b">
        <f t="shared" si="531"/>
        <v>1</v>
      </c>
      <c r="AA868" s="25" t="b">
        <f t="shared" si="532"/>
        <v>1</v>
      </c>
      <c r="AB868" s="25" t="b">
        <f t="shared" si="533"/>
        <v>1</v>
      </c>
      <c r="AC868" s="25" t="b">
        <f t="shared" si="534"/>
        <v>1</v>
      </c>
      <c r="AD868" s="25" t="b">
        <f t="shared" si="535"/>
        <v>1</v>
      </c>
      <c r="AE868" s="25" t="b">
        <f t="shared" si="536"/>
        <v>1</v>
      </c>
      <c r="AG868" s="26" t="str">
        <f t="shared" si="549"/>
        <v>N/A</v>
      </c>
      <c r="AH868" s="27" t="str">
        <f t="shared" si="550"/>
        <v>N/A</v>
      </c>
      <c r="AI868" s="26" t="str">
        <f t="shared" si="551"/>
        <v>N/A</v>
      </c>
      <c r="AJ868" s="26" t="str">
        <f t="shared" si="552"/>
        <v>N/A</v>
      </c>
      <c r="AK868" s="27" t="str">
        <f t="shared" si="553"/>
        <v>N/A</v>
      </c>
      <c r="AL868" s="26" t="str">
        <f t="shared" si="554"/>
        <v>N/A</v>
      </c>
      <c r="AN868" s="25" t="str">
        <f t="shared" si="555"/>
        <v>-</v>
      </c>
      <c r="AO868" s="25" t="str">
        <f t="shared" si="556"/>
        <v>System matches.</v>
      </c>
      <c r="AP868" s="25" t="str">
        <f t="shared" si="557"/>
        <v>-</v>
      </c>
      <c r="AQ868" s="25" t="b">
        <f t="shared" si="558"/>
        <v>0</v>
      </c>
      <c r="AR868" s="25" t="b">
        <f t="shared" ca="1" si="559"/>
        <v>0</v>
      </c>
      <c r="AS868" s="25" t="b">
        <f t="shared" si="560"/>
        <v>0</v>
      </c>
      <c r="AT868" s="25" t="b">
        <f t="shared" ca="1" si="561"/>
        <v>0</v>
      </c>
      <c r="AV868" s="23" t="str">
        <f t="shared" si="537"/>
        <v>-</v>
      </c>
      <c r="AW868" s="23" t="str">
        <f t="shared" si="538"/>
        <v>-</v>
      </c>
      <c r="AX868" s="23" t="str">
        <f t="shared" si="539"/>
        <v>-</v>
      </c>
      <c r="AY868" s="23" t="str">
        <f t="shared" si="540"/>
        <v>-</v>
      </c>
      <c r="AZ868" s="23" t="str">
        <f t="shared" si="541"/>
        <v>-</v>
      </c>
      <c r="BA868" s="23" t="str">
        <f t="shared" si="542"/>
        <v>-</v>
      </c>
      <c r="BB868" s="23" t="str">
        <f t="shared" si="543"/>
        <v>-</v>
      </c>
      <c r="BC868" s="23" t="str">
        <f t="shared" si="544"/>
        <v>-</v>
      </c>
      <c r="BD868" s="23" t="str">
        <f t="shared" si="545"/>
        <v>-</v>
      </c>
      <c r="BE868" s="23" t="str">
        <f t="shared" si="546"/>
        <v>-</v>
      </c>
      <c r="BF868" s="23" t="str">
        <f t="shared" si="547"/>
        <v>-</v>
      </c>
      <c r="BG868" s="23" t="str">
        <f t="shared" si="548"/>
        <v>-</v>
      </c>
    </row>
    <row r="869" spans="16:59" x14ac:dyDescent="0.25">
      <c r="P869" s="24"/>
      <c r="Q869" s="25" t="b">
        <f t="shared" si="522"/>
        <v>1</v>
      </c>
      <c r="R869" s="25" t="b">
        <f t="shared" si="523"/>
        <v>1</v>
      </c>
      <c r="S869" s="25" t="b">
        <f t="shared" si="524"/>
        <v>1</v>
      </c>
      <c r="T869" s="25" t="b">
        <f t="shared" si="525"/>
        <v>1</v>
      </c>
      <c r="U869" s="25" t="b">
        <f t="shared" si="526"/>
        <v>1</v>
      </c>
      <c r="V869" s="25" t="b">
        <f t="shared" si="527"/>
        <v>1</v>
      </c>
      <c r="W869" s="25" t="b">
        <f t="shared" si="528"/>
        <v>1</v>
      </c>
      <c r="X869" s="25" t="b">
        <f t="shared" si="529"/>
        <v>1</v>
      </c>
      <c r="Y869" s="25" t="b">
        <f t="shared" si="530"/>
        <v>1</v>
      </c>
      <c r="Z869" s="25" t="b">
        <f t="shared" si="531"/>
        <v>1</v>
      </c>
      <c r="AA869" s="25" t="b">
        <f t="shared" si="532"/>
        <v>1</v>
      </c>
      <c r="AB869" s="25" t="b">
        <f t="shared" si="533"/>
        <v>1</v>
      </c>
      <c r="AC869" s="25" t="b">
        <f t="shared" si="534"/>
        <v>1</v>
      </c>
      <c r="AD869" s="25" t="b">
        <f t="shared" si="535"/>
        <v>1</v>
      </c>
      <c r="AE869" s="25" t="b">
        <f t="shared" si="536"/>
        <v>1</v>
      </c>
      <c r="AG869" s="26" t="str">
        <f t="shared" si="549"/>
        <v>N/A</v>
      </c>
      <c r="AH869" s="27" t="str">
        <f t="shared" si="550"/>
        <v>N/A</v>
      </c>
      <c r="AI869" s="26" t="str">
        <f t="shared" si="551"/>
        <v>N/A</v>
      </c>
      <c r="AJ869" s="26" t="str">
        <f t="shared" si="552"/>
        <v>N/A</v>
      </c>
      <c r="AK869" s="27" t="str">
        <f t="shared" si="553"/>
        <v>N/A</v>
      </c>
      <c r="AL869" s="26" t="str">
        <f t="shared" si="554"/>
        <v>N/A</v>
      </c>
      <c r="AN869" s="25" t="str">
        <f t="shared" si="555"/>
        <v>-</v>
      </c>
      <c r="AO869" s="25" t="str">
        <f t="shared" si="556"/>
        <v>System matches.</v>
      </c>
      <c r="AP869" s="25" t="str">
        <f t="shared" si="557"/>
        <v>-</v>
      </c>
      <c r="AQ869" s="25" t="b">
        <f t="shared" si="558"/>
        <v>0</v>
      </c>
      <c r="AR869" s="25" t="b">
        <f t="shared" ca="1" si="559"/>
        <v>0</v>
      </c>
      <c r="AS869" s="25" t="b">
        <f t="shared" si="560"/>
        <v>0</v>
      </c>
      <c r="AT869" s="25" t="b">
        <f t="shared" ca="1" si="561"/>
        <v>0</v>
      </c>
      <c r="AV869" s="23" t="str">
        <f t="shared" si="537"/>
        <v>-</v>
      </c>
      <c r="AW869" s="23" t="str">
        <f t="shared" si="538"/>
        <v>-</v>
      </c>
      <c r="AX869" s="23" t="str">
        <f t="shared" si="539"/>
        <v>-</v>
      </c>
      <c r="AY869" s="23" t="str">
        <f t="shared" si="540"/>
        <v>-</v>
      </c>
      <c r="AZ869" s="23" t="str">
        <f t="shared" si="541"/>
        <v>-</v>
      </c>
      <c r="BA869" s="23" t="str">
        <f t="shared" si="542"/>
        <v>-</v>
      </c>
      <c r="BB869" s="23" t="str">
        <f t="shared" si="543"/>
        <v>-</v>
      </c>
      <c r="BC869" s="23" t="str">
        <f t="shared" si="544"/>
        <v>-</v>
      </c>
      <c r="BD869" s="23" t="str">
        <f t="shared" si="545"/>
        <v>-</v>
      </c>
      <c r="BE869" s="23" t="str">
        <f t="shared" si="546"/>
        <v>-</v>
      </c>
      <c r="BF869" s="23" t="str">
        <f t="shared" si="547"/>
        <v>-</v>
      </c>
      <c r="BG869" s="23" t="str">
        <f t="shared" si="548"/>
        <v>-</v>
      </c>
    </row>
    <row r="870" spans="16:59" x14ac:dyDescent="0.25">
      <c r="P870" s="24"/>
      <c r="Q870" s="25" t="b">
        <f t="shared" si="522"/>
        <v>1</v>
      </c>
      <c r="R870" s="25" t="b">
        <f t="shared" si="523"/>
        <v>1</v>
      </c>
      <c r="S870" s="25" t="b">
        <f t="shared" si="524"/>
        <v>1</v>
      </c>
      <c r="T870" s="25" t="b">
        <f t="shared" si="525"/>
        <v>1</v>
      </c>
      <c r="U870" s="25" t="b">
        <f t="shared" si="526"/>
        <v>1</v>
      </c>
      <c r="V870" s="25" t="b">
        <f t="shared" si="527"/>
        <v>1</v>
      </c>
      <c r="W870" s="25" t="b">
        <f t="shared" si="528"/>
        <v>1</v>
      </c>
      <c r="X870" s="25" t="b">
        <f t="shared" si="529"/>
        <v>1</v>
      </c>
      <c r="Y870" s="25" t="b">
        <f t="shared" si="530"/>
        <v>1</v>
      </c>
      <c r="Z870" s="25" t="b">
        <f t="shared" si="531"/>
        <v>1</v>
      </c>
      <c r="AA870" s="25" t="b">
        <f t="shared" si="532"/>
        <v>1</v>
      </c>
      <c r="AB870" s="25" t="b">
        <f t="shared" si="533"/>
        <v>1</v>
      </c>
      <c r="AC870" s="25" t="b">
        <f t="shared" si="534"/>
        <v>1</v>
      </c>
      <c r="AD870" s="25" t="b">
        <f t="shared" si="535"/>
        <v>1</v>
      </c>
      <c r="AE870" s="25" t="b">
        <f t="shared" si="536"/>
        <v>1</v>
      </c>
      <c r="AG870" s="26" t="str">
        <f t="shared" si="549"/>
        <v>N/A</v>
      </c>
      <c r="AH870" s="27" t="str">
        <f t="shared" si="550"/>
        <v>N/A</v>
      </c>
      <c r="AI870" s="26" t="str">
        <f t="shared" si="551"/>
        <v>N/A</v>
      </c>
      <c r="AJ870" s="26" t="str">
        <f t="shared" si="552"/>
        <v>N/A</v>
      </c>
      <c r="AK870" s="27" t="str">
        <f t="shared" si="553"/>
        <v>N/A</v>
      </c>
      <c r="AL870" s="26" t="str">
        <f t="shared" si="554"/>
        <v>N/A</v>
      </c>
      <c r="AN870" s="25" t="str">
        <f t="shared" si="555"/>
        <v>-</v>
      </c>
      <c r="AO870" s="25" t="str">
        <f t="shared" si="556"/>
        <v>System matches.</v>
      </c>
      <c r="AP870" s="25" t="str">
        <f t="shared" si="557"/>
        <v>-</v>
      </c>
      <c r="AQ870" s="25" t="b">
        <f t="shared" si="558"/>
        <v>0</v>
      </c>
      <c r="AR870" s="25" t="b">
        <f t="shared" ca="1" si="559"/>
        <v>0</v>
      </c>
      <c r="AS870" s="25" t="b">
        <f t="shared" si="560"/>
        <v>0</v>
      </c>
      <c r="AT870" s="25" t="b">
        <f t="shared" ca="1" si="561"/>
        <v>0</v>
      </c>
      <c r="AV870" s="23" t="str">
        <f t="shared" si="537"/>
        <v>-</v>
      </c>
      <c r="AW870" s="23" t="str">
        <f t="shared" si="538"/>
        <v>-</v>
      </c>
      <c r="AX870" s="23" t="str">
        <f t="shared" si="539"/>
        <v>-</v>
      </c>
      <c r="AY870" s="23" t="str">
        <f t="shared" si="540"/>
        <v>-</v>
      </c>
      <c r="AZ870" s="23" t="str">
        <f t="shared" si="541"/>
        <v>-</v>
      </c>
      <c r="BA870" s="23" t="str">
        <f t="shared" si="542"/>
        <v>-</v>
      </c>
      <c r="BB870" s="23" t="str">
        <f t="shared" si="543"/>
        <v>-</v>
      </c>
      <c r="BC870" s="23" t="str">
        <f t="shared" si="544"/>
        <v>-</v>
      </c>
      <c r="BD870" s="23" t="str">
        <f t="shared" si="545"/>
        <v>-</v>
      </c>
      <c r="BE870" s="23" t="str">
        <f t="shared" si="546"/>
        <v>-</v>
      </c>
      <c r="BF870" s="23" t="str">
        <f t="shared" si="547"/>
        <v>-</v>
      </c>
      <c r="BG870" s="23" t="str">
        <f t="shared" si="548"/>
        <v>-</v>
      </c>
    </row>
    <row r="871" spans="16:59" x14ac:dyDescent="0.25">
      <c r="P871" s="24"/>
      <c r="Q871" s="25" t="b">
        <f t="shared" si="522"/>
        <v>1</v>
      </c>
      <c r="R871" s="25" t="b">
        <f t="shared" si="523"/>
        <v>1</v>
      </c>
      <c r="S871" s="25" t="b">
        <f t="shared" si="524"/>
        <v>1</v>
      </c>
      <c r="T871" s="25" t="b">
        <f t="shared" si="525"/>
        <v>1</v>
      </c>
      <c r="U871" s="25" t="b">
        <f t="shared" si="526"/>
        <v>1</v>
      </c>
      <c r="V871" s="25" t="b">
        <f t="shared" si="527"/>
        <v>1</v>
      </c>
      <c r="W871" s="25" t="b">
        <f t="shared" si="528"/>
        <v>1</v>
      </c>
      <c r="X871" s="25" t="b">
        <f t="shared" si="529"/>
        <v>1</v>
      </c>
      <c r="Y871" s="25" t="b">
        <f t="shared" si="530"/>
        <v>1</v>
      </c>
      <c r="Z871" s="25" t="b">
        <f t="shared" si="531"/>
        <v>1</v>
      </c>
      <c r="AA871" s="25" t="b">
        <f t="shared" si="532"/>
        <v>1</v>
      </c>
      <c r="AB871" s="25" t="b">
        <f t="shared" si="533"/>
        <v>1</v>
      </c>
      <c r="AC871" s="25" t="b">
        <f t="shared" si="534"/>
        <v>1</v>
      </c>
      <c r="AD871" s="25" t="b">
        <f t="shared" si="535"/>
        <v>1</v>
      </c>
      <c r="AE871" s="25" t="b">
        <f t="shared" si="536"/>
        <v>1</v>
      </c>
      <c r="AG871" s="26" t="str">
        <f t="shared" si="549"/>
        <v>N/A</v>
      </c>
      <c r="AH871" s="27" t="str">
        <f t="shared" si="550"/>
        <v>N/A</v>
      </c>
      <c r="AI871" s="26" t="str">
        <f t="shared" si="551"/>
        <v>N/A</v>
      </c>
      <c r="AJ871" s="26" t="str">
        <f t="shared" si="552"/>
        <v>N/A</v>
      </c>
      <c r="AK871" s="27" t="str">
        <f t="shared" si="553"/>
        <v>N/A</v>
      </c>
      <c r="AL871" s="26" t="str">
        <f t="shared" si="554"/>
        <v>N/A</v>
      </c>
      <c r="AN871" s="25" t="str">
        <f t="shared" si="555"/>
        <v>-</v>
      </c>
      <c r="AO871" s="25" t="str">
        <f t="shared" si="556"/>
        <v>System matches.</v>
      </c>
      <c r="AP871" s="25" t="str">
        <f t="shared" si="557"/>
        <v>-</v>
      </c>
      <c r="AQ871" s="25" t="b">
        <f t="shared" si="558"/>
        <v>0</v>
      </c>
      <c r="AR871" s="25" t="b">
        <f t="shared" ca="1" si="559"/>
        <v>0</v>
      </c>
      <c r="AS871" s="25" t="b">
        <f t="shared" si="560"/>
        <v>0</v>
      </c>
      <c r="AT871" s="25" t="b">
        <f t="shared" ca="1" si="561"/>
        <v>0</v>
      </c>
      <c r="AV871" s="23" t="str">
        <f t="shared" si="537"/>
        <v>-</v>
      </c>
      <c r="AW871" s="23" t="str">
        <f t="shared" si="538"/>
        <v>-</v>
      </c>
      <c r="AX871" s="23" t="str">
        <f t="shared" si="539"/>
        <v>-</v>
      </c>
      <c r="AY871" s="23" t="str">
        <f t="shared" si="540"/>
        <v>-</v>
      </c>
      <c r="AZ871" s="23" t="str">
        <f t="shared" si="541"/>
        <v>-</v>
      </c>
      <c r="BA871" s="23" t="str">
        <f t="shared" si="542"/>
        <v>-</v>
      </c>
      <c r="BB871" s="23" t="str">
        <f t="shared" si="543"/>
        <v>-</v>
      </c>
      <c r="BC871" s="23" t="str">
        <f t="shared" si="544"/>
        <v>-</v>
      </c>
      <c r="BD871" s="23" t="str">
        <f t="shared" si="545"/>
        <v>-</v>
      </c>
      <c r="BE871" s="23" t="str">
        <f t="shared" si="546"/>
        <v>-</v>
      </c>
      <c r="BF871" s="23" t="str">
        <f t="shared" si="547"/>
        <v>-</v>
      </c>
      <c r="BG871" s="23" t="str">
        <f t="shared" si="548"/>
        <v>-</v>
      </c>
    </row>
    <row r="872" spans="16:59" x14ac:dyDescent="0.25">
      <c r="P872" s="24"/>
      <c r="Q872" s="25" t="b">
        <f t="shared" si="522"/>
        <v>1</v>
      </c>
      <c r="R872" s="25" t="b">
        <f t="shared" si="523"/>
        <v>1</v>
      </c>
      <c r="S872" s="25" t="b">
        <f t="shared" si="524"/>
        <v>1</v>
      </c>
      <c r="T872" s="25" t="b">
        <f t="shared" si="525"/>
        <v>1</v>
      </c>
      <c r="U872" s="25" t="b">
        <f t="shared" si="526"/>
        <v>1</v>
      </c>
      <c r="V872" s="25" t="b">
        <f t="shared" si="527"/>
        <v>1</v>
      </c>
      <c r="W872" s="25" t="b">
        <f t="shared" si="528"/>
        <v>1</v>
      </c>
      <c r="X872" s="25" t="b">
        <f t="shared" si="529"/>
        <v>1</v>
      </c>
      <c r="Y872" s="25" t="b">
        <f t="shared" si="530"/>
        <v>1</v>
      </c>
      <c r="Z872" s="25" t="b">
        <f t="shared" si="531"/>
        <v>1</v>
      </c>
      <c r="AA872" s="25" t="b">
        <f t="shared" si="532"/>
        <v>1</v>
      </c>
      <c r="AB872" s="25" t="b">
        <f t="shared" si="533"/>
        <v>1</v>
      </c>
      <c r="AC872" s="25" t="b">
        <f t="shared" si="534"/>
        <v>1</v>
      </c>
      <c r="AD872" s="25" t="b">
        <f t="shared" si="535"/>
        <v>1</v>
      </c>
      <c r="AE872" s="25" t="b">
        <f t="shared" si="536"/>
        <v>1</v>
      </c>
      <c r="AG872" s="26" t="str">
        <f t="shared" si="549"/>
        <v>N/A</v>
      </c>
      <c r="AH872" s="27" t="str">
        <f t="shared" si="550"/>
        <v>N/A</v>
      </c>
      <c r="AI872" s="26" t="str">
        <f t="shared" si="551"/>
        <v>N/A</v>
      </c>
      <c r="AJ872" s="26" t="str">
        <f t="shared" si="552"/>
        <v>N/A</v>
      </c>
      <c r="AK872" s="27" t="str">
        <f t="shared" si="553"/>
        <v>N/A</v>
      </c>
      <c r="AL872" s="26" t="str">
        <f t="shared" si="554"/>
        <v>N/A</v>
      </c>
      <c r="AN872" s="25" t="str">
        <f t="shared" si="555"/>
        <v>-</v>
      </c>
      <c r="AO872" s="25" t="str">
        <f t="shared" si="556"/>
        <v>System matches.</v>
      </c>
      <c r="AP872" s="25" t="str">
        <f t="shared" si="557"/>
        <v>-</v>
      </c>
      <c r="AQ872" s="25" t="b">
        <f t="shared" si="558"/>
        <v>0</v>
      </c>
      <c r="AR872" s="25" t="b">
        <f t="shared" ca="1" si="559"/>
        <v>0</v>
      </c>
      <c r="AS872" s="25" t="b">
        <f t="shared" si="560"/>
        <v>0</v>
      </c>
      <c r="AT872" s="25" t="b">
        <f t="shared" ca="1" si="561"/>
        <v>0</v>
      </c>
      <c r="AV872" s="23" t="str">
        <f t="shared" si="537"/>
        <v>-</v>
      </c>
      <c r="AW872" s="23" t="str">
        <f t="shared" si="538"/>
        <v>-</v>
      </c>
      <c r="AX872" s="23" t="str">
        <f t="shared" si="539"/>
        <v>-</v>
      </c>
      <c r="AY872" s="23" t="str">
        <f t="shared" si="540"/>
        <v>-</v>
      </c>
      <c r="AZ872" s="23" t="str">
        <f t="shared" si="541"/>
        <v>-</v>
      </c>
      <c r="BA872" s="23" t="str">
        <f t="shared" si="542"/>
        <v>-</v>
      </c>
      <c r="BB872" s="23" t="str">
        <f t="shared" si="543"/>
        <v>-</v>
      </c>
      <c r="BC872" s="23" t="str">
        <f t="shared" si="544"/>
        <v>-</v>
      </c>
      <c r="BD872" s="23" t="str">
        <f t="shared" si="545"/>
        <v>-</v>
      </c>
      <c r="BE872" s="23" t="str">
        <f t="shared" si="546"/>
        <v>-</v>
      </c>
      <c r="BF872" s="23" t="str">
        <f t="shared" si="547"/>
        <v>-</v>
      </c>
      <c r="BG872" s="23" t="str">
        <f t="shared" si="548"/>
        <v>-</v>
      </c>
    </row>
    <row r="873" spans="16:59" x14ac:dyDescent="0.25">
      <c r="P873" s="24"/>
      <c r="Q873" s="25" t="b">
        <f t="shared" si="522"/>
        <v>1</v>
      </c>
      <c r="R873" s="25" t="b">
        <f t="shared" si="523"/>
        <v>1</v>
      </c>
      <c r="S873" s="25" t="b">
        <f t="shared" si="524"/>
        <v>1</v>
      </c>
      <c r="T873" s="25" t="b">
        <f t="shared" si="525"/>
        <v>1</v>
      </c>
      <c r="U873" s="25" t="b">
        <f t="shared" si="526"/>
        <v>1</v>
      </c>
      <c r="V873" s="25" t="b">
        <f t="shared" si="527"/>
        <v>1</v>
      </c>
      <c r="W873" s="25" t="b">
        <f t="shared" si="528"/>
        <v>1</v>
      </c>
      <c r="X873" s="25" t="b">
        <f t="shared" si="529"/>
        <v>1</v>
      </c>
      <c r="Y873" s="25" t="b">
        <f t="shared" si="530"/>
        <v>1</v>
      </c>
      <c r="Z873" s="25" t="b">
        <f t="shared" si="531"/>
        <v>1</v>
      </c>
      <c r="AA873" s="25" t="b">
        <f t="shared" si="532"/>
        <v>1</v>
      </c>
      <c r="AB873" s="25" t="b">
        <f t="shared" si="533"/>
        <v>1</v>
      </c>
      <c r="AC873" s="25" t="b">
        <f t="shared" si="534"/>
        <v>1</v>
      </c>
      <c r="AD873" s="25" t="b">
        <f t="shared" si="535"/>
        <v>1</v>
      </c>
      <c r="AE873" s="25" t="b">
        <f t="shared" si="536"/>
        <v>1</v>
      </c>
      <c r="AG873" s="26" t="str">
        <f t="shared" si="549"/>
        <v>N/A</v>
      </c>
      <c r="AH873" s="27" t="str">
        <f t="shared" si="550"/>
        <v>N/A</v>
      </c>
      <c r="AI873" s="26" t="str">
        <f t="shared" si="551"/>
        <v>N/A</v>
      </c>
      <c r="AJ873" s="26" t="str">
        <f t="shared" si="552"/>
        <v>N/A</v>
      </c>
      <c r="AK873" s="27" t="str">
        <f t="shared" si="553"/>
        <v>N/A</v>
      </c>
      <c r="AL873" s="26" t="str">
        <f t="shared" si="554"/>
        <v>N/A</v>
      </c>
      <c r="AN873" s="25" t="str">
        <f t="shared" si="555"/>
        <v>-</v>
      </c>
      <c r="AO873" s="25" t="str">
        <f t="shared" si="556"/>
        <v>System matches.</v>
      </c>
      <c r="AP873" s="25" t="str">
        <f t="shared" si="557"/>
        <v>-</v>
      </c>
      <c r="AQ873" s="25" t="b">
        <f t="shared" si="558"/>
        <v>0</v>
      </c>
      <c r="AR873" s="25" t="b">
        <f t="shared" ca="1" si="559"/>
        <v>0</v>
      </c>
      <c r="AS873" s="25" t="b">
        <f t="shared" si="560"/>
        <v>0</v>
      </c>
      <c r="AT873" s="25" t="b">
        <f t="shared" ca="1" si="561"/>
        <v>0</v>
      </c>
      <c r="AV873" s="23" t="str">
        <f t="shared" si="537"/>
        <v>-</v>
      </c>
      <c r="AW873" s="23" t="str">
        <f t="shared" si="538"/>
        <v>-</v>
      </c>
      <c r="AX873" s="23" t="str">
        <f t="shared" si="539"/>
        <v>-</v>
      </c>
      <c r="AY873" s="23" t="str">
        <f t="shared" si="540"/>
        <v>-</v>
      </c>
      <c r="AZ873" s="23" t="str">
        <f t="shared" si="541"/>
        <v>-</v>
      </c>
      <c r="BA873" s="23" t="str">
        <f t="shared" si="542"/>
        <v>-</v>
      </c>
      <c r="BB873" s="23" t="str">
        <f t="shared" si="543"/>
        <v>-</v>
      </c>
      <c r="BC873" s="23" t="str">
        <f t="shared" si="544"/>
        <v>-</v>
      </c>
      <c r="BD873" s="23" t="str">
        <f t="shared" si="545"/>
        <v>-</v>
      </c>
      <c r="BE873" s="23" t="str">
        <f t="shared" si="546"/>
        <v>-</v>
      </c>
      <c r="BF873" s="23" t="str">
        <f t="shared" si="547"/>
        <v>-</v>
      </c>
      <c r="BG873" s="23" t="str">
        <f t="shared" si="548"/>
        <v>-</v>
      </c>
    </row>
    <row r="874" spans="16:59" x14ac:dyDescent="0.25">
      <c r="P874" s="24"/>
      <c r="Q874" s="25" t="b">
        <f t="shared" si="522"/>
        <v>1</v>
      </c>
      <c r="R874" s="25" t="b">
        <f t="shared" si="523"/>
        <v>1</v>
      </c>
      <c r="S874" s="25" t="b">
        <f t="shared" si="524"/>
        <v>1</v>
      </c>
      <c r="T874" s="25" t="b">
        <f t="shared" si="525"/>
        <v>1</v>
      </c>
      <c r="U874" s="25" t="b">
        <f t="shared" si="526"/>
        <v>1</v>
      </c>
      <c r="V874" s="25" t="b">
        <f t="shared" si="527"/>
        <v>1</v>
      </c>
      <c r="W874" s="25" t="b">
        <f t="shared" si="528"/>
        <v>1</v>
      </c>
      <c r="X874" s="25" t="b">
        <f t="shared" si="529"/>
        <v>1</v>
      </c>
      <c r="Y874" s="25" t="b">
        <f t="shared" si="530"/>
        <v>1</v>
      </c>
      <c r="Z874" s="25" t="b">
        <f t="shared" si="531"/>
        <v>1</v>
      </c>
      <c r="AA874" s="25" t="b">
        <f t="shared" si="532"/>
        <v>1</v>
      </c>
      <c r="AB874" s="25" t="b">
        <f t="shared" si="533"/>
        <v>1</v>
      </c>
      <c r="AC874" s="25" t="b">
        <f t="shared" si="534"/>
        <v>1</v>
      </c>
      <c r="AD874" s="25" t="b">
        <f t="shared" si="535"/>
        <v>1</v>
      </c>
      <c r="AE874" s="25" t="b">
        <f t="shared" si="536"/>
        <v>1</v>
      </c>
      <c r="AG874" s="26" t="str">
        <f t="shared" si="549"/>
        <v>N/A</v>
      </c>
      <c r="AH874" s="27" t="str">
        <f t="shared" si="550"/>
        <v>N/A</v>
      </c>
      <c r="AI874" s="26" t="str">
        <f t="shared" si="551"/>
        <v>N/A</v>
      </c>
      <c r="AJ874" s="26" t="str">
        <f t="shared" si="552"/>
        <v>N/A</v>
      </c>
      <c r="AK874" s="27" t="str">
        <f t="shared" si="553"/>
        <v>N/A</v>
      </c>
      <c r="AL874" s="26" t="str">
        <f t="shared" si="554"/>
        <v>N/A</v>
      </c>
      <c r="AN874" s="25" t="str">
        <f t="shared" si="555"/>
        <v>-</v>
      </c>
      <c r="AO874" s="25" t="str">
        <f t="shared" si="556"/>
        <v>System matches.</v>
      </c>
      <c r="AP874" s="25" t="str">
        <f t="shared" si="557"/>
        <v>-</v>
      </c>
      <c r="AQ874" s="25" t="b">
        <f t="shared" si="558"/>
        <v>0</v>
      </c>
      <c r="AR874" s="25" t="b">
        <f t="shared" ca="1" si="559"/>
        <v>0</v>
      </c>
      <c r="AS874" s="25" t="b">
        <f t="shared" si="560"/>
        <v>0</v>
      </c>
      <c r="AT874" s="25" t="b">
        <f t="shared" ca="1" si="561"/>
        <v>0</v>
      </c>
      <c r="AV874" s="23" t="str">
        <f t="shared" si="537"/>
        <v>-</v>
      </c>
      <c r="AW874" s="23" t="str">
        <f t="shared" si="538"/>
        <v>-</v>
      </c>
      <c r="AX874" s="23" t="str">
        <f t="shared" si="539"/>
        <v>-</v>
      </c>
      <c r="AY874" s="23" t="str">
        <f t="shared" si="540"/>
        <v>-</v>
      </c>
      <c r="AZ874" s="23" t="str">
        <f t="shared" si="541"/>
        <v>-</v>
      </c>
      <c r="BA874" s="23" t="str">
        <f t="shared" si="542"/>
        <v>-</v>
      </c>
      <c r="BB874" s="23" t="str">
        <f t="shared" si="543"/>
        <v>-</v>
      </c>
      <c r="BC874" s="23" t="str">
        <f t="shared" si="544"/>
        <v>-</v>
      </c>
      <c r="BD874" s="23" t="str">
        <f t="shared" si="545"/>
        <v>-</v>
      </c>
      <c r="BE874" s="23" t="str">
        <f t="shared" si="546"/>
        <v>-</v>
      </c>
      <c r="BF874" s="23" t="str">
        <f t="shared" si="547"/>
        <v>-</v>
      </c>
      <c r="BG874" s="23" t="str">
        <f t="shared" si="548"/>
        <v>-</v>
      </c>
    </row>
    <row r="875" spans="16:59" x14ac:dyDescent="0.25">
      <c r="P875" s="24"/>
      <c r="Q875" s="25" t="b">
        <f t="shared" si="522"/>
        <v>1</v>
      </c>
      <c r="R875" s="25" t="b">
        <f t="shared" si="523"/>
        <v>1</v>
      </c>
      <c r="S875" s="25" t="b">
        <f t="shared" si="524"/>
        <v>1</v>
      </c>
      <c r="T875" s="25" t="b">
        <f t="shared" si="525"/>
        <v>1</v>
      </c>
      <c r="U875" s="25" t="b">
        <f t="shared" si="526"/>
        <v>1</v>
      </c>
      <c r="V875" s="25" t="b">
        <f t="shared" si="527"/>
        <v>1</v>
      </c>
      <c r="W875" s="25" t="b">
        <f t="shared" si="528"/>
        <v>1</v>
      </c>
      <c r="X875" s="25" t="b">
        <f t="shared" si="529"/>
        <v>1</v>
      </c>
      <c r="Y875" s="25" t="b">
        <f t="shared" si="530"/>
        <v>1</v>
      </c>
      <c r="Z875" s="25" t="b">
        <f t="shared" si="531"/>
        <v>1</v>
      </c>
      <c r="AA875" s="25" t="b">
        <f t="shared" si="532"/>
        <v>1</v>
      </c>
      <c r="AB875" s="25" t="b">
        <f t="shared" si="533"/>
        <v>1</v>
      </c>
      <c r="AC875" s="25" t="b">
        <f t="shared" si="534"/>
        <v>1</v>
      </c>
      <c r="AD875" s="25" t="b">
        <f t="shared" si="535"/>
        <v>1</v>
      </c>
      <c r="AE875" s="25" t="b">
        <f t="shared" si="536"/>
        <v>1</v>
      </c>
      <c r="AG875" s="26" t="str">
        <f t="shared" si="549"/>
        <v>N/A</v>
      </c>
      <c r="AH875" s="27" t="str">
        <f t="shared" si="550"/>
        <v>N/A</v>
      </c>
      <c r="AI875" s="26" t="str">
        <f t="shared" si="551"/>
        <v>N/A</v>
      </c>
      <c r="AJ875" s="26" t="str">
        <f t="shared" si="552"/>
        <v>N/A</v>
      </c>
      <c r="AK875" s="27" t="str">
        <f t="shared" si="553"/>
        <v>N/A</v>
      </c>
      <c r="AL875" s="26" t="str">
        <f t="shared" si="554"/>
        <v>N/A</v>
      </c>
      <c r="AN875" s="25" t="str">
        <f t="shared" si="555"/>
        <v>-</v>
      </c>
      <c r="AO875" s="25" t="str">
        <f t="shared" si="556"/>
        <v>System matches.</v>
      </c>
      <c r="AP875" s="25" t="str">
        <f t="shared" si="557"/>
        <v>-</v>
      </c>
      <c r="AQ875" s="25" t="b">
        <f t="shared" si="558"/>
        <v>0</v>
      </c>
      <c r="AR875" s="25" t="b">
        <f t="shared" ca="1" si="559"/>
        <v>0</v>
      </c>
      <c r="AS875" s="25" t="b">
        <f t="shared" si="560"/>
        <v>0</v>
      </c>
      <c r="AT875" s="25" t="b">
        <f t="shared" ca="1" si="561"/>
        <v>0</v>
      </c>
      <c r="AV875" s="23" t="str">
        <f t="shared" si="537"/>
        <v>-</v>
      </c>
      <c r="AW875" s="23" t="str">
        <f t="shared" si="538"/>
        <v>-</v>
      </c>
      <c r="AX875" s="23" t="str">
        <f t="shared" si="539"/>
        <v>-</v>
      </c>
      <c r="AY875" s="23" t="str">
        <f t="shared" si="540"/>
        <v>-</v>
      </c>
      <c r="AZ875" s="23" t="str">
        <f t="shared" si="541"/>
        <v>-</v>
      </c>
      <c r="BA875" s="23" t="str">
        <f t="shared" si="542"/>
        <v>-</v>
      </c>
      <c r="BB875" s="23" t="str">
        <f t="shared" si="543"/>
        <v>-</v>
      </c>
      <c r="BC875" s="23" t="str">
        <f t="shared" si="544"/>
        <v>-</v>
      </c>
      <c r="BD875" s="23" t="str">
        <f t="shared" si="545"/>
        <v>-</v>
      </c>
      <c r="BE875" s="23" t="str">
        <f t="shared" si="546"/>
        <v>-</v>
      </c>
      <c r="BF875" s="23" t="str">
        <f t="shared" si="547"/>
        <v>-</v>
      </c>
      <c r="BG875" s="23" t="str">
        <f t="shared" si="548"/>
        <v>-</v>
      </c>
    </row>
    <row r="876" spans="16:59" x14ac:dyDescent="0.25">
      <c r="P876" s="24"/>
      <c r="Q876" s="25" t="b">
        <f t="shared" si="522"/>
        <v>1</v>
      </c>
      <c r="R876" s="25" t="b">
        <f t="shared" si="523"/>
        <v>1</v>
      </c>
      <c r="S876" s="25" t="b">
        <f t="shared" si="524"/>
        <v>1</v>
      </c>
      <c r="T876" s="25" t="b">
        <f t="shared" si="525"/>
        <v>1</v>
      </c>
      <c r="U876" s="25" t="b">
        <f t="shared" si="526"/>
        <v>1</v>
      </c>
      <c r="V876" s="25" t="b">
        <f t="shared" si="527"/>
        <v>1</v>
      </c>
      <c r="W876" s="25" t="b">
        <f t="shared" si="528"/>
        <v>1</v>
      </c>
      <c r="X876" s="25" t="b">
        <f t="shared" si="529"/>
        <v>1</v>
      </c>
      <c r="Y876" s="25" t="b">
        <f t="shared" si="530"/>
        <v>1</v>
      </c>
      <c r="Z876" s="25" t="b">
        <f t="shared" si="531"/>
        <v>1</v>
      </c>
      <c r="AA876" s="25" t="b">
        <f t="shared" si="532"/>
        <v>1</v>
      </c>
      <c r="AB876" s="25" t="b">
        <f t="shared" si="533"/>
        <v>1</v>
      </c>
      <c r="AC876" s="25" t="b">
        <f t="shared" si="534"/>
        <v>1</v>
      </c>
      <c r="AD876" s="25" t="b">
        <f t="shared" si="535"/>
        <v>1</v>
      </c>
      <c r="AE876" s="25" t="b">
        <f t="shared" si="536"/>
        <v>1</v>
      </c>
      <c r="AG876" s="26" t="str">
        <f t="shared" si="549"/>
        <v>N/A</v>
      </c>
      <c r="AH876" s="27" t="str">
        <f t="shared" si="550"/>
        <v>N/A</v>
      </c>
      <c r="AI876" s="26" t="str">
        <f t="shared" si="551"/>
        <v>N/A</v>
      </c>
      <c r="AJ876" s="26" t="str">
        <f t="shared" si="552"/>
        <v>N/A</v>
      </c>
      <c r="AK876" s="27" t="str">
        <f t="shared" si="553"/>
        <v>N/A</v>
      </c>
      <c r="AL876" s="26" t="str">
        <f t="shared" si="554"/>
        <v>N/A</v>
      </c>
      <c r="AN876" s="25" t="str">
        <f t="shared" si="555"/>
        <v>-</v>
      </c>
      <c r="AO876" s="25" t="str">
        <f t="shared" si="556"/>
        <v>System matches.</v>
      </c>
      <c r="AP876" s="25" t="str">
        <f t="shared" si="557"/>
        <v>-</v>
      </c>
      <c r="AQ876" s="25" t="b">
        <f t="shared" si="558"/>
        <v>0</v>
      </c>
      <c r="AR876" s="25" t="b">
        <f t="shared" ca="1" si="559"/>
        <v>0</v>
      </c>
      <c r="AS876" s="25" t="b">
        <f t="shared" si="560"/>
        <v>0</v>
      </c>
      <c r="AT876" s="25" t="b">
        <f t="shared" ca="1" si="561"/>
        <v>0</v>
      </c>
      <c r="AV876" s="23" t="str">
        <f t="shared" si="537"/>
        <v>-</v>
      </c>
      <c r="AW876" s="23" t="str">
        <f t="shared" si="538"/>
        <v>-</v>
      </c>
      <c r="AX876" s="23" t="str">
        <f t="shared" si="539"/>
        <v>-</v>
      </c>
      <c r="AY876" s="23" t="str">
        <f t="shared" si="540"/>
        <v>-</v>
      </c>
      <c r="AZ876" s="23" t="str">
        <f t="shared" si="541"/>
        <v>-</v>
      </c>
      <c r="BA876" s="23" t="str">
        <f t="shared" si="542"/>
        <v>-</v>
      </c>
      <c r="BB876" s="23" t="str">
        <f t="shared" si="543"/>
        <v>-</v>
      </c>
      <c r="BC876" s="23" t="str">
        <f t="shared" si="544"/>
        <v>-</v>
      </c>
      <c r="BD876" s="23" t="str">
        <f t="shared" si="545"/>
        <v>-</v>
      </c>
      <c r="BE876" s="23" t="str">
        <f t="shared" si="546"/>
        <v>-</v>
      </c>
      <c r="BF876" s="23" t="str">
        <f t="shared" si="547"/>
        <v>-</v>
      </c>
      <c r="BG876" s="23" t="str">
        <f t="shared" si="548"/>
        <v>-</v>
      </c>
    </row>
    <row r="877" spans="16:59" x14ac:dyDescent="0.25">
      <c r="P877" s="24"/>
      <c r="Q877" s="25" t="b">
        <f t="shared" si="522"/>
        <v>1</v>
      </c>
      <c r="R877" s="25" t="b">
        <f t="shared" si="523"/>
        <v>1</v>
      </c>
      <c r="S877" s="25" t="b">
        <f t="shared" si="524"/>
        <v>1</v>
      </c>
      <c r="T877" s="25" t="b">
        <f t="shared" si="525"/>
        <v>1</v>
      </c>
      <c r="U877" s="25" t="b">
        <f t="shared" si="526"/>
        <v>1</v>
      </c>
      <c r="V877" s="25" t="b">
        <f t="shared" si="527"/>
        <v>1</v>
      </c>
      <c r="W877" s="25" t="b">
        <f t="shared" si="528"/>
        <v>1</v>
      </c>
      <c r="X877" s="25" t="b">
        <f t="shared" si="529"/>
        <v>1</v>
      </c>
      <c r="Y877" s="25" t="b">
        <f t="shared" si="530"/>
        <v>1</v>
      </c>
      <c r="Z877" s="25" t="b">
        <f t="shared" si="531"/>
        <v>1</v>
      </c>
      <c r="AA877" s="25" t="b">
        <f t="shared" si="532"/>
        <v>1</v>
      </c>
      <c r="AB877" s="25" t="b">
        <f t="shared" si="533"/>
        <v>1</v>
      </c>
      <c r="AC877" s="25" t="b">
        <f t="shared" si="534"/>
        <v>1</v>
      </c>
      <c r="AD877" s="25" t="b">
        <f t="shared" si="535"/>
        <v>1</v>
      </c>
      <c r="AE877" s="25" t="b">
        <f t="shared" si="536"/>
        <v>1</v>
      </c>
      <c r="AG877" s="26" t="str">
        <f t="shared" si="549"/>
        <v>N/A</v>
      </c>
      <c r="AH877" s="27" t="str">
        <f t="shared" si="550"/>
        <v>N/A</v>
      </c>
      <c r="AI877" s="26" t="str">
        <f t="shared" si="551"/>
        <v>N/A</v>
      </c>
      <c r="AJ877" s="26" t="str">
        <f t="shared" si="552"/>
        <v>N/A</v>
      </c>
      <c r="AK877" s="27" t="str">
        <f t="shared" si="553"/>
        <v>N/A</v>
      </c>
      <c r="AL877" s="26" t="str">
        <f t="shared" si="554"/>
        <v>N/A</v>
      </c>
      <c r="AN877" s="25" t="str">
        <f t="shared" si="555"/>
        <v>-</v>
      </c>
      <c r="AO877" s="25" t="str">
        <f t="shared" si="556"/>
        <v>System matches.</v>
      </c>
      <c r="AP877" s="25" t="str">
        <f t="shared" si="557"/>
        <v>-</v>
      </c>
      <c r="AQ877" s="25" t="b">
        <f t="shared" si="558"/>
        <v>0</v>
      </c>
      <c r="AR877" s="25" t="b">
        <f t="shared" ca="1" si="559"/>
        <v>0</v>
      </c>
      <c r="AS877" s="25" t="b">
        <f t="shared" si="560"/>
        <v>0</v>
      </c>
      <c r="AT877" s="25" t="b">
        <f t="shared" ca="1" si="561"/>
        <v>0</v>
      </c>
      <c r="AV877" s="23" t="str">
        <f t="shared" si="537"/>
        <v>-</v>
      </c>
      <c r="AW877" s="23" t="str">
        <f t="shared" si="538"/>
        <v>-</v>
      </c>
      <c r="AX877" s="23" t="str">
        <f t="shared" si="539"/>
        <v>-</v>
      </c>
      <c r="AY877" s="23" t="str">
        <f t="shared" si="540"/>
        <v>-</v>
      </c>
      <c r="AZ877" s="23" t="str">
        <f t="shared" si="541"/>
        <v>-</v>
      </c>
      <c r="BA877" s="23" t="str">
        <f t="shared" si="542"/>
        <v>-</v>
      </c>
      <c r="BB877" s="23" t="str">
        <f t="shared" si="543"/>
        <v>-</v>
      </c>
      <c r="BC877" s="23" t="str">
        <f t="shared" si="544"/>
        <v>-</v>
      </c>
      <c r="BD877" s="23" t="str">
        <f t="shared" si="545"/>
        <v>-</v>
      </c>
      <c r="BE877" s="23" t="str">
        <f t="shared" si="546"/>
        <v>-</v>
      </c>
      <c r="BF877" s="23" t="str">
        <f t="shared" si="547"/>
        <v>-</v>
      </c>
      <c r="BG877" s="23" t="str">
        <f t="shared" si="548"/>
        <v>-</v>
      </c>
    </row>
    <row r="878" spans="16:59" x14ac:dyDescent="0.25">
      <c r="P878" s="24"/>
      <c r="Q878" s="25" t="b">
        <f t="shared" si="522"/>
        <v>1</v>
      </c>
      <c r="R878" s="25" t="b">
        <f t="shared" si="523"/>
        <v>1</v>
      </c>
      <c r="S878" s="25" t="b">
        <f t="shared" si="524"/>
        <v>1</v>
      </c>
      <c r="T878" s="25" t="b">
        <f t="shared" si="525"/>
        <v>1</v>
      </c>
      <c r="U878" s="25" t="b">
        <f t="shared" si="526"/>
        <v>1</v>
      </c>
      <c r="V878" s="25" t="b">
        <f t="shared" si="527"/>
        <v>1</v>
      </c>
      <c r="W878" s="25" t="b">
        <f t="shared" si="528"/>
        <v>1</v>
      </c>
      <c r="X878" s="25" t="b">
        <f t="shared" si="529"/>
        <v>1</v>
      </c>
      <c r="Y878" s="25" t="b">
        <f t="shared" si="530"/>
        <v>1</v>
      </c>
      <c r="Z878" s="25" t="b">
        <f t="shared" si="531"/>
        <v>1</v>
      </c>
      <c r="AA878" s="25" t="b">
        <f t="shared" si="532"/>
        <v>1</v>
      </c>
      <c r="AB878" s="25" t="b">
        <f t="shared" si="533"/>
        <v>1</v>
      </c>
      <c r="AC878" s="25" t="b">
        <f t="shared" si="534"/>
        <v>1</v>
      </c>
      <c r="AD878" s="25" t="b">
        <f t="shared" si="535"/>
        <v>1</v>
      </c>
      <c r="AE878" s="25" t="b">
        <f t="shared" si="536"/>
        <v>1</v>
      </c>
      <c r="AG878" s="26" t="str">
        <f t="shared" si="549"/>
        <v>N/A</v>
      </c>
      <c r="AH878" s="27" t="str">
        <f t="shared" si="550"/>
        <v>N/A</v>
      </c>
      <c r="AI878" s="26" t="str">
        <f t="shared" si="551"/>
        <v>N/A</v>
      </c>
      <c r="AJ878" s="26" t="str">
        <f t="shared" si="552"/>
        <v>N/A</v>
      </c>
      <c r="AK878" s="27" t="str">
        <f t="shared" si="553"/>
        <v>N/A</v>
      </c>
      <c r="AL878" s="26" t="str">
        <f t="shared" si="554"/>
        <v>N/A</v>
      </c>
      <c r="AN878" s="25" t="str">
        <f t="shared" si="555"/>
        <v>-</v>
      </c>
      <c r="AO878" s="25" t="str">
        <f t="shared" si="556"/>
        <v>System matches.</v>
      </c>
      <c r="AP878" s="25" t="str">
        <f t="shared" si="557"/>
        <v>-</v>
      </c>
      <c r="AQ878" s="25" t="b">
        <f t="shared" si="558"/>
        <v>0</v>
      </c>
      <c r="AR878" s="25" t="b">
        <f t="shared" ca="1" si="559"/>
        <v>0</v>
      </c>
      <c r="AS878" s="25" t="b">
        <f t="shared" si="560"/>
        <v>0</v>
      </c>
      <c r="AT878" s="25" t="b">
        <f t="shared" ca="1" si="561"/>
        <v>0</v>
      </c>
      <c r="AV878" s="23" t="str">
        <f t="shared" si="537"/>
        <v>-</v>
      </c>
      <c r="AW878" s="23" t="str">
        <f t="shared" si="538"/>
        <v>-</v>
      </c>
      <c r="AX878" s="23" t="str">
        <f t="shared" si="539"/>
        <v>-</v>
      </c>
      <c r="AY878" s="23" t="str">
        <f t="shared" si="540"/>
        <v>-</v>
      </c>
      <c r="AZ878" s="23" t="str">
        <f t="shared" si="541"/>
        <v>-</v>
      </c>
      <c r="BA878" s="23" t="str">
        <f t="shared" si="542"/>
        <v>-</v>
      </c>
      <c r="BB878" s="23" t="str">
        <f t="shared" si="543"/>
        <v>-</v>
      </c>
      <c r="BC878" s="23" t="str">
        <f t="shared" si="544"/>
        <v>-</v>
      </c>
      <c r="BD878" s="23" t="str">
        <f t="shared" si="545"/>
        <v>-</v>
      </c>
      <c r="BE878" s="23" t="str">
        <f t="shared" si="546"/>
        <v>-</v>
      </c>
      <c r="BF878" s="23" t="str">
        <f t="shared" si="547"/>
        <v>-</v>
      </c>
      <c r="BG878" s="23" t="str">
        <f t="shared" si="548"/>
        <v>-</v>
      </c>
    </row>
    <row r="879" spans="16:59" x14ac:dyDescent="0.25">
      <c r="P879" s="24"/>
      <c r="Q879" s="25" t="b">
        <f t="shared" si="522"/>
        <v>1</v>
      </c>
      <c r="R879" s="25" t="b">
        <f t="shared" si="523"/>
        <v>1</v>
      </c>
      <c r="S879" s="25" t="b">
        <f t="shared" si="524"/>
        <v>1</v>
      </c>
      <c r="T879" s="25" t="b">
        <f t="shared" si="525"/>
        <v>1</v>
      </c>
      <c r="U879" s="25" t="b">
        <f t="shared" si="526"/>
        <v>1</v>
      </c>
      <c r="V879" s="25" t="b">
        <f t="shared" si="527"/>
        <v>1</v>
      </c>
      <c r="W879" s="25" t="b">
        <f t="shared" si="528"/>
        <v>1</v>
      </c>
      <c r="X879" s="25" t="b">
        <f t="shared" si="529"/>
        <v>1</v>
      </c>
      <c r="Y879" s="25" t="b">
        <f t="shared" si="530"/>
        <v>1</v>
      </c>
      <c r="Z879" s="25" t="b">
        <f t="shared" si="531"/>
        <v>1</v>
      </c>
      <c r="AA879" s="25" t="b">
        <f t="shared" si="532"/>
        <v>1</v>
      </c>
      <c r="AB879" s="25" t="b">
        <f t="shared" si="533"/>
        <v>1</v>
      </c>
      <c r="AC879" s="25" t="b">
        <f t="shared" si="534"/>
        <v>1</v>
      </c>
      <c r="AD879" s="25" t="b">
        <f t="shared" si="535"/>
        <v>1</v>
      </c>
      <c r="AE879" s="25" t="b">
        <f t="shared" si="536"/>
        <v>1</v>
      </c>
      <c r="AG879" s="26" t="str">
        <f t="shared" si="549"/>
        <v>N/A</v>
      </c>
      <c r="AH879" s="27" t="str">
        <f t="shared" si="550"/>
        <v>N/A</v>
      </c>
      <c r="AI879" s="26" t="str">
        <f t="shared" si="551"/>
        <v>N/A</v>
      </c>
      <c r="AJ879" s="26" t="str">
        <f t="shared" si="552"/>
        <v>N/A</v>
      </c>
      <c r="AK879" s="27" t="str">
        <f t="shared" si="553"/>
        <v>N/A</v>
      </c>
      <c r="AL879" s="26" t="str">
        <f t="shared" si="554"/>
        <v>N/A</v>
      </c>
      <c r="AN879" s="25" t="str">
        <f t="shared" si="555"/>
        <v>-</v>
      </c>
      <c r="AO879" s="25" t="str">
        <f t="shared" si="556"/>
        <v>System matches.</v>
      </c>
      <c r="AP879" s="25" t="str">
        <f t="shared" si="557"/>
        <v>-</v>
      </c>
      <c r="AQ879" s="25" t="b">
        <f t="shared" si="558"/>
        <v>0</v>
      </c>
      <c r="AR879" s="25" t="b">
        <f t="shared" ca="1" si="559"/>
        <v>0</v>
      </c>
      <c r="AS879" s="25" t="b">
        <f t="shared" si="560"/>
        <v>0</v>
      </c>
      <c r="AT879" s="25" t="b">
        <f t="shared" ca="1" si="561"/>
        <v>0</v>
      </c>
      <c r="AV879" s="23" t="str">
        <f t="shared" si="537"/>
        <v>-</v>
      </c>
      <c r="AW879" s="23" t="str">
        <f t="shared" si="538"/>
        <v>-</v>
      </c>
      <c r="AX879" s="23" t="str">
        <f t="shared" si="539"/>
        <v>-</v>
      </c>
      <c r="AY879" s="23" t="str">
        <f t="shared" si="540"/>
        <v>-</v>
      </c>
      <c r="AZ879" s="23" t="str">
        <f t="shared" si="541"/>
        <v>-</v>
      </c>
      <c r="BA879" s="23" t="str">
        <f t="shared" si="542"/>
        <v>-</v>
      </c>
      <c r="BB879" s="23" t="str">
        <f t="shared" si="543"/>
        <v>-</v>
      </c>
      <c r="BC879" s="23" t="str">
        <f t="shared" si="544"/>
        <v>-</v>
      </c>
      <c r="BD879" s="23" t="str">
        <f t="shared" si="545"/>
        <v>-</v>
      </c>
      <c r="BE879" s="23" t="str">
        <f t="shared" si="546"/>
        <v>-</v>
      </c>
      <c r="BF879" s="23" t="str">
        <f t="shared" si="547"/>
        <v>-</v>
      </c>
      <c r="BG879" s="23" t="str">
        <f t="shared" si="548"/>
        <v>-</v>
      </c>
    </row>
    <row r="880" spans="16:59" x14ac:dyDescent="0.25">
      <c r="P880" s="24"/>
      <c r="Q880" s="25" t="b">
        <f t="shared" si="522"/>
        <v>1</v>
      </c>
      <c r="R880" s="25" t="b">
        <f t="shared" si="523"/>
        <v>1</v>
      </c>
      <c r="S880" s="25" t="b">
        <f t="shared" si="524"/>
        <v>1</v>
      </c>
      <c r="T880" s="25" t="b">
        <f t="shared" si="525"/>
        <v>1</v>
      </c>
      <c r="U880" s="25" t="b">
        <f t="shared" si="526"/>
        <v>1</v>
      </c>
      <c r="V880" s="25" t="b">
        <f t="shared" si="527"/>
        <v>1</v>
      </c>
      <c r="W880" s="25" t="b">
        <f t="shared" si="528"/>
        <v>1</v>
      </c>
      <c r="X880" s="25" t="b">
        <f t="shared" si="529"/>
        <v>1</v>
      </c>
      <c r="Y880" s="25" t="b">
        <f t="shared" si="530"/>
        <v>1</v>
      </c>
      <c r="Z880" s="25" t="b">
        <f t="shared" si="531"/>
        <v>1</v>
      </c>
      <c r="AA880" s="25" t="b">
        <f t="shared" si="532"/>
        <v>1</v>
      </c>
      <c r="AB880" s="25" t="b">
        <f t="shared" si="533"/>
        <v>1</v>
      </c>
      <c r="AC880" s="25" t="b">
        <f t="shared" si="534"/>
        <v>1</v>
      </c>
      <c r="AD880" s="25" t="b">
        <f t="shared" si="535"/>
        <v>1</v>
      </c>
      <c r="AE880" s="25" t="b">
        <f t="shared" si="536"/>
        <v>1</v>
      </c>
      <c r="AG880" s="26" t="str">
        <f t="shared" si="549"/>
        <v>N/A</v>
      </c>
      <c r="AH880" s="27" t="str">
        <f t="shared" si="550"/>
        <v>N/A</v>
      </c>
      <c r="AI880" s="26" t="str">
        <f t="shared" si="551"/>
        <v>N/A</v>
      </c>
      <c r="AJ880" s="26" t="str">
        <f t="shared" si="552"/>
        <v>N/A</v>
      </c>
      <c r="AK880" s="27" t="str">
        <f t="shared" si="553"/>
        <v>N/A</v>
      </c>
      <c r="AL880" s="26" t="str">
        <f t="shared" si="554"/>
        <v>N/A</v>
      </c>
      <c r="AN880" s="25" t="str">
        <f t="shared" si="555"/>
        <v>-</v>
      </c>
      <c r="AO880" s="25" t="str">
        <f t="shared" si="556"/>
        <v>System matches.</v>
      </c>
      <c r="AP880" s="25" t="str">
        <f t="shared" si="557"/>
        <v>-</v>
      </c>
      <c r="AQ880" s="25" t="b">
        <f t="shared" si="558"/>
        <v>0</v>
      </c>
      <c r="AR880" s="25" t="b">
        <f t="shared" ca="1" si="559"/>
        <v>0</v>
      </c>
      <c r="AS880" s="25" t="b">
        <f t="shared" si="560"/>
        <v>0</v>
      </c>
      <c r="AT880" s="25" t="b">
        <f t="shared" ca="1" si="561"/>
        <v>0</v>
      </c>
      <c r="AV880" s="23" t="str">
        <f t="shared" si="537"/>
        <v>-</v>
      </c>
      <c r="AW880" s="23" t="str">
        <f t="shared" si="538"/>
        <v>-</v>
      </c>
      <c r="AX880" s="23" t="str">
        <f t="shared" si="539"/>
        <v>-</v>
      </c>
      <c r="AY880" s="23" t="str">
        <f t="shared" si="540"/>
        <v>-</v>
      </c>
      <c r="AZ880" s="23" t="str">
        <f t="shared" si="541"/>
        <v>-</v>
      </c>
      <c r="BA880" s="23" t="str">
        <f t="shared" si="542"/>
        <v>-</v>
      </c>
      <c r="BB880" s="23" t="str">
        <f t="shared" si="543"/>
        <v>-</v>
      </c>
      <c r="BC880" s="23" t="str">
        <f t="shared" si="544"/>
        <v>-</v>
      </c>
      <c r="BD880" s="23" t="str">
        <f t="shared" si="545"/>
        <v>-</v>
      </c>
      <c r="BE880" s="23" t="str">
        <f t="shared" si="546"/>
        <v>-</v>
      </c>
      <c r="BF880" s="23" t="str">
        <f t="shared" si="547"/>
        <v>-</v>
      </c>
      <c r="BG880" s="23" t="str">
        <f t="shared" si="548"/>
        <v>-</v>
      </c>
    </row>
    <row r="881" spans="16:59" x14ac:dyDescent="0.25">
      <c r="P881" s="24"/>
      <c r="Q881" s="25" t="b">
        <f t="shared" si="522"/>
        <v>1</v>
      </c>
      <c r="R881" s="25" t="b">
        <f t="shared" si="523"/>
        <v>1</v>
      </c>
      <c r="S881" s="25" t="b">
        <f t="shared" si="524"/>
        <v>1</v>
      </c>
      <c r="T881" s="25" t="b">
        <f t="shared" si="525"/>
        <v>1</v>
      </c>
      <c r="U881" s="25" t="b">
        <f t="shared" si="526"/>
        <v>1</v>
      </c>
      <c r="V881" s="25" t="b">
        <f t="shared" si="527"/>
        <v>1</v>
      </c>
      <c r="W881" s="25" t="b">
        <f t="shared" si="528"/>
        <v>1</v>
      </c>
      <c r="X881" s="25" t="b">
        <f t="shared" si="529"/>
        <v>1</v>
      </c>
      <c r="Y881" s="25" t="b">
        <f t="shared" si="530"/>
        <v>1</v>
      </c>
      <c r="Z881" s="25" t="b">
        <f t="shared" si="531"/>
        <v>1</v>
      </c>
      <c r="AA881" s="25" t="b">
        <f t="shared" si="532"/>
        <v>1</v>
      </c>
      <c r="AB881" s="25" t="b">
        <f t="shared" si="533"/>
        <v>1</v>
      </c>
      <c r="AC881" s="25" t="b">
        <f t="shared" si="534"/>
        <v>1</v>
      </c>
      <c r="AD881" s="25" t="b">
        <f t="shared" si="535"/>
        <v>1</v>
      </c>
      <c r="AE881" s="25" t="b">
        <f t="shared" si="536"/>
        <v>1</v>
      </c>
      <c r="AG881" s="26" t="str">
        <f t="shared" si="549"/>
        <v>N/A</v>
      </c>
      <c r="AH881" s="27" t="str">
        <f t="shared" si="550"/>
        <v>N/A</v>
      </c>
      <c r="AI881" s="26" t="str">
        <f t="shared" si="551"/>
        <v>N/A</v>
      </c>
      <c r="AJ881" s="26" t="str">
        <f t="shared" si="552"/>
        <v>N/A</v>
      </c>
      <c r="AK881" s="27" t="str">
        <f t="shared" si="553"/>
        <v>N/A</v>
      </c>
      <c r="AL881" s="26" t="str">
        <f t="shared" si="554"/>
        <v>N/A</v>
      </c>
      <c r="AN881" s="25" t="str">
        <f t="shared" si="555"/>
        <v>-</v>
      </c>
      <c r="AO881" s="25" t="str">
        <f t="shared" si="556"/>
        <v>System matches.</v>
      </c>
      <c r="AP881" s="25" t="str">
        <f t="shared" si="557"/>
        <v>-</v>
      </c>
      <c r="AQ881" s="25" t="b">
        <f t="shared" si="558"/>
        <v>0</v>
      </c>
      <c r="AR881" s="25" t="b">
        <f t="shared" ca="1" si="559"/>
        <v>0</v>
      </c>
      <c r="AS881" s="25" t="b">
        <f t="shared" si="560"/>
        <v>0</v>
      </c>
      <c r="AT881" s="25" t="b">
        <f t="shared" ca="1" si="561"/>
        <v>0</v>
      </c>
      <c r="AV881" s="23" t="str">
        <f t="shared" si="537"/>
        <v>-</v>
      </c>
      <c r="AW881" s="23" t="str">
        <f t="shared" si="538"/>
        <v>-</v>
      </c>
      <c r="AX881" s="23" t="str">
        <f t="shared" si="539"/>
        <v>-</v>
      </c>
      <c r="AY881" s="23" t="str">
        <f t="shared" si="540"/>
        <v>-</v>
      </c>
      <c r="AZ881" s="23" t="str">
        <f t="shared" si="541"/>
        <v>-</v>
      </c>
      <c r="BA881" s="23" t="str">
        <f t="shared" si="542"/>
        <v>-</v>
      </c>
      <c r="BB881" s="23" t="str">
        <f t="shared" si="543"/>
        <v>-</v>
      </c>
      <c r="BC881" s="23" t="str">
        <f t="shared" si="544"/>
        <v>-</v>
      </c>
      <c r="BD881" s="23" t="str">
        <f t="shared" si="545"/>
        <v>-</v>
      </c>
      <c r="BE881" s="23" t="str">
        <f t="shared" si="546"/>
        <v>-</v>
      </c>
      <c r="BF881" s="23" t="str">
        <f t="shared" si="547"/>
        <v>-</v>
      </c>
      <c r="BG881" s="23" t="str">
        <f t="shared" si="548"/>
        <v>-</v>
      </c>
    </row>
    <row r="882" spans="16:59" x14ac:dyDescent="0.25">
      <c r="P882" s="24"/>
      <c r="Q882" s="25" t="b">
        <f t="shared" si="522"/>
        <v>1</v>
      </c>
      <c r="R882" s="25" t="b">
        <f t="shared" si="523"/>
        <v>1</v>
      </c>
      <c r="S882" s="25" t="b">
        <f t="shared" si="524"/>
        <v>1</v>
      </c>
      <c r="T882" s="25" t="b">
        <f t="shared" si="525"/>
        <v>1</v>
      </c>
      <c r="U882" s="25" t="b">
        <f t="shared" si="526"/>
        <v>1</v>
      </c>
      <c r="V882" s="25" t="b">
        <f t="shared" si="527"/>
        <v>1</v>
      </c>
      <c r="W882" s="25" t="b">
        <f t="shared" si="528"/>
        <v>1</v>
      </c>
      <c r="X882" s="25" t="b">
        <f t="shared" si="529"/>
        <v>1</v>
      </c>
      <c r="Y882" s="25" t="b">
        <f t="shared" si="530"/>
        <v>1</v>
      </c>
      <c r="Z882" s="25" t="b">
        <f t="shared" si="531"/>
        <v>1</v>
      </c>
      <c r="AA882" s="25" t="b">
        <f t="shared" si="532"/>
        <v>1</v>
      </c>
      <c r="AB882" s="25" t="b">
        <f t="shared" si="533"/>
        <v>1</v>
      </c>
      <c r="AC882" s="25" t="b">
        <f t="shared" si="534"/>
        <v>1</v>
      </c>
      <c r="AD882" s="25" t="b">
        <f t="shared" si="535"/>
        <v>1</v>
      </c>
      <c r="AE882" s="25" t="b">
        <f t="shared" si="536"/>
        <v>1</v>
      </c>
      <c r="AG882" s="26" t="str">
        <f t="shared" si="549"/>
        <v>N/A</v>
      </c>
      <c r="AH882" s="27" t="str">
        <f t="shared" si="550"/>
        <v>N/A</v>
      </c>
      <c r="AI882" s="26" t="str">
        <f t="shared" si="551"/>
        <v>N/A</v>
      </c>
      <c r="AJ882" s="26" t="str">
        <f t="shared" si="552"/>
        <v>N/A</v>
      </c>
      <c r="AK882" s="27" t="str">
        <f t="shared" si="553"/>
        <v>N/A</v>
      </c>
      <c r="AL882" s="26" t="str">
        <f t="shared" si="554"/>
        <v>N/A</v>
      </c>
      <c r="AN882" s="25" t="str">
        <f t="shared" si="555"/>
        <v>-</v>
      </c>
      <c r="AO882" s="25" t="str">
        <f t="shared" si="556"/>
        <v>System matches.</v>
      </c>
      <c r="AP882" s="25" t="str">
        <f t="shared" si="557"/>
        <v>-</v>
      </c>
      <c r="AQ882" s="25" t="b">
        <f t="shared" si="558"/>
        <v>0</v>
      </c>
      <c r="AR882" s="25" t="b">
        <f t="shared" ca="1" si="559"/>
        <v>0</v>
      </c>
      <c r="AS882" s="25" t="b">
        <f t="shared" si="560"/>
        <v>0</v>
      </c>
      <c r="AT882" s="25" t="b">
        <f t="shared" ca="1" si="561"/>
        <v>0</v>
      </c>
      <c r="AV882" s="23" t="str">
        <f t="shared" si="537"/>
        <v>-</v>
      </c>
      <c r="AW882" s="23" t="str">
        <f t="shared" si="538"/>
        <v>-</v>
      </c>
      <c r="AX882" s="23" t="str">
        <f t="shared" si="539"/>
        <v>-</v>
      </c>
      <c r="AY882" s="23" t="str">
        <f t="shared" si="540"/>
        <v>-</v>
      </c>
      <c r="AZ882" s="23" t="str">
        <f t="shared" si="541"/>
        <v>-</v>
      </c>
      <c r="BA882" s="23" t="str">
        <f t="shared" si="542"/>
        <v>-</v>
      </c>
      <c r="BB882" s="23" t="str">
        <f t="shared" si="543"/>
        <v>-</v>
      </c>
      <c r="BC882" s="23" t="str">
        <f t="shared" si="544"/>
        <v>-</v>
      </c>
      <c r="BD882" s="23" t="str">
        <f t="shared" si="545"/>
        <v>-</v>
      </c>
      <c r="BE882" s="23" t="str">
        <f t="shared" si="546"/>
        <v>-</v>
      </c>
      <c r="BF882" s="23" t="str">
        <f t="shared" si="547"/>
        <v>-</v>
      </c>
      <c r="BG882" s="23" t="str">
        <f t="shared" si="548"/>
        <v>-</v>
      </c>
    </row>
    <row r="883" spans="16:59" x14ac:dyDescent="0.25">
      <c r="P883" s="24"/>
      <c r="Q883" s="25" t="b">
        <f t="shared" si="522"/>
        <v>1</v>
      </c>
      <c r="R883" s="25" t="b">
        <f t="shared" si="523"/>
        <v>1</v>
      </c>
      <c r="S883" s="25" t="b">
        <f t="shared" si="524"/>
        <v>1</v>
      </c>
      <c r="T883" s="25" t="b">
        <f t="shared" si="525"/>
        <v>1</v>
      </c>
      <c r="U883" s="25" t="b">
        <f t="shared" si="526"/>
        <v>1</v>
      </c>
      <c r="V883" s="25" t="b">
        <f t="shared" si="527"/>
        <v>1</v>
      </c>
      <c r="W883" s="25" t="b">
        <f t="shared" si="528"/>
        <v>1</v>
      </c>
      <c r="X883" s="25" t="b">
        <f t="shared" si="529"/>
        <v>1</v>
      </c>
      <c r="Y883" s="25" t="b">
        <f t="shared" si="530"/>
        <v>1</v>
      </c>
      <c r="Z883" s="25" t="b">
        <f t="shared" si="531"/>
        <v>1</v>
      </c>
      <c r="AA883" s="25" t="b">
        <f t="shared" si="532"/>
        <v>1</v>
      </c>
      <c r="AB883" s="25" t="b">
        <f t="shared" si="533"/>
        <v>1</v>
      </c>
      <c r="AC883" s="25" t="b">
        <f t="shared" si="534"/>
        <v>1</v>
      </c>
      <c r="AD883" s="25" t="b">
        <f t="shared" si="535"/>
        <v>1</v>
      </c>
      <c r="AE883" s="25" t="b">
        <f t="shared" si="536"/>
        <v>1</v>
      </c>
      <c r="AG883" s="26" t="str">
        <f t="shared" si="549"/>
        <v>N/A</v>
      </c>
      <c r="AH883" s="27" t="str">
        <f t="shared" si="550"/>
        <v>N/A</v>
      </c>
      <c r="AI883" s="26" t="str">
        <f t="shared" si="551"/>
        <v>N/A</v>
      </c>
      <c r="AJ883" s="26" t="str">
        <f t="shared" si="552"/>
        <v>N/A</v>
      </c>
      <c r="AK883" s="27" t="str">
        <f t="shared" si="553"/>
        <v>N/A</v>
      </c>
      <c r="AL883" s="26" t="str">
        <f t="shared" si="554"/>
        <v>N/A</v>
      </c>
      <c r="AN883" s="25" t="str">
        <f t="shared" si="555"/>
        <v>-</v>
      </c>
      <c r="AO883" s="25" t="str">
        <f t="shared" si="556"/>
        <v>System matches.</v>
      </c>
      <c r="AP883" s="25" t="str">
        <f t="shared" si="557"/>
        <v>-</v>
      </c>
      <c r="AQ883" s="25" t="b">
        <f t="shared" si="558"/>
        <v>0</v>
      </c>
      <c r="AR883" s="25" t="b">
        <f t="shared" ca="1" si="559"/>
        <v>0</v>
      </c>
      <c r="AS883" s="25" t="b">
        <f t="shared" si="560"/>
        <v>0</v>
      </c>
      <c r="AT883" s="25" t="b">
        <f t="shared" ca="1" si="561"/>
        <v>0</v>
      </c>
      <c r="AV883" s="23" t="str">
        <f t="shared" si="537"/>
        <v>-</v>
      </c>
      <c r="AW883" s="23" t="str">
        <f t="shared" si="538"/>
        <v>-</v>
      </c>
      <c r="AX883" s="23" t="str">
        <f t="shared" si="539"/>
        <v>-</v>
      </c>
      <c r="AY883" s="23" t="str">
        <f t="shared" si="540"/>
        <v>-</v>
      </c>
      <c r="AZ883" s="23" t="str">
        <f t="shared" si="541"/>
        <v>-</v>
      </c>
      <c r="BA883" s="23" t="str">
        <f t="shared" si="542"/>
        <v>-</v>
      </c>
      <c r="BB883" s="23" t="str">
        <f t="shared" si="543"/>
        <v>-</v>
      </c>
      <c r="BC883" s="23" t="str">
        <f t="shared" si="544"/>
        <v>-</v>
      </c>
      <c r="BD883" s="23" t="str">
        <f t="shared" si="545"/>
        <v>-</v>
      </c>
      <c r="BE883" s="23" t="str">
        <f t="shared" si="546"/>
        <v>-</v>
      </c>
      <c r="BF883" s="23" t="str">
        <f t="shared" si="547"/>
        <v>-</v>
      </c>
      <c r="BG883" s="23" t="str">
        <f t="shared" si="548"/>
        <v>-</v>
      </c>
    </row>
    <row r="884" spans="16:59" x14ac:dyDescent="0.25">
      <c r="P884" s="24"/>
      <c r="Q884" s="25" t="b">
        <f t="shared" si="522"/>
        <v>1</v>
      </c>
      <c r="R884" s="25" t="b">
        <f t="shared" si="523"/>
        <v>1</v>
      </c>
      <c r="S884" s="25" t="b">
        <f t="shared" si="524"/>
        <v>1</v>
      </c>
      <c r="T884" s="25" t="b">
        <f t="shared" si="525"/>
        <v>1</v>
      </c>
      <c r="U884" s="25" t="b">
        <f t="shared" si="526"/>
        <v>1</v>
      </c>
      <c r="V884" s="25" t="b">
        <f t="shared" si="527"/>
        <v>1</v>
      </c>
      <c r="W884" s="25" t="b">
        <f t="shared" si="528"/>
        <v>1</v>
      </c>
      <c r="X884" s="25" t="b">
        <f t="shared" si="529"/>
        <v>1</v>
      </c>
      <c r="Y884" s="25" t="b">
        <f t="shared" si="530"/>
        <v>1</v>
      </c>
      <c r="Z884" s="25" t="b">
        <f t="shared" si="531"/>
        <v>1</v>
      </c>
      <c r="AA884" s="25" t="b">
        <f t="shared" si="532"/>
        <v>1</v>
      </c>
      <c r="AB884" s="25" t="b">
        <f t="shared" si="533"/>
        <v>1</v>
      </c>
      <c r="AC884" s="25" t="b">
        <f t="shared" si="534"/>
        <v>1</v>
      </c>
      <c r="AD884" s="25" t="b">
        <f t="shared" si="535"/>
        <v>1</v>
      </c>
      <c r="AE884" s="25" t="b">
        <f t="shared" si="536"/>
        <v>1</v>
      </c>
      <c r="AG884" s="26" t="str">
        <f t="shared" si="549"/>
        <v>N/A</v>
      </c>
      <c r="AH884" s="27" t="str">
        <f t="shared" si="550"/>
        <v>N/A</v>
      </c>
      <c r="AI884" s="26" t="str">
        <f t="shared" si="551"/>
        <v>N/A</v>
      </c>
      <c r="AJ884" s="26" t="str">
        <f t="shared" si="552"/>
        <v>N/A</v>
      </c>
      <c r="AK884" s="27" t="str">
        <f t="shared" si="553"/>
        <v>N/A</v>
      </c>
      <c r="AL884" s="26" t="str">
        <f t="shared" si="554"/>
        <v>N/A</v>
      </c>
      <c r="AN884" s="25" t="str">
        <f t="shared" si="555"/>
        <v>-</v>
      </c>
      <c r="AO884" s="25" t="str">
        <f t="shared" si="556"/>
        <v>System matches.</v>
      </c>
      <c r="AP884" s="25" t="str">
        <f t="shared" si="557"/>
        <v>-</v>
      </c>
      <c r="AQ884" s="25" t="b">
        <f t="shared" si="558"/>
        <v>0</v>
      </c>
      <c r="AR884" s="25" t="b">
        <f t="shared" ca="1" si="559"/>
        <v>0</v>
      </c>
      <c r="AS884" s="25" t="b">
        <f t="shared" si="560"/>
        <v>0</v>
      </c>
      <c r="AT884" s="25" t="b">
        <f t="shared" ca="1" si="561"/>
        <v>0</v>
      </c>
      <c r="AV884" s="23" t="str">
        <f t="shared" si="537"/>
        <v>-</v>
      </c>
      <c r="AW884" s="23" t="str">
        <f t="shared" si="538"/>
        <v>-</v>
      </c>
      <c r="AX884" s="23" t="str">
        <f t="shared" si="539"/>
        <v>-</v>
      </c>
      <c r="AY884" s="23" t="str">
        <f t="shared" si="540"/>
        <v>-</v>
      </c>
      <c r="AZ884" s="23" t="str">
        <f t="shared" si="541"/>
        <v>-</v>
      </c>
      <c r="BA884" s="23" t="str">
        <f t="shared" si="542"/>
        <v>-</v>
      </c>
      <c r="BB884" s="23" t="str">
        <f t="shared" si="543"/>
        <v>-</v>
      </c>
      <c r="BC884" s="23" t="str">
        <f t="shared" si="544"/>
        <v>-</v>
      </c>
      <c r="BD884" s="23" t="str">
        <f t="shared" si="545"/>
        <v>-</v>
      </c>
      <c r="BE884" s="23" t="str">
        <f t="shared" si="546"/>
        <v>-</v>
      </c>
      <c r="BF884" s="23" t="str">
        <f t="shared" si="547"/>
        <v>-</v>
      </c>
      <c r="BG884" s="23" t="str">
        <f t="shared" si="548"/>
        <v>-</v>
      </c>
    </row>
    <row r="885" spans="16:59" x14ac:dyDescent="0.25">
      <c r="P885" s="24"/>
      <c r="Q885" s="25" t="b">
        <f t="shared" si="522"/>
        <v>1</v>
      </c>
      <c r="R885" s="25" t="b">
        <f t="shared" si="523"/>
        <v>1</v>
      </c>
      <c r="S885" s="25" t="b">
        <f t="shared" si="524"/>
        <v>1</v>
      </c>
      <c r="T885" s="25" t="b">
        <f t="shared" si="525"/>
        <v>1</v>
      </c>
      <c r="U885" s="25" t="b">
        <f t="shared" si="526"/>
        <v>1</v>
      </c>
      <c r="V885" s="25" t="b">
        <f t="shared" si="527"/>
        <v>1</v>
      </c>
      <c r="W885" s="25" t="b">
        <f t="shared" si="528"/>
        <v>1</v>
      </c>
      <c r="X885" s="25" t="b">
        <f t="shared" si="529"/>
        <v>1</v>
      </c>
      <c r="Y885" s="25" t="b">
        <f t="shared" si="530"/>
        <v>1</v>
      </c>
      <c r="Z885" s="25" t="b">
        <f t="shared" si="531"/>
        <v>1</v>
      </c>
      <c r="AA885" s="25" t="b">
        <f t="shared" si="532"/>
        <v>1</v>
      </c>
      <c r="AB885" s="25" t="b">
        <f t="shared" si="533"/>
        <v>1</v>
      </c>
      <c r="AC885" s="25" t="b">
        <f t="shared" si="534"/>
        <v>1</v>
      </c>
      <c r="AD885" s="25" t="b">
        <f t="shared" si="535"/>
        <v>1</v>
      </c>
      <c r="AE885" s="25" t="b">
        <f t="shared" si="536"/>
        <v>1</v>
      </c>
      <c r="AG885" s="26" t="str">
        <f t="shared" si="549"/>
        <v>N/A</v>
      </c>
      <c r="AH885" s="27" t="str">
        <f t="shared" si="550"/>
        <v>N/A</v>
      </c>
      <c r="AI885" s="26" t="str">
        <f t="shared" si="551"/>
        <v>N/A</v>
      </c>
      <c r="AJ885" s="26" t="str">
        <f t="shared" si="552"/>
        <v>N/A</v>
      </c>
      <c r="AK885" s="27" t="str">
        <f t="shared" si="553"/>
        <v>N/A</v>
      </c>
      <c r="AL885" s="26" t="str">
        <f t="shared" si="554"/>
        <v>N/A</v>
      </c>
      <c r="AN885" s="25" t="str">
        <f t="shared" si="555"/>
        <v>-</v>
      </c>
      <c r="AO885" s="25" t="str">
        <f t="shared" si="556"/>
        <v>System matches.</v>
      </c>
      <c r="AP885" s="25" t="str">
        <f t="shared" si="557"/>
        <v>-</v>
      </c>
      <c r="AQ885" s="25" t="b">
        <f t="shared" si="558"/>
        <v>0</v>
      </c>
      <c r="AR885" s="25" t="b">
        <f t="shared" ca="1" si="559"/>
        <v>0</v>
      </c>
      <c r="AS885" s="25" t="b">
        <f t="shared" si="560"/>
        <v>0</v>
      </c>
      <c r="AT885" s="25" t="b">
        <f t="shared" ca="1" si="561"/>
        <v>0</v>
      </c>
      <c r="AV885" s="23" t="str">
        <f t="shared" si="537"/>
        <v>-</v>
      </c>
      <c r="AW885" s="23" t="str">
        <f t="shared" si="538"/>
        <v>-</v>
      </c>
      <c r="AX885" s="23" t="str">
        <f t="shared" si="539"/>
        <v>-</v>
      </c>
      <c r="AY885" s="23" t="str">
        <f t="shared" si="540"/>
        <v>-</v>
      </c>
      <c r="AZ885" s="23" t="str">
        <f t="shared" si="541"/>
        <v>-</v>
      </c>
      <c r="BA885" s="23" t="str">
        <f t="shared" si="542"/>
        <v>-</v>
      </c>
      <c r="BB885" s="23" t="str">
        <f t="shared" si="543"/>
        <v>-</v>
      </c>
      <c r="BC885" s="23" t="str">
        <f t="shared" si="544"/>
        <v>-</v>
      </c>
      <c r="BD885" s="23" t="str">
        <f t="shared" si="545"/>
        <v>-</v>
      </c>
      <c r="BE885" s="23" t="str">
        <f t="shared" si="546"/>
        <v>-</v>
      </c>
      <c r="BF885" s="23" t="str">
        <f t="shared" si="547"/>
        <v>-</v>
      </c>
      <c r="BG885" s="23" t="str">
        <f t="shared" si="548"/>
        <v>-</v>
      </c>
    </row>
    <row r="886" spans="16:59" x14ac:dyDescent="0.25">
      <c r="P886" s="24"/>
      <c r="Q886" s="25" t="b">
        <f t="shared" si="522"/>
        <v>1</v>
      </c>
      <c r="R886" s="25" t="b">
        <f t="shared" si="523"/>
        <v>1</v>
      </c>
      <c r="S886" s="25" t="b">
        <f t="shared" si="524"/>
        <v>1</v>
      </c>
      <c r="T886" s="25" t="b">
        <f t="shared" si="525"/>
        <v>1</v>
      </c>
      <c r="U886" s="25" t="b">
        <f t="shared" si="526"/>
        <v>1</v>
      </c>
      <c r="V886" s="25" t="b">
        <f t="shared" si="527"/>
        <v>1</v>
      </c>
      <c r="W886" s="25" t="b">
        <f t="shared" si="528"/>
        <v>1</v>
      </c>
      <c r="X886" s="25" t="b">
        <f t="shared" si="529"/>
        <v>1</v>
      </c>
      <c r="Y886" s="25" t="b">
        <f t="shared" si="530"/>
        <v>1</v>
      </c>
      <c r="Z886" s="25" t="b">
        <f t="shared" si="531"/>
        <v>1</v>
      </c>
      <c r="AA886" s="25" t="b">
        <f t="shared" si="532"/>
        <v>1</v>
      </c>
      <c r="AB886" s="25" t="b">
        <f t="shared" si="533"/>
        <v>1</v>
      </c>
      <c r="AC886" s="25" t="b">
        <f t="shared" si="534"/>
        <v>1</v>
      </c>
      <c r="AD886" s="25" t="b">
        <f t="shared" si="535"/>
        <v>1</v>
      </c>
      <c r="AE886" s="25" t="b">
        <f t="shared" si="536"/>
        <v>1</v>
      </c>
      <c r="AG886" s="26" t="str">
        <f t="shared" si="549"/>
        <v>N/A</v>
      </c>
      <c r="AH886" s="27" t="str">
        <f t="shared" si="550"/>
        <v>N/A</v>
      </c>
      <c r="AI886" s="26" t="str">
        <f t="shared" si="551"/>
        <v>N/A</v>
      </c>
      <c r="AJ886" s="26" t="str">
        <f t="shared" si="552"/>
        <v>N/A</v>
      </c>
      <c r="AK886" s="27" t="str">
        <f t="shared" si="553"/>
        <v>N/A</v>
      </c>
      <c r="AL886" s="26" t="str">
        <f t="shared" si="554"/>
        <v>N/A</v>
      </c>
      <c r="AN886" s="25" t="str">
        <f t="shared" si="555"/>
        <v>-</v>
      </c>
      <c r="AO886" s="25" t="str">
        <f t="shared" si="556"/>
        <v>System matches.</v>
      </c>
      <c r="AP886" s="25" t="str">
        <f t="shared" si="557"/>
        <v>-</v>
      </c>
      <c r="AQ886" s="25" t="b">
        <f t="shared" si="558"/>
        <v>0</v>
      </c>
      <c r="AR886" s="25" t="b">
        <f t="shared" ca="1" si="559"/>
        <v>0</v>
      </c>
      <c r="AS886" s="25" t="b">
        <f t="shared" si="560"/>
        <v>0</v>
      </c>
      <c r="AT886" s="25" t="b">
        <f t="shared" ca="1" si="561"/>
        <v>0</v>
      </c>
      <c r="AV886" s="23" t="str">
        <f t="shared" si="537"/>
        <v>-</v>
      </c>
      <c r="AW886" s="23" t="str">
        <f t="shared" si="538"/>
        <v>-</v>
      </c>
      <c r="AX886" s="23" t="str">
        <f t="shared" si="539"/>
        <v>-</v>
      </c>
      <c r="AY886" s="23" t="str">
        <f t="shared" si="540"/>
        <v>-</v>
      </c>
      <c r="AZ886" s="23" t="str">
        <f t="shared" si="541"/>
        <v>-</v>
      </c>
      <c r="BA886" s="23" t="str">
        <f t="shared" si="542"/>
        <v>-</v>
      </c>
      <c r="BB886" s="23" t="str">
        <f t="shared" si="543"/>
        <v>-</v>
      </c>
      <c r="BC886" s="23" t="str">
        <f t="shared" si="544"/>
        <v>-</v>
      </c>
      <c r="BD886" s="23" t="str">
        <f t="shared" si="545"/>
        <v>-</v>
      </c>
      <c r="BE886" s="23" t="str">
        <f t="shared" si="546"/>
        <v>-</v>
      </c>
      <c r="BF886" s="23" t="str">
        <f t="shared" si="547"/>
        <v>-</v>
      </c>
      <c r="BG886" s="23" t="str">
        <f t="shared" si="548"/>
        <v>-</v>
      </c>
    </row>
    <row r="887" spans="16:59" x14ac:dyDescent="0.25">
      <c r="P887" s="24"/>
      <c r="Q887" s="25" t="b">
        <f t="shared" si="522"/>
        <v>1</v>
      </c>
      <c r="R887" s="25" t="b">
        <f t="shared" si="523"/>
        <v>1</v>
      </c>
      <c r="S887" s="25" t="b">
        <f t="shared" si="524"/>
        <v>1</v>
      </c>
      <c r="T887" s="25" t="b">
        <f t="shared" si="525"/>
        <v>1</v>
      </c>
      <c r="U887" s="25" t="b">
        <f t="shared" si="526"/>
        <v>1</v>
      </c>
      <c r="V887" s="25" t="b">
        <f t="shared" si="527"/>
        <v>1</v>
      </c>
      <c r="W887" s="25" t="b">
        <f t="shared" si="528"/>
        <v>1</v>
      </c>
      <c r="X887" s="25" t="b">
        <f t="shared" si="529"/>
        <v>1</v>
      </c>
      <c r="Y887" s="25" t="b">
        <f t="shared" si="530"/>
        <v>1</v>
      </c>
      <c r="Z887" s="25" t="b">
        <f t="shared" si="531"/>
        <v>1</v>
      </c>
      <c r="AA887" s="25" t="b">
        <f t="shared" si="532"/>
        <v>1</v>
      </c>
      <c r="AB887" s="25" t="b">
        <f t="shared" si="533"/>
        <v>1</v>
      </c>
      <c r="AC887" s="25" t="b">
        <f t="shared" si="534"/>
        <v>1</v>
      </c>
      <c r="AD887" s="25" t="b">
        <f t="shared" si="535"/>
        <v>1</v>
      </c>
      <c r="AE887" s="25" t="b">
        <f t="shared" si="536"/>
        <v>1</v>
      </c>
      <c r="AG887" s="26" t="str">
        <f t="shared" si="549"/>
        <v>N/A</v>
      </c>
      <c r="AH887" s="27" t="str">
        <f t="shared" si="550"/>
        <v>N/A</v>
      </c>
      <c r="AI887" s="26" t="str">
        <f t="shared" si="551"/>
        <v>N/A</v>
      </c>
      <c r="AJ887" s="26" t="str">
        <f t="shared" si="552"/>
        <v>N/A</v>
      </c>
      <c r="AK887" s="27" t="str">
        <f t="shared" si="553"/>
        <v>N/A</v>
      </c>
      <c r="AL887" s="26" t="str">
        <f t="shared" si="554"/>
        <v>N/A</v>
      </c>
      <c r="AN887" s="25" t="str">
        <f t="shared" si="555"/>
        <v>-</v>
      </c>
      <c r="AO887" s="25" t="str">
        <f t="shared" si="556"/>
        <v>System matches.</v>
      </c>
      <c r="AP887" s="25" t="str">
        <f t="shared" si="557"/>
        <v>-</v>
      </c>
      <c r="AQ887" s="25" t="b">
        <f t="shared" si="558"/>
        <v>0</v>
      </c>
      <c r="AR887" s="25" t="b">
        <f t="shared" ca="1" si="559"/>
        <v>0</v>
      </c>
      <c r="AS887" s="25" t="b">
        <f t="shared" si="560"/>
        <v>0</v>
      </c>
      <c r="AT887" s="25" t="b">
        <f t="shared" ca="1" si="561"/>
        <v>0</v>
      </c>
      <c r="AV887" s="23" t="str">
        <f t="shared" si="537"/>
        <v>-</v>
      </c>
      <c r="AW887" s="23" t="str">
        <f t="shared" si="538"/>
        <v>-</v>
      </c>
      <c r="AX887" s="23" t="str">
        <f t="shared" si="539"/>
        <v>-</v>
      </c>
      <c r="AY887" s="23" t="str">
        <f t="shared" si="540"/>
        <v>-</v>
      </c>
      <c r="AZ887" s="23" t="str">
        <f t="shared" si="541"/>
        <v>-</v>
      </c>
      <c r="BA887" s="23" t="str">
        <f t="shared" si="542"/>
        <v>-</v>
      </c>
      <c r="BB887" s="23" t="str">
        <f t="shared" si="543"/>
        <v>-</v>
      </c>
      <c r="BC887" s="23" t="str">
        <f t="shared" si="544"/>
        <v>-</v>
      </c>
      <c r="BD887" s="23" t="str">
        <f t="shared" si="545"/>
        <v>-</v>
      </c>
      <c r="BE887" s="23" t="str">
        <f t="shared" si="546"/>
        <v>-</v>
      </c>
      <c r="BF887" s="23" t="str">
        <f t="shared" si="547"/>
        <v>-</v>
      </c>
      <c r="BG887" s="23" t="str">
        <f t="shared" si="548"/>
        <v>-</v>
      </c>
    </row>
    <row r="888" spans="16:59" x14ac:dyDescent="0.25">
      <c r="P888" s="24"/>
      <c r="Q888" s="25" t="b">
        <f t="shared" si="522"/>
        <v>1</v>
      </c>
      <c r="R888" s="25" t="b">
        <f t="shared" si="523"/>
        <v>1</v>
      </c>
      <c r="S888" s="25" t="b">
        <f t="shared" si="524"/>
        <v>1</v>
      </c>
      <c r="T888" s="25" t="b">
        <f t="shared" si="525"/>
        <v>1</v>
      </c>
      <c r="U888" s="25" t="b">
        <f t="shared" si="526"/>
        <v>1</v>
      </c>
      <c r="V888" s="25" t="b">
        <f t="shared" si="527"/>
        <v>1</v>
      </c>
      <c r="W888" s="25" t="b">
        <f t="shared" si="528"/>
        <v>1</v>
      </c>
      <c r="X888" s="25" t="b">
        <f t="shared" si="529"/>
        <v>1</v>
      </c>
      <c r="Y888" s="25" t="b">
        <f t="shared" si="530"/>
        <v>1</v>
      </c>
      <c r="Z888" s="25" t="b">
        <f t="shared" si="531"/>
        <v>1</v>
      </c>
      <c r="AA888" s="25" t="b">
        <f t="shared" si="532"/>
        <v>1</v>
      </c>
      <c r="AB888" s="25" t="b">
        <f t="shared" si="533"/>
        <v>1</v>
      </c>
      <c r="AC888" s="25" t="b">
        <f t="shared" si="534"/>
        <v>1</v>
      </c>
      <c r="AD888" s="25" t="b">
        <f t="shared" si="535"/>
        <v>1</v>
      </c>
      <c r="AE888" s="25" t="b">
        <f t="shared" si="536"/>
        <v>1</v>
      </c>
      <c r="AG888" s="26" t="str">
        <f t="shared" si="549"/>
        <v>N/A</v>
      </c>
      <c r="AH888" s="27" t="str">
        <f t="shared" si="550"/>
        <v>N/A</v>
      </c>
      <c r="AI888" s="26" t="str">
        <f t="shared" si="551"/>
        <v>N/A</v>
      </c>
      <c r="AJ888" s="26" t="str">
        <f t="shared" si="552"/>
        <v>N/A</v>
      </c>
      <c r="AK888" s="27" t="str">
        <f t="shared" si="553"/>
        <v>N/A</v>
      </c>
      <c r="AL888" s="26" t="str">
        <f t="shared" si="554"/>
        <v>N/A</v>
      </c>
      <c r="AN888" s="25" t="str">
        <f t="shared" si="555"/>
        <v>-</v>
      </c>
      <c r="AO888" s="25" t="str">
        <f t="shared" si="556"/>
        <v>System matches.</v>
      </c>
      <c r="AP888" s="25" t="str">
        <f t="shared" si="557"/>
        <v>-</v>
      </c>
      <c r="AQ888" s="25" t="b">
        <f t="shared" si="558"/>
        <v>0</v>
      </c>
      <c r="AR888" s="25" t="b">
        <f t="shared" ca="1" si="559"/>
        <v>0</v>
      </c>
      <c r="AS888" s="25" t="b">
        <f t="shared" si="560"/>
        <v>0</v>
      </c>
      <c r="AT888" s="25" t="b">
        <f t="shared" ca="1" si="561"/>
        <v>0</v>
      </c>
      <c r="AV888" s="23" t="str">
        <f t="shared" si="537"/>
        <v>-</v>
      </c>
      <c r="AW888" s="23" t="str">
        <f t="shared" si="538"/>
        <v>-</v>
      </c>
      <c r="AX888" s="23" t="str">
        <f t="shared" si="539"/>
        <v>-</v>
      </c>
      <c r="AY888" s="23" t="str">
        <f t="shared" si="540"/>
        <v>-</v>
      </c>
      <c r="AZ888" s="23" t="str">
        <f t="shared" si="541"/>
        <v>-</v>
      </c>
      <c r="BA888" s="23" t="str">
        <f t="shared" si="542"/>
        <v>-</v>
      </c>
      <c r="BB888" s="23" t="str">
        <f t="shared" si="543"/>
        <v>-</v>
      </c>
      <c r="BC888" s="23" t="str">
        <f t="shared" si="544"/>
        <v>-</v>
      </c>
      <c r="BD888" s="23" t="str">
        <f t="shared" si="545"/>
        <v>-</v>
      </c>
      <c r="BE888" s="23" t="str">
        <f t="shared" si="546"/>
        <v>-</v>
      </c>
      <c r="BF888" s="23" t="str">
        <f t="shared" si="547"/>
        <v>-</v>
      </c>
      <c r="BG888" s="23" t="str">
        <f t="shared" si="548"/>
        <v>-</v>
      </c>
    </row>
    <row r="889" spans="16:59" x14ac:dyDescent="0.25">
      <c r="P889" s="24"/>
      <c r="Q889" s="25" t="b">
        <f t="shared" si="522"/>
        <v>1</v>
      </c>
      <c r="R889" s="25" t="b">
        <f t="shared" si="523"/>
        <v>1</v>
      </c>
      <c r="S889" s="25" t="b">
        <f t="shared" si="524"/>
        <v>1</v>
      </c>
      <c r="T889" s="25" t="b">
        <f t="shared" si="525"/>
        <v>1</v>
      </c>
      <c r="U889" s="25" t="b">
        <f t="shared" si="526"/>
        <v>1</v>
      </c>
      <c r="V889" s="25" t="b">
        <f t="shared" si="527"/>
        <v>1</v>
      </c>
      <c r="W889" s="25" t="b">
        <f t="shared" si="528"/>
        <v>1</v>
      </c>
      <c r="X889" s="25" t="b">
        <f t="shared" si="529"/>
        <v>1</v>
      </c>
      <c r="Y889" s="25" t="b">
        <f t="shared" si="530"/>
        <v>1</v>
      </c>
      <c r="Z889" s="25" t="b">
        <f t="shared" si="531"/>
        <v>1</v>
      </c>
      <c r="AA889" s="25" t="b">
        <f t="shared" si="532"/>
        <v>1</v>
      </c>
      <c r="AB889" s="25" t="b">
        <f t="shared" si="533"/>
        <v>1</v>
      </c>
      <c r="AC889" s="25" t="b">
        <f t="shared" si="534"/>
        <v>1</v>
      </c>
      <c r="AD889" s="25" t="b">
        <f t="shared" si="535"/>
        <v>1</v>
      </c>
      <c r="AE889" s="25" t="b">
        <f t="shared" si="536"/>
        <v>1</v>
      </c>
      <c r="AG889" s="26" t="str">
        <f t="shared" si="549"/>
        <v>N/A</v>
      </c>
      <c r="AH889" s="27" t="str">
        <f t="shared" si="550"/>
        <v>N/A</v>
      </c>
      <c r="AI889" s="26" t="str">
        <f t="shared" si="551"/>
        <v>N/A</v>
      </c>
      <c r="AJ889" s="26" t="str">
        <f t="shared" si="552"/>
        <v>N/A</v>
      </c>
      <c r="AK889" s="27" t="str">
        <f t="shared" si="553"/>
        <v>N/A</v>
      </c>
      <c r="AL889" s="26" t="str">
        <f t="shared" si="554"/>
        <v>N/A</v>
      </c>
      <c r="AN889" s="25" t="str">
        <f t="shared" si="555"/>
        <v>-</v>
      </c>
      <c r="AO889" s="25" t="str">
        <f t="shared" si="556"/>
        <v>System matches.</v>
      </c>
      <c r="AP889" s="25" t="str">
        <f t="shared" si="557"/>
        <v>-</v>
      </c>
      <c r="AQ889" s="25" t="b">
        <f t="shared" si="558"/>
        <v>0</v>
      </c>
      <c r="AR889" s="25" t="b">
        <f t="shared" ca="1" si="559"/>
        <v>0</v>
      </c>
      <c r="AS889" s="25" t="b">
        <f t="shared" si="560"/>
        <v>0</v>
      </c>
      <c r="AT889" s="25" t="b">
        <f t="shared" ca="1" si="561"/>
        <v>0</v>
      </c>
      <c r="AV889" s="23" t="str">
        <f t="shared" si="537"/>
        <v>-</v>
      </c>
      <c r="AW889" s="23" t="str">
        <f t="shared" si="538"/>
        <v>-</v>
      </c>
      <c r="AX889" s="23" t="str">
        <f t="shared" si="539"/>
        <v>-</v>
      </c>
      <c r="AY889" s="23" t="str">
        <f t="shared" si="540"/>
        <v>-</v>
      </c>
      <c r="AZ889" s="23" t="str">
        <f t="shared" si="541"/>
        <v>-</v>
      </c>
      <c r="BA889" s="23" t="str">
        <f t="shared" si="542"/>
        <v>-</v>
      </c>
      <c r="BB889" s="23" t="str">
        <f t="shared" si="543"/>
        <v>-</v>
      </c>
      <c r="BC889" s="23" t="str">
        <f t="shared" si="544"/>
        <v>-</v>
      </c>
      <c r="BD889" s="23" t="str">
        <f t="shared" si="545"/>
        <v>-</v>
      </c>
      <c r="BE889" s="23" t="str">
        <f t="shared" si="546"/>
        <v>-</v>
      </c>
      <c r="BF889" s="23" t="str">
        <f t="shared" si="547"/>
        <v>-</v>
      </c>
      <c r="BG889" s="23" t="str">
        <f t="shared" si="548"/>
        <v>-</v>
      </c>
    </row>
    <row r="890" spans="16:59" x14ac:dyDescent="0.25">
      <c r="P890" s="24"/>
      <c r="Q890" s="25" t="b">
        <f t="shared" si="522"/>
        <v>1</v>
      </c>
      <c r="R890" s="25" t="b">
        <f t="shared" si="523"/>
        <v>1</v>
      </c>
      <c r="S890" s="25" t="b">
        <f t="shared" si="524"/>
        <v>1</v>
      </c>
      <c r="T890" s="25" t="b">
        <f t="shared" si="525"/>
        <v>1</v>
      </c>
      <c r="U890" s="25" t="b">
        <f t="shared" si="526"/>
        <v>1</v>
      </c>
      <c r="V890" s="25" t="b">
        <f t="shared" si="527"/>
        <v>1</v>
      </c>
      <c r="W890" s="25" t="b">
        <f t="shared" si="528"/>
        <v>1</v>
      </c>
      <c r="X890" s="25" t="b">
        <f t="shared" si="529"/>
        <v>1</v>
      </c>
      <c r="Y890" s="25" t="b">
        <f t="shared" si="530"/>
        <v>1</v>
      </c>
      <c r="Z890" s="25" t="b">
        <f t="shared" si="531"/>
        <v>1</v>
      </c>
      <c r="AA890" s="25" t="b">
        <f t="shared" si="532"/>
        <v>1</v>
      </c>
      <c r="AB890" s="25" t="b">
        <f t="shared" si="533"/>
        <v>1</v>
      </c>
      <c r="AC890" s="25" t="b">
        <f t="shared" si="534"/>
        <v>1</v>
      </c>
      <c r="AD890" s="25" t="b">
        <f t="shared" si="535"/>
        <v>1</v>
      </c>
      <c r="AE890" s="25" t="b">
        <f t="shared" si="536"/>
        <v>1</v>
      </c>
      <c r="AG890" s="26" t="str">
        <f t="shared" si="549"/>
        <v>N/A</v>
      </c>
      <c r="AH890" s="27" t="str">
        <f t="shared" si="550"/>
        <v>N/A</v>
      </c>
      <c r="AI890" s="26" t="str">
        <f t="shared" si="551"/>
        <v>N/A</v>
      </c>
      <c r="AJ890" s="26" t="str">
        <f t="shared" si="552"/>
        <v>N/A</v>
      </c>
      <c r="AK890" s="27" t="str">
        <f t="shared" si="553"/>
        <v>N/A</v>
      </c>
      <c r="AL890" s="26" t="str">
        <f t="shared" si="554"/>
        <v>N/A</v>
      </c>
      <c r="AN890" s="25" t="str">
        <f t="shared" si="555"/>
        <v>-</v>
      </c>
      <c r="AO890" s="25" t="str">
        <f t="shared" si="556"/>
        <v>System matches.</v>
      </c>
      <c r="AP890" s="25" t="str">
        <f t="shared" si="557"/>
        <v>-</v>
      </c>
      <c r="AQ890" s="25" t="b">
        <f t="shared" si="558"/>
        <v>0</v>
      </c>
      <c r="AR890" s="25" t="b">
        <f t="shared" ca="1" si="559"/>
        <v>0</v>
      </c>
      <c r="AS890" s="25" t="b">
        <f t="shared" si="560"/>
        <v>0</v>
      </c>
      <c r="AT890" s="25" t="b">
        <f t="shared" ca="1" si="561"/>
        <v>0</v>
      </c>
      <c r="AV890" s="23" t="str">
        <f t="shared" si="537"/>
        <v>-</v>
      </c>
      <c r="AW890" s="23" t="str">
        <f t="shared" si="538"/>
        <v>-</v>
      </c>
      <c r="AX890" s="23" t="str">
        <f t="shared" si="539"/>
        <v>-</v>
      </c>
      <c r="AY890" s="23" t="str">
        <f t="shared" si="540"/>
        <v>-</v>
      </c>
      <c r="AZ890" s="23" t="str">
        <f t="shared" si="541"/>
        <v>-</v>
      </c>
      <c r="BA890" s="23" t="str">
        <f t="shared" si="542"/>
        <v>-</v>
      </c>
      <c r="BB890" s="23" t="str">
        <f t="shared" si="543"/>
        <v>-</v>
      </c>
      <c r="BC890" s="23" t="str">
        <f t="shared" si="544"/>
        <v>-</v>
      </c>
      <c r="BD890" s="23" t="str">
        <f t="shared" si="545"/>
        <v>-</v>
      </c>
      <c r="BE890" s="23" t="str">
        <f t="shared" si="546"/>
        <v>-</v>
      </c>
      <c r="BF890" s="23" t="str">
        <f t="shared" si="547"/>
        <v>-</v>
      </c>
      <c r="BG890" s="23" t="str">
        <f t="shared" si="548"/>
        <v>-</v>
      </c>
    </row>
    <row r="891" spans="16:59" x14ac:dyDescent="0.25">
      <c r="P891" s="24"/>
      <c r="Q891" s="25" t="b">
        <f t="shared" si="522"/>
        <v>1</v>
      </c>
      <c r="R891" s="25" t="b">
        <f t="shared" si="523"/>
        <v>1</v>
      </c>
      <c r="S891" s="25" t="b">
        <f t="shared" si="524"/>
        <v>1</v>
      </c>
      <c r="T891" s="25" t="b">
        <f t="shared" si="525"/>
        <v>1</v>
      </c>
      <c r="U891" s="25" t="b">
        <f t="shared" si="526"/>
        <v>1</v>
      </c>
      <c r="V891" s="25" t="b">
        <f t="shared" si="527"/>
        <v>1</v>
      </c>
      <c r="W891" s="25" t="b">
        <f t="shared" si="528"/>
        <v>1</v>
      </c>
      <c r="X891" s="25" t="b">
        <f t="shared" si="529"/>
        <v>1</v>
      </c>
      <c r="Y891" s="25" t="b">
        <f t="shared" si="530"/>
        <v>1</v>
      </c>
      <c r="Z891" s="25" t="b">
        <f t="shared" si="531"/>
        <v>1</v>
      </c>
      <c r="AA891" s="25" t="b">
        <f t="shared" si="532"/>
        <v>1</v>
      </c>
      <c r="AB891" s="25" t="b">
        <f t="shared" si="533"/>
        <v>1</v>
      </c>
      <c r="AC891" s="25" t="b">
        <f t="shared" si="534"/>
        <v>1</v>
      </c>
      <c r="AD891" s="25" t="b">
        <f t="shared" si="535"/>
        <v>1</v>
      </c>
      <c r="AE891" s="25" t="b">
        <f t="shared" si="536"/>
        <v>1</v>
      </c>
      <c r="AG891" s="26" t="str">
        <f t="shared" si="549"/>
        <v>N/A</v>
      </c>
      <c r="AH891" s="27" t="str">
        <f t="shared" si="550"/>
        <v>N/A</v>
      </c>
      <c r="AI891" s="26" t="str">
        <f t="shared" si="551"/>
        <v>N/A</v>
      </c>
      <c r="AJ891" s="26" t="str">
        <f t="shared" si="552"/>
        <v>N/A</v>
      </c>
      <c r="AK891" s="27" t="str">
        <f t="shared" si="553"/>
        <v>N/A</v>
      </c>
      <c r="AL891" s="26" t="str">
        <f t="shared" si="554"/>
        <v>N/A</v>
      </c>
      <c r="AN891" s="25" t="str">
        <f t="shared" si="555"/>
        <v>-</v>
      </c>
      <c r="AO891" s="25" t="str">
        <f t="shared" si="556"/>
        <v>System matches.</v>
      </c>
      <c r="AP891" s="25" t="str">
        <f t="shared" si="557"/>
        <v>-</v>
      </c>
      <c r="AQ891" s="25" t="b">
        <f t="shared" si="558"/>
        <v>0</v>
      </c>
      <c r="AR891" s="25" t="b">
        <f t="shared" ca="1" si="559"/>
        <v>0</v>
      </c>
      <c r="AS891" s="25" t="b">
        <f t="shared" si="560"/>
        <v>0</v>
      </c>
      <c r="AT891" s="25" t="b">
        <f t="shared" ca="1" si="561"/>
        <v>0</v>
      </c>
      <c r="AV891" s="23" t="str">
        <f t="shared" si="537"/>
        <v>-</v>
      </c>
      <c r="AW891" s="23" t="str">
        <f t="shared" si="538"/>
        <v>-</v>
      </c>
      <c r="AX891" s="23" t="str">
        <f t="shared" si="539"/>
        <v>-</v>
      </c>
      <c r="AY891" s="23" t="str">
        <f t="shared" si="540"/>
        <v>-</v>
      </c>
      <c r="AZ891" s="23" t="str">
        <f t="shared" si="541"/>
        <v>-</v>
      </c>
      <c r="BA891" s="23" t="str">
        <f t="shared" si="542"/>
        <v>-</v>
      </c>
      <c r="BB891" s="23" t="str">
        <f t="shared" si="543"/>
        <v>-</v>
      </c>
      <c r="BC891" s="23" t="str">
        <f t="shared" si="544"/>
        <v>-</v>
      </c>
      <c r="BD891" s="23" t="str">
        <f t="shared" si="545"/>
        <v>-</v>
      </c>
      <c r="BE891" s="23" t="str">
        <f t="shared" si="546"/>
        <v>-</v>
      </c>
      <c r="BF891" s="23" t="str">
        <f t="shared" si="547"/>
        <v>-</v>
      </c>
      <c r="BG891" s="23" t="str">
        <f t="shared" si="548"/>
        <v>-</v>
      </c>
    </row>
    <row r="892" spans="16:59" x14ac:dyDescent="0.25">
      <c r="P892" s="24"/>
      <c r="Q892" s="25" t="b">
        <f t="shared" si="522"/>
        <v>1</v>
      </c>
      <c r="R892" s="25" t="b">
        <f t="shared" si="523"/>
        <v>1</v>
      </c>
      <c r="S892" s="25" t="b">
        <f t="shared" si="524"/>
        <v>1</v>
      </c>
      <c r="T892" s="25" t="b">
        <f t="shared" si="525"/>
        <v>1</v>
      </c>
      <c r="U892" s="25" t="b">
        <f t="shared" si="526"/>
        <v>1</v>
      </c>
      <c r="V892" s="25" t="b">
        <f t="shared" si="527"/>
        <v>1</v>
      </c>
      <c r="W892" s="25" t="b">
        <f t="shared" si="528"/>
        <v>1</v>
      </c>
      <c r="X892" s="25" t="b">
        <f t="shared" si="529"/>
        <v>1</v>
      </c>
      <c r="Y892" s="25" t="b">
        <f t="shared" si="530"/>
        <v>1</v>
      </c>
      <c r="Z892" s="25" t="b">
        <f t="shared" si="531"/>
        <v>1</v>
      </c>
      <c r="AA892" s="25" t="b">
        <f t="shared" si="532"/>
        <v>1</v>
      </c>
      <c r="AB892" s="25" t="b">
        <f t="shared" si="533"/>
        <v>1</v>
      </c>
      <c r="AC892" s="25" t="b">
        <f t="shared" si="534"/>
        <v>1</v>
      </c>
      <c r="AD892" s="25" t="b">
        <f t="shared" si="535"/>
        <v>1</v>
      </c>
      <c r="AE892" s="25" t="b">
        <f t="shared" si="536"/>
        <v>1</v>
      </c>
      <c r="AG892" s="26" t="str">
        <f t="shared" si="549"/>
        <v>N/A</v>
      </c>
      <c r="AH892" s="27" t="str">
        <f t="shared" si="550"/>
        <v>N/A</v>
      </c>
      <c r="AI892" s="26" t="str">
        <f t="shared" si="551"/>
        <v>N/A</v>
      </c>
      <c r="AJ892" s="26" t="str">
        <f t="shared" si="552"/>
        <v>N/A</v>
      </c>
      <c r="AK892" s="27" t="str">
        <f t="shared" si="553"/>
        <v>N/A</v>
      </c>
      <c r="AL892" s="26" t="str">
        <f t="shared" si="554"/>
        <v>N/A</v>
      </c>
      <c r="AN892" s="25" t="str">
        <f t="shared" si="555"/>
        <v>-</v>
      </c>
      <c r="AO892" s="25" t="str">
        <f t="shared" si="556"/>
        <v>System matches.</v>
      </c>
      <c r="AP892" s="25" t="str">
        <f t="shared" si="557"/>
        <v>-</v>
      </c>
      <c r="AQ892" s="25" t="b">
        <f t="shared" si="558"/>
        <v>0</v>
      </c>
      <c r="AR892" s="25" t="b">
        <f t="shared" ca="1" si="559"/>
        <v>0</v>
      </c>
      <c r="AS892" s="25" t="b">
        <f t="shared" si="560"/>
        <v>0</v>
      </c>
      <c r="AT892" s="25" t="b">
        <f t="shared" ca="1" si="561"/>
        <v>0</v>
      </c>
      <c r="AV892" s="23" t="str">
        <f t="shared" si="537"/>
        <v>-</v>
      </c>
      <c r="AW892" s="23" t="str">
        <f t="shared" si="538"/>
        <v>-</v>
      </c>
      <c r="AX892" s="23" t="str">
        <f t="shared" si="539"/>
        <v>-</v>
      </c>
      <c r="AY892" s="23" t="str">
        <f t="shared" si="540"/>
        <v>-</v>
      </c>
      <c r="AZ892" s="23" t="str">
        <f t="shared" si="541"/>
        <v>-</v>
      </c>
      <c r="BA892" s="23" t="str">
        <f t="shared" si="542"/>
        <v>-</v>
      </c>
      <c r="BB892" s="23" t="str">
        <f t="shared" si="543"/>
        <v>-</v>
      </c>
      <c r="BC892" s="23" t="str">
        <f t="shared" si="544"/>
        <v>-</v>
      </c>
      <c r="BD892" s="23" t="str">
        <f t="shared" si="545"/>
        <v>-</v>
      </c>
      <c r="BE892" s="23" t="str">
        <f t="shared" si="546"/>
        <v>-</v>
      </c>
      <c r="BF892" s="23" t="str">
        <f t="shared" si="547"/>
        <v>-</v>
      </c>
      <c r="BG892" s="23" t="str">
        <f t="shared" si="548"/>
        <v>-</v>
      </c>
    </row>
    <row r="893" spans="16:59" x14ac:dyDescent="0.25">
      <c r="P893" s="24"/>
      <c r="Q893" s="25" t="b">
        <f t="shared" si="522"/>
        <v>1</v>
      </c>
      <c r="R893" s="25" t="b">
        <f t="shared" si="523"/>
        <v>1</v>
      </c>
      <c r="S893" s="25" t="b">
        <f t="shared" si="524"/>
        <v>1</v>
      </c>
      <c r="T893" s="25" t="b">
        <f t="shared" si="525"/>
        <v>1</v>
      </c>
      <c r="U893" s="25" t="b">
        <f t="shared" si="526"/>
        <v>1</v>
      </c>
      <c r="V893" s="25" t="b">
        <f t="shared" si="527"/>
        <v>1</v>
      </c>
      <c r="W893" s="25" t="b">
        <f t="shared" si="528"/>
        <v>1</v>
      </c>
      <c r="X893" s="25" t="b">
        <f t="shared" si="529"/>
        <v>1</v>
      </c>
      <c r="Y893" s="25" t="b">
        <f t="shared" si="530"/>
        <v>1</v>
      </c>
      <c r="Z893" s="25" t="b">
        <f t="shared" si="531"/>
        <v>1</v>
      </c>
      <c r="AA893" s="25" t="b">
        <f t="shared" si="532"/>
        <v>1</v>
      </c>
      <c r="AB893" s="25" t="b">
        <f t="shared" si="533"/>
        <v>1</v>
      </c>
      <c r="AC893" s="25" t="b">
        <f t="shared" si="534"/>
        <v>1</v>
      </c>
      <c r="AD893" s="25" t="b">
        <f t="shared" si="535"/>
        <v>1</v>
      </c>
      <c r="AE893" s="25" t="b">
        <f t="shared" si="536"/>
        <v>1</v>
      </c>
      <c r="AG893" s="26" t="str">
        <f t="shared" si="549"/>
        <v>N/A</v>
      </c>
      <c r="AH893" s="27" t="str">
        <f t="shared" si="550"/>
        <v>N/A</v>
      </c>
      <c r="AI893" s="26" t="str">
        <f t="shared" si="551"/>
        <v>N/A</v>
      </c>
      <c r="AJ893" s="26" t="str">
        <f t="shared" si="552"/>
        <v>N/A</v>
      </c>
      <c r="AK893" s="27" t="str">
        <f t="shared" si="553"/>
        <v>N/A</v>
      </c>
      <c r="AL893" s="26" t="str">
        <f t="shared" si="554"/>
        <v>N/A</v>
      </c>
      <c r="AN893" s="25" t="str">
        <f t="shared" si="555"/>
        <v>-</v>
      </c>
      <c r="AO893" s="25" t="str">
        <f t="shared" si="556"/>
        <v>System matches.</v>
      </c>
      <c r="AP893" s="25" t="str">
        <f t="shared" si="557"/>
        <v>-</v>
      </c>
      <c r="AQ893" s="25" t="b">
        <f t="shared" si="558"/>
        <v>0</v>
      </c>
      <c r="AR893" s="25" t="b">
        <f t="shared" ca="1" si="559"/>
        <v>0</v>
      </c>
      <c r="AS893" s="25" t="b">
        <f t="shared" si="560"/>
        <v>0</v>
      </c>
      <c r="AT893" s="25" t="b">
        <f t="shared" ca="1" si="561"/>
        <v>0</v>
      </c>
      <c r="AV893" s="23" t="str">
        <f t="shared" si="537"/>
        <v>-</v>
      </c>
      <c r="AW893" s="23" t="str">
        <f t="shared" si="538"/>
        <v>-</v>
      </c>
      <c r="AX893" s="23" t="str">
        <f t="shared" si="539"/>
        <v>-</v>
      </c>
      <c r="AY893" s="23" t="str">
        <f t="shared" si="540"/>
        <v>-</v>
      </c>
      <c r="AZ893" s="23" t="str">
        <f t="shared" si="541"/>
        <v>-</v>
      </c>
      <c r="BA893" s="23" t="str">
        <f t="shared" si="542"/>
        <v>-</v>
      </c>
      <c r="BB893" s="23" t="str">
        <f t="shared" si="543"/>
        <v>-</v>
      </c>
      <c r="BC893" s="23" t="str">
        <f t="shared" si="544"/>
        <v>-</v>
      </c>
      <c r="BD893" s="23" t="str">
        <f t="shared" si="545"/>
        <v>-</v>
      </c>
      <c r="BE893" s="23" t="str">
        <f t="shared" si="546"/>
        <v>-</v>
      </c>
      <c r="BF893" s="23" t="str">
        <f t="shared" si="547"/>
        <v>-</v>
      </c>
      <c r="BG893" s="23" t="str">
        <f t="shared" si="548"/>
        <v>-</v>
      </c>
    </row>
    <row r="894" spans="16:59" x14ac:dyDescent="0.25">
      <c r="P894" s="24"/>
      <c r="Q894" s="25" t="b">
        <f t="shared" si="522"/>
        <v>1</v>
      </c>
      <c r="R894" s="25" t="b">
        <f t="shared" si="523"/>
        <v>1</v>
      </c>
      <c r="S894" s="25" t="b">
        <f t="shared" si="524"/>
        <v>1</v>
      </c>
      <c r="T894" s="25" t="b">
        <f t="shared" si="525"/>
        <v>1</v>
      </c>
      <c r="U894" s="25" t="b">
        <f t="shared" si="526"/>
        <v>1</v>
      </c>
      <c r="V894" s="25" t="b">
        <f t="shared" si="527"/>
        <v>1</v>
      </c>
      <c r="W894" s="25" t="b">
        <f t="shared" si="528"/>
        <v>1</v>
      </c>
      <c r="X894" s="25" t="b">
        <f t="shared" si="529"/>
        <v>1</v>
      </c>
      <c r="Y894" s="25" t="b">
        <f t="shared" si="530"/>
        <v>1</v>
      </c>
      <c r="Z894" s="25" t="b">
        <f t="shared" si="531"/>
        <v>1</v>
      </c>
      <c r="AA894" s="25" t="b">
        <f t="shared" si="532"/>
        <v>1</v>
      </c>
      <c r="AB894" s="25" t="b">
        <f t="shared" si="533"/>
        <v>1</v>
      </c>
      <c r="AC894" s="25" t="b">
        <f t="shared" si="534"/>
        <v>1</v>
      </c>
      <c r="AD894" s="25" t="b">
        <f t="shared" si="535"/>
        <v>1</v>
      </c>
      <c r="AE894" s="25" t="b">
        <f t="shared" si="536"/>
        <v>1</v>
      </c>
      <c r="AG894" s="26" t="str">
        <f t="shared" si="549"/>
        <v>N/A</v>
      </c>
      <c r="AH894" s="27" t="str">
        <f t="shared" si="550"/>
        <v>N/A</v>
      </c>
      <c r="AI894" s="26" t="str">
        <f t="shared" si="551"/>
        <v>N/A</v>
      </c>
      <c r="AJ894" s="26" t="str">
        <f t="shared" si="552"/>
        <v>N/A</v>
      </c>
      <c r="AK894" s="27" t="str">
        <f t="shared" si="553"/>
        <v>N/A</v>
      </c>
      <c r="AL894" s="26" t="str">
        <f t="shared" si="554"/>
        <v>N/A</v>
      </c>
      <c r="AN894" s="25" t="str">
        <f t="shared" si="555"/>
        <v>-</v>
      </c>
      <c r="AO894" s="25" t="str">
        <f t="shared" si="556"/>
        <v>System matches.</v>
      </c>
      <c r="AP894" s="25" t="str">
        <f t="shared" si="557"/>
        <v>-</v>
      </c>
      <c r="AQ894" s="25" t="b">
        <f t="shared" si="558"/>
        <v>0</v>
      </c>
      <c r="AR894" s="25" t="b">
        <f t="shared" ca="1" si="559"/>
        <v>0</v>
      </c>
      <c r="AS894" s="25" t="b">
        <f t="shared" si="560"/>
        <v>0</v>
      </c>
      <c r="AT894" s="25" t="b">
        <f t="shared" ca="1" si="561"/>
        <v>0</v>
      </c>
      <c r="AV894" s="23" t="str">
        <f t="shared" si="537"/>
        <v>-</v>
      </c>
      <c r="AW894" s="23" t="str">
        <f t="shared" si="538"/>
        <v>-</v>
      </c>
      <c r="AX894" s="23" t="str">
        <f t="shared" si="539"/>
        <v>-</v>
      </c>
      <c r="AY894" s="23" t="str">
        <f t="shared" si="540"/>
        <v>-</v>
      </c>
      <c r="AZ894" s="23" t="str">
        <f t="shared" si="541"/>
        <v>-</v>
      </c>
      <c r="BA894" s="23" t="str">
        <f t="shared" si="542"/>
        <v>-</v>
      </c>
      <c r="BB894" s="23" t="str">
        <f t="shared" si="543"/>
        <v>-</v>
      </c>
      <c r="BC894" s="23" t="str">
        <f t="shared" si="544"/>
        <v>-</v>
      </c>
      <c r="BD894" s="23" t="str">
        <f t="shared" si="545"/>
        <v>-</v>
      </c>
      <c r="BE894" s="23" t="str">
        <f t="shared" si="546"/>
        <v>-</v>
      </c>
      <c r="BF894" s="23" t="str">
        <f t="shared" si="547"/>
        <v>-</v>
      </c>
      <c r="BG894" s="23" t="str">
        <f t="shared" si="548"/>
        <v>-</v>
      </c>
    </row>
    <row r="895" spans="16:59" x14ac:dyDescent="0.25">
      <c r="P895" s="24"/>
      <c r="Q895" s="25" t="b">
        <f t="shared" si="522"/>
        <v>1</v>
      </c>
      <c r="R895" s="25" t="b">
        <f t="shared" si="523"/>
        <v>1</v>
      </c>
      <c r="S895" s="25" t="b">
        <f t="shared" si="524"/>
        <v>1</v>
      </c>
      <c r="T895" s="25" t="b">
        <f t="shared" si="525"/>
        <v>1</v>
      </c>
      <c r="U895" s="25" t="b">
        <f t="shared" si="526"/>
        <v>1</v>
      </c>
      <c r="V895" s="25" t="b">
        <f t="shared" si="527"/>
        <v>1</v>
      </c>
      <c r="W895" s="25" t="b">
        <f t="shared" si="528"/>
        <v>1</v>
      </c>
      <c r="X895" s="25" t="b">
        <f t="shared" si="529"/>
        <v>1</v>
      </c>
      <c r="Y895" s="25" t="b">
        <f t="shared" si="530"/>
        <v>1</v>
      </c>
      <c r="Z895" s="25" t="b">
        <f t="shared" si="531"/>
        <v>1</v>
      </c>
      <c r="AA895" s="25" t="b">
        <f t="shared" si="532"/>
        <v>1</v>
      </c>
      <c r="AB895" s="25" t="b">
        <f t="shared" si="533"/>
        <v>1</v>
      </c>
      <c r="AC895" s="25" t="b">
        <f t="shared" si="534"/>
        <v>1</v>
      </c>
      <c r="AD895" s="25" t="b">
        <f t="shared" si="535"/>
        <v>1</v>
      </c>
      <c r="AE895" s="25" t="b">
        <f t="shared" si="536"/>
        <v>1</v>
      </c>
      <c r="AG895" s="26" t="str">
        <f t="shared" si="549"/>
        <v>N/A</v>
      </c>
      <c r="AH895" s="27" t="str">
        <f t="shared" si="550"/>
        <v>N/A</v>
      </c>
      <c r="AI895" s="26" t="str">
        <f t="shared" si="551"/>
        <v>N/A</v>
      </c>
      <c r="AJ895" s="26" t="str">
        <f t="shared" si="552"/>
        <v>N/A</v>
      </c>
      <c r="AK895" s="27" t="str">
        <f t="shared" si="553"/>
        <v>N/A</v>
      </c>
      <c r="AL895" s="26" t="str">
        <f t="shared" si="554"/>
        <v>N/A</v>
      </c>
      <c r="AN895" s="25" t="str">
        <f t="shared" si="555"/>
        <v>-</v>
      </c>
      <c r="AO895" s="25" t="str">
        <f t="shared" si="556"/>
        <v>System matches.</v>
      </c>
      <c r="AP895" s="25" t="str">
        <f t="shared" si="557"/>
        <v>-</v>
      </c>
      <c r="AQ895" s="25" t="b">
        <f t="shared" si="558"/>
        <v>0</v>
      </c>
      <c r="AR895" s="25" t="b">
        <f t="shared" ca="1" si="559"/>
        <v>0</v>
      </c>
      <c r="AS895" s="25" t="b">
        <f t="shared" si="560"/>
        <v>0</v>
      </c>
      <c r="AT895" s="25" t="b">
        <f t="shared" ca="1" si="561"/>
        <v>0</v>
      </c>
      <c r="AV895" s="23" t="str">
        <f t="shared" si="537"/>
        <v>-</v>
      </c>
      <c r="AW895" s="23" t="str">
        <f t="shared" si="538"/>
        <v>-</v>
      </c>
      <c r="AX895" s="23" t="str">
        <f t="shared" si="539"/>
        <v>-</v>
      </c>
      <c r="AY895" s="23" t="str">
        <f t="shared" si="540"/>
        <v>-</v>
      </c>
      <c r="AZ895" s="23" t="str">
        <f t="shared" si="541"/>
        <v>-</v>
      </c>
      <c r="BA895" s="23" t="str">
        <f t="shared" si="542"/>
        <v>-</v>
      </c>
      <c r="BB895" s="23" t="str">
        <f t="shared" si="543"/>
        <v>-</v>
      </c>
      <c r="BC895" s="23" t="str">
        <f t="shared" si="544"/>
        <v>-</v>
      </c>
      <c r="BD895" s="23" t="str">
        <f t="shared" si="545"/>
        <v>-</v>
      </c>
      <c r="BE895" s="23" t="str">
        <f t="shared" si="546"/>
        <v>-</v>
      </c>
      <c r="BF895" s="23" t="str">
        <f t="shared" si="547"/>
        <v>-</v>
      </c>
      <c r="BG895" s="23" t="str">
        <f t="shared" si="548"/>
        <v>-</v>
      </c>
    </row>
    <row r="896" spans="16:59" x14ac:dyDescent="0.25">
      <c r="P896" s="24"/>
      <c r="Q896" s="25" t="b">
        <f t="shared" si="522"/>
        <v>1</v>
      </c>
      <c r="R896" s="25" t="b">
        <f t="shared" si="523"/>
        <v>1</v>
      </c>
      <c r="S896" s="25" t="b">
        <f t="shared" si="524"/>
        <v>1</v>
      </c>
      <c r="T896" s="25" t="b">
        <f t="shared" si="525"/>
        <v>1</v>
      </c>
      <c r="U896" s="25" t="b">
        <f t="shared" si="526"/>
        <v>1</v>
      </c>
      <c r="V896" s="25" t="b">
        <f t="shared" si="527"/>
        <v>1</v>
      </c>
      <c r="W896" s="25" t="b">
        <f t="shared" si="528"/>
        <v>1</v>
      </c>
      <c r="X896" s="25" t="b">
        <f t="shared" si="529"/>
        <v>1</v>
      </c>
      <c r="Y896" s="25" t="b">
        <f t="shared" si="530"/>
        <v>1</v>
      </c>
      <c r="Z896" s="25" t="b">
        <f t="shared" si="531"/>
        <v>1</v>
      </c>
      <c r="AA896" s="25" t="b">
        <f t="shared" si="532"/>
        <v>1</v>
      </c>
      <c r="AB896" s="25" t="b">
        <f t="shared" si="533"/>
        <v>1</v>
      </c>
      <c r="AC896" s="25" t="b">
        <f t="shared" si="534"/>
        <v>1</v>
      </c>
      <c r="AD896" s="25" t="b">
        <f t="shared" si="535"/>
        <v>1</v>
      </c>
      <c r="AE896" s="25" t="b">
        <f t="shared" si="536"/>
        <v>1</v>
      </c>
      <c r="AG896" s="26" t="str">
        <f t="shared" si="549"/>
        <v>N/A</v>
      </c>
      <c r="AH896" s="27" t="str">
        <f t="shared" si="550"/>
        <v>N/A</v>
      </c>
      <c r="AI896" s="26" t="str">
        <f t="shared" si="551"/>
        <v>N/A</v>
      </c>
      <c r="AJ896" s="26" t="str">
        <f t="shared" si="552"/>
        <v>N/A</v>
      </c>
      <c r="AK896" s="27" t="str">
        <f t="shared" si="553"/>
        <v>N/A</v>
      </c>
      <c r="AL896" s="26" t="str">
        <f t="shared" si="554"/>
        <v>N/A</v>
      </c>
      <c r="AN896" s="25" t="str">
        <f t="shared" si="555"/>
        <v>-</v>
      </c>
      <c r="AO896" s="25" t="str">
        <f t="shared" si="556"/>
        <v>System matches.</v>
      </c>
      <c r="AP896" s="25" t="str">
        <f t="shared" si="557"/>
        <v>-</v>
      </c>
      <c r="AQ896" s="25" t="b">
        <f t="shared" si="558"/>
        <v>0</v>
      </c>
      <c r="AR896" s="25" t="b">
        <f t="shared" ca="1" si="559"/>
        <v>0</v>
      </c>
      <c r="AS896" s="25" t="b">
        <f t="shared" si="560"/>
        <v>0</v>
      </c>
      <c r="AT896" s="25" t="b">
        <f t="shared" ca="1" si="561"/>
        <v>0</v>
      </c>
      <c r="AV896" s="23" t="str">
        <f t="shared" si="537"/>
        <v>-</v>
      </c>
      <c r="AW896" s="23" t="str">
        <f t="shared" si="538"/>
        <v>-</v>
      </c>
      <c r="AX896" s="23" t="str">
        <f t="shared" si="539"/>
        <v>-</v>
      </c>
      <c r="AY896" s="23" t="str">
        <f t="shared" si="540"/>
        <v>-</v>
      </c>
      <c r="AZ896" s="23" t="str">
        <f t="shared" si="541"/>
        <v>-</v>
      </c>
      <c r="BA896" s="23" t="str">
        <f t="shared" si="542"/>
        <v>-</v>
      </c>
      <c r="BB896" s="23" t="str">
        <f t="shared" si="543"/>
        <v>-</v>
      </c>
      <c r="BC896" s="23" t="str">
        <f t="shared" si="544"/>
        <v>-</v>
      </c>
      <c r="BD896" s="23" t="str">
        <f t="shared" si="545"/>
        <v>-</v>
      </c>
      <c r="BE896" s="23" t="str">
        <f t="shared" si="546"/>
        <v>-</v>
      </c>
      <c r="BF896" s="23" t="str">
        <f t="shared" si="547"/>
        <v>-</v>
      </c>
      <c r="BG896" s="23" t="str">
        <f t="shared" si="548"/>
        <v>-</v>
      </c>
    </row>
    <row r="897" spans="16:59" x14ac:dyDescent="0.25">
      <c r="P897" s="24"/>
      <c r="Q897" s="25" t="b">
        <f t="shared" si="522"/>
        <v>1</v>
      </c>
      <c r="R897" s="25" t="b">
        <f t="shared" si="523"/>
        <v>1</v>
      </c>
      <c r="S897" s="25" t="b">
        <f t="shared" si="524"/>
        <v>1</v>
      </c>
      <c r="T897" s="25" t="b">
        <f t="shared" si="525"/>
        <v>1</v>
      </c>
      <c r="U897" s="25" t="b">
        <f t="shared" si="526"/>
        <v>1</v>
      </c>
      <c r="V897" s="25" t="b">
        <f t="shared" si="527"/>
        <v>1</v>
      </c>
      <c r="W897" s="25" t="b">
        <f t="shared" si="528"/>
        <v>1</v>
      </c>
      <c r="X897" s="25" t="b">
        <f t="shared" si="529"/>
        <v>1</v>
      </c>
      <c r="Y897" s="25" t="b">
        <f t="shared" si="530"/>
        <v>1</v>
      </c>
      <c r="Z897" s="25" t="b">
        <f t="shared" si="531"/>
        <v>1</v>
      </c>
      <c r="AA897" s="25" t="b">
        <f t="shared" si="532"/>
        <v>1</v>
      </c>
      <c r="AB897" s="25" t="b">
        <f t="shared" si="533"/>
        <v>1</v>
      </c>
      <c r="AC897" s="25" t="b">
        <f t="shared" si="534"/>
        <v>1</v>
      </c>
      <c r="AD897" s="25" t="b">
        <f t="shared" si="535"/>
        <v>1</v>
      </c>
      <c r="AE897" s="25" t="b">
        <f t="shared" si="536"/>
        <v>1</v>
      </c>
      <c r="AG897" s="26" t="str">
        <f t="shared" si="549"/>
        <v>N/A</v>
      </c>
      <c r="AH897" s="27" t="str">
        <f t="shared" si="550"/>
        <v>N/A</v>
      </c>
      <c r="AI897" s="26" t="str">
        <f t="shared" si="551"/>
        <v>N/A</v>
      </c>
      <c r="AJ897" s="26" t="str">
        <f t="shared" si="552"/>
        <v>N/A</v>
      </c>
      <c r="AK897" s="27" t="str">
        <f t="shared" si="553"/>
        <v>N/A</v>
      </c>
      <c r="AL897" s="26" t="str">
        <f t="shared" si="554"/>
        <v>N/A</v>
      </c>
      <c r="AN897" s="25" t="str">
        <f t="shared" si="555"/>
        <v>-</v>
      </c>
      <c r="AO897" s="25" t="str">
        <f t="shared" si="556"/>
        <v>System matches.</v>
      </c>
      <c r="AP897" s="25" t="str">
        <f t="shared" si="557"/>
        <v>-</v>
      </c>
      <c r="AQ897" s="25" t="b">
        <f t="shared" si="558"/>
        <v>0</v>
      </c>
      <c r="AR897" s="25" t="b">
        <f t="shared" ca="1" si="559"/>
        <v>0</v>
      </c>
      <c r="AS897" s="25" t="b">
        <f t="shared" si="560"/>
        <v>0</v>
      </c>
      <c r="AT897" s="25" t="b">
        <f t="shared" ca="1" si="561"/>
        <v>0</v>
      </c>
      <c r="AV897" s="23" t="str">
        <f t="shared" si="537"/>
        <v>-</v>
      </c>
      <c r="AW897" s="23" t="str">
        <f t="shared" si="538"/>
        <v>-</v>
      </c>
      <c r="AX897" s="23" t="str">
        <f t="shared" si="539"/>
        <v>-</v>
      </c>
      <c r="AY897" s="23" t="str">
        <f t="shared" si="540"/>
        <v>-</v>
      </c>
      <c r="AZ897" s="23" t="str">
        <f t="shared" si="541"/>
        <v>-</v>
      </c>
      <c r="BA897" s="23" t="str">
        <f t="shared" si="542"/>
        <v>-</v>
      </c>
      <c r="BB897" s="23" t="str">
        <f t="shared" si="543"/>
        <v>-</v>
      </c>
      <c r="BC897" s="23" t="str">
        <f t="shared" si="544"/>
        <v>-</v>
      </c>
      <c r="BD897" s="23" t="str">
        <f t="shared" si="545"/>
        <v>-</v>
      </c>
      <c r="BE897" s="23" t="str">
        <f t="shared" si="546"/>
        <v>-</v>
      </c>
      <c r="BF897" s="23" t="str">
        <f t="shared" si="547"/>
        <v>-</v>
      </c>
      <c r="BG897" s="23" t="str">
        <f t="shared" si="548"/>
        <v>-</v>
      </c>
    </row>
    <row r="898" spans="16:59" x14ac:dyDescent="0.25">
      <c r="P898" s="24"/>
      <c r="Q898" s="25" t="b">
        <f t="shared" ref="Q898:Q961" si="562">A898=A899</f>
        <v>1</v>
      </c>
      <c r="R898" s="25" t="b">
        <f t="shared" ref="R898:R961" si="563">B898=B899</f>
        <v>1</v>
      </c>
      <c r="S898" s="25" t="b">
        <f t="shared" ref="S898:S961" si="564">C898=C899</f>
        <v>1</v>
      </c>
      <c r="T898" s="25" t="b">
        <f t="shared" ref="T898:T961" si="565">D898=D899</f>
        <v>1</v>
      </c>
      <c r="U898" s="25" t="b">
        <f t="shared" ref="U898:U961" si="566">E898=E899</f>
        <v>1</v>
      </c>
      <c r="V898" s="25" t="b">
        <f t="shared" ref="V898:V961" si="567">F898=F899</f>
        <v>1</v>
      </c>
      <c r="W898" s="25" t="b">
        <f t="shared" ref="W898:W961" si="568">G898=G899</f>
        <v>1</v>
      </c>
      <c r="X898" s="25" t="b">
        <f t="shared" ref="X898:X961" si="569">H898=H899</f>
        <v>1</v>
      </c>
      <c r="Y898" s="25" t="b">
        <f t="shared" ref="Y898:Y961" si="570">I898=I899</f>
        <v>1</v>
      </c>
      <c r="Z898" s="25" t="b">
        <f t="shared" ref="Z898:Z961" si="571">J898=J899</f>
        <v>1</v>
      </c>
      <c r="AA898" s="25" t="b">
        <f t="shared" ref="AA898:AA961" si="572">K898=K899</f>
        <v>1</v>
      </c>
      <c r="AB898" s="25" t="b">
        <f t="shared" ref="AB898:AB961" si="573">L898=L899</f>
        <v>1</v>
      </c>
      <c r="AC898" s="25" t="b">
        <f t="shared" ref="AC898:AC961" si="574">M898=M899</f>
        <v>1</v>
      </c>
      <c r="AD898" s="25" t="b">
        <f t="shared" ref="AD898:AD961" si="575">N898=N899</f>
        <v>1</v>
      </c>
      <c r="AE898" s="25" t="b">
        <f t="shared" ref="AE898:AE961" si="576">O898=O899</f>
        <v>1</v>
      </c>
      <c r="AG898" s="26" t="str">
        <f t="shared" si="549"/>
        <v>N/A</v>
      </c>
      <c r="AH898" s="27" t="str">
        <f t="shared" si="550"/>
        <v>N/A</v>
      </c>
      <c r="AI898" s="26" t="str">
        <f t="shared" si="551"/>
        <v>N/A</v>
      </c>
      <c r="AJ898" s="26" t="str">
        <f t="shared" si="552"/>
        <v>N/A</v>
      </c>
      <c r="AK898" s="27" t="str">
        <f t="shared" si="553"/>
        <v>N/A</v>
      </c>
      <c r="AL898" s="26" t="str">
        <f t="shared" si="554"/>
        <v>N/A</v>
      </c>
      <c r="AN898" s="25" t="str">
        <f t="shared" si="555"/>
        <v>-</v>
      </c>
      <c r="AO898" s="25" t="str">
        <f t="shared" si="556"/>
        <v>System matches.</v>
      </c>
      <c r="AP898" s="25" t="str">
        <f t="shared" si="557"/>
        <v>-</v>
      </c>
      <c r="AQ898" s="25" t="b">
        <f t="shared" si="558"/>
        <v>0</v>
      </c>
      <c r="AR898" s="25" t="b">
        <f t="shared" ca="1" si="559"/>
        <v>0</v>
      </c>
      <c r="AS898" s="25" t="b">
        <f t="shared" si="560"/>
        <v>0</v>
      </c>
      <c r="AT898" s="25" t="b">
        <f t="shared" ca="1" si="561"/>
        <v>0</v>
      </c>
      <c r="AV898" s="23" t="str">
        <f t="shared" ref="AV898:AV961" si="577">IF(OR($Q898=TRUE,$R898=FALSE,$U898=FALSE),"-",IF(T898=FALSE,(CONCATENATE(D$1," doesn't match.")),"-"))</f>
        <v>-</v>
      </c>
      <c r="AW898" s="23" t="str">
        <f t="shared" ref="AW898:AW961" si="578">IF(OR($Q898=TRUE,$R898=FALSE,$U898=FALSE),"-",IF(U898=FALSE,(CONCATENATE(E$1," doesn't match.")),"-"))</f>
        <v>-</v>
      </c>
      <c r="AX898" s="23" t="str">
        <f t="shared" ref="AX898:AX961" si="579">IF(OR($Q898=TRUE,$R898=FALSE,$U898=FALSE),"-",IF(V898=FALSE,(CONCATENATE(F$1," doesn't match.")),"-"))</f>
        <v>-</v>
      </c>
      <c r="AY898" s="23" t="str">
        <f t="shared" ref="AY898:AY961" si="580">IF(OR($Q898=TRUE,$R898=FALSE,$U898=FALSE),"-",IF(W898=FALSE,(CONCATENATE(G$1," doesn't match.")),"-"))</f>
        <v>-</v>
      </c>
      <c r="AZ898" s="23" t="str">
        <f t="shared" ref="AZ898:AZ961" si="581">IF(OR($Q898=TRUE,$R898=FALSE,$U898=FALSE),"-",IF(X898=FALSE,(CONCATENATE(H$1," doesn't match.")),"-"))</f>
        <v>-</v>
      </c>
      <c r="BA898" s="23" t="str">
        <f t="shared" ref="BA898:BA961" si="582">IF(OR($Q898=TRUE,$R898=FALSE,$U898=FALSE),"-",IF(Y898=FALSE,(CONCATENATE(I$1," doesn't match.")),"-"))</f>
        <v>-</v>
      </c>
      <c r="BB898" s="23" t="str">
        <f t="shared" ref="BB898:BB961" si="583">IF(OR($Q898=TRUE,$R898=FALSE,$U898=FALSE),"-",IF(Z898=FALSE,(CONCATENATE(J$1," doesn't match.")),"-"))</f>
        <v>-</v>
      </c>
      <c r="BC898" s="23" t="str">
        <f t="shared" ref="BC898:BC961" si="584">IF(OR($Q898=TRUE,$R898=FALSE,$U898=FALSE),"-",IF(AA898=FALSE,(CONCATENATE(K$1," doesn't match.")),"-"))</f>
        <v>-</v>
      </c>
      <c r="BD898" s="23" t="str">
        <f t="shared" ref="BD898:BD961" si="585">IF(OR($Q898=TRUE,$R898=FALSE,$U898=FALSE),"-",IF(AB898=FALSE,(CONCATENATE(L$1," doesn't match.")),"-"))</f>
        <v>-</v>
      </c>
      <c r="BE898" s="23" t="str">
        <f t="shared" ref="BE898:BE961" si="586">IF(OR($Q898=TRUE,$R898=FALSE,$U898=FALSE),"-",IF(AC898=FALSE,(CONCATENATE(M$1," doesn't match.")),"-"))</f>
        <v>-</v>
      </c>
      <c r="BF898" s="23" t="str">
        <f t="shared" ref="BF898:BF961" si="587">IF(OR($Q898=TRUE,$R898=FALSE,$U898=FALSE),"-",IF(AD898=FALSE,(CONCATENATE(N$1," doesn't match.")),"-"))</f>
        <v>-</v>
      </c>
      <c r="BG898" s="23" t="str">
        <f t="shared" ref="BG898:BG961" si="588">IF(OR($Q898=TRUE,$R898=FALSE,$U898=FALSE),"-",IF(AE898=FALSE,(CONCATENATE(O$1," doesn't match.")),"-"))</f>
        <v>-</v>
      </c>
    </row>
    <row r="899" spans="16:59" x14ac:dyDescent="0.25">
      <c r="P899" s="24"/>
      <c r="Q899" s="25" t="b">
        <f t="shared" si="562"/>
        <v>1</v>
      </c>
      <c r="R899" s="25" t="b">
        <f t="shared" si="563"/>
        <v>1</v>
      </c>
      <c r="S899" s="25" t="b">
        <f t="shared" si="564"/>
        <v>1</v>
      </c>
      <c r="T899" s="25" t="b">
        <f t="shared" si="565"/>
        <v>1</v>
      </c>
      <c r="U899" s="25" t="b">
        <f t="shared" si="566"/>
        <v>1</v>
      </c>
      <c r="V899" s="25" t="b">
        <f t="shared" si="567"/>
        <v>1</v>
      </c>
      <c r="W899" s="25" t="b">
        <f t="shared" si="568"/>
        <v>1</v>
      </c>
      <c r="X899" s="25" t="b">
        <f t="shared" si="569"/>
        <v>1</v>
      </c>
      <c r="Y899" s="25" t="b">
        <f t="shared" si="570"/>
        <v>1</v>
      </c>
      <c r="Z899" s="25" t="b">
        <f t="shared" si="571"/>
        <v>1</v>
      </c>
      <c r="AA899" s="25" t="b">
        <f t="shared" si="572"/>
        <v>1</v>
      </c>
      <c r="AB899" s="25" t="b">
        <f t="shared" si="573"/>
        <v>1</v>
      </c>
      <c r="AC899" s="25" t="b">
        <f t="shared" si="574"/>
        <v>1</v>
      </c>
      <c r="AD899" s="25" t="b">
        <f t="shared" si="575"/>
        <v>1</v>
      </c>
      <c r="AE899" s="25" t="b">
        <f t="shared" si="576"/>
        <v>1</v>
      </c>
      <c r="AG899" s="26" t="str">
        <f t="shared" ref="AG899:AG962" si="589">IF(ISBLANK($E899),"N/A",$E899)</f>
        <v>N/A</v>
      </c>
      <c r="AH899" s="27" t="str">
        <f t="shared" ref="AH899:AH962" si="590">IF(ISBLANK($A899),"N/A",$A899)</f>
        <v>N/A</v>
      </c>
      <c r="AI899" s="26" t="str">
        <f t="shared" ref="AI899:AI962" si="591">IF(ISBLANK($B899),"N/A",$B899)</f>
        <v>N/A</v>
      </c>
      <c r="AJ899" s="26" t="str">
        <f t="shared" ref="AJ899:AJ962" si="592">IF(ISBLANK($B900),"N/A",$B900)</f>
        <v>N/A</v>
      </c>
      <c r="AK899" s="27" t="str">
        <f t="shared" ref="AK899:AK962" si="593">IF(ISBLANK($A900),"N/A",$A900)</f>
        <v>N/A</v>
      </c>
      <c r="AL899" s="26" t="str">
        <f t="shared" ref="AL899:AL962" si="594">IF(ISBLANK($E900),"N/A",$E900)</f>
        <v>N/A</v>
      </c>
      <c r="AN899" s="25" t="str">
        <f t="shared" ref="AN899:AN962" si="595">IF($R899=FALSE,"Matter doesn't match.","-")</f>
        <v>-</v>
      </c>
      <c r="AO899" s="25" t="str">
        <f t="shared" ref="AO899:AO962" si="596">IF($Q899=TRUE,"System matches.","-")</f>
        <v>System matches.</v>
      </c>
      <c r="AP899" s="25" t="str">
        <f t="shared" ref="AP899:AP962" si="597">IF($U899=FALSE,"Action due doesn't match.","-")</f>
        <v>-</v>
      </c>
      <c r="AQ899" s="25" t="b">
        <f t="shared" ref="AQ899:AQ962" si="598">IF(AND($R899=TRUE,$X899=TRUE,$T899=FALSE,$Q899=FALSE),TRUE,FALSE)</f>
        <v>0</v>
      </c>
      <c r="AR899" s="25" t="b">
        <f t="shared" ref="AR899:AR962" ca="1" si="599">IF(OFFSET($AQ899,-1,0)=TRUE,TRUE,FALSE)</f>
        <v>0</v>
      </c>
      <c r="AS899" s="25" t="b">
        <f t="shared" ref="AS899:AS962" si="600">IF(AND($R899=TRUE,$U899=TRUE,$T899=FALSE,$Q899=FALSE),TRUE,FALSE)</f>
        <v>0</v>
      </c>
      <c r="AT899" s="25" t="b">
        <f t="shared" ref="AT899:AT962" ca="1" si="601">IF(OFFSET($AS899,-1,0)=TRUE,TRUE,FALSE)</f>
        <v>0</v>
      </c>
      <c r="AV899" s="23" t="str">
        <f t="shared" si="577"/>
        <v>-</v>
      </c>
      <c r="AW899" s="23" t="str">
        <f t="shared" si="578"/>
        <v>-</v>
      </c>
      <c r="AX899" s="23" t="str">
        <f t="shared" si="579"/>
        <v>-</v>
      </c>
      <c r="AY899" s="23" t="str">
        <f t="shared" si="580"/>
        <v>-</v>
      </c>
      <c r="AZ899" s="23" t="str">
        <f t="shared" si="581"/>
        <v>-</v>
      </c>
      <c r="BA899" s="23" t="str">
        <f t="shared" si="582"/>
        <v>-</v>
      </c>
      <c r="BB899" s="23" t="str">
        <f t="shared" si="583"/>
        <v>-</v>
      </c>
      <c r="BC899" s="23" t="str">
        <f t="shared" si="584"/>
        <v>-</v>
      </c>
      <c r="BD899" s="23" t="str">
        <f t="shared" si="585"/>
        <v>-</v>
      </c>
      <c r="BE899" s="23" t="str">
        <f t="shared" si="586"/>
        <v>-</v>
      </c>
      <c r="BF899" s="23" t="str">
        <f t="shared" si="587"/>
        <v>-</v>
      </c>
      <c r="BG899" s="23" t="str">
        <f t="shared" si="588"/>
        <v>-</v>
      </c>
    </row>
    <row r="900" spans="16:59" x14ac:dyDescent="0.25">
      <c r="P900" s="24"/>
      <c r="Q900" s="25" t="b">
        <f t="shared" si="562"/>
        <v>1</v>
      </c>
      <c r="R900" s="25" t="b">
        <f t="shared" si="563"/>
        <v>1</v>
      </c>
      <c r="S900" s="25" t="b">
        <f t="shared" si="564"/>
        <v>1</v>
      </c>
      <c r="T900" s="25" t="b">
        <f t="shared" si="565"/>
        <v>1</v>
      </c>
      <c r="U900" s="25" t="b">
        <f t="shared" si="566"/>
        <v>1</v>
      </c>
      <c r="V900" s="25" t="b">
        <f t="shared" si="567"/>
        <v>1</v>
      </c>
      <c r="W900" s="25" t="b">
        <f t="shared" si="568"/>
        <v>1</v>
      </c>
      <c r="X900" s="25" t="b">
        <f t="shared" si="569"/>
        <v>1</v>
      </c>
      <c r="Y900" s="25" t="b">
        <f t="shared" si="570"/>
        <v>1</v>
      </c>
      <c r="Z900" s="25" t="b">
        <f t="shared" si="571"/>
        <v>1</v>
      </c>
      <c r="AA900" s="25" t="b">
        <f t="shared" si="572"/>
        <v>1</v>
      </c>
      <c r="AB900" s="25" t="b">
        <f t="shared" si="573"/>
        <v>1</v>
      </c>
      <c r="AC900" s="25" t="b">
        <f t="shared" si="574"/>
        <v>1</v>
      </c>
      <c r="AD900" s="25" t="b">
        <f t="shared" si="575"/>
        <v>1</v>
      </c>
      <c r="AE900" s="25" t="b">
        <f t="shared" si="576"/>
        <v>1</v>
      </c>
      <c r="AG900" s="26" t="str">
        <f t="shared" si="589"/>
        <v>N/A</v>
      </c>
      <c r="AH900" s="27" t="str">
        <f t="shared" si="590"/>
        <v>N/A</v>
      </c>
      <c r="AI900" s="26" t="str">
        <f t="shared" si="591"/>
        <v>N/A</v>
      </c>
      <c r="AJ900" s="26" t="str">
        <f t="shared" si="592"/>
        <v>N/A</v>
      </c>
      <c r="AK900" s="27" t="str">
        <f t="shared" si="593"/>
        <v>N/A</v>
      </c>
      <c r="AL900" s="26" t="str">
        <f t="shared" si="594"/>
        <v>N/A</v>
      </c>
      <c r="AN900" s="25" t="str">
        <f t="shared" si="595"/>
        <v>-</v>
      </c>
      <c r="AO900" s="25" t="str">
        <f t="shared" si="596"/>
        <v>System matches.</v>
      </c>
      <c r="AP900" s="25" t="str">
        <f t="shared" si="597"/>
        <v>-</v>
      </c>
      <c r="AQ900" s="25" t="b">
        <f t="shared" si="598"/>
        <v>0</v>
      </c>
      <c r="AR900" s="25" t="b">
        <f t="shared" ca="1" si="599"/>
        <v>0</v>
      </c>
      <c r="AS900" s="25" t="b">
        <f t="shared" si="600"/>
        <v>0</v>
      </c>
      <c r="AT900" s="25" t="b">
        <f t="shared" ca="1" si="601"/>
        <v>0</v>
      </c>
      <c r="AV900" s="23" t="str">
        <f t="shared" si="577"/>
        <v>-</v>
      </c>
      <c r="AW900" s="23" t="str">
        <f t="shared" si="578"/>
        <v>-</v>
      </c>
      <c r="AX900" s="23" t="str">
        <f t="shared" si="579"/>
        <v>-</v>
      </c>
      <c r="AY900" s="23" t="str">
        <f t="shared" si="580"/>
        <v>-</v>
      </c>
      <c r="AZ900" s="23" t="str">
        <f t="shared" si="581"/>
        <v>-</v>
      </c>
      <c r="BA900" s="23" t="str">
        <f t="shared" si="582"/>
        <v>-</v>
      </c>
      <c r="BB900" s="23" t="str">
        <f t="shared" si="583"/>
        <v>-</v>
      </c>
      <c r="BC900" s="23" t="str">
        <f t="shared" si="584"/>
        <v>-</v>
      </c>
      <c r="BD900" s="23" t="str">
        <f t="shared" si="585"/>
        <v>-</v>
      </c>
      <c r="BE900" s="23" t="str">
        <f t="shared" si="586"/>
        <v>-</v>
      </c>
      <c r="BF900" s="23" t="str">
        <f t="shared" si="587"/>
        <v>-</v>
      </c>
      <c r="BG900" s="23" t="str">
        <f t="shared" si="588"/>
        <v>-</v>
      </c>
    </row>
    <row r="901" spans="16:59" x14ac:dyDescent="0.25">
      <c r="P901" s="24"/>
      <c r="Q901" s="25" t="b">
        <f t="shared" si="562"/>
        <v>1</v>
      </c>
      <c r="R901" s="25" t="b">
        <f t="shared" si="563"/>
        <v>1</v>
      </c>
      <c r="S901" s="25" t="b">
        <f t="shared" si="564"/>
        <v>1</v>
      </c>
      <c r="T901" s="25" t="b">
        <f t="shared" si="565"/>
        <v>1</v>
      </c>
      <c r="U901" s="25" t="b">
        <f t="shared" si="566"/>
        <v>1</v>
      </c>
      <c r="V901" s="25" t="b">
        <f t="shared" si="567"/>
        <v>1</v>
      </c>
      <c r="W901" s="25" t="b">
        <f t="shared" si="568"/>
        <v>1</v>
      </c>
      <c r="X901" s="25" t="b">
        <f t="shared" si="569"/>
        <v>1</v>
      </c>
      <c r="Y901" s="25" t="b">
        <f t="shared" si="570"/>
        <v>1</v>
      </c>
      <c r="Z901" s="25" t="b">
        <f t="shared" si="571"/>
        <v>1</v>
      </c>
      <c r="AA901" s="25" t="b">
        <f t="shared" si="572"/>
        <v>1</v>
      </c>
      <c r="AB901" s="25" t="b">
        <f t="shared" si="573"/>
        <v>1</v>
      </c>
      <c r="AC901" s="25" t="b">
        <f t="shared" si="574"/>
        <v>1</v>
      </c>
      <c r="AD901" s="25" t="b">
        <f t="shared" si="575"/>
        <v>1</v>
      </c>
      <c r="AE901" s="25" t="b">
        <f t="shared" si="576"/>
        <v>1</v>
      </c>
      <c r="AG901" s="26" t="str">
        <f t="shared" si="589"/>
        <v>N/A</v>
      </c>
      <c r="AH901" s="27" t="str">
        <f t="shared" si="590"/>
        <v>N/A</v>
      </c>
      <c r="AI901" s="26" t="str">
        <f t="shared" si="591"/>
        <v>N/A</v>
      </c>
      <c r="AJ901" s="26" t="str">
        <f t="shared" si="592"/>
        <v>N/A</v>
      </c>
      <c r="AK901" s="27" t="str">
        <f t="shared" si="593"/>
        <v>N/A</v>
      </c>
      <c r="AL901" s="26" t="str">
        <f t="shared" si="594"/>
        <v>N/A</v>
      </c>
      <c r="AN901" s="25" t="str">
        <f t="shared" si="595"/>
        <v>-</v>
      </c>
      <c r="AO901" s="25" t="str">
        <f t="shared" si="596"/>
        <v>System matches.</v>
      </c>
      <c r="AP901" s="25" t="str">
        <f t="shared" si="597"/>
        <v>-</v>
      </c>
      <c r="AQ901" s="25" t="b">
        <f t="shared" si="598"/>
        <v>0</v>
      </c>
      <c r="AR901" s="25" t="b">
        <f t="shared" ca="1" si="599"/>
        <v>0</v>
      </c>
      <c r="AS901" s="25" t="b">
        <f t="shared" si="600"/>
        <v>0</v>
      </c>
      <c r="AT901" s="25" t="b">
        <f t="shared" ca="1" si="601"/>
        <v>0</v>
      </c>
      <c r="AV901" s="23" t="str">
        <f t="shared" si="577"/>
        <v>-</v>
      </c>
      <c r="AW901" s="23" t="str">
        <f t="shared" si="578"/>
        <v>-</v>
      </c>
      <c r="AX901" s="23" t="str">
        <f t="shared" si="579"/>
        <v>-</v>
      </c>
      <c r="AY901" s="23" t="str">
        <f t="shared" si="580"/>
        <v>-</v>
      </c>
      <c r="AZ901" s="23" t="str">
        <f t="shared" si="581"/>
        <v>-</v>
      </c>
      <c r="BA901" s="23" t="str">
        <f t="shared" si="582"/>
        <v>-</v>
      </c>
      <c r="BB901" s="23" t="str">
        <f t="shared" si="583"/>
        <v>-</v>
      </c>
      <c r="BC901" s="23" t="str">
        <f t="shared" si="584"/>
        <v>-</v>
      </c>
      <c r="BD901" s="23" t="str">
        <f t="shared" si="585"/>
        <v>-</v>
      </c>
      <c r="BE901" s="23" t="str">
        <f t="shared" si="586"/>
        <v>-</v>
      </c>
      <c r="BF901" s="23" t="str">
        <f t="shared" si="587"/>
        <v>-</v>
      </c>
      <c r="BG901" s="23" t="str">
        <f t="shared" si="588"/>
        <v>-</v>
      </c>
    </row>
    <row r="902" spans="16:59" x14ac:dyDescent="0.25">
      <c r="P902" s="24"/>
      <c r="Q902" s="25" t="b">
        <f t="shared" si="562"/>
        <v>1</v>
      </c>
      <c r="R902" s="25" t="b">
        <f t="shared" si="563"/>
        <v>1</v>
      </c>
      <c r="S902" s="25" t="b">
        <f t="shared" si="564"/>
        <v>1</v>
      </c>
      <c r="T902" s="25" t="b">
        <f t="shared" si="565"/>
        <v>1</v>
      </c>
      <c r="U902" s="25" t="b">
        <f t="shared" si="566"/>
        <v>1</v>
      </c>
      <c r="V902" s="25" t="b">
        <f t="shared" si="567"/>
        <v>1</v>
      </c>
      <c r="W902" s="25" t="b">
        <f t="shared" si="568"/>
        <v>1</v>
      </c>
      <c r="X902" s="25" t="b">
        <f t="shared" si="569"/>
        <v>1</v>
      </c>
      <c r="Y902" s="25" t="b">
        <f t="shared" si="570"/>
        <v>1</v>
      </c>
      <c r="Z902" s="25" t="b">
        <f t="shared" si="571"/>
        <v>1</v>
      </c>
      <c r="AA902" s="25" t="b">
        <f t="shared" si="572"/>
        <v>1</v>
      </c>
      <c r="AB902" s="25" t="b">
        <f t="shared" si="573"/>
        <v>1</v>
      </c>
      <c r="AC902" s="25" t="b">
        <f t="shared" si="574"/>
        <v>1</v>
      </c>
      <c r="AD902" s="25" t="b">
        <f t="shared" si="575"/>
        <v>1</v>
      </c>
      <c r="AE902" s="25" t="b">
        <f t="shared" si="576"/>
        <v>1</v>
      </c>
      <c r="AG902" s="26" t="str">
        <f t="shared" si="589"/>
        <v>N/A</v>
      </c>
      <c r="AH902" s="27" t="str">
        <f t="shared" si="590"/>
        <v>N/A</v>
      </c>
      <c r="AI902" s="26" t="str">
        <f t="shared" si="591"/>
        <v>N/A</v>
      </c>
      <c r="AJ902" s="26" t="str">
        <f t="shared" si="592"/>
        <v>N/A</v>
      </c>
      <c r="AK902" s="27" t="str">
        <f t="shared" si="593"/>
        <v>N/A</v>
      </c>
      <c r="AL902" s="26" t="str">
        <f t="shared" si="594"/>
        <v>N/A</v>
      </c>
      <c r="AN902" s="25" t="str">
        <f t="shared" si="595"/>
        <v>-</v>
      </c>
      <c r="AO902" s="25" t="str">
        <f t="shared" si="596"/>
        <v>System matches.</v>
      </c>
      <c r="AP902" s="25" t="str">
        <f t="shared" si="597"/>
        <v>-</v>
      </c>
      <c r="AQ902" s="25" t="b">
        <f t="shared" si="598"/>
        <v>0</v>
      </c>
      <c r="AR902" s="25" t="b">
        <f t="shared" ca="1" si="599"/>
        <v>0</v>
      </c>
      <c r="AS902" s="25" t="b">
        <f t="shared" si="600"/>
        <v>0</v>
      </c>
      <c r="AT902" s="25" t="b">
        <f t="shared" ca="1" si="601"/>
        <v>0</v>
      </c>
      <c r="AV902" s="23" t="str">
        <f t="shared" si="577"/>
        <v>-</v>
      </c>
      <c r="AW902" s="23" t="str">
        <f t="shared" si="578"/>
        <v>-</v>
      </c>
      <c r="AX902" s="23" t="str">
        <f t="shared" si="579"/>
        <v>-</v>
      </c>
      <c r="AY902" s="23" t="str">
        <f t="shared" si="580"/>
        <v>-</v>
      </c>
      <c r="AZ902" s="23" t="str">
        <f t="shared" si="581"/>
        <v>-</v>
      </c>
      <c r="BA902" s="23" t="str">
        <f t="shared" si="582"/>
        <v>-</v>
      </c>
      <c r="BB902" s="23" t="str">
        <f t="shared" si="583"/>
        <v>-</v>
      </c>
      <c r="BC902" s="23" t="str">
        <f t="shared" si="584"/>
        <v>-</v>
      </c>
      <c r="BD902" s="23" t="str">
        <f t="shared" si="585"/>
        <v>-</v>
      </c>
      <c r="BE902" s="23" t="str">
        <f t="shared" si="586"/>
        <v>-</v>
      </c>
      <c r="BF902" s="23" t="str">
        <f t="shared" si="587"/>
        <v>-</v>
      </c>
      <c r="BG902" s="23" t="str">
        <f t="shared" si="588"/>
        <v>-</v>
      </c>
    </row>
    <row r="903" spans="16:59" x14ac:dyDescent="0.25">
      <c r="P903" s="24"/>
      <c r="Q903" s="25" t="b">
        <f t="shared" si="562"/>
        <v>1</v>
      </c>
      <c r="R903" s="25" t="b">
        <f t="shared" si="563"/>
        <v>1</v>
      </c>
      <c r="S903" s="25" t="b">
        <f t="shared" si="564"/>
        <v>1</v>
      </c>
      <c r="T903" s="25" t="b">
        <f t="shared" si="565"/>
        <v>1</v>
      </c>
      <c r="U903" s="25" t="b">
        <f t="shared" si="566"/>
        <v>1</v>
      </c>
      <c r="V903" s="25" t="b">
        <f t="shared" si="567"/>
        <v>1</v>
      </c>
      <c r="W903" s="25" t="b">
        <f t="shared" si="568"/>
        <v>1</v>
      </c>
      <c r="X903" s="25" t="b">
        <f t="shared" si="569"/>
        <v>1</v>
      </c>
      <c r="Y903" s="25" t="b">
        <f t="shared" si="570"/>
        <v>1</v>
      </c>
      <c r="Z903" s="25" t="b">
        <f t="shared" si="571"/>
        <v>1</v>
      </c>
      <c r="AA903" s="25" t="b">
        <f t="shared" si="572"/>
        <v>1</v>
      </c>
      <c r="AB903" s="25" t="b">
        <f t="shared" si="573"/>
        <v>1</v>
      </c>
      <c r="AC903" s="25" t="b">
        <f t="shared" si="574"/>
        <v>1</v>
      </c>
      <c r="AD903" s="25" t="b">
        <f t="shared" si="575"/>
        <v>1</v>
      </c>
      <c r="AE903" s="25" t="b">
        <f t="shared" si="576"/>
        <v>1</v>
      </c>
      <c r="AG903" s="26" t="str">
        <f t="shared" si="589"/>
        <v>N/A</v>
      </c>
      <c r="AH903" s="27" t="str">
        <f t="shared" si="590"/>
        <v>N/A</v>
      </c>
      <c r="AI903" s="26" t="str">
        <f t="shared" si="591"/>
        <v>N/A</v>
      </c>
      <c r="AJ903" s="26" t="str">
        <f t="shared" si="592"/>
        <v>N/A</v>
      </c>
      <c r="AK903" s="27" t="str">
        <f t="shared" si="593"/>
        <v>N/A</v>
      </c>
      <c r="AL903" s="26" t="str">
        <f t="shared" si="594"/>
        <v>N/A</v>
      </c>
      <c r="AN903" s="25" t="str">
        <f t="shared" si="595"/>
        <v>-</v>
      </c>
      <c r="AO903" s="25" t="str">
        <f t="shared" si="596"/>
        <v>System matches.</v>
      </c>
      <c r="AP903" s="25" t="str">
        <f t="shared" si="597"/>
        <v>-</v>
      </c>
      <c r="AQ903" s="25" t="b">
        <f t="shared" si="598"/>
        <v>0</v>
      </c>
      <c r="AR903" s="25" t="b">
        <f t="shared" ca="1" si="599"/>
        <v>0</v>
      </c>
      <c r="AS903" s="25" t="b">
        <f t="shared" si="600"/>
        <v>0</v>
      </c>
      <c r="AT903" s="25" t="b">
        <f t="shared" ca="1" si="601"/>
        <v>0</v>
      </c>
      <c r="AV903" s="23" t="str">
        <f t="shared" si="577"/>
        <v>-</v>
      </c>
      <c r="AW903" s="23" t="str">
        <f t="shared" si="578"/>
        <v>-</v>
      </c>
      <c r="AX903" s="23" t="str">
        <f t="shared" si="579"/>
        <v>-</v>
      </c>
      <c r="AY903" s="23" t="str">
        <f t="shared" si="580"/>
        <v>-</v>
      </c>
      <c r="AZ903" s="23" t="str">
        <f t="shared" si="581"/>
        <v>-</v>
      </c>
      <c r="BA903" s="23" t="str">
        <f t="shared" si="582"/>
        <v>-</v>
      </c>
      <c r="BB903" s="23" t="str">
        <f t="shared" si="583"/>
        <v>-</v>
      </c>
      <c r="BC903" s="23" t="str">
        <f t="shared" si="584"/>
        <v>-</v>
      </c>
      <c r="BD903" s="23" t="str">
        <f t="shared" si="585"/>
        <v>-</v>
      </c>
      <c r="BE903" s="23" t="str">
        <f t="shared" si="586"/>
        <v>-</v>
      </c>
      <c r="BF903" s="23" t="str">
        <f t="shared" si="587"/>
        <v>-</v>
      </c>
      <c r="BG903" s="23" t="str">
        <f t="shared" si="588"/>
        <v>-</v>
      </c>
    </row>
    <row r="904" spans="16:59" x14ac:dyDescent="0.25">
      <c r="P904" s="24"/>
      <c r="Q904" s="25" t="b">
        <f t="shared" si="562"/>
        <v>1</v>
      </c>
      <c r="R904" s="25" t="b">
        <f t="shared" si="563"/>
        <v>1</v>
      </c>
      <c r="S904" s="25" t="b">
        <f t="shared" si="564"/>
        <v>1</v>
      </c>
      <c r="T904" s="25" t="b">
        <f t="shared" si="565"/>
        <v>1</v>
      </c>
      <c r="U904" s="25" t="b">
        <f t="shared" si="566"/>
        <v>1</v>
      </c>
      <c r="V904" s="25" t="b">
        <f t="shared" si="567"/>
        <v>1</v>
      </c>
      <c r="W904" s="25" t="b">
        <f t="shared" si="568"/>
        <v>1</v>
      </c>
      <c r="X904" s="25" t="b">
        <f t="shared" si="569"/>
        <v>1</v>
      </c>
      <c r="Y904" s="25" t="b">
        <f t="shared" si="570"/>
        <v>1</v>
      </c>
      <c r="Z904" s="25" t="b">
        <f t="shared" si="571"/>
        <v>1</v>
      </c>
      <c r="AA904" s="25" t="b">
        <f t="shared" si="572"/>
        <v>1</v>
      </c>
      <c r="AB904" s="25" t="b">
        <f t="shared" si="573"/>
        <v>1</v>
      </c>
      <c r="AC904" s="25" t="b">
        <f t="shared" si="574"/>
        <v>1</v>
      </c>
      <c r="AD904" s="25" t="b">
        <f t="shared" si="575"/>
        <v>1</v>
      </c>
      <c r="AE904" s="25" t="b">
        <f t="shared" si="576"/>
        <v>1</v>
      </c>
      <c r="AG904" s="26" t="str">
        <f t="shared" si="589"/>
        <v>N/A</v>
      </c>
      <c r="AH904" s="27" t="str">
        <f t="shared" si="590"/>
        <v>N/A</v>
      </c>
      <c r="AI904" s="26" t="str">
        <f t="shared" si="591"/>
        <v>N/A</v>
      </c>
      <c r="AJ904" s="26" t="str">
        <f t="shared" si="592"/>
        <v>N/A</v>
      </c>
      <c r="AK904" s="27" t="str">
        <f t="shared" si="593"/>
        <v>N/A</v>
      </c>
      <c r="AL904" s="26" t="str">
        <f t="shared" si="594"/>
        <v>N/A</v>
      </c>
      <c r="AN904" s="25" t="str">
        <f t="shared" si="595"/>
        <v>-</v>
      </c>
      <c r="AO904" s="25" t="str">
        <f t="shared" si="596"/>
        <v>System matches.</v>
      </c>
      <c r="AP904" s="25" t="str">
        <f t="shared" si="597"/>
        <v>-</v>
      </c>
      <c r="AQ904" s="25" t="b">
        <f t="shared" si="598"/>
        <v>0</v>
      </c>
      <c r="AR904" s="25" t="b">
        <f t="shared" ca="1" si="599"/>
        <v>0</v>
      </c>
      <c r="AS904" s="25" t="b">
        <f t="shared" si="600"/>
        <v>0</v>
      </c>
      <c r="AT904" s="25" t="b">
        <f t="shared" ca="1" si="601"/>
        <v>0</v>
      </c>
      <c r="AV904" s="23" t="str">
        <f t="shared" si="577"/>
        <v>-</v>
      </c>
      <c r="AW904" s="23" t="str">
        <f t="shared" si="578"/>
        <v>-</v>
      </c>
      <c r="AX904" s="23" t="str">
        <f t="shared" si="579"/>
        <v>-</v>
      </c>
      <c r="AY904" s="23" t="str">
        <f t="shared" si="580"/>
        <v>-</v>
      </c>
      <c r="AZ904" s="23" t="str">
        <f t="shared" si="581"/>
        <v>-</v>
      </c>
      <c r="BA904" s="23" t="str">
        <f t="shared" si="582"/>
        <v>-</v>
      </c>
      <c r="BB904" s="23" t="str">
        <f t="shared" si="583"/>
        <v>-</v>
      </c>
      <c r="BC904" s="23" t="str">
        <f t="shared" si="584"/>
        <v>-</v>
      </c>
      <c r="BD904" s="23" t="str">
        <f t="shared" si="585"/>
        <v>-</v>
      </c>
      <c r="BE904" s="23" t="str">
        <f t="shared" si="586"/>
        <v>-</v>
      </c>
      <c r="BF904" s="23" t="str">
        <f t="shared" si="587"/>
        <v>-</v>
      </c>
      <c r="BG904" s="23" t="str">
        <f t="shared" si="588"/>
        <v>-</v>
      </c>
    </row>
    <row r="905" spans="16:59" x14ac:dyDescent="0.25">
      <c r="P905" s="24"/>
      <c r="Q905" s="25" t="b">
        <f t="shared" si="562"/>
        <v>1</v>
      </c>
      <c r="R905" s="25" t="b">
        <f t="shared" si="563"/>
        <v>1</v>
      </c>
      <c r="S905" s="25" t="b">
        <f t="shared" si="564"/>
        <v>1</v>
      </c>
      <c r="T905" s="25" t="b">
        <f t="shared" si="565"/>
        <v>1</v>
      </c>
      <c r="U905" s="25" t="b">
        <f t="shared" si="566"/>
        <v>1</v>
      </c>
      <c r="V905" s="25" t="b">
        <f t="shared" si="567"/>
        <v>1</v>
      </c>
      <c r="W905" s="25" t="b">
        <f t="shared" si="568"/>
        <v>1</v>
      </c>
      <c r="X905" s="25" t="b">
        <f t="shared" si="569"/>
        <v>1</v>
      </c>
      <c r="Y905" s="25" t="b">
        <f t="shared" si="570"/>
        <v>1</v>
      </c>
      <c r="Z905" s="25" t="b">
        <f t="shared" si="571"/>
        <v>1</v>
      </c>
      <c r="AA905" s="25" t="b">
        <f t="shared" si="572"/>
        <v>1</v>
      </c>
      <c r="AB905" s="25" t="b">
        <f t="shared" si="573"/>
        <v>1</v>
      </c>
      <c r="AC905" s="25" t="b">
        <f t="shared" si="574"/>
        <v>1</v>
      </c>
      <c r="AD905" s="25" t="b">
        <f t="shared" si="575"/>
        <v>1</v>
      </c>
      <c r="AE905" s="25" t="b">
        <f t="shared" si="576"/>
        <v>1</v>
      </c>
      <c r="AG905" s="26" t="str">
        <f t="shared" si="589"/>
        <v>N/A</v>
      </c>
      <c r="AH905" s="27" t="str">
        <f t="shared" si="590"/>
        <v>N/A</v>
      </c>
      <c r="AI905" s="26" t="str">
        <f t="shared" si="591"/>
        <v>N/A</v>
      </c>
      <c r="AJ905" s="26" t="str">
        <f t="shared" si="592"/>
        <v>N/A</v>
      </c>
      <c r="AK905" s="27" t="str">
        <f t="shared" si="593"/>
        <v>N/A</v>
      </c>
      <c r="AL905" s="26" t="str">
        <f t="shared" si="594"/>
        <v>N/A</v>
      </c>
      <c r="AN905" s="25" t="str">
        <f t="shared" si="595"/>
        <v>-</v>
      </c>
      <c r="AO905" s="25" t="str">
        <f t="shared" si="596"/>
        <v>System matches.</v>
      </c>
      <c r="AP905" s="25" t="str">
        <f t="shared" si="597"/>
        <v>-</v>
      </c>
      <c r="AQ905" s="25" t="b">
        <f t="shared" si="598"/>
        <v>0</v>
      </c>
      <c r="AR905" s="25" t="b">
        <f t="shared" ca="1" si="599"/>
        <v>0</v>
      </c>
      <c r="AS905" s="25" t="b">
        <f t="shared" si="600"/>
        <v>0</v>
      </c>
      <c r="AT905" s="25" t="b">
        <f t="shared" ca="1" si="601"/>
        <v>0</v>
      </c>
      <c r="AV905" s="23" t="str">
        <f t="shared" si="577"/>
        <v>-</v>
      </c>
      <c r="AW905" s="23" t="str">
        <f t="shared" si="578"/>
        <v>-</v>
      </c>
      <c r="AX905" s="23" t="str">
        <f t="shared" si="579"/>
        <v>-</v>
      </c>
      <c r="AY905" s="23" t="str">
        <f t="shared" si="580"/>
        <v>-</v>
      </c>
      <c r="AZ905" s="23" t="str">
        <f t="shared" si="581"/>
        <v>-</v>
      </c>
      <c r="BA905" s="23" t="str">
        <f t="shared" si="582"/>
        <v>-</v>
      </c>
      <c r="BB905" s="23" t="str">
        <f t="shared" si="583"/>
        <v>-</v>
      </c>
      <c r="BC905" s="23" t="str">
        <f t="shared" si="584"/>
        <v>-</v>
      </c>
      <c r="BD905" s="23" t="str">
        <f t="shared" si="585"/>
        <v>-</v>
      </c>
      <c r="BE905" s="23" t="str">
        <f t="shared" si="586"/>
        <v>-</v>
      </c>
      <c r="BF905" s="23" t="str">
        <f t="shared" si="587"/>
        <v>-</v>
      </c>
      <c r="BG905" s="23" t="str">
        <f t="shared" si="588"/>
        <v>-</v>
      </c>
    </row>
    <row r="906" spans="16:59" x14ac:dyDescent="0.25">
      <c r="P906" s="24"/>
      <c r="Q906" s="25" t="b">
        <f t="shared" si="562"/>
        <v>1</v>
      </c>
      <c r="R906" s="25" t="b">
        <f t="shared" si="563"/>
        <v>1</v>
      </c>
      <c r="S906" s="25" t="b">
        <f t="shared" si="564"/>
        <v>1</v>
      </c>
      <c r="T906" s="25" t="b">
        <f t="shared" si="565"/>
        <v>1</v>
      </c>
      <c r="U906" s="25" t="b">
        <f t="shared" si="566"/>
        <v>1</v>
      </c>
      <c r="V906" s="25" t="b">
        <f t="shared" si="567"/>
        <v>1</v>
      </c>
      <c r="W906" s="25" t="b">
        <f t="shared" si="568"/>
        <v>1</v>
      </c>
      <c r="X906" s="25" t="b">
        <f t="shared" si="569"/>
        <v>1</v>
      </c>
      <c r="Y906" s="25" t="b">
        <f t="shared" si="570"/>
        <v>1</v>
      </c>
      <c r="Z906" s="25" t="b">
        <f t="shared" si="571"/>
        <v>1</v>
      </c>
      <c r="AA906" s="25" t="b">
        <f t="shared" si="572"/>
        <v>1</v>
      </c>
      <c r="AB906" s="25" t="b">
        <f t="shared" si="573"/>
        <v>1</v>
      </c>
      <c r="AC906" s="25" t="b">
        <f t="shared" si="574"/>
        <v>1</v>
      </c>
      <c r="AD906" s="25" t="b">
        <f t="shared" si="575"/>
        <v>1</v>
      </c>
      <c r="AE906" s="25" t="b">
        <f t="shared" si="576"/>
        <v>1</v>
      </c>
      <c r="AG906" s="26" t="str">
        <f t="shared" si="589"/>
        <v>N/A</v>
      </c>
      <c r="AH906" s="27" t="str">
        <f t="shared" si="590"/>
        <v>N/A</v>
      </c>
      <c r="AI906" s="26" t="str">
        <f t="shared" si="591"/>
        <v>N/A</v>
      </c>
      <c r="AJ906" s="26" t="str">
        <f t="shared" si="592"/>
        <v>N/A</v>
      </c>
      <c r="AK906" s="27" t="str">
        <f t="shared" si="593"/>
        <v>N/A</v>
      </c>
      <c r="AL906" s="26" t="str">
        <f t="shared" si="594"/>
        <v>N/A</v>
      </c>
      <c r="AN906" s="25" t="str">
        <f t="shared" si="595"/>
        <v>-</v>
      </c>
      <c r="AO906" s="25" t="str">
        <f t="shared" si="596"/>
        <v>System matches.</v>
      </c>
      <c r="AP906" s="25" t="str">
        <f t="shared" si="597"/>
        <v>-</v>
      </c>
      <c r="AQ906" s="25" t="b">
        <f t="shared" si="598"/>
        <v>0</v>
      </c>
      <c r="AR906" s="25" t="b">
        <f t="shared" ca="1" si="599"/>
        <v>0</v>
      </c>
      <c r="AS906" s="25" t="b">
        <f t="shared" si="600"/>
        <v>0</v>
      </c>
      <c r="AT906" s="25" t="b">
        <f t="shared" ca="1" si="601"/>
        <v>0</v>
      </c>
      <c r="AV906" s="23" t="str">
        <f t="shared" si="577"/>
        <v>-</v>
      </c>
      <c r="AW906" s="23" t="str">
        <f t="shared" si="578"/>
        <v>-</v>
      </c>
      <c r="AX906" s="23" t="str">
        <f t="shared" si="579"/>
        <v>-</v>
      </c>
      <c r="AY906" s="23" t="str">
        <f t="shared" si="580"/>
        <v>-</v>
      </c>
      <c r="AZ906" s="23" t="str">
        <f t="shared" si="581"/>
        <v>-</v>
      </c>
      <c r="BA906" s="23" t="str">
        <f t="shared" si="582"/>
        <v>-</v>
      </c>
      <c r="BB906" s="23" t="str">
        <f t="shared" si="583"/>
        <v>-</v>
      </c>
      <c r="BC906" s="23" t="str">
        <f t="shared" si="584"/>
        <v>-</v>
      </c>
      <c r="BD906" s="23" t="str">
        <f t="shared" si="585"/>
        <v>-</v>
      </c>
      <c r="BE906" s="23" t="str">
        <f t="shared" si="586"/>
        <v>-</v>
      </c>
      <c r="BF906" s="23" t="str">
        <f t="shared" si="587"/>
        <v>-</v>
      </c>
      <c r="BG906" s="23" t="str">
        <f t="shared" si="588"/>
        <v>-</v>
      </c>
    </row>
    <row r="907" spans="16:59" x14ac:dyDescent="0.25">
      <c r="P907" s="24"/>
      <c r="Q907" s="25" t="b">
        <f t="shared" si="562"/>
        <v>1</v>
      </c>
      <c r="R907" s="25" t="b">
        <f t="shared" si="563"/>
        <v>1</v>
      </c>
      <c r="S907" s="25" t="b">
        <f t="shared" si="564"/>
        <v>1</v>
      </c>
      <c r="T907" s="25" t="b">
        <f t="shared" si="565"/>
        <v>1</v>
      </c>
      <c r="U907" s="25" t="b">
        <f t="shared" si="566"/>
        <v>1</v>
      </c>
      <c r="V907" s="25" t="b">
        <f t="shared" si="567"/>
        <v>1</v>
      </c>
      <c r="W907" s="25" t="b">
        <f t="shared" si="568"/>
        <v>1</v>
      </c>
      <c r="X907" s="25" t="b">
        <f t="shared" si="569"/>
        <v>1</v>
      </c>
      <c r="Y907" s="25" t="b">
        <f t="shared" si="570"/>
        <v>1</v>
      </c>
      <c r="Z907" s="25" t="b">
        <f t="shared" si="571"/>
        <v>1</v>
      </c>
      <c r="AA907" s="25" t="b">
        <f t="shared" si="572"/>
        <v>1</v>
      </c>
      <c r="AB907" s="25" t="b">
        <f t="shared" si="573"/>
        <v>1</v>
      </c>
      <c r="AC907" s="25" t="b">
        <f t="shared" si="574"/>
        <v>1</v>
      </c>
      <c r="AD907" s="25" t="b">
        <f t="shared" si="575"/>
        <v>1</v>
      </c>
      <c r="AE907" s="25" t="b">
        <f t="shared" si="576"/>
        <v>1</v>
      </c>
      <c r="AG907" s="26" t="str">
        <f t="shared" si="589"/>
        <v>N/A</v>
      </c>
      <c r="AH907" s="27" t="str">
        <f t="shared" si="590"/>
        <v>N/A</v>
      </c>
      <c r="AI907" s="26" t="str">
        <f t="shared" si="591"/>
        <v>N/A</v>
      </c>
      <c r="AJ907" s="26" t="str">
        <f t="shared" si="592"/>
        <v>N/A</v>
      </c>
      <c r="AK907" s="27" t="str">
        <f t="shared" si="593"/>
        <v>N/A</v>
      </c>
      <c r="AL907" s="26" t="str">
        <f t="shared" si="594"/>
        <v>N/A</v>
      </c>
      <c r="AN907" s="25" t="str">
        <f t="shared" si="595"/>
        <v>-</v>
      </c>
      <c r="AO907" s="25" t="str">
        <f t="shared" si="596"/>
        <v>System matches.</v>
      </c>
      <c r="AP907" s="25" t="str">
        <f t="shared" si="597"/>
        <v>-</v>
      </c>
      <c r="AQ907" s="25" t="b">
        <f t="shared" si="598"/>
        <v>0</v>
      </c>
      <c r="AR907" s="25" t="b">
        <f t="shared" ca="1" si="599"/>
        <v>0</v>
      </c>
      <c r="AS907" s="25" t="b">
        <f t="shared" si="600"/>
        <v>0</v>
      </c>
      <c r="AT907" s="25" t="b">
        <f t="shared" ca="1" si="601"/>
        <v>0</v>
      </c>
      <c r="AV907" s="23" t="str">
        <f t="shared" si="577"/>
        <v>-</v>
      </c>
      <c r="AW907" s="23" t="str">
        <f t="shared" si="578"/>
        <v>-</v>
      </c>
      <c r="AX907" s="23" t="str">
        <f t="shared" si="579"/>
        <v>-</v>
      </c>
      <c r="AY907" s="23" t="str">
        <f t="shared" si="580"/>
        <v>-</v>
      </c>
      <c r="AZ907" s="23" t="str">
        <f t="shared" si="581"/>
        <v>-</v>
      </c>
      <c r="BA907" s="23" t="str">
        <f t="shared" si="582"/>
        <v>-</v>
      </c>
      <c r="BB907" s="23" t="str">
        <f t="shared" si="583"/>
        <v>-</v>
      </c>
      <c r="BC907" s="23" t="str">
        <f t="shared" si="584"/>
        <v>-</v>
      </c>
      <c r="BD907" s="23" t="str">
        <f t="shared" si="585"/>
        <v>-</v>
      </c>
      <c r="BE907" s="23" t="str">
        <f t="shared" si="586"/>
        <v>-</v>
      </c>
      <c r="BF907" s="23" t="str">
        <f t="shared" si="587"/>
        <v>-</v>
      </c>
      <c r="BG907" s="23" t="str">
        <f t="shared" si="588"/>
        <v>-</v>
      </c>
    </row>
    <row r="908" spans="16:59" x14ac:dyDescent="0.25">
      <c r="P908" s="24"/>
      <c r="Q908" s="25" t="b">
        <f t="shared" si="562"/>
        <v>1</v>
      </c>
      <c r="R908" s="25" t="b">
        <f t="shared" si="563"/>
        <v>1</v>
      </c>
      <c r="S908" s="25" t="b">
        <f t="shared" si="564"/>
        <v>1</v>
      </c>
      <c r="T908" s="25" t="b">
        <f t="shared" si="565"/>
        <v>1</v>
      </c>
      <c r="U908" s="25" t="b">
        <f t="shared" si="566"/>
        <v>1</v>
      </c>
      <c r="V908" s="25" t="b">
        <f t="shared" si="567"/>
        <v>1</v>
      </c>
      <c r="W908" s="25" t="b">
        <f t="shared" si="568"/>
        <v>1</v>
      </c>
      <c r="X908" s="25" t="b">
        <f t="shared" si="569"/>
        <v>1</v>
      </c>
      <c r="Y908" s="25" t="b">
        <f t="shared" si="570"/>
        <v>1</v>
      </c>
      <c r="Z908" s="25" t="b">
        <f t="shared" si="571"/>
        <v>1</v>
      </c>
      <c r="AA908" s="25" t="b">
        <f t="shared" si="572"/>
        <v>1</v>
      </c>
      <c r="AB908" s="25" t="b">
        <f t="shared" si="573"/>
        <v>1</v>
      </c>
      <c r="AC908" s="25" t="b">
        <f t="shared" si="574"/>
        <v>1</v>
      </c>
      <c r="AD908" s="25" t="b">
        <f t="shared" si="575"/>
        <v>1</v>
      </c>
      <c r="AE908" s="25" t="b">
        <f t="shared" si="576"/>
        <v>1</v>
      </c>
      <c r="AG908" s="26" t="str">
        <f t="shared" si="589"/>
        <v>N/A</v>
      </c>
      <c r="AH908" s="27" t="str">
        <f t="shared" si="590"/>
        <v>N/A</v>
      </c>
      <c r="AI908" s="26" t="str">
        <f t="shared" si="591"/>
        <v>N/A</v>
      </c>
      <c r="AJ908" s="26" t="str">
        <f t="shared" si="592"/>
        <v>N/A</v>
      </c>
      <c r="AK908" s="27" t="str">
        <f t="shared" si="593"/>
        <v>N/A</v>
      </c>
      <c r="AL908" s="26" t="str">
        <f t="shared" si="594"/>
        <v>N/A</v>
      </c>
      <c r="AN908" s="25" t="str">
        <f t="shared" si="595"/>
        <v>-</v>
      </c>
      <c r="AO908" s="25" t="str">
        <f t="shared" si="596"/>
        <v>System matches.</v>
      </c>
      <c r="AP908" s="25" t="str">
        <f t="shared" si="597"/>
        <v>-</v>
      </c>
      <c r="AQ908" s="25" t="b">
        <f t="shared" si="598"/>
        <v>0</v>
      </c>
      <c r="AR908" s="25" t="b">
        <f t="shared" ca="1" si="599"/>
        <v>0</v>
      </c>
      <c r="AS908" s="25" t="b">
        <f t="shared" si="600"/>
        <v>0</v>
      </c>
      <c r="AT908" s="25" t="b">
        <f t="shared" ca="1" si="601"/>
        <v>0</v>
      </c>
      <c r="AV908" s="23" t="str">
        <f t="shared" si="577"/>
        <v>-</v>
      </c>
      <c r="AW908" s="23" t="str">
        <f t="shared" si="578"/>
        <v>-</v>
      </c>
      <c r="AX908" s="23" t="str">
        <f t="shared" si="579"/>
        <v>-</v>
      </c>
      <c r="AY908" s="23" t="str">
        <f t="shared" si="580"/>
        <v>-</v>
      </c>
      <c r="AZ908" s="23" t="str">
        <f t="shared" si="581"/>
        <v>-</v>
      </c>
      <c r="BA908" s="23" t="str">
        <f t="shared" si="582"/>
        <v>-</v>
      </c>
      <c r="BB908" s="23" t="str">
        <f t="shared" si="583"/>
        <v>-</v>
      </c>
      <c r="BC908" s="23" t="str">
        <f t="shared" si="584"/>
        <v>-</v>
      </c>
      <c r="BD908" s="23" t="str">
        <f t="shared" si="585"/>
        <v>-</v>
      </c>
      <c r="BE908" s="23" t="str">
        <f t="shared" si="586"/>
        <v>-</v>
      </c>
      <c r="BF908" s="23" t="str">
        <f t="shared" si="587"/>
        <v>-</v>
      </c>
      <c r="BG908" s="23" t="str">
        <f t="shared" si="588"/>
        <v>-</v>
      </c>
    </row>
    <row r="909" spans="16:59" x14ac:dyDescent="0.25">
      <c r="P909" s="24"/>
      <c r="Q909" s="25" t="b">
        <f t="shared" si="562"/>
        <v>1</v>
      </c>
      <c r="R909" s="25" t="b">
        <f t="shared" si="563"/>
        <v>1</v>
      </c>
      <c r="S909" s="25" t="b">
        <f t="shared" si="564"/>
        <v>1</v>
      </c>
      <c r="T909" s="25" t="b">
        <f t="shared" si="565"/>
        <v>1</v>
      </c>
      <c r="U909" s="25" t="b">
        <f t="shared" si="566"/>
        <v>1</v>
      </c>
      <c r="V909" s="25" t="b">
        <f t="shared" si="567"/>
        <v>1</v>
      </c>
      <c r="W909" s="25" t="b">
        <f t="shared" si="568"/>
        <v>1</v>
      </c>
      <c r="X909" s="25" t="b">
        <f t="shared" si="569"/>
        <v>1</v>
      </c>
      <c r="Y909" s="25" t="b">
        <f t="shared" si="570"/>
        <v>1</v>
      </c>
      <c r="Z909" s="25" t="b">
        <f t="shared" si="571"/>
        <v>1</v>
      </c>
      <c r="AA909" s="25" t="b">
        <f t="shared" si="572"/>
        <v>1</v>
      </c>
      <c r="AB909" s="25" t="b">
        <f t="shared" si="573"/>
        <v>1</v>
      </c>
      <c r="AC909" s="25" t="b">
        <f t="shared" si="574"/>
        <v>1</v>
      </c>
      <c r="AD909" s="25" t="b">
        <f t="shared" si="575"/>
        <v>1</v>
      </c>
      <c r="AE909" s="25" t="b">
        <f t="shared" si="576"/>
        <v>1</v>
      </c>
      <c r="AG909" s="26" t="str">
        <f t="shared" si="589"/>
        <v>N/A</v>
      </c>
      <c r="AH909" s="27" t="str">
        <f t="shared" si="590"/>
        <v>N/A</v>
      </c>
      <c r="AI909" s="26" t="str">
        <f t="shared" si="591"/>
        <v>N/A</v>
      </c>
      <c r="AJ909" s="26" t="str">
        <f t="shared" si="592"/>
        <v>N/A</v>
      </c>
      <c r="AK909" s="27" t="str">
        <f t="shared" si="593"/>
        <v>N/A</v>
      </c>
      <c r="AL909" s="26" t="str">
        <f t="shared" si="594"/>
        <v>N/A</v>
      </c>
      <c r="AN909" s="25" t="str">
        <f t="shared" si="595"/>
        <v>-</v>
      </c>
      <c r="AO909" s="25" t="str">
        <f t="shared" si="596"/>
        <v>System matches.</v>
      </c>
      <c r="AP909" s="25" t="str">
        <f t="shared" si="597"/>
        <v>-</v>
      </c>
      <c r="AQ909" s="25" t="b">
        <f t="shared" si="598"/>
        <v>0</v>
      </c>
      <c r="AR909" s="25" t="b">
        <f t="shared" ca="1" si="599"/>
        <v>0</v>
      </c>
      <c r="AS909" s="25" t="b">
        <f t="shared" si="600"/>
        <v>0</v>
      </c>
      <c r="AT909" s="25" t="b">
        <f t="shared" ca="1" si="601"/>
        <v>0</v>
      </c>
      <c r="AV909" s="23" t="str">
        <f t="shared" si="577"/>
        <v>-</v>
      </c>
      <c r="AW909" s="23" t="str">
        <f t="shared" si="578"/>
        <v>-</v>
      </c>
      <c r="AX909" s="23" t="str">
        <f t="shared" si="579"/>
        <v>-</v>
      </c>
      <c r="AY909" s="23" t="str">
        <f t="shared" si="580"/>
        <v>-</v>
      </c>
      <c r="AZ909" s="23" t="str">
        <f t="shared" si="581"/>
        <v>-</v>
      </c>
      <c r="BA909" s="23" t="str">
        <f t="shared" si="582"/>
        <v>-</v>
      </c>
      <c r="BB909" s="23" t="str">
        <f t="shared" si="583"/>
        <v>-</v>
      </c>
      <c r="BC909" s="23" t="str">
        <f t="shared" si="584"/>
        <v>-</v>
      </c>
      <c r="BD909" s="23" t="str">
        <f t="shared" si="585"/>
        <v>-</v>
      </c>
      <c r="BE909" s="23" t="str">
        <f t="shared" si="586"/>
        <v>-</v>
      </c>
      <c r="BF909" s="23" t="str">
        <f t="shared" si="587"/>
        <v>-</v>
      </c>
      <c r="BG909" s="23" t="str">
        <f t="shared" si="588"/>
        <v>-</v>
      </c>
    </row>
    <row r="910" spans="16:59" x14ac:dyDescent="0.25">
      <c r="P910" s="24"/>
      <c r="Q910" s="25" t="b">
        <f t="shared" si="562"/>
        <v>1</v>
      </c>
      <c r="R910" s="25" t="b">
        <f t="shared" si="563"/>
        <v>1</v>
      </c>
      <c r="S910" s="25" t="b">
        <f t="shared" si="564"/>
        <v>1</v>
      </c>
      <c r="T910" s="25" t="b">
        <f t="shared" si="565"/>
        <v>1</v>
      </c>
      <c r="U910" s="25" t="b">
        <f t="shared" si="566"/>
        <v>1</v>
      </c>
      <c r="V910" s="25" t="b">
        <f t="shared" si="567"/>
        <v>1</v>
      </c>
      <c r="W910" s="25" t="b">
        <f t="shared" si="568"/>
        <v>1</v>
      </c>
      <c r="X910" s="25" t="b">
        <f t="shared" si="569"/>
        <v>1</v>
      </c>
      <c r="Y910" s="25" t="b">
        <f t="shared" si="570"/>
        <v>1</v>
      </c>
      <c r="Z910" s="25" t="b">
        <f t="shared" si="571"/>
        <v>1</v>
      </c>
      <c r="AA910" s="25" t="b">
        <f t="shared" si="572"/>
        <v>1</v>
      </c>
      <c r="AB910" s="25" t="b">
        <f t="shared" si="573"/>
        <v>1</v>
      </c>
      <c r="AC910" s="25" t="b">
        <f t="shared" si="574"/>
        <v>1</v>
      </c>
      <c r="AD910" s="25" t="b">
        <f t="shared" si="575"/>
        <v>1</v>
      </c>
      <c r="AE910" s="25" t="b">
        <f t="shared" si="576"/>
        <v>1</v>
      </c>
      <c r="AG910" s="26" t="str">
        <f t="shared" si="589"/>
        <v>N/A</v>
      </c>
      <c r="AH910" s="27" t="str">
        <f t="shared" si="590"/>
        <v>N/A</v>
      </c>
      <c r="AI910" s="26" t="str">
        <f t="shared" si="591"/>
        <v>N/A</v>
      </c>
      <c r="AJ910" s="26" t="str">
        <f t="shared" si="592"/>
        <v>N/A</v>
      </c>
      <c r="AK910" s="27" t="str">
        <f t="shared" si="593"/>
        <v>N/A</v>
      </c>
      <c r="AL910" s="26" t="str">
        <f t="shared" si="594"/>
        <v>N/A</v>
      </c>
      <c r="AN910" s="25" t="str">
        <f t="shared" si="595"/>
        <v>-</v>
      </c>
      <c r="AO910" s="25" t="str">
        <f t="shared" si="596"/>
        <v>System matches.</v>
      </c>
      <c r="AP910" s="25" t="str">
        <f t="shared" si="597"/>
        <v>-</v>
      </c>
      <c r="AQ910" s="25" t="b">
        <f t="shared" si="598"/>
        <v>0</v>
      </c>
      <c r="AR910" s="25" t="b">
        <f t="shared" ca="1" si="599"/>
        <v>0</v>
      </c>
      <c r="AS910" s="25" t="b">
        <f t="shared" si="600"/>
        <v>0</v>
      </c>
      <c r="AT910" s="25" t="b">
        <f t="shared" ca="1" si="601"/>
        <v>0</v>
      </c>
      <c r="AV910" s="23" t="str">
        <f t="shared" si="577"/>
        <v>-</v>
      </c>
      <c r="AW910" s="23" t="str">
        <f t="shared" si="578"/>
        <v>-</v>
      </c>
      <c r="AX910" s="23" t="str">
        <f t="shared" si="579"/>
        <v>-</v>
      </c>
      <c r="AY910" s="23" t="str">
        <f t="shared" si="580"/>
        <v>-</v>
      </c>
      <c r="AZ910" s="23" t="str">
        <f t="shared" si="581"/>
        <v>-</v>
      </c>
      <c r="BA910" s="23" t="str">
        <f t="shared" si="582"/>
        <v>-</v>
      </c>
      <c r="BB910" s="23" t="str">
        <f t="shared" si="583"/>
        <v>-</v>
      </c>
      <c r="BC910" s="23" t="str">
        <f t="shared" si="584"/>
        <v>-</v>
      </c>
      <c r="BD910" s="23" t="str">
        <f t="shared" si="585"/>
        <v>-</v>
      </c>
      <c r="BE910" s="23" t="str">
        <f t="shared" si="586"/>
        <v>-</v>
      </c>
      <c r="BF910" s="23" t="str">
        <f t="shared" si="587"/>
        <v>-</v>
      </c>
      <c r="BG910" s="23" t="str">
        <f t="shared" si="588"/>
        <v>-</v>
      </c>
    </row>
    <row r="911" spans="16:59" x14ac:dyDescent="0.25">
      <c r="P911" s="24"/>
      <c r="Q911" s="25" t="b">
        <f t="shared" si="562"/>
        <v>1</v>
      </c>
      <c r="R911" s="25" t="b">
        <f t="shared" si="563"/>
        <v>1</v>
      </c>
      <c r="S911" s="25" t="b">
        <f t="shared" si="564"/>
        <v>1</v>
      </c>
      <c r="T911" s="25" t="b">
        <f t="shared" si="565"/>
        <v>1</v>
      </c>
      <c r="U911" s="25" t="b">
        <f t="shared" si="566"/>
        <v>1</v>
      </c>
      <c r="V911" s="25" t="b">
        <f t="shared" si="567"/>
        <v>1</v>
      </c>
      <c r="W911" s="25" t="b">
        <f t="shared" si="568"/>
        <v>1</v>
      </c>
      <c r="X911" s="25" t="b">
        <f t="shared" si="569"/>
        <v>1</v>
      </c>
      <c r="Y911" s="25" t="b">
        <f t="shared" si="570"/>
        <v>1</v>
      </c>
      <c r="Z911" s="25" t="b">
        <f t="shared" si="571"/>
        <v>1</v>
      </c>
      <c r="AA911" s="25" t="b">
        <f t="shared" si="572"/>
        <v>1</v>
      </c>
      <c r="AB911" s="25" t="b">
        <f t="shared" si="573"/>
        <v>1</v>
      </c>
      <c r="AC911" s="25" t="b">
        <f t="shared" si="574"/>
        <v>1</v>
      </c>
      <c r="AD911" s="25" t="b">
        <f t="shared" si="575"/>
        <v>1</v>
      </c>
      <c r="AE911" s="25" t="b">
        <f t="shared" si="576"/>
        <v>1</v>
      </c>
      <c r="AG911" s="26" t="str">
        <f t="shared" si="589"/>
        <v>N/A</v>
      </c>
      <c r="AH911" s="27" t="str">
        <f t="shared" si="590"/>
        <v>N/A</v>
      </c>
      <c r="AI911" s="26" t="str">
        <f t="shared" si="591"/>
        <v>N/A</v>
      </c>
      <c r="AJ911" s="26" t="str">
        <f t="shared" si="592"/>
        <v>N/A</v>
      </c>
      <c r="AK911" s="27" t="str">
        <f t="shared" si="593"/>
        <v>N/A</v>
      </c>
      <c r="AL911" s="26" t="str">
        <f t="shared" si="594"/>
        <v>N/A</v>
      </c>
      <c r="AN911" s="25" t="str">
        <f t="shared" si="595"/>
        <v>-</v>
      </c>
      <c r="AO911" s="25" t="str">
        <f t="shared" si="596"/>
        <v>System matches.</v>
      </c>
      <c r="AP911" s="25" t="str">
        <f t="shared" si="597"/>
        <v>-</v>
      </c>
      <c r="AQ911" s="25" t="b">
        <f t="shared" si="598"/>
        <v>0</v>
      </c>
      <c r="AR911" s="25" t="b">
        <f t="shared" ca="1" si="599"/>
        <v>0</v>
      </c>
      <c r="AS911" s="25" t="b">
        <f t="shared" si="600"/>
        <v>0</v>
      </c>
      <c r="AT911" s="25" t="b">
        <f t="shared" ca="1" si="601"/>
        <v>0</v>
      </c>
      <c r="AV911" s="23" t="str">
        <f t="shared" si="577"/>
        <v>-</v>
      </c>
      <c r="AW911" s="23" t="str">
        <f t="shared" si="578"/>
        <v>-</v>
      </c>
      <c r="AX911" s="23" t="str">
        <f t="shared" si="579"/>
        <v>-</v>
      </c>
      <c r="AY911" s="23" t="str">
        <f t="shared" si="580"/>
        <v>-</v>
      </c>
      <c r="AZ911" s="23" t="str">
        <f t="shared" si="581"/>
        <v>-</v>
      </c>
      <c r="BA911" s="23" t="str">
        <f t="shared" si="582"/>
        <v>-</v>
      </c>
      <c r="BB911" s="23" t="str">
        <f t="shared" si="583"/>
        <v>-</v>
      </c>
      <c r="BC911" s="23" t="str">
        <f t="shared" si="584"/>
        <v>-</v>
      </c>
      <c r="BD911" s="23" t="str">
        <f t="shared" si="585"/>
        <v>-</v>
      </c>
      <c r="BE911" s="23" t="str">
        <f t="shared" si="586"/>
        <v>-</v>
      </c>
      <c r="BF911" s="23" t="str">
        <f t="shared" si="587"/>
        <v>-</v>
      </c>
      <c r="BG911" s="23" t="str">
        <f t="shared" si="588"/>
        <v>-</v>
      </c>
    </row>
    <row r="912" spans="16:59" x14ac:dyDescent="0.25">
      <c r="P912" s="24"/>
      <c r="Q912" s="25" t="b">
        <f t="shared" si="562"/>
        <v>1</v>
      </c>
      <c r="R912" s="25" t="b">
        <f t="shared" si="563"/>
        <v>1</v>
      </c>
      <c r="S912" s="25" t="b">
        <f t="shared" si="564"/>
        <v>1</v>
      </c>
      <c r="T912" s="25" t="b">
        <f t="shared" si="565"/>
        <v>1</v>
      </c>
      <c r="U912" s="25" t="b">
        <f t="shared" si="566"/>
        <v>1</v>
      </c>
      <c r="V912" s="25" t="b">
        <f t="shared" si="567"/>
        <v>1</v>
      </c>
      <c r="W912" s="25" t="b">
        <f t="shared" si="568"/>
        <v>1</v>
      </c>
      <c r="X912" s="25" t="b">
        <f t="shared" si="569"/>
        <v>1</v>
      </c>
      <c r="Y912" s="25" t="b">
        <f t="shared" si="570"/>
        <v>1</v>
      </c>
      <c r="Z912" s="25" t="b">
        <f t="shared" si="571"/>
        <v>1</v>
      </c>
      <c r="AA912" s="25" t="b">
        <f t="shared" si="572"/>
        <v>1</v>
      </c>
      <c r="AB912" s="25" t="b">
        <f t="shared" si="573"/>
        <v>1</v>
      </c>
      <c r="AC912" s="25" t="b">
        <f t="shared" si="574"/>
        <v>1</v>
      </c>
      <c r="AD912" s="25" t="b">
        <f t="shared" si="575"/>
        <v>1</v>
      </c>
      <c r="AE912" s="25" t="b">
        <f t="shared" si="576"/>
        <v>1</v>
      </c>
      <c r="AG912" s="26" t="str">
        <f t="shared" si="589"/>
        <v>N/A</v>
      </c>
      <c r="AH912" s="27" t="str">
        <f t="shared" si="590"/>
        <v>N/A</v>
      </c>
      <c r="AI912" s="26" t="str">
        <f t="shared" si="591"/>
        <v>N/A</v>
      </c>
      <c r="AJ912" s="26" t="str">
        <f t="shared" si="592"/>
        <v>N/A</v>
      </c>
      <c r="AK912" s="27" t="str">
        <f t="shared" si="593"/>
        <v>N/A</v>
      </c>
      <c r="AL912" s="26" t="str">
        <f t="shared" si="594"/>
        <v>N/A</v>
      </c>
      <c r="AN912" s="25" t="str">
        <f t="shared" si="595"/>
        <v>-</v>
      </c>
      <c r="AO912" s="25" t="str">
        <f t="shared" si="596"/>
        <v>System matches.</v>
      </c>
      <c r="AP912" s="25" t="str">
        <f t="shared" si="597"/>
        <v>-</v>
      </c>
      <c r="AQ912" s="25" t="b">
        <f t="shared" si="598"/>
        <v>0</v>
      </c>
      <c r="AR912" s="25" t="b">
        <f t="shared" ca="1" si="599"/>
        <v>0</v>
      </c>
      <c r="AS912" s="25" t="b">
        <f t="shared" si="600"/>
        <v>0</v>
      </c>
      <c r="AT912" s="25" t="b">
        <f t="shared" ca="1" si="601"/>
        <v>0</v>
      </c>
      <c r="AV912" s="23" t="str">
        <f t="shared" si="577"/>
        <v>-</v>
      </c>
      <c r="AW912" s="23" t="str">
        <f t="shared" si="578"/>
        <v>-</v>
      </c>
      <c r="AX912" s="23" t="str">
        <f t="shared" si="579"/>
        <v>-</v>
      </c>
      <c r="AY912" s="23" t="str">
        <f t="shared" si="580"/>
        <v>-</v>
      </c>
      <c r="AZ912" s="23" t="str">
        <f t="shared" si="581"/>
        <v>-</v>
      </c>
      <c r="BA912" s="23" t="str">
        <f t="shared" si="582"/>
        <v>-</v>
      </c>
      <c r="BB912" s="23" t="str">
        <f t="shared" si="583"/>
        <v>-</v>
      </c>
      <c r="BC912" s="23" t="str">
        <f t="shared" si="584"/>
        <v>-</v>
      </c>
      <c r="BD912" s="23" t="str">
        <f t="shared" si="585"/>
        <v>-</v>
      </c>
      <c r="BE912" s="23" t="str">
        <f t="shared" si="586"/>
        <v>-</v>
      </c>
      <c r="BF912" s="23" t="str">
        <f t="shared" si="587"/>
        <v>-</v>
      </c>
      <c r="BG912" s="23" t="str">
        <f t="shared" si="588"/>
        <v>-</v>
      </c>
    </row>
    <row r="913" spans="16:59" x14ac:dyDescent="0.25">
      <c r="P913" s="24"/>
      <c r="Q913" s="25" t="b">
        <f t="shared" si="562"/>
        <v>1</v>
      </c>
      <c r="R913" s="25" t="b">
        <f t="shared" si="563"/>
        <v>1</v>
      </c>
      <c r="S913" s="25" t="b">
        <f t="shared" si="564"/>
        <v>1</v>
      </c>
      <c r="T913" s="25" t="b">
        <f t="shared" si="565"/>
        <v>1</v>
      </c>
      <c r="U913" s="25" t="b">
        <f t="shared" si="566"/>
        <v>1</v>
      </c>
      <c r="V913" s="25" t="b">
        <f t="shared" si="567"/>
        <v>1</v>
      </c>
      <c r="W913" s="25" t="b">
        <f t="shared" si="568"/>
        <v>1</v>
      </c>
      <c r="X913" s="25" t="b">
        <f t="shared" si="569"/>
        <v>1</v>
      </c>
      <c r="Y913" s="25" t="b">
        <f t="shared" si="570"/>
        <v>1</v>
      </c>
      <c r="Z913" s="25" t="b">
        <f t="shared" si="571"/>
        <v>1</v>
      </c>
      <c r="AA913" s="25" t="b">
        <f t="shared" si="572"/>
        <v>1</v>
      </c>
      <c r="AB913" s="25" t="b">
        <f t="shared" si="573"/>
        <v>1</v>
      </c>
      <c r="AC913" s="25" t="b">
        <f t="shared" si="574"/>
        <v>1</v>
      </c>
      <c r="AD913" s="25" t="b">
        <f t="shared" si="575"/>
        <v>1</v>
      </c>
      <c r="AE913" s="25" t="b">
        <f t="shared" si="576"/>
        <v>1</v>
      </c>
      <c r="AG913" s="26" t="str">
        <f t="shared" si="589"/>
        <v>N/A</v>
      </c>
      <c r="AH913" s="27" t="str">
        <f t="shared" si="590"/>
        <v>N/A</v>
      </c>
      <c r="AI913" s="26" t="str">
        <f t="shared" si="591"/>
        <v>N/A</v>
      </c>
      <c r="AJ913" s="26" t="str">
        <f t="shared" si="592"/>
        <v>N/A</v>
      </c>
      <c r="AK913" s="27" t="str">
        <f t="shared" si="593"/>
        <v>N/A</v>
      </c>
      <c r="AL913" s="26" t="str">
        <f t="shared" si="594"/>
        <v>N/A</v>
      </c>
      <c r="AN913" s="25" t="str">
        <f t="shared" si="595"/>
        <v>-</v>
      </c>
      <c r="AO913" s="25" t="str">
        <f t="shared" si="596"/>
        <v>System matches.</v>
      </c>
      <c r="AP913" s="25" t="str">
        <f t="shared" si="597"/>
        <v>-</v>
      </c>
      <c r="AQ913" s="25" t="b">
        <f t="shared" si="598"/>
        <v>0</v>
      </c>
      <c r="AR913" s="25" t="b">
        <f t="shared" ca="1" si="599"/>
        <v>0</v>
      </c>
      <c r="AS913" s="25" t="b">
        <f t="shared" si="600"/>
        <v>0</v>
      </c>
      <c r="AT913" s="25" t="b">
        <f t="shared" ca="1" si="601"/>
        <v>0</v>
      </c>
      <c r="AV913" s="23" t="str">
        <f t="shared" si="577"/>
        <v>-</v>
      </c>
      <c r="AW913" s="23" t="str">
        <f t="shared" si="578"/>
        <v>-</v>
      </c>
      <c r="AX913" s="23" t="str">
        <f t="shared" si="579"/>
        <v>-</v>
      </c>
      <c r="AY913" s="23" t="str">
        <f t="shared" si="580"/>
        <v>-</v>
      </c>
      <c r="AZ913" s="23" t="str">
        <f t="shared" si="581"/>
        <v>-</v>
      </c>
      <c r="BA913" s="23" t="str">
        <f t="shared" si="582"/>
        <v>-</v>
      </c>
      <c r="BB913" s="23" t="str">
        <f t="shared" si="583"/>
        <v>-</v>
      </c>
      <c r="BC913" s="23" t="str">
        <f t="shared" si="584"/>
        <v>-</v>
      </c>
      <c r="BD913" s="23" t="str">
        <f t="shared" si="585"/>
        <v>-</v>
      </c>
      <c r="BE913" s="23" t="str">
        <f t="shared" si="586"/>
        <v>-</v>
      </c>
      <c r="BF913" s="23" t="str">
        <f t="shared" si="587"/>
        <v>-</v>
      </c>
      <c r="BG913" s="23" t="str">
        <f t="shared" si="588"/>
        <v>-</v>
      </c>
    </row>
    <row r="914" spans="16:59" x14ac:dyDescent="0.25">
      <c r="P914" s="24"/>
      <c r="Q914" s="25" t="b">
        <f t="shared" si="562"/>
        <v>1</v>
      </c>
      <c r="R914" s="25" t="b">
        <f t="shared" si="563"/>
        <v>1</v>
      </c>
      <c r="S914" s="25" t="b">
        <f t="shared" si="564"/>
        <v>1</v>
      </c>
      <c r="T914" s="25" t="b">
        <f t="shared" si="565"/>
        <v>1</v>
      </c>
      <c r="U914" s="25" t="b">
        <f t="shared" si="566"/>
        <v>1</v>
      </c>
      <c r="V914" s="25" t="b">
        <f t="shared" si="567"/>
        <v>1</v>
      </c>
      <c r="W914" s="25" t="b">
        <f t="shared" si="568"/>
        <v>1</v>
      </c>
      <c r="X914" s="25" t="b">
        <f t="shared" si="569"/>
        <v>1</v>
      </c>
      <c r="Y914" s="25" t="b">
        <f t="shared" si="570"/>
        <v>1</v>
      </c>
      <c r="Z914" s="25" t="b">
        <f t="shared" si="571"/>
        <v>1</v>
      </c>
      <c r="AA914" s="25" t="b">
        <f t="shared" si="572"/>
        <v>1</v>
      </c>
      <c r="AB914" s="25" t="b">
        <f t="shared" si="573"/>
        <v>1</v>
      </c>
      <c r="AC914" s="25" t="b">
        <f t="shared" si="574"/>
        <v>1</v>
      </c>
      <c r="AD914" s="25" t="b">
        <f t="shared" si="575"/>
        <v>1</v>
      </c>
      <c r="AE914" s="25" t="b">
        <f t="shared" si="576"/>
        <v>1</v>
      </c>
      <c r="AG914" s="26" t="str">
        <f t="shared" si="589"/>
        <v>N/A</v>
      </c>
      <c r="AH914" s="27" t="str">
        <f t="shared" si="590"/>
        <v>N/A</v>
      </c>
      <c r="AI914" s="26" t="str">
        <f t="shared" si="591"/>
        <v>N/A</v>
      </c>
      <c r="AJ914" s="26" t="str">
        <f t="shared" si="592"/>
        <v>N/A</v>
      </c>
      <c r="AK914" s="27" t="str">
        <f t="shared" si="593"/>
        <v>N/A</v>
      </c>
      <c r="AL914" s="26" t="str">
        <f t="shared" si="594"/>
        <v>N/A</v>
      </c>
      <c r="AN914" s="25" t="str">
        <f t="shared" si="595"/>
        <v>-</v>
      </c>
      <c r="AO914" s="25" t="str">
        <f t="shared" si="596"/>
        <v>System matches.</v>
      </c>
      <c r="AP914" s="25" t="str">
        <f t="shared" si="597"/>
        <v>-</v>
      </c>
      <c r="AQ914" s="25" t="b">
        <f t="shared" si="598"/>
        <v>0</v>
      </c>
      <c r="AR914" s="25" t="b">
        <f t="shared" ca="1" si="599"/>
        <v>0</v>
      </c>
      <c r="AS914" s="25" t="b">
        <f t="shared" si="600"/>
        <v>0</v>
      </c>
      <c r="AT914" s="25" t="b">
        <f t="shared" ca="1" si="601"/>
        <v>0</v>
      </c>
      <c r="AV914" s="23" t="str">
        <f t="shared" si="577"/>
        <v>-</v>
      </c>
      <c r="AW914" s="23" t="str">
        <f t="shared" si="578"/>
        <v>-</v>
      </c>
      <c r="AX914" s="23" t="str">
        <f t="shared" si="579"/>
        <v>-</v>
      </c>
      <c r="AY914" s="23" t="str">
        <f t="shared" si="580"/>
        <v>-</v>
      </c>
      <c r="AZ914" s="23" t="str">
        <f t="shared" si="581"/>
        <v>-</v>
      </c>
      <c r="BA914" s="23" t="str">
        <f t="shared" si="582"/>
        <v>-</v>
      </c>
      <c r="BB914" s="23" t="str">
        <f t="shared" si="583"/>
        <v>-</v>
      </c>
      <c r="BC914" s="23" t="str">
        <f t="shared" si="584"/>
        <v>-</v>
      </c>
      <c r="BD914" s="23" t="str">
        <f t="shared" si="585"/>
        <v>-</v>
      </c>
      <c r="BE914" s="23" t="str">
        <f t="shared" si="586"/>
        <v>-</v>
      </c>
      <c r="BF914" s="23" t="str">
        <f t="shared" si="587"/>
        <v>-</v>
      </c>
      <c r="BG914" s="23" t="str">
        <f t="shared" si="588"/>
        <v>-</v>
      </c>
    </row>
    <row r="915" spans="16:59" x14ac:dyDescent="0.25">
      <c r="P915" s="24"/>
      <c r="Q915" s="25" t="b">
        <f t="shared" si="562"/>
        <v>1</v>
      </c>
      <c r="R915" s="25" t="b">
        <f t="shared" si="563"/>
        <v>1</v>
      </c>
      <c r="S915" s="25" t="b">
        <f t="shared" si="564"/>
        <v>1</v>
      </c>
      <c r="T915" s="25" t="b">
        <f t="shared" si="565"/>
        <v>1</v>
      </c>
      <c r="U915" s="25" t="b">
        <f t="shared" si="566"/>
        <v>1</v>
      </c>
      <c r="V915" s="25" t="b">
        <f t="shared" si="567"/>
        <v>1</v>
      </c>
      <c r="W915" s="25" t="b">
        <f t="shared" si="568"/>
        <v>1</v>
      </c>
      <c r="X915" s="25" t="b">
        <f t="shared" si="569"/>
        <v>1</v>
      </c>
      <c r="Y915" s="25" t="b">
        <f t="shared" si="570"/>
        <v>1</v>
      </c>
      <c r="Z915" s="25" t="b">
        <f t="shared" si="571"/>
        <v>1</v>
      </c>
      <c r="AA915" s="25" t="b">
        <f t="shared" si="572"/>
        <v>1</v>
      </c>
      <c r="AB915" s="25" t="b">
        <f t="shared" si="573"/>
        <v>1</v>
      </c>
      <c r="AC915" s="25" t="b">
        <f t="shared" si="574"/>
        <v>1</v>
      </c>
      <c r="AD915" s="25" t="b">
        <f t="shared" si="575"/>
        <v>1</v>
      </c>
      <c r="AE915" s="25" t="b">
        <f t="shared" si="576"/>
        <v>1</v>
      </c>
      <c r="AG915" s="26" t="str">
        <f t="shared" si="589"/>
        <v>N/A</v>
      </c>
      <c r="AH915" s="27" t="str">
        <f t="shared" si="590"/>
        <v>N/A</v>
      </c>
      <c r="AI915" s="26" t="str">
        <f t="shared" si="591"/>
        <v>N/A</v>
      </c>
      <c r="AJ915" s="26" t="str">
        <f t="shared" si="592"/>
        <v>N/A</v>
      </c>
      <c r="AK915" s="27" t="str">
        <f t="shared" si="593"/>
        <v>N/A</v>
      </c>
      <c r="AL915" s="26" t="str">
        <f t="shared" si="594"/>
        <v>N/A</v>
      </c>
      <c r="AN915" s="25" t="str">
        <f t="shared" si="595"/>
        <v>-</v>
      </c>
      <c r="AO915" s="25" t="str">
        <f t="shared" si="596"/>
        <v>System matches.</v>
      </c>
      <c r="AP915" s="25" t="str">
        <f t="shared" si="597"/>
        <v>-</v>
      </c>
      <c r="AQ915" s="25" t="b">
        <f t="shared" si="598"/>
        <v>0</v>
      </c>
      <c r="AR915" s="25" t="b">
        <f t="shared" ca="1" si="599"/>
        <v>0</v>
      </c>
      <c r="AS915" s="25" t="b">
        <f t="shared" si="600"/>
        <v>0</v>
      </c>
      <c r="AT915" s="25" t="b">
        <f t="shared" ca="1" si="601"/>
        <v>0</v>
      </c>
      <c r="AV915" s="23" t="str">
        <f t="shared" si="577"/>
        <v>-</v>
      </c>
      <c r="AW915" s="23" t="str">
        <f t="shared" si="578"/>
        <v>-</v>
      </c>
      <c r="AX915" s="23" t="str">
        <f t="shared" si="579"/>
        <v>-</v>
      </c>
      <c r="AY915" s="23" t="str">
        <f t="shared" si="580"/>
        <v>-</v>
      </c>
      <c r="AZ915" s="23" t="str">
        <f t="shared" si="581"/>
        <v>-</v>
      </c>
      <c r="BA915" s="23" t="str">
        <f t="shared" si="582"/>
        <v>-</v>
      </c>
      <c r="BB915" s="23" t="str">
        <f t="shared" si="583"/>
        <v>-</v>
      </c>
      <c r="BC915" s="23" t="str">
        <f t="shared" si="584"/>
        <v>-</v>
      </c>
      <c r="BD915" s="23" t="str">
        <f t="shared" si="585"/>
        <v>-</v>
      </c>
      <c r="BE915" s="23" t="str">
        <f t="shared" si="586"/>
        <v>-</v>
      </c>
      <c r="BF915" s="23" t="str">
        <f t="shared" si="587"/>
        <v>-</v>
      </c>
      <c r="BG915" s="23" t="str">
        <f t="shared" si="588"/>
        <v>-</v>
      </c>
    </row>
    <row r="916" spans="16:59" x14ac:dyDescent="0.25">
      <c r="P916" s="24"/>
      <c r="Q916" s="25" t="b">
        <f t="shared" si="562"/>
        <v>1</v>
      </c>
      <c r="R916" s="25" t="b">
        <f t="shared" si="563"/>
        <v>1</v>
      </c>
      <c r="S916" s="25" t="b">
        <f t="shared" si="564"/>
        <v>1</v>
      </c>
      <c r="T916" s="25" t="b">
        <f t="shared" si="565"/>
        <v>1</v>
      </c>
      <c r="U916" s="25" t="b">
        <f t="shared" si="566"/>
        <v>1</v>
      </c>
      <c r="V916" s="25" t="b">
        <f t="shared" si="567"/>
        <v>1</v>
      </c>
      <c r="W916" s="25" t="b">
        <f t="shared" si="568"/>
        <v>1</v>
      </c>
      <c r="X916" s="25" t="b">
        <f t="shared" si="569"/>
        <v>1</v>
      </c>
      <c r="Y916" s="25" t="b">
        <f t="shared" si="570"/>
        <v>1</v>
      </c>
      <c r="Z916" s="25" t="b">
        <f t="shared" si="571"/>
        <v>1</v>
      </c>
      <c r="AA916" s="25" t="b">
        <f t="shared" si="572"/>
        <v>1</v>
      </c>
      <c r="AB916" s="25" t="b">
        <f t="shared" si="573"/>
        <v>1</v>
      </c>
      <c r="AC916" s="25" t="b">
        <f t="shared" si="574"/>
        <v>1</v>
      </c>
      <c r="AD916" s="25" t="b">
        <f t="shared" si="575"/>
        <v>1</v>
      </c>
      <c r="AE916" s="25" t="b">
        <f t="shared" si="576"/>
        <v>1</v>
      </c>
      <c r="AG916" s="26" t="str">
        <f t="shared" si="589"/>
        <v>N/A</v>
      </c>
      <c r="AH916" s="27" t="str">
        <f t="shared" si="590"/>
        <v>N/A</v>
      </c>
      <c r="AI916" s="26" t="str">
        <f t="shared" si="591"/>
        <v>N/A</v>
      </c>
      <c r="AJ916" s="26" t="str">
        <f t="shared" si="592"/>
        <v>N/A</v>
      </c>
      <c r="AK916" s="27" t="str">
        <f t="shared" si="593"/>
        <v>N/A</v>
      </c>
      <c r="AL916" s="26" t="str">
        <f t="shared" si="594"/>
        <v>N/A</v>
      </c>
      <c r="AN916" s="25" t="str">
        <f t="shared" si="595"/>
        <v>-</v>
      </c>
      <c r="AO916" s="25" t="str">
        <f t="shared" si="596"/>
        <v>System matches.</v>
      </c>
      <c r="AP916" s="25" t="str">
        <f t="shared" si="597"/>
        <v>-</v>
      </c>
      <c r="AQ916" s="25" t="b">
        <f t="shared" si="598"/>
        <v>0</v>
      </c>
      <c r="AR916" s="25" t="b">
        <f t="shared" ca="1" si="599"/>
        <v>0</v>
      </c>
      <c r="AS916" s="25" t="b">
        <f t="shared" si="600"/>
        <v>0</v>
      </c>
      <c r="AT916" s="25" t="b">
        <f t="shared" ca="1" si="601"/>
        <v>0</v>
      </c>
      <c r="AV916" s="23" t="str">
        <f t="shared" si="577"/>
        <v>-</v>
      </c>
      <c r="AW916" s="23" t="str">
        <f t="shared" si="578"/>
        <v>-</v>
      </c>
      <c r="AX916" s="23" t="str">
        <f t="shared" si="579"/>
        <v>-</v>
      </c>
      <c r="AY916" s="23" t="str">
        <f t="shared" si="580"/>
        <v>-</v>
      </c>
      <c r="AZ916" s="23" t="str">
        <f t="shared" si="581"/>
        <v>-</v>
      </c>
      <c r="BA916" s="23" t="str">
        <f t="shared" si="582"/>
        <v>-</v>
      </c>
      <c r="BB916" s="23" t="str">
        <f t="shared" si="583"/>
        <v>-</v>
      </c>
      <c r="BC916" s="23" t="str">
        <f t="shared" si="584"/>
        <v>-</v>
      </c>
      <c r="BD916" s="23" t="str">
        <f t="shared" si="585"/>
        <v>-</v>
      </c>
      <c r="BE916" s="23" t="str">
        <f t="shared" si="586"/>
        <v>-</v>
      </c>
      <c r="BF916" s="23" t="str">
        <f t="shared" si="587"/>
        <v>-</v>
      </c>
      <c r="BG916" s="23" t="str">
        <f t="shared" si="588"/>
        <v>-</v>
      </c>
    </row>
    <row r="917" spans="16:59" x14ac:dyDescent="0.25">
      <c r="P917" s="24"/>
      <c r="Q917" s="25" t="b">
        <f t="shared" si="562"/>
        <v>1</v>
      </c>
      <c r="R917" s="25" t="b">
        <f t="shared" si="563"/>
        <v>1</v>
      </c>
      <c r="S917" s="25" t="b">
        <f t="shared" si="564"/>
        <v>1</v>
      </c>
      <c r="T917" s="25" t="b">
        <f t="shared" si="565"/>
        <v>1</v>
      </c>
      <c r="U917" s="25" t="b">
        <f t="shared" si="566"/>
        <v>1</v>
      </c>
      <c r="V917" s="25" t="b">
        <f t="shared" si="567"/>
        <v>1</v>
      </c>
      <c r="W917" s="25" t="b">
        <f t="shared" si="568"/>
        <v>1</v>
      </c>
      <c r="X917" s="25" t="b">
        <f t="shared" si="569"/>
        <v>1</v>
      </c>
      <c r="Y917" s="25" t="b">
        <f t="shared" si="570"/>
        <v>1</v>
      </c>
      <c r="Z917" s="25" t="b">
        <f t="shared" si="571"/>
        <v>1</v>
      </c>
      <c r="AA917" s="25" t="b">
        <f t="shared" si="572"/>
        <v>1</v>
      </c>
      <c r="AB917" s="25" t="b">
        <f t="shared" si="573"/>
        <v>1</v>
      </c>
      <c r="AC917" s="25" t="b">
        <f t="shared" si="574"/>
        <v>1</v>
      </c>
      <c r="AD917" s="25" t="b">
        <f t="shared" si="575"/>
        <v>1</v>
      </c>
      <c r="AE917" s="25" t="b">
        <f t="shared" si="576"/>
        <v>1</v>
      </c>
      <c r="AG917" s="26" t="str">
        <f t="shared" si="589"/>
        <v>N/A</v>
      </c>
      <c r="AH917" s="27" t="str">
        <f t="shared" si="590"/>
        <v>N/A</v>
      </c>
      <c r="AI917" s="26" t="str">
        <f t="shared" si="591"/>
        <v>N/A</v>
      </c>
      <c r="AJ917" s="26" t="str">
        <f t="shared" si="592"/>
        <v>N/A</v>
      </c>
      <c r="AK917" s="27" t="str">
        <f t="shared" si="593"/>
        <v>N/A</v>
      </c>
      <c r="AL917" s="26" t="str">
        <f t="shared" si="594"/>
        <v>N/A</v>
      </c>
      <c r="AN917" s="25" t="str">
        <f t="shared" si="595"/>
        <v>-</v>
      </c>
      <c r="AO917" s="25" t="str">
        <f t="shared" si="596"/>
        <v>System matches.</v>
      </c>
      <c r="AP917" s="25" t="str">
        <f t="shared" si="597"/>
        <v>-</v>
      </c>
      <c r="AQ917" s="25" t="b">
        <f t="shared" si="598"/>
        <v>0</v>
      </c>
      <c r="AR917" s="25" t="b">
        <f t="shared" ca="1" si="599"/>
        <v>0</v>
      </c>
      <c r="AS917" s="25" t="b">
        <f t="shared" si="600"/>
        <v>0</v>
      </c>
      <c r="AT917" s="25" t="b">
        <f t="shared" ca="1" si="601"/>
        <v>0</v>
      </c>
      <c r="AV917" s="23" t="str">
        <f t="shared" si="577"/>
        <v>-</v>
      </c>
      <c r="AW917" s="23" t="str">
        <f t="shared" si="578"/>
        <v>-</v>
      </c>
      <c r="AX917" s="23" t="str">
        <f t="shared" si="579"/>
        <v>-</v>
      </c>
      <c r="AY917" s="23" t="str">
        <f t="shared" si="580"/>
        <v>-</v>
      </c>
      <c r="AZ917" s="23" t="str">
        <f t="shared" si="581"/>
        <v>-</v>
      </c>
      <c r="BA917" s="23" t="str">
        <f t="shared" si="582"/>
        <v>-</v>
      </c>
      <c r="BB917" s="23" t="str">
        <f t="shared" si="583"/>
        <v>-</v>
      </c>
      <c r="BC917" s="23" t="str">
        <f t="shared" si="584"/>
        <v>-</v>
      </c>
      <c r="BD917" s="23" t="str">
        <f t="shared" si="585"/>
        <v>-</v>
      </c>
      <c r="BE917" s="23" t="str">
        <f t="shared" si="586"/>
        <v>-</v>
      </c>
      <c r="BF917" s="23" t="str">
        <f t="shared" si="587"/>
        <v>-</v>
      </c>
      <c r="BG917" s="23" t="str">
        <f t="shared" si="588"/>
        <v>-</v>
      </c>
    </row>
    <row r="918" spans="16:59" x14ac:dyDescent="0.25">
      <c r="P918" s="24"/>
      <c r="Q918" s="25" t="b">
        <f t="shared" si="562"/>
        <v>1</v>
      </c>
      <c r="R918" s="25" t="b">
        <f t="shared" si="563"/>
        <v>1</v>
      </c>
      <c r="S918" s="25" t="b">
        <f t="shared" si="564"/>
        <v>1</v>
      </c>
      <c r="T918" s="25" t="b">
        <f t="shared" si="565"/>
        <v>1</v>
      </c>
      <c r="U918" s="25" t="b">
        <f t="shared" si="566"/>
        <v>1</v>
      </c>
      <c r="V918" s="25" t="b">
        <f t="shared" si="567"/>
        <v>1</v>
      </c>
      <c r="W918" s="25" t="b">
        <f t="shared" si="568"/>
        <v>1</v>
      </c>
      <c r="X918" s="25" t="b">
        <f t="shared" si="569"/>
        <v>1</v>
      </c>
      <c r="Y918" s="25" t="b">
        <f t="shared" si="570"/>
        <v>1</v>
      </c>
      <c r="Z918" s="25" t="b">
        <f t="shared" si="571"/>
        <v>1</v>
      </c>
      <c r="AA918" s="25" t="b">
        <f t="shared" si="572"/>
        <v>1</v>
      </c>
      <c r="AB918" s="25" t="b">
        <f t="shared" si="573"/>
        <v>1</v>
      </c>
      <c r="AC918" s="25" t="b">
        <f t="shared" si="574"/>
        <v>1</v>
      </c>
      <c r="AD918" s="25" t="b">
        <f t="shared" si="575"/>
        <v>1</v>
      </c>
      <c r="AE918" s="25" t="b">
        <f t="shared" si="576"/>
        <v>1</v>
      </c>
      <c r="AG918" s="26" t="str">
        <f t="shared" si="589"/>
        <v>N/A</v>
      </c>
      <c r="AH918" s="27" t="str">
        <f t="shared" si="590"/>
        <v>N/A</v>
      </c>
      <c r="AI918" s="26" t="str">
        <f t="shared" si="591"/>
        <v>N/A</v>
      </c>
      <c r="AJ918" s="26" t="str">
        <f t="shared" si="592"/>
        <v>N/A</v>
      </c>
      <c r="AK918" s="27" t="str">
        <f t="shared" si="593"/>
        <v>N/A</v>
      </c>
      <c r="AL918" s="26" t="str">
        <f t="shared" si="594"/>
        <v>N/A</v>
      </c>
      <c r="AN918" s="25" t="str">
        <f t="shared" si="595"/>
        <v>-</v>
      </c>
      <c r="AO918" s="25" t="str">
        <f t="shared" si="596"/>
        <v>System matches.</v>
      </c>
      <c r="AP918" s="25" t="str">
        <f t="shared" si="597"/>
        <v>-</v>
      </c>
      <c r="AQ918" s="25" t="b">
        <f t="shared" si="598"/>
        <v>0</v>
      </c>
      <c r="AR918" s="25" t="b">
        <f t="shared" ca="1" si="599"/>
        <v>0</v>
      </c>
      <c r="AS918" s="25" t="b">
        <f t="shared" si="600"/>
        <v>0</v>
      </c>
      <c r="AT918" s="25" t="b">
        <f t="shared" ca="1" si="601"/>
        <v>0</v>
      </c>
      <c r="AV918" s="23" t="str">
        <f t="shared" si="577"/>
        <v>-</v>
      </c>
      <c r="AW918" s="23" t="str">
        <f t="shared" si="578"/>
        <v>-</v>
      </c>
      <c r="AX918" s="23" t="str">
        <f t="shared" si="579"/>
        <v>-</v>
      </c>
      <c r="AY918" s="23" t="str">
        <f t="shared" si="580"/>
        <v>-</v>
      </c>
      <c r="AZ918" s="23" t="str">
        <f t="shared" si="581"/>
        <v>-</v>
      </c>
      <c r="BA918" s="23" t="str">
        <f t="shared" si="582"/>
        <v>-</v>
      </c>
      <c r="BB918" s="23" t="str">
        <f t="shared" si="583"/>
        <v>-</v>
      </c>
      <c r="BC918" s="23" t="str">
        <f t="shared" si="584"/>
        <v>-</v>
      </c>
      <c r="BD918" s="23" t="str">
        <f t="shared" si="585"/>
        <v>-</v>
      </c>
      <c r="BE918" s="23" t="str">
        <f t="shared" si="586"/>
        <v>-</v>
      </c>
      <c r="BF918" s="23" t="str">
        <f t="shared" si="587"/>
        <v>-</v>
      </c>
      <c r="BG918" s="23" t="str">
        <f t="shared" si="588"/>
        <v>-</v>
      </c>
    </row>
    <row r="919" spans="16:59" x14ac:dyDescent="0.25">
      <c r="P919" s="24"/>
      <c r="Q919" s="25" t="b">
        <f t="shared" si="562"/>
        <v>1</v>
      </c>
      <c r="R919" s="25" t="b">
        <f t="shared" si="563"/>
        <v>1</v>
      </c>
      <c r="S919" s="25" t="b">
        <f t="shared" si="564"/>
        <v>1</v>
      </c>
      <c r="T919" s="25" t="b">
        <f t="shared" si="565"/>
        <v>1</v>
      </c>
      <c r="U919" s="25" t="b">
        <f t="shared" si="566"/>
        <v>1</v>
      </c>
      <c r="V919" s="25" t="b">
        <f t="shared" si="567"/>
        <v>1</v>
      </c>
      <c r="W919" s="25" t="b">
        <f t="shared" si="568"/>
        <v>1</v>
      </c>
      <c r="X919" s="25" t="b">
        <f t="shared" si="569"/>
        <v>1</v>
      </c>
      <c r="Y919" s="25" t="b">
        <f t="shared" si="570"/>
        <v>1</v>
      </c>
      <c r="Z919" s="25" t="b">
        <f t="shared" si="571"/>
        <v>1</v>
      </c>
      <c r="AA919" s="25" t="b">
        <f t="shared" si="572"/>
        <v>1</v>
      </c>
      <c r="AB919" s="25" t="b">
        <f t="shared" si="573"/>
        <v>1</v>
      </c>
      <c r="AC919" s="25" t="b">
        <f t="shared" si="574"/>
        <v>1</v>
      </c>
      <c r="AD919" s="25" t="b">
        <f t="shared" si="575"/>
        <v>1</v>
      </c>
      <c r="AE919" s="25" t="b">
        <f t="shared" si="576"/>
        <v>1</v>
      </c>
      <c r="AG919" s="26" t="str">
        <f t="shared" si="589"/>
        <v>N/A</v>
      </c>
      <c r="AH919" s="27" t="str">
        <f t="shared" si="590"/>
        <v>N/A</v>
      </c>
      <c r="AI919" s="26" t="str">
        <f t="shared" si="591"/>
        <v>N/A</v>
      </c>
      <c r="AJ919" s="26" t="str">
        <f t="shared" si="592"/>
        <v>N/A</v>
      </c>
      <c r="AK919" s="27" t="str">
        <f t="shared" si="593"/>
        <v>N/A</v>
      </c>
      <c r="AL919" s="26" t="str">
        <f t="shared" si="594"/>
        <v>N/A</v>
      </c>
      <c r="AN919" s="25" t="str">
        <f t="shared" si="595"/>
        <v>-</v>
      </c>
      <c r="AO919" s="25" t="str">
        <f t="shared" si="596"/>
        <v>System matches.</v>
      </c>
      <c r="AP919" s="25" t="str">
        <f t="shared" si="597"/>
        <v>-</v>
      </c>
      <c r="AQ919" s="25" t="b">
        <f t="shared" si="598"/>
        <v>0</v>
      </c>
      <c r="AR919" s="25" t="b">
        <f t="shared" ca="1" si="599"/>
        <v>0</v>
      </c>
      <c r="AS919" s="25" t="b">
        <f t="shared" si="600"/>
        <v>0</v>
      </c>
      <c r="AT919" s="25" t="b">
        <f t="shared" ca="1" si="601"/>
        <v>0</v>
      </c>
      <c r="AV919" s="23" t="str">
        <f t="shared" si="577"/>
        <v>-</v>
      </c>
      <c r="AW919" s="23" t="str">
        <f t="shared" si="578"/>
        <v>-</v>
      </c>
      <c r="AX919" s="23" t="str">
        <f t="shared" si="579"/>
        <v>-</v>
      </c>
      <c r="AY919" s="23" t="str">
        <f t="shared" si="580"/>
        <v>-</v>
      </c>
      <c r="AZ919" s="23" t="str">
        <f t="shared" si="581"/>
        <v>-</v>
      </c>
      <c r="BA919" s="23" t="str">
        <f t="shared" si="582"/>
        <v>-</v>
      </c>
      <c r="BB919" s="23" t="str">
        <f t="shared" si="583"/>
        <v>-</v>
      </c>
      <c r="BC919" s="23" t="str">
        <f t="shared" si="584"/>
        <v>-</v>
      </c>
      <c r="BD919" s="23" t="str">
        <f t="shared" si="585"/>
        <v>-</v>
      </c>
      <c r="BE919" s="23" t="str">
        <f t="shared" si="586"/>
        <v>-</v>
      </c>
      <c r="BF919" s="23" t="str">
        <f t="shared" si="587"/>
        <v>-</v>
      </c>
      <c r="BG919" s="23" t="str">
        <f t="shared" si="588"/>
        <v>-</v>
      </c>
    </row>
    <row r="920" spans="16:59" x14ac:dyDescent="0.25">
      <c r="P920" s="24"/>
      <c r="Q920" s="25" t="b">
        <f t="shared" si="562"/>
        <v>1</v>
      </c>
      <c r="R920" s="25" t="b">
        <f t="shared" si="563"/>
        <v>1</v>
      </c>
      <c r="S920" s="25" t="b">
        <f t="shared" si="564"/>
        <v>1</v>
      </c>
      <c r="T920" s="25" t="b">
        <f t="shared" si="565"/>
        <v>1</v>
      </c>
      <c r="U920" s="25" t="b">
        <f t="shared" si="566"/>
        <v>1</v>
      </c>
      <c r="V920" s="25" t="b">
        <f t="shared" si="567"/>
        <v>1</v>
      </c>
      <c r="W920" s="25" t="b">
        <f t="shared" si="568"/>
        <v>1</v>
      </c>
      <c r="X920" s="25" t="b">
        <f t="shared" si="569"/>
        <v>1</v>
      </c>
      <c r="Y920" s="25" t="b">
        <f t="shared" si="570"/>
        <v>1</v>
      </c>
      <c r="Z920" s="25" t="b">
        <f t="shared" si="571"/>
        <v>1</v>
      </c>
      <c r="AA920" s="25" t="b">
        <f t="shared" si="572"/>
        <v>1</v>
      </c>
      <c r="AB920" s="25" t="b">
        <f t="shared" si="573"/>
        <v>1</v>
      </c>
      <c r="AC920" s="25" t="b">
        <f t="shared" si="574"/>
        <v>1</v>
      </c>
      <c r="AD920" s="25" t="b">
        <f t="shared" si="575"/>
        <v>1</v>
      </c>
      <c r="AE920" s="25" t="b">
        <f t="shared" si="576"/>
        <v>1</v>
      </c>
      <c r="AG920" s="26" t="str">
        <f t="shared" si="589"/>
        <v>N/A</v>
      </c>
      <c r="AH920" s="27" t="str">
        <f t="shared" si="590"/>
        <v>N/A</v>
      </c>
      <c r="AI920" s="26" t="str">
        <f t="shared" si="591"/>
        <v>N/A</v>
      </c>
      <c r="AJ920" s="26" t="str">
        <f t="shared" si="592"/>
        <v>N/A</v>
      </c>
      <c r="AK920" s="27" t="str">
        <f t="shared" si="593"/>
        <v>N/A</v>
      </c>
      <c r="AL920" s="26" t="str">
        <f t="shared" si="594"/>
        <v>N/A</v>
      </c>
      <c r="AN920" s="25" t="str">
        <f t="shared" si="595"/>
        <v>-</v>
      </c>
      <c r="AO920" s="25" t="str">
        <f t="shared" si="596"/>
        <v>System matches.</v>
      </c>
      <c r="AP920" s="25" t="str">
        <f t="shared" si="597"/>
        <v>-</v>
      </c>
      <c r="AQ920" s="25" t="b">
        <f t="shared" si="598"/>
        <v>0</v>
      </c>
      <c r="AR920" s="25" t="b">
        <f t="shared" ca="1" si="599"/>
        <v>0</v>
      </c>
      <c r="AS920" s="25" t="b">
        <f t="shared" si="600"/>
        <v>0</v>
      </c>
      <c r="AT920" s="25" t="b">
        <f t="shared" ca="1" si="601"/>
        <v>0</v>
      </c>
      <c r="AV920" s="23" t="str">
        <f t="shared" si="577"/>
        <v>-</v>
      </c>
      <c r="AW920" s="23" t="str">
        <f t="shared" si="578"/>
        <v>-</v>
      </c>
      <c r="AX920" s="23" t="str">
        <f t="shared" si="579"/>
        <v>-</v>
      </c>
      <c r="AY920" s="23" t="str">
        <f t="shared" si="580"/>
        <v>-</v>
      </c>
      <c r="AZ920" s="23" t="str">
        <f t="shared" si="581"/>
        <v>-</v>
      </c>
      <c r="BA920" s="23" t="str">
        <f t="shared" si="582"/>
        <v>-</v>
      </c>
      <c r="BB920" s="23" t="str">
        <f t="shared" si="583"/>
        <v>-</v>
      </c>
      <c r="BC920" s="23" t="str">
        <f t="shared" si="584"/>
        <v>-</v>
      </c>
      <c r="BD920" s="23" t="str">
        <f t="shared" si="585"/>
        <v>-</v>
      </c>
      <c r="BE920" s="23" t="str">
        <f t="shared" si="586"/>
        <v>-</v>
      </c>
      <c r="BF920" s="23" t="str">
        <f t="shared" si="587"/>
        <v>-</v>
      </c>
      <c r="BG920" s="23" t="str">
        <f t="shared" si="588"/>
        <v>-</v>
      </c>
    </row>
    <row r="921" spans="16:59" x14ac:dyDescent="0.25">
      <c r="P921" s="24"/>
      <c r="Q921" s="25" t="b">
        <f t="shared" si="562"/>
        <v>1</v>
      </c>
      <c r="R921" s="25" t="b">
        <f t="shared" si="563"/>
        <v>1</v>
      </c>
      <c r="S921" s="25" t="b">
        <f t="shared" si="564"/>
        <v>1</v>
      </c>
      <c r="T921" s="25" t="b">
        <f t="shared" si="565"/>
        <v>1</v>
      </c>
      <c r="U921" s="25" t="b">
        <f t="shared" si="566"/>
        <v>1</v>
      </c>
      <c r="V921" s="25" t="b">
        <f t="shared" si="567"/>
        <v>1</v>
      </c>
      <c r="W921" s="25" t="b">
        <f t="shared" si="568"/>
        <v>1</v>
      </c>
      <c r="X921" s="25" t="b">
        <f t="shared" si="569"/>
        <v>1</v>
      </c>
      <c r="Y921" s="25" t="b">
        <f t="shared" si="570"/>
        <v>1</v>
      </c>
      <c r="Z921" s="25" t="b">
        <f t="shared" si="571"/>
        <v>1</v>
      </c>
      <c r="AA921" s="25" t="b">
        <f t="shared" si="572"/>
        <v>1</v>
      </c>
      <c r="AB921" s="25" t="b">
        <f t="shared" si="573"/>
        <v>1</v>
      </c>
      <c r="AC921" s="25" t="b">
        <f t="shared" si="574"/>
        <v>1</v>
      </c>
      <c r="AD921" s="25" t="b">
        <f t="shared" si="575"/>
        <v>1</v>
      </c>
      <c r="AE921" s="25" t="b">
        <f t="shared" si="576"/>
        <v>1</v>
      </c>
      <c r="AG921" s="26" t="str">
        <f t="shared" si="589"/>
        <v>N/A</v>
      </c>
      <c r="AH921" s="27" t="str">
        <f t="shared" si="590"/>
        <v>N/A</v>
      </c>
      <c r="AI921" s="26" t="str">
        <f t="shared" si="591"/>
        <v>N/A</v>
      </c>
      <c r="AJ921" s="26" t="str">
        <f t="shared" si="592"/>
        <v>N/A</v>
      </c>
      <c r="AK921" s="27" t="str">
        <f t="shared" si="593"/>
        <v>N/A</v>
      </c>
      <c r="AL921" s="26" t="str">
        <f t="shared" si="594"/>
        <v>N/A</v>
      </c>
      <c r="AN921" s="25" t="str">
        <f t="shared" si="595"/>
        <v>-</v>
      </c>
      <c r="AO921" s="25" t="str">
        <f t="shared" si="596"/>
        <v>System matches.</v>
      </c>
      <c r="AP921" s="25" t="str">
        <f t="shared" si="597"/>
        <v>-</v>
      </c>
      <c r="AQ921" s="25" t="b">
        <f t="shared" si="598"/>
        <v>0</v>
      </c>
      <c r="AR921" s="25" t="b">
        <f t="shared" ca="1" si="599"/>
        <v>0</v>
      </c>
      <c r="AS921" s="25" t="b">
        <f t="shared" si="600"/>
        <v>0</v>
      </c>
      <c r="AT921" s="25" t="b">
        <f t="shared" ca="1" si="601"/>
        <v>0</v>
      </c>
      <c r="AV921" s="23" t="str">
        <f t="shared" si="577"/>
        <v>-</v>
      </c>
      <c r="AW921" s="23" t="str">
        <f t="shared" si="578"/>
        <v>-</v>
      </c>
      <c r="AX921" s="23" t="str">
        <f t="shared" si="579"/>
        <v>-</v>
      </c>
      <c r="AY921" s="23" t="str">
        <f t="shared" si="580"/>
        <v>-</v>
      </c>
      <c r="AZ921" s="23" t="str">
        <f t="shared" si="581"/>
        <v>-</v>
      </c>
      <c r="BA921" s="23" t="str">
        <f t="shared" si="582"/>
        <v>-</v>
      </c>
      <c r="BB921" s="23" t="str">
        <f t="shared" si="583"/>
        <v>-</v>
      </c>
      <c r="BC921" s="23" t="str">
        <f t="shared" si="584"/>
        <v>-</v>
      </c>
      <c r="BD921" s="23" t="str">
        <f t="shared" si="585"/>
        <v>-</v>
      </c>
      <c r="BE921" s="23" t="str">
        <f t="shared" si="586"/>
        <v>-</v>
      </c>
      <c r="BF921" s="23" t="str">
        <f t="shared" si="587"/>
        <v>-</v>
      </c>
      <c r="BG921" s="23" t="str">
        <f t="shared" si="588"/>
        <v>-</v>
      </c>
    </row>
    <row r="922" spans="16:59" x14ac:dyDescent="0.25">
      <c r="P922" s="24"/>
      <c r="Q922" s="25" t="b">
        <f t="shared" si="562"/>
        <v>1</v>
      </c>
      <c r="R922" s="25" t="b">
        <f t="shared" si="563"/>
        <v>1</v>
      </c>
      <c r="S922" s="25" t="b">
        <f t="shared" si="564"/>
        <v>1</v>
      </c>
      <c r="T922" s="25" t="b">
        <f t="shared" si="565"/>
        <v>1</v>
      </c>
      <c r="U922" s="25" t="b">
        <f t="shared" si="566"/>
        <v>1</v>
      </c>
      <c r="V922" s="25" t="b">
        <f t="shared" si="567"/>
        <v>1</v>
      </c>
      <c r="W922" s="25" t="b">
        <f t="shared" si="568"/>
        <v>1</v>
      </c>
      <c r="X922" s="25" t="b">
        <f t="shared" si="569"/>
        <v>1</v>
      </c>
      <c r="Y922" s="25" t="b">
        <f t="shared" si="570"/>
        <v>1</v>
      </c>
      <c r="Z922" s="25" t="b">
        <f t="shared" si="571"/>
        <v>1</v>
      </c>
      <c r="AA922" s="25" t="b">
        <f t="shared" si="572"/>
        <v>1</v>
      </c>
      <c r="AB922" s="25" t="b">
        <f t="shared" si="573"/>
        <v>1</v>
      </c>
      <c r="AC922" s="25" t="b">
        <f t="shared" si="574"/>
        <v>1</v>
      </c>
      <c r="AD922" s="25" t="b">
        <f t="shared" si="575"/>
        <v>1</v>
      </c>
      <c r="AE922" s="25" t="b">
        <f t="shared" si="576"/>
        <v>1</v>
      </c>
      <c r="AG922" s="26" t="str">
        <f t="shared" si="589"/>
        <v>N/A</v>
      </c>
      <c r="AH922" s="27" t="str">
        <f t="shared" si="590"/>
        <v>N/A</v>
      </c>
      <c r="AI922" s="26" t="str">
        <f t="shared" si="591"/>
        <v>N/A</v>
      </c>
      <c r="AJ922" s="26" t="str">
        <f t="shared" si="592"/>
        <v>N/A</v>
      </c>
      <c r="AK922" s="27" t="str">
        <f t="shared" si="593"/>
        <v>N/A</v>
      </c>
      <c r="AL922" s="26" t="str">
        <f t="shared" si="594"/>
        <v>N/A</v>
      </c>
      <c r="AN922" s="25" t="str">
        <f t="shared" si="595"/>
        <v>-</v>
      </c>
      <c r="AO922" s="25" t="str">
        <f t="shared" si="596"/>
        <v>System matches.</v>
      </c>
      <c r="AP922" s="25" t="str">
        <f t="shared" si="597"/>
        <v>-</v>
      </c>
      <c r="AQ922" s="25" t="b">
        <f t="shared" si="598"/>
        <v>0</v>
      </c>
      <c r="AR922" s="25" t="b">
        <f t="shared" ca="1" si="599"/>
        <v>0</v>
      </c>
      <c r="AS922" s="25" t="b">
        <f t="shared" si="600"/>
        <v>0</v>
      </c>
      <c r="AT922" s="25" t="b">
        <f t="shared" ca="1" si="601"/>
        <v>0</v>
      </c>
      <c r="AV922" s="23" t="str">
        <f t="shared" si="577"/>
        <v>-</v>
      </c>
      <c r="AW922" s="23" t="str">
        <f t="shared" si="578"/>
        <v>-</v>
      </c>
      <c r="AX922" s="23" t="str">
        <f t="shared" si="579"/>
        <v>-</v>
      </c>
      <c r="AY922" s="23" t="str">
        <f t="shared" si="580"/>
        <v>-</v>
      </c>
      <c r="AZ922" s="23" t="str">
        <f t="shared" si="581"/>
        <v>-</v>
      </c>
      <c r="BA922" s="23" t="str">
        <f t="shared" si="582"/>
        <v>-</v>
      </c>
      <c r="BB922" s="23" t="str">
        <f t="shared" si="583"/>
        <v>-</v>
      </c>
      <c r="BC922" s="23" t="str">
        <f t="shared" si="584"/>
        <v>-</v>
      </c>
      <c r="BD922" s="23" t="str">
        <f t="shared" si="585"/>
        <v>-</v>
      </c>
      <c r="BE922" s="23" t="str">
        <f t="shared" si="586"/>
        <v>-</v>
      </c>
      <c r="BF922" s="23" t="str">
        <f t="shared" si="587"/>
        <v>-</v>
      </c>
      <c r="BG922" s="23" t="str">
        <f t="shared" si="588"/>
        <v>-</v>
      </c>
    </row>
    <row r="923" spans="16:59" x14ac:dyDescent="0.25">
      <c r="P923" s="24"/>
      <c r="Q923" s="25" t="b">
        <f t="shared" si="562"/>
        <v>1</v>
      </c>
      <c r="R923" s="25" t="b">
        <f t="shared" si="563"/>
        <v>1</v>
      </c>
      <c r="S923" s="25" t="b">
        <f t="shared" si="564"/>
        <v>1</v>
      </c>
      <c r="T923" s="25" t="b">
        <f t="shared" si="565"/>
        <v>1</v>
      </c>
      <c r="U923" s="25" t="b">
        <f t="shared" si="566"/>
        <v>1</v>
      </c>
      <c r="V923" s="25" t="b">
        <f t="shared" si="567"/>
        <v>1</v>
      </c>
      <c r="W923" s="25" t="b">
        <f t="shared" si="568"/>
        <v>1</v>
      </c>
      <c r="X923" s="25" t="b">
        <f t="shared" si="569"/>
        <v>1</v>
      </c>
      <c r="Y923" s="25" t="b">
        <f t="shared" si="570"/>
        <v>1</v>
      </c>
      <c r="Z923" s="25" t="b">
        <f t="shared" si="571"/>
        <v>1</v>
      </c>
      <c r="AA923" s="25" t="b">
        <f t="shared" si="572"/>
        <v>1</v>
      </c>
      <c r="AB923" s="25" t="b">
        <f t="shared" si="573"/>
        <v>1</v>
      </c>
      <c r="AC923" s="25" t="b">
        <f t="shared" si="574"/>
        <v>1</v>
      </c>
      <c r="AD923" s="25" t="b">
        <f t="shared" si="575"/>
        <v>1</v>
      </c>
      <c r="AE923" s="25" t="b">
        <f t="shared" si="576"/>
        <v>1</v>
      </c>
      <c r="AG923" s="26" t="str">
        <f t="shared" si="589"/>
        <v>N/A</v>
      </c>
      <c r="AH923" s="27" t="str">
        <f t="shared" si="590"/>
        <v>N/A</v>
      </c>
      <c r="AI923" s="26" t="str">
        <f t="shared" si="591"/>
        <v>N/A</v>
      </c>
      <c r="AJ923" s="26" t="str">
        <f t="shared" si="592"/>
        <v>N/A</v>
      </c>
      <c r="AK923" s="27" t="str">
        <f t="shared" si="593"/>
        <v>N/A</v>
      </c>
      <c r="AL923" s="26" t="str">
        <f t="shared" si="594"/>
        <v>N/A</v>
      </c>
      <c r="AN923" s="25" t="str">
        <f t="shared" si="595"/>
        <v>-</v>
      </c>
      <c r="AO923" s="25" t="str">
        <f t="shared" si="596"/>
        <v>System matches.</v>
      </c>
      <c r="AP923" s="25" t="str">
        <f t="shared" si="597"/>
        <v>-</v>
      </c>
      <c r="AQ923" s="25" t="b">
        <f t="shared" si="598"/>
        <v>0</v>
      </c>
      <c r="AR923" s="25" t="b">
        <f t="shared" ca="1" si="599"/>
        <v>0</v>
      </c>
      <c r="AS923" s="25" t="b">
        <f t="shared" si="600"/>
        <v>0</v>
      </c>
      <c r="AT923" s="25" t="b">
        <f t="shared" ca="1" si="601"/>
        <v>0</v>
      </c>
      <c r="AV923" s="23" t="str">
        <f t="shared" si="577"/>
        <v>-</v>
      </c>
      <c r="AW923" s="23" t="str">
        <f t="shared" si="578"/>
        <v>-</v>
      </c>
      <c r="AX923" s="23" t="str">
        <f t="shared" si="579"/>
        <v>-</v>
      </c>
      <c r="AY923" s="23" t="str">
        <f t="shared" si="580"/>
        <v>-</v>
      </c>
      <c r="AZ923" s="23" t="str">
        <f t="shared" si="581"/>
        <v>-</v>
      </c>
      <c r="BA923" s="23" t="str">
        <f t="shared" si="582"/>
        <v>-</v>
      </c>
      <c r="BB923" s="23" t="str">
        <f t="shared" si="583"/>
        <v>-</v>
      </c>
      <c r="BC923" s="23" t="str">
        <f t="shared" si="584"/>
        <v>-</v>
      </c>
      <c r="BD923" s="23" t="str">
        <f t="shared" si="585"/>
        <v>-</v>
      </c>
      <c r="BE923" s="23" t="str">
        <f t="shared" si="586"/>
        <v>-</v>
      </c>
      <c r="BF923" s="23" t="str">
        <f t="shared" si="587"/>
        <v>-</v>
      </c>
      <c r="BG923" s="23" t="str">
        <f t="shared" si="588"/>
        <v>-</v>
      </c>
    </row>
    <row r="924" spans="16:59" x14ac:dyDescent="0.25">
      <c r="P924" s="24"/>
      <c r="Q924" s="25" t="b">
        <f t="shared" si="562"/>
        <v>1</v>
      </c>
      <c r="R924" s="25" t="b">
        <f t="shared" si="563"/>
        <v>1</v>
      </c>
      <c r="S924" s="25" t="b">
        <f t="shared" si="564"/>
        <v>1</v>
      </c>
      <c r="T924" s="25" t="b">
        <f t="shared" si="565"/>
        <v>1</v>
      </c>
      <c r="U924" s="25" t="b">
        <f t="shared" si="566"/>
        <v>1</v>
      </c>
      <c r="V924" s="25" t="b">
        <f t="shared" si="567"/>
        <v>1</v>
      </c>
      <c r="W924" s="25" t="b">
        <f t="shared" si="568"/>
        <v>1</v>
      </c>
      <c r="X924" s="25" t="b">
        <f t="shared" si="569"/>
        <v>1</v>
      </c>
      <c r="Y924" s="25" t="b">
        <f t="shared" si="570"/>
        <v>1</v>
      </c>
      <c r="Z924" s="25" t="b">
        <f t="shared" si="571"/>
        <v>1</v>
      </c>
      <c r="AA924" s="25" t="b">
        <f t="shared" si="572"/>
        <v>1</v>
      </c>
      <c r="AB924" s="25" t="b">
        <f t="shared" si="573"/>
        <v>1</v>
      </c>
      <c r="AC924" s="25" t="b">
        <f t="shared" si="574"/>
        <v>1</v>
      </c>
      <c r="AD924" s="25" t="b">
        <f t="shared" si="575"/>
        <v>1</v>
      </c>
      <c r="AE924" s="25" t="b">
        <f t="shared" si="576"/>
        <v>1</v>
      </c>
      <c r="AG924" s="26" t="str">
        <f t="shared" si="589"/>
        <v>N/A</v>
      </c>
      <c r="AH924" s="27" t="str">
        <f t="shared" si="590"/>
        <v>N/A</v>
      </c>
      <c r="AI924" s="26" t="str">
        <f t="shared" si="591"/>
        <v>N/A</v>
      </c>
      <c r="AJ924" s="26" t="str">
        <f t="shared" si="592"/>
        <v>N/A</v>
      </c>
      <c r="AK924" s="27" t="str">
        <f t="shared" si="593"/>
        <v>N/A</v>
      </c>
      <c r="AL924" s="26" t="str">
        <f t="shared" si="594"/>
        <v>N/A</v>
      </c>
      <c r="AN924" s="25" t="str">
        <f t="shared" si="595"/>
        <v>-</v>
      </c>
      <c r="AO924" s="25" t="str">
        <f t="shared" si="596"/>
        <v>System matches.</v>
      </c>
      <c r="AP924" s="25" t="str">
        <f t="shared" si="597"/>
        <v>-</v>
      </c>
      <c r="AQ924" s="25" t="b">
        <f t="shared" si="598"/>
        <v>0</v>
      </c>
      <c r="AR924" s="25" t="b">
        <f t="shared" ca="1" si="599"/>
        <v>0</v>
      </c>
      <c r="AS924" s="25" t="b">
        <f t="shared" si="600"/>
        <v>0</v>
      </c>
      <c r="AT924" s="25" t="b">
        <f t="shared" ca="1" si="601"/>
        <v>0</v>
      </c>
      <c r="AV924" s="23" t="str">
        <f t="shared" si="577"/>
        <v>-</v>
      </c>
      <c r="AW924" s="23" t="str">
        <f t="shared" si="578"/>
        <v>-</v>
      </c>
      <c r="AX924" s="23" t="str">
        <f t="shared" si="579"/>
        <v>-</v>
      </c>
      <c r="AY924" s="23" t="str">
        <f t="shared" si="580"/>
        <v>-</v>
      </c>
      <c r="AZ924" s="23" t="str">
        <f t="shared" si="581"/>
        <v>-</v>
      </c>
      <c r="BA924" s="23" t="str">
        <f t="shared" si="582"/>
        <v>-</v>
      </c>
      <c r="BB924" s="23" t="str">
        <f t="shared" si="583"/>
        <v>-</v>
      </c>
      <c r="BC924" s="23" t="str">
        <f t="shared" si="584"/>
        <v>-</v>
      </c>
      <c r="BD924" s="23" t="str">
        <f t="shared" si="585"/>
        <v>-</v>
      </c>
      <c r="BE924" s="23" t="str">
        <f t="shared" si="586"/>
        <v>-</v>
      </c>
      <c r="BF924" s="23" t="str">
        <f t="shared" si="587"/>
        <v>-</v>
      </c>
      <c r="BG924" s="23" t="str">
        <f t="shared" si="588"/>
        <v>-</v>
      </c>
    </row>
    <row r="925" spans="16:59" x14ac:dyDescent="0.25">
      <c r="P925" s="24"/>
      <c r="Q925" s="25" t="b">
        <f t="shared" si="562"/>
        <v>1</v>
      </c>
      <c r="R925" s="25" t="b">
        <f t="shared" si="563"/>
        <v>1</v>
      </c>
      <c r="S925" s="25" t="b">
        <f t="shared" si="564"/>
        <v>1</v>
      </c>
      <c r="T925" s="25" t="b">
        <f t="shared" si="565"/>
        <v>1</v>
      </c>
      <c r="U925" s="25" t="b">
        <f t="shared" si="566"/>
        <v>1</v>
      </c>
      <c r="V925" s="25" t="b">
        <f t="shared" si="567"/>
        <v>1</v>
      </c>
      <c r="W925" s="25" t="b">
        <f t="shared" si="568"/>
        <v>1</v>
      </c>
      <c r="X925" s="25" t="b">
        <f t="shared" si="569"/>
        <v>1</v>
      </c>
      <c r="Y925" s="25" t="b">
        <f t="shared" si="570"/>
        <v>1</v>
      </c>
      <c r="Z925" s="25" t="b">
        <f t="shared" si="571"/>
        <v>1</v>
      </c>
      <c r="AA925" s="25" t="b">
        <f t="shared" si="572"/>
        <v>1</v>
      </c>
      <c r="AB925" s="25" t="b">
        <f t="shared" si="573"/>
        <v>1</v>
      </c>
      <c r="AC925" s="25" t="b">
        <f t="shared" si="574"/>
        <v>1</v>
      </c>
      <c r="AD925" s="25" t="b">
        <f t="shared" si="575"/>
        <v>1</v>
      </c>
      <c r="AE925" s="25" t="b">
        <f t="shared" si="576"/>
        <v>1</v>
      </c>
      <c r="AG925" s="26" t="str">
        <f t="shared" si="589"/>
        <v>N/A</v>
      </c>
      <c r="AH925" s="27" t="str">
        <f t="shared" si="590"/>
        <v>N/A</v>
      </c>
      <c r="AI925" s="26" t="str">
        <f t="shared" si="591"/>
        <v>N/A</v>
      </c>
      <c r="AJ925" s="26" t="str">
        <f t="shared" si="592"/>
        <v>N/A</v>
      </c>
      <c r="AK925" s="27" t="str">
        <f t="shared" si="593"/>
        <v>N/A</v>
      </c>
      <c r="AL925" s="26" t="str">
        <f t="shared" si="594"/>
        <v>N/A</v>
      </c>
      <c r="AN925" s="25" t="str">
        <f t="shared" si="595"/>
        <v>-</v>
      </c>
      <c r="AO925" s="25" t="str">
        <f t="shared" si="596"/>
        <v>System matches.</v>
      </c>
      <c r="AP925" s="25" t="str">
        <f t="shared" si="597"/>
        <v>-</v>
      </c>
      <c r="AQ925" s="25" t="b">
        <f t="shared" si="598"/>
        <v>0</v>
      </c>
      <c r="AR925" s="25" t="b">
        <f t="shared" ca="1" si="599"/>
        <v>0</v>
      </c>
      <c r="AS925" s="25" t="b">
        <f t="shared" si="600"/>
        <v>0</v>
      </c>
      <c r="AT925" s="25" t="b">
        <f t="shared" ca="1" si="601"/>
        <v>0</v>
      </c>
      <c r="AV925" s="23" t="str">
        <f t="shared" si="577"/>
        <v>-</v>
      </c>
      <c r="AW925" s="23" t="str">
        <f t="shared" si="578"/>
        <v>-</v>
      </c>
      <c r="AX925" s="23" t="str">
        <f t="shared" si="579"/>
        <v>-</v>
      </c>
      <c r="AY925" s="23" t="str">
        <f t="shared" si="580"/>
        <v>-</v>
      </c>
      <c r="AZ925" s="23" t="str">
        <f t="shared" si="581"/>
        <v>-</v>
      </c>
      <c r="BA925" s="23" t="str">
        <f t="shared" si="582"/>
        <v>-</v>
      </c>
      <c r="BB925" s="23" t="str">
        <f t="shared" si="583"/>
        <v>-</v>
      </c>
      <c r="BC925" s="23" t="str">
        <f t="shared" si="584"/>
        <v>-</v>
      </c>
      <c r="BD925" s="23" t="str">
        <f t="shared" si="585"/>
        <v>-</v>
      </c>
      <c r="BE925" s="23" t="str">
        <f t="shared" si="586"/>
        <v>-</v>
      </c>
      <c r="BF925" s="23" t="str">
        <f t="shared" si="587"/>
        <v>-</v>
      </c>
      <c r="BG925" s="23" t="str">
        <f t="shared" si="588"/>
        <v>-</v>
      </c>
    </row>
    <row r="926" spans="16:59" x14ac:dyDescent="0.25">
      <c r="P926" s="24"/>
      <c r="Q926" s="25" t="b">
        <f t="shared" si="562"/>
        <v>1</v>
      </c>
      <c r="R926" s="25" t="b">
        <f t="shared" si="563"/>
        <v>1</v>
      </c>
      <c r="S926" s="25" t="b">
        <f t="shared" si="564"/>
        <v>1</v>
      </c>
      <c r="T926" s="25" t="b">
        <f t="shared" si="565"/>
        <v>1</v>
      </c>
      <c r="U926" s="25" t="b">
        <f t="shared" si="566"/>
        <v>1</v>
      </c>
      <c r="V926" s="25" t="b">
        <f t="shared" si="567"/>
        <v>1</v>
      </c>
      <c r="W926" s="25" t="b">
        <f t="shared" si="568"/>
        <v>1</v>
      </c>
      <c r="X926" s="25" t="b">
        <f t="shared" si="569"/>
        <v>1</v>
      </c>
      <c r="Y926" s="25" t="b">
        <f t="shared" si="570"/>
        <v>1</v>
      </c>
      <c r="Z926" s="25" t="b">
        <f t="shared" si="571"/>
        <v>1</v>
      </c>
      <c r="AA926" s="25" t="b">
        <f t="shared" si="572"/>
        <v>1</v>
      </c>
      <c r="AB926" s="25" t="b">
        <f t="shared" si="573"/>
        <v>1</v>
      </c>
      <c r="AC926" s="25" t="b">
        <f t="shared" si="574"/>
        <v>1</v>
      </c>
      <c r="AD926" s="25" t="b">
        <f t="shared" si="575"/>
        <v>1</v>
      </c>
      <c r="AE926" s="25" t="b">
        <f t="shared" si="576"/>
        <v>1</v>
      </c>
      <c r="AG926" s="26" t="str">
        <f t="shared" si="589"/>
        <v>N/A</v>
      </c>
      <c r="AH926" s="27" t="str">
        <f t="shared" si="590"/>
        <v>N/A</v>
      </c>
      <c r="AI926" s="26" t="str">
        <f t="shared" si="591"/>
        <v>N/A</v>
      </c>
      <c r="AJ926" s="26" t="str">
        <f t="shared" si="592"/>
        <v>N/A</v>
      </c>
      <c r="AK926" s="27" t="str">
        <f t="shared" si="593"/>
        <v>N/A</v>
      </c>
      <c r="AL926" s="26" t="str">
        <f t="shared" si="594"/>
        <v>N/A</v>
      </c>
      <c r="AN926" s="25" t="str">
        <f t="shared" si="595"/>
        <v>-</v>
      </c>
      <c r="AO926" s="25" t="str">
        <f t="shared" si="596"/>
        <v>System matches.</v>
      </c>
      <c r="AP926" s="25" t="str">
        <f t="shared" si="597"/>
        <v>-</v>
      </c>
      <c r="AQ926" s="25" t="b">
        <f t="shared" si="598"/>
        <v>0</v>
      </c>
      <c r="AR926" s="25" t="b">
        <f t="shared" ca="1" si="599"/>
        <v>0</v>
      </c>
      <c r="AS926" s="25" t="b">
        <f t="shared" si="600"/>
        <v>0</v>
      </c>
      <c r="AT926" s="25" t="b">
        <f t="shared" ca="1" si="601"/>
        <v>0</v>
      </c>
      <c r="AV926" s="23" t="str">
        <f t="shared" si="577"/>
        <v>-</v>
      </c>
      <c r="AW926" s="23" t="str">
        <f t="shared" si="578"/>
        <v>-</v>
      </c>
      <c r="AX926" s="23" t="str">
        <f t="shared" si="579"/>
        <v>-</v>
      </c>
      <c r="AY926" s="23" t="str">
        <f t="shared" si="580"/>
        <v>-</v>
      </c>
      <c r="AZ926" s="23" t="str">
        <f t="shared" si="581"/>
        <v>-</v>
      </c>
      <c r="BA926" s="23" t="str">
        <f t="shared" si="582"/>
        <v>-</v>
      </c>
      <c r="BB926" s="23" t="str">
        <f t="shared" si="583"/>
        <v>-</v>
      </c>
      <c r="BC926" s="23" t="str">
        <f t="shared" si="584"/>
        <v>-</v>
      </c>
      <c r="BD926" s="23" t="str">
        <f t="shared" si="585"/>
        <v>-</v>
      </c>
      <c r="BE926" s="23" t="str">
        <f t="shared" si="586"/>
        <v>-</v>
      </c>
      <c r="BF926" s="23" t="str">
        <f t="shared" si="587"/>
        <v>-</v>
      </c>
      <c r="BG926" s="23" t="str">
        <f t="shared" si="588"/>
        <v>-</v>
      </c>
    </row>
    <row r="927" spans="16:59" x14ac:dyDescent="0.25">
      <c r="P927" s="24"/>
      <c r="Q927" s="25" t="b">
        <f t="shared" si="562"/>
        <v>1</v>
      </c>
      <c r="R927" s="25" t="b">
        <f t="shared" si="563"/>
        <v>1</v>
      </c>
      <c r="S927" s="25" t="b">
        <f t="shared" si="564"/>
        <v>1</v>
      </c>
      <c r="T927" s="25" t="b">
        <f t="shared" si="565"/>
        <v>1</v>
      </c>
      <c r="U927" s="25" t="b">
        <f t="shared" si="566"/>
        <v>1</v>
      </c>
      <c r="V927" s="25" t="b">
        <f t="shared" si="567"/>
        <v>1</v>
      </c>
      <c r="W927" s="25" t="b">
        <f t="shared" si="568"/>
        <v>1</v>
      </c>
      <c r="X927" s="25" t="b">
        <f t="shared" si="569"/>
        <v>1</v>
      </c>
      <c r="Y927" s="25" t="b">
        <f t="shared" si="570"/>
        <v>1</v>
      </c>
      <c r="Z927" s="25" t="b">
        <f t="shared" si="571"/>
        <v>1</v>
      </c>
      <c r="AA927" s="25" t="b">
        <f t="shared" si="572"/>
        <v>1</v>
      </c>
      <c r="AB927" s="25" t="b">
        <f t="shared" si="573"/>
        <v>1</v>
      </c>
      <c r="AC927" s="25" t="b">
        <f t="shared" si="574"/>
        <v>1</v>
      </c>
      <c r="AD927" s="25" t="b">
        <f t="shared" si="575"/>
        <v>1</v>
      </c>
      <c r="AE927" s="25" t="b">
        <f t="shared" si="576"/>
        <v>1</v>
      </c>
      <c r="AG927" s="26" t="str">
        <f t="shared" si="589"/>
        <v>N/A</v>
      </c>
      <c r="AH927" s="27" t="str">
        <f t="shared" si="590"/>
        <v>N/A</v>
      </c>
      <c r="AI927" s="26" t="str">
        <f t="shared" si="591"/>
        <v>N/A</v>
      </c>
      <c r="AJ927" s="26" t="str">
        <f t="shared" si="592"/>
        <v>N/A</v>
      </c>
      <c r="AK927" s="27" t="str">
        <f t="shared" si="593"/>
        <v>N/A</v>
      </c>
      <c r="AL927" s="26" t="str">
        <f t="shared" si="594"/>
        <v>N/A</v>
      </c>
      <c r="AN927" s="25" t="str">
        <f t="shared" si="595"/>
        <v>-</v>
      </c>
      <c r="AO927" s="25" t="str">
        <f t="shared" si="596"/>
        <v>System matches.</v>
      </c>
      <c r="AP927" s="25" t="str">
        <f t="shared" si="597"/>
        <v>-</v>
      </c>
      <c r="AQ927" s="25" t="b">
        <f t="shared" si="598"/>
        <v>0</v>
      </c>
      <c r="AR927" s="25" t="b">
        <f t="shared" ca="1" si="599"/>
        <v>0</v>
      </c>
      <c r="AS927" s="25" t="b">
        <f t="shared" si="600"/>
        <v>0</v>
      </c>
      <c r="AT927" s="25" t="b">
        <f t="shared" ca="1" si="601"/>
        <v>0</v>
      </c>
      <c r="AV927" s="23" t="str">
        <f t="shared" si="577"/>
        <v>-</v>
      </c>
      <c r="AW927" s="23" t="str">
        <f t="shared" si="578"/>
        <v>-</v>
      </c>
      <c r="AX927" s="23" t="str">
        <f t="shared" si="579"/>
        <v>-</v>
      </c>
      <c r="AY927" s="23" t="str">
        <f t="shared" si="580"/>
        <v>-</v>
      </c>
      <c r="AZ927" s="23" t="str">
        <f t="shared" si="581"/>
        <v>-</v>
      </c>
      <c r="BA927" s="23" t="str">
        <f t="shared" si="582"/>
        <v>-</v>
      </c>
      <c r="BB927" s="23" t="str">
        <f t="shared" si="583"/>
        <v>-</v>
      </c>
      <c r="BC927" s="23" t="str">
        <f t="shared" si="584"/>
        <v>-</v>
      </c>
      <c r="BD927" s="23" t="str">
        <f t="shared" si="585"/>
        <v>-</v>
      </c>
      <c r="BE927" s="23" t="str">
        <f t="shared" si="586"/>
        <v>-</v>
      </c>
      <c r="BF927" s="23" t="str">
        <f t="shared" si="587"/>
        <v>-</v>
      </c>
      <c r="BG927" s="23" t="str">
        <f t="shared" si="588"/>
        <v>-</v>
      </c>
    </row>
    <row r="928" spans="16:59" x14ac:dyDescent="0.25">
      <c r="P928" s="24"/>
      <c r="Q928" s="25" t="b">
        <f t="shared" si="562"/>
        <v>1</v>
      </c>
      <c r="R928" s="25" t="b">
        <f t="shared" si="563"/>
        <v>1</v>
      </c>
      <c r="S928" s="25" t="b">
        <f t="shared" si="564"/>
        <v>1</v>
      </c>
      <c r="T928" s="25" t="b">
        <f t="shared" si="565"/>
        <v>1</v>
      </c>
      <c r="U928" s="25" t="b">
        <f t="shared" si="566"/>
        <v>1</v>
      </c>
      <c r="V928" s="25" t="b">
        <f t="shared" si="567"/>
        <v>1</v>
      </c>
      <c r="W928" s="25" t="b">
        <f t="shared" si="568"/>
        <v>1</v>
      </c>
      <c r="X928" s="25" t="b">
        <f t="shared" si="569"/>
        <v>1</v>
      </c>
      <c r="Y928" s="25" t="b">
        <f t="shared" si="570"/>
        <v>1</v>
      </c>
      <c r="Z928" s="25" t="b">
        <f t="shared" si="571"/>
        <v>1</v>
      </c>
      <c r="AA928" s="25" t="b">
        <f t="shared" si="572"/>
        <v>1</v>
      </c>
      <c r="AB928" s="25" t="b">
        <f t="shared" si="573"/>
        <v>1</v>
      </c>
      <c r="AC928" s="25" t="b">
        <f t="shared" si="574"/>
        <v>1</v>
      </c>
      <c r="AD928" s="25" t="b">
        <f t="shared" si="575"/>
        <v>1</v>
      </c>
      <c r="AE928" s="25" t="b">
        <f t="shared" si="576"/>
        <v>1</v>
      </c>
      <c r="AG928" s="26" t="str">
        <f t="shared" si="589"/>
        <v>N/A</v>
      </c>
      <c r="AH928" s="27" t="str">
        <f t="shared" si="590"/>
        <v>N/A</v>
      </c>
      <c r="AI928" s="26" t="str">
        <f t="shared" si="591"/>
        <v>N/A</v>
      </c>
      <c r="AJ928" s="26" t="str">
        <f t="shared" si="592"/>
        <v>N/A</v>
      </c>
      <c r="AK928" s="27" t="str">
        <f t="shared" si="593"/>
        <v>N/A</v>
      </c>
      <c r="AL928" s="26" t="str">
        <f t="shared" si="594"/>
        <v>N/A</v>
      </c>
      <c r="AN928" s="25" t="str">
        <f t="shared" si="595"/>
        <v>-</v>
      </c>
      <c r="AO928" s="25" t="str">
        <f t="shared" si="596"/>
        <v>System matches.</v>
      </c>
      <c r="AP928" s="25" t="str">
        <f t="shared" si="597"/>
        <v>-</v>
      </c>
      <c r="AQ928" s="25" t="b">
        <f t="shared" si="598"/>
        <v>0</v>
      </c>
      <c r="AR928" s="25" t="b">
        <f t="shared" ca="1" si="599"/>
        <v>0</v>
      </c>
      <c r="AS928" s="25" t="b">
        <f t="shared" si="600"/>
        <v>0</v>
      </c>
      <c r="AT928" s="25" t="b">
        <f t="shared" ca="1" si="601"/>
        <v>0</v>
      </c>
      <c r="AV928" s="23" t="str">
        <f t="shared" si="577"/>
        <v>-</v>
      </c>
      <c r="AW928" s="23" t="str">
        <f t="shared" si="578"/>
        <v>-</v>
      </c>
      <c r="AX928" s="23" t="str">
        <f t="shared" si="579"/>
        <v>-</v>
      </c>
      <c r="AY928" s="23" t="str">
        <f t="shared" si="580"/>
        <v>-</v>
      </c>
      <c r="AZ928" s="23" t="str">
        <f t="shared" si="581"/>
        <v>-</v>
      </c>
      <c r="BA928" s="23" t="str">
        <f t="shared" si="582"/>
        <v>-</v>
      </c>
      <c r="BB928" s="23" t="str">
        <f t="shared" si="583"/>
        <v>-</v>
      </c>
      <c r="BC928" s="23" t="str">
        <f t="shared" si="584"/>
        <v>-</v>
      </c>
      <c r="BD928" s="23" t="str">
        <f t="shared" si="585"/>
        <v>-</v>
      </c>
      <c r="BE928" s="23" t="str">
        <f t="shared" si="586"/>
        <v>-</v>
      </c>
      <c r="BF928" s="23" t="str">
        <f t="shared" si="587"/>
        <v>-</v>
      </c>
      <c r="BG928" s="23" t="str">
        <f t="shared" si="588"/>
        <v>-</v>
      </c>
    </row>
    <row r="929" spans="16:59" x14ac:dyDescent="0.25">
      <c r="P929" s="24"/>
      <c r="Q929" s="25" t="b">
        <f t="shared" si="562"/>
        <v>1</v>
      </c>
      <c r="R929" s="25" t="b">
        <f t="shared" si="563"/>
        <v>1</v>
      </c>
      <c r="S929" s="25" t="b">
        <f t="shared" si="564"/>
        <v>1</v>
      </c>
      <c r="T929" s="25" t="b">
        <f t="shared" si="565"/>
        <v>1</v>
      </c>
      <c r="U929" s="25" t="b">
        <f t="shared" si="566"/>
        <v>1</v>
      </c>
      <c r="V929" s="25" t="b">
        <f t="shared" si="567"/>
        <v>1</v>
      </c>
      <c r="W929" s="25" t="b">
        <f t="shared" si="568"/>
        <v>1</v>
      </c>
      <c r="X929" s="25" t="b">
        <f t="shared" si="569"/>
        <v>1</v>
      </c>
      <c r="Y929" s="25" t="b">
        <f t="shared" si="570"/>
        <v>1</v>
      </c>
      <c r="Z929" s="25" t="b">
        <f t="shared" si="571"/>
        <v>1</v>
      </c>
      <c r="AA929" s="25" t="b">
        <f t="shared" si="572"/>
        <v>1</v>
      </c>
      <c r="AB929" s="25" t="b">
        <f t="shared" si="573"/>
        <v>1</v>
      </c>
      <c r="AC929" s="25" t="b">
        <f t="shared" si="574"/>
        <v>1</v>
      </c>
      <c r="AD929" s="25" t="b">
        <f t="shared" si="575"/>
        <v>1</v>
      </c>
      <c r="AE929" s="25" t="b">
        <f t="shared" si="576"/>
        <v>1</v>
      </c>
      <c r="AG929" s="26" t="str">
        <f t="shared" si="589"/>
        <v>N/A</v>
      </c>
      <c r="AH929" s="27" t="str">
        <f t="shared" si="590"/>
        <v>N/A</v>
      </c>
      <c r="AI929" s="26" t="str">
        <f t="shared" si="591"/>
        <v>N/A</v>
      </c>
      <c r="AJ929" s="26" t="str">
        <f t="shared" si="592"/>
        <v>N/A</v>
      </c>
      <c r="AK929" s="27" t="str">
        <f t="shared" si="593"/>
        <v>N/A</v>
      </c>
      <c r="AL929" s="26" t="str">
        <f t="shared" si="594"/>
        <v>N/A</v>
      </c>
      <c r="AN929" s="25" t="str">
        <f t="shared" si="595"/>
        <v>-</v>
      </c>
      <c r="AO929" s="25" t="str">
        <f t="shared" si="596"/>
        <v>System matches.</v>
      </c>
      <c r="AP929" s="25" t="str">
        <f t="shared" si="597"/>
        <v>-</v>
      </c>
      <c r="AQ929" s="25" t="b">
        <f t="shared" si="598"/>
        <v>0</v>
      </c>
      <c r="AR929" s="25" t="b">
        <f t="shared" ca="1" si="599"/>
        <v>0</v>
      </c>
      <c r="AS929" s="25" t="b">
        <f t="shared" si="600"/>
        <v>0</v>
      </c>
      <c r="AT929" s="25" t="b">
        <f t="shared" ca="1" si="601"/>
        <v>0</v>
      </c>
      <c r="AV929" s="23" t="str">
        <f t="shared" si="577"/>
        <v>-</v>
      </c>
      <c r="AW929" s="23" t="str">
        <f t="shared" si="578"/>
        <v>-</v>
      </c>
      <c r="AX929" s="23" t="str">
        <f t="shared" si="579"/>
        <v>-</v>
      </c>
      <c r="AY929" s="23" t="str">
        <f t="shared" si="580"/>
        <v>-</v>
      </c>
      <c r="AZ929" s="23" t="str">
        <f t="shared" si="581"/>
        <v>-</v>
      </c>
      <c r="BA929" s="23" t="str">
        <f t="shared" si="582"/>
        <v>-</v>
      </c>
      <c r="BB929" s="23" t="str">
        <f t="shared" si="583"/>
        <v>-</v>
      </c>
      <c r="BC929" s="23" t="str">
        <f t="shared" si="584"/>
        <v>-</v>
      </c>
      <c r="BD929" s="23" t="str">
        <f t="shared" si="585"/>
        <v>-</v>
      </c>
      <c r="BE929" s="23" t="str">
        <f t="shared" si="586"/>
        <v>-</v>
      </c>
      <c r="BF929" s="23" t="str">
        <f t="shared" si="587"/>
        <v>-</v>
      </c>
      <c r="BG929" s="23" t="str">
        <f t="shared" si="588"/>
        <v>-</v>
      </c>
    </row>
    <row r="930" spans="16:59" x14ac:dyDescent="0.25">
      <c r="P930" s="24"/>
      <c r="Q930" s="25" t="b">
        <f t="shared" si="562"/>
        <v>1</v>
      </c>
      <c r="R930" s="25" t="b">
        <f t="shared" si="563"/>
        <v>1</v>
      </c>
      <c r="S930" s="25" t="b">
        <f t="shared" si="564"/>
        <v>1</v>
      </c>
      <c r="T930" s="25" t="b">
        <f t="shared" si="565"/>
        <v>1</v>
      </c>
      <c r="U930" s="25" t="b">
        <f t="shared" si="566"/>
        <v>1</v>
      </c>
      <c r="V930" s="25" t="b">
        <f t="shared" si="567"/>
        <v>1</v>
      </c>
      <c r="W930" s="25" t="b">
        <f t="shared" si="568"/>
        <v>1</v>
      </c>
      <c r="X930" s="25" t="b">
        <f t="shared" si="569"/>
        <v>1</v>
      </c>
      <c r="Y930" s="25" t="b">
        <f t="shared" si="570"/>
        <v>1</v>
      </c>
      <c r="Z930" s="25" t="b">
        <f t="shared" si="571"/>
        <v>1</v>
      </c>
      <c r="AA930" s="25" t="b">
        <f t="shared" si="572"/>
        <v>1</v>
      </c>
      <c r="AB930" s="25" t="b">
        <f t="shared" si="573"/>
        <v>1</v>
      </c>
      <c r="AC930" s="25" t="b">
        <f t="shared" si="574"/>
        <v>1</v>
      </c>
      <c r="AD930" s="25" t="b">
        <f t="shared" si="575"/>
        <v>1</v>
      </c>
      <c r="AE930" s="25" t="b">
        <f t="shared" si="576"/>
        <v>1</v>
      </c>
      <c r="AG930" s="26" t="str">
        <f t="shared" si="589"/>
        <v>N/A</v>
      </c>
      <c r="AH930" s="27" t="str">
        <f t="shared" si="590"/>
        <v>N/A</v>
      </c>
      <c r="AI930" s="26" t="str">
        <f t="shared" si="591"/>
        <v>N/A</v>
      </c>
      <c r="AJ930" s="26" t="str">
        <f t="shared" si="592"/>
        <v>N/A</v>
      </c>
      <c r="AK930" s="27" t="str">
        <f t="shared" si="593"/>
        <v>N/A</v>
      </c>
      <c r="AL930" s="26" t="str">
        <f t="shared" si="594"/>
        <v>N/A</v>
      </c>
      <c r="AN930" s="25" t="str">
        <f t="shared" si="595"/>
        <v>-</v>
      </c>
      <c r="AO930" s="25" t="str">
        <f t="shared" si="596"/>
        <v>System matches.</v>
      </c>
      <c r="AP930" s="25" t="str">
        <f t="shared" si="597"/>
        <v>-</v>
      </c>
      <c r="AQ930" s="25" t="b">
        <f t="shared" si="598"/>
        <v>0</v>
      </c>
      <c r="AR930" s="25" t="b">
        <f t="shared" ca="1" si="599"/>
        <v>0</v>
      </c>
      <c r="AS930" s="25" t="b">
        <f t="shared" si="600"/>
        <v>0</v>
      </c>
      <c r="AT930" s="25" t="b">
        <f t="shared" ca="1" si="601"/>
        <v>0</v>
      </c>
      <c r="AV930" s="23" t="str">
        <f t="shared" si="577"/>
        <v>-</v>
      </c>
      <c r="AW930" s="23" t="str">
        <f t="shared" si="578"/>
        <v>-</v>
      </c>
      <c r="AX930" s="23" t="str">
        <f t="shared" si="579"/>
        <v>-</v>
      </c>
      <c r="AY930" s="23" t="str">
        <f t="shared" si="580"/>
        <v>-</v>
      </c>
      <c r="AZ930" s="23" t="str">
        <f t="shared" si="581"/>
        <v>-</v>
      </c>
      <c r="BA930" s="23" t="str">
        <f t="shared" si="582"/>
        <v>-</v>
      </c>
      <c r="BB930" s="23" t="str">
        <f t="shared" si="583"/>
        <v>-</v>
      </c>
      <c r="BC930" s="23" t="str">
        <f t="shared" si="584"/>
        <v>-</v>
      </c>
      <c r="BD930" s="23" t="str">
        <f t="shared" si="585"/>
        <v>-</v>
      </c>
      <c r="BE930" s="23" t="str">
        <f t="shared" si="586"/>
        <v>-</v>
      </c>
      <c r="BF930" s="23" t="str">
        <f t="shared" si="587"/>
        <v>-</v>
      </c>
      <c r="BG930" s="23" t="str">
        <f t="shared" si="588"/>
        <v>-</v>
      </c>
    </row>
    <row r="931" spans="16:59" x14ac:dyDescent="0.25">
      <c r="P931" s="24"/>
      <c r="Q931" s="25" t="b">
        <f t="shared" si="562"/>
        <v>1</v>
      </c>
      <c r="R931" s="25" t="b">
        <f t="shared" si="563"/>
        <v>1</v>
      </c>
      <c r="S931" s="25" t="b">
        <f t="shared" si="564"/>
        <v>1</v>
      </c>
      <c r="T931" s="25" t="b">
        <f t="shared" si="565"/>
        <v>1</v>
      </c>
      <c r="U931" s="25" t="b">
        <f t="shared" si="566"/>
        <v>1</v>
      </c>
      <c r="V931" s="25" t="b">
        <f t="shared" si="567"/>
        <v>1</v>
      </c>
      <c r="W931" s="25" t="b">
        <f t="shared" si="568"/>
        <v>1</v>
      </c>
      <c r="X931" s="25" t="b">
        <f t="shared" si="569"/>
        <v>1</v>
      </c>
      <c r="Y931" s="25" t="b">
        <f t="shared" si="570"/>
        <v>1</v>
      </c>
      <c r="Z931" s="25" t="b">
        <f t="shared" si="571"/>
        <v>1</v>
      </c>
      <c r="AA931" s="25" t="b">
        <f t="shared" si="572"/>
        <v>1</v>
      </c>
      <c r="AB931" s="25" t="b">
        <f t="shared" si="573"/>
        <v>1</v>
      </c>
      <c r="AC931" s="25" t="b">
        <f t="shared" si="574"/>
        <v>1</v>
      </c>
      <c r="AD931" s="25" t="b">
        <f t="shared" si="575"/>
        <v>1</v>
      </c>
      <c r="AE931" s="25" t="b">
        <f t="shared" si="576"/>
        <v>1</v>
      </c>
      <c r="AG931" s="26" t="str">
        <f t="shared" si="589"/>
        <v>N/A</v>
      </c>
      <c r="AH931" s="27" t="str">
        <f t="shared" si="590"/>
        <v>N/A</v>
      </c>
      <c r="AI931" s="26" t="str">
        <f t="shared" si="591"/>
        <v>N/A</v>
      </c>
      <c r="AJ931" s="26" t="str">
        <f t="shared" si="592"/>
        <v>N/A</v>
      </c>
      <c r="AK931" s="27" t="str">
        <f t="shared" si="593"/>
        <v>N/A</v>
      </c>
      <c r="AL931" s="26" t="str">
        <f t="shared" si="594"/>
        <v>N/A</v>
      </c>
      <c r="AN931" s="25" t="str">
        <f t="shared" si="595"/>
        <v>-</v>
      </c>
      <c r="AO931" s="25" t="str">
        <f t="shared" si="596"/>
        <v>System matches.</v>
      </c>
      <c r="AP931" s="25" t="str">
        <f t="shared" si="597"/>
        <v>-</v>
      </c>
      <c r="AQ931" s="25" t="b">
        <f t="shared" si="598"/>
        <v>0</v>
      </c>
      <c r="AR931" s="25" t="b">
        <f t="shared" ca="1" si="599"/>
        <v>0</v>
      </c>
      <c r="AS931" s="25" t="b">
        <f t="shared" si="600"/>
        <v>0</v>
      </c>
      <c r="AT931" s="25" t="b">
        <f t="shared" ca="1" si="601"/>
        <v>0</v>
      </c>
      <c r="AV931" s="23" t="str">
        <f t="shared" si="577"/>
        <v>-</v>
      </c>
      <c r="AW931" s="23" t="str">
        <f t="shared" si="578"/>
        <v>-</v>
      </c>
      <c r="AX931" s="23" t="str">
        <f t="shared" si="579"/>
        <v>-</v>
      </c>
      <c r="AY931" s="23" t="str">
        <f t="shared" si="580"/>
        <v>-</v>
      </c>
      <c r="AZ931" s="23" t="str">
        <f t="shared" si="581"/>
        <v>-</v>
      </c>
      <c r="BA931" s="23" t="str">
        <f t="shared" si="582"/>
        <v>-</v>
      </c>
      <c r="BB931" s="23" t="str">
        <f t="shared" si="583"/>
        <v>-</v>
      </c>
      <c r="BC931" s="23" t="str">
        <f t="shared" si="584"/>
        <v>-</v>
      </c>
      <c r="BD931" s="23" t="str">
        <f t="shared" si="585"/>
        <v>-</v>
      </c>
      <c r="BE931" s="23" t="str">
        <f t="shared" si="586"/>
        <v>-</v>
      </c>
      <c r="BF931" s="23" t="str">
        <f t="shared" si="587"/>
        <v>-</v>
      </c>
      <c r="BG931" s="23" t="str">
        <f t="shared" si="588"/>
        <v>-</v>
      </c>
    </row>
    <row r="932" spans="16:59" x14ac:dyDescent="0.25">
      <c r="P932" s="24"/>
      <c r="Q932" s="25" t="b">
        <f t="shared" si="562"/>
        <v>1</v>
      </c>
      <c r="R932" s="25" t="b">
        <f t="shared" si="563"/>
        <v>1</v>
      </c>
      <c r="S932" s="25" t="b">
        <f t="shared" si="564"/>
        <v>1</v>
      </c>
      <c r="T932" s="25" t="b">
        <f t="shared" si="565"/>
        <v>1</v>
      </c>
      <c r="U932" s="25" t="b">
        <f t="shared" si="566"/>
        <v>1</v>
      </c>
      <c r="V932" s="25" t="b">
        <f t="shared" si="567"/>
        <v>1</v>
      </c>
      <c r="W932" s="25" t="b">
        <f t="shared" si="568"/>
        <v>1</v>
      </c>
      <c r="X932" s="25" t="b">
        <f t="shared" si="569"/>
        <v>1</v>
      </c>
      <c r="Y932" s="25" t="b">
        <f t="shared" si="570"/>
        <v>1</v>
      </c>
      <c r="Z932" s="25" t="b">
        <f t="shared" si="571"/>
        <v>1</v>
      </c>
      <c r="AA932" s="25" t="b">
        <f t="shared" si="572"/>
        <v>1</v>
      </c>
      <c r="AB932" s="25" t="b">
        <f t="shared" si="573"/>
        <v>1</v>
      </c>
      <c r="AC932" s="25" t="b">
        <f t="shared" si="574"/>
        <v>1</v>
      </c>
      <c r="AD932" s="25" t="b">
        <f t="shared" si="575"/>
        <v>1</v>
      </c>
      <c r="AE932" s="25" t="b">
        <f t="shared" si="576"/>
        <v>1</v>
      </c>
      <c r="AG932" s="26" t="str">
        <f t="shared" si="589"/>
        <v>N/A</v>
      </c>
      <c r="AH932" s="27" t="str">
        <f t="shared" si="590"/>
        <v>N/A</v>
      </c>
      <c r="AI932" s="26" t="str">
        <f t="shared" si="591"/>
        <v>N/A</v>
      </c>
      <c r="AJ932" s="26" t="str">
        <f t="shared" si="592"/>
        <v>N/A</v>
      </c>
      <c r="AK932" s="27" t="str">
        <f t="shared" si="593"/>
        <v>N/A</v>
      </c>
      <c r="AL932" s="26" t="str">
        <f t="shared" si="594"/>
        <v>N/A</v>
      </c>
      <c r="AN932" s="25" t="str">
        <f t="shared" si="595"/>
        <v>-</v>
      </c>
      <c r="AO932" s="25" t="str">
        <f t="shared" si="596"/>
        <v>System matches.</v>
      </c>
      <c r="AP932" s="25" t="str">
        <f t="shared" si="597"/>
        <v>-</v>
      </c>
      <c r="AQ932" s="25" t="b">
        <f t="shared" si="598"/>
        <v>0</v>
      </c>
      <c r="AR932" s="25" t="b">
        <f t="shared" ca="1" si="599"/>
        <v>0</v>
      </c>
      <c r="AS932" s="25" t="b">
        <f t="shared" si="600"/>
        <v>0</v>
      </c>
      <c r="AT932" s="25" t="b">
        <f t="shared" ca="1" si="601"/>
        <v>0</v>
      </c>
      <c r="AV932" s="23" t="str">
        <f t="shared" si="577"/>
        <v>-</v>
      </c>
      <c r="AW932" s="23" t="str">
        <f t="shared" si="578"/>
        <v>-</v>
      </c>
      <c r="AX932" s="23" t="str">
        <f t="shared" si="579"/>
        <v>-</v>
      </c>
      <c r="AY932" s="23" t="str">
        <f t="shared" si="580"/>
        <v>-</v>
      </c>
      <c r="AZ932" s="23" t="str">
        <f t="shared" si="581"/>
        <v>-</v>
      </c>
      <c r="BA932" s="23" t="str">
        <f t="shared" si="582"/>
        <v>-</v>
      </c>
      <c r="BB932" s="23" t="str">
        <f t="shared" si="583"/>
        <v>-</v>
      </c>
      <c r="BC932" s="23" t="str">
        <f t="shared" si="584"/>
        <v>-</v>
      </c>
      <c r="BD932" s="23" t="str">
        <f t="shared" si="585"/>
        <v>-</v>
      </c>
      <c r="BE932" s="23" t="str">
        <f t="shared" si="586"/>
        <v>-</v>
      </c>
      <c r="BF932" s="23" t="str">
        <f t="shared" si="587"/>
        <v>-</v>
      </c>
      <c r="BG932" s="23" t="str">
        <f t="shared" si="588"/>
        <v>-</v>
      </c>
    </row>
    <row r="933" spans="16:59" x14ac:dyDescent="0.25">
      <c r="P933" s="24"/>
      <c r="Q933" s="25" t="b">
        <f t="shared" si="562"/>
        <v>1</v>
      </c>
      <c r="R933" s="25" t="b">
        <f t="shared" si="563"/>
        <v>1</v>
      </c>
      <c r="S933" s="25" t="b">
        <f t="shared" si="564"/>
        <v>1</v>
      </c>
      <c r="T933" s="25" t="b">
        <f t="shared" si="565"/>
        <v>1</v>
      </c>
      <c r="U933" s="25" t="b">
        <f t="shared" si="566"/>
        <v>1</v>
      </c>
      <c r="V933" s="25" t="b">
        <f t="shared" si="567"/>
        <v>1</v>
      </c>
      <c r="W933" s="25" t="b">
        <f t="shared" si="568"/>
        <v>1</v>
      </c>
      <c r="X933" s="25" t="b">
        <f t="shared" si="569"/>
        <v>1</v>
      </c>
      <c r="Y933" s="25" t="b">
        <f t="shared" si="570"/>
        <v>1</v>
      </c>
      <c r="Z933" s="25" t="b">
        <f t="shared" si="571"/>
        <v>1</v>
      </c>
      <c r="AA933" s="25" t="b">
        <f t="shared" si="572"/>
        <v>1</v>
      </c>
      <c r="AB933" s="25" t="b">
        <f t="shared" si="573"/>
        <v>1</v>
      </c>
      <c r="AC933" s="25" t="b">
        <f t="shared" si="574"/>
        <v>1</v>
      </c>
      <c r="AD933" s="25" t="b">
        <f t="shared" si="575"/>
        <v>1</v>
      </c>
      <c r="AE933" s="25" t="b">
        <f t="shared" si="576"/>
        <v>1</v>
      </c>
      <c r="AG933" s="26" t="str">
        <f t="shared" si="589"/>
        <v>N/A</v>
      </c>
      <c r="AH933" s="27" t="str">
        <f t="shared" si="590"/>
        <v>N/A</v>
      </c>
      <c r="AI933" s="26" t="str">
        <f t="shared" si="591"/>
        <v>N/A</v>
      </c>
      <c r="AJ933" s="26" t="str">
        <f t="shared" si="592"/>
        <v>N/A</v>
      </c>
      <c r="AK933" s="27" t="str">
        <f t="shared" si="593"/>
        <v>N/A</v>
      </c>
      <c r="AL933" s="26" t="str">
        <f t="shared" si="594"/>
        <v>N/A</v>
      </c>
      <c r="AN933" s="25" t="str">
        <f t="shared" si="595"/>
        <v>-</v>
      </c>
      <c r="AO933" s="25" t="str">
        <f t="shared" si="596"/>
        <v>System matches.</v>
      </c>
      <c r="AP933" s="25" t="str">
        <f t="shared" si="597"/>
        <v>-</v>
      </c>
      <c r="AQ933" s="25" t="b">
        <f t="shared" si="598"/>
        <v>0</v>
      </c>
      <c r="AR933" s="25" t="b">
        <f t="shared" ca="1" si="599"/>
        <v>0</v>
      </c>
      <c r="AS933" s="25" t="b">
        <f t="shared" si="600"/>
        <v>0</v>
      </c>
      <c r="AT933" s="25" t="b">
        <f t="shared" ca="1" si="601"/>
        <v>0</v>
      </c>
      <c r="AV933" s="23" t="str">
        <f t="shared" si="577"/>
        <v>-</v>
      </c>
      <c r="AW933" s="23" t="str">
        <f t="shared" si="578"/>
        <v>-</v>
      </c>
      <c r="AX933" s="23" t="str">
        <f t="shared" si="579"/>
        <v>-</v>
      </c>
      <c r="AY933" s="23" t="str">
        <f t="shared" si="580"/>
        <v>-</v>
      </c>
      <c r="AZ933" s="23" t="str">
        <f t="shared" si="581"/>
        <v>-</v>
      </c>
      <c r="BA933" s="23" t="str">
        <f t="shared" si="582"/>
        <v>-</v>
      </c>
      <c r="BB933" s="23" t="str">
        <f t="shared" si="583"/>
        <v>-</v>
      </c>
      <c r="BC933" s="23" t="str">
        <f t="shared" si="584"/>
        <v>-</v>
      </c>
      <c r="BD933" s="23" t="str">
        <f t="shared" si="585"/>
        <v>-</v>
      </c>
      <c r="BE933" s="23" t="str">
        <f t="shared" si="586"/>
        <v>-</v>
      </c>
      <c r="BF933" s="23" t="str">
        <f t="shared" si="587"/>
        <v>-</v>
      </c>
      <c r="BG933" s="23" t="str">
        <f t="shared" si="588"/>
        <v>-</v>
      </c>
    </row>
    <row r="934" spans="16:59" x14ac:dyDescent="0.25">
      <c r="P934" s="24"/>
      <c r="Q934" s="25" t="b">
        <f t="shared" si="562"/>
        <v>1</v>
      </c>
      <c r="R934" s="25" t="b">
        <f t="shared" si="563"/>
        <v>1</v>
      </c>
      <c r="S934" s="25" t="b">
        <f t="shared" si="564"/>
        <v>1</v>
      </c>
      <c r="T934" s="25" t="b">
        <f t="shared" si="565"/>
        <v>1</v>
      </c>
      <c r="U934" s="25" t="b">
        <f t="shared" si="566"/>
        <v>1</v>
      </c>
      <c r="V934" s="25" t="b">
        <f t="shared" si="567"/>
        <v>1</v>
      </c>
      <c r="W934" s="25" t="b">
        <f t="shared" si="568"/>
        <v>1</v>
      </c>
      <c r="X934" s="25" t="b">
        <f t="shared" si="569"/>
        <v>1</v>
      </c>
      <c r="Y934" s="25" t="b">
        <f t="shared" si="570"/>
        <v>1</v>
      </c>
      <c r="Z934" s="25" t="b">
        <f t="shared" si="571"/>
        <v>1</v>
      </c>
      <c r="AA934" s="25" t="b">
        <f t="shared" si="572"/>
        <v>1</v>
      </c>
      <c r="AB934" s="25" t="b">
        <f t="shared" si="573"/>
        <v>1</v>
      </c>
      <c r="AC934" s="25" t="b">
        <f t="shared" si="574"/>
        <v>1</v>
      </c>
      <c r="AD934" s="25" t="b">
        <f t="shared" si="575"/>
        <v>1</v>
      </c>
      <c r="AE934" s="25" t="b">
        <f t="shared" si="576"/>
        <v>1</v>
      </c>
      <c r="AG934" s="26" t="str">
        <f t="shared" si="589"/>
        <v>N/A</v>
      </c>
      <c r="AH934" s="27" t="str">
        <f t="shared" si="590"/>
        <v>N/A</v>
      </c>
      <c r="AI934" s="26" t="str">
        <f t="shared" si="591"/>
        <v>N/A</v>
      </c>
      <c r="AJ934" s="26" t="str">
        <f t="shared" si="592"/>
        <v>N/A</v>
      </c>
      <c r="AK934" s="27" t="str">
        <f t="shared" si="593"/>
        <v>N/A</v>
      </c>
      <c r="AL934" s="26" t="str">
        <f t="shared" si="594"/>
        <v>N/A</v>
      </c>
      <c r="AN934" s="25" t="str">
        <f t="shared" si="595"/>
        <v>-</v>
      </c>
      <c r="AO934" s="25" t="str">
        <f t="shared" si="596"/>
        <v>System matches.</v>
      </c>
      <c r="AP934" s="25" t="str">
        <f t="shared" si="597"/>
        <v>-</v>
      </c>
      <c r="AQ934" s="25" t="b">
        <f t="shared" si="598"/>
        <v>0</v>
      </c>
      <c r="AR934" s="25" t="b">
        <f t="shared" ca="1" si="599"/>
        <v>0</v>
      </c>
      <c r="AS934" s="25" t="b">
        <f t="shared" si="600"/>
        <v>0</v>
      </c>
      <c r="AT934" s="25" t="b">
        <f t="shared" ca="1" si="601"/>
        <v>0</v>
      </c>
      <c r="AV934" s="23" t="str">
        <f t="shared" si="577"/>
        <v>-</v>
      </c>
      <c r="AW934" s="23" t="str">
        <f t="shared" si="578"/>
        <v>-</v>
      </c>
      <c r="AX934" s="23" t="str">
        <f t="shared" si="579"/>
        <v>-</v>
      </c>
      <c r="AY934" s="23" t="str">
        <f t="shared" si="580"/>
        <v>-</v>
      </c>
      <c r="AZ934" s="23" t="str">
        <f t="shared" si="581"/>
        <v>-</v>
      </c>
      <c r="BA934" s="23" t="str">
        <f t="shared" si="582"/>
        <v>-</v>
      </c>
      <c r="BB934" s="23" t="str">
        <f t="shared" si="583"/>
        <v>-</v>
      </c>
      <c r="BC934" s="23" t="str">
        <f t="shared" si="584"/>
        <v>-</v>
      </c>
      <c r="BD934" s="23" t="str">
        <f t="shared" si="585"/>
        <v>-</v>
      </c>
      <c r="BE934" s="23" t="str">
        <f t="shared" si="586"/>
        <v>-</v>
      </c>
      <c r="BF934" s="23" t="str">
        <f t="shared" si="587"/>
        <v>-</v>
      </c>
      <c r="BG934" s="23" t="str">
        <f t="shared" si="588"/>
        <v>-</v>
      </c>
    </row>
    <row r="935" spans="16:59" x14ac:dyDescent="0.25">
      <c r="P935" s="24"/>
      <c r="Q935" s="25" t="b">
        <f t="shared" si="562"/>
        <v>1</v>
      </c>
      <c r="R935" s="25" t="b">
        <f t="shared" si="563"/>
        <v>1</v>
      </c>
      <c r="S935" s="25" t="b">
        <f t="shared" si="564"/>
        <v>1</v>
      </c>
      <c r="T935" s="25" t="b">
        <f t="shared" si="565"/>
        <v>1</v>
      </c>
      <c r="U935" s="25" t="b">
        <f t="shared" si="566"/>
        <v>1</v>
      </c>
      <c r="V935" s="25" t="b">
        <f t="shared" si="567"/>
        <v>1</v>
      </c>
      <c r="W935" s="25" t="b">
        <f t="shared" si="568"/>
        <v>1</v>
      </c>
      <c r="X935" s="25" t="b">
        <f t="shared" si="569"/>
        <v>1</v>
      </c>
      <c r="Y935" s="25" t="b">
        <f t="shared" si="570"/>
        <v>1</v>
      </c>
      <c r="Z935" s="25" t="b">
        <f t="shared" si="571"/>
        <v>1</v>
      </c>
      <c r="AA935" s="25" t="b">
        <f t="shared" si="572"/>
        <v>1</v>
      </c>
      <c r="AB935" s="25" t="b">
        <f t="shared" si="573"/>
        <v>1</v>
      </c>
      <c r="AC935" s="25" t="b">
        <f t="shared" si="574"/>
        <v>1</v>
      </c>
      <c r="AD935" s="25" t="b">
        <f t="shared" si="575"/>
        <v>1</v>
      </c>
      <c r="AE935" s="25" t="b">
        <f t="shared" si="576"/>
        <v>1</v>
      </c>
      <c r="AG935" s="26" t="str">
        <f t="shared" si="589"/>
        <v>N/A</v>
      </c>
      <c r="AH935" s="27" t="str">
        <f t="shared" si="590"/>
        <v>N/A</v>
      </c>
      <c r="AI935" s="26" t="str">
        <f t="shared" si="591"/>
        <v>N/A</v>
      </c>
      <c r="AJ935" s="26" t="str">
        <f t="shared" si="592"/>
        <v>N/A</v>
      </c>
      <c r="AK935" s="27" t="str">
        <f t="shared" si="593"/>
        <v>N/A</v>
      </c>
      <c r="AL935" s="26" t="str">
        <f t="shared" si="594"/>
        <v>N/A</v>
      </c>
      <c r="AN935" s="25" t="str">
        <f t="shared" si="595"/>
        <v>-</v>
      </c>
      <c r="AO935" s="25" t="str">
        <f t="shared" si="596"/>
        <v>System matches.</v>
      </c>
      <c r="AP935" s="25" t="str">
        <f t="shared" si="597"/>
        <v>-</v>
      </c>
      <c r="AQ935" s="25" t="b">
        <f t="shared" si="598"/>
        <v>0</v>
      </c>
      <c r="AR935" s="25" t="b">
        <f t="shared" ca="1" si="599"/>
        <v>0</v>
      </c>
      <c r="AS935" s="25" t="b">
        <f t="shared" si="600"/>
        <v>0</v>
      </c>
      <c r="AT935" s="25" t="b">
        <f t="shared" ca="1" si="601"/>
        <v>0</v>
      </c>
      <c r="AV935" s="23" t="str">
        <f t="shared" si="577"/>
        <v>-</v>
      </c>
      <c r="AW935" s="23" t="str">
        <f t="shared" si="578"/>
        <v>-</v>
      </c>
      <c r="AX935" s="23" t="str">
        <f t="shared" si="579"/>
        <v>-</v>
      </c>
      <c r="AY935" s="23" t="str">
        <f t="shared" si="580"/>
        <v>-</v>
      </c>
      <c r="AZ935" s="23" t="str">
        <f t="shared" si="581"/>
        <v>-</v>
      </c>
      <c r="BA935" s="23" t="str">
        <f t="shared" si="582"/>
        <v>-</v>
      </c>
      <c r="BB935" s="23" t="str">
        <f t="shared" si="583"/>
        <v>-</v>
      </c>
      <c r="BC935" s="23" t="str">
        <f t="shared" si="584"/>
        <v>-</v>
      </c>
      <c r="BD935" s="23" t="str">
        <f t="shared" si="585"/>
        <v>-</v>
      </c>
      <c r="BE935" s="23" t="str">
        <f t="shared" si="586"/>
        <v>-</v>
      </c>
      <c r="BF935" s="23" t="str">
        <f t="shared" si="587"/>
        <v>-</v>
      </c>
      <c r="BG935" s="23" t="str">
        <f t="shared" si="588"/>
        <v>-</v>
      </c>
    </row>
    <row r="936" spans="16:59" x14ac:dyDescent="0.25">
      <c r="P936" s="24"/>
      <c r="Q936" s="25" t="b">
        <f t="shared" si="562"/>
        <v>1</v>
      </c>
      <c r="R936" s="25" t="b">
        <f t="shared" si="563"/>
        <v>1</v>
      </c>
      <c r="S936" s="25" t="b">
        <f t="shared" si="564"/>
        <v>1</v>
      </c>
      <c r="T936" s="25" t="b">
        <f t="shared" si="565"/>
        <v>1</v>
      </c>
      <c r="U936" s="25" t="b">
        <f t="shared" si="566"/>
        <v>1</v>
      </c>
      <c r="V936" s="25" t="b">
        <f t="shared" si="567"/>
        <v>1</v>
      </c>
      <c r="W936" s="25" t="b">
        <f t="shared" si="568"/>
        <v>1</v>
      </c>
      <c r="X936" s="25" t="b">
        <f t="shared" si="569"/>
        <v>1</v>
      </c>
      <c r="Y936" s="25" t="b">
        <f t="shared" si="570"/>
        <v>1</v>
      </c>
      <c r="Z936" s="25" t="b">
        <f t="shared" si="571"/>
        <v>1</v>
      </c>
      <c r="AA936" s="25" t="b">
        <f t="shared" si="572"/>
        <v>1</v>
      </c>
      <c r="AB936" s="25" t="b">
        <f t="shared" si="573"/>
        <v>1</v>
      </c>
      <c r="AC936" s="25" t="b">
        <f t="shared" si="574"/>
        <v>1</v>
      </c>
      <c r="AD936" s="25" t="b">
        <f t="shared" si="575"/>
        <v>1</v>
      </c>
      <c r="AE936" s="25" t="b">
        <f t="shared" si="576"/>
        <v>1</v>
      </c>
      <c r="AG936" s="26" t="str">
        <f t="shared" si="589"/>
        <v>N/A</v>
      </c>
      <c r="AH936" s="27" t="str">
        <f t="shared" si="590"/>
        <v>N/A</v>
      </c>
      <c r="AI936" s="26" t="str">
        <f t="shared" si="591"/>
        <v>N/A</v>
      </c>
      <c r="AJ936" s="26" t="str">
        <f t="shared" si="592"/>
        <v>N/A</v>
      </c>
      <c r="AK936" s="27" t="str">
        <f t="shared" si="593"/>
        <v>N/A</v>
      </c>
      <c r="AL936" s="26" t="str">
        <f t="shared" si="594"/>
        <v>N/A</v>
      </c>
      <c r="AN936" s="25" t="str">
        <f t="shared" si="595"/>
        <v>-</v>
      </c>
      <c r="AO936" s="25" t="str">
        <f t="shared" si="596"/>
        <v>System matches.</v>
      </c>
      <c r="AP936" s="25" t="str">
        <f t="shared" si="597"/>
        <v>-</v>
      </c>
      <c r="AQ936" s="25" t="b">
        <f t="shared" si="598"/>
        <v>0</v>
      </c>
      <c r="AR936" s="25" t="b">
        <f t="shared" ca="1" si="599"/>
        <v>0</v>
      </c>
      <c r="AS936" s="25" t="b">
        <f t="shared" si="600"/>
        <v>0</v>
      </c>
      <c r="AT936" s="25" t="b">
        <f t="shared" ca="1" si="601"/>
        <v>0</v>
      </c>
      <c r="AV936" s="23" t="str">
        <f t="shared" si="577"/>
        <v>-</v>
      </c>
      <c r="AW936" s="23" t="str">
        <f t="shared" si="578"/>
        <v>-</v>
      </c>
      <c r="AX936" s="23" t="str">
        <f t="shared" si="579"/>
        <v>-</v>
      </c>
      <c r="AY936" s="23" t="str">
        <f t="shared" si="580"/>
        <v>-</v>
      </c>
      <c r="AZ936" s="23" t="str">
        <f t="shared" si="581"/>
        <v>-</v>
      </c>
      <c r="BA936" s="23" t="str">
        <f t="shared" si="582"/>
        <v>-</v>
      </c>
      <c r="BB936" s="23" t="str">
        <f t="shared" si="583"/>
        <v>-</v>
      </c>
      <c r="BC936" s="23" t="str">
        <f t="shared" si="584"/>
        <v>-</v>
      </c>
      <c r="BD936" s="23" t="str">
        <f t="shared" si="585"/>
        <v>-</v>
      </c>
      <c r="BE936" s="23" t="str">
        <f t="shared" si="586"/>
        <v>-</v>
      </c>
      <c r="BF936" s="23" t="str">
        <f t="shared" si="587"/>
        <v>-</v>
      </c>
      <c r="BG936" s="23" t="str">
        <f t="shared" si="588"/>
        <v>-</v>
      </c>
    </row>
    <row r="937" spans="16:59" x14ac:dyDescent="0.25">
      <c r="P937" s="24"/>
      <c r="Q937" s="25" t="b">
        <f t="shared" si="562"/>
        <v>1</v>
      </c>
      <c r="R937" s="25" t="b">
        <f t="shared" si="563"/>
        <v>1</v>
      </c>
      <c r="S937" s="25" t="b">
        <f t="shared" si="564"/>
        <v>1</v>
      </c>
      <c r="T937" s="25" t="b">
        <f t="shared" si="565"/>
        <v>1</v>
      </c>
      <c r="U937" s="25" t="b">
        <f t="shared" si="566"/>
        <v>1</v>
      </c>
      <c r="V937" s="25" t="b">
        <f t="shared" si="567"/>
        <v>1</v>
      </c>
      <c r="W937" s="25" t="b">
        <f t="shared" si="568"/>
        <v>1</v>
      </c>
      <c r="X937" s="25" t="b">
        <f t="shared" si="569"/>
        <v>1</v>
      </c>
      <c r="Y937" s="25" t="b">
        <f t="shared" si="570"/>
        <v>1</v>
      </c>
      <c r="Z937" s="25" t="b">
        <f t="shared" si="571"/>
        <v>1</v>
      </c>
      <c r="AA937" s="25" t="b">
        <f t="shared" si="572"/>
        <v>1</v>
      </c>
      <c r="AB937" s="25" t="b">
        <f t="shared" si="573"/>
        <v>1</v>
      </c>
      <c r="AC937" s="25" t="b">
        <f t="shared" si="574"/>
        <v>1</v>
      </c>
      <c r="AD937" s="25" t="b">
        <f t="shared" si="575"/>
        <v>1</v>
      </c>
      <c r="AE937" s="25" t="b">
        <f t="shared" si="576"/>
        <v>1</v>
      </c>
      <c r="AG937" s="26" t="str">
        <f t="shared" si="589"/>
        <v>N/A</v>
      </c>
      <c r="AH937" s="27" t="str">
        <f t="shared" si="590"/>
        <v>N/A</v>
      </c>
      <c r="AI937" s="26" t="str">
        <f t="shared" si="591"/>
        <v>N/A</v>
      </c>
      <c r="AJ937" s="26" t="str">
        <f t="shared" si="592"/>
        <v>N/A</v>
      </c>
      <c r="AK937" s="27" t="str">
        <f t="shared" si="593"/>
        <v>N/A</v>
      </c>
      <c r="AL937" s="26" t="str">
        <f t="shared" si="594"/>
        <v>N/A</v>
      </c>
      <c r="AN937" s="25" t="str">
        <f t="shared" si="595"/>
        <v>-</v>
      </c>
      <c r="AO937" s="25" t="str">
        <f t="shared" si="596"/>
        <v>System matches.</v>
      </c>
      <c r="AP937" s="25" t="str">
        <f t="shared" si="597"/>
        <v>-</v>
      </c>
      <c r="AQ937" s="25" t="b">
        <f t="shared" si="598"/>
        <v>0</v>
      </c>
      <c r="AR937" s="25" t="b">
        <f t="shared" ca="1" si="599"/>
        <v>0</v>
      </c>
      <c r="AS937" s="25" t="b">
        <f t="shared" si="600"/>
        <v>0</v>
      </c>
      <c r="AT937" s="25" t="b">
        <f t="shared" ca="1" si="601"/>
        <v>0</v>
      </c>
      <c r="AV937" s="23" t="str">
        <f t="shared" si="577"/>
        <v>-</v>
      </c>
      <c r="AW937" s="23" t="str">
        <f t="shared" si="578"/>
        <v>-</v>
      </c>
      <c r="AX937" s="23" t="str">
        <f t="shared" si="579"/>
        <v>-</v>
      </c>
      <c r="AY937" s="23" t="str">
        <f t="shared" si="580"/>
        <v>-</v>
      </c>
      <c r="AZ937" s="23" t="str">
        <f t="shared" si="581"/>
        <v>-</v>
      </c>
      <c r="BA937" s="23" t="str">
        <f t="shared" si="582"/>
        <v>-</v>
      </c>
      <c r="BB937" s="23" t="str">
        <f t="shared" si="583"/>
        <v>-</v>
      </c>
      <c r="BC937" s="23" t="str">
        <f t="shared" si="584"/>
        <v>-</v>
      </c>
      <c r="BD937" s="23" t="str">
        <f t="shared" si="585"/>
        <v>-</v>
      </c>
      <c r="BE937" s="23" t="str">
        <f t="shared" si="586"/>
        <v>-</v>
      </c>
      <c r="BF937" s="23" t="str">
        <f t="shared" si="587"/>
        <v>-</v>
      </c>
      <c r="BG937" s="23" t="str">
        <f t="shared" si="588"/>
        <v>-</v>
      </c>
    </row>
    <row r="938" spans="16:59" x14ac:dyDescent="0.25">
      <c r="P938" s="24"/>
      <c r="Q938" s="25" t="b">
        <f t="shared" si="562"/>
        <v>1</v>
      </c>
      <c r="R938" s="25" t="b">
        <f t="shared" si="563"/>
        <v>1</v>
      </c>
      <c r="S938" s="25" t="b">
        <f t="shared" si="564"/>
        <v>1</v>
      </c>
      <c r="T938" s="25" t="b">
        <f t="shared" si="565"/>
        <v>1</v>
      </c>
      <c r="U938" s="25" t="b">
        <f t="shared" si="566"/>
        <v>1</v>
      </c>
      <c r="V938" s="25" t="b">
        <f t="shared" si="567"/>
        <v>1</v>
      </c>
      <c r="W938" s="25" t="b">
        <f t="shared" si="568"/>
        <v>1</v>
      </c>
      <c r="X938" s="25" t="b">
        <f t="shared" si="569"/>
        <v>1</v>
      </c>
      <c r="Y938" s="25" t="b">
        <f t="shared" si="570"/>
        <v>1</v>
      </c>
      <c r="Z938" s="25" t="b">
        <f t="shared" si="571"/>
        <v>1</v>
      </c>
      <c r="AA938" s="25" t="b">
        <f t="shared" si="572"/>
        <v>1</v>
      </c>
      <c r="AB938" s="25" t="b">
        <f t="shared" si="573"/>
        <v>1</v>
      </c>
      <c r="AC938" s="25" t="b">
        <f t="shared" si="574"/>
        <v>1</v>
      </c>
      <c r="AD938" s="25" t="b">
        <f t="shared" si="575"/>
        <v>1</v>
      </c>
      <c r="AE938" s="25" t="b">
        <f t="shared" si="576"/>
        <v>1</v>
      </c>
      <c r="AG938" s="26" t="str">
        <f t="shared" si="589"/>
        <v>N/A</v>
      </c>
      <c r="AH938" s="27" t="str">
        <f t="shared" si="590"/>
        <v>N/A</v>
      </c>
      <c r="AI938" s="26" t="str">
        <f t="shared" si="591"/>
        <v>N/A</v>
      </c>
      <c r="AJ938" s="26" t="str">
        <f t="shared" si="592"/>
        <v>N/A</v>
      </c>
      <c r="AK938" s="27" t="str">
        <f t="shared" si="593"/>
        <v>N/A</v>
      </c>
      <c r="AL938" s="26" t="str">
        <f t="shared" si="594"/>
        <v>N/A</v>
      </c>
      <c r="AN938" s="25" t="str">
        <f t="shared" si="595"/>
        <v>-</v>
      </c>
      <c r="AO938" s="25" t="str">
        <f t="shared" si="596"/>
        <v>System matches.</v>
      </c>
      <c r="AP938" s="25" t="str">
        <f t="shared" si="597"/>
        <v>-</v>
      </c>
      <c r="AQ938" s="25" t="b">
        <f t="shared" si="598"/>
        <v>0</v>
      </c>
      <c r="AR938" s="25" t="b">
        <f t="shared" ca="1" si="599"/>
        <v>0</v>
      </c>
      <c r="AS938" s="25" t="b">
        <f t="shared" si="600"/>
        <v>0</v>
      </c>
      <c r="AT938" s="25" t="b">
        <f t="shared" ca="1" si="601"/>
        <v>0</v>
      </c>
      <c r="AV938" s="23" t="str">
        <f t="shared" si="577"/>
        <v>-</v>
      </c>
      <c r="AW938" s="23" t="str">
        <f t="shared" si="578"/>
        <v>-</v>
      </c>
      <c r="AX938" s="23" t="str">
        <f t="shared" si="579"/>
        <v>-</v>
      </c>
      <c r="AY938" s="23" t="str">
        <f t="shared" si="580"/>
        <v>-</v>
      </c>
      <c r="AZ938" s="23" t="str">
        <f t="shared" si="581"/>
        <v>-</v>
      </c>
      <c r="BA938" s="23" t="str">
        <f t="shared" si="582"/>
        <v>-</v>
      </c>
      <c r="BB938" s="23" t="str">
        <f t="shared" si="583"/>
        <v>-</v>
      </c>
      <c r="BC938" s="23" t="str">
        <f t="shared" si="584"/>
        <v>-</v>
      </c>
      <c r="BD938" s="23" t="str">
        <f t="shared" si="585"/>
        <v>-</v>
      </c>
      <c r="BE938" s="23" t="str">
        <f t="shared" si="586"/>
        <v>-</v>
      </c>
      <c r="BF938" s="23" t="str">
        <f t="shared" si="587"/>
        <v>-</v>
      </c>
      <c r="BG938" s="23" t="str">
        <f t="shared" si="588"/>
        <v>-</v>
      </c>
    </row>
    <row r="939" spans="16:59" x14ac:dyDescent="0.25">
      <c r="P939" s="24"/>
      <c r="Q939" s="25" t="b">
        <f t="shared" si="562"/>
        <v>1</v>
      </c>
      <c r="R939" s="25" t="b">
        <f t="shared" si="563"/>
        <v>1</v>
      </c>
      <c r="S939" s="25" t="b">
        <f t="shared" si="564"/>
        <v>1</v>
      </c>
      <c r="T939" s="25" t="b">
        <f t="shared" si="565"/>
        <v>1</v>
      </c>
      <c r="U939" s="25" t="b">
        <f t="shared" si="566"/>
        <v>1</v>
      </c>
      <c r="V939" s="25" t="b">
        <f t="shared" si="567"/>
        <v>1</v>
      </c>
      <c r="W939" s="25" t="b">
        <f t="shared" si="568"/>
        <v>1</v>
      </c>
      <c r="X939" s="25" t="b">
        <f t="shared" si="569"/>
        <v>1</v>
      </c>
      <c r="Y939" s="25" t="b">
        <f t="shared" si="570"/>
        <v>1</v>
      </c>
      <c r="Z939" s="25" t="b">
        <f t="shared" si="571"/>
        <v>1</v>
      </c>
      <c r="AA939" s="25" t="b">
        <f t="shared" si="572"/>
        <v>1</v>
      </c>
      <c r="AB939" s="25" t="b">
        <f t="shared" si="573"/>
        <v>1</v>
      </c>
      <c r="AC939" s="25" t="b">
        <f t="shared" si="574"/>
        <v>1</v>
      </c>
      <c r="AD939" s="25" t="b">
        <f t="shared" si="575"/>
        <v>1</v>
      </c>
      <c r="AE939" s="25" t="b">
        <f t="shared" si="576"/>
        <v>1</v>
      </c>
      <c r="AG939" s="26" t="str">
        <f t="shared" si="589"/>
        <v>N/A</v>
      </c>
      <c r="AH939" s="27" t="str">
        <f t="shared" si="590"/>
        <v>N/A</v>
      </c>
      <c r="AI939" s="26" t="str">
        <f t="shared" si="591"/>
        <v>N/A</v>
      </c>
      <c r="AJ939" s="26" t="str">
        <f t="shared" si="592"/>
        <v>N/A</v>
      </c>
      <c r="AK939" s="27" t="str">
        <f t="shared" si="593"/>
        <v>N/A</v>
      </c>
      <c r="AL939" s="26" t="str">
        <f t="shared" si="594"/>
        <v>N/A</v>
      </c>
      <c r="AN939" s="25" t="str">
        <f t="shared" si="595"/>
        <v>-</v>
      </c>
      <c r="AO939" s="25" t="str">
        <f t="shared" si="596"/>
        <v>System matches.</v>
      </c>
      <c r="AP939" s="25" t="str">
        <f t="shared" si="597"/>
        <v>-</v>
      </c>
      <c r="AQ939" s="25" t="b">
        <f t="shared" si="598"/>
        <v>0</v>
      </c>
      <c r="AR939" s="25" t="b">
        <f t="shared" ca="1" si="599"/>
        <v>0</v>
      </c>
      <c r="AS939" s="25" t="b">
        <f t="shared" si="600"/>
        <v>0</v>
      </c>
      <c r="AT939" s="25" t="b">
        <f t="shared" ca="1" si="601"/>
        <v>0</v>
      </c>
      <c r="AV939" s="23" t="str">
        <f t="shared" si="577"/>
        <v>-</v>
      </c>
      <c r="AW939" s="23" t="str">
        <f t="shared" si="578"/>
        <v>-</v>
      </c>
      <c r="AX939" s="23" t="str">
        <f t="shared" si="579"/>
        <v>-</v>
      </c>
      <c r="AY939" s="23" t="str">
        <f t="shared" si="580"/>
        <v>-</v>
      </c>
      <c r="AZ939" s="23" t="str">
        <f t="shared" si="581"/>
        <v>-</v>
      </c>
      <c r="BA939" s="23" t="str">
        <f t="shared" si="582"/>
        <v>-</v>
      </c>
      <c r="BB939" s="23" t="str">
        <f t="shared" si="583"/>
        <v>-</v>
      </c>
      <c r="BC939" s="23" t="str">
        <f t="shared" si="584"/>
        <v>-</v>
      </c>
      <c r="BD939" s="23" t="str">
        <f t="shared" si="585"/>
        <v>-</v>
      </c>
      <c r="BE939" s="23" t="str">
        <f t="shared" si="586"/>
        <v>-</v>
      </c>
      <c r="BF939" s="23" t="str">
        <f t="shared" si="587"/>
        <v>-</v>
      </c>
      <c r="BG939" s="23" t="str">
        <f t="shared" si="588"/>
        <v>-</v>
      </c>
    </row>
    <row r="940" spans="16:59" x14ac:dyDescent="0.25">
      <c r="P940" s="24"/>
      <c r="Q940" s="25" t="b">
        <f t="shared" si="562"/>
        <v>1</v>
      </c>
      <c r="R940" s="25" t="b">
        <f t="shared" si="563"/>
        <v>1</v>
      </c>
      <c r="S940" s="25" t="b">
        <f t="shared" si="564"/>
        <v>1</v>
      </c>
      <c r="T940" s="25" t="b">
        <f t="shared" si="565"/>
        <v>1</v>
      </c>
      <c r="U940" s="25" t="b">
        <f t="shared" si="566"/>
        <v>1</v>
      </c>
      <c r="V940" s="25" t="b">
        <f t="shared" si="567"/>
        <v>1</v>
      </c>
      <c r="W940" s="25" t="b">
        <f t="shared" si="568"/>
        <v>1</v>
      </c>
      <c r="X940" s="25" t="b">
        <f t="shared" si="569"/>
        <v>1</v>
      </c>
      <c r="Y940" s="25" t="b">
        <f t="shared" si="570"/>
        <v>1</v>
      </c>
      <c r="Z940" s="25" t="b">
        <f t="shared" si="571"/>
        <v>1</v>
      </c>
      <c r="AA940" s="25" t="b">
        <f t="shared" si="572"/>
        <v>1</v>
      </c>
      <c r="AB940" s="25" t="b">
        <f t="shared" si="573"/>
        <v>1</v>
      </c>
      <c r="AC940" s="25" t="b">
        <f t="shared" si="574"/>
        <v>1</v>
      </c>
      <c r="AD940" s="25" t="b">
        <f t="shared" si="575"/>
        <v>1</v>
      </c>
      <c r="AE940" s="25" t="b">
        <f t="shared" si="576"/>
        <v>1</v>
      </c>
      <c r="AG940" s="26" t="str">
        <f t="shared" si="589"/>
        <v>N/A</v>
      </c>
      <c r="AH940" s="27" t="str">
        <f t="shared" si="590"/>
        <v>N/A</v>
      </c>
      <c r="AI940" s="26" t="str">
        <f t="shared" si="591"/>
        <v>N/A</v>
      </c>
      <c r="AJ940" s="26" t="str">
        <f t="shared" si="592"/>
        <v>N/A</v>
      </c>
      <c r="AK940" s="27" t="str">
        <f t="shared" si="593"/>
        <v>N/A</v>
      </c>
      <c r="AL940" s="26" t="str">
        <f t="shared" si="594"/>
        <v>N/A</v>
      </c>
      <c r="AN940" s="25" t="str">
        <f t="shared" si="595"/>
        <v>-</v>
      </c>
      <c r="AO940" s="25" t="str">
        <f t="shared" si="596"/>
        <v>System matches.</v>
      </c>
      <c r="AP940" s="25" t="str">
        <f t="shared" si="597"/>
        <v>-</v>
      </c>
      <c r="AQ940" s="25" t="b">
        <f t="shared" si="598"/>
        <v>0</v>
      </c>
      <c r="AR940" s="25" t="b">
        <f t="shared" ca="1" si="599"/>
        <v>0</v>
      </c>
      <c r="AS940" s="25" t="b">
        <f t="shared" si="600"/>
        <v>0</v>
      </c>
      <c r="AT940" s="25" t="b">
        <f t="shared" ca="1" si="601"/>
        <v>0</v>
      </c>
      <c r="AV940" s="23" t="str">
        <f t="shared" si="577"/>
        <v>-</v>
      </c>
      <c r="AW940" s="23" t="str">
        <f t="shared" si="578"/>
        <v>-</v>
      </c>
      <c r="AX940" s="23" t="str">
        <f t="shared" si="579"/>
        <v>-</v>
      </c>
      <c r="AY940" s="23" t="str">
        <f t="shared" si="580"/>
        <v>-</v>
      </c>
      <c r="AZ940" s="23" t="str">
        <f t="shared" si="581"/>
        <v>-</v>
      </c>
      <c r="BA940" s="23" t="str">
        <f t="shared" si="582"/>
        <v>-</v>
      </c>
      <c r="BB940" s="23" t="str">
        <f t="shared" si="583"/>
        <v>-</v>
      </c>
      <c r="BC940" s="23" t="str">
        <f t="shared" si="584"/>
        <v>-</v>
      </c>
      <c r="BD940" s="23" t="str">
        <f t="shared" si="585"/>
        <v>-</v>
      </c>
      <c r="BE940" s="23" t="str">
        <f t="shared" si="586"/>
        <v>-</v>
      </c>
      <c r="BF940" s="23" t="str">
        <f t="shared" si="587"/>
        <v>-</v>
      </c>
      <c r="BG940" s="23" t="str">
        <f t="shared" si="588"/>
        <v>-</v>
      </c>
    </row>
    <row r="941" spans="16:59" x14ac:dyDescent="0.25">
      <c r="P941" s="24"/>
      <c r="Q941" s="25" t="b">
        <f t="shared" si="562"/>
        <v>1</v>
      </c>
      <c r="R941" s="25" t="b">
        <f t="shared" si="563"/>
        <v>1</v>
      </c>
      <c r="S941" s="25" t="b">
        <f t="shared" si="564"/>
        <v>1</v>
      </c>
      <c r="T941" s="25" t="b">
        <f t="shared" si="565"/>
        <v>1</v>
      </c>
      <c r="U941" s="25" t="b">
        <f t="shared" si="566"/>
        <v>1</v>
      </c>
      <c r="V941" s="25" t="b">
        <f t="shared" si="567"/>
        <v>1</v>
      </c>
      <c r="W941" s="25" t="b">
        <f t="shared" si="568"/>
        <v>1</v>
      </c>
      <c r="X941" s="25" t="b">
        <f t="shared" si="569"/>
        <v>1</v>
      </c>
      <c r="Y941" s="25" t="b">
        <f t="shared" si="570"/>
        <v>1</v>
      </c>
      <c r="Z941" s="25" t="b">
        <f t="shared" si="571"/>
        <v>1</v>
      </c>
      <c r="AA941" s="25" t="b">
        <f t="shared" si="572"/>
        <v>1</v>
      </c>
      <c r="AB941" s="25" t="b">
        <f t="shared" si="573"/>
        <v>1</v>
      </c>
      <c r="AC941" s="25" t="b">
        <f t="shared" si="574"/>
        <v>1</v>
      </c>
      <c r="AD941" s="25" t="b">
        <f t="shared" si="575"/>
        <v>1</v>
      </c>
      <c r="AE941" s="25" t="b">
        <f t="shared" si="576"/>
        <v>1</v>
      </c>
      <c r="AG941" s="26" t="str">
        <f t="shared" si="589"/>
        <v>N/A</v>
      </c>
      <c r="AH941" s="27" t="str">
        <f t="shared" si="590"/>
        <v>N/A</v>
      </c>
      <c r="AI941" s="26" t="str">
        <f t="shared" si="591"/>
        <v>N/A</v>
      </c>
      <c r="AJ941" s="26" t="str">
        <f t="shared" si="592"/>
        <v>N/A</v>
      </c>
      <c r="AK941" s="27" t="str">
        <f t="shared" si="593"/>
        <v>N/A</v>
      </c>
      <c r="AL941" s="26" t="str">
        <f t="shared" si="594"/>
        <v>N/A</v>
      </c>
      <c r="AN941" s="25" t="str">
        <f t="shared" si="595"/>
        <v>-</v>
      </c>
      <c r="AO941" s="25" t="str">
        <f t="shared" si="596"/>
        <v>System matches.</v>
      </c>
      <c r="AP941" s="25" t="str">
        <f t="shared" si="597"/>
        <v>-</v>
      </c>
      <c r="AQ941" s="25" t="b">
        <f t="shared" si="598"/>
        <v>0</v>
      </c>
      <c r="AR941" s="25" t="b">
        <f t="shared" ca="1" si="599"/>
        <v>0</v>
      </c>
      <c r="AS941" s="25" t="b">
        <f t="shared" si="600"/>
        <v>0</v>
      </c>
      <c r="AT941" s="25" t="b">
        <f t="shared" ca="1" si="601"/>
        <v>0</v>
      </c>
      <c r="AV941" s="23" t="str">
        <f t="shared" si="577"/>
        <v>-</v>
      </c>
      <c r="AW941" s="23" t="str">
        <f t="shared" si="578"/>
        <v>-</v>
      </c>
      <c r="AX941" s="23" t="str">
        <f t="shared" si="579"/>
        <v>-</v>
      </c>
      <c r="AY941" s="23" t="str">
        <f t="shared" si="580"/>
        <v>-</v>
      </c>
      <c r="AZ941" s="23" t="str">
        <f t="shared" si="581"/>
        <v>-</v>
      </c>
      <c r="BA941" s="23" t="str">
        <f t="shared" si="582"/>
        <v>-</v>
      </c>
      <c r="BB941" s="23" t="str">
        <f t="shared" si="583"/>
        <v>-</v>
      </c>
      <c r="BC941" s="23" t="str">
        <f t="shared" si="584"/>
        <v>-</v>
      </c>
      <c r="BD941" s="23" t="str">
        <f t="shared" si="585"/>
        <v>-</v>
      </c>
      <c r="BE941" s="23" t="str">
        <f t="shared" si="586"/>
        <v>-</v>
      </c>
      <c r="BF941" s="23" t="str">
        <f t="shared" si="587"/>
        <v>-</v>
      </c>
      <c r="BG941" s="23" t="str">
        <f t="shared" si="588"/>
        <v>-</v>
      </c>
    </row>
    <row r="942" spans="16:59" x14ac:dyDescent="0.25">
      <c r="P942" s="24"/>
      <c r="Q942" s="25" t="b">
        <f t="shared" si="562"/>
        <v>1</v>
      </c>
      <c r="R942" s="25" t="b">
        <f t="shared" si="563"/>
        <v>1</v>
      </c>
      <c r="S942" s="25" t="b">
        <f t="shared" si="564"/>
        <v>1</v>
      </c>
      <c r="T942" s="25" t="b">
        <f t="shared" si="565"/>
        <v>1</v>
      </c>
      <c r="U942" s="25" t="b">
        <f t="shared" si="566"/>
        <v>1</v>
      </c>
      <c r="V942" s="25" t="b">
        <f t="shared" si="567"/>
        <v>1</v>
      </c>
      <c r="W942" s="25" t="b">
        <f t="shared" si="568"/>
        <v>1</v>
      </c>
      <c r="X942" s="25" t="b">
        <f t="shared" si="569"/>
        <v>1</v>
      </c>
      <c r="Y942" s="25" t="b">
        <f t="shared" si="570"/>
        <v>1</v>
      </c>
      <c r="Z942" s="25" t="b">
        <f t="shared" si="571"/>
        <v>1</v>
      </c>
      <c r="AA942" s="25" t="b">
        <f t="shared" si="572"/>
        <v>1</v>
      </c>
      <c r="AB942" s="25" t="b">
        <f t="shared" si="573"/>
        <v>1</v>
      </c>
      <c r="AC942" s="25" t="b">
        <f t="shared" si="574"/>
        <v>1</v>
      </c>
      <c r="AD942" s="25" t="b">
        <f t="shared" si="575"/>
        <v>1</v>
      </c>
      <c r="AE942" s="25" t="b">
        <f t="shared" si="576"/>
        <v>1</v>
      </c>
      <c r="AG942" s="26" t="str">
        <f t="shared" si="589"/>
        <v>N/A</v>
      </c>
      <c r="AH942" s="27" t="str">
        <f t="shared" si="590"/>
        <v>N/A</v>
      </c>
      <c r="AI942" s="26" t="str">
        <f t="shared" si="591"/>
        <v>N/A</v>
      </c>
      <c r="AJ942" s="26" t="str">
        <f t="shared" si="592"/>
        <v>N/A</v>
      </c>
      <c r="AK942" s="27" t="str">
        <f t="shared" si="593"/>
        <v>N/A</v>
      </c>
      <c r="AL942" s="26" t="str">
        <f t="shared" si="594"/>
        <v>N/A</v>
      </c>
      <c r="AN942" s="25" t="str">
        <f t="shared" si="595"/>
        <v>-</v>
      </c>
      <c r="AO942" s="25" t="str">
        <f t="shared" si="596"/>
        <v>System matches.</v>
      </c>
      <c r="AP942" s="25" t="str">
        <f t="shared" si="597"/>
        <v>-</v>
      </c>
      <c r="AQ942" s="25" t="b">
        <f t="shared" si="598"/>
        <v>0</v>
      </c>
      <c r="AR942" s="25" t="b">
        <f t="shared" ca="1" si="599"/>
        <v>0</v>
      </c>
      <c r="AS942" s="25" t="b">
        <f t="shared" si="600"/>
        <v>0</v>
      </c>
      <c r="AT942" s="25" t="b">
        <f t="shared" ca="1" si="601"/>
        <v>0</v>
      </c>
      <c r="AV942" s="23" t="str">
        <f t="shared" si="577"/>
        <v>-</v>
      </c>
      <c r="AW942" s="23" t="str">
        <f t="shared" si="578"/>
        <v>-</v>
      </c>
      <c r="AX942" s="23" t="str">
        <f t="shared" si="579"/>
        <v>-</v>
      </c>
      <c r="AY942" s="23" t="str">
        <f t="shared" si="580"/>
        <v>-</v>
      </c>
      <c r="AZ942" s="23" t="str">
        <f t="shared" si="581"/>
        <v>-</v>
      </c>
      <c r="BA942" s="23" t="str">
        <f t="shared" si="582"/>
        <v>-</v>
      </c>
      <c r="BB942" s="23" t="str">
        <f t="shared" si="583"/>
        <v>-</v>
      </c>
      <c r="BC942" s="23" t="str">
        <f t="shared" si="584"/>
        <v>-</v>
      </c>
      <c r="BD942" s="23" t="str">
        <f t="shared" si="585"/>
        <v>-</v>
      </c>
      <c r="BE942" s="23" t="str">
        <f t="shared" si="586"/>
        <v>-</v>
      </c>
      <c r="BF942" s="23" t="str">
        <f t="shared" si="587"/>
        <v>-</v>
      </c>
      <c r="BG942" s="23" t="str">
        <f t="shared" si="588"/>
        <v>-</v>
      </c>
    </row>
    <row r="943" spans="16:59" x14ac:dyDescent="0.25">
      <c r="P943" s="24"/>
      <c r="Q943" s="25" t="b">
        <f t="shared" si="562"/>
        <v>1</v>
      </c>
      <c r="R943" s="25" t="b">
        <f t="shared" si="563"/>
        <v>1</v>
      </c>
      <c r="S943" s="25" t="b">
        <f t="shared" si="564"/>
        <v>1</v>
      </c>
      <c r="T943" s="25" t="b">
        <f t="shared" si="565"/>
        <v>1</v>
      </c>
      <c r="U943" s="25" t="b">
        <f t="shared" si="566"/>
        <v>1</v>
      </c>
      <c r="V943" s="25" t="b">
        <f t="shared" si="567"/>
        <v>1</v>
      </c>
      <c r="W943" s="25" t="b">
        <f t="shared" si="568"/>
        <v>1</v>
      </c>
      <c r="X943" s="25" t="b">
        <f t="shared" si="569"/>
        <v>1</v>
      </c>
      <c r="Y943" s="25" t="b">
        <f t="shared" si="570"/>
        <v>1</v>
      </c>
      <c r="Z943" s="25" t="b">
        <f t="shared" si="571"/>
        <v>1</v>
      </c>
      <c r="AA943" s="25" t="b">
        <f t="shared" si="572"/>
        <v>1</v>
      </c>
      <c r="AB943" s="25" t="b">
        <f t="shared" si="573"/>
        <v>1</v>
      </c>
      <c r="AC943" s="25" t="b">
        <f t="shared" si="574"/>
        <v>1</v>
      </c>
      <c r="AD943" s="25" t="b">
        <f t="shared" si="575"/>
        <v>1</v>
      </c>
      <c r="AE943" s="25" t="b">
        <f t="shared" si="576"/>
        <v>1</v>
      </c>
      <c r="AG943" s="26" t="str">
        <f t="shared" si="589"/>
        <v>N/A</v>
      </c>
      <c r="AH943" s="27" t="str">
        <f t="shared" si="590"/>
        <v>N/A</v>
      </c>
      <c r="AI943" s="26" t="str">
        <f t="shared" si="591"/>
        <v>N/A</v>
      </c>
      <c r="AJ943" s="26" t="str">
        <f t="shared" si="592"/>
        <v>N/A</v>
      </c>
      <c r="AK943" s="27" t="str">
        <f t="shared" si="593"/>
        <v>N/A</v>
      </c>
      <c r="AL943" s="26" t="str">
        <f t="shared" si="594"/>
        <v>N/A</v>
      </c>
      <c r="AN943" s="25" t="str">
        <f t="shared" si="595"/>
        <v>-</v>
      </c>
      <c r="AO943" s="25" t="str">
        <f t="shared" si="596"/>
        <v>System matches.</v>
      </c>
      <c r="AP943" s="25" t="str">
        <f t="shared" si="597"/>
        <v>-</v>
      </c>
      <c r="AQ943" s="25" t="b">
        <f t="shared" si="598"/>
        <v>0</v>
      </c>
      <c r="AR943" s="25" t="b">
        <f t="shared" ca="1" si="599"/>
        <v>0</v>
      </c>
      <c r="AS943" s="25" t="b">
        <f t="shared" si="600"/>
        <v>0</v>
      </c>
      <c r="AT943" s="25" t="b">
        <f t="shared" ca="1" si="601"/>
        <v>0</v>
      </c>
      <c r="AV943" s="23" t="str">
        <f t="shared" si="577"/>
        <v>-</v>
      </c>
      <c r="AW943" s="23" t="str">
        <f t="shared" si="578"/>
        <v>-</v>
      </c>
      <c r="AX943" s="23" t="str">
        <f t="shared" si="579"/>
        <v>-</v>
      </c>
      <c r="AY943" s="23" t="str">
        <f t="shared" si="580"/>
        <v>-</v>
      </c>
      <c r="AZ943" s="23" t="str">
        <f t="shared" si="581"/>
        <v>-</v>
      </c>
      <c r="BA943" s="23" t="str">
        <f t="shared" si="582"/>
        <v>-</v>
      </c>
      <c r="BB943" s="23" t="str">
        <f t="shared" si="583"/>
        <v>-</v>
      </c>
      <c r="BC943" s="23" t="str">
        <f t="shared" si="584"/>
        <v>-</v>
      </c>
      <c r="BD943" s="23" t="str">
        <f t="shared" si="585"/>
        <v>-</v>
      </c>
      <c r="BE943" s="23" t="str">
        <f t="shared" si="586"/>
        <v>-</v>
      </c>
      <c r="BF943" s="23" t="str">
        <f t="shared" si="587"/>
        <v>-</v>
      </c>
      <c r="BG943" s="23" t="str">
        <f t="shared" si="588"/>
        <v>-</v>
      </c>
    </row>
    <row r="944" spans="16:59" x14ac:dyDescent="0.25">
      <c r="P944" s="24"/>
      <c r="Q944" s="25" t="b">
        <f t="shared" si="562"/>
        <v>1</v>
      </c>
      <c r="R944" s="25" t="b">
        <f t="shared" si="563"/>
        <v>1</v>
      </c>
      <c r="S944" s="25" t="b">
        <f t="shared" si="564"/>
        <v>1</v>
      </c>
      <c r="T944" s="25" t="b">
        <f t="shared" si="565"/>
        <v>1</v>
      </c>
      <c r="U944" s="25" t="b">
        <f t="shared" si="566"/>
        <v>1</v>
      </c>
      <c r="V944" s="25" t="b">
        <f t="shared" si="567"/>
        <v>1</v>
      </c>
      <c r="W944" s="25" t="b">
        <f t="shared" si="568"/>
        <v>1</v>
      </c>
      <c r="X944" s="25" t="b">
        <f t="shared" si="569"/>
        <v>1</v>
      </c>
      <c r="Y944" s="25" t="b">
        <f t="shared" si="570"/>
        <v>1</v>
      </c>
      <c r="Z944" s="25" t="b">
        <f t="shared" si="571"/>
        <v>1</v>
      </c>
      <c r="AA944" s="25" t="b">
        <f t="shared" si="572"/>
        <v>1</v>
      </c>
      <c r="AB944" s="25" t="b">
        <f t="shared" si="573"/>
        <v>1</v>
      </c>
      <c r="AC944" s="25" t="b">
        <f t="shared" si="574"/>
        <v>1</v>
      </c>
      <c r="AD944" s="25" t="b">
        <f t="shared" si="575"/>
        <v>1</v>
      </c>
      <c r="AE944" s="25" t="b">
        <f t="shared" si="576"/>
        <v>1</v>
      </c>
      <c r="AG944" s="26" t="str">
        <f t="shared" si="589"/>
        <v>N/A</v>
      </c>
      <c r="AH944" s="27" t="str">
        <f t="shared" si="590"/>
        <v>N/A</v>
      </c>
      <c r="AI944" s="26" t="str">
        <f t="shared" si="591"/>
        <v>N/A</v>
      </c>
      <c r="AJ944" s="26" t="str">
        <f t="shared" si="592"/>
        <v>N/A</v>
      </c>
      <c r="AK944" s="27" t="str">
        <f t="shared" si="593"/>
        <v>N/A</v>
      </c>
      <c r="AL944" s="26" t="str">
        <f t="shared" si="594"/>
        <v>N/A</v>
      </c>
      <c r="AN944" s="25" t="str">
        <f t="shared" si="595"/>
        <v>-</v>
      </c>
      <c r="AO944" s="25" t="str">
        <f t="shared" si="596"/>
        <v>System matches.</v>
      </c>
      <c r="AP944" s="25" t="str">
        <f t="shared" si="597"/>
        <v>-</v>
      </c>
      <c r="AQ944" s="25" t="b">
        <f t="shared" si="598"/>
        <v>0</v>
      </c>
      <c r="AR944" s="25" t="b">
        <f t="shared" ca="1" si="599"/>
        <v>0</v>
      </c>
      <c r="AS944" s="25" t="b">
        <f t="shared" si="600"/>
        <v>0</v>
      </c>
      <c r="AT944" s="25" t="b">
        <f t="shared" ca="1" si="601"/>
        <v>0</v>
      </c>
      <c r="AV944" s="23" t="str">
        <f t="shared" si="577"/>
        <v>-</v>
      </c>
      <c r="AW944" s="23" t="str">
        <f t="shared" si="578"/>
        <v>-</v>
      </c>
      <c r="AX944" s="23" t="str">
        <f t="shared" si="579"/>
        <v>-</v>
      </c>
      <c r="AY944" s="23" t="str">
        <f t="shared" si="580"/>
        <v>-</v>
      </c>
      <c r="AZ944" s="23" t="str">
        <f t="shared" si="581"/>
        <v>-</v>
      </c>
      <c r="BA944" s="23" t="str">
        <f t="shared" si="582"/>
        <v>-</v>
      </c>
      <c r="BB944" s="23" t="str">
        <f t="shared" si="583"/>
        <v>-</v>
      </c>
      <c r="BC944" s="23" t="str">
        <f t="shared" si="584"/>
        <v>-</v>
      </c>
      <c r="BD944" s="23" t="str">
        <f t="shared" si="585"/>
        <v>-</v>
      </c>
      <c r="BE944" s="23" t="str">
        <f t="shared" si="586"/>
        <v>-</v>
      </c>
      <c r="BF944" s="23" t="str">
        <f t="shared" si="587"/>
        <v>-</v>
      </c>
      <c r="BG944" s="23" t="str">
        <f t="shared" si="588"/>
        <v>-</v>
      </c>
    </row>
    <row r="945" spans="16:59" x14ac:dyDescent="0.25">
      <c r="P945" s="24"/>
      <c r="Q945" s="25" t="b">
        <f t="shared" si="562"/>
        <v>1</v>
      </c>
      <c r="R945" s="25" t="b">
        <f t="shared" si="563"/>
        <v>1</v>
      </c>
      <c r="S945" s="25" t="b">
        <f t="shared" si="564"/>
        <v>1</v>
      </c>
      <c r="T945" s="25" t="b">
        <f t="shared" si="565"/>
        <v>1</v>
      </c>
      <c r="U945" s="25" t="b">
        <f t="shared" si="566"/>
        <v>1</v>
      </c>
      <c r="V945" s="25" t="b">
        <f t="shared" si="567"/>
        <v>1</v>
      </c>
      <c r="W945" s="25" t="b">
        <f t="shared" si="568"/>
        <v>1</v>
      </c>
      <c r="X945" s="25" t="b">
        <f t="shared" si="569"/>
        <v>1</v>
      </c>
      <c r="Y945" s="25" t="b">
        <f t="shared" si="570"/>
        <v>1</v>
      </c>
      <c r="Z945" s="25" t="b">
        <f t="shared" si="571"/>
        <v>1</v>
      </c>
      <c r="AA945" s="25" t="b">
        <f t="shared" si="572"/>
        <v>1</v>
      </c>
      <c r="AB945" s="25" t="b">
        <f t="shared" si="573"/>
        <v>1</v>
      </c>
      <c r="AC945" s="25" t="b">
        <f t="shared" si="574"/>
        <v>1</v>
      </c>
      <c r="AD945" s="25" t="b">
        <f t="shared" si="575"/>
        <v>1</v>
      </c>
      <c r="AE945" s="25" t="b">
        <f t="shared" si="576"/>
        <v>1</v>
      </c>
      <c r="AG945" s="26" t="str">
        <f t="shared" si="589"/>
        <v>N/A</v>
      </c>
      <c r="AH945" s="27" t="str">
        <f t="shared" si="590"/>
        <v>N/A</v>
      </c>
      <c r="AI945" s="26" t="str">
        <f t="shared" si="591"/>
        <v>N/A</v>
      </c>
      <c r="AJ945" s="26" t="str">
        <f t="shared" si="592"/>
        <v>N/A</v>
      </c>
      <c r="AK945" s="27" t="str">
        <f t="shared" si="593"/>
        <v>N/A</v>
      </c>
      <c r="AL945" s="26" t="str">
        <f t="shared" si="594"/>
        <v>N/A</v>
      </c>
      <c r="AN945" s="25" t="str">
        <f t="shared" si="595"/>
        <v>-</v>
      </c>
      <c r="AO945" s="25" t="str">
        <f t="shared" si="596"/>
        <v>System matches.</v>
      </c>
      <c r="AP945" s="25" t="str">
        <f t="shared" si="597"/>
        <v>-</v>
      </c>
      <c r="AQ945" s="25" t="b">
        <f t="shared" si="598"/>
        <v>0</v>
      </c>
      <c r="AR945" s="25" t="b">
        <f t="shared" ca="1" si="599"/>
        <v>0</v>
      </c>
      <c r="AS945" s="25" t="b">
        <f t="shared" si="600"/>
        <v>0</v>
      </c>
      <c r="AT945" s="25" t="b">
        <f t="shared" ca="1" si="601"/>
        <v>0</v>
      </c>
      <c r="AV945" s="23" t="str">
        <f t="shared" si="577"/>
        <v>-</v>
      </c>
      <c r="AW945" s="23" t="str">
        <f t="shared" si="578"/>
        <v>-</v>
      </c>
      <c r="AX945" s="23" t="str">
        <f t="shared" si="579"/>
        <v>-</v>
      </c>
      <c r="AY945" s="23" t="str">
        <f t="shared" si="580"/>
        <v>-</v>
      </c>
      <c r="AZ945" s="23" t="str">
        <f t="shared" si="581"/>
        <v>-</v>
      </c>
      <c r="BA945" s="23" t="str">
        <f t="shared" si="582"/>
        <v>-</v>
      </c>
      <c r="BB945" s="23" t="str">
        <f t="shared" si="583"/>
        <v>-</v>
      </c>
      <c r="BC945" s="23" t="str">
        <f t="shared" si="584"/>
        <v>-</v>
      </c>
      <c r="BD945" s="23" t="str">
        <f t="shared" si="585"/>
        <v>-</v>
      </c>
      <c r="BE945" s="23" t="str">
        <f t="shared" si="586"/>
        <v>-</v>
      </c>
      <c r="BF945" s="23" t="str">
        <f t="shared" si="587"/>
        <v>-</v>
      </c>
      <c r="BG945" s="23" t="str">
        <f t="shared" si="588"/>
        <v>-</v>
      </c>
    </row>
    <row r="946" spans="16:59" x14ac:dyDescent="0.25">
      <c r="P946" s="24"/>
      <c r="Q946" s="25" t="b">
        <f t="shared" si="562"/>
        <v>1</v>
      </c>
      <c r="R946" s="25" t="b">
        <f t="shared" si="563"/>
        <v>1</v>
      </c>
      <c r="S946" s="25" t="b">
        <f t="shared" si="564"/>
        <v>1</v>
      </c>
      <c r="T946" s="25" t="b">
        <f t="shared" si="565"/>
        <v>1</v>
      </c>
      <c r="U946" s="25" t="b">
        <f t="shared" si="566"/>
        <v>1</v>
      </c>
      <c r="V946" s="25" t="b">
        <f t="shared" si="567"/>
        <v>1</v>
      </c>
      <c r="W946" s="25" t="b">
        <f t="shared" si="568"/>
        <v>1</v>
      </c>
      <c r="X946" s="25" t="b">
        <f t="shared" si="569"/>
        <v>1</v>
      </c>
      <c r="Y946" s="25" t="b">
        <f t="shared" si="570"/>
        <v>1</v>
      </c>
      <c r="Z946" s="25" t="b">
        <f t="shared" si="571"/>
        <v>1</v>
      </c>
      <c r="AA946" s="25" t="b">
        <f t="shared" si="572"/>
        <v>1</v>
      </c>
      <c r="AB946" s="25" t="b">
        <f t="shared" si="573"/>
        <v>1</v>
      </c>
      <c r="AC946" s="25" t="b">
        <f t="shared" si="574"/>
        <v>1</v>
      </c>
      <c r="AD946" s="25" t="b">
        <f t="shared" si="575"/>
        <v>1</v>
      </c>
      <c r="AE946" s="25" t="b">
        <f t="shared" si="576"/>
        <v>1</v>
      </c>
      <c r="AG946" s="26" t="str">
        <f t="shared" si="589"/>
        <v>N/A</v>
      </c>
      <c r="AH946" s="27" t="str">
        <f t="shared" si="590"/>
        <v>N/A</v>
      </c>
      <c r="AI946" s="26" t="str">
        <f t="shared" si="591"/>
        <v>N/A</v>
      </c>
      <c r="AJ946" s="26" t="str">
        <f t="shared" si="592"/>
        <v>N/A</v>
      </c>
      <c r="AK946" s="27" t="str">
        <f t="shared" si="593"/>
        <v>N/A</v>
      </c>
      <c r="AL946" s="26" t="str">
        <f t="shared" si="594"/>
        <v>N/A</v>
      </c>
      <c r="AN946" s="25" t="str">
        <f t="shared" si="595"/>
        <v>-</v>
      </c>
      <c r="AO946" s="25" t="str">
        <f t="shared" si="596"/>
        <v>System matches.</v>
      </c>
      <c r="AP946" s="25" t="str">
        <f t="shared" si="597"/>
        <v>-</v>
      </c>
      <c r="AQ946" s="25" t="b">
        <f t="shared" si="598"/>
        <v>0</v>
      </c>
      <c r="AR946" s="25" t="b">
        <f t="shared" ca="1" si="599"/>
        <v>0</v>
      </c>
      <c r="AS946" s="25" t="b">
        <f t="shared" si="600"/>
        <v>0</v>
      </c>
      <c r="AT946" s="25" t="b">
        <f t="shared" ca="1" si="601"/>
        <v>0</v>
      </c>
      <c r="AV946" s="23" t="str">
        <f t="shared" si="577"/>
        <v>-</v>
      </c>
      <c r="AW946" s="23" t="str">
        <f t="shared" si="578"/>
        <v>-</v>
      </c>
      <c r="AX946" s="23" t="str">
        <f t="shared" si="579"/>
        <v>-</v>
      </c>
      <c r="AY946" s="23" t="str">
        <f t="shared" si="580"/>
        <v>-</v>
      </c>
      <c r="AZ946" s="23" t="str">
        <f t="shared" si="581"/>
        <v>-</v>
      </c>
      <c r="BA946" s="23" t="str">
        <f t="shared" si="582"/>
        <v>-</v>
      </c>
      <c r="BB946" s="23" t="str">
        <f t="shared" si="583"/>
        <v>-</v>
      </c>
      <c r="BC946" s="23" t="str">
        <f t="shared" si="584"/>
        <v>-</v>
      </c>
      <c r="BD946" s="23" t="str">
        <f t="shared" si="585"/>
        <v>-</v>
      </c>
      <c r="BE946" s="23" t="str">
        <f t="shared" si="586"/>
        <v>-</v>
      </c>
      <c r="BF946" s="23" t="str">
        <f t="shared" si="587"/>
        <v>-</v>
      </c>
      <c r="BG946" s="23" t="str">
        <f t="shared" si="588"/>
        <v>-</v>
      </c>
    </row>
    <row r="947" spans="16:59" x14ac:dyDescent="0.25">
      <c r="P947" s="24"/>
      <c r="Q947" s="25" t="b">
        <f t="shared" si="562"/>
        <v>1</v>
      </c>
      <c r="R947" s="25" t="b">
        <f t="shared" si="563"/>
        <v>1</v>
      </c>
      <c r="S947" s="25" t="b">
        <f t="shared" si="564"/>
        <v>1</v>
      </c>
      <c r="T947" s="25" t="b">
        <f t="shared" si="565"/>
        <v>1</v>
      </c>
      <c r="U947" s="25" t="b">
        <f t="shared" si="566"/>
        <v>1</v>
      </c>
      <c r="V947" s="25" t="b">
        <f t="shared" si="567"/>
        <v>1</v>
      </c>
      <c r="W947" s="25" t="b">
        <f t="shared" si="568"/>
        <v>1</v>
      </c>
      <c r="X947" s="25" t="b">
        <f t="shared" si="569"/>
        <v>1</v>
      </c>
      <c r="Y947" s="25" t="b">
        <f t="shared" si="570"/>
        <v>1</v>
      </c>
      <c r="Z947" s="25" t="b">
        <f t="shared" si="571"/>
        <v>1</v>
      </c>
      <c r="AA947" s="25" t="b">
        <f t="shared" si="572"/>
        <v>1</v>
      </c>
      <c r="AB947" s="25" t="b">
        <f t="shared" si="573"/>
        <v>1</v>
      </c>
      <c r="AC947" s="25" t="b">
        <f t="shared" si="574"/>
        <v>1</v>
      </c>
      <c r="AD947" s="25" t="b">
        <f t="shared" si="575"/>
        <v>1</v>
      </c>
      <c r="AE947" s="25" t="b">
        <f t="shared" si="576"/>
        <v>1</v>
      </c>
      <c r="AG947" s="26" t="str">
        <f t="shared" si="589"/>
        <v>N/A</v>
      </c>
      <c r="AH947" s="27" t="str">
        <f t="shared" si="590"/>
        <v>N/A</v>
      </c>
      <c r="AI947" s="26" t="str">
        <f t="shared" si="591"/>
        <v>N/A</v>
      </c>
      <c r="AJ947" s="26" t="str">
        <f t="shared" si="592"/>
        <v>N/A</v>
      </c>
      <c r="AK947" s="27" t="str">
        <f t="shared" si="593"/>
        <v>N/A</v>
      </c>
      <c r="AL947" s="26" t="str">
        <f t="shared" si="594"/>
        <v>N/A</v>
      </c>
      <c r="AN947" s="25" t="str">
        <f t="shared" si="595"/>
        <v>-</v>
      </c>
      <c r="AO947" s="25" t="str">
        <f t="shared" si="596"/>
        <v>System matches.</v>
      </c>
      <c r="AP947" s="25" t="str">
        <f t="shared" si="597"/>
        <v>-</v>
      </c>
      <c r="AQ947" s="25" t="b">
        <f t="shared" si="598"/>
        <v>0</v>
      </c>
      <c r="AR947" s="25" t="b">
        <f t="shared" ca="1" si="599"/>
        <v>0</v>
      </c>
      <c r="AS947" s="25" t="b">
        <f t="shared" si="600"/>
        <v>0</v>
      </c>
      <c r="AT947" s="25" t="b">
        <f t="shared" ca="1" si="601"/>
        <v>0</v>
      </c>
      <c r="AV947" s="23" t="str">
        <f t="shared" si="577"/>
        <v>-</v>
      </c>
      <c r="AW947" s="23" t="str">
        <f t="shared" si="578"/>
        <v>-</v>
      </c>
      <c r="AX947" s="23" t="str">
        <f t="shared" si="579"/>
        <v>-</v>
      </c>
      <c r="AY947" s="23" t="str">
        <f t="shared" si="580"/>
        <v>-</v>
      </c>
      <c r="AZ947" s="23" t="str">
        <f t="shared" si="581"/>
        <v>-</v>
      </c>
      <c r="BA947" s="23" t="str">
        <f t="shared" si="582"/>
        <v>-</v>
      </c>
      <c r="BB947" s="23" t="str">
        <f t="shared" si="583"/>
        <v>-</v>
      </c>
      <c r="BC947" s="23" t="str">
        <f t="shared" si="584"/>
        <v>-</v>
      </c>
      <c r="BD947" s="23" t="str">
        <f t="shared" si="585"/>
        <v>-</v>
      </c>
      <c r="BE947" s="23" t="str">
        <f t="shared" si="586"/>
        <v>-</v>
      </c>
      <c r="BF947" s="23" t="str">
        <f t="shared" si="587"/>
        <v>-</v>
      </c>
      <c r="BG947" s="23" t="str">
        <f t="shared" si="588"/>
        <v>-</v>
      </c>
    </row>
    <row r="948" spans="16:59" x14ac:dyDescent="0.25">
      <c r="P948" s="24"/>
      <c r="Q948" s="25" t="b">
        <f t="shared" si="562"/>
        <v>1</v>
      </c>
      <c r="R948" s="25" t="b">
        <f t="shared" si="563"/>
        <v>1</v>
      </c>
      <c r="S948" s="25" t="b">
        <f t="shared" si="564"/>
        <v>1</v>
      </c>
      <c r="T948" s="25" t="b">
        <f t="shared" si="565"/>
        <v>1</v>
      </c>
      <c r="U948" s="25" t="b">
        <f t="shared" si="566"/>
        <v>1</v>
      </c>
      <c r="V948" s="25" t="b">
        <f t="shared" si="567"/>
        <v>1</v>
      </c>
      <c r="W948" s="25" t="b">
        <f t="shared" si="568"/>
        <v>1</v>
      </c>
      <c r="X948" s="25" t="b">
        <f t="shared" si="569"/>
        <v>1</v>
      </c>
      <c r="Y948" s="25" t="b">
        <f t="shared" si="570"/>
        <v>1</v>
      </c>
      <c r="Z948" s="25" t="b">
        <f t="shared" si="571"/>
        <v>1</v>
      </c>
      <c r="AA948" s="25" t="b">
        <f t="shared" si="572"/>
        <v>1</v>
      </c>
      <c r="AB948" s="25" t="b">
        <f t="shared" si="573"/>
        <v>1</v>
      </c>
      <c r="AC948" s="25" t="b">
        <f t="shared" si="574"/>
        <v>1</v>
      </c>
      <c r="AD948" s="25" t="b">
        <f t="shared" si="575"/>
        <v>1</v>
      </c>
      <c r="AE948" s="25" t="b">
        <f t="shared" si="576"/>
        <v>1</v>
      </c>
      <c r="AG948" s="26" t="str">
        <f t="shared" si="589"/>
        <v>N/A</v>
      </c>
      <c r="AH948" s="27" t="str">
        <f t="shared" si="590"/>
        <v>N/A</v>
      </c>
      <c r="AI948" s="26" t="str">
        <f t="shared" si="591"/>
        <v>N/A</v>
      </c>
      <c r="AJ948" s="26" t="str">
        <f t="shared" si="592"/>
        <v>N/A</v>
      </c>
      <c r="AK948" s="27" t="str">
        <f t="shared" si="593"/>
        <v>N/A</v>
      </c>
      <c r="AL948" s="26" t="str">
        <f t="shared" si="594"/>
        <v>N/A</v>
      </c>
      <c r="AN948" s="25" t="str">
        <f t="shared" si="595"/>
        <v>-</v>
      </c>
      <c r="AO948" s="25" t="str">
        <f t="shared" si="596"/>
        <v>System matches.</v>
      </c>
      <c r="AP948" s="25" t="str">
        <f t="shared" si="597"/>
        <v>-</v>
      </c>
      <c r="AQ948" s="25" t="b">
        <f t="shared" si="598"/>
        <v>0</v>
      </c>
      <c r="AR948" s="25" t="b">
        <f t="shared" ca="1" si="599"/>
        <v>0</v>
      </c>
      <c r="AS948" s="25" t="b">
        <f t="shared" si="600"/>
        <v>0</v>
      </c>
      <c r="AT948" s="25" t="b">
        <f t="shared" ca="1" si="601"/>
        <v>0</v>
      </c>
      <c r="AV948" s="23" t="str">
        <f t="shared" si="577"/>
        <v>-</v>
      </c>
      <c r="AW948" s="23" t="str">
        <f t="shared" si="578"/>
        <v>-</v>
      </c>
      <c r="AX948" s="23" t="str">
        <f t="shared" si="579"/>
        <v>-</v>
      </c>
      <c r="AY948" s="23" t="str">
        <f t="shared" si="580"/>
        <v>-</v>
      </c>
      <c r="AZ948" s="23" t="str">
        <f t="shared" si="581"/>
        <v>-</v>
      </c>
      <c r="BA948" s="23" t="str">
        <f t="shared" si="582"/>
        <v>-</v>
      </c>
      <c r="BB948" s="23" t="str">
        <f t="shared" si="583"/>
        <v>-</v>
      </c>
      <c r="BC948" s="23" t="str">
        <f t="shared" si="584"/>
        <v>-</v>
      </c>
      <c r="BD948" s="23" t="str">
        <f t="shared" si="585"/>
        <v>-</v>
      </c>
      <c r="BE948" s="23" t="str">
        <f t="shared" si="586"/>
        <v>-</v>
      </c>
      <c r="BF948" s="23" t="str">
        <f t="shared" si="587"/>
        <v>-</v>
      </c>
      <c r="BG948" s="23" t="str">
        <f t="shared" si="588"/>
        <v>-</v>
      </c>
    </row>
    <row r="949" spans="16:59" x14ac:dyDescent="0.25">
      <c r="P949" s="24"/>
      <c r="Q949" s="25" t="b">
        <f t="shared" si="562"/>
        <v>1</v>
      </c>
      <c r="R949" s="25" t="b">
        <f t="shared" si="563"/>
        <v>1</v>
      </c>
      <c r="S949" s="25" t="b">
        <f t="shared" si="564"/>
        <v>1</v>
      </c>
      <c r="T949" s="25" t="b">
        <f t="shared" si="565"/>
        <v>1</v>
      </c>
      <c r="U949" s="25" t="b">
        <f t="shared" si="566"/>
        <v>1</v>
      </c>
      <c r="V949" s="25" t="b">
        <f t="shared" si="567"/>
        <v>1</v>
      </c>
      <c r="W949" s="25" t="b">
        <f t="shared" si="568"/>
        <v>1</v>
      </c>
      <c r="X949" s="25" t="b">
        <f t="shared" si="569"/>
        <v>1</v>
      </c>
      <c r="Y949" s="25" t="b">
        <f t="shared" si="570"/>
        <v>1</v>
      </c>
      <c r="Z949" s="25" t="b">
        <f t="shared" si="571"/>
        <v>1</v>
      </c>
      <c r="AA949" s="25" t="b">
        <f t="shared" si="572"/>
        <v>1</v>
      </c>
      <c r="AB949" s="25" t="b">
        <f t="shared" si="573"/>
        <v>1</v>
      </c>
      <c r="AC949" s="25" t="b">
        <f t="shared" si="574"/>
        <v>1</v>
      </c>
      <c r="AD949" s="25" t="b">
        <f t="shared" si="575"/>
        <v>1</v>
      </c>
      <c r="AE949" s="25" t="b">
        <f t="shared" si="576"/>
        <v>1</v>
      </c>
      <c r="AG949" s="26" t="str">
        <f t="shared" si="589"/>
        <v>N/A</v>
      </c>
      <c r="AH949" s="27" t="str">
        <f t="shared" si="590"/>
        <v>N/A</v>
      </c>
      <c r="AI949" s="26" t="str">
        <f t="shared" si="591"/>
        <v>N/A</v>
      </c>
      <c r="AJ949" s="26" t="str">
        <f t="shared" si="592"/>
        <v>N/A</v>
      </c>
      <c r="AK949" s="27" t="str">
        <f t="shared" si="593"/>
        <v>N/A</v>
      </c>
      <c r="AL949" s="26" t="str">
        <f t="shared" si="594"/>
        <v>N/A</v>
      </c>
      <c r="AN949" s="25" t="str">
        <f t="shared" si="595"/>
        <v>-</v>
      </c>
      <c r="AO949" s="25" t="str">
        <f t="shared" si="596"/>
        <v>System matches.</v>
      </c>
      <c r="AP949" s="25" t="str">
        <f t="shared" si="597"/>
        <v>-</v>
      </c>
      <c r="AQ949" s="25" t="b">
        <f t="shared" si="598"/>
        <v>0</v>
      </c>
      <c r="AR949" s="25" t="b">
        <f t="shared" ca="1" si="599"/>
        <v>0</v>
      </c>
      <c r="AS949" s="25" t="b">
        <f t="shared" si="600"/>
        <v>0</v>
      </c>
      <c r="AT949" s="25" t="b">
        <f t="shared" ca="1" si="601"/>
        <v>0</v>
      </c>
      <c r="AV949" s="23" t="str">
        <f t="shared" si="577"/>
        <v>-</v>
      </c>
      <c r="AW949" s="23" t="str">
        <f t="shared" si="578"/>
        <v>-</v>
      </c>
      <c r="AX949" s="23" t="str">
        <f t="shared" si="579"/>
        <v>-</v>
      </c>
      <c r="AY949" s="23" t="str">
        <f t="shared" si="580"/>
        <v>-</v>
      </c>
      <c r="AZ949" s="23" t="str">
        <f t="shared" si="581"/>
        <v>-</v>
      </c>
      <c r="BA949" s="23" t="str">
        <f t="shared" si="582"/>
        <v>-</v>
      </c>
      <c r="BB949" s="23" t="str">
        <f t="shared" si="583"/>
        <v>-</v>
      </c>
      <c r="BC949" s="23" t="str">
        <f t="shared" si="584"/>
        <v>-</v>
      </c>
      <c r="BD949" s="23" t="str">
        <f t="shared" si="585"/>
        <v>-</v>
      </c>
      <c r="BE949" s="23" t="str">
        <f t="shared" si="586"/>
        <v>-</v>
      </c>
      <c r="BF949" s="23" t="str">
        <f t="shared" si="587"/>
        <v>-</v>
      </c>
      <c r="BG949" s="23" t="str">
        <f t="shared" si="588"/>
        <v>-</v>
      </c>
    </row>
    <row r="950" spans="16:59" x14ac:dyDescent="0.25">
      <c r="P950" s="24"/>
      <c r="Q950" s="25" t="b">
        <f t="shared" si="562"/>
        <v>1</v>
      </c>
      <c r="R950" s="25" t="b">
        <f t="shared" si="563"/>
        <v>1</v>
      </c>
      <c r="S950" s="25" t="b">
        <f t="shared" si="564"/>
        <v>1</v>
      </c>
      <c r="T950" s="25" t="b">
        <f t="shared" si="565"/>
        <v>1</v>
      </c>
      <c r="U950" s="25" t="b">
        <f t="shared" si="566"/>
        <v>1</v>
      </c>
      <c r="V950" s="25" t="b">
        <f t="shared" si="567"/>
        <v>1</v>
      </c>
      <c r="W950" s="25" t="b">
        <f t="shared" si="568"/>
        <v>1</v>
      </c>
      <c r="X950" s="25" t="b">
        <f t="shared" si="569"/>
        <v>1</v>
      </c>
      <c r="Y950" s="25" t="b">
        <f t="shared" si="570"/>
        <v>1</v>
      </c>
      <c r="Z950" s="25" t="b">
        <f t="shared" si="571"/>
        <v>1</v>
      </c>
      <c r="AA950" s="25" t="b">
        <f t="shared" si="572"/>
        <v>1</v>
      </c>
      <c r="AB950" s="25" t="b">
        <f t="shared" si="573"/>
        <v>1</v>
      </c>
      <c r="AC950" s="25" t="b">
        <f t="shared" si="574"/>
        <v>1</v>
      </c>
      <c r="AD950" s="25" t="b">
        <f t="shared" si="575"/>
        <v>1</v>
      </c>
      <c r="AE950" s="25" t="b">
        <f t="shared" si="576"/>
        <v>1</v>
      </c>
      <c r="AG950" s="26" t="str">
        <f t="shared" si="589"/>
        <v>N/A</v>
      </c>
      <c r="AH950" s="27" t="str">
        <f t="shared" si="590"/>
        <v>N/A</v>
      </c>
      <c r="AI950" s="26" t="str">
        <f t="shared" si="591"/>
        <v>N/A</v>
      </c>
      <c r="AJ950" s="26" t="str">
        <f t="shared" si="592"/>
        <v>N/A</v>
      </c>
      <c r="AK950" s="27" t="str">
        <f t="shared" si="593"/>
        <v>N/A</v>
      </c>
      <c r="AL950" s="26" t="str">
        <f t="shared" si="594"/>
        <v>N/A</v>
      </c>
      <c r="AN950" s="25" t="str">
        <f t="shared" si="595"/>
        <v>-</v>
      </c>
      <c r="AO950" s="25" t="str">
        <f t="shared" si="596"/>
        <v>System matches.</v>
      </c>
      <c r="AP950" s="25" t="str">
        <f t="shared" si="597"/>
        <v>-</v>
      </c>
      <c r="AQ950" s="25" t="b">
        <f t="shared" si="598"/>
        <v>0</v>
      </c>
      <c r="AR950" s="25" t="b">
        <f t="shared" ca="1" si="599"/>
        <v>0</v>
      </c>
      <c r="AS950" s="25" t="b">
        <f t="shared" si="600"/>
        <v>0</v>
      </c>
      <c r="AT950" s="25" t="b">
        <f t="shared" ca="1" si="601"/>
        <v>0</v>
      </c>
      <c r="AV950" s="23" t="str">
        <f t="shared" si="577"/>
        <v>-</v>
      </c>
      <c r="AW950" s="23" t="str">
        <f t="shared" si="578"/>
        <v>-</v>
      </c>
      <c r="AX950" s="23" t="str">
        <f t="shared" si="579"/>
        <v>-</v>
      </c>
      <c r="AY950" s="23" t="str">
        <f t="shared" si="580"/>
        <v>-</v>
      </c>
      <c r="AZ950" s="23" t="str">
        <f t="shared" si="581"/>
        <v>-</v>
      </c>
      <c r="BA950" s="23" t="str">
        <f t="shared" si="582"/>
        <v>-</v>
      </c>
      <c r="BB950" s="23" t="str">
        <f t="shared" si="583"/>
        <v>-</v>
      </c>
      <c r="BC950" s="23" t="str">
        <f t="shared" si="584"/>
        <v>-</v>
      </c>
      <c r="BD950" s="23" t="str">
        <f t="shared" si="585"/>
        <v>-</v>
      </c>
      <c r="BE950" s="23" t="str">
        <f t="shared" si="586"/>
        <v>-</v>
      </c>
      <c r="BF950" s="23" t="str">
        <f t="shared" si="587"/>
        <v>-</v>
      </c>
      <c r="BG950" s="23" t="str">
        <f t="shared" si="588"/>
        <v>-</v>
      </c>
    </row>
    <row r="951" spans="16:59" x14ac:dyDescent="0.25">
      <c r="P951" s="24"/>
      <c r="Q951" s="25" t="b">
        <f t="shared" si="562"/>
        <v>1</v>
      </c>
      <c r="R951" s="25" t="b">
        <f t="shared" si="563"/>
        <v>1</v>
      </c>
      <c r="S951" s="25" t="b">
        <f t="shared" si="564"/>
        <v>1</v>
      </c>
      <c r="T951" s="25" t="b">
        <f t="shared" si="565"/>
        <v>1</v>
      </c>
      <c r="U951" s="25" t="b">
        <f t="shared" si="566"/>
        <v>1</v>
      </c>
      <c r="V951" s="25" t="b">
        <f t="shared" si="567"/>
        <v>1</v>
      </c>
      <c r="W951" s="25" t="b">
        <f t="shared" si="568"/>
        <v>1</v>
      </c>
      <c r="X951" s="25" t="b">
        <f t="shared" si="569"/>
        <v>1</v>
      </c>
      <c r="Y951" s="25" t="b">
        <f t="shared" si="570"/>
        <v>1</v>
      </c>
      <c r="Z951" s="25" t="b">
        <f t="shared" si="571"/>
        <v>1</v>
      </c>
      <c r="AA951" s="25" t="b">
        <f t="shared" si="572"/>
        <v>1</v>
      </c>
      <c r="AB951" s="25" t="b">
        <f t="shared" si="573"/>
        <v>1</v>
      </c>
      <c r="AC951" s="25" t="b">
        <f t="shared" si="574"/>
        <v>1</v>
      </c>
      <c r="AD951" s="25" t="b">
        <f t="shared" si="575"/>
        <v>1</v>
      </c>
      <c r="AE951" s="25" t="b">
        <f t="shared" si="576"/>
        <v>1</v>
      </c>
      <c r="AG951" s="26" t="str">
        <f t="shared" si="589"/>
        <v>N/A</v>
      </c>
      <c r="AH951" s="27" t="str">
        <f t="shared" si="590"/>
        <v>N/A</v>
      </c>
      <c r="AI951" s="26" t="str">
        <f t="shared" si="591"/>
        <v>N/A</v>
      </c>
      <c r="AJ951" s="26" t="str">
        <f t="shared" si="592"/>
        <v>N/A</v>
      </c>
      <c r="AK951" s="27" t="str">
        <f t="shared" si="593"/>
        <v>N/A</v>
      </c>
      <c r="AL951" s="26" t="str">
        <f t="shared" si="594"/>
        <v>N/A</v>
      </c>
      <c r="AN951" s="25" t="str">
        <f t="shared" si="595"/>
        <v>-</v>
      </c>
      <c r="AO951" s="25" t="str">
        <f t="shared" si="596"/>
        <v>System matches.</v>
      </c>
      <c r="AP951" s="25" t="str">
        <f t="shared" si="597"/>
        <v>-</v>
      </c>
      <c r="AQ951" s="25" t="b">
        <f t="shared" si="598"/>
        <v>0</v>
      </c>
      <c r="AR951" s="25" t="b">
        <f t="shared" ca="1" si="599"/>
        <v>0</v>
      </c>
      <c r="AS951" s="25" t="b">
        <f t="shared" si="600"/>
        <v>0</v>
      </c>
      <c r="AT951" s="25" t="b">
        <f t="shared" ca="1" si="601"/>
        <v>0</v>
      </c>
      <c r="AV951" s="23" t="str">
        <f t="shared" si="577"/>
        <v>-</v>
      </c>
      <c r="AW951" s="23" t="str">
        <f t="shared" si="578"/>
        <v>-</v>
      </c>
      <c r="AX951" s="23" t="str">
        <f t="shared" si="579"/>
        <v>-</v>
      </c>
      <c r="AY951" s="23" t="str">
        <f t="shared" si="580"/>
        <v>-</v>
      </c>
      <c r="AZ951" s="23" t="str">
        <f t="shared" si="581"/>
        <v>-</v>
      </c>
      <c r="BA951" s="23" t="str">
        <f t="shared" si="582"/>
        <v>-</v>
      </c>
      <c r="BB951" s="23" t="str">
        <f t="shared" si="583"/>
        <v>-</v>
      </c>
      <c r="BC951" s="23" t="str">
        <f t="shared" si="584"/>
        <v>-</v>
      </c>
      <c r="BD951" s="23" t="str">
        <f t="shared" si="585"/>
        <v>-</v>
      </c>
      <c r="BE951" s="23" t="str">
        <f t="shared" si="586"/>
        <v>-</v>
      </c>
      <c r="BF951" s="23" t="str">
        <f t="shared" si="587"/>
        <v>-</v>
      </c>
      <c r="BG951" s="23" t="str">
        <f t="shared" si="588"/>
        <v>-</v>
      </c>
    </row>
    <row r="952" spans="16:59" x14ac:dyDescent="0.25">
      <c r="P952" s="24"/>
      <c r="Q952" s="25" t="b">
        <f t="shared" si="562"/>
        <v>1</v>
      </c>
      <c r="R952" s="25" t="b">
        <f t="shared" si="563"/>
        <v>1</v>
      </c>
      <c r="S952" s="25" t="b">
        <f t="shared" si="564"/>
        <v>1</v>
      </c>
      <c r="T952" s="25" t="b">
        <f t="shared" si="565"/>
        <v>1</v>
      </c>
      <c r="U952" s="25" t="b">
        <f t="shared" si="566"/>
        <v>1</v>
      </c>
      <c r="V952" s="25" t="b">
        <f t="shared" si="567"/>
        <v>1</v>
      </c>
      <c r="W952" s="25" t="b">
        <f t="shared" si="568"/>
        <v>1</v>
      </c>
      <c r="X952" s="25" t="b">
        <f t="shared" si="569"/>
        <v>1</v>
      </c>
      <c r="Y952" s="25" t="b">
        <f t="shared" si="570"/>
        <v>1</v>
      </c>
      <c r="Z952" s="25" t="b">
        <f t="shared" si="571"/>
        <v>1</v>
      </c>
      <c r="AA952" s="25" t="b">
        <f t="shared" si="572"/>
        <v>1</v>
      </c>
      <c r="AB952" s="25" t="b">
        <f t="shared" si="573"/>
        <v>1</v>
      </c>
      <c r="AC952" s="25" t="b">
        <f t="shared" si="574"/>
        <v>1</v>
      </c>
      <c r="AD952" s="25" t="b">
        <f t="shared" si="575"/>
        <v>1</v>
      </c>
      <c r="AE952" s="25" t="b">
        <f t="shared" si="576"/>
        <v>1</v>
      </c>
      <c r="AG952" s="26" t="str">
        <f t="shared" si="589"/>
        <v>N/A</v>
      </c>
      <c r="AH952" s="27" t="str">
        <f t="shared" si="590"/>
        <v>N/A</v>
      </c>
      <c r="AI952" s="26" t="str">
        <f t="shared" si="591"/>
        <v>N/A</v>
      </c>
      <c r="AJ952" s="26" t="str">
        <f t="shared" si="592"/>
        <v>N/A</v>
      </c>
      <c r="AK952" s="27" t="str">
        <f t="shared" si="593"/>
        <v>N/A</v>
      </c>
      <c r="AL952" s="26" t="str">
        <f t="shared" si="594"/>
        <v>N/A</v>
      </c>
      <c r="AN952" s="25" t="str">
        <f t="shared" si="595"/>
        <v>-</v>
      </c>
      <c r="AO952" s="25" t="str">
        <f t="shared" si="596"/>
        <v>System matches.</v>
      </c>
      <c r="AP952" s="25" t="str">
        <f t="shared" si="597"/>
        <v>-</v>
      </c>
      <c r="AQ952" s="25" t="b">
        <f t="shared" si="598"/>
        <v>0</v>
      </c>
      <c r="AR952" s="25" t="b">
        <f t="shared" ca="1" si="599"/>
        <v>0</v>
      </c>
      <c r="AS952" s="25" t="b">
        <f t="shared" si="600"/>
        <v>0</v>
      </c>
      <c r="AT952" s="25" t="b">
        <f t="shared" ca="1" si="601"/>
        <v>0</v>
      </c>
      <c r="AV952" s="23" t="str">
        <f t="shared" si="577"/>
        <v>-</v>
      </c>
      <c r="AW952" s="23" t="str">
        <f t="shared" si="578"/>
        <v>-</v>
      </c>
      <c r="AX952" s="23" t="str">
        <f t="shared" si="579"/>
        <v>-</v>
      </c>
      <c r="AY952" s="23" t="str">
        <f t="shared" si="580"/>
        <v>-</v>
      </c>
      <c r="AZ952" s="23" t="str">
        <f t="shared" si="581"/>
        <v>-</v>
      </c>
      <c r="BA952" s="23" t="str">
        <f t="shared" si="582"/>
        <v>-</v>
      </c>
      <c r="BB952" s="23" t="str">
        <f t="shared" si="583"/>
        <v>-</v>
      </c>
      <c r="BC952" s="23" t="str">
        <f t="shared" si="584"/>
        <v>-</v>
      </c>
      <c r="BD952" s="23" t="str">
        <f t="shared" si="585"/>
        <v>-</v>
      </c>
      <c r="BE952" s="23" t="str">
        <f t="shared" si="586"/>
        <v>-</v>
      </c>
      <c r="BF952" s="23" t="str">
        <f t="shared" si="587"/>
        <v>-</v>
      </c>
      <c r="BG952" s="23" t="str">
        <f t="shared" si="588"/>
        <v>-</v>
      </c>
    </row>
    <row r="953" spans="16:59" x14ac:dyDescent="0.25">
      <c r="P953" s="24"/>
      <c r="Q953" s="25" t="b">
        <f t="shared" si="562"/>
        <v>1</v>
      </c>
      <c r="R953" s="25" t="b">
        <f t="shared" si="563"/>
        <v>1</v>
      </c>
      <c r="S953" s="25" t="b">
        <f t="shared" si="564"/>
        <v>1</v>
      </c>
      <c r="T953" s="25" t="b">
        <f t="shared" si="565"/>
        <v>1</v>
      </c>
      <c r="U953" s="25" t="b">
        <f t="shared" si="566"/>
        <v>1</v>
      </c>
      <c r="V953" s="25" t="b">
        <f t="shared" si="567"/>
        <v>1</v>
      </c>
      <c r="W953" s="25" t="b">
        <f t="shared" si="568"/>
        <v>1</v>
      </c>
      <c r="X953" s="25" t="b">
        <f t="shared" si="569"/>
        <v>1</v>
      </c>
      <c r="Y953" s="25" t="b">
        <f t="shared" si="570"/>
        <v>1</v>
      </c>
      <c r="Z953" s="25" t="b">
        <f t="shared" si="571"/>
        <v>1</v>
      </c>
      <c r="AA953" s="25" t="b">
        <f t="shared" si="572"/>
        <v>1</v>
      </c>
      <c r="AB953" s="25" t="b">
        <f t="shared" si="573"/>
        <v>1</v>
      </c>
      <c r="AC953" s="25" t="b">
        <f t="shared" si="574"/>
        <v>1</v>
      </c>
      <c r="AD953" s="25" t="b">
        <f t="shared" si="575"/>
        <v>1</v>
      </c>
      <c r="AE953" s="25" t="b">
        <f t="shared" si="576"/>
        <v>1</v>
      </c>
      <c r="AG953" s="26" t="str">
        <f t="shared" si="589"/>
        <v>N/A</v>
      </c>
      <c r="AH953" s="27" t="str">
        <f t="shared" si="590"/>
        <v>N/A</v>
      </c>
      <c r="AI953" s="26" t="str">
        <f t="shared" si="591"/>
        <v>N/A</v>
      </c>
      <c r="AJ953" s="26" t="str">
        <f t="shared" si="592"/>
        <v>N/A</v>
      </c>
      <c r="AK953" s="27" t="str">
        <f t="shared" si="593"/>
        <v>N/A</v>
      </c>
      <c r="AL953" s="26" t="str">
        <f t="shared" si="594"/>
        <v>N/A</v>
      </c>
      <c r="AN953" s="25" t="str">
        <f t="shared" si="595"/>
        <v>-</v>
      </c>
      <c r="AO953" s="25" t="str">
        <f t="shared" si="596"/>
        <v>System matches.</v>
      </c>
      <c r="AP953" s="25" t="str">
        <f t="shared" si="597"/>
        <v>-</v>
      </c>
      <c r="AQ953" s="25" t="b">
        <f t="shared" si="598"/>
        <v>0</v>
      </c>
      <c r="AR953" s="25" t="b">
        <f t="shared" ca="1" si="599"/>
        <v>0</v>
      </c>
      <c r="AS953" s="25" t="b">
        <f t="shared" si="600"/>
        <v>0</v>
      </c>
      <c r="AT953" s="25" t="b">
        <f t="shared" ca="1" si="601"/>
        <v>0</v>
      </c>
      <c r="AV953" s="23" t="str">
        <f t="shared" si="577"/>
        <v>-</v>
      </c>
      <c r="AW953" s="23" t="str">
        <f t="shared" si="578"/>
        <v>-</v>
      </c>
      <c r="AX953" s="23" t="str">
        <f t="shared" si="579"/>
        <v>-</v>
      </c>
      <c r="AY953" s="23" t="str">
        <f t="shared" si="580"/>
        <v>-</v>
      </c>
      <c r="AZ953" s="23" t="str">
        <f t="shared" si="581"/>
        <v>-</v>
      </c>
      <c r="BA953" s="23" t="str">
        <f t="shared" si="582"/>
        <v>-</v>
      </c>
      <c r="BB953" s="23" t="str">
        <f t="shared" si="583"/>
        <v>-</v>
      </c>
      <c r="BC953" s="23" t="str">
        <f t="shared" si="584"/>
        <v>-</v>
      </c>
      <c r="BD953" s="23" t="str">
        <f t="shared" si="585"/>
        <v>-</v>
      </c>
      <c r="BE953" s="23" t="str">
        <f t="shared" si="586"/>
        <v>-</v>
      </c>
      <c r="BF953" s="23" t="str">
        <f t="shared" si="587"/>
        <v>-</v>
      </c>
      <c r="BG953" s="23" t="str">
        <f t="shared" si="588"/>
        <v>-</v>
      </c>
    </row>
    <row r="954" spans="16:59" x14ac:dyDescent="0.25">
      <c r="P954" s="24"/>
      <c r="Q954" s="25" t="b">
        <f t="shared" si="562"/>
        <v>1</v>
      </c>
      <c r="R954" s="25" t="b">
        <f t="shared" si="563"/>
        <v>1</v>
      </c>
      <c r="S954" s="25" t="b">
        <f t="shared" si="564"/>
        <v>1</v>
      </c>
      <c r="T954" s="25" t="b">
        <f t="shared" si="565"/>
        <v>1</v>
      </c>
      <c r="U954" s="25" t="b">
        <f t="shared" si="566"/>
        <v>1</v>
      </c>
      <c r="V954" s="25" t="b">
        <f t="shared" si="567"/>
        <v>1</v>
      </c>
      <c r="W954" s="25" t="b">
        <f t="shared" si="568"/>
        <v>1</v>
      </c>
      <c r="X954" s="25" t="b">
        <f t="shared" si="569"/>
        <v>1</v>
      </c>
      <c r="Y954" s="25" t="b">
        <f t="shared" si="570"/>
        <v>1</v>
      </c>
      <c r="Z954" s="25" t="b">
        <f t="shared" si="571"/>
        <v>1</v>
      </c>
      <c r="AA954" s="25" t="b">
        <f t="shared" si="572"/>
        <v>1</v>
      </c>
      <c r="AB954" s="25" t="b">
        <f t="shared" si="573"/>
        <v>1</v>
      </c>
      <c r="AC954" s="25" t="b">
        <f t="shared" si="574"/>
        <v>1</v>
      </c>
      <c r="AD954" s="25" t="b">
        <f t="shared" si="575"/>
        <v>1</v>
      </c>
      <c r="AE954" s="25" t="b">
        <f t="shared" si="576"/>
        <v>1</v>
      </c>
      <c r="AG954" s="26" t="str">
        <f t="shared" si="589"/>
        <v>N/A</v>
      </c>
      <c r="AH954" s="27" t="str">
        <f t="shared" si="590"/>
        <v>N/A</v>
      </c>
      <c r="AI954" s="26" t="str">
        <f t="shared" si="591"/>
        <v>N/A</v>
      </c>
      <c r="AJ954" s="26" t="str">
        <f t="shared" si="592"/>
        <v>N/A</v>
      </c>
      <c r="AK954" s="27" t="str">
        <f t="shared" si="593"/>
        <v>N/A</v>
      </c>
      <c r="AL954" s="26" t="str">
        <f t="shared" si="594"/>
        <v>N/A</v>
      </c>
      <c r="AN954" s="25" t="str">
        <f t="shared" si="595"/>
        <v>-</v>
      </c>
      <c r="AO954" s="25" t="str">
        <f t="shared" si="596"/>
        <v>System matches.</v>
      </c>
      <c r="AP954" s="25" t="str">
        <f t="shared" si="597"/>
        <v>-</v>
      </c>
      <c r="AQ954" s="25" t="b">
        <f t="shared" si="598"/>
        <v>0</v>
      </c>
      <c r="AR954" s="25" t="b">
        <f t="shared" ca="1" si="599"/>
        <v>0</v>
      </c>
      <c r="AS954" s="25" t="b">
        <f t="shared" si="600"/>
        <v>0</v>
      </c>
      <c r="AT954" s="25" t="b">
        <f t="shared" ca="1" si="601"/>
        <v>0</v>
      </c>
      <c r="AV954" s="23" t="str">
        <f t="shared" si="577"/>
        <v>-</v>
      </c>
      <c r="AW954" s="23" t="str">
        <f t="shared" si="578"/>
        <v>-</v>
      </c>
      <c r="AX954" s="23" t="str">
        <f t="shared" si="579"/>
        <v>-</v>
      </c>
      <c r="AY954" s="23" t="str">
        <f t="shared" si="580"/>
        <v>-</v>
      </c>
      <c r="AZ954" s="23" t="str">
        <f t="shared" si="581"/>
        <v>-</v>
      </c>
      <c r="BA954" s="23" t="str">
        <f t="shared" si="582"/>
        <v>-</v>
      </c>
      <c r="BB954" s="23" t="str">
        <f t="shared" si="583"/>
        <v>-</v>
      </c>
      <c r="BC954" s="23" t="str">
        <f t="shared" si="584"/>
        <v>-</v>
      </c>
      <c r="BD954" s="23" t="str">
        <f t="shared" si="585"/>
        <v>-</v>
      </c>
      <c r="BE954" s="23" t="str">
        <f t="shared" si="586"/>
        <v>-</v>
      </c>
      <c r="BF954" s="23" t="str">
        <f t="shared" si="587"/>
        <v>-</v>
      </c>
      <c r="BG954" s="23" t="str">
        <f t="shared" si="588"/>
        <v>-</v>
      </c>
    </row>
    <row r="955" spans="16:59" x14ac:dyDescent="0.25">
      <c r="P955" s="24"/>
      <c r="Q955" s="25" t="b">
        <f t="shared" si="562"/>
        <v>1</v>
      </c>
      <c r="R955" s="25" t="b">
        <f t="shared" si="563"/>
        <v>1</v>
      </c>
      <c r="S955" s="25" t="b">
        <f t="shared" si="564"/>
        <v>1</v>
      </c>
      <c r="T955" s="25" t="b">
        <f t="shared" si="565"/>
        <v>1</v>
      </c>
      <c r="U955" s="25" t="b">
        <f t="shared" si="566"/>
        <v>1</v>
      </c>
      <c r="V955" s="25" t="b">
        <f t="shared" si="567"/>
        <v>1</v>
      </c>
      <c r="W955" s="25" t="b">
        <f t="shared" si="568"/>
        <v>1</v>
      </c>
      <c r="X955" s="25" t="b">
        <f t="shared" si="569"/>
        <v>1</v>
      </c>
      <c r="Y955" s="25" t="b">
        <f t="shared" si="570"/>
        <v>1</v>
      </c>
      <c r="Z955" s="25" t="b">
        <f t="shared" si="571"/>
        <v>1</v>
      </c>
      <c r="AA955" s="25" t="b">
        <f t="shared" si="572"/>
        <v>1</v>
      </c>
      <c r="AB955" s="25" t="b">
        <f t="shared" si="573"/>
        <v>1</v>
      </c>
      <c r="AC955" s="25" t="b">
        <f t="shared" si="574"/>
        <v>1</v>
      </c>
      <c r="AD955" s="25" t="b">
        <f t="shared" si="575"/>
        <v>1</v>
      </c>
      <c r="AE955" s="25" t="b">
        <f t="shared" si="576"/>
        <v>1</v>
      </c>
      <c r="AG955" s="26" t="str">
        <f t="shared" si="589"/>
        <v>N/A</v>
      </c>
      <c r="AH955" s="27" t="str">
        <f t="shared" si="590"/>
        <v>N/A</v>
      </c>
      <c r="AI955" s="26" t="str">
        <f t="shared" si="591"/>
        <v>N/A</v>
      </c>
      <c r="AJ955" s="26" t="str">
        <f t="shared" si="592"/>
        <v>N/A</v>
      </c>
      <c r="AK955" s="27" t="str">
        <f t="shared" si="593"/>
        <v>N/A</v>
      </c>
      <c r="AL955" s="26" t="str">
        <f t="shared" si="594"/>
        <v>N/A</v>
      </c>
      <c r="AN955" s="25" t="str">
        <f t="shared" si="595"/>
        <v>-</v>
      </c>
      <c r="AO955" s="25" t="str">
        <f t="shared" si="596"/>
        <v>System matches.</v>
      </c>
      <c r="AP955" s="25" t="str">
        <f t="shared" si="597"/>
        <v>-</v>
      </c>
      <c r="AQ955" s="25" t="b">
        <f t="shared" si="598"/>
        <v>0</v>
      </c>
      <c r="AR955" s="25" t="b">
        <f t="shared" ca="1" si="599"/>
        <v>0</v>
      </c>
      <c r="AS955" s="25" t="b">
        <f t="shared" si="600"/>
        <v>0</v>
      </c>
      <c r="AT955" s="25" t="b">
        <f t="shared" ca="1" si="601"/>
        <v>0</v>
      </c>
      <c r="AV955" s="23" t="str">
        <f t="shared" si="577"/>
        <v>-</v>
      </c>
      <c r="AW955" s="23" t="str">
        <f t="shared" si="578"/>
        <v>-</v>
      </c>
      <c r="AX955" s="23" t="str">
        <f t="shared" si="579"/>
        <v>-</v>
      </c>
      <c r="AY955" s="23" t="str">
        <f t="shared" si="580"/>
        <v>-</v>
      </c>
      <c r="AZ955" s="23" t="str">
        <f t="shared" si="581"/>
        <v>-</v>
      </c>
      <c r="BA955" s="23" t="str">
        <f t="shared" si="582"/>
        <v>-</v>
      </c>
      <c r="BB955" s="23" t="str">
        <f t="shared" si="583"/>
        <v>-</v>
      </c>
      <c r="BC955" s="23" t="str">
        <f t="shared" si="584"/>
        <v>-</v>
      </c>
      <c r="BD955" s="23" t="str">
        <f t="shared" si="585"/>
        <v>-</v>
      </c>
      <c r="BE955" s="23" t="str">
        <f t="shared" si="586"/>
        <v>-</v>
      </c>
      <c r="BF955" s="23" t="str">
        <f t="shared" si="587"/>
        <v>-</v>
      </c>
      <c r="BG955" s="23" t="str">
        <f t="shared" si="588"/>
        <v>-</v>
      </c>
    </row>
    <row r="956" spans="16:59" x14ac:dyDescent="0.25">
      <c r="P956" s="24"/>
      <c r="Q956" s="25" t="b">
        <f t="shared" si="562"/>
        <v>1</v>
      </c>
      <c r="R956" s="25" t="b">
        <f t="shared" si="563"/>
        <v>1</v>
      </c>
      <c r="S956" s="25" t="b">
        <f t="shared" si="564"/>
        <v>1</v>
      </c>
      <c r="T956" s="25" t="b">
        <f t="shared" si="565"/>
        <v>1</v>
      </c>
      <c r="U956" s="25" t="b">
        <f t="shared" si="566"/>
        <v>1</v>
      </c>
      <c r="V956" s="25" t="b">
        <f t="shared" si="567"/>
        <v>1</v>
      </c>
      <c r="W956" s="25" t="b">
        <f t="shared" si="568"/>
        <v>1</v>
      </c>
      <c r="X956" s="25" t="b">
        <f t="shared" si="569"/>
        <v>1</v>
      </c>
      <c r="Y956" s="25" t="b">
        <f t="shared" si="570"/>
        <v>1</v>
      </c>
      <c r="Z956" s="25" t="b">
        <f t="shared" si="571"/>
        <v>1</v>
      </c>
      <c r="AA956" s="25" t="b">
        <f t="shared" si="572"/>
        <v>1</v>
      </c>
      <c r="AB956" s="25" t="b">
        <f t="shared" si="573"/>
        <v>1</v>
      </c>
      <c r="AC956" s="25" t="b">
        <f t="shared" si="574"/>
        <v>1</v>
      </c>
      <c r="AD956" s="25" t="b">
        <f t="shared" si="575"/>
        <v>1</v>
      </c>
      <c r="AE956" s="25" t="b">
        <f t="shared" si="576"/>
        <v>1</v>
      </c>
      <c r="AG956" s="26" t="str">
        <f t="shared" si="589"/>
        <v>N/A</v>
      </c>
      <c r="AH956" s="27" t="str">
        <f t="shared" si="590"/>
        <v>N/A</v>
      </c>
      <c r="AI956" s="26" t="str">
        <f t="shared" si="591"/>
        <v>N/A</v>
      </c>
      <c r="AJ956" s="26" t="str">
        <f t="shared" si="592"/>
        <v>N/A</v>
      </c>
      <c r="AK956" s="27" t="str">
        <f t="shared" si="593"/>
        <v>N/A</v>
      </c>
      <c r="AL956" s="26" t="str">
        <f t="shared" si="594"/>
        <v>N/A</v>
      </c>
      <c r="AN956" s="25" t="str">
        <f t="shared" si="595"/>
        <v>-</v>
      </c>
      <c r="AO956" s="25" t="str">
        <f t="shared" si="596"/>
        <v>System matches.</v>
      </c>
      <c r="AP956" s="25" t="str">
        <f t="shared" si="597"/>
        <v>-</v>
      </c>
      <c r="AQ956" s="25" t="b">
        <f t="shared" si="598"/>
        <v>0</v>
      </c>
      <c r="AR956" s="25" t="b">
        <f t="shared" ca="1" si="599"/>
        <v>0</v>
      </c>
      <c r="AS956" s="25" t="b">
        <f t="shared" si="600"/>
        <v>0</v>
      </c>
      <c r="AT956" s="25" t="b">
        <f t="shared" ca="1" si="601"/>
        <v>0</v>
      </c>
      <c r="AV956" s="23" t="str">
        <f t="shared" si="577"/>
        <v>-</v>
      </c>
      <c r="AW956" s="23" t="str">
        <f t="shared" si="578"/>
        <v>-</v>
      </c>
      <c r="AX956" s="23" t="str">
        <f t="shared" si="579"/>
        <v>-</v>
      </c>
      <c r="AY956" s="23" t="str">
        <f t="shared" si="580"/>
        <v>-</v>
      </c>
      <c r="AZ956" s="23" t="str">
        <f t="shared" si="581"/>
        <v>-</v>
      </c>
      <c r="BA956" s="23" t="str">
        <f t="shared" si="582"/>
        <v>-</v>
      </c>
      <c r="BB956" s="23" t="str">
        <f t="shared" si="583"/>
        <v>-</v>
      </c>
      <c r="BC956" s="23" t="str">
        <f t="shared" si="584"/>
        <v>-</v>
      </c>
      <c r="BD956" s="23" t="str">
        <f t="shared" si="585"/>
        <v>-</v>
      </c>
      <c r="BE956" s="23" t="str">
        <f t="shared" si="586"/>
        <v>-</v>
      </c>
      <c r="BF956" s="23" t="str">
        <f t="shared" si="587"/>
        <v>-</v>
      </c>
      <c r="BG956" s="23" t="str">
        <f t="shared" si="588"/>
        <v>-</v>
      </c>
    </row>
    <row r="957" spans="16:59" x14ac:dyDescent="0.25">
      <c r="P957" s="24"/>
      <c r="Q957" s="25" t="b">
        <f t="shared" si="562"/>
        <v>1</v>
      </c>
      <c r="R957" s="25" t="b">
        <f t="shared" si="563"/>
        <v>1</v>
      </c>
      <c r="S957" s="25" t="b">
        <f t="shared" si="564"/>
        <v>1</v>
      </c>
      <c r="T957" s="25" t="b">
        <f t="shared" si="565"/>
        <v>1</v>
      </c>
      <c r="U957" s="25" t="b">
        <f t="shared" si="566"/>
        <v>1</v>
      </c>
      <c r="V957" s="25" t="b">
        <f t="shared" si="567"/>
        <v>1</v>
      </c>
      <c r="W957" s="25" t="b">
        <f t="shared" si="568"/>
        <v>1</v>
      </c>
      <c r="X957" s="25" t="b">
        <f t="shared" si="569"/>
        <v>1</v>
      </c>
      <c r="Y957" s="25" t="b">
        <f t="shared" si="570"/>
        <v>1</v>
      </c>
      <c r="Z957" s="25" t="b">
        <f t="shared" si="571"/>
        <v>1</v>
      </c>
      <c r="AA957" s="25" t="b">
        <f t="shared" si="572"/>
        <v>1</v>
      </c>
      <c r="AB957" s="25" t="b">
        <f t="shared" si="573"/>
        <v>1</v>
      </c>
      <c r="AC957" s="25" t="b">
        <f t="shared" si="574"/>
        <v>1</v>
      </c>
      <c r="AD957" s="25" t="b">
        <f t="shared" si="575"/>
        <v>1</v>
      </c>
      <c r="AE957" s="25" t="b">
        <f t="shared" si="576"/>
        <v>1</v>
      </c>
      <c r="AG957" s="26" t="str">
        <f t="shared" si="589"/>
        <v>N/A</v>
      </c>
      <c r="AH957" s="27" t="str">
        <f t="shared" si="590"/>
        <v>N/A</v>
      </c>
      <c r="AI957" s="26" t="str">
        <f t="shared" si="591"/>
        <v>N/A</v>
      </c>
      <c r="AJ957" s="26" t="str">
        <f t="shared" si="592"/>
        <v>N/A</v>
      </c>
      <c r="AK957" s="27" t="str">
        <f t="shared" si="593"/>
        <v>N/A</v>
      </c>
      <c r="AL957" s="26" t="str">
        <f t="shared" si="594"/>
        <v>N/A</v>
      </c>
      <c r="AN957" s="25" t="str">
        <f t="shared" si="595"/>
        <v>-</v>
      </c>
      <c r="AO957" s="25" t="str">
        <f t="shared" si="596"/>
        <v>System matches.</v>
      </c>
      <c r="AP957" s="25" t="str">
        <f t="shared" si="597"/>
        <v>-</v>
      </c>
      <c r="AQ957" s="25" t="b">
        <f t="shared" si="598"/>
        <v>0</v>
      </c>
      <c r="AR957" s="25" t="b">
        <f t="shared" ca="1" si="599"/>
        <v>0</v>
      </c>
      <c r="AS957" s="25" t="b">
        <f t="shared" si="600"/>
        <v>0</v>
      </c>
      <c r="AT957" s="25" t="b">
        <f t="shared" ca="1" si="601"/>
        <v>0</v>
      </c>
      <c r="AV957" s="23" t="str">
        <f t="shared" si="577"/>
        <v>-</v>
      </c>
      <c r="AW957" s="23" t="str">
        <f t="shared" si="578"/>
        <v>-</v>
      </c>
      <c r="AX957" s="23" t="str">
        <f t="shared" si="579"/>
        <v>-</v>
      </c>
      <c r="AY957" s="23" t="str">
        <f t="shared" si="580"/>
        <v>-</v>
      </c>
      <c r="AZ957" s="23" t="str">
        <f t="shared" si="581"/>
        <v>-</v>
      </c>
      <c r="BA957" s="23" t="str">
        <f t="shared" si="582"/>
        <v>-</v>
      </c>
      <c r="BB957" s="23" t="str">
        <f t="shared" si="583"/>
        <v>-</v>
      </c>
      <c r="BC957" s="23" t="str">
        <f t="shared" si="584"/>
        <v>-</v>
      </c>
      <c r="BD957" s="23" t="str">
        <f t="shared" si="585"/>
        <v>-</v>
      </c>
      <c r="BE957" s="23" t="str">
        <f t="shared" si="586"/>
        <v>-</v>
      </c>
      <c r="BF957" s="23" t="str">
        <f t="shared" si="587"/>
        <v>-</v>
      </c>
      <c r="BG957" s="23" t="str">
        <f t="shared" si="588"/>
        <v>-</v>
      </c>
    </row>
    <row r="958" spans="16:59" x14ac:dyDescent="0.25">
      <c r="P958" s="24"/>
      <c r="Q958" s="25" t="b">
        <f t="shared" si="562"/>
        <v>1</v>
      </c>
      <c r="R958" s="25" t="b">
        <f t="shared" si="563"/>
        <v>1</v>
      </c>
      <c r="S958" s="25" t="b">
        <f t="shared" si="564"/>
        <v>1</v>
      </c>
      <c r="T958" s="25" t="b">
        <f t="shared" si="565"/>
        <v>1</v>
      </c>
      <c r="U958" s="25" t="b">
        <f t="shared" si="566"/>
        <v>1</v>
      </c>
      <c r="V958" s="25" t="b">
        <f t="shared" si="567"/>
        <v>1</v>
      </c>
      <c r="W958" s="25" t="b">
        <f t="shared" si="568"/>
        <v>1</v>
      </c>
      <c r="X958" s="25" t="b">
        <f t="shared" si="569"/>
        <v>1</v>
      </c>
      <c r="Y958" s="25" t="b">
        <f t="shared" si="570"/>
        <v>1</v>
      </c>
      <c r="Z958" s="25" t="b">
        <f t="shared" si="571"/>
        <v>1</v>
      </c>
      <c r="AA958" s="25" t="b">
        <f t="shared" si="572"/>
        <v>1</v>
      </c>
      <c r="AB958" s="25" t="b">
        <f t="shared" si="573"/>
        <v>1</v>
      </c>
      <c r="AC958" s="25" t="b">
        <f t="shared" si="574"/>
        <v>1</v>
      </c>
      <c r="AD958" s="25" t="b">
        <f t="shared" si="575"/>
        <v>1</v>
      </c>
      <c r="AE958" s="25" t="b">
        <f t="shared" si="576"/>
        <v>1</v>
      </c>
      <c r="AG958" s="26" t="str">
        <f t="shared" si="589"/>
        <v>N/A</v>
      </c>
      <c r="AH958" s="27" t="str">
        <f t="shared" si="590"/>
        <v>N/A</v>
      </c>
      <c r="AI958" s="26" t="str">
        <f t="shared" si="591"/>
        <v>N/A</v>
      </c>
      <c r="AJ958" s="26" t="str">
        <f t="shared" si="592"/>
        <v>N/A</v>
      </c>
      <c r="AK958" s="27" t="str">
        <f t="shared" si="593"/>
        <v>N/A</v>
      </c>
      <c r="AL958" s="26" t="str">
        <f t="shared" si="594"/>
        <v>N/A</v>
      </c>
      <c r="AN958" s="25" t="str">
        <f t="shared" si="595"/>
        <v>-</v>
      </c>
      <c r="AO958" s="25" t="str">
        <f t="shared" si="596"/>
        <v>System matches.</v>
      </c>
      <c r="AP958" s="25" t="str">
        <f t="shared" si="597"/>
        <v>-</v>
      </c>
      <c r="AQ958" s="25" t="b">
        <f t="shared" si="598"/>
        <v>0</v>
      </c>
      <c r="AR958" s="25" t="b">
        <f t="shared" ca="1" si="599"/>
        <v>0</v>
      </c>
      <c r="AS958" s="25" t="b">
        <f t="shared" si="600"/>
        <v>0</v>
      </c>
      <c r="AT958" s="25" t="b">
        <f t="shared" ca="1" si="601"/>
        <v>0</v>
      </c>
      <c r="AV958" s="23" t="str">
        <f t="shared" si="577"/>
        <v>-</v>
      </c>
      <c r="AW958" s="23" t="str">
        <f t="shared" si="578"/>
        <v>-</v>
      </c>
      <c r="AX958" s="23" t="str">
        <f t="shared" si="579"/>
        <v>-</v>
      </c>
      <c r="AY958" s="23" t="str">
        <f t="shared" si="580"/>
        <v>-</v>
      </c>
      <c r="AZ958" s="23" t="str">
        <f t="shared" si="581"/>
        <v>-</v>
      </c>
      <c r="BA958" s="23" t="str">
        <f t="shared" si="582"/>
        <v>-</v>
      </c>
      <c r="BB958" s="23" t="str">
        <f t="shared" si="583"/>
        <v>-</v>
      </c>
      <c r="BC958" s="23" t="str">
        <f t="shared" si="584"/>
        <v>-</v>
      </c>
      <c r="BD958" s="23" t="str">
        <f t="shared" si="585"/>
        <v>-</v>
      </c>
      <c r="BE958" s="23" t="str">
        <f t="shared" si="586"/>
        <v>-</v>
      </c>
      <c r="BF958" s="23" t="str">
        <f t="shared" si="587"/>
        <v>-</v>
      </c>
      <c r="BG958" s="23" t="str">
        <f t="shared" si="588"/>
        <v>-</v>
      </c>
    </row>
    <row r="959" spans="16:59" x14ac:dyDescent="0.25">
      <c r="P959" s="24"/>
      <c r="Q959" s="25" t="b">
        <f t="shared" si="562"/>
        <v>1</v>
      </c>
      <c r="R959" s="25" t="b">
        <f t="shared" si="563"/>
        <v>1</v>
      </c>
      <c r="S959" s="25" t="b">
        <f t="shared" si="564"/>
        <v>1</v>
      </c>
      <c r="T959" s="25" t="b">
        <f t="shared" si="565"/>
        <v>1</v>
      </c>
      <c r="U959" s="25" t="b">
        <f t="shared" si="566"/>
        <v>1</v>
      </c>
      <c r="V959" s="25" t="b">
        <f t="shared" si="567"/>
        <v>1</v>
      </c>
      <c r="W959" s="25" t="b">
        <f t="shared" si="568"/>
        <v>1</v>
      </c>
      <c r="X959" s="25" t="b">
        <f t="shared" si="569"/>
        <v>1</v>
      </c>
      <c r="Y959" s="25" t="b">
        <f t="shared" si="570"/>
        <v>1</v>
      </c>
      <c r="Z959" s="25" t="b">
        <f t="shared" si="571"/>
        <v>1</v>
      </c>
      <c r="AA959" s="25" t="b">
        <f t="shared" si="572"/>
        <v>1</v>
      </c>
      <c r="AB959" s="25" t="b">
        <f t="shared" si="573"/>
        <v>1</v>
      </c>
      <c r="AC959" s="25" t="b">
        <f t="shared" si="574"/>
        <v>1</v>
      </c>
      <c r="AD959" s="25" t="b">
        <f t="shared" si="575"/>
        <v>1</v>
      </c>
      <c r="AE959" s="25" t="b">
        <f t="shared" si="576"/>
        <v>1</v>
      </c>
      <c r="AG959" s="26" t="str">
        <f t="shared" si="589"/>
        <v>N/A</v>
      </c>
      <c r="AH959" s="27" t="str">
        <f t="shared" si="590"/>
        <v>N/A</v>
      </c>
      <c r="AI959" s="26" t="str">
        <f t="shared" si="591"/>
        <v>N/A</v>
      </c>
      <c r="AJ959" s="26" t="str">
        <f t="shared" si="592"/>
        <v>N/A</v>
      </c>
      <c r="AK959" s="27" t="str">
        <f t="shared" si="593"/>
        <v>N/A</v>
      </c>
      <c r="AL959" s="26" t="str">
        <f t="shared" si="594"/>
        <v>N/A</v>
      </c>
      <c r="AN959" s="25" t="str">
        <f t="shared" si="595"/>
        <v>-</v>
      </c>
      <c r="AO959" s="25" t="str">
        <f t="shared" si="596"/>
        <v>System matches.</v>
      </c>
      <c r="AP959" s="25" t="str">
        <f t="shared" si="597"/>
        <v>-</v>
      </c>
      <c r="AQ959" s="25" t="b">
        <f t="shared" si="598"/>
        <v>0</v>
      </c>
      <c r="AR959" s="25" t="b">
        <f t="shared" ca="1" si="599"/>
        <v>0</v>
      </c>
      <c r="AS959" s="25" t="b">
        <f t="shared" si="600"/>
        <v>0</v>
      </c>
      <c r="AT959" s="25" t="b">
        <f t="shared" ca="1" si="601"/>
        <v>0</v>
      </c>
      <c r="AV959" s="23" t="str">
        <f t="shared" si="577"/>
        <v>-</v>
      </c>
      <c r="AW959" s="23" t="str">
        <f t="shared" si="578"/>
        <v>-</v>
      </c>
      <c r="AX959" s="23" t="str">
        <f t="shared" si="579"/>
        <v>-</v>
      </c>
      <c r="AY959" s="23" t="str">
        <f t="shared" si="580"/>
        <v>-</v>
      </c>
      <c r="AZ959" s="23" t="str">
        <f t="shared" si="581"/>
        <v>-</v>
      </c>
      <c r="BA959" s="23" t="str">
        <f t="shared" si="582"/>
        <v>-</v>
      </c>
      <c r="BB959" s="23" t="str">
        <f t="shared" si="583"/>
        <v>-</v>
      </c>
      <c r="BC959" s="23" t="str">
        <f t="shared" si="584"/>
        <v>-</v>
      </c>
      <c r="BD959" s="23" t="str">
        <f t="shared" si="585"/>
        <v>-</v>
      </c>
      <c r="BE959" s="23" t="str">
        <f t="shared" si="586"/>
        <v>-</v>
      </c>
      <c r="BF959" s="23" t="str">
        <f t="shared" si="587"/>
        <v>-</v>
      </c>
      <c r="BG959" s="23" t="str">
        <f t="shared" si="588"/>
        <v>-</v>
      </c>
    </row>
    <row r="960" spans="16:59" x14ac:dyDescent="0.25">
      <c r="P960" s="24"/>
      <c r="Q960" s="25" t="b">
        <f t="shared" si="562"/>
        <v>1</v>
      </c>
      <c r="R960" s="25" t="b">
        <f t="shared" si="563"/>
        <v>1</v>
      </c>
      <c r="S960" s="25" t="b">
        <f t="shared" si="564"/>
        <v>1</v>
      </c>
      <c r="T960" s="25" t="b">
        <f t="shared" si="565"/>
        <v>1</v>
      </c>
      <c r="U960" s="25" t="b">
        <f t="shared" si="566"/>
        <v>1</v>
      </c>
      <c r="V960" s="25" t="b">
        <f t="shared" si="567"/>
        <v>1</v>
      </c>
      <c r="W960" s="25" t="b">
        <f t="shared" si="568"/>
        <v>1</v>
      </c>
      <c r="X960" s="25" t="b">
        <f t="shared" si="569"/>
        <v>1</v>
      </c>
      <c r="Y960" s="25" t="b">
        <f t="shared" si="570"/>
        <v>1</v>
      </c>
      <c r="Z960" s="25" t="b">
        <f t="shared" si="571"/>
        <v>1</v>
      </c>
      <c r="AA960" s="25" t="b">
        <f t="shared" si="572"/>
        <v>1</v>
      </c>
      <c r="AB960" s="25" t="b">
        <f t="shared" si="573"/>
        <v>1</v>
      </c>
      <c r="AC960" s="25" t="b">
        <f t="shared" si="574"/>
        <v>1</v>
      </c>
      <c r="AD960" s="25" t="b">
        <f t="shared" si="575"/>
        <v>1</v>
      </c>
      <c r="AE960" s="25" t="b">
        <f t="shared" si="576"/>
        <v>1</v>
      </c>
      <c r="AG960" s="26" t="str">
        <f t="shared" si="589"/>
        <v>N/A</v>
      </c>
      <c r="AH960" s="27" t="str">
        <f t="shared" si="590"/>
        <v>N/A</v>
      </c>
      <c r="AI960" s="26" t="str">
        <f t="shared" si="591"/>
        <v>N/A</v>
      </c>
      <c r="AJ960" s="26" t="str">
        <f t="shared" si="592"/>
        <v>N/A</v>
      </c>
      <c r="AK960" s="27" t="str">
        <f t="shared" si="593"/>
        <v>N/A</v>
      </c>
      <c r="AL960" s="26" t="str">
        <f t="shared" si="594"/>
        <v>N/A</v>
      </c>
      <c r="AN960" s="25" t="str">
        <f t="shared" si="595"/>
        <v>-</v>
      </c>
      <c r="AO960" s="25" t="str">
        <f t="shared" si="596"/>
        <v>System matches.</v>
      </c>
      <c r="AP960" s="25" t="str">
        <f t="shared" si="597"/>
        <v>-</v>
      </c>
      <c r="AQ960" s="25" t="b">
        <f t="shared" si="598"/>
        <v>0</v>
      </c>
      <c r="AR960" s="25" t="b">
        <f t="shared" ca="1" si="599"/>
        <v>0</v>
      </c>
      <c r="AS960" s="25" t="b">
        <f t="shared" si="600"/>
        <v>0</v>
      </c>
      <c r="AT960" s="25" t="b">
        <f t="shared" ca="1" si="601"/>
        <v>0</v>
      </c>
      <c r="AV960" s="23" t="str">
        <f t="shared" si="577"/>
        <v>-</v>
      </c>
      <c r="AW960" s="23" t="str">
        <f t="shared" si="578"/>
        <v>-</v>
      </c>
      <c r="AX960" s="23" t="str">
        <f t="shared" si="579"/>
        <v>-</v>
      </c>
      <c r="AY960" s="23" t="str">
        <f t="shared" si="580"/>
        <v>-</v>
      </c>
      <c r="AZ960" s="23" t="str">
        <f t="shared" si="581"/>
        <v>-</v>
      </c>
      <c r="BA960" s="23" t="str">
        <f t="shared" si="582"/>
        <v>-</v>
      </c>
      <c r="BB960" s="23" t="str">
        <f t="shared" si="583"/>
        <v>-</v>
      </c>
      <c r="BC960" s="23" t="str">
        <f t="shared" si="584"/>
        <v>-</v>
      </c>
      <c r="BD960" s="23" t="str">
        <f t="shared" si="585"/>
        <v>-</v>
      </c>
      <c r="BE960" s="23" t="str">
        <f t="shared" si="586"/>
        <v>-</v>
      </c>
      <c r="BF960" s="23" t="str">
        <f t="shared" si="587"/>
        <v>-</v>
      </c>
      <c r="BG960" s="23" t="str">
        <f t="shared" si="588"/>
        <v>-</v>
      </c>
    </row>
    <row r="961" spans="16:59" x14ac:dyDescent="0.25">
      <c r="P961" s="24"/>
      <c r="Q961" s="25" t="b">
        <f t="shared" si="562"/>
        <v>1</v>
      </c>
      <c r="R961" s="25" t="b">
        <f t="shared" si="563"/>
        <v>1</v>
      </c>
      <c r="S961" s="25" t="b">
        <f t="shared" si="564"/>
        <v>1</v>
      </c>
      <c r="T961" s="25" t="b">
        <f t="shared" si="565"/>
        <v>1</v>
      </c>
      <c r="U961" s="25" t="b">
        <f t="shared" si="566"/>
        <v>1</v>
      </c>
      <c r="V961" s="25" t="b">
        <f t="shared" si="567"/>
        <v>1</v>
      </c>
      <c r="W961" s="25" t="b">
        <f t="shared" si="568"/>
        <v>1</v>
      </c>
      <c r="X961" s="25" t="b">
        <f t="shared" si="569"/>
        <v>1</v>
      </c>
      <c r="Y961" s="25" t="b">
        <f t="shared" si="570"/>
        <v>1</v>
      </c>
      <c r="Z961" s="25" t="b">
        <f t="shared" si="571"/>
        <v>1</v>
      </c>
      <c r="AA961" s="25" t="b">
        <f t="shared" si="572"/>
        <v>1</v>
      </c>
      <c r="AB961" s="25" t="b">
        <f t="shared" si="573"/>
        <v>1</v>
      </c>
      <c r="AC961" s="25" t="b">
        <f t="shared" si="574"/>
        <v>1</v>
      </c>
      <c r="AD961" s="25" t="b">
        <f t="shared" si="575"/>
        <v>1</v>
      </c>
      <c r="AE961" s="25" t="b">
        <f t="shared" si="576"/>
        <v>1</v>
      </c>
      <c r="AG961" s="26" t="str">
        <f t="shared" si="589"/>
        <v>N/A</v>
      </c>
      <c r="AH961" s="27" t="str">
        <f t="shared" si="590"/>
        <v>N/A</v>
      </c>
      <c r="AI961" s="26" t="str">
        <f t="shared" si="591"/>
        <v>N/A</v>
      </c>
      <c r="AJ961" s="26" t="str">
        <f t="shared" si="592"/>
        <v>N/A</v>
      </c>
      <c r="AK961" s="27" t="str">
        <f t="shared" si="593"/>
        <v>N/A</v>
      </c>
      <c r="AL961" s="26" t="str">
        <f t="shared" si="594"/>
        <v>N/A</v>
      </c>
      <c r="AN961" s="25" t="str">
        <f t="shared" si="595"/>
        <v>-</v>
      </c>
      <c r="AO961" s="25" t="str">
        <f t="shared" si="596"/>
        <v>System matches.</v>
      </c>
      <c r="AP961" s="25" t="str">
        <f t="shared" si="597"/>
        <v>-</v>
      </c>
      <c r="AQ961" s="25" t="b">
        <f t="shared" si="598"/>
        <v>0</v>
      </c>
      <c r="AR961" s="25" t="b">
        <f t="shared" ca="1" si="599"/>
        <v>0</v>
      </c>
      <c r="AS961" s="25" t="b">
        <f t="shared" si="600"/>
        <v>0</v>
      </c>
      <c r="AT961" s="25" t="b">
        <f t="shared" ca="1" si="601"/>
        <v>0</v>
      </c>
      <c r="AV961" s="23" t="str">
        <f t="shared" si="577"/>
        <v>-</v>
      </c>
      <c r="AW961" s="23" t="str">
        <f t="shared" si="578"/>
        <v>-</v>
      </c>
      <c r="AX961" s="23" t="str">
        <f t="shared" si="579"/>
        <v>-</v>
      </c>
      <c r="AY961" s="23" t="str">
        <f t="shared" si="580"/>
        <v>-</v>
      </c>
      <c r="AZ961" s="23" t="str">
        <f t="shared" si="581"/>
        <v>-</v>
      </c>
      <c r="BA961" s="23" t="str">
        <f t="shared" si="582"/>
        <v>-</v>
      </c>
      <c r="BB961" s="23" t="str">
        <f t="shared" si="583"/>
        <v>-</v>
      </c>
      <c r="BC961" s="23" t="str">
        <f t="shared" si="584"/>
        <v>-</v>
      </c>
      <c r="BD961" s="23" t="str">
        <f t="shared" si="585"/>
        <v>-</v>
      </c>
      <c r="BE961" s="23" t="str">
        <f t="shared" si="586"/>
        <v>-</v>
      </c>
      <c r="BF961" s="23" t="str">
        <f t="shared" si="587"/>
        <v>-</v>
      </c>
      <c r="BG961" s="23" t="str">
        <f t="shared" si="588"/>
        <v>-</v>
      </c>
    </row>
    <row r="962" spans="16:59" x14ac:dyDescent="0.25">
      <c r="P962" s="24"/>
      <c r="Q962" s="25" t="b">
        <f t="shared" ref="Q962:Q1000" si="602">A962=A963</f>
        <v>1</v>
      </c>
      <c r="R962" s="25" t="b">
        <f t="shared" ref="R962:R1000" si="603">B962=B963</f>
        <v>1</v>
      </c>
      <c r="S962" s="25" t="b">
        <f t="shared" ref="S962:S1000" si="604">C962=C963</f>
        <v>1</v>
      </c>
      <c r="T962" s="25" t="b">
        <f t="shared" ref="T962:T1000" si="605">D962=D963</f>
        <v>1</v>
      </c>
      <c r="U962" s="25" t="b">
        <f t="shared" ref="U962:U1000" si="606">E962=E963</f>
        <v>1</v>
      </c>
      <c r="V962" s="25" t="b">
        <f t="shared" ref="V962:V1000" si="607">F962=F963</f>
        <v>1</v>
      </c>
      <c r="W962" s="25" t="b">
        <f t="shared" ref="W962:W1000" si="608">G962=G963</f>
        <v>1</v>
      </c>
      <c r="X962" s="25" t="b">
        <f t="shared" ref="X962:X1000" si="609">H962=H963</f>
        <v>1</v>
      </c>
      <c r="Y962" s="25" t="b">
        <f t="shared" ref="Y962:Y1000" si="610">I962=I963</f>
        <v>1</v>
      </c>
      <c r="Z962" s="25" t="b">
        <f t="shared" ref="Z962:Z1000" si="611">J962=J963</f>
        <v>1</v>
      </c>
      <c r="AA962" s="25" t="b">
        <f t="shared" ref="AA962:AA1000" si="612">K962=K963</f>
        <v>1</v>
      </c>
      <c r="AB962" s="25" t="b">
        <f t="shared" ref="AB962:AB1000" si="613">L962=L963</f>
        <v>1</v>
      </c>
      <c r="AC962" s="25" t="b">
        <f t="shared" ref="AC962:AC1000" si="614">M962=M963</f>
        <v>1</v>
      </c>
      <c r="AD962" s="25" t="b">
        <f t="shared" ref="AD962:AD1000" si="615">N962=N963</f>
        <v>1</v>
      </c>
      <c r="AE962" s="25" t="b">
        <f t="shared" ref="AE962:AE1000" si="616">O962=O963</f>
        <v>1</v>
      </c>
      <c r="AG962" s="26" t="str">
        <f t="shared" si="589"/>
        <v>N/A</v>
      </c>
      <c r="AH962" s="27" t="str">
        <f t="shared" si="590"/>
        <v>N/A</v>
      </c>
      <c r="AI962" s="26" t="str">
        <f t="shared" si="591"/>
        <v>N/A</v>
      </c>
      <c r="AJ962" s="26" t="str">
        <f t="shared" si="592"/>
        <v>N/A</v>
      </c>
      <c r="AK962" s="27" t="str">
        <f t="shared" si="593"/>
        <v>N/A</v>
      </c>
      <c r="AL962" s="26" t="str">
        <f t="shared" si="594"/>
        <v>N/A</v>
      </c>
      <c r="AN962" s="25" t="str">
        <f t="shared" si="595"/>
        <v>-</v>
      </c>
      <c r="AO962" s="25" t="str">
        <f t="shared" si="596"/>
        <v>System matches.</v>
      </c>
      <c r="AP962" s="25" t="str">
        <f t="shared" si="597"/>
        <v>-</v>
      </c>
      <c r="AQ962" s="25" t="b">
        <f t="shared" si="598"/>
        <v>0</v>
      </c>
      <c r="AR962" s="25" t="b">
        <f t="shared" ca="1" si="599"/>
        <v>0</v>
      </c>
      <c r="AS962" s="25" t="b">
        <f t="shared" si="600"/>
        <v>0</v>
      </c>
      <c r="AT962" s="25" t="b">
        <f t="shared" ca="1" si="601"/>
        <v>0</v>
      </c>
      <c r="AV962" s="23" t="str">
        <f t="shared" ref="AV962:AV1000" si="617">IF(OR($Q962=TRUE,$R962=FALSE,$U962=FALSE),"-",IF(T962=FALSE,(CONCATENATE(D$1," doesn't match.")),"-"))</f>
        <v>-</v>
      </c>
      <c r="AW962" s="23" t="str">
        <f t="shared" ref="AW962:AW1000" si="618">IF(OR($Q962=TRUE,$R962=FALSE,$U962=FALSE),"-",IF(U962=FALSE,(CONCATENATE(E$1," doesn't match.")),"-"))</f>
        <v>-</v>
      </c>
      <c r="AX962" s="23" t="str">
        <f t="shared" ref="AX962:AX1000" si="619">IF(OR($Q962=TRUE,$R962=FALSE,$U962=FALSE),"-",IF(V962=FALSE,(CONCATENATE(F$1," doesn't match.")),"-"))</f>
        <v>-</v>
      </c>
      <c r="AY962" s="23" t="str">
        <f t="shared" ref="AY962:AY1000" si="620">IF(OR($Q962=TRUE,$R962=FALSE,$U962=FALSE),"-",IF(W962=FALSE,(CONCATENATE(G$1," doesn't match.")),"-"))</f>
        <v>-</v>
      </c>
      <c r="AZ962" s="23" t="str">
        <f t="shared" ref="AZ962:AZ1000" si="621">IF(OR($Q962=TRUE,$R962=FALSE,$U962=FALSE),"-",IF(X962=FALSE,(CONCATENATE(H$1," doesn't match.")),"-"))</f>
        <v>-</v>
      </c>
      <c r="BA962" s="23" t="str">
        <f t="shared" ref="BA962:BA1000" si="622">IF(OR($Q962=TRUE,$R962=FALSE,$U962=FALSE),"-",IF(Y962=FALSE,(CONCATENATE(I$1," doesn't match.")),"-"))</f>
        <v>-</v>
      </c>
      <c r="BB962" s="23" t="str">
        <f t="shared" ref="BB962:BB1000" si="623">IF(OR($Q962=TRUE,$R962=FALSE,$U962=FALSE),"-",IF(Z962=FALSE,(CONCATENATE(J$1," doesn't match.")),"-"))</f>
        <v>-</v>
      </c>
      <c r="BC962" s="23" t="str">
        <f t="shared" ref="BC962:BC1000" si="624">IF(OR($Q962=TRUE,$R962=FALSE,$U962=FALSE),"-",IF(AA962=FALSE,(CONCATENATE(K$1," doesn't match.")),"-"))</f>
        <v>-</v>
      </c>
      <c r="BD962" s="23" t="str">
        <f t="shared" ref="BD962:BD1000" si="625">IF(OR($Q962=TRUE,$R962=FALSE,$U962=FALSE),"-",IF(AB962=FALSE,(CONCATENATE(L$1," doesn't match.")),"-"))</f>
        <v>-</v>
      </c>
      <c r="BE962" s="23" t="str">
        <f t="shared" ref="BE962:BE1000" si="626">IF(OR($Q962=TRUE,$R962=FALSE,$U962=FALSE),"-",IF(AC962=FALSE,(CONCATENATE(M$1," doesn't match.")),"-"))</f>
        <v>-</v>
      </c>
      <c r="BF962" s="23" t="str">
        <f t="shared" ref="BF962:BF1000" si="627">IF(OR($Q962=TRUE,$R962=FALSE,$U962=FALSE),"-",IF(AD962=FALSE,(CONCATENATE(N$1," doesn't match.")),"-"))</f>
        <v>-</v>
      </c>
      <c r="BG962" s="23" t="str">
        <f t="shared" ref="BG962:BG1000" si="628">IF(OR($Q962=TRUE,$R962=FALSE,$U962=FALSE),"-",IF(AE962=FALSE,(CONCATENATE(O$1," doesn't match.")),"-"))</f>
        <v>-</v>
      </c>
    </row>
    <row r="963" spans="16:59" x14ac:dyDescent="0.25">
      <c r="P963" s="24"/>
      <c r="Q963" s="25" t="b">
        <f t="shared" si="602"/>
        <v>1</v>
      </c>
      <c r="R963" s="25" t="b">
        <f t="shared" si="603"/>
        <v>1</v>
      </c>
      <c r="S963" s="25" t="b">
        <f t="shared" si="604"/>
        <v>1</v>
      </c>
      <c r="T963" s="25" t="b">
        <f t="shared" si="605"/>
        <v>1</v>
      </c>
      <c r="U963" s="25" t="b">
        <f t="shared" si="606"/>
        <v>1</v>
      </c>
      <c r="V963" s="25" t="b">
        <f t="shared" si="607"/>
        <v>1</v>
      </c>
      <c r="W963" s="25" t="b">
        <f t="shared" si="608"/>
        <v>1</v>
      </c>
      <c r="X963" s="25" t="b">
        <f t="shared" si="609"/>
        <v>1</v>
      </c>
      <c r="Y963" s="25" t="b">
        <f t="shared" si="610"/>
        <v>1</v>
      </c>
      <c r="Z963" s="25" t="b">
        <f t="shared" si="611"/>
        <v>1</v>
      </c>
      <c r="AA963" s="25" t="b">
        <f t="shared" si="612"/>
        <v>1</v>
      </c>
      <c r="AB963" s="25" t="b">
        <f t="shared" si="613"/>
        <v>1</v>
      </c>
      <c r="AC963" s="25" t="b">
        <f t="shared" si="614"/>
        <v>1</v>
      </c>
      <c r="AD963" s="25" t="b">
        <f t="shared" si="615"/>
        <v>1</v>
      </c>
      <c r="AE963" s="25" t="b">
        <f t="shared" si="616"/>
        <v>1</v>
      </c>
      <c r="AG963" s="26" t="str">
        <f t="shared" ref="AG963:AG1000" si="629">IF(ISBLANK($E963),"N/A",$E963)</f>
        <v>N/A</v>
      </c>
      <c r="AH963" s="27" t="str">
        <f t="shared" ref="AH963:AH1000" si="630">IF(ISBLANK($A963),"N/A",$A963)</f>
        <v>N/A</v>
      </c>
      <c r="AI963" s="26" t="str">
        <f t="shared" ref="AI963:AI1000" si="631">IF(ISBLANK($B963),"N/A",$B963)</f>
        <v>N/A</v>
      </c>
      <c r="AJ963" s="26" t="str">
        <f t="shared" ref="AJ963:AJ1000" si="632">IF(ISBLANK($B964),"N/A",$B964)</f>
        <v>N/A</v>
      </c>
      <c r="AK963" s="27" t="str">
        <f t="shared" ref="AK963:AK1000" si="633">IF(ISBLANK($A964),"N/A",$A964)</f>
        <v>N/A</v>
      </c>
      <c r="AL963" s="26" t="str">
        <f t="shared" ref="AL963:AL1000" si="634">IF(ISBLANK($E964),"N/A",$E964)</f>
        <v>N/A</v>
      </c>
      <c r="AN963" s="25" t="str">
        <f t="shared" ref="AN963:AN1000" si="635">IF($R963=FALSE,"Matter doesn't match.","-")</f>
        <v>-</v>
      </c>
      <c r="AO963" s="25" t="str">
        <f t="shared" ref="AO963:AO1000" si="636">IF($Q963=TRUE,"System matches.","-")</f>
        <v>System matches.</v>
      </c>
      <c r="AP963" s="25" t="str">
        <f t="shared" ref="AP963:AP1000" si="637">IF($U963=FALSE,"Action due doesn't match.","-")</f>
        <v>-</v>
      </c>
      <c r="AQ963" s="25" t="b">
        <f t="shared" ref="AQ963:AQ1000" si="638">IF(AND($R963=TRUE,$X963=TRUE,$T963=FALSE,$Q963=FALSE),TRUE,FALSE)</f>
        <v>0</v>
      </c>
      <c r="AR963" s="25" t="b">
        <f t="shared" ref="AR963:AR1000" ca="1" si="639">IF(OFFSET($AQ963,-1,0)=TRUE,TRUE,FALSE)</f>
        <v>0</v>
      </c>
      <c r="AS963" s="25" t="b">
        <f t="shared" ref="AS963:AS1000" si="640">IF(AND($R963=TRUE,$U963=TRUE,$T963=FALSE,$Q963=FALSE),TRUE,FALSE)</f>
        <v>0</v>
      </c>
      <c r="AT963" s="25" t="b">
        <f t="shared" ref="AT963:AT1000" ca="1" si="641">IF(OFFSET($AS963,-1,0)=TRUE,TRUE,FALSE)</f>
        <v>0</v>
      </c>
      <c r="AV963" s="23" t="str">
        <f t="shared" si="617"/>
        <v>-</v>
      </c>
      <c r="AW963" s="23" t="str">
        <f t="shared" si="618"/>
        <v>-</v>
      </c>
      <c r="AX963" s="23" t="str">
        <f t="shared" si="619"/>
        <v>-</v>
      </c>
      <c r="AY963" s="23" t="str">
        <f t="shared" si="620"/>
        <v>-</v>
      </c>
      <c r="AZ963" s="23" t="str">
        <f t="shared" si="621"/>
        <v>-</v>
      </c>
      <c r="BA963" s="23" t="str">
        <f t="shared" si="622"/>
        <v>-</v>
      </c>
      <c r="BB963" s="23" t="str">
        <f t="shared" si="623"/>
        <v>-</v>
      </c>
      <c r="BC963" s="23" t="str">
        <f t="shared" si="624"/>
        <v>-</v>
      </c>
      <c r="BD963" s="23" t="str">
        <f t="shared" si="625"/>
        <v>-</v>
      </c>
      <c r="BE963" s="23" t="str">
        <f t="shared" si="626"/>
        <v>-</v>
      </c>
      <c r="BF963" s="23" t="str">
        <f t="shared" si="627"/>
        <v>-</v>
      </c>
      <c r="BG963" s="23" t="str">
        <f t="shared" si="628"/>
        <v>-</v>
      </c>
    </row>
    <row r="964" spans="16:59" x14ac:dyDescent="0.25">
      <c r="P964" s="24"/>
      <c r="Q964" s="25" t="b">
        <f t="shared" si="602"/>
        <v>1</v>
      </c>
      <c r="R964" s="25" t="b">
        <f t="shared" si="603"/>
        <v>1</v>
      </c>
      <c r="S964" s="25" t="b">
        <f t="shared" si="604"/>
        <v>1</v>
      </c>
      <c r="T964" s="25" t="b">
        <f t="shared" si="605"/>
        <v>1</v>
      </c>
      <c r="U964" s="25" t="b">
        <f t="shared" si="606"/>
        <v>1</v>
      </c>
      <c r="V964" s="25" t="b">
        <f t="shared" si="607"/>
        <v>1</v>
      </c>
      <c r="W964" s="25" t="b">
        <f t="shared" si="608"/>
        <v>1</v>
      </c>
      <c r="X964" s="25" t="b">
        <f t="shared" si="609"/>
        <v>1</v>
      </c>
      <c r="Y964" s="25" t="b">
        <f t="shared" si="610"/>
        <v>1</v>
      </c>
      <c r="Z964" s="25" t="b">
        <f t="shared" si="611"/>
        <v>1</v>
      </c>
      <c r="AA964" s="25" t="b">
        <f t="shared" si="612"/>
        <v>1</v>
      </c>
      <c r="AB964" s="25" t="b">
        <f t="shared" si="613"/>
        <v>1</v>
      </c>
      <c r="AC964" s="25" t="b">
        <f t="shared" si="614"/>
        <v>1</v>
      </c>
      <c r="AD964" s="25" t="b">
        <f t="shared" si="615"/>
        <v>1</v>
      </c>
      <c r="AE964" s="25" t="b">
        <f t="shared" si="616"/>
        <v>1</v>
      </c>
      <c r="AG964" s="26" t="str">
        <f t="shared" si="629"/>
        <v>N/A</v>
      </c>
      <c r="AH964" s="27" t="str">
        <f t="shared" si="630"/>
        <v>N/A</v>
      </c>
      <c r="AI964" s="26" t="str">
        <f t="shared" si="631"/>
        <v>N/A</v>
      </c>
      <c r="AJ964" s="26" t="str">
        <f t="shared" si="632"/>
        <v>N/A</v>
      </c>
      <c r="AK964" s="27" t="str">
        <f t="shared" si="633"/>
        <v>N/A</v>
      </c>
      <c r="AL964" s="26" t="str">
        <f t="shared" si="634"/>
        <v>N/A</v>
      </c>
      <c r="AN964" s="25" t="str">
        <f t="shared" si="635"/>
        <v>-</v>
      </c>
      <c r="AO964" s="25" t="str">
        <f t="shared" si="636"/>
        <v>System matches.</v>
      </c>
      <c r="AP964" s="25" t="str">
        <f t="shared" si="637"/>
        <v>-</v>
      </c>
      <c r="AQ964" s="25" t="b">
        <f t="shared" si="638"/>
        <v>0</v>
      </c>
      <c r="AR964" s="25" t="b">
        <f t="shared" ca="1" si="639"/>
        <v>0</v>
      </c>
      <c r="AS964" s="25" t="b">
        <f t="shared" si="640"/>
        <v>0</v>
      </c>
      <c r="AT964" s="25" t="b">
        <f t="shared" ca="1" si="641"/>
        <v>0</v>
      </c>
      <c r="AV964" s="23" t="str">
        <f t="shared" si="617"/>
        <v>-</v>
      </c>
      <c r="AW964" s="23" t="str">
        <f t="shared" si="618"/>
        <v>-</v>
      </c>
      <c r="AX964" s="23" t="str">
        <f t="shared" si="619"/>
        <v>-</v>
      </c>
      <c r="AY964" s="23" t="str">
        <f t="shared" si="620"/>
        <v>-</v>
      </c>
      <c r="AZ964" s="23" t="str">
        <f t="shared" si="621"/>
        <v>-</v>
      </c>
      <c r="BA964" s="23" t="str">
        <f t="shared" si="622"/>
        <v>-</v>
      </c>
      <c r="BB964" s="23" t="str">
        <f t="shared" si="623"/>
        <v>-</v>
      </c>
      <c r="BC964" s="23" t="str">
        <f t="shared" si="624"/>
        <v>-</v>
      </c>
      <c r="BD964" s="23" t="str">
        <f t="shared" si="625"/>
        <v>-</v>
      </c>
      <c r="BE964" s="23" t="str">
        <f t="shared" si="626"/>
        <v>-</v>
      </c>
      <c r="BF964" s="23" t="str">
        <f t="shared" si="627"/>
        <v>-</v>
      </c>
      <c r="BG964" s="23" t="str">
        <f t="shared" si="628"/>
        <v>-</v>
      </c>
    </row>
    <row r="965" spans="16:59" x14ac:dyDescent="0.25">
      <c r="P965" s="24"/>
      <c r="Q965" s="25" t="b">
        <f t="shared" si="602"/>
        <v>1</v>
      </c>
      <c r="R965" s="25" t="b">
        <f t="shared" si="603"/>
        <v>1</v>
      </c>
      <c r="S965" s="25" t="b">
        <f t="shared" si="604"/>
        <v>1</v>
      </c>
      <c r="T965" s="25" t="b">
        <f t="shared" si="605"/>
        <v>1</v>
      </c>
      <c r="U965" s="25" t="b">
        <f t="shared" si="606"/>
        <v>1</v>
      </c>
      <c r="V965" s="25" t="b">
        <f t="shared" si="607"/>
        <v>1</v>
      </c>
      <c r="W965" s="25" t="b">
        <f t="shared" si="608"/>
        <v>1</v>
      </c>
      <c r="X965" s="25" t="b">
        <f t="shared" si="609"/>
        <v>1</v>
      </c>
      <c r="Y965" s="25" t="b">
        <f t="shared" si="610"/>
        <v>1</v>
      </c>
      <c r="Z965" s="25" t="b">
        <f t="shared" si="611"/>
        <v>1</v>
      </c>
      <c r="AA965" s="25" t="b">
        <f t="shared" si="612"/>
        <v>1</v>
      </c>
      <c r="AB965" s="25" t="b">
        <f t="shared" si="613"/>
        <v>1</v>
      </c>
      <c r="AC965" s="25" t="b">
        <f t="shared" si="614"/>
        <v>1</v>
      </c>
      <c r="AD965" s="25" t="b">
        <f t="shared" si="615"/>
        <v>1</v>
      </c>
      <c r="AE965" s="25" t="b">
        <f t="shared" si="616"/>
        <v>1</v>
      </c>
      <c r="AG965" s="26" t="str">
        <f t="shared" si="629"/>
        <v>N/A</v>
      </c>
      <c r="AH965" s="27" t="str">
        <f t="shared" si="630"/>
        <v>N/A</v>
      </c>
      <c r="AI965" s="26" t="str">
        <f t="shared" si="631"/>
        <v>N/A</v>
      </c>
      <c r="AJ965" s="26" t="str">
        <f t="shared" si="632"/>
        <v>N/A</v>
      </c>
      <c r="AK965" s="27" t="str">
        <f t="shared" si="633"/>
        <v>N/A</v>
      </c>
      <c r="AL965" s="26" t="str">
        <f t="shared" si="634"/>
        <v>N/A</v>
      </c>
      <c r="AN965" s="25" t="str">
        <f t="shared" si="635"/>
        <v>-</v>
      </c>
      <c r="AO965" s="25" t="str">
        <f t="shared" si="636"/>
        <v>System matches.</v>
      </c>
      <c r="AP965" s="25" t="str">
        <f t="shared" si="637"/>
        <v>-</v>
      </c>
      <c r="AQ965" s="25" t="b">
        <f t="shared" si="638"/>
        <v>0</v>
      </c>
      <c r="AR965" s="25" t="b">
        <f t="shared" ca="1" si="639"/>
        <v>0</v>
      </c>
      <c r="AS965" s="25" t="b">
        <f t="shared" si="640"/>
        <v>0</v>
      </c>
      <c r="AT965" s="25" t="b">
        <f t="shared" ca="1" si="641"/>
        <v>0</v>
      </c>
      <c r="AV965" s="23" t="str">
        <f t="shared" si="617"/>
        <v>-</v>
      </c>
      <c r="AW965" s="23" t="str">
        <f t="shared" si="618"/>
        <v>-</v>
      </c>
      <c r="AX965" s="23" t="str">
        <f t="shared" si="619"/>
        <v>-</v>
      </c>
      <c r="AY965" s="23" t="str">
        <f t="shared" si="620"/>
        <v>-</v>
      </c>
      <c r="AZ965" s="23" t="str">
        <f t="shared" si="621"/>
        <v>-</v>
      </c>
      <c r="BA965" s="23" t="str">
        <f t="shared" si="622"/>
        <v>-</v>
      </c>
      <c r="BB965" s="23" t="str">
        <f t="shared" si="623"/>
        <v>-</v>
      </c>
      <c r="BC965" s="23" t="str">
        <f t="shared" si="624"/>
        <v>-</v>
      </c>
      <c r="BD965" s="23" t="str">
        <f t="shared" si="625"/>
        <v>-</v>
      </c>
      <c r="BE965" s="23" t="str">
        <f t="shared" si="626"/>
        <v>-</v>
      </c>
      <c r="BF965" s="23" t="str">
        <f t="shared" si="627"/>
        <v>-</v>
      </c>
      <c r="BG965" s="23" t="str">
        <f t="shared" si="628"/>
        <v>-</v>
      </c>
    </row>
    <row r="966" spans="16:59" x14ac:dyDescent="0.25">
      <c r="P966" s="24"/>
      <c r="Q966" s="25" t="b">
        <f t="shared" si="602"/>
        <v>1</v>
      </c>
      <c r="R966" s="25" t="b">
        <f t="shared" si="603"/>
        <v>1</v>
      </c>
      <c r="S966" s="25" t="b">
        <f t="shared" si="604"/>
        <v>1</v>
      </c>
      <c r="T966" s="25" t="b">
        <f t="shared" si="605"/>
        <v>1</v>
      </c>
      <c r="U966" s="25" t="b">
        <f t="shared" si="606"/>
        <v>1</v>
      </c>
      <c r="V966" s="25" t="b">
        <f t="shared" si="607"/>
        <v>1</v>
      </c>
      <c r="W966" s="25" t="b">
        <f t="shared" si="608"/>
        <v>1</v>
      </c>
      <c r="X966" s="25" t="b">
        <f t="shared" si="609"/>
        <v>1</v>
      </c>
      <c r="Y966" s="25" t="b">
        <f t="shared" si="610"/>
        <v>1</v>
      </c>
      <c r="Z966" s="25" t="b">
        <f t="shared" si="611"/>
        <v>1</v>
      </c>
      <c r="AA966" s="25" t="b">
        <f t="shared" si="612"/>
        <v>1</v>
      </c>
      <c r="AB966" s="25" t="b">
        <f t="shared" si="613"/>
        <v>1</v>
      </c>
      <c r="AC966" s="25" t="b">
        <f t="shared" si="614"/>
        <v>1</v>
      </c>
      <c r="AD966" s="25" t="b">
        <f t="shared" si="615"/>
        <v>1</v>
      </c>
      <c r="AE966" s="25" t="b">
        <f t="shared" si="616"/>
        <v>1</v>
      </c>
      <c r="AG966" s="26" t="str">
        <f t="shared" si="629"/>
        <v>N/A</v>
      </c>
      <c r="AH966" s="27" t="str">
        <f t="shared" si="630"/>
        <v>N/A</v>
      </c>
      <c r="AI966" s="26" t="str">
        <f t="shared" si="631"/>
        <v>N/A</v>
      </c>
      <c r="AJ966" s="26" t="str">
        <f t="shared" si="632"/>
        <v>N/A</v>
      </c>
      <c r="AK966" s="27" t="str">
        <f t="shared" si="633"/>
        <v>N/A</v>
      </c>
      <c r="AL966" s="26" t="str">
        <f t="shared" si="634"/>
        <v>N/A</v>
      </c>
      <c r="AN966" s="25" t="str">
        <f t="shared" si="635"/>
        <v>-</v>
      </c>
      <c r="AO966" s="25" t="str">
        <f t="shared" si="636"/>
        <v>System matches.</v>
      </c>
      <c r="AP966" s="25" t="str">
        <f t="shared" si="637"/>
        <v>-</v>
      </c>
      <c r="AQ966" s="25" t="b">
        <f t="shared" si="638"/>
        <v>0</v>
      </c>
      <c r="AR966" s="25" t="b">
        <f t="shared" ca="1" si="639"/>
        <v>0</v>
      </c>
      <c r="AS966" s="25" t="b">
        <f t="shared" si="640"/>
        <v>0</v>
      </c>
      <c r="AT966" s="25" t="b">
        <f t="shared" ca="1" si="641"/>
        <v>0</v>
      </c>
      <c r="AV966" s="23" t="str">
        <f t="shared" si="617"/>
        <v>-</v>
      </c>
      <c r="AW966" s="23" t="str">
        <f t="shared" si="618"/>
        <v>-</v>
      </c>
      <c r="AX966" s="23" t="str">
        <f t="shared" si="619"/>
        <v>-</v>
      </c>
      <c r="AY966" s="23" t="str">
        <f t="shared" si="620"/>
        <v>-</v>
      </c>
      <c r="AZ966" s="23" t="str">
        <f t="shared" si="621"/>
        <v>-</v>
      </c>
      <c r="BA966" s="23" t="str">
        <f t="shared" si="622"/>
        <v>-</v>
      </c>
      <c r="BB966" s="23" t="str">
        <f t="shared" si="623"/>
        <v>-</v>
      </c>
      <c r="BC966" s="23" t="str">
        <f t="shared" si="624"/>
        <v>-</v>
      </c>
      <c r="BD966" s="23" t="str">
        <f t="shared" si="625"/>
        <v>-</v>
      </c>
      <c r="BE966" s="23" t="str">
        <f t="shared" si="626"/>
        <v>-</v>
      </c>
      <c r="BF966" s="23" t="str">
        <f t="shared" si="627"/>
        <v>-</v>
      </c>
      <c r="BG966" s="23" t="str">
        <f t="shared" si="628"/>
        <v>-</v>
      </c>
    </row>
    <row r="967" spans="16:59" x14ac:dyDescent="0.25">
      <c r="P967" s="24"/>
      <c r="Q967" s="25" t="b">
        <f t="shared" si="602"/>
        <v>1</v>
      </c>
      <c r="R967" s="25" t="b">
        <f t="shared" si="603"/>
        <v>1</v>
      </c>
      <c r="S967" s="25" t="b">
        <f t="shared" si="604"/>
        <v>1</v>
      </c>
      <c r="T967" s="25" t="b">
        <f t="shared" si="605"/>
        <v>1</v>
      </c>
      <c r="U967" s="25" t="b">
        <f t="shared" si="606"/>
        <v>1</v>
      </c>
      <c r="V967" s="25" t="b">
        <f t="shared" si="607"/>
        <v>1</v>
      </c>
      <c r="W967" s="25" t="b">
        <f t="shared" si="608"/>
        <v>1</v>
      </c>
      <c r="X967" s="25" t="b">
        <f t="shared" si="609"/>
        <v>1</v>
      </c>
      <c r="Y967" s="25" t="b">
        <f t="shared" si="610"/>
        <v>1</v>
      </c>
      <c r="Z967" s="25" t="b">
        <f t="shared" si="611"/>
        <v>1</v>
      </c>
      <c r="AA967" s="25" t="b">
        <f t="shared" si="612"/>
        <v>1</v>
      </c>
      <c r="AB967" s="25" t="b">
        <f t="shared" si="613"/>
        <v>1</v>
      </c>
      <c r="AC967" s="25" t="b">
        <f t="shared" si="614"/>
        <v>1</v>
      </c>
      <c r="AD967" s="25" t="b">
        <f t="shared" si="615"/>
        <v>1</v>
      </c>
      <c r="AE967" s="25" t="b">
        <f t="shared" si="616"/>
        <v>1</v>
      </c>
      <c r="AG967" s="26" t="str">
        <f t="shared" si="629"/>
        <v>N/A</v>
      </c>
      <c r="AH967" s="27" t="str">
        <f t="shared" si="630"/>
        <v>N/A</v>
      </c>
      <c r="AI967" s="26" t="str">
        <f t="shared" si="631"/>
        <v>N/A</v>
      </c>
      <c r="AJ967" s="26" t="str">
        <f t="shared" si="632"/>
        <v>N/A</v>
      </c>
      <c r="AK967" s="27" t="str">
        <f t="shared" si="633"/>
        <v>N/A</v>
      </c>
      <c r="AL967" s="26" t="str">
        <f t="shared" si="634"/>
        <v>N/A</v>
      </c>
      <c r="AN967" s="25" t="str">
        <f t="shared" si="635"/>
        <v>-</v>
      </c>
      <c r="AO967" s="25" t="str">
        <f t="shared" si="636"/>
        <v>System matches.</v>
      </c>
      <c r="AP967" s="25" t="str">
        <f t="shared" si="637"/>
        <v>-</v>
      </c>
      <c r="AQ967" s="25" t="b">
        <f t="shared" si="638"/>
        <v>0</v>
      </c>
      <c r="AR967" s="25" t="b">
        <f t="shared" ca="1" si="639"/>
        <v>0</v>
      </c>
      <c r="AS967" s="25" t="b">
        <f t="shared" si="640"/>
        <v>0</v>
      </c>
      <c r="AT967" s="25" t="b">
        <f t="shared" ca="1" si="641"/>
        <v>0</v>
      </c>
      <c r="AV967" s="23" t="str">
        <f t="shared" si="617"/>
        <v>-</v>
      </c>
      <c r="AW967" s="23" t="str">
        <f t="shared" si="618"/>
        <v>-</v>
      </c>
      <c r="AX967" s="23" t="str">
        <f t="shared" si="619"/>
        <v>-</v>
      </c>
      <c r="AY967" s="23" t="str">
        <f t="shared" si="620"/>
        <v>-</v>
      </c>
      <c r="AZ967" s="23" t="str">
        <f t="shared" si="621"/>
        <v>-</v>
      </c>
      <c r="BA967" s="23" t="str">
        <f t="shared" si="622"/>
        <v>-</v>
      </c>
      <c r="BB967" s="23" t="str">
        <f t="shared" si="623"/>
        <v>-</v>
      </c>
      <c r="BC967" s="23" t="str">
        <f t="shared" si="624"/>
        <v>-</v>
      </c>
      <c r="BD967" s="23" t="str">
        <f t="shared" si="625"/>
        <v>-</v>
      </c>
      <c r="BE967" s="23" t="str">
        <f t="shared" si="626"/>
        <v>-</v>
      </c>
      <c r="BF967" s="23" t="str">
        <f t="shared" si="627"/>
        <v>-</v>
      </c>
      <c r="BG967" s="23" t="str">
        <f t="shared" si="628"/>
        <v>-</v>
      </c>
    </row>
    <row r="968" spans="16:59" x14ac:dyDescent="0.25">
      <c r="P968" s="24"/>
      <c r="Q968" s="25" t="b">
        <f t="shared" si="602"/>
        <v>1</v>
      </c>
      <c r="R968" s="25" t="b">
        <f t="shared" si="603"/>
        <v>1</v>
      </c>
      <c r="S968" s="25" t="b">
        <f t="shared" si="604"/>
        <v>1</v>
      </c>
      <c r="T968" s="25" t="b">
        <f t="shared" si="605"/>
        <v>1</v>
      </c>
      <c r="U968" s="25" t="b">
        <f t="shared" si="606"/>
        <v>1</v>
      </c>
      <c r="V968" s="25" t="b">
        <f t="shared" si="607"/>
        <v>1</v>
      </c>
      <c r="W968" s="25" t="b">
        <f t="shared" si="608"/>
        <v>1</v>
      </c>
      <c r="X968" s="25" t="b">
        <f t="shared" si="609"/>
        <v>1</v>
      </c>
      <c r="Y968" s="25" t="b">
        <f t="shared" si="610"/>
        <v>1</v>
      </c>
      <c r="Z968" s="25" t="b">
        <f t="shared" si="611"/>
        <v>1</v>
      </c>
      <c r="AA968" s="25" t="b">
        <f t="shared" si="612"/>
        <v>1</v>
      </c>
      <c r="AB968" s="25" t="b">
        <f t="shared" si="613"/>
        <v>1</v>
      </c>
      <c r="AC968" s="25" t="b">
        <f t="shared" si="614"/>
        <v>1</v>
      </c>
      <c r="AD968" s="25" t="b">
        <f t="shared" si="615"/>
        <v>1</v>
      </c>
      <c r="AE968" s="25" t="b">
        <f t="shared" si="616"/>
        <v>1</v>
      </c>
      <c r="AG968" s="26" t="str">
        <f t="shared" si="629"/>
        <v>N/A</v>
      </c>
      <c r="AH968" s="27" t="str">
        <f t="shared" si="630"/>
        <v>N/A</v>
      </c>
      <c r="AI968" s="26" t="str">
        <f t="shared" si="631"/>
        <v>N/A</v>
      </c>
      <c r="AJ968" s="26" t="str">
        <f t="shared" si="632"/>
        <v>N/A</v>
      </c>
      <c r="AK968" s="27" t="str">
        <f t="shared" si="633"/>
        <v>N/A</v>
      </c>
      <c r="AL968" s="26" t="str">
        <f t="shared" si="634"/>
        <v>N/A</v>
      </c>
      <c r="AN968" s="25" t="str">
        <f t="shared" si="635"/>
        <v>-</v>
      </c>
      <c r="AO968" s="25" t="str">
        <f t="shared" si="636"/>
        <v>System matches.</v>
      </c>
      <c r="AP968" s="25" t="str">
        <f t="shared" si="637"/>
        <v>-</v>
      </c>
      <c r="AQ968" s="25" t="b">
        <f t="shared" si="638"/>
        <v>0</v>
      </c>
      <c r="AR968" s="25" t="b">
        <f t="shared" ca="1" si="639"/>
        <v>0</v>
      </c>
      <c r="AS968" s="25" t="b">
        <f t="shared" si="640"/>
        <v>0</v>
      </c>
      <c r="AT968" s="25" t="b">
        <f t="shared" ca="1" si="641"/>
        <v>0</v>
      </c>
      <c r="AV968" s="23" t="str">
        <f t="shared" si="617"/>
        <v>-</v>
      </c>
      <c r="AW968" s="23" t="str">
        <f t="shared" si="618"/>
        <v>-</v>
      </c>
      <c r="AX968" s="23" t="str">
        <f t="shared" si="619"/>
        <v>-</v>
      </c>
      <c r="AY968" s="23" t="str">
        <f t="shared" si="620"/>
        <v>-</v>
      </c>
      <c r="AZ968" s="23" t="str">
        <f t="shared" si="621"/>
        <v>-</v>
      </c>
      <c r="BA968" s="23" t="str">
        <f t="shared" si="622"/>
        <v>-</v>
      </c>
      <c r="BB968" s="23" t="str">
        <f t="shared" si="623"/>
        <v>-</v>
      </c>
      <c r="BC968" s="23" t="str">
        <f t="shared" si="624"/>
        <v>-</v>
      </c>
      <c r="BD968" s="23" t="str">
        <f t="shared" si="625"/>
        <v>-</v>
      </c>
      <c r="BE968" s="23" t="str">
        <f t="shared" si="626"/>
        <v>-</v>
      </c>
      <c r="BF968" s="23" t="str">
        <f t="shared" si="627"/>
        <v>-</v>
      </c>
      <c r="BG968" s="23" t="str">
        <f t="shared" si="628"/>
        <v>-</v>
      </c>
    </row>
    <row r="969" spans="16:59" x14ac:dyDescent="0.25">
      <c r="P969" s="24"/>
      <c r="Q969" s="25" t="b">
        <f t="shared" si="602"/>
        <v>1</v>
      </c>
      <c r="R969" s="25" t="b">
        <f t="shared" si="603"/>
        <v>1</v>
      </c>
      <c r="S969" s="25" t="b">
        <f t="shared" si="604"/>
        <v>1</v>
      </c>
      <c r="T969" s="25" t="b">
        <f t="shared" si="605"/>
        <v>1</v>
      </c>
      <c r="U969" s="25" t="b">
        <f t="shared" si="606"/>
        <v>1</v>
      </c>
      <c r="V969" s="25" t="b">
        <f t="shared" si="607"/>
        <v>1</v>
      </c>
      <c r="W969" s="25" t="b">
        <f t="shared" si="608"/>
        <v>1</v>
      </c>
      <c r="X969" s="25" t="b">
        <f t="shared" si="609"/>
        <v>1</v>
      </c>
      <c r="Y969" s="25" t="b">
        <f t="shared" si="610"/>
        <v>1</v>
      </c>
      <c r="Z969" s="25" t="b">
        <f t="shared" si="611"/>
        <v>1</v>
      </c>
      <c r="AA969" s="25" t="b">
        <f t="shared" si="612"/>
        <v>1</v>
      </c>
      <c r="AB969" s="25" t="b">
        <f t="shared" si="613"/>
        <v>1</v>
      </c>
      <c r="AC969" s="25" t="b">
        <f t="shared" si="614"/>
        <v>1</v>
      </c>
      <c r="AD969" s="25" t="b">
        <f t="shared" si="615"/>
        <v>1</v>
      </c>
      <c r="AE969" s="25" t="b">
        <f t="shared" si="616"/>
        <v>1</v>
      </c>
      <c r="AG969" s="26" t="str">
        <f t="shared" si="629"/>
        <v>N/A</v>
      </c>
      <c r="AH969" s="27" t="str">
        <f t="shared" si="630"/>
        <v>N/A</v>
      </c>
      <c r="AI969" s="26" t="str">
        <f t="shared" si="631"/>
        <v>N/A</v>
      </c>
      <c r="AJ969" s="26" t="str">
        <f t="shared" si="632"/>
        <v>N/A</v>
      </c>
      <c r="AK969" s="27" t="str">
        <f t="shared" si="633"/>
        <v>N/A</v>
      </c>
      <c r="AL969" s="26" t="str">
        <f t="shared" si="634"/>
        <v>N/A</v>
      </c>
      <c r="AN969" s="25" t="str">
        <f t="shared" si="635"/>
        <v>-</v>
      </c>
      <c r="AO969" s="25" t="str">
        <f t="shared" si="636"/>
        <v>System matches.</v>
      </c>
      <c r="AP969" s="25" t="str">
        <f t="shared" si="637"/>
        <v>-</v>
      </c>
      <c r="AQ969" s="25" t="b">
        <f t="shared" si="638"/>
        <v>0</v>
      </c>
      <c r="AR969" s="25" t="b">
        <f t="shared" ca="1" si="639"/>
        <v>0</v>
      </c>
      <c r="AS969" s="25" t="b">
        <f t="shared" si="640"/>
        <v>0</v>
      </c>
      <c r="AT969" s="25" t="b">
        <f t="shared" ca="1" si="641"/>
        <v>0</v>
      </c>
      <c r="AV969" s="23" t="str">
        <f t="shared" si="617"/>
        <v>-</v>
      </c>
      <c r="AW969" s="23" t="str">
        <f t="shared" si="618"/>
        <v>-</v>
      </c>
      <c r="AX969" s="23" t="str">
        <f t="shared" si="619"/>
        <v>-</v>
      </c>
      <c r="AY969" s="23" t="str">
        <f t="shared" si="620"/>
        <v>-</v>
      </c>
      <c r="AZ969" s="23" t="str">
        <f t="shared" si="621"/>
        <v>-</v>
      </c>
      <c r="BA969" s="23" t="str">
        <f t="shared" si="622"/>
        <v>-</v>
      </c>
      <c r="BB969" s="23" t="str">
        <f t="shared" si="623"/>
        <v>-</v>
      </c>
      <c r="BC969" s="23" t="str">
        <f t="shared" si="624"/>
        <v>-</v>
      </c>
      <c r="BD969" s="23" t="str">
        <f t="shared" si="625"/>
        <v>-</v>
      </c>
      <c r="BE969" s="23" t="str">
        <f t="shared" si="626"/>
        <v>-</v>
      </c>
      <c r="BF969" s="23" t="str">
        <f t="shared" si="627"/>
        <v>-</v>
      </c>
      <c r="BG969" s="23" t="str">
        <f t="shared" si="628"/>
        <v>-</v>
      </c>
    </row>
    <row r="970" spans="16:59" x14ac:dyDescent="0.25">
      <c r="P970" s="24"/>
      <c r="Q970" s="25" t="b">
        <f t="shared" si="602"/>
        <v>1</v>
      </c>
      <c r="R970" s="25" t="b">
        <f t="shared" si="603"/>
        <v>1</v>
      </c>
      <c r="S970" s="25" t="b">
        <f t="shared" si="604"/>
        <v>1</v>
      </c>
      <c r="T970" s="25" t="b">
        <f t="shared" si="605"/>
        <v>1</v>
      </c>
      <c r="U970" s="25" t="b">
        <f t="shared" si="606"/>
        <v>1</v>
      </c>
      <c r="V970" s="25" t="b">
        <f t="shared" si="607"/>
        <v>1</v>
      </c>
      <c r="W970" s="25" t="b">
        <f t="shared" si="608"/>
        <v>1</v>
      </c>
      <c r="X970" s="25" t="b">
        <f t="shared" si="609"/>
        <v>1</v>
      </c>
      <c r="Y970" s="25" t="b">
        <f t="shared" si="610"/>
        <v>1</v>
      </c>
      <c r="Z970" s="25" t="b">
        <f t="shared" si="611"/>
        <v>1</v>
      </c>
      <c r="AA970" s="25" t="b">
        <f t="shared" si="612"/>
        <v>1</v>
      </c>
      <c r="AB970" s="25" t="b">
        <f t="shared" si="613"/>
        <v>1</v>
      </c>
      <c r="AC970" s="25" t="b">
        <f t="shared" si="614"/>
        <v>1</v>
      </c>
      <c r="AD970" s="25" t="b">
        <f t="shared" si="615"/>
        <v>1</v>
      </c>
      <c r="AE970" s="25" t="b">
        <f t="shared" si="616"/>
        <v>1</v>
      </c>
      <c r="AG970" s="26" t="str">
        <f t="shared" si="629"/>
        <v>N/A</v>
      </c>
      <c r="AH970" s="27" t="str">
        <f t="shared" si="630"/>
        <v>N/A</v>
      </c>
      <c r="AI970" s="26" t="str">
        <f t="shared" si="631"/>
        <v>N/A</v>
      </c>
      <c r="AJ970" s="26" t="str">
        <f t="shared" si="632"/>
        <v>N/A</v>
      </c>
      <c r="AK970" s="27" t="str">
        <f t="shared" si="633"/>
        <v>N/A</v>
      </c>
      <c r="AL970" s="26" t="str">
        <f t="shared" si="634"/>
        <v>N/A</v>
      </c>
      <c r="AN970" s="25" t="str">
        <f t="shared" si="635"/>
        <v>-</v>
      </c>
      <c r="AO970" s="25" t="str">
        <f t="shared" si="636"/>
        <v>System matches.</v>
      </c>
      <c r="AP970" s="25" t="str">
        <f t="shared" si="637"/>
        <v>-</v>
      </c>
      <c r="AQ970" s="25" t="b">
        <f t="shared" si="638"/>
        <v>0</v>
      </c>
      <c r="AR970" s="25" t="b">
        <f t="shared" ca="1" si="639"/>
        <v>0</v>
      </c>
      <c r="AS970" s="25" t="b">
        <f t="shared" si="640"/>
        <v>0</v>
      </c>
      <c r="AT970" s="25" t="b">
        <f t="shared" ca="1" si="641"/>
        <v>0</v>
      </c>
      <c r="AV970" s="23" t="str">
        <f t="shared" si="617"/>
        <v>-</v>
      </c>
      <c r="AW970" s="23" t="str">
        <f t="shared" si="618"/>
        <v>-</v>
      </c>
      <c r="AX970" s="23" t="str">
        <f t="shared" si="619"/>
        <v>-</v>
      </c>
      <c r="AY970" s="23" t="str">
        <f t="shared" si="620"/>
        <v>-</v>
      </c>
      <c r="AZ970" s="23" t="str">
        <f t="shared" si="621"/>
        <v>-</v>
      </c>
      <c r="BA970" s="23" t="str">
        <f t="shared" si="622"/>
        <v>-</v>
      </c>
      <c r="BB970" s="23" t="str">
        <f t="shared" si="623"/>
        <v>-</v>
      </c>
      <c r="BC970" s="23" t="str">
        <f t="shared" si="624"/>
        <v>-</v>
      </c>
      <c r="BD970" s="23" t="str">
        <f t="shared" si="625"/>
        <v>-</v>
      </c>
      <c r="BE970" s="23" t="str">
        <f t="shared" si="626"/>
        <v>-</v>
      </c>
      <c r="BF970" s="23" t="str">
        <f t="shared" si="627"/>
        <v>-</v>
      </c>
      <c r="BG970" s="23" t="str">
        <f t="shared" si="628"/>
        <v>-</v>
      </c>
    </row>
    <row r="971" spans="16:59" x14ac:dyDescent="0.25">
      <c r="P971" s="24"/>
      <c r="Q971" s="25" t="b">
        <f t="shared" si="602"/>
        <v>1</v>
      </c>
      <c r="R971" s="25" t="b">
        <f t="shared" si="603"/>
        <v>1</v>
      </c>
      <c r="S971" s="25" t="b">
        <f t="shared" si="604"/>
        <v>1</v>
      </c>
      <c r="T971" s="25" t="b">
        <f t="shared" si="605"/>
        <v>1</v>
      </c>
      <c r="U971" s="25" t="b">
        <f t="shared" si="606"/>
        <v>1</v>
      </c>
      <c r="V971" s="25" t="b">
        <f t="shared" si="607"/>
        <v>1</v>
      </c>
      <c r="W971" s="25" t="b">
        <f t="shared" si="608"/>
        <v>1</v>
      </c>
      <c r="X971" s="25" t="b">
        <f t="shared" si="609"/>
        <v>1</v>
      </c>
      <c r="Y971" s="25" t="b">
        <f t="shared" si="610"/>
        <v>1</v>
      </c>
      <c r="Z971" s="25" t="b">
        <f t="shared" si="611"/>
        <v>1</v>
      </c>
      <c r="AA971" s="25" t="b">
        <f t="shared" si="612"/>
        <v>1</v>
      </c>
      <c r="AB971" s="25" t="b">
        <f t="shared" si="613"/>
        <v>1</v>
      </c>
      <c r="AC971" s="25" t="b">
        <f t="shared" si="614"/>
        <v>1</v>
      </c>
      <c r="AD971" s="25" t="b">
        <f t="shared" si="615"/>
        <v>1</v>
      </c>
      <c r="AE971" s="25" t="b">
        <f t="shared" si="616"/>
        <v>1</v>
      </c>
      <c r="AG971" s="26" t="str">
        <f t="shared" si="629"/>
        <v>N/A</v>
      </c>
      <c r="AH971" s="27" t="str">
        <f t="shared" si="630"/>
        <v>N/A</v>
      </c>
      <c r="AI971" s="26" t="str">
        <f t="shared" si="631"/>
        <v>N/A</v>
      </c>
      <c r="AJ971" s="26" t="str">
        <f t="shared" si="632"/>
        <v>N/A</v>
      </c>
      <c r="AK971" s="27" t="str">
        <f t="shared" si="633"/>
        <v>N/A</v>
      </c>
      <c r="AL971" s="26" t="str">
        <f t="shared" si="634"/>
        <v>N/A</v>
      </c>
      <c r="AN971" s="25" t="str">
        <f t="shared" si="635"/>
        <v>-</v>
      </c>
      <c r="AO971" s="25" t="str">
        <f t="shared" si="636"/>
        <v>System matches.</v>
      </c>
      <c r="AP971" s="25" t="str">
        <f t="shared" si="637"/>
        <v>-</v>
      </c>
      <c r="AQ971" s="25" t="b">
        <f t="shared" si="638"/>
        <v>0</v>
      </c>
      <c r="AR971" s="25" t="b">
        <f t="shared" ca="1" si="639"/>
        <v>0</v>
      </c>
      <c r="AS971" s="25" t="b">
        <f t="shared" si="640"/>
        <v>0</v>
      </c>
      <c r="AT971" s="25" t="b">
        <f t="shared" ca="1" si="641"/>
        <v>0</v>
      </c>
      <c r="AV971" s="23" t="str">
        <f t="shared" si="617"/>
        <v>-</v>
      </c>
      <c r="AW971" s="23" t="str">
        <f t="shared" si="618"/>
        <v>-</v>
      </c>
      <c r="AX971" s="23" t="str">
        <f t="shared" si="619"/>
        <v>-</v>
      </c>
      <c r="AY971" s="23" t="str">
        <f t="shared" si="620"/>
        <v>-</v>
      </c>
      <c r="AZ971" s="23" t="str">
        <f t="shared" si="621"/>
        <v>-</v>
      </c>
      <c r="BA971" s="23" t="str">
        <f t="shared" si="622"/>
        <v>-</v>
      </c>
      <c r="BB971" s="23" t="str">
        <f t="shared" si="623"/>
        <v>-</v>
      </c>
      <c r="BC971" s="23" t="str">
        <f t="shared" si="624"/>
        <v>-</v>
      </c>
      <c r="BD971" s="23" t="str">
        <f t="shared" si="625"/>
        <v>-</v>
      </c>
      <c r="BE971" s="23" t="str">
        <f t="shared" si="626"/>
        <v>-</v>
      </c>
      <c r="BF971" s="23" t="str">
        <f t="shared" si="627"/>
        <v>-</v>
      </c>
      <c r="BG971" s="23" t="str">
        <f t="shared" si="628"/>
        <v>-</v>
      </c>
    </row>
    <row r="972" spans="16:59" x14ac:dyDescent="0.25">
      <c r="P972" s="24"/>
      <c r="Q972" s="25" t="b">
        <f t="shared" si="602"/>
        <v>1</v>
      </c>
      <c r="R972" s="25" t="b">
        <f t="shared" si="603"/>
        <v>1</v>
      </c>
      <c r="S972" s="25" t="b">
        <f t="shared" si="604"/>
        <v>1</v>
      </c>
      <c r="T972" s="25" t="b">
        <f t="shared" si="605"/>
        <v>1</v>
      </c>
      <c r="U972" s="25" t="b">
        <f t="shared" si="606"/>
        <v>1</v>
      </c>
      <c r="V972" s="25" t="b">
        <f t="shared" si="607"/>
        <v>1</v>
      </c>
      <c r="W972" s="25" t="b">
        <f t="shared" si="608"/>
        <v>1</v>
      </c>
      <c r="X972" s="25" t="b">
        <f t="shared" si="609"/>
        <v>1</v>
      </c>
      <c r="Y972" s="25" t="b">
        <f t="shared" si="610"/>
        <v>1</v>
      </c>
      <c r="Z972" s="25" t="b">
        <f t="shared" si="611"/>
        <v>1</v>
      </c>
      <c r="AA972" s="25" t="b">
        <f t="shared" si="612"/>
        <v>1</v>
      </c>
      <c r="AB972" s="25" t="b">
        <f t="shared" si="613"/>
        <v>1</v>
      </c>
      <c r="AC972" s="25" t="b">
        <f t="shared" si="614"/>
        <v>1</v>
      </c>
      <c r="AD972" s="25" t="b">
        <f t="shared" si="615"/>
        <v>1</v>
      </c>
      <c r="AE972" s="25" t="b">
        <f t="shared" si="616"/>
        <v>1</v>
      </c>
      <c r="AG972" s="26" t="str">
        <f t="shared" si="629"/>
        <v>N/A</v>
      </c>
      <c r="AH972" s="27" t="str">
        <f t="shared" si="630"/>
        <v>N/A</v>
      </c>
      <c r="AI972" s="26" t="str">
        <f t="shared" si="631"/>
        <v>N/A</v>
      </c>
      <c r="AJ972" s="26" t="str">
        <f t="shared" si="632"/>
        <v>N/A</v>
      </c>
      <c r="AK972" s="27" t="str">
        <f t="shared" si="633"/>
        <v>N/A</v>
      </c>
      <c r="AL972" s="26" t="str">
        <f t="shared" si="634"/>
        <v>N/A</v>
      </c>
      <c r="AN972" s="25" t="str">
        <f t="shared" si="635"/>
        <v>-</v>
      </c>
      <c r="AO972" s="25" t="str">
        <f t="shared" si="636"/>
        <v>System matches.</v>
      </c>
      <c r="AP972" s="25" t="str">
        <f t="shared" si="637"/>
        <v>-</v>
      </c>
      <c r="AQ972" s="25" t="b">
        <f t="shared" si="638"/>
        <v>0</v>
      </c>
      <c r="AR972" s="25" t="b">
        <f t="shared" ca="1" si="639"/>
        <v>0</v>
      </c>
      <c r="AS972" s="25" t="b">
        <f t="shared" si="640"/>
        <v>0</v>
      </c>
      <c r="AT972" s="25" t="b">
        <f t="shared" ca="1" si="641"/>
        <v>0</v>
      </c>
      <c r="AV972" s="23" t="str">
        <f t="shared" si="617"/>
        <v>-</v>
      </c>
      <c r="AW972" s="23" t="str">
        <f t="shared" si="618"/>
        <v>-</v>
      </c>
      <c r="AX972" s="23" t="str">
        <f t="shared" si="619"/>
        <v>-</v>
      </c>
      <c r="AY972" s="23" t="str">
        <f t="shared" si="620"/>
        <v>-</v>
      </c>
      <c r="AZ972" s="23" t="str">
        <f t="shared" si="621"/>
        <v>-</v>
      </c>
      <c r="BA972" s="23" t="str">
        <f t="shared" si="622"/>
        <v>-</v>
      </c>
      <c r="BB972" s="23" t="str">
        <f t="shared" si="623"/>
        <v>-</v>
      </c>
      <c r="BC972" s="23" t="str">
        <f t="shared" si="624"/>
        <v>-</v>
      </c>
      <c r="BD972" s="23" t="str">
        <f t="shared" si="625"/>
        <v>-</v>
      </c>
      <c r="BE972" s="23" t="str">
        <f t="shared" si="626"/>
        <v>-</v>
      </c>
      <c r="BF972" s="23" t="str">
        <f t="shared" si="627"/>
        <v>-</v>
      </c>
      <c r="BG972" s="23" t="str">
        <f t="shared" si="628"/>
        <v>-</v>
      </c>
    </row>
    <row r="973" spans="16:59" x14ac:dyDescent="0.25">
      <c r="P973" s="24"/>
      <c r="Q973" s="25" t="b">
        <f t="shared" si="602"/>
        <v>1</v>
      </c>
      <c r="R973" s="25" t="b">
        <f t="shared" si="603"/>
        <v>1</v>
      </c>
      <c r="S973" s="25" t="b">
        <f t="shared" si="604"/>
        <v>1</v>
      </c>
      <c r="T973" s="25" t="b">
        <f t="shared" si="605"/>
        <v>1</v>
      </c>
      <c r="U973" s="25" t="b">
        <f t="shared" si="606"/>
        <v>1</v>
      </c>
      <c r="V973" s="25" t="b">
        <f t="shared" si="607"/>
        <v>1</v>
      </c>
      <c r="W973" s="25" t="b">
        <f t="shared" si="608"/>
        <v>1</v>
      </c>
      <c r="X973" s="25" t="b">
        <f t="shared" si="609"/>
        <v>1</v>
      </c>
      <c r="Y973" s="25" t="b">
        <f t="shared" si="610"/>
        <v>1</v>
      </c>
      <c r="Z973" s="25" t="b">
        <f t="shared" si="611"/>
        <v>1</v>
      </c>
      <c r="AA973" s="25" t="b">
        <f t="shared" si="612"/>
        <v>1</v>
      </c>
      <c r="AB973" s="25" t="b">
        <f t="shared" si="613"/>
        <v>1</v>
      </c>
      <c r="AC973" s="25" t="b">
        <f t="shared" si="614"/>
        <v>1</v>
      </c>
      <c r="AD973" s="25" t="b">
        <f t="shared" si="615"/>
        <v>1</v>
      </c>
      <c r="AE973" s="25" t="b">
        <f t="shared" si="616"/>
        <v>1</v>
      </c>
      <c r="AG973" s="26" t="str">
        <f t="shared" si="629"/>
        <v>N/A</v>
      </c>
      <c r="AH973" s="27" t="str">
        <f t="shared" si="630"/>
        <v>N/A</v>
      </c>
      <c r="AI973" s="26" t="str">
        <f t="shared" si="631"/>
        <v>N/A</v>
      </c>
      <c r="AJ973" s="26" t="str">
        <f t="shared" si="632"/>
        <v>N/A</v>
      </c>
      <c r="AK973" s="27" t="str">
        <f t="shared" si="633"/>
        <v>N/A</v>
      </c>
      <c r="AL973" s="26" t="str">
        <f t="shared" si="634"/>
        <v>N/A</v>
      </c>
      <c r="AN973" s="25" t="str">
        <f t="shared" si="635"/>
        <v>-</v>
      </c>
      <c r="AO973" s="25" t="str">
        <f t="shared" si="636"/>
        <v>System matches.</v>
      </c>
      <c r="AP973" s="25" t="str">
        <f t="shared" si="637"/>
        <v>-</v>
      </c>
      <c r="AQ973" s="25" t="b">
        <f t="shared" si="638"/>
        <v>0</v>
      </c>
      <c r="AR973" s="25" t="b">
        <f t="shared" ca="1" si="639"/>
        <v>0</v>
      </c>
      <c r="AS973" s="25" t="b">
        <f t="shared" si="640"/>
        <v>0</v>
      </c>
      <c r="AT973" s="25" t="b">
        <f t="shared" ca="1" si="641"/>
        <v>0</v>
      </c>
      <c r="AV973" s="23" t="str">
        <f t="shared" si="617"/>
        <v>-</v>
      </c>
      <c r="AW973" s="23" t="str">
        <f t="shared" si="618"/>
        <v>-</v>
      </c>
      <c r="AX973" s="23" t="str">
        <f t="shared" si="619"/>
        <v>-</v>
      </c>
      <c r="AY973" s="23" t="str">
        <f t="shared" si="620"/>
        <v>-</v>
      </c>
      <c r="AZ973" s="23" t="str">
        <f t="shared" si="621"/>
        <v>-</v>
      </c>
      <c r="BA973" s="23" t="str">
        <f t="shared" si="622"/>
        <v>-</v>
      </c>
      <c r="BB973" s="23" t="str">
        <f t="shared" si="623"/>
        <v>-</v>
      </c>
      <c r="BC973" s="23" t="str">
        <f t="shared" si="624"/>
        <v>-</v>
      </c>
      <c r="BD973" s="23" t="str">
        <f t="shared" si="625"/>
        <v>-</v>
      </c>
      <c r="BE973" s="23" t="str">
        <f t="shared" si="626"/>
        <v>-</v>
      </c>
      <c r="BF973" s="23" t="str">
        <f t="shared" si="627"/>
        <v>-</v>
      </c>
      <c r="BG973" s="23" t="str">
        <f t="shared" si="628"/>
        <v>-</v>
      </c>
    </row>
    <row r="974" spans="16:59" x14ac:dyDescent="0.25">
      <c r="P974" s="24"/>
      <c r="Q974" s="25" t="b">
        <f t="shared" si="602"/>
        <v>1</v>
      </c>
      <c r="R974" s="25" t="b">
        <f t="shared" si="603"/>
        <v>1</v>
      </c>
      <c r="S974" s="25" t="b">
        <f t="shared" si="604"/>
        <v>1</v>
      </c>
      <c r="T974" s="25" t="b">
        <f t="shared" si="605"/>
        <v>1</v>
      </c>
      <c r="U974" s="25" t="b">
        <f t="shared" si="606"/>
        <v>1</v>
      </c>
      <c r="V974" s="25" t="b">
        <f t="shared" si="607"/>
        <v>1</v>
      </c>
      <c r="W974" s="25" t="b">
        <f t="shared" si="608"/>
        <v>1</v>
      </c>
      <c r="X974" s="25" t="b">
        <f t="shared" si="609"/>
        <v>1</v>
      </c>
      <c r="Y974" s="25" t="b">
        <f t="shared" si="610"/>
        <v>1</v>
      </c>
      <c r="Z974" s="25" t="b">
        <f t="shared" si="611"/>
        <v>1</v>
      </c>
      <c r="AA974" s="25" t="b">
        <f t="shared" si="612"/>
        <v>1</v>
      </c>
      <c r="AB974" s="25" t="b">
        <f t="shared" si="613"/>
        <v>1</v>
      </c>
      <c r="AC974" s="25" t="b">
        <f t="shared" si="614"/>
        <v>1</v>
      </c>
      <c r="AD974" s="25" t="b">
        <f t="shared" si="615"/>
        <v>1</v>
      </c>
      <c r="AE974" s="25" t="b">
        <f t="shared" si="616"/>
        <v>1</v>
      </c>
      <c r="AG974" s="26" t="str">
        <f t="shared" si="629"/>
        <v>N/A</v>
      </c>
      <c r="AH974" s="27" t="str">
        <f t="shared" si="630"/>
        <v>N/A</v>
      </c>
      <c r="AI974" s="26" t="str">
        <f t="shared" si="631"/>
        <v>N/A</v>
      </c>
      <c r="AJ974" s="26" t="str">
        <f t="shared" si="632"/>
        <v>N/A</v>
      </c>
      <c r="AK974" s="27" t="str">
        <f t="shared" si="633"/>
        <v>N/A</v>
      </c>
      <c r="AL974" s="26" t="str">
        <f t="shared" si="634"/>
        <v>N/A</v>
      </c>
      <c r="AN974" s="25" t="str">
        <f t="shared" si="635"/>
        <v>-</v>
      </c>
      <c r="AO974" s="25" t="str">
        <f t="shared" si="636"/>
        <v>System matches.</v>
      </c>
      <c r="AP974" s="25" t="str">
        <f t="shared" si="637"/>
        <v>-</v>
      </c>
      <c r="AQ974" s="25" t="b">
        <f t="shared" si="638"/>
        <v>0</v>
      </c>
      <c r="AR974" s="25" t="b">
        <f t="shared" ca="1" si="639"/>
        <v>0</v>
      </c>
      <c r="AS974" s="25" t="b">
        <f t="shared" si="640"/>
        <v>0</v>
      </c>
      <c r="AT974" s="25" t="b">
        <f t="shared" ca="1" si="641"/>
        <v>0</v>
      </c>
      <c r="AV974" s="23" t="str">
        <f t="shared" si="617"/>
        <v>-</v>
      </c>
      <c r="AW974" s="23" t="str">
        <f t="shared" si="618"/>
        <v>-</v>
      </c>
      <c r="AX974" s="23" t="str">
        <f t="shared" si="619"/>
        <v>-</v>
      </c>
      <c r="AY974" s="23" t="str">
        <f t="shared" si="620"/>
        <v>-</v>
      </c>
      <c r="AZ974" s="23" t="str">
        <f t="shared" si="621"/>
        <v>-</v>
      </c>
      <c r="BA974" s="23" t="str">
        <f t="shared" si="622"/>
        <v>-</v>
      </c>
      <c r="BB974" s="23" t="str">
        <f t="shared" si="623"/>
        <v>-</v>
      </c>
      <c r="BC974" s="23" t="str">
        <f t="shared" si="624"/>
        <v>-</v>
      </c>
      <c r="BD974" s="23" t="str">
        <f t="shared" si="625"/>
        <v>-</v>
      </c>
      <c r="BE974" s="23" t="str">
        <f t="shared" si="626"/>
        <v>-</v>
      </c>
      <c r="BF974" s="23" t="str">
        <f t="shared" si="627"/>
        <v>-</v>
      </c>
      <c r="BG974" s="23" t="str">
        <f t="shared" si="628"/>
        <v>-</v>
      </c>
    </row>
    <row r="975" spans="16:59" x14ac:dyDescent="0.25">
      <c r="P975" s="24"/>
      <c r="Q975" s="25" t="b">
        <f t="shared" si="602"/>
        <v>1</v>
      </c>
      <c r="R975" s="25" t="b">
        <f t="shared" si="603"/>
        <v>1</v>
      </c>
      <c r="S975" s="25" t="b">
        <f t="shared" si="604"/>
        <v>1</v>
      </c>
      <c r="T975" s="25" t="b">
        <f t="shared" si="605"/>
        <v>1</v>
      </c>
      <c r="U975" s="25" t="b">
        <f t="shared" si="606"/>
        <v>1</v>
      </c>
      <c r="V975" s="25" t="b">
        <f t="shared" si="607"/>
        <v>1</v>
      </c>
      <c r="W975" s="25" t="b">
        <f t="shared" si="608"/>
        <v>1</v>
      </c>
      <c r="X975" s="25" t="b">
        <f t="shared" si="609"/>
        <v>1</v>
      </c>
      <c r="Y975" s="25" t="b">
        <f t="shared" si="610"/>
        <v>1</v>
      </c>
      <c r="Z975" s="25" t="b">
        <f t="shared" si="611"/>
        <v>1</v>
      </c>
      <c r="AA975" s="25" t="b">
        <f t="shared" si="612"/>
        <v>1</v>
      </c>
      <c r="AB975" s="25" t="b">
        <f t="shared" si="613"/>
        <v>1</v>
      </c>
      <c r="AC975" s="25" t="b">
        <f t="shared" si="614"/>
        <v>1</v>
      </c>
      <c r="AD975" s="25" t="b">
        <f t="shared" si="615"/>
        <v>1</v>
      </c>
      <c r="AE975" s="25" t="b">
        <f t="shared" si="616"/>
        <v>1</v>
      </c>
      <c r="AG975" s="26" t="str">
        <f t="shared" si="629"/>
        <v>N/A</v>
      </c>
      <c r="AH975" s="27" t="str">
        <f t="shared" si="630"/>
        <v>N/A</v>
      </c>
      <c r="AI975" s="26" t="str">
        <f t="shared" si="631"/>
        <v>N/A</v>
      </c>
      <c r="AJ975" s="26" t="str">
        <f t="shared" si="632"/>
        <v>N/A</v>
      </c>
      <c r="AK975" s="27" t="str">
        <f t="shared" si="633"/>
        <v>N/A</v>
      </c>
      <c r="AL975" s="26" t="str">
        <f t="shared" si="634"/>
        <v>N/A</v>
      </c>
      <c r="AN975" s="25" t="str">
        <f t="shared" si="635"/>
        <v>-</v>
      </c>
      <c r="AO975" s="25" t="str">
        <f t="shared" si="636"/>
        <v>System matches.</v>
      </c>
      <c r="AP975" s="25" t="str">
        <f t="shared" si="637"/>
        <v>-</v>
      </c>
      <c r="AQ975" s="25" t="b">
        <f t="shared" si="638"/>
        <v>0</v>
      </c>
      <c r="AR975" s="25" t="b">
        <f t="shared" ca="1" si="639"/>
        <v>0</v>
      </c>
      <c r="AS975" s="25" t="b">
        <f t="shared" si="640"/>
        <v>0</v>
      </c>
      <c r="AT975" s="25" t="b">
        <f t="shared" ca="1" si="641"/>
        <v>0</v>
      </c>
      <c r="AV975" s="23" t="str">
        <f t="shared" si="617"/>
        <v>-</v>
      </c>
      <c r="AW975" s="23" t="str">
        <f t="shared" si="618"/>
        <v>-</v>
      </c>
      <c r="AX975" s="23" t="str">
        <f t="shared" si="619"/>
        <v>-</v>
      </c>
      <c r="AY975" s="23" t="str">
        <f t="shared" si="620"/>
        <v>-</v>
      </c>
      <c r="AZ975" s="23" t="str">
        <f t="shared" si="621"/>
        <v>-</v>
      </c>
      <c r="BA975" s="23" t="str">
        <f t="shared" si="622"/>
        <v>-</v>
      </c>
      <c r="BB975" s="23" t="str">
        <f t="shared" si="623"/>
        <v>-</v>
      </c>
      <c r="BC975" s="23" t="str">
        <f t="shared" si="624"/>
        <v>-</v>
      </c>
      <c r="BD975" s="23" t="str">
        <f t="shared" si="625"/>
        <v>-</v>
      </c>
      <c r="BE975" s="23" t="str">
        <f t="shared" si="626"/>
        <v>-</v>
      </c>
      <c r="BF975" s="23" t="str">
        <f t="shared" si="627"/>
        <v>-</v>
      </c>
      <c r="BG975" s="23" t="str">
        <f t="shared" si="628"/>
        <v>-</v>
      </c>
    </row>
    <row r="976" spans="16:59" x14ac:dyDescent="0.25">
      <c r="P976" s="24"/>
      <c r="Q976" s="25" t="b">
        <f t="shared" si="602"/>
        <v>1</v>
      </c>
      <c r="R976" s="25" t="b">
        <f t="shared" si="603"/>
        <v>1</v>
      </c>
      <c r="S976" s="25" t="b">
        <f t="shared" si="604"/>
        <v>1</v>
      </c>
      <c r="T976" s="25" t="b">
        <f t="shared" si="605"/>
        <v>1</v>
      </c>
      <c r="U976" s="25" t="b">
        <f t="shared" si="606"/>
        <v>1</v>
      </c>
      <c r="V976" s="25" t="b">
        <f t="shared" si="607"/>
        <v>1</v>
      </c>
      <c r="W976" s="25" t="b">
        <f t="shared" si="608"/>
        <v>1</v>
      </c>
      <c r="X976" s="25" t="b">
        <f t="shared" si="609"/>
        <v>1</v>
      </c>
      <c r="Y976" s="25" t="b">
        <f t="shared" si="610"/>
        <v>1</v>
      </c>
      <c r="Z976" s="25" t="b">
        <f t="shared" si="611"/>
        <v>1</v>
      </c>
      <c r="AA976" s="25" t="b">
        <f t="shared" si="612"/>
        <v>1</v>
      </c>
      <c r="AB976" s="25" t="b">
        <f t="shared" si="613"/>
        <v>1</v>
      </c>
      <c r="AC976" s="25" t="b">
        <f t="shared" si="614"/>
        <v>1</v>
      </c>
      <c r="AD976" s="25" t="b">
        <f t="shared" si="615"/>
        <v>1</v>
      </c>
      <c r="AE976" s="25" t="b">
        <f t="shared" si="616"/>
        <v>1</v>
      </c>
      <c r="AG976" s="26" t="str">
        <f t="shared" si="629"/>
        <v>N/A</v>
      </c>
      <c r="AH976" s="27" t="str">
        <f t="shared" si="630"/>
        <v>N/A</v>
      </c>
      <c r="AI976" s="26" t="str">
        <f t="shared" si="631"/>
        <v>N/A</v>
      </c>
      <c r="AJ976" s="26" t="str">
        <f t="shared" si="632"/>
        <v>N/A</v>
      </c>
      <c r="AK976" s="27" t="str">
        <f t="shared" si="633"/>
        <v>N/A</v>
      </c>
      <c r="AL976" s="26" t="str">
        <f t="shared" si="634"/>
        <v>N/A</v>
      </c>
      <c r="AN976" s="25" t="str">
        <f t="shared" si="635"/>
        <v>-</v>
      </c>
      <c r="AO976" s="25" t="str">
        <f t="shared" si="636"/>
        <v>System matches.</v>
      </c>
      <c r="AP976" s="25" t="str">
        <f t="shared" si="637"/>
        <v>-</v>
      </c>
      <c r="AQ976" s="25" t="b">
        <f t="shared" si="638"/>
        <v>0</v>
      </c>
      <c r="AR976" s="25" t="b">
        <f t="shared" ca="1" si="639"/>
        <v>0</v>
      </c>
      <c r="AS976" s="25" t="b">
        <f t="shared" si="640"/>
        <v>0</v>
      </c>
      <c r="AT976" s="25" t="b">
        <f t="shared" ca="1" si="641"/>
        <v>0</v>
      </c>
      <c r="AV976" s="23" t="str">
        <f t="shared" si="617"/>
        <v>-</v>
      </c>
      <c r="AW976" s="23" t="str">
        <f t="shared" si="618"/>
        <v>-</v>
      </c>
      <c r="AX976" s="23" t="str">
        <f t="shared" si="619"/>
        <v>-</v>
      </c>
      <c r="AY976" s="23" t="str">
        <f t="shared" si="620"/>
        <v>-</v>
      </c>
      <c r="AZ976" s="23" t="str">
        <f t="shared" si="621"/>
        <v>-</v>
      </c>
      <c r="BA976" s="23" t="str">
        <f t="shared" si="622"/>
        <v>-</v>
      </c>
      <c r="BB976" s="23" t="str">
        <f t="shared" si="623"/>
        <v>-</v>
      </c>
      <c r="BC976" s="23" t="str">
        <f t="shared" si="624"/>
        <v>-</v>
      </c>
      <c r="BD976" s="23" t="str">
        <f t="shared" si="625"/>
        <v>-</v>
      </c>
      <c r="BE976" s="23" t="str">
        <f t="shared" si="626"/>
        <v>-</v>
      </c>
      <c r="BF976" s="23" t="str">
        <f t="shared" si="627"/>
        <v>-</v>
      </c>
      <c r="BG976" s="23" t="str">
        <f t="shared" si="628"/>
        <v>-</v>
      </c>
    </row>
    <row r="977" spans="16:59" x14ac:dyDescent="0.25">
      <c r="P977" s="24"/>
      <c r="Q977" s="25" t="b">
        <f t="shared" si="602"/>
        <v>1</v>
      </c>
      <c r="R977" s="25" t="b">
        <f t="shared" si="603"/>
        <v>1</v>
      </c>
      <c r="S977" s="25" t="b">
        <f t="shared" si="604"/>
        <v>1</v>
      </c>
      <c r="T977" s="25" t="b">
        <f t="shared" si="605"/>
        <v>1</v>
      </c>
      <c r="U977" s="25" t="b">
        <f t="shared" si="606"/>
        <v>1</v>
      </c>
      <c r="V977" s="25" t="b">
        <f t="shared" si="607"/>
        <v>1</v>
      </c>
      <c r="W977" s="25" t="b">
        <f t="shared" si="608"/>
        <v>1</v>
      </c>
      <c r="X977" s="25" t="b">
        <f t="shared" si="609"/>
        <v>1</v>
      </c>
      <c r="Y977" s="25" t="b">
        <f t="shared" si="610"/>
        <v>1</v>
      </c>
      <c r="Z977" s="25" t="b">
        <f t="shared" si="611"/>
        <v>1</v>
      </c>
      <c r="AA977" s="25" t="b">
        <f t="shared" si="612"/>
        <v>1</v>
      </c>
      <c r="AB977" s="25" t="b">
        <f t="shared" si="613"/>
        <v>1</v>
      </c>
      <c r="AC977" s="25" t="b">
        <f t="shared" si="614"/>
        <v>1</v>
      </c>
      <c r="AD977" s="25" t="b">
        <f t="shared" si="615"/>
        <v>1</v>
      </c>
      <c r="AE977" s="25" t="b">
        <f t="shared" si="616"/>
        <v>1</v>
      </c>
      <c r="AG977" s="26" t="str">
        <f t="shared" si="629"/>
        <v>N/A</v>
      </c>
      <c r="AH977" s="27" t="str">
        <f t="shared" si="630"/>
        <v>N/A</v>
      </c>
      <c r="AI977" s="26" t="str">
        <f t="shared" si="631"/>
        <v>N/A</v>
      </c>
      <c r="AJ977" s="26" t="str">
        <f t="shared" si="632"/>
        <v>N/A</v>
      </c>
      <c r="AK977" s="27" t="str">
        <f t="shared" si="633"/>
        <v>N/A</v>
      </c>
      <c r="AL977" s="26" t="str">
        <f t="shared" si="634"/>
        <v>N/A</v>
      </c>
      <c r="AN977" s="25" t="str">
        <f t="shared" si="635"/>
        <v>-</v>
      </c>
      <c r="AO977" s="25" t="str">
        <f t="shared" si="636"/>
        <v>System matches.</v>
      </c>
      <c r="AP977" s="25" t="str">
        <f t="shared" si="637"/>
        <v>-</v>
      </c>
      <c r="AQ977" s="25" t="b">
        <f t="shared" si="638"/>
        <v>0</v>
      </c>
      <c r="AR977" s="25" t="b">
        <f t="shared" ca="1" si="639"/>
        <v>0</v>
      </c>
      <c r="AS977" s="25" t="b">
        <f t="shared" si="640"/>
        <v>0</v>
      </c>
      <c r="AT977" s="25" t="b">
        <f t="shared" ca="1" si="641"/>
        <v>0</v>
      </c>
      <c r="AV977" s="23" t="str">
        <f t="shared" si="617"/>
        <v>-</v>
      </c>
      <c r="AW977" s="23" t="str">
        <f t="shared" si="618"/>
        <v>-</v>
      </c>
      <c r="AX977" s="23" t="str">
        <f t="shared" si="619"/>
        <v>-</v>
      </c>
      <c r="AY977" s="23" t="str">
        <f t="shared" si="620"/>
        <v>-</v>
      </c>
      <c r="AZ977" s="23" t="str">
        <f t="shared" si="621"/>
        <v>-</v>
      </c>
      <c r="BA977" s="23" t="str">
        <f t="shared" si="622"/>
        <v>-</v>
      </c>
      <c r="BB977" s="23" t="str">
        <f t="shared" si="623"/>
        <v>-</v>
      </c>
      <c r="BC977" s="23" t="str">
        <f t="shared" si="624"/>
        <v>-</v>
      </c>
      <c r="BD977" s="23" t="str">
        <f t="shared" si="625"/>
        <v>-</v>
      </c>
      <c r="BE977" s="23" t="str">
        <f t="shared" si="626"/>
        <v>-</v>
      </c>
      <c r="BF977" s="23" t="str">
        <f t="shared" si="627"/>
        <v>-</v>
      </c>
      <c r="BG977" s="23" t="str">
        <f t="shared" si="628"/>
        <v>-</v>
      </c>
    </row>
    <row r="978" spans="16:59" x14ac:dyDescent="0.25">
      <c r="P978" s="24"/>
      <c r="Q978" s="25" t="b">
        <f t="shared" si="602"/>
        <v>1</v>
      </c>
      <c r="R978" s="25" t="b">
        <f t="shared" si="603"/>
        <v>1</v>
      </c>
      <c r="S978" s="25" t="b">
        <f t="shared" si="604"/>
        <v>1</v>
      </c>
      <c r="T978" s="25" t="b">
        <f t="shared" si="605"/>
        <v>1</v>
      </c>
      <c r="U978" s="25" t="b">
        <f t="shared" si="606"/>
        <v>1</v>
      </c>
      <c r="V978" s="25" t="b">
        <f t="shared" si="607"/>
        <v>1</v>
      </c>
      <c r="W978" s="25" t="b">
        <f t="shared" si="608"/>
        <v>1</v>
      </c>
      <c r="X978" s="25" t="b">
        <f t="shared" si="609"/>
        <v>1</v>
      </c>
      <c r="Y978" s="25" t="b">
        <f t="shared" si="610"/>
        <v>1</v>
      </c>
      <c r="Z978" s="25" t="b">
        <f t="shared" si="611"/>
        <v>1</v>
      </c>
      <c r="AA978" s="25" t="b">
        <f t="shared" si="612"/>
        <v>1</v>
      </c>
      <c r="AB978" s="25" t="b">
        <f t="shared" si="613"/>
        <v>1</v>
      </c>
      <c r="AC978" s="25" t="b">
        <f t="shared" si="614"/>
        <v>1</v>
      </c>
      <c r="AD978" s="25" t="b">
        <f t="shared" si="615"/>
        <v>1</v>
      </c>
      <c r="AE978" s="25" t="b">
        <f t="shared" si="616"/>
        <v>1</v>
      </c>
      <c r="AG978" s="26" t="str">
        <f t="shared" si="629"/>
        <v>N/A</v>
      </c>
      <c r="AH978" s="27" t="str">
        <f t="shared" si="630"/>
        <v>N/A</v>
      </c>
      <c r="AI978" s="26" t="str">
        <f t="shared" si="631"/>
        <v>N/A</v>
      </c>
      <c r="AJ978" s="26" t="str">
        <f t="shared" si="632"/>
        <v>N/A</v>
      </c>
      <c r="AK978" s="27" t="str">
        <f t="shared" si="633"/>
        <v>N/A</v>
      </c>
      <c r="AL978" s="26" t="str">
        <f t="shared" si="634"/>
        <v>N/A</v>
      </c>
      <c r="AN978" s="25" t="str">
        <f t="shared" si="635"/>
        <v>-</v>
      </c>
      <c r="AO978" s="25" t="str">
        <f t="shared" si="636"/>
        <v>System matches.</v>
      </c>
      <c r="AP978" s="25" t="str">
        <f t="shared" si="637"/>
        <v>-</v>
      </c>
      <c r="AQ978" s="25" t="b">
        <f t="shared" si="638"/>
        <v>0</v>
      </c>
      <c r="AR978" s="25" t="b">
        <f t="shared" ca="1" si="639"/>
        <v>0</v>
      </c>
      <c r="AS978" s="25" t="b">
        <f t="shared" si="640"/>
        <v>0</v>
      </c>
      <c r="AT978" s="25" t="b">
        <f t="shared" ca="1" si="641"/>
        <v>0</v>
      </c>
      <c r="AV978" s="23" t="str">
        <f t="shared" si="617"/>
        <v>-</v>
      </c>
      <c r="AW978" s="23" t="str">
        <f t="shared" si="618"/>
        <v>-</v>
      </c>
      <c r="AX978" s="23" t="str">
        <f t="shared" si="619"/>
        <v>-</v>
      </c>
      <c r="AY978" s="23" t="str">
        <f t="shared" si="620"/>
        <v>-</v>
      </c>
      <c r="AZ978" s="23" t="str">
        <f t="shared" si="621"/>
        <v>-</v>
      </c>
      <c r="BA978" s="23" t="str">
        <f t="shared" si="622"/>
        <v>-</v>
      </c>
      <c r="BB978" s="23" t="str">
        <f t="shared" si="623"/>
        <v>-</v>
      </c>
      <c r="BC978" s="23" t="str">
        <f t="shared" si="624"/>
        <v>-</v>
      </c>
      <c r="BD978" s="23" t="str">
        <f t="shared" si="625"/>
        <v>-</v>
      </c>
      <c r="BE978" s="23" t="str">
        <f t="shared" si="626"/>
        <v>-</v>
      </c>
      <c r="BF978" s="23" t="str">
        <f t="shared" si="627"/>
        <v>-</v>
      </c>
      <c r="BG978" s="23" t="str">
        <f t="shared" si="628"/>
        <v>-</v>
      </c>
    </row>
    <row r="979" spans="16:59" x14ac:dyDescent="0.25">
      <c r="P979" s="24"/>
      <c r="Q979" s="25" t="b">
        <f t="shared" si="602"/>
        <v>1</v>
      </c>
      <c r="R979" s="25" t="b">
        <f t="shared" si="603"/>
        <v>1</v>
      </c>
      <c r="S979" s="25" t="b">
        <f t="shared" si="604"/>
        <v>1</v>
      </c>
      <c r="T979" s="25" t="b">
        <f t="shared" si="605"/>
        <v>1</v>
      </c>
      <c r="U979" s="25" t="b">
        <f t="shared" si="606"/>
        <v>1</v>
      </c>
      <c r="V979" s="25" t="b">
        <f t="shared" si="607"/>
        <v>1</v>
      </c>
      <c r="W979" s="25" t="b">
        <f t="shared" si="608"/>
        <v>1</v>
      </c>
      <c r="X979" s="25" t="b">
        <f t="shared" si="609"/>
        <v>1</v>
      </c>
      <c r="Y979" s="25" t="b">
        <f t="shared" si="610"/>
        <v>1</v>
      </c>
      <c r="Z979" s="25" t="b">
        <f t="shared" si="611"/>
        <v>1</v>
      </c>
      <c r="AA979" s="25" t="b">
        <f t="shared" si="612"/>
        <v>1</v>
      </c>
      <c r="AB979" s="25" t="b">
        <f t="shared" si="613"/>
        <v>1</v>
      </c>
      <c r="AC979" s="25" t="b">
        <f t="shared" si="614"/>
        <v>1</v>
      </c>
      <c r="AD979" s="25" t="b">
        <f t="shared" si="615"/>
        <v>1</v>
      </c>
      <c r="AE979" s="25" t="b">
        <f t="shared" si="616"/>
        <v>1</v>
      </c>
      <c r="AG979" s="26" t="str">
        <f t="shared" si="629"/>
        <v>N/A</v>
      </c>
      <c r="AH979" s="27" t="str">
        <f t="shared" si="630"/>
        <v>N/A</v>
      </c>
      <c r="AI979" s="26" t="str">
        <f t="shared" si="631"/>
        <v>N/A</v>
      </c>
      <c r="AJ979" s="26" t="str">
        <f t="shared" si="632"/>
        <v>N/A</v>
      </c>
      <c r="AK979" s="27" t="str">
        <f t="shared" si="633"/>
        <v>N/A</v>
      </c>
      <c r="AL979" s="26" t="str">
        <f t="shared" si="634"/>
        <v>N/A</v>
      </c>
      <c r="AN979" s="25" t="str">
        <f t="shared" si="635"/>
        <v>-</v>
      </c>
      <c r="AO979" s="25" t="str">
        <f t="shared" si="636"/>
        <v>System matches.</v>
      </c>
      <c r="AP979" s="25" t="str">
        <f t="shared" si="637"/>
        <v>-</v>
      </c>
      <c r="AQ979" s="25" t="b">
        <f t="shared" si="638"/>
        <v>0</v>
      </c>
      <c r="AR979" s="25" t="b">
        <f t="shared" ca="1" si="639"/>
        <v>0</v>
      </c>
      <c r="AS979" s="25" t="b">
        <f t="shared" si="640"/>
        <v>0</v>
      </c>
      <c r="AT979" s="25" t="b">
        <f t="shared" ca="1" si="641"/>
        <v>0</v>
      </c>
      <c r="AV979" s="23" t="str">
        <f t="shared" si="617"/>
        <v>-</v>
      </c>
      <c r="AW979" s="23" t="str">
        <f t="shared" si="618"/>
        <v>-</v>
      </c>
      <c r="AX979" s="23" t="str">
        <f t="shared" si="619"/>
        <v>-</v>
      </c>
      <c r="AY979" s="23" t="str">
        <f t="shared" si="620"/>
        <v>-</v>
      </c>
      <c r="AZ979" s="23" t="str">
        <f t="shared" si="621"/>
        <v>-</v>
      </c>
      <c r="BA979" s="23" t="str">
        <f t="shared" si="622"/>
        <v>-</v>
      </c>
      <c r="BB979" s="23" t="str">
        <f t="shared" si="623"/>
        <v>-</v>
      </c>
      <c r="BC979" s="23" t="str">
        <f t="shared" si="624"/>
        <v>-</v>
      </c>
      <c r="BD979" s="23" t="str">
        <f t="shared" si="625"/>
        <v>-</v>
      </c>
      <c r="BE979" s="23" t="str">
        <f t="shared" si="626"/>
        <v>-</v>
      </c>
      <c r="BF979" s="23" t="str">
        <f t="shared" si="627"/>
        <v>-</v>
      </c>
      <c r="BG979" s="23" t="str">
        <f t="shared" si="628"/>
        <v>-</v>
      </c>
    </row>
    <row r="980" spans="16:59" x14ac:dyDescent="0.25">
      <c r="P980" s="24"/>
      <c r="Q980" s="25" t="b">
        <f t="shared" si="602"/>
        <v>1</v>
      </c>
      <c r="R980" s="25" t="b">
        <f t="shared" si="603"/>
        <v>1</v>
      </c>
      <c r="S980" s="25" t="b">
        <f t="shared" si="604"/>
        <v>1</v>
      </c>
      <c r="T980" s="25" t="b">
        <f t="shared" si="605"/>
        <v>1</v>
      </c>
      <c r="U980" s="25" t="b">
        <f t="shared" si="606"/>
        <v>1</v>
      </c>
      <c r="V980" s="25" t="b">
        <f t="shared" si="607"/>
        <v>1</v>
      </c>
      <c r="W980" s="25" t="b">
        <f t="shared" si="608"/>
        <v>1</v>
      </c>
      <c r="X980" s="25" t="b">
        <f t="shared" si="609"/>
        <v>1</v>
      </c>
      <c r="Y980" s="25" t="b">
        <f t="shared" si="610"/>
        <v>1</v>
      </c>
      <c r="Z980" s="25" t="b">
        <f t="shared" si="611"/>
        <v>1</v>
      </c>
      <c r="AA980" s="25" t="b">
        <f t="shared" si="612"/>
        <v>1</v>
      </c>
      <c r="AB980" s="25" t="b">
        <f t="shared" si="613"/>
        <v>1</v>
      </c>
      <c r="AC980" s="25" t="b">
        <f t="shared" si="614"/>
        <v>1</v>
      </c>
      <c r="AD980" s="25" t="b">
        <f t="shared" si="615"/>
        <v>1</v>
      </c>
      <c r="AE980" s="25" t="b">
        <f t="shared" si="616"/>
        <v>1</v>
      </c>
      <c r="AG980" s="26" t="str">
        <f t="shared" si="629"/>
        <v>N/A</v>
      </c>
      <c r="AH980" s="27" t="str">
        <f t="shared" si="630"/>
        <v>N/A</v>
      </c>
      <c r="AI980" s="26" t="str">
        <f t="shared" si="631"/>
        <v>N/A</v>
      </c>
      <c r="AJ980" s="26" t="str">
        <f t="shared" si="632"/>
        <v>N/A</v>
      </c>
      <c r="AK980" s="27" t="str">
        <f t="shared" si="633"/>
        <v>N/A</v>
      </c>
      <c r="AL980" s="26" t="str">
        <f t="shared" si="634"/>
        <v>N/A</v>
      </c>
      <c r="AN980" s="25" t="str">
        <f t="shared" si="635"/>
        <v>-</v>
      </c>
      <c r="AO980" s="25" t="str">
        <f t="shared" si="636"/>
        <v>System matches.</v>
      </c>
      <c r="AP980" s="25" t="str">
        <f t="shared" si="637"/>
        <v>-</v>
      </c>
      <c r="AQ980" s="25" t="b">
        <f t="shared" si="638"/>
        <v>0</v>
      </c>
      <c r="AR980" s="25" t="b">
        <f t="shared" ca="1" si="639"/>
        <v>0</v>
      </c>
      <c r="AS980" s="25" t="b">
        <f t="shared" si="640"/>
        <v>0</v>
      </c>
      <c r="AT980" s="25" t="b">
        <f t="shared" ca="1" si="641"/>
        <v>0</v>
      </c>
      <c r="AV980" s="23" t="str">
        <f t="shared" si="617"/>
        <v>-</v>
      </c>
      <c r="AW980" s="23" t="str">
        <f t="shared" si="618"/>
        <v>-</v>
      </c>
      <c r="AX980" s="23" t="str">
        <f t="shared" si="619"/>
        <v>-</v>
      </c>
      <c r="AY980" s="23" t="str">
        <f t="shared" si="620"/>
        <v>-</v>
      </c>
      <c r="AZ980" s="23" t="str">
        <f t="shared" si="621"/>
        <v>-</v>
      </c>
      <c r="BA980" s="23" t="str">
        <f t="shared" si="622"/>
        <v>-</v>
      </c>
      <c r="BB980" s="23" t="str">
        <f t="shared" si="623"/>
        <v>-</v>
      </c>
      <c r="BC980" s="23" t="str">
        <f t="shared" si="624"/>
        <v>-</v>
      </c>
      <c r="BD980" s="23" t="str">
        <f t="shared" si="625"/>
        <v>-</v>
      </c>
      <c r="BE980" s="23" t="str">
        <f t="shared" si="626"/>
        <v>-</v>
      </c>
      <c r="BF980" s="23" t="str">
        <f t="shared" si="627"/>
        <v>-</v>
      </c>
      <c r="BG980" s="23" t="str">
        <f t="shared" si="628"/>
        <v>-</v>
      </c>
    </row>
    <row r="981" spans="16:59" x14ac:dyDescent="0.25">
      <c r="P981" s="24"/>
      <c r="Q981" s="25" t="b">
        <f t="shared" si="602"/>
        <v>1</v>
      </c>
      <c r="R981" s="25" t="b">
        <f t="shared" si="603"/>
        <v>1</v>
      </c>
      <c r="S981" s="25" t="b">
        <f t="shared" si="604"/>
        <v>1</v>
      </c>
      <c r="T981" s="25" t="b">
        <f t="shared" si="605"/>
        <v>1</v>
      </c>
      <c r="U981" s="25" t="b">
        <f t="shared" si="606"/>
        <v>1</v>
      </c>
      <c r="V981" s="25" t="b">
        <f t="shared" si="607"/>
        <v>1</v>
      </c>
      <c r="W981" s="25" t="b">
        <f t="shared" si="608"/>
        <v>1</v>
      </c>
      <c r="X981" s="25" t="b">
        <f t="shared" si="609"/>
        <v>1</v>
      </c>
      <c r="Y981" s="25" t="b">
        <f t="shared" si="610"/>
        <v>1</v>
      </c>
      <c r="Z981" s="25" t="b">
        <f t="shared" si="611"/>
        <v>1</v>
      </c>
      <c r="AA981" s="25" t="b">
        <f t="shared" si="612"/>
        <v>1</v>
      </c>
      <c r="AB981" s="25" t="b">
        <f t="shared" si="613"/>
        <v>1</v>
      </c>
      <c r="AC981" s="25" t="b">
        <f t="shared" si="614"/>
        <v>1</v>
      </c>
      <c r="AD981" s="25" t="b">
        <f t="shared" si="615"/>
        <v>1</v>
      </c>
      <c r="AE981" s="25" t="b">
        <f t="shared" si="616"/>
        <v>1</v>
      </c>
      <c r="AG981" s="26" t="str">
        <f t="shared" si="629"/>
        <v>N/A</v>
      </c>
      <c r="AH981" s="27" t="str">
        <f t="shared" si="630"/>
        <v>N/A</v>
      </c>
      <c r="AI981" s="26" t="str">
        <f t="shared" si="631"/>
        <v>N/A</v>
      </c>
      <c r="AJ981" s="26" t="str">
        <f t="shared" si="632"/>
        <v>N/A</v>
      </c>
      <c r="AK981" s="27" t="str">
        <f t="shared" si="633"/>
        <v>N/A</v>
      </c>
      <c r="AL981" s="26" t="str">
        <f t="shared" si="634"/>
        <v>N/A</v>
      </c>
      <c r="AN981" s="25" t="str">
        <f t="shared" si="635"/>
        <v>-</v>
      </c>
      <c r="AO981" s="25" t="str">
        <f t="shared" si="636"/>
        <v>System matches.</v>
      </c>
      <c r="AP981" s="25" t="str">
        <f t="shared" si="637"/>
        <v>-</v>
      </c>
      <c r="AQ981" s="25" t="b">
        <f t="shared" si="638"/>
        <v>0</v>
      </c>
      <c r="AR981" s="25" t="b">
        <f t="shared" ca="1" si="639"/>
        <v>0</v>
      </c>
      <c r="AS981" s="25" t="b">
        <f t="shared" si="640"/>
        <v>0</v>
      </c>
      <c r="AT981" s="25" t="b">
        <f t="shared" ca="1" si="641"/>
        <v>0</v>
      </c>
      <c r="AV981" s="23" t="str">
        <f t="shared" si="617"/>
        <v>-</v>
      </c>
      <c r="AW981" s="23" t="str">
        <f t="shared" si="618"/>
        <v>-</v>
      </c>
      <c r="AX981" s="23" t="str">
        <f t="shared" si="619"/>
        <v>-</v>
      </c>
      <c r="AY981" s="23" t="str">
        <f t="shared" si="620"/>
        <v>-</v>
      </c>
      <c r="AZ981" s="23" t="str">
        <f t="shared" si="621"/>
        <v>-</v>
      </c>
      <c r="BA981" s="23" t="str">
        <f t="shared" si="622"/>
        <v>-</v>
      </c>
      <c r="BB981" s="23" t="str">
        <f t="shared" si="623"/>
        <v>-</v>
      </c>
      <c r="BC981" s="23" t="str">
        <f t="shared" si="624"/>
        <v>-</v>
      </c>
      <c r="BD981" s="23" t="str">
        <f t="shared" si="625"/>
        <v>-</v>
      </c>
      <c r="BE981" s="23" t="str">
        <f t="shared" si="626"/>
        <v>-</v>
      </c>
      <c r="BF981" s="23" t="str">
        <f t="shared" si="627"/>
        <v>-</v>
      </c>
      <c r="BG981" s="23" t="str">
        <f t="shared" si="628"/>
        <v>-</v>
      </c>
    </row>
    <row r="982" spans="16:59" x14ac:dyDescent="0.25">
      <c r="P982" s="24"/>
      <c r="Q982" s="25" t="b">
        <f t="shared" si="602"/>
        <v>1</v>
      </c>
      <c r="R982" s="25" t="b">
        <f t="shared" si="603"/>
        <v>1</v>
      </c>
      <c r="S982" s="25" t="b">
        <f t="shared" si="604"/>
        <v>1</v>
      </c>
      <c r="T982" s="25" t="b">
        <f t="shared" si="605"/>
        <v>1</v>
      </c>
      <c r="U982" s="25" t="b">
        <f t="shared" si="606"/>
        <v>1</v>
      </c>
      <c r="V982" s="25" t="b">
        <f t="shared" si="607"/>
        <v>1</v>
      </c>
      <c r="W982" s="25" t="b">
        <f t="shared" si="608"/>
        <v>1</v>
      </c>
      <c r="X982" s="25" t="b">
        <f t="shared" si="609"/>
        <v>1</v>
      </c>
      <c r="Y982" s="25" t="b">
        <f t="shared" si="610"/>
        <v>1</v>
      </c>
      <c r="Z982" s="25" t="b">
        <f t="shared" si="611"/>
        <v>1</v>
      </c>
      <c r="AA982" s="25" t="b">
        <f t="shared" si="612"/>
        <v>1</v>
      </c>
      <c r="AB982" s="25" t="b">
        <f t="shared" si="613"/>
        <v>1</v>
      </c>
      <c r="AC982" s="25" t="b">
        <f t="shared" si="614"/>
        <v>1</v>
      </c>
      <c r="AD982" s="25" t="b">
        <f t="shared" si="615"/>
        <v>1</v>
      </c>
      <c r="AE982" s="25" t="b">
        <f t="shared" si="616"/>
        <v>1</v>
      </c>
      <c r="AG982" s="26" t="str">
        <f t="shared" si="629"/>
        <v>N/A</v>
      </c>
      <c r="AH982" s="27" t="str">
        <f t="shared" si="630"/>
        <v>N/A</v>
      </c>
      <c r="AI982" s="26" t="str">
        <f t="shared" si="631"/>
        <v>N/A</v>
      </c>
      <c r="AJ982" s="26" t="str">
        <f t="shared" si="632"/>
        <v>N/A</v>
      </c>
      <c r="AK982" s="27" t="str">
        <f t="shared" si="633"/>
        <v>N/A</v>
      </c>
      <c r="AL982" s="26" t="str">
        <f t="shared" si="634"/>
        <v>N/A</v>
      </c>
      <c r="AN982" s="25" t="str">
        <f t="shared" si="635"/>
        <v>-</v>
      </c>
      <c r="AO982" s="25" t="str">
        <f t="shared" si="636"/>
        <v>System matches.</v>
      </c>
      <c r="AP982" s="25" t="str">
        <f t="shared" si="637"/>
        <v>-</v>
      </c>
      <c r="AQ982" s="25" t="b">
        <f t="shared" si="638"/>
        <v>0</v>
      </c>
      <c r="AR982" s="25" t="b">
        <f t="shared" ca="1" si="639"/>
        <v>0</v>
      </c>
      <c r="AS982" s="25" t="b">
        <f t="shared" si="640"/>
        <v>0</v>
      </c>
      <c r="AT982" s="25" t="b">
        <f t="shared" ca="1" si="641"/>
        <v>0</v>
      </c>
      <c r="AV982" s="23" t="str">
        <f t="shared" si="617"/>
        <v>-</v>
      </c>
      <c r="AW982" s="23" t="str">
        <f t="shared" si="618"/>
        <v>-</v>
      </c>
      <c r="AX982" s="23" t="str">
        <f t="shared" si="619"/>
        <v>-</v>
      </c>
      <c r="AY982" s="23" t="str">
        <f t="shared" si="620"/>
        <v>-</v>
      </c>
      <c r="AZ982" s="23" t="str">
        <f t="shared" si="621"/>
        <v>-</v>
      </c>
      <c r="BA982" s="23" t="str">
        <f t="shared" si="622"/>
        <v>-</v>
      </c>
      <c r="BB982" s="23" t="str">
        <f t="shared" si="623"/>
        <v>-</v>
      </c>
      <c r="BC982" s="23" t="str">
        <f t="shared" si="624"/>
        <v>-</v>
      </c>
      <c r="BD982" s="23" t="str">
        <f t="shared" si="625"/>
        <v>-</v>
      </c>
      <c r="BE982" s="23" t="str">
        <f t="shared" si="626"/>
        <v>-</v>
      </c>
      <c r="BF982" s="23" t="str">
        <f t="shared" si="627"/>
        <v>-</v>
      </c>
      <c r="BG982" s="23" t="str">
        <f t="shared" si="628"/>
        <v>-</v>
      </c>
    </row>
    <row r="983" spans="16:59" x14ac:dyDescent="0.25">
      <c r="P983" s="24"/>
      <c r="Q983" s="25" t="b">
        <f t="shared" si="602"/>
        <v>1</v>
      </c>
      <c r="R983" s="25" t="b">
        <f t="shared" si="603"/>
        <v>1</v>
      </c>
      <c r="S983" s="25" t="b">
        <f t="shared" si="604"/>
        <v>1</v>
      </c>
      <c r="T983" s="25" t="b">
        <f t="shared" si="605"/>
        <v>1</v>
      </c>
      <c r="U983" s="25" t="b">
        <f t="shared" si="606"/>
        <v>1</v>
      </c>
      <c r="V983" s="25" t="b">
        <f t="shared" si="607"/>
        <v>1</v>
      </c>
      <c r="W983" s="25" t="b">
        <f t="shared" si="608"/>
        <v>1</v>
      </c>
      <c r="X983" s="25" t="b">
        <f t="shared" si="609"/>
        <v>1</v>
      </c>
      <c r="Y983" s="25" t="b">
        <f t="shared" si="610"/>
        <v>1</v>
      </c>
      <c r="Z983" s="25" t="b">
        <f t="shared" si="611"/>
        <v>1</v>
      </c>
      <c r="AA983" s="25" t="b">
        <f t="shared" si="612"/>
        <v>1</v>
      </c>
      <c r="AB983" s="25" t="b">
        <f t="shared" si="613"/>
        <v>1</v>
      </c>
      <c r="AC983" s="25" t="b">
        <f t="shared" si="614"/>
        <v>1</v>
      </c>
      <c r="AD983" s="25" t="b">
        <f t="shared" si="615"/>
        <v>1</v>
      </c>
      <c r="AE983" s="25" t="b">
        <f t="shared" si="616"/>
        <v>1</v>
      </c>
      <c r="AG983" s="26" t="str">
        <f t="shared" si="629"/>
        <v>N/A</v>
      </c>
      <c r="AH983" s="27" t="str">
        <f t="shared" si="630"/>
        <v>N/A</v>
      </c>
      <c r="AI983" s="26" t="str">
        <f t="shared" si="631"/>
        <v>N/A</v>
      </c>
      <c r="AJ983" s="26" t="str">
        <f t="shared" si="632"/>
        <v>N/A</v>
      </c>
      <c r="AK983" s="27" t="str">
        <f t="shared" si="633"/>
        <v>N/A</v>
      </c>
      <c r="AL983" s="26" t="str">
        <f t="shared" si="634"/>
        <v>N/A</v>
      </c>
      <c r="AN983" s="25" t="str">
        <f t="shared" si="635"/>
        <v>-</v>
      </c>
      <c r="AO983" s="25" t="str">
        <f t="shared" si="636"/>
        <v>System matches.</v>
      </c>
      <c r="AP983" s="25" t="str">
        <f t="shared" si="637"/>
        <v>-</v>
      </c>
      <c r="AQ983" s="25" t="b">
        <f t="shared" si="638"/>
        <v>0</v>
      </c>
      <c r="AR983" s="25" t="b">
        <f t="shared" ca="1" si="639"/>
        <v>0</v>
      </c>
      <c r="AS983" s="25" t="b">
        <f t="shared" si="640"/>
        <v>0</v>
      </c>
      <c r="AT983" s="25" t="b">
        <f t="shared" ca="1" si="641"/>
        <v>0</v>
      </c>
      <c r="AV983" s="23" t="str">
        <f t="shared" si="617"/>
        <v>-</v>
      </c>
      <c r="AW983" s="23" t="str">
        <f t="shared" si="618"/>
        <v>-</v>
      </c>
      <c r="AX983" s="23" t="str">
        <f t="shared" si="619"/>
        <v>-</v>
      </c>
      <c r="AY983" s="23" t="str">
        <f t="shared" si="620"/>
        <v>-</v>
      </c>
      <c r="AZ983" s="23" t="str">
        <f t="shared" si="621"/>
        <v>-</v>
      </c>
      <c r="BA983" s="23" t="str">
        <f t="shared" si="622"/>
        <v>-</v>
      </c>
      <c r="BB983" s="23" t="str">
        <f t="shared" si="623"/>
        <v>-</v>
      </c>
      <c r="BC983" s="23" t="str">
        <f t="shared" si="624"/>
        <v>-</v>
      </c>
      <c r="BD983" s="23" t="str">
        <f t="shared" si="625"/>
        <v>-</v>
      </c>
      <c r="BE983" s="23" t="str">
        <f t="shared" si="626"/>
        <v>-</v>
      </c>
      <c r="BF983" s="23" t="str">
        <f t="shared" si="627"/>
        <v>-</v>
      </c>
      <c r="BG983" s="23" t="str">
        <f t="shared" si="628"/>
        <v>-</v>
      </c>
    </row>
    <row r="984" spans="16:59" x14ac:dyDescent="0.25">
      <c r="P984" s="24"/>
      <c r="Q984" s="25" t="b">
        <f t="shared" si="602"/>
        <v>1</v>
      </c>
      <c r="R984" s="25" t="b">
        <f t="shared" si="603"/>
        <v>1</v>
      </c>
      <c r="S984" s="25" t="b">
        <f t="shared" si="604"/>
        <v>1</v>
      </c>
      <c r="T984" s="25" t="b">
        <f t="shared" si="605"/>
        <v>1</v>
      </c>
      <c r="U984" s="25" t="b">
        <f t="shared" si="606"/>
        <v>1</v>
      </c>
      <c r="V984" s="25" t="b">
        <f t="shared" si="607"/>
        <v>1</v>
      </c>
      <c r="W984" s="25" t="b">
        <f t="shared" si="608"/>
        <v>1</v>
      </c>
      <c r="X984" s="25" t="b">
        <f t="shared" si="609"/>
        <v>1</v>
      </c>
      <c r="Y984" s="25" t="b">
        <f t="shared" si="610"/>
        <v>1</v>
      </c>
      <c r="Z984" s="25" t="b">
        <f t="shared" si="611"/>
        <v>1</v>
      </c>
      <c r="AA984" s="25" t="b">
        <f t="shared" si="612"/>
        <v>1</v>
      </c>
      <c r="AB984" s="25" t="b">
        <f t="shared" si="613"/>
        <v>1</v>
      </c>
      <c r="AC984" s="25" t="b">
        <f t="shared" si="614"/>
        <v>1</v>
      </c>
      <c r="AD984" s="25" t="b">
        <f t="shared" si="615"/>
        <v>1</v>
      </c>
      <c r="AE984" s="25" t="b">
        <f t="shared" si="616"/>
        <v>1</v>
      </c>
      <c r="AG984" s="26" t="str">
        <f t="shared" si="629"/>
        <v>N/A</v>
      </c>
      <c r="AH984" s="27" t="str">
        <f t="shared" si="630"/>
        <v>N/A</v>
      </c>
      <c r="AI984" s="26" t="str">
        <f t="shared" si="631"/>
        <v>N/A</v>
      </c>
      <c r="AJ984" s="26" t="str">
        <f t="shared" si="632"/>
        <v>N/A</v>
      </c>
      <c r="AK984" s="27" t="str">
        <f t="shared" si="633"/>
        <v>N/A</v>
      </c>
      <c r="AL984" s="26" t="str">
        <f t="shared" si="634"/>
        <v>N/A</v>
      </c>
      <c r="AN984" s="25" t="str">
        <f t="shared" si="635"/>
        <v>-</v>
      </c>
      <c r="AO984" s="25" t="str">
        <f t="shared" si="636"/>
        <v>System matches.</v>
      </c>
      <c r="AP984" s="25" t="str">
        <f t="shared" si="637"/>
        <v>-</v>
      </c>
      <c r="AQ984" s="25" t="b">
        <f t="shared" si="638"/>
        <v>0</v>
      </c>
      <c r="AR984" s="25" t="b">
        <f t="shared" ca="1" si="639"/>
        <v>0</v>
      </c>
      <c r="AS984" s="25" t="b">
        <f t="shared" si="640"/>
        <v>0</v>
      </c>
      <c r="AT984" s="25" t="b">
        <f t="shared" ca="1" si="641"/>
        <v>0</v>
      </c>
      <c r="AV984" s="23" t="str">
        <f t="shared" si="617"/>
        <v>-</v>
      </c>
      <c r="AW984" s="23" t="str">
        <f t="shared" si="618"/>
        <v>-</v>
      </c>
      <c r="AX984" s="23" t="str">
        <f t="shared" si="619"/>
        <v>-</v>
      </c>
      <c r="AY984" s="23" t="str">
        <f t="shared" si="620"/>
        <v>-</v>
      </c>
      <c r="AZ984" s="23" t="str">
        <f t="shared" si="621"/>
        <v>-</v>
      </c>
      <c r="BA984" s="23" t="str">
        <f t="shared" si="622"/>
        <v>-</v>
      </c>
      <c r="BB984" s="23" t="str">
        <f t="shared" si="623"/>
        <v>-</v>
      </c>
      <c r="BC984" s="23" t="str">
        <f t="shared" si="624"/>
        <v>-</v>
      </c>
      <c r="BD984" s="23" t="str">
        <f t="shared" si="625"/>
        <v>-</v>
      </c>
      <c r="BE984" s="23" t="str">
        <f t="shared" si="626"/>
        <v>-</v>
      </c>
      <c r="BF984" s="23" t="str">
        <f t="shared" si="627"/>
        <v>-</v>
      </c>
      <c r="BG984" s="23" t="str">
        <f t="shared" si="628"/>
        <v>-</v>
      </c>
    </row>
    <row r="985" spans="16:59" x14ac:dyDescent="0.25">
      <c r="P985" s="24"/>
      <c r="Q985" s="25" t="b">
        <f t="shared" si="602"/>
        <v>1</v>
      </c>
      <c r="R985" s="25" t="b">
        <f t="shared" si="603"/>
        <v>1</v>
      </c>
      <c r="S985" s="25" t="b">
        <f t="shared" si="604"/>
        <v>1</v>
      </c>
      <c r="T985" s="25" t="b">
        <f t="shared" si="605"/>
        <v>1</v>
      </c>
      <c r="U985" s="25" t="b">
        <f t="shared" si="606"/>
        <v>1</v>
      </c>
      <c r="V985" s="25" t="b">
        <f t="shared" si="607"/>
        <v>1</v>
      </c>
      <c r="W985" s="25" t="b">
        <f t="shared" si="608"/>
        <v>1</v>
      </c>
      <c r="X985" s="25" t="b">
        <f t="shared" si="609"/>
        <v>1</v>
      </c>
      <c r="Y985" s="25" t="b">
        <f t="shared" si="610"/>
        <v>1</v>
      </c>
      <c r="Z985" s="25" t="b">
        <f t="shared" si="611"/>
        <v>1</v>
      </c>
      <c r="AA985" s="25" t="b">
        <f t="shared" si="612"/>
        <v>1</v>
      </c>
      <c r="AB985" s="25" t="b">
        <f t="shared" si="613"/>
        <v>1</v>
      </c>
      <c r="AC985" s="25" t="b">
        <f t="shared" si="614"/>
        <v>1</v>
      </c>
      <c r="AD985" s="25" t="b">
        <f t="shared" si="615"/>
        <v>1</v>
      </c>
      <c r="AE985" s="25" t="b">
        <f t="shared" si="616"/>
        <v>1</v>
      </c>
      <c r="AG985" s="26" t="str">
        <f t="shared" si="629"/>
        <v>N/A</v>
      </c>
      <c r="AH985" s="27" t="str">
        <f t="shared" si="630"/>
        <v>N/A</v>
      </c>
      <c r="AI985" s="26" t="str">
        <f t="shared" si="631"/>
        <v>N/A</v>
      </c>
      <c r="AJ985" s="26" t="str">
        <f t="shared" si="632"/>
        <v>N/A</v>
      </c>
      <c r="AK985" s="27" t="str">
        <f t="shared" si="633"/>
        <v>N/A</v>
      </c>
      <c r="AL985" s="26" t="str">
        <f t="shared" si="634"/>
        <v>N/A</v>
      </c>
      <c r="AN985" s="25" t="str">
        <f t="shared" si="635"/>
        <v>-</v>
      </c>
      <c r="AO985" s="25" t="str">
        <f t="shared" si="636"/>
        <v>System matches.</v>
      </c>
      <c r="AP985" s="25" t="str">
        <f t="shared" si="637"/>
        <v>-</v>
      </c>
      <c r="AQ985" s="25" t="b">
        <f t="shared" si="638"/>
        <v>0</v>
      </c>
      <c r="AR985" s="25" t="b">
        <f t="shared" ca="1" si="639"/>
        <v>0</v>
      </c>
      <c r="AS985" s="25" t="b">
        <f t="shared" si="640"/>
        <v>0</v>
      </c>
      <c r="AT985" s="25" t="b">
        <f t="shared" ca="1" si="641"/>
        <v>0</v>
      </c>
      <c r="AV985" s="23" t="str">
        <f t="shared" si="617"/>
        <v>-</v>
      </c>
      <c r="AW985" s="23" t="str">
        <f t="shared" si="618"/>
        <v>-</v>
      </c>
      <c r="AX985" s="23" t="str">
        <f t="shared" si="619"/>
        <v>-</v>
      </c>
      <c r="AY985" s="23" t="str">
        <f t="shared" si="620"/>
        <v>-</v>
      </c>
      <c r="AZ985" s="23" t="str">
        <f t="shared" si="621"/>
        <v>-</v>
      </c>
      <c r="BA985" s="23" t="str">
        <f t="shared" si="622"/>
        <v>-</v>
      </c>
      <c r="BB985" s="23" t="str">
        <f t="shared" si="623"/>
        <v>-</v>
      </c>
      <c r="BC985" s="23" t="str">
        <f t="shared" si="624"/>
        <v>-</v>
      </c>
      <c r="BD985" s="23" t="str">
        <f t="shared" si="625"/>
        <v>-</v>
      </c>
      <c r="BE985" s="23" t="str">
        <f t="shared" si="626"/>
        <v>-</v>
      </c>
      <c r="BF985" s="23" t="str">
        <f t="shared" si="627"/>
        <v>-</v>
      </c>
      <c r="BG985" s="23" t="str">
        <f t="shared" si="628"/>
        <v>-</v>
      </c>
    </row>
    <row r="986" spans="16:59" x14ac:dyDescent="0.25">
      <c r="P986" s="24"/>
      <c r="Q986" s="25" t="b">
        <f t="shared" si="602"/>
        <v>1</v>
      </c>
      <c r="R986" s="25" t="b">
        <f t="shared" si="603"/>
        <v>1</v>
      </c>
      <c r="S986" s="25" t="b">
        <f t="shared" si="604"/>
        <v>1</v>
      </c>
      <c r="T986" s="25" t="b">
        <f t="shared" si="605"/>
        <v>1</v>
      </c>
      <c r="U986" s="25" t="b">
        <f t="shared" si="606"/>
        <v>1</v>
      </c>
      <c r="V986" s="25" t="b">
        <f t="shared" si="607"/>
        <v>1</v>
      </c>
      <c r="W986" s="25" t="b">
        <f t="shared" si="608"/>
        <v>1</v>
      </c>
      <c r="X986" s="25" t="b">
        <f t="shared" si="609"/>
        <v>1</v>
      </c>
      <c r="Y986" s="25" t="b">
        <f t="shared" si="610"/>
        <v>1</v>
      </c>
      <c r="Z986" s="25" t="b">
        <f t="shared" si="611"/>
        <v>1</v>
      </c>
      <c r="AA986" s="25" t="b">
        <f t="shared" si="612"/>
        <v>1</v>
      </c>
      <c r="AB986" s="25" t="b">
        <f t="shared" si="613"/>
        <v>1</v>
      </c>
      <c r="AC986" s="25" t="b">
        <f t="shared" si="614"/>
        <v>1</v>
      </c>
      <c r="AD986" s="25" t="b">
        <f t="shared" si="615"/>
        <v>1</v>
      </c>
      <c r="AE986" s="25" t="b">
        <f t="shared" si="616"/>
        <v>1</v>
      </c>
      <c r="AG986" s="26" t="str">
        <f t="shared" si="629"/>
        <v>N/A</v>
      </c>
      <c r="AH986" s="27" t="str">
        <f t="shared" si="630"/>
        <v>N/A</v>
      </c>
      <c r="AI986" s="26" t="str">
        <f t="shared" si="631"/>
        <v>N/A</v>
      </c>
      <c r="AJ986" s="26" t="str">
        <f t="shared" si="632"/>
        <v>N/A</v>
      </c>
      <c r="AK986" s="27" t="str">
        <f t="shared" si="633"/>
        <v>N/A</v>
      </c>
      <c r="AL986" s="26" t="str">
        <f t="shared" si="634"/>
        <v>N/A</v>
      </c>
      <c r="AN986" s="25" t="str">
        <f t="shared" si="635"/>
        <v>-</v>
      </c>
      <c r="AO986" s="25" t="str">
        <f t="shared" si="636"/>
        <v>System matches.</v>
      </c>
      <c r="AP986" s="25" t="str">
        <f t="shared" si="637"/>
        <v>-</v>
      </c>
      <c r="AQ986" s="25" t="b">
        <f t="shared" si="638"/>
        <v>0</v>
      </c>
      <c r="AR986" s="25" t="b">
        <f t="shared" ca="1" si="639"/>
        <v>0</v>
      </c>
      <c r="AS986" s="25" t="b">
        <f t="shared" si="640"/>
        <v>0</v>
      </c>
      <c r="AT986" s="25" t="b">
        <f t="shared" ca="1" si="641"/>
        <v>0</v>
      </c>
      <c r="AV986" s="23" t="str">
        <f t="shared" si="617"/>
        <v>-</v>
      </c>
      <c r="AW986" s="23" t="str">
        <f t="shared" si="618"/>
        <v>-</v>
      </c>
      <c r="AX986" s="23" t="str">
        <f t="shared" si="619"/>
        <v>-</v>
      </c>
      <c r="AY986" s="23" t="str">
        <f t="shared" si="620"/>
        <v>-</v>
      </c>
      <c r="AZ986" s="23" t="str">
        <f t="shared" si="621"/>
        <v>-</v>
      </c>
      <c r="BA986" s="23" t="str">
        <f t="shared" si="622"/>
        <v>-</v>
      </c>
      <c r="BB986" s="23" t="str">
        <f t="shared" si="623"/>
        <v>-</v>
      </c>
      <c r="BC986" s="23" t="str">
        <f t="shared" si="624"/>
        <v>-</v>
      </c>
      <c r="BD986" s="23" t="str">
        <f t="shared" si="625"/>
        <v>-</v>
      </c>
      <c r="BE986" s="23" t="str">
        <f t="shared" si="626"/>
        <v>-</v>
      </c>
      <c r="BF986" s="23" t="str">
        <f t="shared" si="627"/>
        <v>-</v>
      </c>
      <c r="BG986" s="23" t="str">
        <f t="shared" si="628"/>
        <v>-</v>
      </c>
    </row>
    <row r="987" spans="16:59" x14ac:dyDescent="0.25">
      <c r="P987" s="24"/>
      <c r="Q987" s="25" t="b">
        <f t="shared" si="602"/>
        <v>1</v>
      </c>
      <c r="R987" s="25" t="b">
        <f t="shared" si="603"/>
        <v>1</v>
      </c>
      <c r="S987" s="25" t="b">
        <f t="shared" si="604"/>
        <v>1</v>
      </c>
      <c r="T987" s="25" t="b">
        <f t="shared" si="605"/>
        <v>1</v>
      </c>
      <c r="U987" s="25" t="b">
        <f t="shared" si="606"/>
        <v>1</v>
      </c>
      <c r="V987" s="25" t="b">
        <f t="shared" si="607"/>
        <v>1</v>
      </c>
      <c r="W987" s="25" t="b">
        <f t="shared" si="608"/>
        <v>1</v>
      </c>
      <c r="X987" s="25" t="b">
        <f t="shared" si="609"/>
        <v>1</v>
      </c>
      <c r="Y987" s="25" t="b">
        <f t="shared" si="610"/>
        <v>1</v>
      </c>
      <c r="Z987" s="25" t="b">
        <f t="shared" si="611"/>
        <v>1</v>
      </c>
      <c r="AA987" s="25" t="b">
        <f t="shared" si="612"/>
        <v>1</v>
      </c>
      <c r="AB987" s="25" t="b">
        <f t="shared" si="613"/>
        <v>1</v>
      </c>
      <c r="AC987" s="25" t="b">
        <f t="shared" si="614"/>
        <v>1</v>
      </c>
      <c r="AD987" s="25" t="b">
        <f t="shared" si="615"/>
        <v>1</v>
      </c>
      <c r="AE987" s="25" t="b">
        <f t="shared" si="616"/>
        <v>1</v>
      </c>
      <c r="AG987" s="26" t="str">
        <f t="shared" si="629"/>
        <v>N/A</v>
      </c>
      <c r="AH987" s="27" t="str">
        <f t="shared" si="630"/>
        <v>N/A</v>
      </c>
      <c r="AI987" s="26" t="str">
        <f t="shared" si="631"/>
        <v>N/A</v>
      </c>
      <c r="AJ987" s="26" t="str">
        <f t="shared" si="632"/>
        <v>N/A</v>
      </c>
      <c r="AK987" s="27" t="str">
        <f t="shared" si="633"/>
        <v>N/A</v>
      </c>
      <c r="AL987" s="26" t="str">
        <f t="shared" si="634"/>
        <v>N/A</v>
      </c>
      <c r="AN987" s="25" t="str">
        <f t="shared" si="635"/>
        <v>-</v>
      </c>
      <c r="AO987" s="25" t="str">
        <f t="shared" si="636"/>
        <v>System matches.</v>
      </c>
      <c r="AP987" s="25" t="str">
        <f t="shared" si="637"/>
        <v>-</v>
      </c>
      <c r="AQ987" s="25" t="b">
        <f t="shared" si="638"/>
        <v>0</v>
      </c>
      <c r="AR987" s="25" t="b">
        <f t="shared" ca="1" si="639"/>
        <v>0</v>
      </c>
      <c r="AS987" s="25" t="b">
        <f t="shared" si="640"/>
        <v>0</v>
      </c>
      <c r="AT987" s="25" t="b">
        <f t="shared" ca="1" si="641"/>
        <v>0</v>
      </c>
      <c r="AV987" s="23" t="str">
        <f t="shared" si="617"/>
        <v>-</v>
      </c>
      <c r="AW987" s="23" t="str">
        <f t="shared" si="618"/>
        <v>-</v>
      </c>
      <c r="AX987" s="23" t="str">
        <f t="shared" si="619"/>
        <v>-</v>
      </c>
      <c r="AY987" s="23" t="str">
        <f t="shared" si="620"/>
        <v>-</v>
      </c>
      <c r="AZ987" s="23" t="str">
        <f t="shared" si="621"/>
        <v>-</v>
      </c>
      <c r="BA987" s="23" t="str">
        <f t="shared" si="622"/>
        <v>-</v>
      </c>
      <c r="BB987" s="23" t="str">
        <f t="shared" si="623"/>
        <v>-</v>
      </c>
      <c r="BC987" s="23" t="str">
        <f t="shared" si="624"/>
        <v>-</v>
      </c>
      <c r="BD987" s="23" t="str">
        <f t="shared" si="625"/>
        <v>-</v>
      </c>
      <c r="BE987" s="23" t="str">
        <f t="shared" si="626"/>
        <v>-</v>
      </c>
      <c r="BF987" s="23" t="str">
        <f t="shared" si="627"/>
        <v>-</v>
      </c>
      <c r="BG987" s="23" t="str">
        <f t="shared" si="628"/>
        <v>-</v>
      </c>
    </row>
    <row r="988" spans="16:59" x14ac:dyDescent="0.25">
      <c r="P988" s="24"/>
      <c r="Q988" s="25" t="b">
        <f t="shared" si="602"/>
        <v>1</v>
      </c>
      <c r="R988" s="25" t="b">
        <f t="shared" si="603"/>
        <v>1</v>
      </c>
      <c r="S988" s="25" t="b">
        <f t="shared" si="604"/>
        <v>1</v>
      </c>
      <c r="T988" s="25" t="b">
        <f t="shared" si="605"/>
        <v>1</v>
      </c>
      <c r="U988" s="25" t="b">
        <f t="shared" si="606"/>
        <v>1</v>
      </c>
      <c r="V988" s="25" t="b">
        <f t="shared" si="607"/>
        <v>1</v>
      </c>
      <c r="W988" s="25" t="b">
        <f t="shared" si="608"/>
        <v>1</v>
      </c>
      <c r="X988" s="25" t="b">
        <f t="shared" si="609"/>
        <v>1</v>
      </c>
      <c r="Y988" s="25" t="b">
        <f t="shared" si="610"/>
        <v>1</v>
      </c>
      <c r="Z988" s="25" t="b">
        <f t="shared" si="611"/>
        <v>1</v>
      </c>
      <c r="AA988" s="25" t="b">
        <f t="shared" si="612"/>
        <v>1</v>
      </c>
      <c r="AB988" s="25" t="b">
        <f t="shared" si="613"/>
        <v>1</v>
      </c>
      <c r="AC988" s="25" t="b">
        <f t="shared" si="614"/>
        <v>1</v>
      </c>
      <c r="AD988" s="25" t="b">
        <f t="shared" si="615"/>
        <v>1</v>
      </c>
      <c r="AE988" s="25" t="b">
        <f t="shared" si="616"/>
        <v>1</v>
      </c>
      <c r="AG988" s="26" t="str">
        <f t="shared" si="629"/>
        <v>N/A</v>
      </c>
      <c r="AH988" s="27" t="str">
        <f t="shared" si="630"/>
        <v>N/A</v>
      </c>
      <c r="AI988" s="26" t="str">
        <f t="shared" si="631"/>
        <v>N/A</v>
      </c>
      <c r="AJ988" s="26" t="str">
        <f t="shared" si="632"/>
        <v>N/A</v>
      </c>
      <c r="AK988" s="27" t="str">
        <f t="shared" si="633"/>
        <v>N/A</v>
      </c>
      <c r="AL988" s="26" t="str">
        <f t="shared" si="634"/>
        <v>N/A</v>
      </c>
      <c r="AN988" s="25" t="str">
        <f t="shared" si="635"/>
        <v>-</v>
      </c>
      <c r="AO988" s="25" t="str">
        <f t="shared" si="636"/>
        <v>System matches.</v>
      </c>
      <c r="AP988" s="25" t="str">
        <f t="shared" si="637"/>
        <v>-</v>
      </c>
      <c r="AQ988" s="25" t="b">
        <f t="shared" si="638"/>
        <v>0</v>
      </c>
      <c r="AR988" s="25" t="b">
        <f t="shared" ca="1" si="639"/>
        <v>0</v>
      </c>
      <c r="AS988" s="25" t="b">
        <f t="shared" si="640"/>
        <v>0</v>
      </c>
      <c r="AT988" s="25" t="b">
        <f t="shared" ca="1" si="641"/>
        <v>0</v>
      </c>
      <c r="AV988" s="23" t="str">
        <f t="shared" si="617"/>
        <v>-</v>
      </c>
      <c r="AW988" s="23" t="str">
        <f t="shared" si="618"/>
        <v>-</v>
      </c>
      <c r="AX988" s="23" t="str">
        <f t="shared" si="619"/>
        <v>-</v>
      </c>
      <c r="AY988" s="23" t="str">
        <f t="shared" si="620"/>
        <v>-</v>
      </c>
      <c r="AZ988" s="23" t="str">
        <f t="shared" si="621"/>
        <v>-</v>
      </c>
      <c r="BA988" s="23" t="str">
        <f t="shared" si="622"/>
        <v>-</v>
      </c>
      <c r="BB988" s="23" t="str">
        <f t="shared" si="623"/>
        <v>-</v>
      </c>
      <c r="BC988" s="23" t="str">
        <f t="shared" si="624"/>
        <v>-</v>
      </c>
      <c r="BD988" s="23" t="str">
        <f t="shared" si="625"/>
        <v>-</v>
      </c>
      <c r="BE988" s="23" t="str">
        <f t="shared" si="626"/>
        <v>-</v>
      </c>
      <c r="BF988" s="23" t="str">
        <f t="shared" si="627"/>
        <v>-</v>
      </c>
      <c r="BG988" s="23" t="str">
        <f t="shared" si="628"/>
        <v>-</v>
      </c>
    </row>
    <row r="989" spans="16:59" x14ac:dyDescent="0.25">
      <c r="P989" s="24"/>
      <c r="Q989" s="25" t="b">
        <f t="shared" si="602"/>
        <v>1</v>
      </c>
      <c r="R989" s="25" t="b">
        <f t="shared" si="603"/>
        <v>1</v>
      </c>
      <c r="S989" s="25" t="b">
        <f t="shared" si="604"/>
        <v>1</v>
      </c>
      <c r="T989" s="25" t="b">
        <f t="shared" si="605"/>
        <v>1</v>
      </c>
      <c r="U989" s="25" t="b">
        <f t="shared" si="606"/>
        <v>1</v>
      </c>
      <c r="V989" s="25" t="b">
        <f t="shared" si="607"/>
        <v>1</v>
      </c>
      <c r="W989" s="25" t="b">
        <f t="shared" si="608"/>
        <v>1</v>
      </c>
      <c r="X989" s="25" t="b">
        <f t="shared" si="609"/>
        <v>1</v>
      </c>
      <c r="Y989" s="25" t="b">
        <f t="shared" si="610"/>
        <v>1</v>
      </c>
      <c r="Z989" s="25" t="b">
        <f t="shared" si="611"/>
        <v>1</v>
      </c>
      <c r="AA989" s="25" t="b">
        <f t="shared" si="612"/>
        <v>1</v>
      </c>
      <c r="AB989" s="25" t="b">
        <f t="shared" si="613"/>
        <v>1</v>
      </c>
      <c r="AC989" s="25" t="b">
        <f t="shared" si="614"/>
        <v>1</v>
      </c>
      <c r="AD989" s="25" t="b">
        <f t="shared" si="615"/>
        <v>1</v>
      </c>
      <c r="AE989" s="25" t="b">
        <f t="shared" si="616"/>
        <v>1</v>
      </c>
      <c r="AG989" s="26" t="str">
        <f t="shared" si="629"/>
        <v>N/A</v>
      </c>
      <c r="AH989" s="27" t="str">
        <f t="shared" si="630"/>
        <v>N/A</v>
      </c>
      <c r="AI989" s="26" t="str">
        <f t="shared" si="631"/>
        <v>N/A</v>
      </c>
      <c r="AJ989" s="26" t="str">
        <f t="shared" si="632"/>
        <v>N/A</v>
      </c>
      <c r="AK989" s="27" t="str">
        <f t="shared" si="633"/>
        <v>N/A</v>
      </c>
      <c r="AL989" s="26" t="str">
        <f t="shared" si="634"/>
        <v>N/A</v>
      </c>
      <c r="AN989" s="25" t="str">
        <f t="shared" si="635"/>
        <v>-</v>
      </c>
      <c r="AO989" s="25" t="str">
        <f t="shared" si="636"/>
        <v>System matches.</v>
      </c>
      <c r="AP989" s="25" t="str">
        <f t="shared" si="637"/>
        <v>-</v>
      </c>
      <c r="AQ989" s="25" t="b">
        <f t="shared" si="638"/>
        <v>0</v>
      </c>
      <c r="AR989" s="25" t="b">
        <f t="shared" ca="1" si="639"/>
        <v>0</v>
      </c>
      <c r="AS989" s="25" t="b">
        <f t="shared" si="640"/>
        <v>0</v>
      </c>
      <c r="AT989" s="25" t="b">
        <f t="shared" ca="1" si="641"/>
        <v>0</v>
      </c>
      <c r="AV989" s="23" t="str">
        <f t="shared" si="617"/>
        <v>-</v>
      </c>
      <c r="AW989" s="23" t="str">
        <f t="shared" si="618"/>
        <v>-</v>
      </c>
      <c r="AX989" s="23" t="str">
        <f t="shared" si="619"/>
        <v>-</v>
      </c>
      <c r="AY989" s="23" t="str">
        <f t="shared" si="620"/>
        <v>-</v>
      </c>
      <c r="AZ989" s="23" t="str">
        <f t="shared" si="621"/>
        <v>-</v>
      </c>
      <c r="BA989" s="23" t="str">
        <f t="shared" si="622"/>
        <v>-</v>
      </c>
      <c r="BB989" s="23" t="str">
        <f t="shared" si="623"/>
        <v>-</v>
      </c>
      <c r="BC989" s="23" t="str">
        <f t="shared" si="624"/>
        <v>-</v>
      </c>
      <c r="BD989" s="23" t="str">
        <f t="shared" si="625"/>
        <v>-</v>
      </c>
      <c r="BE989" s="23" t="str">
        <f t="shared" si="626"/>
        <v>-</v>
      </c>
      <c r="BF989" s="23" t="str">
        <f t="shared" si="627"/>
        <v>-</v>
      </c>
      <c r="BG989" s="23" t="str">
        <f t="shared" si="628"/>
        <v>-</v>
      </c>
    </row>
    <row r="990" spans="16:59" x14ac:dyDescent="0.25">
      <c r="P990" s="24"/>
      <c r="Q990" s="25" t="b">
        <f t="shared" si="602"/>
        <v>1</v>
      </c>
      <c r="R990" s="25" t="b">
        <f t="shared" si="603"/>
        <v>1</v>
      </c>
      <c r="S990" s="25" t="b">
        <f t="shared" si="604"/>
        <v>1</v>
      </c>
      <c r="T990" s="25" t="b">
        <f t="shared" si="605"/>
        <v>1</v>
      </c>
      <c r="U990" s="25" t="b">
        <f t="shared" si="606"/>
        <v>1</v>
      </c>
      <c r="V990" s="25" t="b">
        <f t="shared" si="607"/>
        <v>1</v>
      </c>
      <c r="W990" s="25" t="b">
        <f t="shared" si="608"/>
        <v>1</v>
      </c>
      <c r="X990" s="25" t="b">
        <f t="shared" si="609"/>
        <v>1</v>
      </c>
      <c r="Y990" s="25" t="b">
        <f t="shared" si="610"/>
        <v>1</v>
      </c>
      <c r="Z990" s="25" t="b">
        <f t="shared" si="611"/>
        <v>1</v>
      </c>
      <c r="AA990" s="25" t="b">
        <f t="shared" si="612"/>
        <v>1</v>
      </c>
      <c r="AB990" s="25" t="b">
        <f t="shared" si="613"/>
        <v>1</v>
      </c>
      <c r="AC990" s="25" t="b">
        <f t="shared" si="614"/>
        <v>1</v>
      </c>
      <c r="AD990" s="25" t="b">
        <f t="shared" si="615"/>
        <v>1</v>
      </c>
      <c r="AE990" s="25" t="b">
        <f t="shared" si="616"/>
        <v>1</v>
      </c>
      <c r="AG990" s="26" t="str">
        <f t="shared" si="629"/>
        <v>N/A</v>
      </c>
      <c r="AH990" s="27" t="str">
        <f t="shared" si="630"/>
        <v>N/A</v>
      </c>
      <c r="AI990" s="26" t="str">
        <f t="shared" si="631"/>
        <v>N/A</v>
      </c>
      <c r="AJ990" s="26" t="str">
        <f t="shared" si="632"/>
        <v>N/A</v>
      </c>
      <c r="AK990" s="27" t="str">
        <f t="shared" si="633"/>
        <v>N/A</v>
      </c>
      <c r="AL990" s="26" t="str">
        <f t="shared" si="634"/>
        <v>N/A</v>
      </c>
      <c r="AN990" s="25" t="str">
        <f t="shared" si="635"/>
        <v>-</v>
      </c>
      <c r="AO990" s="25" t="str">
        <f t="shared" si="636"/>
        <v>System matches.</v>
      </c>
      <c r="AP990" s="25" t="str">
        <f t="shared" si="637"/>
        <v>-</v>
      </c>
      <c r="AQ990" s="25" t="b">
        <f t="shared" si="638"/>
        <v>0</v>
      </c>
      <c r="AR990" s="25" t="b">
        <f t="shared" ca="1" si="639"/>
        <v>0</v>
      </c>
      <c r="AS990" s="25" t="b">
        <f t="shared" si="640"/>
        <v>0</v>
      </c>
      <c r="AT990" s="25" t="b">
        <f t="shared" ca="1" si="641"/>
        <v>0</v>
      </c>
      <c r="AV990" s="23" t="str">
        <f t="shared" si="617"/>
        <v>-</v>
      </c>
      <c r="AW990" s="23" t="str">
        <f t="shared" si="618"/>
        <v>-</v>
      </c>
      <c r="AX990" s="23" t="str">
        <f t="shared" si="619"/>
        <v>-</v>
      </c>
      <c r="AY990" s="23" t="str">
        <f t="shared" si="620"/>
        <v>-</v>
      </c>
      <c r="AZ990" s="23" t="str">
        <f t="shared" si="621"/>
        <v>-</v>
      </c>
      <c r="BA990" s="23" t="str">
        <f t="shared" si="622"/>
        <v>-</v>
      </c>
      <c r="BB990" s="23" t="str">
        <f t="shared" si="623"/>
        <v>-</v>
      </c>
      <c r="BC990" s="23" t="str">
        <f t="shared" si="624"/>
        <v>-</v>
      </c>
      <c r="BD990" s="23" t="str">
        <f t="shared" si="625"/>
        <v>-</v>
      </c>
      <c r="BE990" s="23" t="str">
        <f t="shared" si="626"/>
        <v>-</v>
      </c>
      <c r="BF990" s="23" t="str">
        <f t="shared" si="627"/>
        <v>-</v>
      </c>
      <c r="BG990" s="23" t="str">
        <f t="shared" si="628"/>
        <v>-</v>
      </c>
    </row>
    <row r="991" spans="16:59" x14ac:dyDescent="0.25">
      <c r="P991" s="24"/>
      <c r="Q991" s="25" t="b">
        <f t="shared" si="602"/>
        <v>1</v>
      </c>
      <c r="R991" s="25" t="b">
        <f t="shared" si="603"/>
        <v>1</v>
      </c>
      <c r="S991" s="25" t="b">
        <f t="shared" si="604"/>
        <v>1</v>
      </c>
      <c r="T991" s="25" t="b">
        <f t="shared" si="605"/>
        <v>1</v>
      </c>
      <c r="U991" s="25" t="b">
        <f t="shared" si="606"/>
        <v>1</v>
      </c>
      <c r="V991" s="25" t="b">
        <f t="shared" si="607"/>
        <v>1</v>
      </c>
      <c r="W991" s="25" t="b">
        <f t="shared" si="608"/>
        <v>1</v>
      </c>
      <c r="X991" s="25" t="b">
        <f t="shared" si="609"/>
        <v>1</v>
      </c>
      <c r="Y991" s="25" t="b">
        <f t="shared" si="610"/>
        <v>1</v>
      </c>
      <c r="Z991" s="25" t="b">
        <f t="shared" si="611"/>
        <v>1</v>
      </c>
      <c r="AA991" s="25" t="b">
        <f t="shared" si="612"/>
        <v>1</v>
      </c>
      <c r="AB991" s="25" t="b">
        <f t="shared" si="613"/>
        <v>1</v>
      </c>
      <c r="AC991" s="25" t="b">
        <f t="shared" si="614"/>
        <v>1</v>
      </c>
      <c r="AD991" s="25" t="b">
        <f t="shared" si="615"/>
        <v>1</v>
      </c>
      <c r="AE991" s="25" t="b">
        <f t="shared" si="616"/>
        <v>1</v>
      </c>
      <c r="AG991" s="26" t="str">
        <f t="shared" si="629"/>
        <v>N/A</v>
      </c>
      <c r="AH991" s="27" t="str">
        <f t="shared" si="630"/>
        <v>N/A</v>
      </c>
      <c r="AI991" s="26" t="str">
        <f t="shared" si="631"/>
        <v>N/A</v>
      </c>
      <c r="AJ991" s="26" t="str">
        <f t="shared" si="632"/>
        <v>N/A</v>
      </c>
      <c r="AK991" s="27" t="str">
        <f t="shared" si="633"/>
        <v>N/A</v>
      </c>
      <c r="AL991" s="26" t="str">
        <f t="shared" si="634"/>
        <v>N/A</v>
      </c>
      <c r="AN991" s="25" t="str">
        <f t="shared" si="635"/>
        <v>-</v>
      </c>
      <c r="AO991" s="25" t="str">
        <f t="shared" si="636"/>
        <v>System matches.</v>
      </c>
      <c r="AP991" s="25" t="str">
        <f t="shared" si="637"/>
        <v>-</v>
      </c>
      <c r="AQ991" s="25" t="b">
        <f t="shared" si="638"/>
        <v>0</v>
      </c>
      <c r="AR991" s="25" t="b">
        <f t="shared" ca="1" si="639"/>
        <v>0</v>
      </c>
      <c r="AS991" s="25" t="b">
        <f t="shared" si="640"/>
        <v>0</v>
      </c>
      <c r="AT991" s="25" t="b">
        <f t="shared" ca="1" si="641"/>
        <v>0</v>
      </c>
      <c r="AV991" s="23" t="str">
        <f t="shared" si="617"/>
        <v>-</v>
      </c>
      <c r="AW991" s="23" t="str">
        <f t="shared" si="618"/>
        <v>-</v>
      </c>
      <c r="AX991" s="23" t="str">
        <f t="shared" si="619"/>
        <v>-</v>
      </c>
      <c r="AY991" s="23" t="str">
        <f t="shared" si="620"/>
        <v>-</v>
      </c>
      <c r="AZ991" s="23" t="str">
        <f t="shared" si="621"/>
        <v>-</v>
      </c>
      <c r="BA991" s="23" t="str">
        <f t="shared" si="622"/>
        <v>-</v>
      </c>
      <c r="BB991" s="23" t="str">
        <f t="shared" si="623"/>
        <v>-</v>
      </c>
      <c r="BC991" s="23" t="str">
        <f t="shared" si="624"/>
        <v>-</v>
      </c>
      <c r="BD991" s="23" t="str">
        <f t="shared" si="625"/>
        <v>-</v>
      </c>
      <c r="BE991" s="23" t="str">
        <f t="shared" si="626"/>
        <v>-</v>
      </c>
      <c r="BF991" s="23" t="str">
        <f t="shared" si="627"/>
        <v>-</v>
      </c>
      <c r="BG991" s="23" t="str">
        <f t="shared" si="628"/>
        <v>-</v>
      </c>
    </row>
    <row r="992" spans="16:59" x14ac:dyDescent="0.25">
      <c r="P992" s="24"/>
      <c r="Q992" s="25" t="b">
        <f t="shared" si="602"/>
        <v>1</v>
      </c>
      <c r="R992" s="25" t="b">
        <f t="shared" si="603"/>
        <v>1</v>
      </c>
      <c r="S992" s="25" t="b">
        <f t="shared" si="604"/>
        <v>1</v>
      </c>
      <c r="T992" s="25" t="b">
        <f t="shared" si="605"/>
        <v>1</v>
      </c>
      <c r="U992" s="25" t="b">
        <f t="shared" si="606"/>
        <v>1</v>
      </c>
      <c r="V992" s="25" t="b">
        <f t="shared" si="607"/>
        <v>1</v>
      </c>
      <c r="W992" s="25" t="b">
        <f t="shared" si="608"/>
        <v>1</v>
      </c>
      <c r="X992" s="25" t="b">
        <f t="shared" si="609"/>
        <v>1</v>
      </c>
      <c r="Y992" s="25" t="b">
        <f t="shared" si="610"/>
        <v>1</v>
      </c>
      <c r="Z992" s="25" t="b">
        <f t="shared" si="611"/>
        <v>1</v>
      </c>
      <c r="AA992" s="25" t="b">
        <f t="shared" si="612"/>
        <v>1</v>
      </c>
      <c r="AB992" s="25" t="b">
        <f t="shared" si="613"/>
        <v>1</v>
      </c>
      <c r="AC992" s="25" t="b">
        <f t="shared" si="614"/>
        <v>1</v>
      </c>
      <c r="AD992" s="25" t="b">
        <f t="shared" si="615"/>
        <v>1</v>
      </c>
      <c r="AE992" s="25" t="b">
        <f t="shared" si="616"/>
        <v>1</v>
      </c>
      <c r="AG992" s="26" t="str">
        <f t="shared" si="629"/>
        <v>N/A</v>
      </c>
      <c r="AH992" s="27" t="str">
        <f t="shared" si="630"/>
        <v>N/A</v>
      </c>
      <c r="AI992" s="26" t="str">
        <f t="shared" si="631"/>
        <v>N/A</v>
      </c>
      <c r="AJ992" s="26" t="str">
        <f t="shared" si="632"/>
        <v>N/A</v>
      </c>
      <c r="AK992" s="27" t="str">
        <f t="shared" si="633"/>
        <v>N/A</v>
      </c>
      <c r="AL992" s="26" t="str">
        <f t="shared" si="634"/>
        <v>N/A</v>
      </c>
      <c r="AN992" s="25" t="str">
        <f t="shared" si="635"/>
        <v>-</v>
      </c>
      <c r="AO992" s="25" t="str">
        <f t="shared" si="636"/>
        <v>System matches.</v>
      </c>
      <c r="AP992" s="25" t="str">
        <f t="shared" si="637"/>
        <v>-</v>
      </c>
      <c r="AQ992" s="25" t="b">
        <f t="shared" si="638"/>
        <v>0</v>
      </c>
      <c r="AR992" s="25" t="b">
        <f t="shared" ca="1" si="639"/>
        <v>0</v>
      </c>
      <c r="AS992" s="25" t="b">
        <f t="shared" si="640"/>
        <v>0</v>
      </c>
      <c r="AT992" s="25" t="b">
        <f t="shared" ca="1" si="641"/>
        <v>0</v>
      </c>
      <c r="AV992" s="23" t="str">
        <f t="shared" si="617"/>
        <v>-</v>
      </c>
      <c r="AW992" s="23" t="str">
        <f t="shared" si="618"/>
        <v>-</v>
      </c>
      <c r="AX992" s="23" t="str">
        <f t="shared" si="619"/>
        <v>-</v>
      </c>
      <c r="AY992" s="23" t="str">
        <f t="shared" si="620"/>
        <v>-</v>
      </c>
      <c r="AZ992" s="23" t="str">
        <f t="shared" si="621"/>
        <v>-</v>
      </c>
      <c r="BA992" s="23" t="str">
        <f t="shared" si="622"/>
        <v>-</v>
      </c>
      <c r="BB992" s="23" t="str">
        <f t="shared" si="623"/>
        <v>-</v>
      </c>
      <c r="BC992" s="23" t="str">
        <f t="shared" si="624"/>
        <v>-</v>
      </c>
      <c r="BD992" s="23" t="str">
        <f t="shared" si="625"/>
        <v>-</v>
      </c>
      <c r="BE992" s="23" t="str">
        <f t="shared" si="626"/>
        <v>-</v>
      </c>
      <c r="BF992" s="23" t="str">
        <f t="shared" si="627"/>
        <v>-</v>
      </c>
      <c r="BG992" s="23" t="str">
        <f t="shared" si="628"/>
        <v>-</v>
      </c>
    </row>
    <row r="993" spans="16:59" x14ac:dyDescent="0.25">
      <c r="P993" s="24"/>
      <c r="Q993" s="25" t="b">
        <f t="shared" si="602"/>
        <v>1</v>
      </c>
      <c r="R993" s="25" t="b">
        <f t="shared" si="603"/>
        <v>1</v>
      </c>
      <c r="S993" s="25" t="b">
        <f t="shared" si="604"/>
        <v>1</v>
      </c>
      <c r="T993" s="25" t="b">
        <f t="shared" si="605"/>
        <v>1</v>
      </c>
      <c r="U993" s="25" t="b">
        <f t="shared" si="606"/>
        <v>1</v>
      </c>
      <c r="V993" s="25" t="b">
        <f t="shared" si="607"/>
        <v>1</v>
      </c>
      <c r="W993" s="25" t="b">
        <f t="shared" si="608"/>
        <v>1</v>
      </c>
      <c r="X993" s="25" t="b">
        <f t="shared" si="609"/>
        <v>1</v>
      </c>
      <c r="Y993" s="25" t="b">
        <f t="shared" si="610"/>
        <v>1</v>
      </c>
      <c r="Z993" s="25" t="b">
        <f t="shared" si="611"/>
        <v>1</v>
      </c>
      <c r="AA993" s="25" t="b">
        <f t="shared" si="612"/>
        <v>1</v>
      </c>
      <c r="AB993" s="25" t="b">
        <f t="shared" si="613"/>
        <v>1</v>
      </c>
      <c r="AC993" s="25" t="b">
        <f t="shared" si="614"/>
        <v>1</v>
      </c>
      <c r="AD993" s="25" t="b">
        <f t="shared" si="615"/>
        <v>1</v>
      </c>
      <c r="AE993" s="25" t="b">
        <f t="shared" si="616"/>
        <v>1</v>
      </c>
      <c r="AG993" s="26" t="str">
        <f t="shared" si="629"/>
        <v>N/A</v>
      </c>
      <c r="AH993" s="27" t="str">
        <f t="shared" si="630"/>
        <v>N/A</v>
      </c>
      <c r="AI993" s="26" t="str">
        <f t="shared" si="631"/>
        <v>N/A</v>
      </c>
      <c r="AJ993" s="26" t="str">
        <f t="shared" si="632"/>
        <v>N/A</v>
      </c>
      <c r="AK993" s="27" t="str">
        <f t="shared" si="633"/>
        <v>N/A</v>
      </c>
      <c r="AL993" s="26" t="str">
        <f t="shared" si="634"/>
        <v>N/A</v>
      </c>
      <c r="AN993" s="25" t="str">
        <f t="shared" si="635"/>
        <v>-</v>
      </c>
      <c r="AO993" s="25" t="str">
        <f t="shared" si="636"/>
        <v>System matches.</v>
      </c>
      <c r="AP993" s="25" t="str">
        <f t="shared" si="637"/>
        <v>-</v>
      </c>
      <c r="AQ993" s="25" t="b">
        <f t="shared" si="638"/>
        <v>0</v>
      </c>
      <c r="AR993" s="25" t="b">
        <f t="shared" ca="1" si="639"/>
        <v>0</v>
      </c>
      <c r="AS993" s="25" t="b">
        <f t="shared" si="640"/>
        <v>0</v>
      </c>
      <c r="AT993" s="25" t="b">
        <f t="shared" ca="1" si="641"/>
        <v>0</v>
      </c>
      <c r="AV993" s="23" t="str">
        <f t="shared" si="617"/>
        <v>-</v>
      </c>
      <c r="AW993" s="23" t="str">
        <f t="shared" si="618"/>
        <v>-</v>
      </c>
      <c r="AX993" s="23" t="str">
        <f t="shared" si="619"/>
        <v>-</v>
      </c>
      <c r="AY993" s="23" t="str">
        <f t="shared" si="620"/>
        <v>-</v>
      </c>
      <c r="AZ993" s="23" t="str">
        <f t="shared" si="621"/>
        <v>-</v>
      </c>
      <c r="BA993" s="23" t="str">
        <f t="shared" si="622"/>
        <v>-</v>
      </c>
      <c r="BB993" s="23" t="str">
        <f t="shared" si="623"/>
        <v>-</v>
      </c>
      <c r="BC993" s="23" t="str">
        <f t="shared" si="624"/>
        <v>-</v>
      </c>
      <c r="BD993" s="23" t="str">
        <f t="shared" si="625"/>
        <v>-</v>
      </c>
      <c r="BE993" s="23" t="str">
        <f t="shared" si="626"/>
        <v>-</v>
      </c>
      <c r="BF993" s="23" t="str">
        <f t="shared" si="627"/>
        <v>-</v>
      </c>
      <c r="BG993" s="23" t="str">
        <f t="shared" si="628"/>
        <v>-</v>
      </c>
    </row>
    <row r="994" spans="16:59" x14ac:dyDescent="0.25">
      <c r="P994" s="24"/>
      <c r="Q994" s="25" t="b">
        <f t="shared" si="602"/>
        <v>1</v>
      </c>
      <c r="R994" s="25" t="b">
        <f t="shared" si="603"/>
        <v>1</v>
      </c>
      <c r="S994" s="25" t="b">
        <f t="shared" si="604"/>
        <v>1</v>
      </c>
      <c r="T994" s="25" t="b">
        <f t="shared" si="605"/>
        <v>1</v>
      </c>
      <c r="U994" s="25" t="b">
        <f t="shared" si="606"/>
        <v>1</v>
      </c>
      <c r="V994" s="25" t="b">
        <f t="shared" si="607"/>
        <v>1</v>
      </c>
      <c r="W994" s="25" t="b">
        <f t="shared" si="608"/>
        <v>1</v>
      </c>
      <c r="X994" s="25" t="b">
        <f t="shared" si="609"/>
        <v>1</v>
      </c>
      <c r="Y994" s="25" t="b">
        <f t="shared" si="610"/>
        <v>1</v>
      </c>
      <c r="Z994" s="25" t="b">
        <f t="shared" si="611"/>
        <v>1</v>
      </c>
      <c r="AA994" s="25" t="b">
        <f t="shared" si="612"/>
        <v>1</v>
      </c>
      <c r="AB994" s="25" t="b">
        <f t="shared" si="613"/>
        <v>1</v>
      </c>
      <c r="AC994" s="25" t="b">
        <f t="shared" si="614"/>
        <v>1</v>
      </c>
      <c r="AD994" s="25" t="b">
        <f t="shared" si="615"/>
        <v>1</v>
      </c>
      <c r="AE994" s="25" t="b">
        <f t="shared" si="616"/>
        <v>1</v>
      </c>
      <c r="AG994" s="26" t="str">
        <f t="shared" si="629"/>
        <v>N/A</v>
      </c>
      <c r="AH994" s="27" t="str">
        <f t="shared" si="630"/>
        <v>N/A</v>
      </c>
      <c r="AI994" s="26" t="str">
        <f t="shared" si="631"/>
        <v>N/A</v>
      </c>
      <c r="AJ994" s="26" t="str">
        <f t="shared" si="632"/>
        <v>N/A</v>
      </c>
      <c r="AK994" s="27" t="str">
        <f t="shared" si="633"/>
        <v>N/A</v>
      </c>
      <c r="AL994" s="26" t="str">
        <f t="shared" si="634"/>
        <v>N/A</v>
      </c>
      <c r="AN994" s="25" t="str">
        <f t="shared" si="635"/>
        <v>-</v>
      </c>
      <c r="AO994" s="25" t="str">
        <f t="shared" si="636"/>
        <v>System matches.</v>
      </c>
      <c r="AP994" s="25" t="str">
        <f t="shared" si="637"/>
        <v>-</v>
      </c>
      <c r="AQ994" s="25" t="b">
        <f t="shared" si="638"/>
        <v>0</v>
      </c>
      <c r="AR994" s="25" t="b">
        <f t="shared" ca="1" si="639"/>
        <v>0</v>
      </c>
      <c r="AS994" s="25" t="b">
        <f t="shared" si="640"/>
        <v>0</v>
      </c>
      <c r="AT994" s="25" t="b">
        <f t="shared" ca="1" si="641"/>
        <v>0</v>
      </c>
      <c r="AV994" s="23" t="str">
        <f t="shared" si="617"/>
        <v>-</v>
      </c>
      <c r="AW994" s="23" t="str">
        <f t="shared" si="618"/>
        <v>-</v>
      </c>
      <c r="AX994" s="23" t="str">
        <f t="shared" si="619"/>
        <v>-</v>
      </c>
      <c r="AY994" s="23" t="str">
        <f t="shared" si="620"/>
        <v>-</v>
      </c>
      <c r="AZ994" s="23" t="str">
        <f t="shared" si="621"/>
        <v>-</v>
      </c>
      <c r="BA994" s="23" t="str">
        <f t="shared" si="622"/>
        <v>-</v>
      </c>
      <c r="BB994" s="23" t="str">
        <f t="shared" si="623"/>
        <v>-</v>
      </c>
      <c r="BC994" s="23" t="str">
        <f t="shared" si="624"/>
        <v>-</v>
      </c>
      <c r="BD994" s="23" t="str">
        <f t="shared" si="625"/>
        <v>-</v>
      </c>
      <c r="BE994" s="23" t="str">
        <f t="shared" si="626"/>
        <v>-</v>
      </c>
      <c r="BF994" s="23" t="str">
        <f t="shared" si="627"/>
        <v>-</v>
      </c>
      <c r="BG994" s="23" t="str">
        <f t="shared" si="628"/>
        <v>-</v>
      </c>
    </row>
    <row r="995" spans="16:59" x14ac:dyDescent="0.25">
      <c r="P995" s="24"/>
      <c r="Q995" s="25" t="b">
        <f t="shared" si="602"/>
        <v>1</v>
      </c>
      <c r="R995" s="25" t="b">
        <f t="shared" si="603"/>
        <v>1</v>
      </c>
      <c r="S995" s="25" t="b">
        <f t="shared" si="604"/>
        <v>1</v>
      </c>
      <c r="T995" s="25" t="b">
        <f t="shared" si="605"/>
        <v>1</v>
      </c>
      <c r="U995" s="25" t="b">
        <f t="shared" si="606"/>
        <v>1</v>
      </c>
      <c r="V995" s="25" t="b">
        <f t="shared" si="607"/>
        <v>1</v>
      </c>
      <c r="W995" s="25" t="b">
        <f t="shared" si="608"/>
        <v>1</v>
      </c>
      <c r="X995" s="25" t="b">
        <f t="shared" si="609"/>
        <v>1</v>
      </c>
      <c r="Y995" s="25" t="b">
        <f t="shared" si="610"/>
        <v>1</v>
      </c>
      <c r="Z995" s="25" t="b">
        <f t="shared" si="611"/>
        <v>1</v>
      </c>
      <c r="AA995" s="25" t="b">
        <f t="shared" si="612"/>
        <v>1</v>
      </c>
      <c r="AB995" s="25" t="b">
        <f t="shared" si="613"/>
        <v>1</v>
      </c>
      <c r="AC995" s="25" t="b">
        <f t="shared" si="614"/>
        <v>1</v>
      </c>
      <c r="AD995" s="25" t="b">
        <f t="shared" si="615"/>
        <v>1</v>
      </c>
      <c r="AE995" s="25" t="b">
        <f t="shared" si="616"/>
        <v>1</v>
      </c>
      <c r="AG995" s="26" t="str">
        <f t="shared" si="629"/>
        <v>N/A</v>
      </c>
      <c r="AH995" s="27" t="str">
        <f t="shared" si="630"/>
        <v>N/A</v>
      </c>
      <c r="AI995" s="26" t="str">
        <f t="shared" si="631"/>
        <v>N/A</v>
      </c>
      <c r="AJ995" s="26" t="str">
        <f t="shared" si="632"/>
        <v>N/A</v>
      </c>
      <c r="AK995" s="27" t="str">
        <f t="shared" si="633"/>
        <v>N/A</v>
      </c>
      <c r="AL995" s="26" t="str">
        <f t="shared" si="634"/>
        <v>N/A</v>
      </c>
      <c r="AN995" s="25" t="str">
        <f t="shared" si="635"/>
        <v>-</v>
      </c>
      <c r="AO995" s="25" t="str">
        <f t="shared" si="636"/>
        <v>System matches.</v>
      </c>
      <c r="AP995" s="25" t="str">
        <f t="shared" si="637"/>
        <v>-</v>
      </c>
      <c r="AQ995" s="25" t="b">
        <f t="shared" si="638"/>
        <v>0</v>
      </c>
      <c r="AR995" s="25" t="b">
        <f t="shared" ca="1" si="639"/>
        <v>0</v>
      </c>
      <c r="AS995" s="25" t="b">
        <f t="shared" si="640"/>
        <v>0</v>
      </c>
      <c r="AT995" s="25" t="b">
        <f t="shared" ca="1" si="641"/>
        <v>0</v>
      </c>
      <c r="AV995" s="23" t="str">
        <f t="shared" si="617"/>
        <v>-</v>
      </c>
      <c r="AW995" s="23" t="str">
        <f t="shared" si="618"/>
        <v>-</v>
      </c>
      <c r="AX995" s="23" t="str">
        <f t="shared" si="619"/>
        <v>-</v>
      </c>
      <c r="AY995" s="23" t="str">
        <f t="shared" si="620"/>
        <v>-</v>
      </c>
      <c r="AZ995" s="23" t="str">
        <f t="shared" si="621"/>
        <v>-</v>
      </c>
      <c r="BA995" s="23" t="str">
        <f t="shared" si="622"/>
        <v>-</v>
      </c>
      <c r="BB995" s="23" t="str">
        <f t="shared" si="623"/>
        <v>-</v>
      </c>
      <c r="BC995" s="23" t="str">
        <f t="shared" si="624"/>
        <v>-</v>
      </c>
      <c r="BD995" s="23" t="str">
        <f t="shared" si="625"/>
        <v>-</v>
      </c>
      <c r="BE995" s="23" t="str">
        <f t="shared" si="626"/>
        <v>-</v>
      </c>
      <c r="BF995" s="23" t="str">
        <f t="shared" si="627"/>
        <v>-</v>
      </c>
      <c r="BG995" s="23" t="str">
        <f t="shared" si="628"/>
        <v>-</v>
      </c>
    </row>
    <row r="996" spans="16:59" x14ac:dyDescent="0.25">
      <c r="P996" s="24"/>
      <c r="Q996" s="25" t="b">
        <f t="shared" si="602"/>
        <v>1</v>
      </c>
      <c r="R996" s="25" t="b">
        <f t="shared" si="603"/>
        <v>1</v>
      </c>
      <c r="S996" s="25" t="b">
        <f t="shared" si="604"/>
        <v>1</v>
      </c>
      <c r="T996" s="25" t="b">
        <f t="shared" si="605"/>
        <v>1</v>
      </c>
      <c r="U996" s="25" t="b">
        <f t="shared" si="606"/>
        <v>1</v>
      </c>
      <c r="V996" s="25" t="b">
        <f t="shared" si="607"/>
        <v>1</v>
      </c>
      <c r="W996" s="25" t="b">
        <f t="shared" si="608"/>
        <v>1</v>
      </c>
      <c r="X996" s="25" t="b">
        <f t="shared" si="609"/>
        <v>1</v>
      </c>
      <c r="Y996" s="25" t="b">
        <f t="shared" si="610"/>
        <v>1</v>
      </c>
      <c r="Z996" s="25" t="b">
        <f t="shared" si="611"/>
        <v>1</v>
      </c>
      <c r="AA996" s="25" t="b">
        <f t="shared" si="612"/>
        <v>1</v>
      </c>
      <c r="AB996" s="25" t="b">
        <f t="shared" si="613"/>
        <v>1</v>
      </c>
      <c r="AC996" s="25" t="b">
        <f t="shared" si="614"/>
        <v>1</v>
      </c>
      <c r="AD996" s="25" t="b">
        <f t="shared" si="615"/>
        <v>1</v>
      </c>
      <c r="AE996" s="25" t="b">
        <f t="shared" si="616"/>
        <v>1</v>
      </c>
      <c r="AG996" s="26" t="str">
        <f t="shared" si="629"/>
        <v>N/A</v>
      </c>
      <c r="AH996" s="27" t="str">
        <f t="shared" si="630"/>
        <v>N/A</v>
      </c>
      <c r="AI996" s="26" t="str">
        <f t="shared" si="631"/>
        <v>N/A</v>
      </c>
      <c r="AJ996" s="26" t="str">
        <f t="shared" si="632"/>
        <v>N/A</v>
      </c>
      <c r="AK996" s="27" t="str">
        <f t="shared" si="633"/>
        <v>N/A</v>
      </c>
      <c r="AL996" s="26" t="str">
        <f t="shared" si="634"/>
        <v>N/A</v>
      </c>
      <c r="AN996" s="25" t="str">
        <f t="shared" si="635"/>
        <v>-</v>
      </c>
      <c r="AO996" s="25" t="str">
        <f t="shared" si="636"/>
        <v>System matches.</v>
      </c>
      <c r="AP996" s="25" t="str">
        <f t="shared" si="637"/>
        <v>-</v>
      </c>
      <c r="AQ996" s="25" t="b">
        <f t="shared" si="638"/>
        <v>0</v>
      </c>
      <c r="AR996" s="25" t="b">
        <f t="shared" ca="1" si="639"/>
        <v>0</v>
      </c>
      <c r="AS996" s="25" t="b">
        <f t="shared" si="640"/>
        <v>0</v>
      </c>
      <c r="AT996" s="25" t="b">
        <f t="shared" ca="1" si="641"/>
        <v>0</v>
      </c>
      <c r="AV996" s="23" t="str">
        <f t="shared" si="617"/>
        <v>-</v>
      </c>
      <c r="AW996" s="23" t="str">
        <f t="shared" si="618"/>
        <v>-</v>
      </c>
      <c r="AX996" s="23" t="str">
        <f t="shared" si="619"/>
        <v>-</v>
      </c>
      <c r="AY996" s="23" t="str">
        <f t="shared" si="620"/>
        <v>-</v>
      </c>
      <c r="AZ996" s="23" t="str">
        <f t="shared" si="621"/>
        <v>-</v>
      </c>
      <c r="BA996" s="23" t="str">
        <f t="shared" si="622"/>
        <v>-</v>
      </c>
      <c r="BB996" s="23" t="str">
        <f t="shared" si="623"/>
        <v>-</v>
      </c>
      <c r="BC996" s="23" t="str">
        <f t="shared" si="624"/>
        <v>-</v>
      </c>
      <c r="BD996" s="23" t="str">
        <f t="shared" si="625"/>
        <v>-</v>
      </c>
      <c r="BE996" s="23" t="str">
        <f t="shared" si="626"/>
        <v>-</v>
      </c>
      <c r="BF996" s="23" t="str">
        <f t="shared" si="627"/>
        <v>-</v>
      </c>
      <c r="BG996" s="23" t="str">
        <f t="shared" si="628"/>
        <v>-</v>
      </c>
    </row>
    <row r="997" spans="16:59" x14ac:dyDescent="0.25">
      <c r="P997" s="24"/>
      <c r="Q997" s="25" t="b">
        <f t="shared" si="602"/>
        <v>1</v>
      </c>
      <c r="R997" s="25" t="b">
        <f t="shared" si="603"/>
        <v>1</v>
      </c>
      <c r="S997" s="25" t="b">
        <f t="shared" si="604"/>
        <v>1</v>
      </c>
      <c r="T997" s="25" t="b">
        <f t="shared" si="605"/>
        <v>1</v>
      </c>
      <c r="U997" s="25" t="b">
        <f t="shared" si="606"/>
        <v>1</v>
      </c>
      <c r="V997" s="25" t="b">
        <f t="shared" si="607"/>
        <v>1</v>
      </c>
      <c r="W997" s="25" t="b">
        <f t="shared" si="608"/>
        <v>1</v>
      </c>
      <c r="X997" s="25" t="b">
        <f t="shared" si="609"/>
        <v>1</v>
      </c>
      <c r="Y997" s="25" t="b">
        <f t="shared" si="610"/>
        <v>1</v>
      </c>
      <c r="Z997" s="25" t="b">
        <f t="shared" si="611"/>
        <v>1</v>
      </c>
      <c r="AA997" s="25" t="b">
        <f t="shared" si="612"/>
        <v>1</v>
      </c>
      <c r="AB997" s="25" t="b">
        <f t="shared" si="613"/>
        <v>1</v>
      </c>
      <c r="AC997" s="25" t="b">
        <f t="shared" si="614"/>
        <v>1</v>
      </c>
      <c r="AD997" s="25" t="b">
        <f t="shared" si="615"/>
        <v>1</v>
      </c>
      <c r="AE997" s="25" t="b">
        <f t="shared" si="616"/>
        <v>1</v>
      </c>
      <c r="AG997" s="26" t="str">
        <f t="shared" si="629"/>
        <v>N/A</v>
      </c>
      <c r="AH997" s="27" t="str">
        <f t="shared" si="630"/>
        <v>N/A</v>
      </c>
      <c r="AI997" s="26" t="str">
        <f t="shared" si="631"/>
        <v>N/A</v>
      </c>
      <c r="AJ997" s="26" t="str">
        <f t="shared" si="632"/>
        <v>N/A</v>
      </c>
      <c r="AK997" s="27" t="str">
        <f t="shared" si="633"/>
        <v>N/A</v>
      </c>
      <c r="AL997" s="26" t="str">
        <f t="shared" si="634"/>
        <v>N/A</v>
      </c>
      <c r="AN997" s="25" t="str">
        <f t="shared" si="635"/>
        <v>-</v>
      </c>
      <c r="AO997" s="25" t="str">
        <f t="shared" si="636"/>
        <v>System matches.</v>
      </c>
      <c r="AP997" s="25" t="str">
        <f t="shared" si="637"/>
        <v>-</v>
      </c>
      <c r="AQ997" s="25" t="b">
        <f t="shared" si="638"/>
        <v>0</v>
      </c>
      <c r="AR997" s="25" t="b">
        <f t="shared" ca="1" si="639"/>
        <v>0</v>
      </c>
      <c r="AS997" s="25" t="b">
        <f t="shared" si="640"/>
        <v>0</v>
      </c>
      <c r="AT997" s="25" t="b">
        <f t="shared" ca="1" si="641"/>
        <v>0</v>
      </c>
      <c r="AV997" s="23" t="str">
        <f t="shared" si="617"/>
        <v>-</v>
      </c>
      <c r="AW997" s="23" t="str">
        <f t="shared" si="618"/>
        <v>-</v>
      </c>
      <c r="AX997" s="23" t="str">
        <f t="shared" si="619"/>
        <v>-</v>
      </c>
      <c r="AY997" s="23" t="str">
        <f t="shared" si="620"/>
        <v>-</v>
      </c>
      <c r="AZ997" s="23" t="str">
        <f t="shared" si="621"/>
        <v>-</v>
      </c>
      <c r="BA997" s="23" t="str">
        <f t="shared" si="622"/>
        <v>-</v>
      </c>
      <c r="BB997" s="23" t="str">
        <f t="shared" si="623"/>
        <v>-</v>
      </c>
      <c r="BC997" s="23" t="str">
        <f t="shared" si="624"/>
        <v>-</v>
      </c>
      <c r="BD997" s="23" t="str">
        <f t="shared" si="625"/>
        <v>-</v>
      </c>
      <c r="BE997" s="23" t="str">
        <f t="shared" si="626"/>
        <v>-</v>
      </c>
      <c r="BF997" s="23" t="str">
        <f t="shared" si="627"/>
        <v>-</v>
      </c>
      <c r="BG997" s="23" t="str">
        <f t="shared" si="628"/>
        <v>-</v>
      </c>
    </row>
    <row r="998" spans="16:59" x14ac:dyDescent="0.25">
      <c r="P998" s="24"/>
      <c r="Q998" s="25" t="b">
        <f t="shared" si="602"/>
        <v>1</v>
      </c>
      <c r="R998" s="25" t="b">
        <f t="shared" si="603"/>
        <v>1</v>
      </c>
      <c r="S998" s="25" t="b">
        <f t="shared" si="604"/>
        <v>1</v>
      </c>
      <c r="T998" s="25" t="b">
        <f t="shared" si="605"/>
        <v>1</v>
      </c>
      <c r="U998" s="25" t="b">
        <f t="shared" si="606"/>
        <v>1</v>
      </c>
      <c r="V998" s="25" t="b">
        <f t="shared" si="607"/>
        <v>1</v>
      </c>
      <c r="W998" s="25" t="b">
        <f t="shared" si="608"/>
        <v>1</v>
      </c>
      <c r="X998" s="25" t="b">
        <f t="shared" si="609"/>
        <v>1</v>
      </c>
      <c r="Y998" s="25" t="b">
        <f t="shared" si="610"/>
        <v>1</v>
      </c>
      <c r="Z998" s="25" t="b">
        <f t="shared" si="611"/>
        <v>1</v>
      </c>
      <c r="AA998" s="25" t="b">
        <f t="shared" si="612"/>
        <v>1</v>
      </c>
      <c r="AB998" s="25" t="b">
        <f t="shared" si="613"/>
        <v>1</v>
      </c>
      <c r="AC998" s="25" t="b">
        <f t="shared" si="614"/>
        <v>1</v>
      </c>
      <c r="AD998" s="25" t="b">
        <f t="shared" si="615"/>
        <v>1</v>
      </c>
      <c r="AE998" s="25" t="b">
        <f t="shared" si="616"/>
        <v>1</v>
      </c>
      <c r="AG998" s="26" t="str">
        <f t="shared" si="629"/>
        <v>N/A</v>
      </c>
      <c r="AH998" s="27" t="str">
        <f t="shared" si="630"/>
        <v>N/A</v>
      </c>
      <c r="AI998" s="26" t="str">
        <f t="shared" si="631"/>
        <v>N/A</v>
      </c>
      <c r="AJ998" s="26" t="str">
        <f t="shared" si="632"/>
        <v>N/A</v>
      </c>
      <c r="AK998" s="27" t="str">
        <f t="shared" si="633"/>
        <v>N/A</v>
      </c>
      <c r="AL998" s="26" t="str">
        <f t="shared" si="634"/>
        <v>N/A</v>
      </c>
      <c r="AN998" s="25" t="str">
        <f t="shared" si="635"/>
        <v>-</v>
      </c>
      <c r="AO998" s="25" t="str">
        <f t="shared" si="636"/>
        <v>System matches.</v>
      </c>
      <c r="AP998" s="25" t="str">
        <f t="shared" si="637"/>
        <v>-</v>
      </c>
      <c r="AQ998" s="25" t="b">
        <f t="shared" si="638"/>
        <v>0</v>
      </c>
      <c r="AR998" s="25" t="b">
        <f t="shared" ca="1" si="639"/>
        <v>0</v>
      </c>
      <c r="AS998" s="25" t="b">
        <f t="shared" si="640"/>
        <v>0</v>
      </c>
      <c r="AT998" s="25" t="b">
        <f t="shared" ca="1" si="641"/>
        <v>0</v>
      </c>
      <c r="AV998" s="23" t="str">
        <f t="shared" si="617"/>
        <v>-</v>
      </c>
      <c r="AW998" s="23" t="str">
        <f t="shared" si="618"/>
        <v>-</v>
      </c>
      <c r="AX998" s="23" t="str">
        <f t="shared" si="619"/>
        <v>-</v>
      </c>
      <c r="AY998" s="23" t="str">
        <f t="shared" si="620"/>
        <v>-</v>
      </c>
      <c r="AZ998" s="23" t="str">
        <f t="shared" si="621"/>
        <v>-</v>
      </c>
      <c r="BA998" s="23" t="str">
        <f t="shared" si="622"/>
        <v>-</v>
      </c>
      <c r="BB998" s="23" t="str">
        <f t="shared" si="623"/>
        <v>-</v>
      </c>
      <c r="BC998" s="23" t="str">
        <f t="shared" si="624"/>
        <v>-</v>
      </c>
      <c r="BD998" s="23" t="str">
        <f t="shared" si="625"/>
        <v>-</v>
      </c>
      <c r="BE998" s="23" t="str">
        <f t="shared" si="626"/>
        <v>-</v>
      </c>
      <c r="BF998" s="23" t="str">
        <f t="shared" si="627"/>
        <v>-</v>
      </c>
      <c r="BG998" s="23" t="str">
        <f t="shared" si="628"/>
        <v>-</v>
      </c>
    </row>
    <row r="999" spans="16:59" x14ac:dyDescent="0.25">
      <c r="P999" s="24"/>
      <c r="Q999" s="25" t="b">
        <f t="shared" si="602"/>
        <v>1</v>
      </c>
      <c r="R999" s="25" t="b">
        <f t="shared" si="603"/>
        <v>1</v>
      </c>
      <c r="S999" s="25" t="b">
        <f t="shared" si="604"/>
        <v>1</v>
      </c>
      <c r="T999" s="25" t="b">
        <f t="shared" si="605"/>
        <v>1</v>
      </c>
      <c r="U999" s="25" t="b">
        <f t="shared" si="606"/>
        <v>1</v>
      </c>
      <c r="V999" s="25" t="b">
        <f t="shared" si="607"/>
        <v>1</v>
      </c>
      <c r="W999" s="25" t="b">
        <f t="shared" si="608"/>
        <v>1</v>
      </c>
      <c r="X999" s="25" t="b">
        <f t="shared" si="609"/>
        <v>1</v>
      </c>
      <c r="Y999" s="25" t="b">
        <f t="shared" si="610"/>
        <v>1</v>
      </c>
      <c r="Z999" s="25" t="b">
        <f t="shared" si="611"/>
        <v>1</v>
      </c>
      <c r="AA999" s="25" t="b">
        <f t="shared" si="612"/>
        <v>1</v>
      </c>
      <c r="AB999" s="25" t="b">
        <f t="shared" si="613"/>
        <v>1</v>
      </c>
      <c r="AC999" s="25" t="b">
        <f t="shared" si="614"/>
        <v>1</v>
      </c>
      <c r="AD999" s="25" t="b">
        <f t="shared" si="615"/>
        <v>1</v>
      </c>
      <c r="AE999" s="25" t="b">
        <f t="shared" si="616"/>
        <v>1</v>
      </c>
      <c r="AG999" s="26" t="str">
        <f t="shared" si="629"/>
        <v>N/A</v>
      </c>
      <c r="AH999" s="27" t="str">
        <f t="shared" si="630"/>
        <v>N/A</v>
      </c>
      <c r="AI999" s="26" t="str">
        <f t="shared" si="631"/>
        <v>N/A</v>
      </c>
      <c r="AJ999" s="26" t="str">
        <f t="shared" si="632"/>
        <v>N/A</v>
      </c>
      <c r="AK999" s="27" t="str">
        <f t="shared" si="633"/>
        <v>N/A</v>
      </c>
      <c r="AL999" s="26" t="str">
        <f t="shared" si="634"/>
        <v>N/A</v>
      </c>
      <c r="AN999" s="25" t="str">
        <f t="shared" si="635"/>
        <v>-</v>
      </c>
      <c r="AO999" s="25" t="str">
        <f t="shared" si="636"/>
        <v>System matches.</v>
      </c>
      <c r="AP999" s="25" t="str">
        <f t="shared" si="637"/>
        <v>-</v>
      </c>
      <c r="AQ999" s="25" t="b">
        <f t="shared" si="638"/>
        <v>0</v>
      </c>
      <c r="AR999" s="25" t="b">
        <f t="shared" ca="1" si="639"/>
        <v>0</v>
      </c>
      <c r="AS999" s="25" t="b">
        <f t="shared" si="640"/>
        <v>0</v>
      </c>
      <c r="AT999" s="25" t="b">
        <f t="shared" ca="1" si="641"/>
        <v>0</v>
      </c>
      <c r="AV999" s="23" t="str">
        <f t="shared" si="617"/>
        <v>-</v>
      </c>
      <c r="AW999" s="23" t="str">
        <f t="shared" si="618"/>
        <v>-</v>
      </c>
      <c r="AX999" s="23" t="str">
        <f t="shared" si="619"/>
        <v>-</v>
      </c>
      <c r="AY999" s="23" t="str">
        <f t="shared" si="620"/>
        <v>-</v>
      </c>
      <c r="AZ999" s="23" t="str">
        <f t="shared" si="621"/>
        <v>-</v>
      </c>
      <c r="BA999" s="23" t="str">
        <f t="shared" si="622"/>
        <v>-</v>
      </c>
      <c r="BB999" s="23" t="str">
        <f t="shared" si="623"/>
        <v>-</v>
      </c>
      <c r="BC999" s="23" t="str">
        <f t="shared" si="624"/>
        <v>-</v>
      </c>
      <c r="BD999" s="23" t="str">
        <f t="shared" si="625"/>
        <v>-</v>
      </c>
      <c r="BE999" s="23" t="str">
        <f t="shared" si="626"/>
        <v>-</v>
      </c>
      <c r="BF999" s="23" t="str">
        <f t="shared" si="627"/>
        <v>-</v>
      </c>
      <c r="BG999" s="23" t="str">
        <f t="shared" si="628"/>
        <v>-</v>
      </c>
    </row>
    <row r="1000" spans="16:59" x14ac:dyDescent="0.25">
      <c r="P1000" s="24"/>
      <c r="Q1000" s="25" t="b">
        <f t="shared" si="602"/>
        <v>1</v>
      </c>
      <c r="R1000" s="25" t="b">
        <f t="shared" si="603"/>
        <v>1</v>
      </c>
      <c r="S1000" s="25" t="b">
        <f t="shared" si="604"/>
        <v>1</v>
      </c>
      <c r="T1000" s="25" t="b">
        <f t="shared" si="605"/>
        <v>1</v>
      </c>
      <c r="U1000" s="25" t="b">
        <f t="shared" si="606"/>
        <v>1</v>
      </c>
      <c r="V1000" s="25" t="b">
        <f t="shared" si="607"/>
        <v>1</v>
      </c>
      <c r="W1000" s="25" t="b">
        <f t="shared" si="608"/>
        <v>1</v>
      </c>
      <c r="X1000" s="25" t="b">
        <f t="shared" si="609"/>
        <v>1</v>
      </c>
      <c r="Y1000" s="25" t="b">
        <f t="shared" si="610"/>
        <v>1</v>
      </c>
      <c r="Z1000" s="25" t="b">
        <f t="shared" si="611"/>
        <v>1</v>
      </c>
      <c r="AA1000" s="25" t="b">
        <f t="shared" si="612"/>
        <v>1</v>
      </c>
      <c r="AB1000" s="25" t="b">
        <f t="shared" si="613"/>
        <v>1</v>
      </c>
      <c r="AC1000" s="25" t="b">
        <f t="shared" si="614"/>
        <v>1</v>
      </c>
      <c r="AD1000" s="25" t="b">
        <f t="shared" si="615"/>
        <v>1</v>
      </c>
      <c r="AE1000" s="25" t="b">
        <f t="shared" si="616"/>
        <v>1</v>
      </c>
      <c r="AG1000" s="26" t="str">
        <f t="shared" si="629"/>
        <v>N/A</v>
      </c>
      <c r="AH1000" s="27" t="str">
        <f t="shared" si="630"/>
        <v>N/A</v>
      </c>
      <c r="AI1000" s="26" t="str">
        <f t="shared" si="631"/>
        <v>N/A</v>
      </c>
      <c r="AJ1000" s="26" t="str">
        <f t="shared" si="632"/>
        <v>N/A</v>
      </c>
      <c r="AK1000" s="27" t="str">
        <f t="shared" si="633"/>
        <v>N/A</v>
      </c>
      <c r="AL1000" s="26" t="str">
        <f t="shared" si="634"/>
        <v>N/A</v>
      </c>
      <c r="AN1000" s="25" t="str">
        <f t="shared" si="635"/>
        <v>-</v>
      </c>
      <c r="AO1000" s="25" t="str">
        <f t="shared" si="636"/>
        <v>System matches.</v>
      </c>
      <c r="AP1000" s="25" t="str">
        <f t="shared" si="637"/>
        <v>-</v>
      </c>
      <c r="AQ1000" s="25" t="b">
        <f t="shared" si="638"/>
        <v>0</v>
      </c>
      <c r="AR1000" s="25" t="b">
        <f t="shared" ca="1" si="639"/>
        <v>0</v>
      </c>
      <c r="AS1000" s="25" t="b">
        <f t="shared" si="640"/>
        <v>0</v>
      </c>
      <c r="AT1000" s="25" t="b">
        <f t="shared" ca="1" si="641"/>
        <v>0</v>
      </c>
      <c r="AV1000" s="23" t="str">
        <f t="shared" si="617"/>
        <v>-</v>
      </c>
      <c r="AW1000" s="23" t="str">
        <f t="shared" si="618"/>
        <v>-</v>
      </c>
      <c r="AX1000" s="23" t="str">
        <f t="shared" si="619"/>
        <v>-</v>
      </c>
      <c r="AY1000" s="23" t="str">
        <f t="shared" si="620"/>
        <v>-</v>
      </c>
      <c r="AZ1000" s="23" t="str">
        <f t="shared" si="621"/>
        <v>-</v>
      </c>
      <c r="BA1000" s="23" t="str">
        <f t="shared" si="622"/>
        <v>-</v>
      </c>
      <c r="BB1000" s="23" t="str">
        <f t="shared" si="623"/>
        <v>-</v>
      </c>
      <c r="BC1000" s="23" t="str">
        <f t="shared" si="624"/>
        <v>-</v>
      </c>
      <c r="BD1000" s="23" t="str">
        <f t="shared" si="625"/>
        <v>-</v>
      </c>
      <c r="BE1000" s="23" t="str">
        <f t="shared" si="626"/>
        <v>-</v>
      </c>
      <c r="BF1000" s="23" t="str">
        <f t="shared" si="627"/>
        <v>-</v>
      </c>
      <c r="BG1000" s="23" t="str">
        <f t="shared" si="628"/>
        <v>-</v>
      </c>
    </row>
  </sheetData>
  <autoFilter ref="A1:O873">
    <sortState ref="A2:O873">
      <sortCondition ref="B1:B873"/>
    </sortState>
  </autoFilter>
  <sortState ref="A2:O1000">
    <sortCondition ref="B2:B1000"/>
    <sortCondition ref="E2:E1000"/>
    <sortCondition descending="1" ref="A2:A1000"/>
    <sortCondition ref="D2:D1000"/>
  </sortState>
  <conditionalFormatting sqref="R1001:AE1048576 Q1:AE1000">
    <cfRule type="containsText" dxfId="25" priority="45" operator="containsText" text="TRUE">
      <formula>NOT(ISERROR(SEARCH("TRUE",Q1)))</formula>
    </cfRule>
    <cfRule type="containsText" dxfId="24" priority="46" operator="containsText" text="FALSE">
      <formula>NOT(ISERROR(SEARCH("FALSE",Q1)))</formula>
    </cfRule>
  </conditionalFormatting>
  <conditionalFormatting sqref="AN1:AN1048576">
    <cfRule type="containsText" dxfId="23" priority="38" operator="containsText" text="Matter doesn't match.">
      <formula>NOT(ISERROR(SEARCH("Matter doesn't match.",AN1)))</formula>
    </cfRule>
  </conditionalFormatting>
  <conditionalFormatting sqref="AH2:AH1000">
    <cfRule type="expression" dxfId="22" priority="39">
      <formula>IF($AH2=$AK2,FALSE,TRUE)</formula>
    </cfRule>
    <cfRule type="expression" dxfId="21" priority="42">
      <formula>IF($AH2=$AK2,TRUE,FALSE)</formula>
    </cfRule>
  </conditionalFormatting>
  <conditionalFormatting sqref="AI2:AJ1000">
    <cfRule type="expression" dxfId="20" priority="43">
      <formula>IF($AI2=$AJ2,TRUE,FALSE)</formula>
    </cfRule>
    <cfRule type="expression" dxfId="19" priority="44">
      <formula>IF($AI2=$AJ2,FALSE,TRUE)</formula>
    </cfRule>
  </conditionalFormatting>
  <conditionalFormatting sqref="AO1:AO1048576">
    <cfRule type="containsText" dxfId="18" priority="37" operator="containsText" text="System matches.">
      <formula>NOT(ISERROR(SEARCH("System matches.",AO1)))</formula>
    </cfRule>
  </conditionalFormatting>
  <conditionalFormatting sqref="AK2:AK1000">
    <cfRule type="expression" dxfId="17" priority="33">
      <formula>IF($AH2=$AK2,FALSE,TRUE)</formula>
    </cfRule>
    <cfRule type="expression" dxfId="16" priority="34">
      <formula>IF($AH2=$AK2,TRUE,FALSE)</formula>
    </cfRule>
  </conditionalFormatting>
  <conditionalFormatting sqref="AP1:AP1000 AP1001:AS1048576">
    <cfRule type="containsText" dxfId="15" priority="32" operator="containsText" text="Action due doesn't match.">
      <formula>NOT(ISERROR(SEARCH("Action due doesn't match.",AP1)))</formula>
    </cfRule>
  </conditionalFormatting>
  <conditionalFormatting sqref="AG2:AG1000">
    <cfRule type="expression" dxfId="14" priority="30">
      <formula>IF($AI2=$AJ2,TRUE,FALSE)</formula>
    </cfRule>
    <cfRule type="expression" dxfId="13" priority="31">
      <formula>IF($AI2=$AJ2,FALSE,TRUE)</formula>
    </cfRule>
  </conditionalFormatting>
  <conditionalFormatting sqref="AL2:AL1000">
    <cfRule type="expression" dxfId="12" priority="28">
      <formula>IF($AI2=$AJ2,TRUE,FALSE)</formula>
    </cfRule>
    <cfRule type="expression" dxfId="11" priority="29">
      <formula>IF($AI2=$AJ2,FALSE,TRUE)</formula>
    </cfRule>
  </conditionalFormatting>
  <conditionalFormatting sqref="AQ2:AS1000">
    <cfRule type="containsText" dxfId="10" priority="27" operator="containsText" text="Action Due doesn't match.">
      <formula>NOT(ISERROR(SEARCH("Action Due doesn't match.",AQ2)))</formula>
    </cfRule>
  </conditionalFormatting>
  <conditionalFormatting sqref="AT2:AU1000">
    <cfRule type="containsText" dxfId="9" priority="22" operator="containsText" text="Action Due doesn't match.">
      <formula>NOT(ISERROR(SEARCH("Action Due doesn't match.",AT2)))</formula>
    </cfRule>
  </conditionalFormatting>
  <conditionalFormatting sqref="B2:B1000">
    <cfRule type="expression" dxfId="8" priority="3">
      <formula>IF(OR(B1=B2,B2=B3),FALSE,TRUE)</formula>
    </cfRule>
  </conditionalFormatting>
  <conditionalFormatting sqref="A2:A1000">
    <cfRule type="expression" dxfId="7" priority="1">
      <formula>IF(AND(A1="Agent Tmk",A2="Agent Tmk",B1=B2),TRUE,FALSE)</formula>
    </cfRule>
    <cfRule type="expression" dxfId="6" priority="2">
      <formula>IF(AND(A1="Live Tmk",A2="Live Tmk",B1=B2),TRUE,FALSE)</formula>
    </cfRule>
  </conditionalFormatting>
  <conditionalFormatting sqref="D2:E1000">
    <cfRule type="expression" dxfId="5" priority="4">
      <formula>IF($AS2=TRUE,TRUE,FALSE)</formula>
    </cfRule>
    <cfRule type="expression" dxfId="4" priority="5">
      <formula>IF(OFFSET($AS2,-1,0)=TRUE,TRUE,FALSE)</formula>
    </cfRule>
  </conditionalFormatting>
  <conditionalFormatting sqref="H2:H1000 D2:D1000">
    <cfRule type="expression" dxfId="3" priority="6">
      <formula>IF($AQ2=TRUE,TRUE,FALSE)</formula>
    </cfRule>
    <cfRule type="expression" dxfId="2" priority="7">
      <formula>IF(OFFSET($AQ2,-1,0)=TRUE,TRUE,FALSE)</formula>
    </cfRule>
  </conditionalFormatting>
  <conditionalFormatting sqref="D3:J1000 O3:O1000">
    <cfRule type="expression" dxfId="1" priority="8">
      <formula>IF(AV3="-",FALSE,TRUE)</formula>
    </cfRule>
    <cfRule type="expression" dxfId="0" priority="9">
      <formula>IF(OFFSET(AV3,-1,0)="-",FALSE,TRUE)</formula>
    </cfRule>
  </conditionalFormatting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Patent</vt:lpstr>
      <vt:lpstr>Trademark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Tyler.Dickson</dc:creator>
  <cp:lastModifiedBy>Default</cp:lastModifiedBy>
  <dcterms:created xsi:type="dcterms:W3CDTF">2016-05-17T00:59:20Z</dcterms:created>
  <dcterms:modified xsi:type="dcterms:W3CDTF">2018-07-25T00:31:49Z</dcterms:modified>
</cp:coreProperties>
</file>